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Electronics Media\Downloads\1. KMART - Excel Dashboard-20260512T081659Z-3-001\1. KMART - Excel Dashboard\"/>
    </mc:Choice>
  </mc:AlternateContent>
  <xr:revisionPtr revIDLastSave="0" documentId="13_ncr:1_{6A852043-0219-41D8-9813-3CF6430ED5F2}" xr6:coauthVersionLast="47" xr6:coauthVersionMax="47" xr10:uidLastSave="{00000000-0000-0000-0000-000000000000}"/>
  <bookViews>
    <workbookView xWindow="-120" yWindow="-120" windowWidth="29040" windowHeight="15840" tabRatio="810" activeTab="6" xr2:uid="{5B273567-0BF4-4B00-B90C-779B9CFDF0ED}"/>
  </bookViews>
  <sheets>
    <sheet name="KMART DATA - UNCLEAN" sheetId="16" r:id="rId1"/>
    <sheet name="KMART DATA" sheetId="1" r:id="rId2"/>
    <sheet name="Average Sales" sheetId="18" r:id="rId3"/>
    <sheet name="Sales by Category" sheetId="19" r:id="rId4"/>
    <sheet name="Sales Over Time" sheetId="17" r:id="rId5"/>
    <sheet name="Sales by State" sheetId="20" r:id="rId6"/>
    <sheet name="Dashboard" sheetId="21" r:id="rId7"/>
  </sheets>
  <definedNames>
    <definedName name="_xlnm._FilterDatabase" localSheetId="1" hidden="1">'KMART DATA'!$A$1:$M$4506</definedName>
    <definedName name="_xlnm._FilterDatabase" localSheetId="0" hidden="1">'KMART DATA - UNCLEAN'!$A$1:$M$4506</definedName>
    <definedName name="_xlchart.v5.0" hidden="1">'Sales by State'!$F$3:$G$3</definedName>
    <definedName name="_xlchart.v5.1" hidden="1">'Sales by State'!$F$4:$G$11</definedName>
    <definedName name="_xlchart.v5.10" hidden="1">'Sales by State'!$F$4:$G$11</definedName>
    <definedName name="_xlchart.v5.11" hidden="1">'Sales by State'!$H$3</definedName>
    <definedName name="_xlchart.v5.12" hidden="1">'Sales by State'!$H$4:$H$11</definedName>
    <definedName name="_xlchart.v5.2" hidden="1">'Sales by State'!$H$2</definedName>
    <definedName name="_xlchart.v5.3" hidden="1">'Sales by State'!$H$3</definedName>
    <definedName name="_xlchart.v5.4" hidden="1">'Sales by State'!$H$4:$H$11</definedName>
    <definedName name="_xlchart.v5.5" hidden="1">'Sales by State'!$F$3:$G$3</definedName>
    <definedName name="_xlchart.v5.6" hidden="1">'Sales by State'!$F$4:$G$11</definedName>
    <definedName name="_xlchart.v5.7" hidden="1">'Sales by State'!$H$3</definedName>
    <definedName name="_xlchart.v5.8" hidden="1">'Sales by State'!$H$4:$H$11</definedName>
    <definedName name="_xlchart.v5.9" hidden="1">'Sales by State'!$F$3:$G$3</definedName>
    <definedName name="Slicer_Category">#N/A</definedName>
    <definedName name="Slicer_Financial_Year">#N/A</definedName>
    <definedName name="Slicer_State">#N/A</definedName>
  </definedNames>
  <calcPr calcId="191029"/>
  <pivotCaches>
    <pivotCache cacheId="2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6" l="1"/>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F4506" i="16"/>
  <c r="B4506" i="16"/>
  <c r="F4505" i="16"/>
  <c r="B4505" i="16"/>
  <c r="F4504" i="16"/>
  <c r="B4504" i="16"/>
  <c r="F4503" i="16"/>
  <c r="B4503" i="16"/>
  <c r="F4502" i="16"/>
  <c r="B4502" i="16"/>
  <c r="F4501" i="16"/>
  <c r="B4501" i="16"/>
  <c r="F4500" i="16"/>
  <c r="B4500" i="16"/>
  <c r="F4499" i="16"/>
  <c r="B4499" i="16"/>
  <c r="F4498" i="16"/>
  <c r="B4498" i="16"/>
  <c r="F4497" i="16"/>
  <c r="B4497" i="16"/>
  <c r="F4496" i="16"/>
  <c r="B4496" i="16"/>
  <c r="F4495" i="16"/>
  <c r="B4495" i="16"/>
  <c r="F4494" i="16"/>
  <c r="B4494" i="16"/>
  <c r="F4493" i="16"/>
  <c r="B4493" i="16"/>
  <c r="F4492" i="16"/>
  <c r="B4492" i="16"/>
  <c r="F4491" i="16"/>
  <c r="B4491" i="16"/>
  <c r="F4490" i="16"/>
  <c r="B4490" i="16"/>
  <c r="F4489" i="16"/>
  <c r="B4489" i="16"/>
  <c r="F4488" i="16"/>
  <c r="B4488" i="16"/>
  <c r="F4487" i="16"/>
  <c r="B4487" i="16"/>
  <c r="F4486" i="16"/>
  <c r="B4486" i="16"/>
  <c r="F4485" i="16"/>
  <c r="B4485" i="16"/>
  <c r="F4484" i="16"/>
  <c r="B4484" i="16"/>
  <c r="F4483" i="16"/>
  <c r="B4483" i="16"/>
  <c r="F4482" i="16"/>
  <c r="B4482" i="16"/>
  <c r="F4481" i="16"/>
  <c r="B4481" i="16"/>
  <c r="F4480" i="16"/>
  <c r="B4480" i="16"/>
  <c r="F4479" i="16"/>
  <c r="B4479" i="16"/>
  <c r="F4478" i="16"/>
  <c r="B4478" i="16"/>
  <c r="F4477" i="16"/>
  <c r="B4477" i="16"/>
  <c r="F4476" i="16"/>
  <c r="B4476" i="16"/>
  <c r="F4475" i="16"/>
  <c r="B4475" i="16"/>
  <c r="F4474" i="16"/>
  <c r="B4474" i="16"/>
  <c r="F4473" i="16"/>
  <c r="B4473" i="16"/>
  <c r="F4472" i="16"/>
  <c r="B4472" i="16"/>
  <c r="F4471" i="16"/>
  <c r="B4471" i="16"/>
  <c r="F4470" i="16"/>
  <c r="B4470" i="16"/>
  <c r="F4469" i="16"/>
  <c r="B4469" i="16"/>
  <c r="F4468" i="16"/>
  <c r="B4468" i="16"/>
  <c r="F4467" i="16"/>
  <c r="B4467" i="16"/>
  <c r="F4466" i="16"/>
  <c r="B4466" i="16"/>
  <c r="F4465" i="16"/>
  <c r="B4465" i="16"/>
  <c r="F4464" i="16"/>
  <c r="B4464" i="16"/>
  <c r="F4463" i="16"/>
  <c r="B4463" i="16"/>
  <c r="F4462" i="16"/>
  <c r="B4462" i="16"/>
  <c r="F4461" i="16"/>
  <c r="B4461" i="16"/>
  <c r="F4460" i="16"/>
  <c r="B4460" i="16"/>
  <c r="F4459" i="16"/>
  <c r="B4459" i="16"/>
  <c r="F4458" i="16"/>
  <c r="B4458" i="16"/>
  <c r="F4457" i="16"/>
  <c r="B4457" i="16"/>
  <c r="F4456" i="16"/>
  <c r="B4456" i="16"/>
  <c r="F4455" i="16"/>
  <c r="B4455" i="16"/>
  <c r="F4454" i="16"/>
  <c r="B4454" i="16"/>
  <c r="F4453" i="16"/>
  <c r="B4453" i="16"/>
  <c r="F4452" i="16"/>
  <c r="B4452" i="16"/>
  <c r="F4451" i="16"/>
  <c r="B4451" i="16"/>
  <c r="F4450" i="16"/>
  <c r="B4450" i="16"/>
  <c r="F4449" i="16"/>
  <c r="B4449" i="16"/>
  <c r="F4448" i="16"/>
  <c r="B4448" i="16"/>
  <c r="F4447" i="16"/>
  <c r="B4447" i="16"/>
  <c r="F4446" i="16"/>
  <c r="B4446" i="16"/>
  <c r="F4445" i="16"/>
  <c r="B4445" i="16"/>
  <c r="F4444" i="16"/>
  <c r="B4444" i="16"/>
  <c r="F4443" i="16"/>
  <c r="B4443" i="16"/>
  <c r="F4442" i="16"/>
  <c r="B4442" i="16"/>
  <c r="F4441" i="16"/>
  <c r="B4441" i="16"/>
  <c r="F4440" i="16"/>
  <c r="B4440" i="16"/>
  <c r="F4439" i="16"/>
  <c r="B4439" i="16"/>
  <c r="F4438" i="16"/>
  <c r="B4438" i="16"/>
  <c r="F4437" i="16"/>
  <c r="B4437" i="16"/>
  <c r="F4436" i="16"/>
  <c r="B4436" i="16"/>
  <c r="F4435" i="16"/>
  <c r="B4435" i="16"/>
  <c r="F4434" i="16"/>
  <c r="B4434" i="16"/>
  <c r="F4433" i="16"/>
  <c r="B4433" i="16"/>
  <c r="F4432" i="16"/>
  <c r="B4432" i="16"/>
  <c r="F4431" i="16"/>
  <c r="B4431" i="16"/>
  <c r="F4430" i="16"/>
  <c r="B4430" i="16"/>
  <c r="F4429" i="16"/>
  <c r="B4429" i="16"/>
  <c r="F4428" i="16"/>
  <c r="B4428" i="16"/>
  <c r="F4427" i="16"/>
  <c r="B4427" i="16"/>
  <c r="F4426" i="16"/>
  <c r="B4426" i="16"/>
  <c r="F4425" i="16"/>
  <c r="B4425" i="16"/>
  <c r="F4424" i="16"/>
  <c r="B4424" i="16"/>
  <c r="F4423" i="16"/>
  <c r="B4423" i="16"/>
  <c r="F4422" i="16"/>
  <c r="B4422" i="16"/>
  <c r="F4421" i="16"/>
  <c r="B4421" i="16"/>
  <c r="F4420" i="16"/>
  <c r="B4420" i="16"/>
  <c r="F4419" i="16"/>
  <c r="B4419" i="16"/>
  <c r="F4418" i="16"/>
  <c r="B4418" i="16"/>
  <c r="F4417" i="16"/>
  <c r="B4417" i="16"/>
  <c r="F4416" i="16"/>
  <c r="B4416" i="16"/>
  <c r="F4415" i="16"/>
  <c r="B4415" i="16"/>
  <c r="F4414" i="16"/>
  <c r="B4414" i="16"/>
  <c r="F4413" i="16"/>
  <c r="B4413" i="16"/>
  <c r="F4412" i="16"/>
  <c r="B4412" i="16"/>
  <c r="F4411" i="16"/>
  <c r="B4411" i="16"/>
  <c r="F4410" i="16"/>
  <c r="B4410" i="16"/>
  <c r="F4409" i="16"/>
  <c r="B4409" i="16"/>
  <c r="F4408" i="16"/>
  <c r="B4408" i="16"/>
  <c r="F4407" i="16"/>
  <c r="B4407" i="16"/>
  <c r="F4406" i="16"/>
  <c r="B4406" i="16"/>
  <c r="F4405" i="16"/>
  <c r="B4405" i="16"/>
  <c r="F4404" i="16"/>
  <c r="B4404" i="16"/>
  <c r="F4403" i="16"/>
  <c r="B4403" i="16"/>
  <c r="F4402" i="16"/>
  <c r="B4402" i="16"/>
  <c r="F4401" i="16"/>
  <c r="B4401" i="16"/>
  <c r="F4400" i="16"/>
  <c r="B4400" i="16"/>
  <c r="F4399" i="16"/>
  <c r="B4399" i="16"/>
  <c r="F4398" i="16"/>
  <c r="B4398" i="16"/>
  <c r="F4397" i="16"/>
  <c r="B4397" i="16"/>
  <c r="F4396" i="16"/>
  <c r="B4396" i="16"/>
  <c r="F4395" i="16"/>
  <c r="B4395" i="16"/>
  <c r="F4394" i="16"/>
  <c r="B4394" i="16"/>
  <c r="F4393" i="16"/>
  <c r="B4393" i="16"/>
  <c r="F4392" i="16"/>
  <c r="B4392" i="16"/>
  <c r="F4391" i="16"/>
  <c r="B4391" i="16"/>
  <c r="F4390" i="16"/>
  <c r="B4390" i="16"/>
  <c r="F4389" i="16"/>
  <c r="B4389" i="16"/>
  <c r="F4388" i="16"/>
  <c r="B4388" i="16"/>
  <c r="F4387" i="16"/>
  <c r="B4387" i="16"/>
  <c r="F4386" i="16"/>
  <c r="B4386" i="16"/>
  <c r="F4385" i="16"/>
  <c r="B4385" i="16"/>
  <c r="F4384" i="16"/>
  <c r="B4384" i="16"/>
  <c r="F4383" i="16"/>
  <c r="B4383" i="16"/>
  <c r="F4382" i="16"/>
  <c r="B4382" i="16"/>
  <c r="F4381" i="16"/>
  <c r="B4381" i="16"/>
  <c r="F4380" i="16"/>
  <c r="B4380" i="16"/>
  <c r="F4379" i="16"/>
  <c r="B4379" i="16"/>
  <c r="F4378" i="16"/>
  <c r="B4378" i="16"/>
  <c r="F4377" i="16"/>
  <c r="B4377" i="16"/>
  <c r="F4376" i="16"/>
  <c r="B4376" i="16"/>
  <c r="F4375" i="16"/>
  <c r="B4375" i="16"/>
  <c r="F4374" i="16"/>
  <c r="B4374" i="16"/>
  <c r="F4373" i="16"/>
  <c r="B4373" i="16"/>
  <c r="F4372" i="16"/>
  <c r="B4372" i="16"/>
  <c r="F4371" i="16"/>
  <c r="B4371" i="16"/>
  <c r="F4370" i="16"/>
  <c r="B4370" i="16"/>
  <c r="F4369" i="16"/>
  <c r="B4369" i="16"/>
  <c r="F4368" i="16"/>
  <c r="B4368" i="16"/>
  <c r="F4367" i="16"/>
  <c r="B4367" i="16"/>
  <c r="F4366" i="16"/>
  <c r="B4366" i="16"/>
  <c r="F4365" i="16"/>
  <c r="B4365" i="16"/>
  <c r="F4364" i="16"/>
  <c r="B4364" i="16"/>
  <c r="F4363" i="16"/>
  <c r="B4363" i="16"/>
  <c r="F4362" i="16"/>
  <c r="B4362" i="16"/>
  <c r="F4361" i="16"/>
  <c r="B4361" i="16"/>
  <c r="F4360" i="16"/>
  <c r="B4360" i="16"/>
  <c r="F4359" i="16"/>
  <c r="B4359" i="16"/>
  <c r="F4358" i="16"/>
  <c r="B4358" i="16"/>
  <c r="F4357" i="16"/>
  <c r="B4357" i="16"/>
  <c r="F4356" i="16"/>
  <c r="B4356" i="16"/>
  <c r="F4355" i="16"/>
  <c r="B4355" i="16"/>
  <c r="F4354" i="16"/>
  <c r="B4354" i="16"/>
  <c r="F4353" i="16"/>
  <c r="B4353" i="16"/>
  <c r="F4352" i="16"/>
  <c r="B4352" i="16"/>
  <c r="F4351" i="16"/>
  <c r="B4351" i="16"/>
  <c r="F4350" i="16"/>
  <c r="B4350" i="16"/>
  <c r="F4349" i="16"/>
  <c r="B4349" i="16"/>
  <c r="F4348" i="16"/>
  <c r="B4348" i="16"/>
  <c r="F4347" i="16"/>
  <c r="B4347" i="16"/>
  <c r="F4346" i="16"/>
  <c r="B4346" i="16"/>
  <c r="F4345" i="16"/>
  <c r="B4345" i="16"/>
  <c r="F4344" i="16"/>
  <c r="B4344" i="16"/>
  <c r="F4343" i="16"/>
  <c r="B4343" i="16"/>
  <c r="F4342" i="16"/>
  <c r="B4342" i="16"/>
  <c r="F4341" i="16"/>
  <c r="B4341" i="16"/>
  <c r="F4340" i="16"/>
  <c r="B4340" i="16"/>
  <c r="F4339" i="16"/>
  <c r="B4339" i="16"/>
  <c r="F4338" i="16"/>
  <c r="B4338" i="16"/>
  <c r="F4337" i="16"/>
  <c r="B4337" i="16"/>
  <c r="F4336" i="16"/>
  <c r="B4336" i="16"/>
  <c r="F4335" i="16"/>
  <c r="B4335" i="16"/>
  <c r="F4334" i="16"/>
  <c r="B4334" i="16"/>
  <c r="F4333" i="16"/>
  <c r="B4333" i="16"/>
  <c r="F4332" i="16"/>
  <c r="B4332" i="16"/>
  <c r="F4331" i="16"/>
  <c r="B4331" i="16"/>
  <c r="F4330" i="16"/>
  <c r="B4330" i="16"/>
  <c r="F4329" i="16"/>
  <c r="B4329" i="16"/>
  <c r="F4328" i="16"/>
  <c r="B4328" i="16"/>
  <c r="F4327" i="16"/>
  <c r="B4327" i="16"/>
  <c r="F4326" i="16"/>
  <c r="B4326" i="16"/>
  <c r="F4325" i="16"/>
  <c r="B4325" i="16"/>
  <c r="F4324" i="16"/>
  <c r="B4324" i="16"/>
  <c r="F4323" i="16"/>
  <c r="B4323" i="16"/>
  <c r="F4322" i="16"/>
  <c r="B4322" i="16"/>
  <c r="F4321" i="16"/>
  <c r="B4321" i="16"/>
  <c r="F4320" i="16"/>
  <c r="B4320" i="16"/>
  <c r="F4319" i="16"/>
  <c r="B4319" i="16"/>
  <c r="F4318" i="16"/>
  <c r="B4318" i="16"/>
  <c r="F4317" i="16"/>
  <c r="B4317" i="16"/>
  <c r="F4316" i="16"/>
  <c r="B4316" i="16"/>
  <c r="F4315" i="16"/>
  <c r="B4315" i="16"/>
  <c r="F4314" i="16"/>
  <c r="B4314" i="16"/>
  <c r="F4313" i="16"/>
  <c r="B4313" i="16"/>
  <c r="F4312" i="16"/>
  <c r="B4312" i="16"/>
  <c r="F4311" i="16"/>
  <c r="B4311" i="16"/>
  <c r="F4310" i="16"/>
  <c r="B4310" i="16"/>
  <c r="F4309" i="16"/>
  <c r="B4309" i="16"/>
  <c r="F4308" i="16"/>
  <c r="B4308" i="16"/>
  <c r="F4307" i="16"/>
  <c r="B4307" i="16"/>
  <c r="F4306" i="16"/>
  <c r="B4306" i="16"/>
  <c r="F4305" i="16"/>
  <c r="B4305" i="16"/>
  <c r="F4304" i="16"/>
  <c r="B4304" i="16"/>
  <c r="F4303" i="16"/>
  <c r="B4303" i="16"/>
  <c r="F4302" i="16"/>
  <c r="B4302" i="16"/>
  <c r="F4301" i="16"/>
  <c r="B4301" i="16"/>
  <c r="F4300" i="16"/>
  <c r="B4300" i="16"/>
  <c r="F4299" i="16"/>
  <c r="B4299" i="16"/>
  <c r="F4298" i="16"/>
  <c r="B4298" i="16"/>
  <c r="F4297" i="16"/>
  <c r="B4297" i="16"/>
  <c r="F4296" i="16"/>
  <c r="B4296" i="16"/>
  <c r="F4295" i="16"/>
  <c r="B4295" i="16"/>
  <c r="F4294" i="16"/>
  <c r="B4294" i="16"/>
  <c r="F4293" i="16"/>
  <c r="B4293" i="16"/>
  <c r="F4292" i="16"/>
  <c r="B4292" i="16"/>
  <c r="F4291" i="16"/>
  <c r="B4291" i="16"/>
  <c r="F4290" i="16"/>
  <c r="B4290" i="16"/>
  <c r="F4289" i="16"/>
  <c r="B4289" i="16"/>
  <c r="F4288" i="16"/>
  <c r="B4288" i="16"/>
  <c r="F4287" i="16"/>
  <c r="B4287" i="16"/>
  <c r="F4286" i="16"/>
  <c r="B4286" i="16"/>
  <c r="F4285" i="16"/>
  <c r="B4285" i="16"/>
  <c r="F4284" i="16"/>
  <c r="B4284" i="16"/>
  <c r="F4283" i="16"/>
  <c r="B4283" i="16"/>
  <c r="F4282" i="16"/>
  <c r="B4282" i="16"/>
  <c r="F4281" i="16"/>
  <c r="B4281" i="16"/>
  <c r="F4280" i="16"/>
  <c r="B4280" i="16"/>
  <c r="F4279" i="16"/>
  <c r="B4279" i="16"/>
  <c r="F4278" i="16"/>
  <c r="B4278" i="16"/>
  <c r="F4277" i="16"/>
  <c r="B4277" i="16"/>
  <c r="F4276" i="16"/>
  <c r="B4276" i="16"/>
  <c r="F4275" i="16"/>
  <c r="B4275" i="16"/>
  <c r="F4274" i="16"/>
  <c r="B4274" i="16"/>
  <c r="F4273" i="16"/>
  <c r="B4273" i="16"/>
  <c r="F4272" i="16"/>
  <c r="B4272" i="16"/>
  <c r="F4271" i="16"/>
  <c r="B4271" i="16"/>
  <c r="F4270" i="16"/>
  <c r="B4270" i="16"/>
  <c r="F4269" i="16"/>
  <c r="B4269" i="16"/>
  <c r="F4268" i="16"/>
  <c r="B4268" i="16"/>
  <c r="F4267" i="16"/>
  <c r="B4267" i="16"/>
  <c r="F4266" i="16"/>
  <c r="B4266" i="16"/>
  <c r="F4265" i="16"/>
  <c r="B4265" i="16"/>
  <c r="F4264" i="16"/>
  <c r="B4264" i="16"/>
  <c r="F4263" i="16"/>
  <c r="B4263" i="16"/>
  <c r="F4262" i="16"/>
  <c r="B4262" i="16"/>
  <c r="F4261" i="16"/>
  <c r="B4261" i="16"/>
  <c r="F4260" i="16"/>
  <c r="B4260" i="16"/>
  <c r="F4259" i="16"/>
  <c r="B4259" i="16"/>
  <c r="F4258" i="16"/>
  <c r="B4258" i="16"/>
  <c r="F4257" i="16"/>
  <c r="B4257" i="16"/>
  <c r="F4256" i="16"/>
  <c r="B4256" i="16"/>
  <c r="F4255" i="16"/>
  <c r="B4255" i="16"/>
  <c r="F4254" i="16"/>
  <c r="B4254" i="16"/>
  <c r="F4253" i="16"/>
  <c r="B4253" i="16"/>
  <c r="F4252" i="16"/>
  <c r="B4252" i="16"/>
  <c r="F4251" i="16"/>
  <c r="B4251" i="16"/>
  <c r="F4250" i="16"/>
  <c r="B4250" i="16"/>
  <c r="F4249" i="16"/>
  <c r="B4249" i="16"/>
  <c r="F4248" i="16"/>
  <c r="B4248" i="16"/>
  <c r="F4247" i="16"/>
  <c r="B4247" i="16"/>
  <c r="F4246" i="16"/>
  <c r="B4246" i="16"/>
  <c r="F4245" i="16"/>
  <c r="B4245" i="16"/>
  <c r="F4244" i="16"/>
  <c r="B4244" i="16"/>
  <c r="F4243" i="16"/>
  <c r="B4243" i="16"/>
  <c r="F4242" i="16"/>
  <c r="B4242" i="16"/>
  <c r="F4241" i="16"/>
  <c r="B4241" i="16"/>
  <c r="F4240" i="16"/>
  <c r="B4240" i="16"/>
  <c r="F4239" i="16"/>
  <c r="B4239" i="16"/>
  <c r="F4238" i="16"/>
  <c r="B4238" i="16"/>
  <c r="F4237" i="16"/>
  <c r="B4237" i="16"/>
  <c r="F4236" i="16"/>
  <c r="B4236" i="16"/>
  <c r="F4235" i="16"/>
  <c r="B4235" i="16"/>
  <c r="F4234" i="16"/>
  <c r="B4234" i="16"/>
  <c r="F4233" i="16"/>
  <c r="B4233" i="16"/>
  <c r="F4232" i="16"/>
  <c r="B4232" i="16"/>
  <c r="F4231" i="16"/>
  <c r="B4231" i="16"/>
  <c r="F4230" i="16"/>
  <c r="B4230" i="16"/>
  <c r="F4229" i="16"/>
  <c r="B4229" i="16"/>
  <c r="F4228" i="16"/>
  <c r="B4228" i="16"/>
  <c r="F4227" i="16"/>
  <c r="B4227" i="16"/>
  <c r="F4226" i="16"/>
  <c r="B4226" i="16"/>
  <c r="F4225" i="16"/>
  <c r="B4225" i="16"/>
  <c r="F4224" i="16"/>
  <c r="B4224" i="16"/>
  <c r="F4223" i="16"/>
  <c r="B4223" i="16"/>
  <c r="F4222" i="16"/>
  <c r="B4222" i="16"/>
  <c r="F4221" i="16"/>
  <c r="B4221" i="16"/>
  <c r="F4220" i="16"/>
  <c r="B4220" i="16"/>
  <c r="F4219" i="16"/>
  <c r="B4219" i="16"/>
  <c r="F4218" i="16"/>
  <c r="B4218" i="16"/>
  <c r="F4217" i="16"/>
  <c r="B4217" i="16"/>
  <c r="F4216" i="16"/>
  <c r="B4216" i="16"/>
  <c r="F4215" i="16"/>
  <c r="B4215" i="16"/>
  <c r="F4214" i="16"/>
  <c r="B4214" i="16"/>
  <c r="F4213" i="16"/>
  <c r="B4213" i="16"/>
  <c r="F4212" i="16"/>
  <c r="B4212" i="16"/>
  <c r="F4211" i="16"/>
  <c r="B4211" i="16"/>
  <c r="F4210" i="16"/>
  <c r="B4210" i="16"/>
  <c r="F4209" i="16"/>
  <c r="B4209" i="16"/>
  <c r="F4208" i="16"/>
  <c r="B4208" i="16"/>
  <c r="F4207" i="16"/>
  <c r="B4207" i="16"/>
  <c r="F4206" i="16"/>
  <c r="B4206" i="16"/>
  <c r="F4205" i="16"/>
  <c r="B4205" i="16"/>
  <c r="F4204" i="16"/>
  <c r="B4204" i="16"/>
  <c r="F4203" i="16"/>
  <c r="B4203" i="16"/>
  <c r="F4202" i="16"/>
  <c r="B4202" i="16"/>
  <c r="F4201" i="16"/>
  <c r="B4201" i="16"/>
  <c r="F4200" i="16"/>
  <c r="B4200" i="16"/>
  <c r="F4199" i="16"/>
  <c r="B4199" i="16"/>
  <c r="F4198" i="16"/>
  <c r="B4198" i="16"/>
  <c r="F4197" i="16"/>
  <c r="B4197" i="16"/>
  <c r="F4196" i="16"/>
  <c r="B4196" i="16"/>
  <c r="F4195" i="16"/>
  <c r="B4195" i="16"/>
  <c r="F4194" i="16"/>
  <c r="B4194" i="16"/>
  <c r="F4193" i="16"/>
  <c r="B4193" i="16"/>
  <c r="F4192" i="16"/>
  <c r="B4192" i="16"/>
  <c r="F4191" i="16"/>
  <c r="B4191" i="16"/>
  <c r="F4190" i="16"/>
  <c r="B4190" i="16"/>
  <c r="F4189" i="16"/>
  <c r="B4189" i="16"/>
  <c r="F4188" i="16"/>
  <c r="B4188" i="16"/>
  <c r="F4187" i="16"/>
  <c r="B4187" i="16"/>
  <c r="F4186" i="16"/>
  <c r="B4186" i="16"/>
  <c r="F4185" i="16"/>
  <c r="B4185" i="16"/>
  <c r="F4184" i="16"/>
  <c r="B4184" i="16"/>
  <c r="F4183" i="16"/>
  <c r="B4183" i="16"/>
  <c r="F4182" i="16"/>
  <c r="B4182" i="16"/>
  <c r="F4181" i="16"/>
  <c r="B4181" i="16"/>
  <c r="F4180" i="16"/>
  <c r="B4180" i="16"/>
  <c r="F4179" i="16"/>
  <c r="B4179" i="16"/>
  <c r="F4178" i="16"/>
  <c r="B4178" i="16"/>
  <c r="F4177" i="16"/>
  <c r="B4177" i="16"/>
  <c r="F4176" i="16"/>
  <c r="B4176" i="16"/>
  <c r="F4175" i="16"/>
  <c r="B4175" i="16"/>
  <c r="F4174" i="16"/>
  <c r="B4174" i="16"/>
  <c r="F4173" i="16"/>
  <c r="B4173" i="16"/>
  <c r="F4172" i="16"/>
  <c r="B4172" i="16"/>
  <c r="F4171" i="16"/>
  <c r="B4171" i="16"/>
  <c r="F4170" i="16"/>
  <c r="B4170" i="16"/>
  <c r="F4169" i="16"/>
  <c r="B4169" i="16"/>
  <c r="F4168" i="16"/>
  <c r="B4168" i="16"/>
  <c r="F4167" i="16"/>
  <c r="B4167" i="16"/>
  <c r="F4166" i="16"/>
  <c r="B4166" i="16"/>
  <c r="F4165" i="16"/>
  <c r="B4165" i="16"/>
  <c r="F4164" i="16"/>
  <c r="B4164" i="16"/>
  <c r="F4163" i="16"/>
  <c r="B4163" i="16"/>
  <c r="F4162" i="16"/>
  <c r="B4162" i="16"/>
  <c r="F4161" i="16"/>
  <c r="B4161" i="16"/>
  <c r="F4160" i="16"/>
  <c r="B4160" i="16"/>
  <c r="F4159" i="16"/>
  <c r="B4159" i="16"/>
  <c r="F4158" i="16"/>
  <c r="B4158" i="16"/>
  <c r="F4157" i="16"/>
  <c r="B4157" i="16"/>
  <c r="F4156" i="16"/>
  <c r="B4156" i="16"/>
  <c r="F4155" i="16"/>
  <c r="B4155" i="16"/>
  <c r="F4154" i="16"/>
  <c r="B4154" i="16"/>
  <c r="F4153" i="16"/>
  <c r="B4153" i="16"/>
  <c r="F4152" i="16"/>
  <c r="B4152" i="16"/>
  <c r="F4151" i="16"/>
  <c r="B4151" i="16"/>
  <c r="F4150" i="16"/>
  <c r="B4150" i="16"/>
  <c r="F4149" i="16"/>
  <c r="B4149" i="16"/>
  <c r="F4148" i="16"/>
  <c r="B4148" i="16"/>
  <c r="F4147" i="16"/>
  <c r="B4147" i="16"/>
  <c r="F4146" i="16"/>
  <c r="B4146" i="16"/>
  <c r="F4145" i="16"/>
  <c r="B4145" i="16"/>
  <c r="F4144" i="16"/>
  <c r="B4144" i="16"/>
  <c r="F4143" i="16"/>
  <c r="B4143" i="16"/>
  <c r="F4142" i="16"/>
  <c r="B4142" i="16"/>
  <c r="F4141" i="16"/>
  <c r="B4141" i="16"/>
  <c r="F4140" i="16"/>
  <c r="B4140" i="16"/>
  <c r="F4139" i="16"/>
  <c r="B4139" i="16"/>
  <c r="F4138" i="16"/>
  <c r="B4138" i="16"/>
  <c r="F4137" i="16"/>
  <c r="B4137" i="16"/>
  <c r="F4136" i="16"/>
  <c r="B4136" i="16"/>
  <c r="F4135" i="16"/>
  <c r="B4135" i="16"/>
  <c r="F4134" i="16"/>
  <c r="B4134" i="16"/>
  <c r="F4133" i="16"/>
  <c r="B4133" i="16"/>
  <c r="F4132" i="16"/>
  <c r="B4132" i="16"/>
  <c r="F4131" i="16"/>
  <c r="B4131" i="16"/>
  <c r="F4130" i="16"/>
  <c r="B4130" i="16"/>
  <c r="F4129" i="16"/>
  <c r="B4129" i="16"/>
  <c r="F4128" i="16"/>
  <c r="B4128" i="16"/>
  <c r="F4127" i="16"/>
  <c r="B4127" i="16"/>
  <c r="F4126" i="16"/>
  <c r="B4126" i="16"/>
  <c r="F4125" i="16"/>
  <c r="B4125" i="16"/>
  <c r="F4124" i="16"/>
  <c r="B4124" i="16"/>
  <c r="F4123" i="16"/>
  <c r="B4123" i="16"/>
  <c r="F4122" i="16"/>
  <c r="B4122" i="16"/>
  <c r="F4121" i="16"/>
  <c r="B4121" i="16"/>
  <c r="F4120" i="16"/>
  <c r="B4120" i="16"/>
  <c r="F4119" i="16"/>
  <c r="B4119" i="16"/>
  <c r="F4118" i="16"/>
  <c r="B4118" i="16"/>
  <c r="F4117" i="16"/>
  <c r="B4117" i="16"/>
  <c r="F4116" i="16"/>
  <c r="B4116" i="16"/>
  <c r="F4115" i="16"/>
  <c r="B4115" i="16"/>
  <c r="F4114" i="16"/>
  <c r="B4114" i="16"/>
  <c r="F4113" i="16"/>
  <c r="B4113" i="16"/>
  <c r="F4112" i="16"/>
  <c r="B4112" i="16"/>
  <c r="F4111" i="16"/>
  <c r="B4111" i="16"/>
  <c r="F4110" i="16"/>
  <c r="B4110" i="16"/>
  <c r="F4109" i="16"/>
  <c r="B4109" i="16"/>
  <c r="F4108" i="16"/>
  <c r="B4108" i="16"/>
  <c r="F4107" i="16"/>
  <c r="B4107" i="16"/>
  <c r="F4106" i="16"/>
  <c r="B4106" i="16"/>
  <c r="F4105" i="16"/>
  <c r="B4105" i="16"/>
  <c r="F4104" i="16"/>
  <c r="B4104" i="16"/>
  <c r="F4103" i="16"/>
  <c r="B4103" i="16"/>
  <c r="F4102" i="16"/>
  <c r="B4102" i="16"/>
  <c r="F4101" i="16"/>
  <c r="B4101" i="16"/>
  <c r="F4100" i="16"/>
  <c r="B4100" i="16"/>
  <c r="F4099" i="16"/>
  <c r="B4099" i="16"/>
  <c r="F4098" i="16"/>
  <c r="B4098" i="16"/>
  <c r="F4097" i="16"/>
  <c r="B4097" i="16"/>
  <c r="F4096" i="16"/>
  <c r="B4096" i="16"/>
  <c r="F4095" i="16"/>
  <c r="B4095" i="16"/>
  <c r="F4094" i="16"/>
  <c r="B4094" i="16"/>
  <c r="F4093" i="16"/>
  <c r="B4093" i="16"/>
  <c r="F4092" i="16"/>
  <c r="B4092" i="16"/>
  <c r="F4091" i="16"/>
  <c r="B4091" i="16"/>
  <c r="F4090" i="16"/>
  <c r="B4090" i="16"/>
  <c r="F4089" i="16"/>
  <c r="B4089" i="16"/>
  <c r="F4088" i="16"/>
  <c r="B4088" i="16"/>
  <c r="F4087" i="16"/>
  <c r="B4087" i="16"/>
  <c r="F4086" i="16"/>
  <c r="B4086" i="16"/>
  <c r="F4085" i="16"/>
  <c r="B4085" i="16"/>
  <c r="F4084" i="16"/>
  <c r="B4084" i="16"/>
  <c r="F4083" i="16"/>
  <c r="B4083" i="16"/>
  <c r="F4082" i="16"/>
  <c r="B4082" i="16"/>
  <c r="F4081" i="16"/>
  <c r="B4081" i="16"/>
  <c r="F4080" i="16"/>
  <c r="B4080" i="16"/>
  <c r="F4079" i="16"/>
  <c r="B4079" i="16"/>
  <c r="F4078" i="16"/>
  <c r="B4078" i="16"/>
  <c r="F4077" i="16"/>
  <c r="B4077" i="16"/>
  <c r="F4076" i="16"/>
  <c r="B4076" i="16"/>
  <c r="F4075" i="16"/>
  <c r="B4075" i="16"/>
  <c r="F4074" i="16"/>
  <c r="B4074" i="16"/>
  <c r="F4073" i="16"/>
  <c r="B4073" i="16"/>
  <c r="F4072" i="16"/>
  <c r="B4072" i="16"/>
  <c r="F4071" i="16"/>
  <c r="B4071" i="16"/>
  <c r="F4070" i="16"/>
  <c r="B4070" i="16"/>
  <c r="F4069" i="16"/>
  <c r="B4069" i="16"/>
  <c r="F4068" i="16"/>
  <c r="B4068" i="16"/>
  <c r="F4067" i="16"/>
  <c r="B4067" i="16"/>
  <c r="F4066" i="16"/>
  <c r="B4066" i="16"/>
  <c r="F4065" i="16"/>
  <c r="B4065" i="16"/>
  <c r="F4064" i="16"/>
  <c r="B4064" i="16"/>
  <c r="F4063" i="16"/>
  <c r="B4063" i="16"/>
  <c r="F4062" i="16"/>
  <c r="B4062" i="16"/>
  <c r="F4061" i="16"/>
  <c r="B4061" i="16"/>
  <c r="F4060" i="16"/>
  <c r="B4060" i="16"/>
  <c r="F4059" i="16"/>
  <c r="B4059" i="16"/>
  <c r="F4058" i="16"/>
  <c r="B4058" i="16"/>
  <c r="F4057" i="16"/>
  <c r="B4057" i="16"/>
  <c r="F4056" i="16"/>
  <c r="B4056" i="16"/>
  <c r="F4055" i="16"/>
  <c r="B4055" i="16"/>
  <c r="F4054" i="16"/>
  <c r="B4054" i="16"/>
  <c r="F4053" i="16"/>
  <c r="B4053" i="16"/>
  <c r="F4052" i="16"/>
  <c r="B4052" i="16"/>
  <c r="F4051" i="16"/>
  <c r="B4051" i="16"/>
  <c r="F4050" i="16"/>
  <c r="B4050" i="16"/>
  <c r="F4049" i="16"/>
  <c r="B4049" i="16"/>
  <c r="F4048" i="16"/>
  <c r="B4048" i="16"/>
  <c r="F4047" i="16"/>
  <c r="B4047" i="16"/>
  <c r="F4046" i="16"/>
  <c r="B4046" i="16"/>
  <c r="F4045" i="16"/>
  <c r="B4045" i="16"/>
  <c r="F4044" i="16"/>
  <c r="B4044" i="16"/>
  <c r="F4043" i="16"/>
  <c r="B4043" i="16"/>
  <c r="F4042" i="16"/>
  <c r="B4042" i="16"/>
  <c r="F4041" i="16"/>
  <c r="B4041" i="16"/>
  <c r="F4040" i="16"/>
  <c r="B4040" i="16"/>
  <c r="F4039" i="16"/>
  <c r="B4039" i="16"/>
  <c r="F4038" i="16"/>
  <c r="B4038" i="16"/>
  <c r="F4037" i="16"/>
  <c r="B4037" i="16"/>
  <c r="F4036" i="16"/>
  <c r="B4036" i="16"/>
  <c r="F4035" i="16"/>
  <c r="B4035" i="16"/>
  <c r="F4034" i="16"/>
  <c r="B4034" i="16"/>
  <c r="F4033" i="16"/>
  <c r="B4033" i="16"/>
  <c r="F4032" i="16"/>
  <c r="B4032" i="16"/>
  <c r="F4031" i="16"/>
  <c r="B4031" i="16"/>
  <c r="F4030" i="16"/>
  <c r="B4030" i="16"/>
  <c r="F4029" i="16"/>
  <c r="B4029" i="16"/>
  <c r="F4028" i="16"/>
  <c r="B4028" i="16"/>
  <c r="F4027" i="16"/>
  <c r="B4027" i="16"/>
  <c r="F4026" i="16"/>
  <c r="B4026" i="16"/>
  <c r="F4025" i="16"/>
  <c r="B4025" i="16"/>
  <c r="F4024" i="16"/>
  <c r="B4024" i="16"/>
  <c r="F4023" i="16"/>
  <c r="B4023" i="16"/>
  <c r="F4022" i="16"/>
  <c r="B4022" i="16"/>
  <c r="F4021" i="16"/>
  <c r="B4021" i="16"/>
  <c r="F4020" i="16"/>
  <c r="B4020" i="16"/>
  <c r="F4019" i="16"/>
  <c r="B4019" i="16"/>
  <c r="F4018" i="16"/>
  <c r="B4018" i="16"/>
  <c r="F4017" i="16"/>
  <c r="B4017" i="16"/>
  <c r="F4016" i="16"/>
  <c r="B4016" i="16"/>
  <c r="F4015" i="16"/>
  <c r="B4015" i="16"/>
  <c r="F4014" i="16"/>
  <c r="B4014" i="16"/>
  <c r="F4013" i="16"/>
  <c r="B4013" i="16"/>
  <c r="F4012" i="16"/>
  <c r="B4012" i="16"/>
  <c r="F4011" i="16"/>
  <c r="B4011" i="16"/>
  <c r="F4010" i="16"/>
  <c r="B4010" i="16"/>
  <c r="F4009" i="16"/>
  <c r="B4009" i="16"/>
  <c r="F4008" i="16"/>
  <c r="B4008" i="16"/>
  <c r="F4007" i="16"/>
  <c r="B4007" i="16"/>
  <c r="F4006" i="16"/>
  <c r="B4006" i="16"/>
  <c r="F4005" i="16"/>
  <c r="B4005" i="16"/>
  <c r="F4004" i="16"/>
  <c r="B4004" i="16"/>
  <c r="F4003" i="16"/>
  <c r="B4003" i="16"/>
  <c r="F4002" i="16"/>
  <c r="B4002" i="16"/>
  <c r="F4001" i="16"/>
  <c r="B4001" i="16"/>
  <c r="F4000" i="16"/>
  <c r="B4000" i="16"/>
  <c r="F3999" i="16"/>
  <c r="B3999" i="16"/>
  <c r="F3998" i="16"/>
  <c r="B3998" i="16"/>
  <c r="F3997" i="16"/>
  <c r="B3997" i="16"/>
  <c r="F3996" i="16"/>
  <c r="B3996" i="16"/>
  <c r="F3995" i="16"/>
  <c r="B3995" i="16"/>
  <c r="F3994" i="16"/>
  <c r="B3994" i="16"/>
  <c r="F3993" i="16"/>
  <c r="B3993" i="16"/>
  <c r="F3992" i="16"/>
  <c r="B3992" i="16"/>
  <c r="F3991" i="16"/>
  <c r="B3991" i="16"/>
  <c r="F3990" i="16"/>
  <c r="B3990" i="16"/>
  <c r="F3989" i="16"/>
  <c r="B3989" i="16"/>
  <c r="F3988" i="16"/>
  <c r="B3988" i="16"/>
  <c r="F3987" i="16"/>
  <c r="B3987" i="16"/>
  <c r="F3986" i="16"/>
  <c r="B3986" i="16"/>
  <c r="F3985" i="16"/>
  <c r="B3985" i="16"/>
  <c r="F3984" i="16"/>
  <c r="B3984" i="16"/>
  <c r="F3983" i="16"/>
  <c r="B3983" i="16"/>
  <c r="F3982" i="16"/>
  <c r="B3982" i="16"/>
  <c r="F3981" i="16"/>
  <c r="B3981" i="16"/>
  <c r="F3980" i="16"/>
  <c r="B3980" i="16"/>
  <c r="F3979" i="16"/>
  <c r="B3979" i="16"/>
  <c r="F3978" i="16"/>
  <c r="B3978" i="16"/>
  <c r="F3977" i="16"/>
  <c r="B3977" i="16"/>
  <c r="F3976" i="16"/>
  <c r="B3976" i="16"/>
  <c r="F3975" i="16"/>
  <c r="B3975" i="16"/>
  <c r="F3974" i="16"/>
  <c r="B3974" i="16"/>
  <c r="F3973" i="16"/>
  <c r="B3973" i="16"/>
  <c r="F3972" i="16"/>
  <c r="B3972" i="16"/>
  <c r="F3971" i="16"/>
  <c r="B3971" i="16"/>
  <c r="F3970" i="16"/>
  <c r="B3970" i="16"/>
  <c r="F3969" i="16"/>
  <c r="B3969" i="16"/>
  <c r="F3968" i="16"/>
  <c r="B3968" i="16"/>
  <c r="F3967" i="16"/>
  <c r="B3967" i="16"/>
  <c r="F3966" i="16"/>
  <c r="B3966" i="16"/>
  <c r="F3965" i="16"/>
  <c r="B3965" i="16"/>
  <c r="F3964" i="16"/>
  <c r="B3964" i="16"/>
  <c r="F3963" i="16"/>
  <c r="B3963" i="16"/>
  <c r="F3962" i="16"/>
  <c r="B3962" i="16"/>
  <c r="F3961" i="16"/>
  <c r="B3961" i="16"/>
  <c r="F3960" i="16"/>
  <c r="B3960" i="16"/>
  <c r="F3959" i="16"/>
  <c r="B3959" i="16"/>
  <c r="F3958" i="16"/>
  <c r="B3958" i="16"/>
  <c r="F3957" i="16"/>
  <c r="B3957" i="16"/>
  <c r="F3956" i="16"/>
  <c r="B3956" i="16"/>
  <c r="F3955" i="16"/>
  <c r="B3955" i="16"/>
  <c r="F3954" i="16"/>
  <c r="B3954" i="16"/>
  <c r="F3953" i="16"/>
  <c r="B3953" i="16"/>
  <c r="F3952" i="16"/>
  <c r="B3952" i="16"/>
  <c r="F3951" i="16"/>
  <c r="B3951" i="16"/>
  <c r="F3950" i="16"/>
  <c r="B3950" i="16"/>
  <c r="F3949" i="16"/>
  <c r="B3949" i="16"/>
  <c r="F3948" i="16"/>
  <c r="B3948" i="16"/>
  <c r="F3947" i="16"/>
  <c r="B3947" i="16"/>
  <c r="F3946" i="16"/>
  <c r="B3946" i="16"/>
  <c r="F3945" i="16"/>
  <c r="B3945" i="16"/>
  <c r="F3944" i="16"/>
  <c r="B3944" i="16"/>
  <c r="F3943" i="16"/>
  <c r="B3943" i="16"/>
  <c r="F3942" i="16"/>
  <c r="B3942" i="16"/>
  <c r="F3941" i="16"/>
  <c r="B3941" i="16"/>
  <c r="F3940" i="16"/>
  <c r="B3940" i="16"/>
  <c r="F3939" i="16"/>
  <c r="B3939" i="16"/>
  <c r="F3938" i="16"/>
  <c r="B3938" i="16"/>
  <c r="F3937" i="16"/>
  <c r="B3937" i="16"/>
  <c r="F3936" i="16"/>
  <c r="B3936" i="16"/>
  <c r="F3935" i="16"/>
  <c r="B3935" i="16"/>
  <c r="F3934" i="16"/>
  <c r="B3934" i="16"/>
  <c r="F3933" i="16"/>
  <c r="B3933" i="16"/>
  <c r="F3932" i="16"/>
  <c r="B3932" i="16"/>
  <c r="F3931" i="16"/>
  <c r="B3931" i="16"/>
  <c r="F3930" i="16"/>
  <c r="B3930" i="16"/>
  <c r="F3929" i="16"/>
  <c r="B3929" i="16"/>
  <c r="F3928" i="16"/>
  <c r="B3928" i="16"/>
  <c r="F3927" i="16"/>
  <c r="B3927" i="16"/>
  <c r="F3926" i="16"/>
  <c r="B3926" i="16"/>
  <c r="F3925" i="16"/>
  <c r="B3925" i="16"/>
  <c r="F3924" i="16"/>
  <c r="B3924" i="16"/>
  <c r="F3923" i="16"/>
  <c r="B3923" i="16"/>
  <c r="F3922" i="16"/>
  <c r="B3922" i="16"/>
  <c r="F3921" i="16"/>
  <c r="B3921" i="16"/>
  <c r="F3920" i="16"/>
  <c r="B3920" i="16"/>
  <c r="F3919" i="16"/>
  <c r="B3919" i="16"/>
  <c r="F3918" i="16"/>
  <c r="B3918" i="16"/>
  <c r="F3917" i="16"/>
  <c r="B3917" i="16"/>
  <c r="F3916" i="16"/>
  <c r="B3916" i="16"/>
  <c r="F3915" i="16"/>
  <c r="B3915" i="16"/>
  <c r="F3914" i="16"/>
  <c r="B3914" i="16"/>
  <c r="F3913" i="16"/>
  <c r="B3913" i="16"/>
  <c r="F3912" i="16"/>
  <c r="B3912" i="16"/>
  <c r="F3911" i="16"/>
  <c r="B3911" i="16"/>
  <c r="F3910" i="16"/>
  <c r="B3910" i="16"/>
  <c r="F3909" i="16"/>
  <c r="B3909" i="16"/>
  <c r="F3908" i="16"/>
  <c r="B3908" i="16"/>
  <c r="F3907" i="16"/>
  <c r="B3907" i="16"/>
  <c r="F3906" i="16"/>
  <c r="B3906" i="16"/>
  <c r="F3905" i="16"/>
  <c r="B3905" i="16"/>
  <c r="F3904" i="16"/>
  <c r="B3904" i="16"/>
  <c r="F3903" i="16"/>
  <c r="B3903" i="16"/>
  <c r="F3902" i="16"/>
  <c r="B3902" i="16"/>
  <c r="F3901" i="16"/>
  <c r="B3901" i="16"/>
  <c r="F3900" i="16"/>
  <c r="B3900" i="16"/>
  <c r="F3899" i="16"/>
  <c r="B3899" i="16"/>
  <c r="F3898" i="16"/>
  <c r="B3898" i="16"/>
  <c r="F3897" i="16"/>
  <c r="B3897" i="16"/>
  <c r="F3896" i="16"/>
  <c r="B3896" i="16"/>
  <c r="F3895" i="16"/>
  <c r="B3895" i="16"/>
  <c r="F3894" i="16"/>
  <c r="B3894" i="16"/>
  <c r="F3893" i="16"/>
  <c r="B3893" i="16"/>
  <c r="F3892" i="16"/>
  <c r="B3892" i="16"/>
  <c r="F3891" i="16"/>
  <c r="B3891" i="16"/>
  <c r="F3890" i="16"/>
  <c r="B3890" i="16"/>
  <c r="F3889" i="16"/>
  <c r="B3889" i="16"/>
  <c r="F3888" i="16"/>
  <c r="B3888" i="16"/>
  <c r="F3887" i="16"/>
  <c r="B3887" i="16"/>
  <c r="F3886" i="16"/>
  <c r="B3886" i="16"/>
  <c r="F3885" i="16"/>
  <c r="B3885" i="16"/>
  <c r="F3884" i="16"/>
  <c r="B3884" i="16"/>
  <c r="F3883" i="16"/>
  <c r="B3883" i="16"/>
  <c r="F3882" i="16"/>
  <c r="B3882" i="16"/>
  <c r="F3881" i="16"/>
  <c r="B3881" i="16"/>
  <c r="F3880" i="16"/>
  <c r="B3880" i="16"/>
  <c r="F3879" i="16"/>
  <c r="B3879" i="16"/>
  <c r="F3878" i="16"/>
  <c r="B3878" i="16"/>
  <c r="F3877" i="16"/>
  <c r="B3877" i="16"/>
  <c r="F3876" i="16"/>
  <c r="B3876" i="16"/>
  <c r="F3875" i="16"/>
  <c r="B3875" i="16"/>
  <c r="F3874" i="16"/>
  <c r="B3874" i="16"/>
  <c r="F3873" i="16"/>
  <c r="B3873" i="16"/>
  <c r="F3872" i="16"/>
  <c r="B3872" i="16"/>
  <c r="F3871" i="16"/>
  <c r="B3871" i="16"/>
  <c r="F3870" i="16"/>
  <c r="B3870" i="16"/>
  <c r="F3869" i="16"/>
  <c r="B3869" i="16"/>
  <c r="F3868" i="16"/>
  <c r="B3868" i="16"/>
  <c r="F3867" i="16"/>
  <c r="B3867" i="16"/>
  <c r="F3866" i="16"/>
  <c r="B3866" i="16"/>
  <c r="F3865" i="16"/>
  <c r="B3865" i="16"/>
  <c r="F3864" i="16"/>
  <c r="B3864" i="16"/>
  <c r="F3863" i="16"/>
  <c r="B3863" i="16"/>
  <c r="F3862" i="16"/>
  <c r="B3862" i="16"/>
  <c r="F3861" i="16"/>
  <c r="B3861" i="16"/>
  <c r="F3860" i="16"/>
  <c r="B3860" i="16"/>
  <c r="F3859" i="16"/>
  <c r="B3859" i="16"/>
  <c r="F3858" i="16"/>
  <c r="B3858" i="16"/>
  <c r="F3857" i="16"/>
  <c r="B3857" i="16"/>
  <c r="F3856" i="16"/>
  <c r="B3856" i="16"/>
  <c r="F3855" i="16"/>
  <c r="B3855" i="16"/>
  <c r="F3854" i="16"/>
  <c r="B3854" i="16"/>
  <c r="F3853" i="16"/>
  <c r="B3853" i="16"/>
  <c r="F3852" i="16"/>
  <c r="B3852" i="16"/>
  <c r="F3851" i="16"/>
  <c r="B3851" i="16"/>
  <c r="F3850" i="16"/>
  <c r="B3850" i="16"/>
  <c r="F3849" i="16"/>
  <c r="B3849" i="16"/>
  <c r="F3848" i="16"/>
  <c r="B3848" i="16"/>
  <c r="F3847" i="16"/>
  <c r="B3847" i="16"/>
  <c r="F3846" i="16"/>
  <c r="B3846" i="16"/>
  <c r="F3845" i="16"/>
  <c r="B3845" i="16"/>
  <c r="F3844" i="16"/>
  <c r="B3844" i="16"/>
  <c r="F3843" i="16"/>
  <c r="B3843" i="16"/>
  <c r="F3842" i="16"/>
  <c r="B3842" i="16"/>
  <c r="F3841" i="16"/>
  <c r="B3841" i="16"/>
  <c r="F3840" i="16"/>
  <c r="B3840" i="16"/>
  <c r="F3839" i="16"/>
  <c r="B3839" i="16"/>
  <c r="F3838" i="16"/>
  <c r="B3838" i="16"/>
  <c r="F3837" i="16"/>
  <c r="B3837" i="16"/>
  <c r="F3836" i="16"/>
  <c r="B3836" i="16"/>
  <c r="F3835" i="16"/>
  <c r="B3835" i="16"/>
  <c r="F3834" i="16"/>
  <c r="B3834" i="16"/>
  <c r="F3833" i="16"/>
  <c r="B3833" i="16"/>
  <c r="F3832" i="16"/>
  <c r="B3832" i="16"/>
  <c r="F3831" i="16"/>
  <c r="B3831" i="16"/>
  <c r="F3830" i="16"/>
  <c r="B3830" i="16"/>
  <c r="F3829" i="16"/>
  <c r="B3829" i="16"/>
  <c r="F3828" i="16"/>
  <c r="B3828" i="16"/>
  <c r="F3827" i="16"/>
  <c r="B3827" i="16"/>
  <c r="F3826" i="16"/>
  <c r="B3826" i="16"/>
  <c r="F3825" i="16"/>
  <c r="B3825" i="16"/>
  <c r="F3824" i="16"/>
  <c r="B3824" i="16"/>
  <c r="F3823" i="16"/>
  <c r="B3823" i="16"/>
  <c r="F3822" i="16"/>
  <c r="B3822" i="16"/>
  <c r="F3821" i="16"/>
  <c r="B3821" i="16"/>
  <c r="F3820" i="16"/>
  <c r="B3820" i="16"/>
  <c r="F3819" i="16"/>
  <c r="B3819" i="16"/>
  <c r="F3818" i="16"/>
  <c r="B3818" i="16"/>
  <c r="F3817" i="16"/>
  <c r="B3817" i="16"/>
  <c r="F3816" i="16"/>
  <c r="B3816" i="16"/>
  <c r="F3815" i="16"/>
  <c r="B3815" i="16"/>
  <c r="F3814" i="16"/>
  <c r="B3814" i="16"/>
  <c r="F3813" i="16"/>
  <c r="B3813" i="16"/>
  <c r="F3812" i="16"/>
  <c r="B3812" i="16"/>
  <c r="F3811" i="16"/>
  <c r="B3811" i="16"/>
  <c r="F3810" i="16"/>
  <c r="B3810" i="16"/>
  <c r="F3809" i="16"/>
  <c r="B3809" i="16"/>
  <c r="F3808" i="16"/>
  <c r="B3808" i="16"/>
  <c r="F3807" i="16"/>
  <c r="B3807" i="16"/>
  <c r="F3806" i="16"/>
  <c r="B3806" i="16"/>
  <c r="F3805" i="16"/>
  <c r="B3805" i="16"/>
  <c r="F3804" i="16"/>
  <c r="B3804" i="16"/>
  <c r="F3803" i="16"/>
  <c r="B3803" i="16"/>
  <c r="F3802" i="16"/>
  <c r="B3802" i="16"/>
  <c r="F3801" i="16"/>
  <c r="B3801" i="16"/>
  <c r="F3800" i="16"/>
  <c r="B3800" i="16"/>
  <c r="F3799" i="16"/>
  <c r="B3799" i="16"/>
  <c r="F3798" i="16"/>
  <c r="B3798" i="16"/>
  <c r="F3797" i="16"/>
  <c r="B3797" i="16"/>
  <c r="F3796" i="16"/>
  <c r="B3796" i="16"/>
  <c r="F3795" i="16"/>
  <c r="B3795" i="16"/>
  <c r="F3794" i="16"/>
  <c r="B3794" i="16"/>
  <c r="F3793" i="16"/>
  <c r="B3793" i="16"/>
  <c r="F3792" i="16"/>
  <c r="B3792" i="16"/>
  <c r="F3791" i="16"/>
  <c r="B3791" i="16"/>
  <c r="F3790" i="16"/>
  <c r="B3790" i="16"/>
  <c r="F3789" i="16"/>
  <c r="B3789" i="16"/>
  <c r="F3788" i="16"/>
  <c r="B3788" i="16"/>
  <c r="F3787" i="16"/>
  <c r="B3787" i="16"/>
  <c r="F3786" i="16"/>
  <c r="B3786" i="16"/>
  <c r="F3785" i="16"/>
  <c r="B3785" i="16"/>
  <c r="F3784" i="16"/>
  <c r="B3784" i="16"/>
  <c r="F3783" i="16"/>
  <c r="B3783" i="16"/>
  <c r="F3782" i="16"/>
  <c r="B3782" i="16"/>
  <c r="F3781" i="16"/>
  <c r="B3781" i="16"/>
  <c r="F3780" i="16"/>
  <c r="B3780" i="16"/>
  <c r="F3779" i="16"/>
  <c r="B3779" i="16"/>
  <c r="F3778" i="16"/>
  <c r="B3778" i="16"/>
  <c r="F3777" i="16"/>
  <c r="B3777" i="16"/>
  <c r="F3776" i="16"/>
  <c r="B3776" i="16"/>
  <c r="F3775" i="16"/>
  <c r="B3775" i="16"/>
  <c r="F3774" i="16"/>
  <c r="B3774" i="16"/>
  <c r="F3773" i="16"/>
  <c r="B3773" i="16"/>
  <c r="F3772" i="16"/>
  <c r="B3772" i="16"/>
  <c r="F3771" i="16"/>
  <c r="B3771" i="16"/>
  <c r="F3770" i="16"/>
  <c r="B3770" i="16"/>
  <c r="F3769" i="16"/>
  <c r="B3769" i="16"/>
  <c r="F3768" i="16"/>
  <c r="B3768" i="16"/>
  <c r="F3767" i="16"/>
  <c r="B3767" i="16"/>
  <c r="F3766" i="16"/>
  <c r="B3766" i="16"/>
  <c r="F3765" i="16"/>
  <c r="B3765" i="16"/>
  <c r="F3764" i="16"/>
  <c r="B3764" i="16"/>
  <c r="F3763" i="16"/>
  <c r="B3763" i="16"/>
  <c r="F3762" i="16"/>
  <c r="B3762" i="16"/>
  <c r="F3761" i="16"/>
  <c r="B3761" i="16"/>
  <c r="F3760" i="16"/>
  <c r="B3760" i="16"/>
  <c r="F3759" i="16"/>
  <c r="B3759" i="16"/>
  <c r="F3758" i="16"/>
  <c r="B3758" i="16"/>
  <c r="F3757" i="16"/>
  <c r="B3757" i="16"/>
  <c r="F3756" i="16"/>
  <c r="B3756" i="16"/>
  <c r="F3755" i="16"/>
  <c r="B3755" i="16"/>
  <c r="F3754" i="16"/>
  <c r="B3754" i="16"/>
  <c r="F3753" i="16"/>
  <c r="B3753" i="16"/>
  <c r="F3752" i="16"/>
  <c r="B3752" i="16"/>
  <c r="F3751" i="16"/>
  <c r="B3751" i="16"/>
  <c r="F3750" i="16"/>
  <c r="B3750" i="16"/>
  <c r="F3749" i="16"/>
  <c r="B3749" i="16"/>
  <c r="F3748" i="16"/>
  <c r="B3748" i="16"/>
  <c r="F3747" i="16"/>
  <c r="B3747" i="16"/>
  <c r="F3746" i="16"/>
  <c r="B3746" i="16"/>
  <c r="F3745" i="16"/>
  <c r="B3745" i="16"/>
  <c r="F3744" i="16"/>
  <c r="B3744" i="16"/>
  <c r="F3743" i="16"/>
  <c r="B3743" i="16"/>
  <c r="F3742" i="16"/>
  <c r="B3742" i="16"/>
  <c r="F3741" i="16"/>
  <c r="B3741" i="16"/>
  <c r="F3740" i="16"/>
  <c r="B3740" i="16"/>
  <c r="F3739" i="16"/>
  <c r="B3739" i="16"/>
  <c r="F3738" i="16"/>
  <c r="B3738" i="16"/>
  <c r="F3737" i="16"/>
  <c r="B3737" i="16"/>
  <c r="F3736" i="16"/>
  <c r="B3736" i="16"/>
  <c r="F3735" i="16"/>
  <c r="B3735" i="16"/>
  <c r="F3734" i="16"/>
  <c r="B3734" i="16"/>
  <c r="F3733" i="16"/>
  <c r="B3733" i="16"/>
  <c r="F3732" i="16"/>
  <c r="B3732" i="16"/>
  <c r="F3731" i="16"/>
  <c r="B3731" i="16"/>
  <c r="F3730" i="16"/>
  <c r="B3730" i="16"/>
  <c r="F3729" i="16"/>
  <c r="B3729" i="16"/>
  <c r="F3728" i="16"/>
  <c r="B3728" i="16"/>
  <c r="F3727" i="16"/>
  <c r="B3727" i="16"/>
  <c r="F3726" i="16"/>
  <c r="B3726" i="16"/>
  <c r="F3725" i="16"/>
  <c r="B3725" i="16"/>
  <c r="F3724" i="16"/>
  <c r="B3724" i="16"/>
  <c r="F3723" i="16"/>
  <c r="B3723" i="16"/>
  <c r="F3722" i="16"/>
  <c r="B3722" i="16"/>
  <c r="F3721" i="16"/>
  <c r="B3721" i="16"/>
  <c r="F3720" i="16"/>
  <c r="B3720" i="16"/>
  <c r="F3719" i="16"/>
  <c r="B3719" i="16"/>
  <c r="F3718" i="16"/>
  <c r="B3718" i="16"/>
  <c r="F3717" i="16"/>
  <c r="B3717" i="16"/>
  <c r="F3716" i="16"/>
  <c r="B3716" i="16"/>
  <c r="F3715" i="16"/>
  <c r="B3715" i="16"/>
  <c r="F3714" i="16"/>
  <c r="B3714" i="16"/>
  <c r="F3713" i="16"/>
  <c r="B3713" i="16"/>
  <c r="F3712" i="16"/>
  <c r="B3712" i="16"/>
  <c r="F3711" i="16"/>
  <c r="B3711" i="16"/>
  <c r="F3710" i="16"/>
  <c r="B3710" i="16"/>
  <c r="F3709" i="16"/>
  <c r="B3709" i="16"/>
  <c r="F3708" i="16"/>
  <c r="B3708" i="16"/>
  <c r="F3707" i="16"/>
  <c r="B3707" i="16"/>
  <c r="F3706" i="16"/>
  <c r="B3706" i="16"/>
  <c r="F3705" i="16"/>
  <c r="B3705" i="16"/>
  <c r="F3704" i="16"/>
  <c r="B3704" i="16"/>
  <c r="F3703" i="16"/>
  <c r="B3703" i="16"/>
  <c r="F3702" i="16"/>
  <c r="B3702" i="16"/>
  <c r="F3701" i="16"/>
  <c r="B3701" i="16"/>
  <c r="F3700" i="16"/>
  <c r="B3700" i="16"/>
  <c r="F3699" i="16"/>
  <c r="B3699" i="16"/>
  <c r="F3698" i="16"/>
  <c r="B3698" i="16"/>
  <c r="F3697" i="16"/>
  <c r="B3697" i="16"/>
  <c r="F3696" i="16"/>
  <c r="B3696" i="16"/>
  <c r="F3695" i="16"/>
  <c r="B3695" i="16"/>
  <c r="F3694" i="16"/>
  <c r="B3694" i="16"/>
  <c r="F3693" i="16"/>
  <c r="B3693" i="16"/>
  <c r="F3692" i="16"/>
  <c r="B3692" i="16"/>
  <c r="F3691" i="16"/>
  <c r="B3691" i="16"/>
  <c r="F3690" i="16"/>
  <c r="B3690" i="16"/>
  <c r="F3689" i="16"/>
  <c r="B3689" i="16"/>
  <c r="F3688" i="16"/>
  <c r="B3688" i="16"/>
  <c r="F3687" i="16"/>
  <c r="B3687" i="16"/>
  <c r="F3686" i="16"/>
  <c r="B3686" i="16"/>
  <c r="F3685" i="16"/>
  <c r="B3685" i="16"/>
  <c r="F3684" i="16"/>
  <c r="B3684" i="16"/>
  <c r="F3683" i="16"/>
  <c r="B3683" i="16"/>
  <c r="F3682" i="16"/>
  <c r="B3682" i="16"/>
  <c r="F3681" i="16"/>
  <c r="B3681" i="16"/>
  <c r="F3680" i="16"/>
  <c r="B3680" i="16"/>
  <c r="F3679" i="16"/>
  <c r="B3679" i="16"/>
  <c r="F3678" i="16"/>
  <c r="B3678" i="16"/>
  <c r="F3677" i="16"/>
  <c r="B3677" i="16"/>
  <c r="F3676" i="16"/>
  <c r="B3676" i="16"/>
  <c r="F3675" i="16"/>
  <c r="B3675" i="16"/>
  <c r="F3674" i="16"/>
  <c r="B3674" i="16"/>
  <c r="F3673" i="16"/>
  <c r="B3673" i="16"/>
  <c r="F3672" i="16"/>
  <c r="B3672" i="16"/>
  <c r="F3671" i="16"/>
  <c r="B3671" i="16"/>
  <c r="F3670" i="16"/>
  <c r="B3670" i="16"/>
  <c r="F3669" i="16"/>
  <c r="B3669" i="16"/>
  <c r="F3668" i="16"/>
  <c r="B3668" i="16"/>
  <c r="F3667" i="16"/>
  <c r="B3667" i="16"/>
  <c r="F3666" i="16"/>
  <c r="B3666" i="16"/>
  <c r="F3665" i="16"/>
  <c r="B3665" i="16"/>
  <c r="F3664" i="16"/>
  <c r="B3664" i="16"/>
  <c r="F3663" i="16"/>
  <c r="B3663" i="16"/>
  <c r="F3662" i="16"/>
  <c r="B3662" i="16"/>
  <c r="F3661" i="16"/>
  <c r="B3661" i="16"/>
  <c r="F3660" i="16"/>
  <c r="B3660" i="16"/>
  <c r="F3659" i="16"/>
  <c r="B3659" i="16"/>
  <c r="F3658" i="16"/>
  <c r="B3658" i="16"/>
  <c r="F3657" i="16"/>
  <c r="B3657" i="16"/>
  <c r="F3656" i="16"/>
  <c r="B3656" i="16"/>
  <c r="F3655" i="16"/>
  <c r="B3655" i="16"/>
  <c r="F3654" i="16"/>
  <c r="B3654" i="16"/>
  <c r="F3653" i="16"/>
  <c r="B3653" i="16"/>
  <c r="F3652" i="16"/>
  <c r="B3652" i="16"/>
  <c r="F3651" i="16"/>
  <c r="B3651" i="16"/>
  <c r="F3650" i="16"/>
  <c r="B3650" i="16"/>
  <c r="F3649" i="16"/>
  <c r="B3649" i="16"/>
  <c r="F3648" i="16"/>
  <c r="B3648" i="16"/>
  <c r="F3647" i="16"/>
  <c r="B3647" i="16"/>
  <c r="F3646" i="16"/>
  <c r="B3646" i="16"/>
  <c r="F3645" i="16"/>
  <c r="B3645" i="16"/>
  <c r="F3644" i="16"/>
  <c r="B3644" i="16"/>
  <c r="F3643" i="16"/>
  <c r="B3643" i="16"/>
  <c r="F3642" i="16"/>
  <c r="B3642" i="16"/>
  <c r="F3641" i="16"/>
  <c r="B3641" i="16"/>
  <c r="F3640" i="16"/>
  <c r="B3640" i="16"/>
  <c r="F3639" i="16"/>
  <c r="B3639" i="16"/>
  <c r="F3638" i="16"/>
  <c r="B3638" i="16"/>
  <c r="F3637" i="16"/>
  <c r="B3637" i="16"/>
  <c r="F3636" i="16"/>
  <c r="B3636" i="16"/>
  <c r="F3635" i="16"/>
  <c r="B3635" i="16"/>
  <c r="F3634" i="16"/>
  <c r="B3634" i="16"/>
  <c r="F3633" i="16"/>
  <c r="B3633" i="16"/>
  <c r="F3632" i="16"/>
  <c r="B3632" i="16"/>
  <c r="F3631" i="16"/>
  <c r="B3631" i="16"/>
  <c r="F3630" i="16"/>
  <c r="B3630" i="16"/>
  <c r="F3629" i="16"/>
  <c r="B3629" i="16"/>
  <c r="F3628" i="16"/>
  <c r="B3628" i="16"/>
  <c r="F3627" i="16"/>
  <c r="B3627" i="16"/>
  <c r="F3626" i="16"/>
  <c r="B3626" i="16"/>
  <c r="F3625" i="16"/>
  <c r="B3625" i="16"/>
  <c r="F3624" i="16"/>
  <c r="B3624" i="16"/>
  <c r="F3623" i="16"/>
  <c r="B3623" i="16"/>
  <c r="F3622" i="16"/>
  <c r="B3622" i="16"/>
  <c r="F3621" i="16"/>
  <c r="B3621" i="16"/>
  <c r="F3620" i="16"/>
  <c r="B3620" i="16"/>
  <c r="F3619" i="16"/>
  <c r="B3619" i="16"/>
  <c r="F3618" i="16"/>
  <c r="B3618" i="16"/>
  <c r="F3617" i="16"/>
  <c r="B3617" i="16"/>
  <c r="F3616" i="16"/>
  <c r="B3616" i="16"/>
  <c r="F3615" i="16"/>
  <c r="B3615" i="16"/>
  <c r="F3614" i="16"/>
  <c r="B3614" i="16"/>
  <c r="F3613" i="16"/>
  <c r="B3613" i="16"/>
  <c r="F3612" i="16"/>
  <c r="B3612" i="16"/>
  <c r="F3611" i="16"/>
  <c r="B3611" i="16"/>
  <c r="F3610" i="16"/>
  <c r="B3610" i="16"/>
  <c r="F3609" i="16"/>
  <c r="B3609" i="16"/>
  <c r="F3608" i="16"/>
  <c r="B3608" i="16"/>
  <c r="F3607" i="16"/>
  <c r="B3607" i="16"/>
  <c r="F3606" i="16"/>
  <c r="B3606" i="16"/>
  <c r="F3605" i="16"/>
  <c r="B3605" i="16"/>
  <c r="F3604" i="16"/>
  <c r="B3604" i="16"/>
  <c r="F3603" i="16"/>
  <c r="B3603" i="16"/>
  <c r="F3602" i="16"/>
  <c r="B3602" i="16"/>
  <c r="F3601" i="16"/>
  <c r="B3601" i="16"/>
  <c r="F3600" i="16"/>
  <c r="B3600" i="16"/>
  <c r="F3599" i="16"/>
  <c r="B3599" i="16"/>
  <c r="F3598" i="16"/>
  <c r="B3598" i="16"/>
  <c r="F3597" i="16"/>
  <c r="B3597" i="16"/>
  <c r="F3596" i="16"/>
  <c r="B3596" i="16"/>
  <c r="F3595" i="16"/>
  <c r="B3595" i="16"/>
  <c r="F3594" i="16"/>
  <c r="B3594" i="16"/>
  <c r="F3593" i="16"/>
  <c r="B3593" i="16"/>
  <c r="F3592" i="16"/>
  <c r="B3592" i="16"/>
  <c r="F3591" i="16"/>
  <c r="B3591" i="16"/>
  <c r="F3590" i="16"/>
  <c r="B3590" i="16"/>
  <c r="F3589" i="16"/>
  <c r="B3589" i="16"/>
  <c r="F3588" i="16"/>
  <c r="B3588" i="16"/>
  <c r="F3587" i="16"/>
  <c r="B3587" i="16"/>
  <c r="F3586" i="16"/>
  <c r="B3586" i="16"/>
  <c r="F3585" i="16"/>
  <c r="B3585" i="16"/>
  <c r="F3584" i="16"/>
  <c r="B3584" i="16"/>
  <c r="F3583" i="16"/>
  <c r="B3583" i="16"/>
  <c r="F3582" i="16"/>
  <c r="B3582" i="16"/>
  <c r="F3581" i="16"/>
  <c r="B3581" i="16"/>
  <c r="F3580" i="16"/>
  <c r="B3580" i="16"/>
  <c r="F3579" i="16"/>
  <c r="B3579" i="16"/>
  <c r="F3578" i="16"/>
  <c r="B3578" i="16"/>
  <c r="F3577" i="16"/>
  <c r="B3577" i="16"/>
  <c r="F3576" i="16"/>
  <c r="B3576" i="16"/>
  <c r="F3575" i="16"/>
  <c r="B3575" i="16"/>
  <c r="F3574" i="16"/>
  <c r="B3574" i="16"/>
  <c r="F3573" i="16"/>
  <c r="B3573" i="16"/>
  <c r="F3572" i="16"/>
  <c r="B3572" i="16"/>
  <c r="F3571" i="16"/>
  <c r="B3571" i="16"/>
  <c r="F3570" i="16"/>
  <c r="B3570" i="16"/>
  <c r="F3569" i="16"/>
  <c r="B3569" i="16"/>
  <c r="F3568" i="16"/>
  <c r="B3568" i="16"/>
  <c r="F3567" i="16"/>
  <c r="B3567" i="16"/>
  <c r="F3566" i="16"/>
  <c r="B3566" i="16"/>
  <c r="F3565" i="16"/>
  <c r="B3565" i="16"/>
  <c r="F3564" i="16"/>
  <c r="B3564" i="16"/>
  <c r="F3563" i="16"/>
  <c r="B3563" i="16"/>
  <c r="F3562" i="16"/>
  <c r="B3562" i="16"/>
  <c r="F3561" i="16"/>
  <c r="B3561" i="16"/>
  <c r="F3560" i="16"/>
  <c r="B3560" i="16"/>
  <c r="F3559" i="16"/>
  <c r="B3559" i="16"/>
  <c r="F3558" i="16"/>
  <c r="B3558" i="16"/>
  <c r="F3557" i="16"/>
  <c r="B3557" i="16"/>
  <c r="F3556" i="16"/>
  <c r="B3556" i="16"/>
  <c r="F3555" i="16"/>
  <c r="B3555" i="16"/>
  <c r="F3554" i="16"/>
  <c r="B3554" i="16"/>
  <c r="F3553" i="16"/>
  <c r="B3553" i="16"/>
  <c r="F3552" i="16"/>
  <c r="B3552" i="16"/>
  <c r="F3551" i="16"/>
  <c r="B3551" i="16"/>
  <c r="F3550" i="16"/>
  <c r="B3550" i="16"/>
  <c r="F3549" i="16"/>
  <c r="B3549" i="16"/>
  <c r="F3548" i="16"/>
  <c r="B3548" i="16"/>
  <c r="F3547" i="16"/>
  <c r="B3547" i="16"/>
  <c r="F3546" i="16"/>
  <c r="B3546" i="16"/>
  <c r="F3545" i="16"/>
  <c r="B3545" i="16"/>
  <c r="F3544" i="16"/>
  <c r="B3544" i="16"/>
  <c r="F3543" i="16"/>
  <c r="B3543" i="16"/>
  <c r="F3542" i="16"/>
  <c r="B3542" i="16"/>
  <c r="F3541" i="16"/>
  <c r="B3541" i="16"/>
  <c r="F3540" i="16"/>
  <c r="B3540" i="16"/>
  <c r="F3539" i="16"/>
  <c r="B3539" i="16"/>
  <c r="F3538" i="16"/>
  <c r="B3538" i="16"/>
  <c r="F3537" i="16"/>
  <c r="B3537" i="16"/>
  <c r="F3536" i="16"/>
  <c r="B3536" i="16"/>
  <c r="F3535" i="16"/>
  <c r="B3535" i="16"/>
  <c r="F3534" i="16"/>
  <c r="B3534" i="16"/>
  <c r="F3533" i="16"/>
  <c r="B3533" i="16"/>
  <c r="F3532" i="16"/>
  <c r="B3532" i="16"/>
  <c r="F3531" i="16"/>
  <c r="B3531" i="16"/>
  <c r="F3530" i="16"/>
  <c r="B3530" i="16"/>
  <c r="F3529" i="16"/>
  <c r="B3529" i="16"/>
  <c r="F3528" i="16"/>
  <c r="B3528" i="16"/>
  <c r="F3527" i="16"/>
  <c r="B3527" i="16"/>
  <c r="F3526" i="16"/>
  <c r="B3526" i="16"/>
  <c r="F3525" i="16"/>
  <c r="B3525" i="16"/>
  <c r="F3524" i="16"/>
  <c r="B3524" i="16"/>
  <c r="F3523" i="16"/>
  <c r="B3523" i="16"/>
  <c r="F3522" i="16"/>
  <c r="B3522" i="16"/>
  <c r="F3521" i="16"/>
  <c r="B3521" i="16"/>
  <c r="F3520" i="16"/>
  <c r="B3520" i="16"/>
  <c r="F3519" i="16"/>
  <c r="B3519" i="16"/>
  <c r="F3518" i="16"/>
  <c r="B3518" i="16"/>
  <c r="F3517" i="16"/>
  <c r="B3517" i="16"/>
  <c r="F3516" i="16"/>
  <c r="B3516" i="16"/>
  <c r="F3515" i="16"/>
  <c r="B3515" i="16"/>
  <c r="F3514" i="16"/>
  <c r="B3514" i="16"/>
  <c r="F3513" i="16"/>
  <c r="B3513" i="16"/>
  <c r="F3512" i="16"/>
  <c r="B3512" i="16"/>
  <c r="F3511" i="16"/>
  <c r="B3511" i="16"/>
  <c r="F3510" i="16"/>
  <c r="B3510" i="16"/>
  <c r="F3509" i="16"/>
  <c r="B3509" i="16"/>
  <c r="F3508" i="16"/>
  <c r="B3508" i="16"/>
  <c r="F3507" i="16"/>
  <c r="B3507" i="16"/>
  <c r="F3506" i="16"/>
  <c r="B3506" i="16"/>
  <c r="F3505" i="16"/>
  <c r="B3505" i="16"/>
  <c r="F3504" i="16"/>
  <c r="B3504" i="16"/>
  <c r="F3503" i="16"/>
  <c r="B3503" i="16"/>
  <c r="F3502" i="16"/>
  <c r="B3502" i="16"/>
  <c r="F3501" i="16"/>
  <c r="B3501" i="16"/>
  <c r="F3500" i="16"/>
  <c r="B3500" i="16"/>
  <c r="F3499" i="16"/>
  <c r="B3499" i="16"/>
  <c r="F3498" i="16"/>
  <c r="B3498" i="16"/>
  <c r="F3497" i="16"/>
  <c r="B3497" i="16"/>
  <c r="F3496" i="16"/>
  <c r="B3496" i="16"/>
  <c r="F3495" i="16"/>
  <c r="B3495" i="16"/>
  <c r="F3494" i="16"/>
  <c r="B3494" i="16"/>
  <c r="F3493" i="16"/>
  <c r="B3493" i="16"/>
  <c r="F3492" i="16"/>
  <c r="B3492" i="16"/>
  <c r="F3491" i="16"/>
  <c r="B3491" i="16"/>
  <c r="F3490" i="16"/>
  <c r="B3490" i="16"/>
  <c r="F3489" i="16"/>
  <c r="B3489" i="16"/>
  <c r="F3488" i="16"/>
  <c r="B3488" i="16"/>
  <c r="F3487" i="16"/>
  <c r="B3487" i="16"/>
  <c r="F3486" i="16"/>
  <c r="B3486" i="16"/>
  <c r="F3485" i="16"/>
  <c r="B3485" i="16"/>
  <c r="F3484" i="16"/>
  <c r="B3484" i="16"/>
  <c r="F3483" i="16"/>
  <c r="B3483" i="16"/>
  <c r="F3482" i="16"/>
  <c r="B3482" i="16"/>
  <c r="F3481" i="16"/>
  <c r="B3481" i="16"/>
  <c r="F3480" i="16"/>
  <c r="B3480" i="16"/>
  <c r="F3479" i="16"/>
  <c r="B3479" i="16"/>
  <c r="F3478" i="16"/>
  <c r="B3478" i="16"/>
  <c r="F3477" i="16"/>
  <c r="B3477" i="16"/>
  <c r="F3476" i="16"/>
  <c r="B3476" i="16"/>
  <c r="F3475" i="16"/>
  <c r="B3475" i="16"/>
  <c r="F3474" i="16"/>
  <c r="B3474" i="16"/>
  <c r="F3473" i="16"/>
  <c r="B3473" i="16"/>
  <c r="F3472" i="16"/>
  <c r="B3472" i="16"/>
  <c r="F3471" i="16"/>
  <c r="B3471" i="16"/>
  <c r="F3470" i="16"/>
  <c r="B3470" i="16"/>
  <c r="F3469" i="16"/>
  <c r="B3469" i="16"/>
  <c r="F3468" i="16"/>
  <c r="B3468" i="16"/>
  <c r="F3467" i="16"/>
  <c r="B3467" i="16"/>
  <c r="F3466" i="16"/>
  <c r="B3466" i="16"/>
  <c r="F3465" i="16"/>
  <c r="B3465" i="16"/>
  <c r="F3464" i="16"/>
  <c r="B3464" i="16"/>
  <c r="F3463" i="16"/>
  <c r="B3463" i="16"/>
  <c r="F3462" i="16"/>
  <c r="B3462" i="16"/>
  <c r="F3461" i="16"/>
  <c r="B3461" i="16"/>
  <c r="F3460" i="16"/>
  <c r="B3460" i="16"/>
  <c r="F3459" i="16"/>
  <c r="B3459" i="16"/>
  <c r="F3458" i="16"/>
  <c r="B3458" i="16"/>
  <c r="F3457" i="16"/>
  <c r="B3457" i="16"/>
  <c r="F3456" i="16"/>
  <c r="B3456" i="16"/>
  <c r="F3455" i="16"/>
  <c r="B3455" i="16"/>
  <c r="F3454" i="16"/>
  <c r="B3454" i="16"/>
  <c r="F3453" i="16"/>
  <c r="B3453" i="16"/>
  <c r="F3452" i="16"/>
  <c r="B3452" i="16"/>
  <c r="F3451" i="16"/>
  <c r="B3451" i="16"/>
  <c r="F3450" i="16"/>
  <c r="B3450" i="16"/>
  <c r="F3449" i="16"/>
  <c r="B3449" i="16"/>
  <c r="F3448" i="16"/>
  <c r="B3448" i="16"/>
  <c r="F3447" i="16"/>
  <c r="B3447" i="16"/>
  <c r="F3446" i="16"/>
  <c r="B3446" i="16"/>
  <c r="F3445" i="16"/>
  <c r="B3445" i="16"/>
  <c r="F3444" i="16"/>
  <c r="B3444" i="16"/>
  <c r="F3443" i="16"/>
  <c r="B3443" i="16"/>
  <c r="F3442" i="16"/>
  <c r="B3442" i="16"/>
  <c r="F3441" i="16"/>
  <c r="B3441" i="16"/>
  <c r="F3440" i="16"/>
  <c r="B3440" i="16"/>
  <c r="F3439" i="16"/>
  <c r="B3439" i="16"/>
  <c r="F3438" i="16"/>
  <c r="B3438" i="16"/>
  <c r="F3437" i="16"/>
  <c r="B3437" i="16"/>
  <c r="F3436" i="16"/>
  <c r="B3436" i="16"/>
  <c r="F3435" i="16"/>
  <c r="B3435" i="16"/>
  <c r="F3434" i="16"/>
  <c r="B3434" i="16"/>
  <c r="F3433" i="16"/>
  <c r="B3433" i="16"/>
  <c r="F3432" i="16"/>
  <c r="B3432" i="16"/>
  <c r="F3431" i="16"/>
  <c r="B3431" i="16"/>
  <c r="F3430" i="16"/>
  <c r="B3430" i="16"/>
  <c r="F3429" i="16"/>
  <c r="B3429" i="16"/>
  <c r="F3428" i="16"/>
  <c r="B3428" i="16"/>
  <c r="F3427" i="16"/>
  <c r="B3427" i="16"/>
  <c r="F3426" i="16"/>
  <c r="B3426" i="16"/>
  <c r="F3425" i="16"/>
  <c r="B3425" i="16"/>
  <c r="F3424" i="16"/>
  <c r="B3424" i="16"/>
  <c r="F3423" i="16"/>
  <c r="B3423" i="16"/>
  <c r="F3422" i="16"/>
  <c r="B3422" i="16"/>
  <c r="F3421" i="16"/>
  <c r="B3421" i="16"/>
  <c r="F3420" i="16"/>
  <c r="B3420" i="16"/>
  <c r="F3419" i="16"/>
  <c r="B3419" i="16"/>
  <c r="F3418" i="16"/>
  <c r="B3418" i="16"/>
  <c r="F3417" i="16"/>
  <c r="B3417" i="16"/>
  <c r="F3416" i="16"/>
  <c r="B3416" i="16"/>
  <c r="F3415" i="16"/>
  <c r="B3415" i="16"/>
  <c r="F3414" i="16"/>
  <c r="B3414" i="16"/>
  <c r="F3413" i="16"/>
  <c r="B3413" i="16"/>
  <c r="F3412" i="16"/>
  <c r="B3412" i="16"/>
  <c r="F3411" i="16"/>
  <c r="B3411" i="16"/>
  <c r="F3410" i="16"/>
  <c r="B3410" i="16"/>
  <c r="F3409" i="16"/>
  <c r="B3409" i="16"/>
  <c r="F3408" i="16"/>
  <c r="B3408" i="16"/>
  <c r="F3407" i="16"/>
  <c r="B3407" i="16"/>
  <c r="F3406" i="16"/>
  <c r="B3406" i="16"/>
  <c r="F3405" i="16"/>
  <c r="B3405" i="16"/>
  <c r="F3404" i="16"/>
  <c r="B3404" i="16"/>
  <c r="F3403" i="16"/>
  <c r="B3403" i="16"/>
  <c r="F3402" i="16"/>
  <c r="B3402" i="16"/>
  <c r="F3401" i="16"/>
  <c r="B3401" i="16"/>
  <c r="F3400" i="16"/>
  <c r="B3400" i="16"/>
  <c r="F3399" i="16"/>
  <c r="B3399" i="16"/>
  <c r="F3398" i="16"/>
  <c r="B3398" i="16"/>
  <c r="F3397" i="16"/>
  <c r="B3397" i="16"/>
  <c r="F3396" i="16"/>
  <c r="B3396" i="16"/>
  <c r="F3395" i="16"/>
  <c r="B3395" i="16"/>
  <c r="F3394" i="16"/>
  <c r="B3394" i="16"/>
  <c r="F3393" i="16"/>
  <c r="B3393" i="16"/>
  <c r="F3392" i="16"/>
  <c r="B3392" i="16"/>
  <c r="F3391" i="16"/>
  <c r="B3391" i="16"/>
  <c r="F3390" i="16"/>
  <c r="B3390" i="16"/>
  <c r="F3389" i="16"/>
  <c r="B3389" i="16"/>
  <c r="F3388" i="16"/>
  <c r="B3388" i="16"/>
  <c r="F3387" i="16"/>
  <c r="B3387" i="16"/>
  <c r="F3386" i="16"/>
  <c r="B3386" i="16"/>
  <c r="F3385" i="16"/>
  <c r="B3385" i="16"/>
  <c r="F3384" i="16"/>
  <c r="B3384" i="16"/>
  <c r="F3383" i="16"/>
  <c r="B3383" i="16"/>
  <c r="F3382" i="16"/>
  <c r="B3382" i="16"/>
  <c r="F3381" i="16"/>
  <c r="B3381" i="16"/>
  <c r="F3380" i="16"/>
  <c r="B3380" i="16"/>
  <c r="F3379" i="16"/>
  <c r="B3379" i="16"/>
  <c r="F3378" i="16"/>
  <c r="B3378" i="16"/>
  <c r="F3377" i="16"/>
  <c r="B3377" i="16"/>
  <c r="F3376" i="16"/>
  <c r="B3376" i="16"/>
  <c r="F3375" i="16"/>
  <c r="B3375" i="16"/>
  <c r="F3374" i="16"/>
  <c r="B3374" i="16"/>
  <c r="F3373" i="16"/>
  <c r="B3373" i="16"/>
  <c r="F3372" i="16"/>
  <c r="B3372" i="16"/>
  <c r="F3371" i="16"/>
  <c r="B3371" i="16"/>
  <c r="F3370" i="16"/>
  <c r="B3370" i="16"/>
  <c r="F3369" i="16"/>
  <c r="B3369" i="16"/>
  <c r="F3368" i="16"/>
  <c r="B3368" i="16"/>
  <c r="F3367" i="16"/>
  <c r="B3367" i="16"/>
  <c r="F3366" i="16"/>
  <c r="B3366" i="16"/>
  <c r="F3365" i="16"/>
  <c r="B3365" i="16"/>
  <c r="F3364" i="16"/>
  <c r="B3364" i="16"/>
  <c r="F3363" i="16"/>
  <c r="B3363" i="16"/>
  <c r="F3362" i="16"/>
  <c r="B3362" i="16"/>
  <c r="F3361" i="16"/>
  <c r="B3361" i="16"/>
  <c r="F3360" i="16"/>
  <c r="B3360" i="16"/>
  <c r="F3359" i="16"/>
  <c r="B3359" i="16"/>
  <c r="F3358" i="16"/>
  <c r="B3358" i="16"/>
  <c r="F3357" i="16"/>
  <c r="B3357" i="16"/>
  <c r="F3356" i="16"/>
  <c r="B3356" i="16"/>
  <c r="F3355" i="16"/>
  <c r="B3355" i="16"/>
  <c r="F3354" i="16"/>
  <c r="B3354" i="16"/>
  <c r="F3353" i="16"/>
  <c r="B3353" i="16"/>
  <c r="F3352" i="16"/>
  <c r="B3352" i="16"/>
  <c r="F3351" i="16"/>
  <c r="B3351" i="16"/>
  <c r="F3350" i="16"/>
  <c r="B3350" i="16"/>
  <c r="F3349" i="16"/>
  <c r="B3349" i="16"/>
  <c r="F3348" i="16"/>
  <c r="B3348" i="16"/>
  <c r="F3347" i="16"/>
  <c r="B3347" i="16"/>
  <c r="F3346" i="16"/>
  <c r="B3346" i="16"/>
  <c r="F3345" i="16"/>
  <c r="B3345" i="16"/>
  <c r="F3344" i="16"/>
  <c r="B3344" i="16"/>
  <c r="F3343" i="16"/>
  <c r="B3343" i="16"/>
  <c r="F3342" i="16"/>
  <c r="B3342" i="16"/>
  <c r="F3341" i="16"/>
  <c r="B3341" i="16"/>
  <c r="F3340" i="16"/>
  <c r="B3340" i="16"/>
  <c r="F3339" i="16"/>
  <c r="B3339" i="16"/>
  <c r="F3338" i="16"/>
  <c r="B3338" i="16"/>
  <c r="F3337" i="16"/>
  <c r="B3337" i="16"/>
  <c r="F3336" i="16"/>
  <c r="B3336" i="16"/>
  <c r="F3335" i="16"/>
  <c r="B3335" i="16"/>
  <c r="F3334" i="16"/>
  <c r="B3334" i="16"/>
  <c r="F3333" i="16"/>
  <c r="B3333" i="16"/>
  <c r="F3332" i="16"/>
  <c r="B3332" i="16"/>
  <c r="F3331" i="16"/>
  <c r="B3331" i="16"/>
  <c r="F3330" i="16"/>
  <c r="B3330" i="16"/>
  <c r="F3329" i="16"/>
  <c r="B3329" i="16"/>
  <c r="F3328" i="16"/>
  <c r="B3328" i="16"/>
  <c r="F3327" i="16"/>
  <c r="B3327" i="16"/>
  <c r="F3326" i="16"/>
  <c r="B3326" i="16"/>
  <c r="F3325" i="16"/>
  <c r="B3325" i="16"/>
  <c r="F3324" i="16"/>
  <c r="B3324" i="16"/>
  <c r="F3323" i="16"/>
  <c r="B3323" i="16"/>
  <c r="F3322" i="16"/>
  <c r="B3322" i="16"/>
  <c r="F3321" i="16"/>
  <c r="B3321" i="16"/>
  <c r="F3320" i="16"/>
  <c r="B3320" i="16"/>
  <c r="F3319" i="16"/>
  <c r="B3319" i="16"/>
  <c r="F3318" i="16"/>
  <c r="B3318" i="16"/>
  <c r="F3317" i="16"/>
  <c r="B3317" i="16"/>
  <c r="F3316" i="16"/>
  <c r="B3316" i="16"/>
  <c r="F3315" i="16"/>
  <c r="B3315" i="16"/>
  <c r="F3314" i="16"/>
  <c r="B3314" i="16"/>
  <c r="F3313" i="16"/>
  <c r="B3313" i="16"/>
  <c r="F3312" i="16"/>
  <c r="B3312" i="16"/>
  <c r="F3311" i="16"/>
  <c r="B3311" i="16"/>
  <c r="F3310" i="16"/>
  <c r="B3310" i="16"/>
  <c r="F3309" i="16"/>
  <c r="B3309" i="16"/>
  <c r="F3308" i="16"/>
  <c r="B3308" i="16"/>
  <c r="F3307" i="16"/>
  <c r="B3307" i="16"/>
  <c r="F3306" i="16"/>
  <c r="B3306" i="16"/>
  <c r="F3305" i="16"/>
  <c r="B3305" i="16"/>
  <c r="F3304" i="16"/>
  <c r="B3304" i="16"/>
  <c r="F3303" i="16"/>
  <c r="B3303" i="16"/>
  <c r="F3302" i="16"/>
  <c r="B3302" i="16"/>
  <c r="F3301" i="16"/>
  <c r="B3301" i="16"/>
  <c r="F3300" i="16"/>
  <c r="B3300" i="16"/>
  <c r="F3299" i="16"/>
  <c r="B3299" i="16"/>
  <c r="F3298" i="16"/>
  <c r="B3298" i="16"/>
  <c r="F3297" i="16"/>
  <c r="B3297" i="16"/>
  <c r="F3296" i="16"/>
  <c r="B3296" i="16"/>
  <c r="F3295" i="16"/>
  <c r="B3295" i="16"/>
  <c r="F3294" i="16"/>
  <c r="B3294" i="16"/>
  <c r="F3293" i="16"/>
  <c r="B3293" i="16"/>
  <c r="F3292" i="16"/>
  <c r="B3292" i="16"/>
  <c r="F3291" i="16"/>
  <c r="B3291" i="16"/>
  <c r="F3290" i="16"/>
  <c r="B3290" i="16"/>
  <c r="F3289" i="16"/>
  <c r="B3289" i="16"/>
  <c r="F3288" i="16"/>
  <c r="B3288" i="16"/>
  <c r="F3287" i="16"/>
  <c r="B3287" i="16"/>
  <c r="F3286" i="16"/>
  <c r="B3286" i="16"/>
  <c r="F3285" i="16"/>
  <c r="B3285" i="16"/>
  <c r="F3284" i="16"/>
  <c r="B3284" i="16"/>
  <c r="F3283" i="16"/>
  <c r="B3283" i="16"/>
  <c r="F3282" i="16"/>
  <c r="B3282" i="16"/>
  <c r="F3281" i="16"/>
  <c r="B3281" i="16"/>
  <c r="F3280" i="16"/>
  <c r="B3280" i="16"/>
  <c r="F3279" i="16"/>
  <c r="B3279" i="16"/>
  <c r="F3278" i="16"/>
  <c r="B3278" i="16"/>
  <c r="F3277" i="16"/>
  <c r="B3277" i="16"/>
  <c r="F3276" i="16"/>
  <c r="B3276" i="16"/>
  <c r="F3275" i="16"/>
  <c r="B3275" i="16"/>
  <c r="F3274" i="16"/>
  <c r="B3274" i="16"/>
  <c r="F3273" i="16"/>
  <c r="B3273" i="16"/>
  <c r="F3272" i="16"/>
  <c r="B3272" i="16"/>
  <c r="F3271" i="16"/>
  <c r="B3271" i="16"/>
  <c r="F3270" i="16"/>
  <c r="B3270" i="16"/>
  <c r="F3269" i="16"/>
  <c r="B3269" i="16"/>
  <c r="F3268" i="16"/>
  <c r="B3268" i="16"/>
  <c r="F3267" i="16"/>
  <c r="B3267" i="16"/>
  <c r="F3266" i="16"/>
  <c r="B3266" i="16"/>
  <c r="F3265" i="16"/>
  <c r="B3265" i="16"/>
  <c r="F3264" i="16"/>
  <c r="B3264" i="16"/>
  <c r="F3263" i="16"/>
  <c r="B3263" i="16"/>
  <c r="F3262" i="16"/>
  <c r="B3262" i="16"/>
  <c r="F3261" i="16"/>
  <c r="B3261" i="16"/>
  <c r="F3260" i="16"/>
  <c r="B3260" i="16"/>
  <c r="F3259" i="16"/>
  <c r="B3259" i="16"/>
  <c r="F3258" i="16"/>
  <c r="B3258" i="16"/>
  <c r="F3257" i="16"/>
  <c r="B3257" i="16"/>
  <c r="F3256" i="16"/>
  <c r="B3256" i="16"/>
  <c r="F3255" i="16"/>
  <c r="B3255" i="16"/>
  <c r="F3254" i="16"/>
  <c r="B3254" i="16"/>
  <c r="F3253" i="16"/>
  <c r="B3253" i="16"/>
  <c r="F3252" i="16"/>
  <c r="B3252" i="16"/>
  <c r="F3251" i="16"/>
  <c r="B3251" i="16"/>
  <c r="F3250" i="16"/>
  <c r="B3250" i="16"/>
  <c r="F3249" i="16"/>
  <c r="B3249" i="16"/>
  <c r="F3248" i="16"/>
  <c r="B3248" i="16"/>
  <c r="F3247" i="16"/>
  <c r="B3247" i="16"/>
  <c r="F3246" i="16"/>
  <c r="B3246" i="16"/>
  <c r="F3245" i="16"/>
  <c r="B3245" i="16"/>
  <c r="F3244" i="16"/>
  <c r="B3244" i="16"/>
  <c r="F3243" i="16"/>
  <c r="B3243" i="16"/>
  <c r="F3242" i="16"/>
  <c r="B3242" i="16"/>
  <c r="F3241" i="16"/>
  <c r="B3241" i="16"/>
  <c r="F3240" i="16"/>
  <c r="B3240" i="16"/>
  <c r="F3239" i="16"/>
  <c r="B3239" i="16"/>
  <c r="F3238" i="16"/>
  <c r="B3238" i="16"/>
  <c r="F3237" i="16"/>
  <c r="B3237" i="16"/>
  <c r="F3236" i="16"/>
  <c r="B3236" i="16"/>
  <c r="F3235" i="16"/>
  <c r="B3235" i="16"/>
  <c r="F3234" i="16"/>
  <c r="B3234" i="16"/>
  <c r="F3233" i="16"/>
  <c r="B3233" i="16"/>
  <c r="F3232" i="16"/>
  <c r="B3232" i="16"/>
  <c r="F3231" i="16"/>
  <c r="B3231" i="16"/>
  <c r="F3230" i="16"/>
  <c r="B3230" i="16"/>
  <c r="F3229" i="16"/>
  <c r="B3229" i="16"/>
  <c r="F3228" i="16"/>
  <c r="B3228" i="16"/>
  <c r="F3227" i="16"/>
  <c r="B3227" i="16"/>
  <c r="F3226" i="16"/>
  <c r="B3226" i="16"/>
  <c r="F3225" i="16"/>
  <c r="B3225" i="16"/>
  <c r="F3224" i="16"/>
  <c r="B3224" i="16"/>
  <c r="F3223" i="16"/>
  <c r="B3223" i="16"/>
  <c r="F3222" i="16"/>
  <c r="B3222" i="16"/>
  <c r="F3221" i="16"/>
  <c r="B3221" i="16"/>
  <c r="F3220" i="16"/>
  <c r="B3220" i="16"/>
  <c r="F3219" i="16"/>
  <c r="B3219" i="16"/>
  <c r="F3218" i="16"/>
  <c r="B3218" i="16"/>
  <c r="F3217" i="16"/>
  <c r="B3217" i="16"/>
  <c r="F3216" i="16"/>
  <c r="B3216" i="16"/>
  <c r="F3215" i="16"/>
  <c r="B3215" i="16"/>
  <c r="F3214" i="16"/>
  <c r="B3214" i="16"/>
  <c r="F3213" i="16"/>
  <c r="B3213" i="16"/>
  <c r="F3212" i="16"/>
  <c r="B3212" i="16"/>
  <c r="F3211" i="16"/>
  <c r="B3211" i="16"/>
  <c r="F3210" i="16"/>
  <c r="B3210" i="16"/>
  <c r="F3209" i="16"/>
  <c r="B3209" i="16"/>
  <c r="F3208" i="16"/>
  <c r="B3208" i="16"/>
  <c r="F3207" i="16"/>
  <c r="B3207" i="16"/>
  <c r="F3206" i="16"/>
  <c r="B3206" i="16"/>
  <c r="F3205" i="16"/>
  <c r="B3205" i="16"/>
  <c r="F3204" i="16"/>
  <c r="B3204" i="16"/>
  <c r="F3203" i="16"/>
  <c r="B3203" i="16"/>
  <c r="F3202" i="16"/>
  <c r="B3202" i="16"/>
  <c r="F3201" i="16"/>
  <c r="B3201" i="16"/>
  <c r="F3200" i="16"/>
  <c r="B3200" i="16"/>
  <c r="F3199" i="16"/>
  <c r="B3199" i="16"/>
  <c r="F3198" i="16"/>
  <c r="B3198" i="16"/>
  <c r="F3197" i="16"/>
  <c r="B3197" i="16"/>
  <c r="F3196" i="16"/>
  <c r="B3196" i="16"/>
  <c r="F3195" i="16"/>
  <c r="B3195" i="16"/>
  <c r="F3194" i="16"/>
  <c r="B3194" i="16"/>
  <c r="F3193" i="16"/>
  <c r="B3193" i="16"/>
  <c r="F3192" i="16"/>
  <c r="B3192" i="16"/>
  <c r="F3191" i="16"/>
  <c r="B3191" i="16"/>
  <c r="F3190" i="16"/>
  <c r="B3190" i="16"/>
  <c r="F3189" i="16"/>
  <c r="B3189" i="16"/>
  <c r="F3188" i="16"/>
  <c r="B3188" i="16"/>
  <c r="F3187" i="16"/>
  <c r="B3187" i="16"/>
  <c r="F3186" i="16"/>
  <c r="B3186" i="16"/>
  <c r="F3185" i="16"/>
  <c r="B3185" i="16"/>
  <c r="F3184" i="16"/>
  <c r="B3184" i="16"/>
  <c r="F3183" i="16"/>
  <c r="B3183" i="16"/>
  <c r="F3182" i="16"/>
  <c r="B3182" i="16"/>
  <c r="F3181" i="16"/>
  <c r="B3181" i="16"/>
  <c r="F3180" i="16"/>
  <c r="B3180" i="16"/>
  <c r="F3179" i="16"/>
  <c r="B3179" i="16"/>
  <c r="F3178" i="16"/>
  <c r="B3178" i="16"/>
  <c r="F3177" i="16"/>
  <c r="B3177" i="16"/>
  <c r="F3176" i="16"/>
  <c r="B3176" i="16"/>
  <c r="F3175" i="16"/>
  <c r="B3175" i="16"/>
  <c r="F3174" i="16"/>
  <c r="B3174" i="16"/>
  <c r="F3173" i="16"/>
  <c r="B3173" i="16"/>
  <c r="F3172" i="16"/>
  <c r="B3172" i="16"/>
  <c r="F3171" i="16"/>
  <c r="B3171" i="16"/>
  <c r="F3170" i="16"/>
  <c r="B3170" i="16"/>
  <c r="F3169" i="16"/>
  <c r="B3169" i="16"/>
  <c r="F3168" i="16"/>
  <c r="B3168" i="16"/>
  <c r="F3167" i="16"/>
  <c r="B3167" i="16"/>
  <c r="F3166" i="16"/>
  <c r="B3166" i="16"/>
  <c r="F3165" i="16"/>
  <c r="B3165" i="16"/>
  <c r="F3164" i="16"/>
  <c r="B3164" i="16"/>
  <c r="F3163" i="16"/>
  <c r="B3163" i="16"/>
  <c r="F3162" i="16"/>
  <c r="B3162" i="16"/>
  <c r="F3161" i="16"/>
  <c r="B3161" i="16"/>
  <c r="F3160" i="16"/>
  <c r="B3160" i="16"/>
  <c r="F3159" i="16"/>
  <c r="B3159" i="16"/>
  <c r="F3158" i="16"/>
  <c r="B3158" i="16"/>
  <c r="F3157" i="16"/>
  <c r="B3157" i="16"/>
  <c r="F3156" i="16"/>
  <c r="B3156" i="16"/>
  <c r="F3155" i="16"/>
  <c r="B3155" i="16"/>
  <c r="F3154" i="16"/>
  <c r="B3154" i="16"/>
  <c r="F3153" i="16"/>
  <c r="B3153" i="16"/>
  <c r="F3152" i="16"/>
  <c r="B3152" i="16"/>
  <c r="F3151" i="16"/>
  <c r="B3151" i="16"/>
  <c r="F3150" i="16"/>
  <c r="B3150" i="16"/>
  <c r="F3149" i="16"/>
  <c r="B3149" i="16"/>
  <c r="F3148" i="16"/>
  <c r="B3148" i="16"/>
  <c r="F3147" i="16"/>
  <c r="B3147" i="16"/>
  <c r="F3146" i="16"/>
  <c r="B3146" i="16"/>
  <c r="F3145" i="16"/>
  <c r="B3145" i="16"/>
  <c r="F3144" i="16"/>
  <c r="B3144" i="16"/>
  <c r="F3143" i="16"/>
  <c r="B3143" i="16"/>
  <c r="F3142" i="16"/>
  <c r="B3142" i="16"/>
  <c r="F3141" i="16"/>
  <c r="B3141" i="16"/>
  <c r="F3140" i="16"/>
  <c r="B3140" i="16"/>
  <c r="F3139" i="16"/>
  <c r="B3139" i="16"/>
  <c r="F3138" i="16"/>
  <c r="B3138" i="16"/>
  <c r="F3137" i="16"/>
  <c r="B3137" i="16"/>
  <c r="F3136" i="16"/>
  <c r="B3136" i="16"/>
  <c r="F3135" i="16"/>
  <c r="B3135" i="16"/>
  <c r="F3134" i="16"/>
  <c r="B3134" i="16"/>
  <c r="F3133" i="16"/>
  <c r="B3133" i="16"/>
  <c r="F3132" i="16"/>
  <c r="B3132" i="16"/>
  <c r="F3131" i="16"/>
  <c r="B3131" i="16"/>
  <c r="F3130" i="16"/>
  <c r="B3130" i="16"/>
  <c r="F3129" i="16"/>
  <c r="B3129" i="16"/>
  <c r="F3128" i="16"/>
  <c r="B3128" i="16"/>
  <c r="F3127" i="16"/>
  <c r="B3127" i="16"/>
  <c r="F3126" i="16"/>
  <c r="B3126" i="16"/>
  <c r="F3125" i="16"/>
  <c r="B3125" i="16"/>
  <c r="F3124" i="16"/>
  <c r="B3124" i="16"/>
  <c r="F3123" i="16"/>
  <c r="B3123" i="16"/>
  <c r="F3122" i="16"/>
  <c r="B3122" i="16"/>
  <c r="F3121" i="16"/>
  <c r="B3121" i="16"/>
  <c r="F3120" i="16"/>
  <c r="B3120" i="16"/>
  <c r="F3119" i="16"/>
  <c r="B3119" i="16"/>
  <c r="F3118" i="16"/>
  <c r="B3118" i="16"/>
  <c r="F3117" i="16"/>
  <c r="B3117" i="16"/>
  <c r="F3116" i="16"/>
  <c r="B3116" i="16"/>
  <c r="F3115" i="16"/>
  <c r="B3115" i="16"/>
  <c r="F3114" i="16"/>
  <c r="B3114" i="16"/>
  <c r="F3113" i="16"/>
  <c r="B3113" i="16"/>
  <c r="F3112" i="16"/>
  <c r="B3112" i="16"/>
  <c r="F3111" i="16"/>
  <c r="B3111" i="16"/>
  <c r="F3110" i="16"/>
  <c r="B3110" i="16"/>
  <c r="F3109" i="16"/>
  <c r="B3109" i="16"/>
  <c r="F3108" i="16"/>
  <c r="B3108" i="16"/>
  <c r="F3107" i="16"/>
  <c r="B3107" i="16"/>
  <c r="F3106" i="16"/>
  <c r="B3106" i="16"/>
  <c r="F3105" i="16"/>
  <c r="B3105" i="16"/>
  <c r="F3104" i="16"/>
  <c r="B3104" i="16"/>
  <c r="F3103" i="16"/>
  <c r="B3103" i="16"/>
  <c r="F3102" i="16"/>
  <c r="B3102" i="16"/>
  <c r="F3101" i="16"/>
  <c r="B3101" i="16"/>
  <c r="F3100" i="16"/>
  <c r="B3100" i="16"/>
  <c r="F3099" i="16"/>
  <c r="B3099" i="16"/>
  <c r="F3098" i="16"/>
  <c r="B3098" i="16"/>
  <c r="F3097" i="16"/>
  <c r="B3097" i="16"/>
  <c r="F3096" i="16"/>
  <c r="B3096" i="16"/>
  <c r="F3095" i="16"/>
  <c r="B3095" i="16"/>
  <c r="F3094" i="16"/>
  <c r="B3094" i="16"/>
  <c r="F3093" i="16"/>
  <c r="B3093" i="16"/>
  <c r="F3092" i="16"/>
  <c r="B3092" i="16"/>
  <c r="F3091" i="16"/>
  <c r="B3091" i="16"/>
  <c r="F3090" i="16"/>
  <c r="B3090" i="16"/>
  <c r="F3089" i="16"/>
  <c r="B3089" i="16"/>
  <c r="F3088" i="16"/>
  <c r="B3088" i="16"/>
  <c r="F3087" i="16"/>
  <c r="B3087" i="16"/>
  <c r="F3086" i="16"/>
  <c r="B3086" i="16"/>
  <c r="F3085" i="16"/>
  <c r="B3085" i="16"/>
  <c r="F3084" i="16"/>
  <c r="B3084" i="16"/>
  <c r="F3083" i="16"/>
  <c r="B3083" i="16"/>
  <c r="F3082" i="16"/>
  <c r="B3082" i="16"/>
  <c r="F3081" i="16"/>
  <c r="B3081" i="16"/>
  <c r="F3080" i="16"/>
  <c r="B3080" i="16"/>
  <c r="F3079" i="16"/>
  <c r="B3079" i="16"/>
  <c r="F3078" i="16"/>
  <c r="B3078" i="16"/>
  <c r="F3077" i="16"/>
  <c r="B3077" i="16"/>
  <c r="F3076" i="16"/>
  <c r="B3076" i="16"/>
  <c r="F3075" i="16"/>
  <c r="B3075" i="16"/>
  <c r="F3074" i="16"/>
  <c r="B3074" i="16"/>
  <c r="F3073" i="16"/>
  <c r="B3073" i="16"/>
  <c r="F3072" i="16"/>
  <c r="B3072" i="16"/>
  <c r="F3071" i="16"/>
  <c r="B3071" i="16"/>
  <c r="F3070" i="16"/>
  <c r="B3070" i="16"/>
  <c r="F3069" i="16"/>
  <c r="B3069" i="16"/>
  <c r="F3068" i="16"/>
  <c r="B3068" i="16"/>
  <c r="F3067" i="16"/>
  <c r="B3067" i="16"/>
  <c r="F3066" i="16"/>
  <c r="B3066" i="16"/>
  <c r="F3065" i="16"/>
  <c r="B3065" i="16"/>
  <c r="F3064" i="16"/>
  <c r="B3064" i="16"/>
  <c r="F3063" i="16"/>
  <c r="B3063" i="16"/>
  <c r="F3062" i="16"/>
  <c r="B3062" i="16"/>
  <c r="F3061" i="16"/>
  <c r="B3061" i="16"/>
  <c r="F3060" i="16"/>
  <c r="B3060" i="16"/>
  <c r="F3059" i="16"/>
  <c r="B3059" i="16"/>
  <c r="F3058" i="16"/>
  <c r="B3058" i="16"/>
  <c r="F3057" i="16"/>
  <c r="B3057" i="16"/>
  <c r="F3056" i="16"/>
  <c r="B3056" i="16"/>
  <c r="F3055" i="16"/>
  <c r="B3055" i="16"/>
  <c r="F3054" i="16"/>
  <c r="B3054" i="16"/>
  <c r="F3053" i="16"/>
  <c r="B3053" i="16"/>
  <c r="F3052" i="16"/>
  <c r="B3052" i="16"/>
  <c r="F3051" i="16"/>
  <c r="B3051" i="16"/>
  <c r="F3050" i="16"/>
  <c r="B3050" i="16"/>
  <c r="F3049" i="16"/>
  <c r="B3049" i="16"/>
  <c r="F3048" i="16"/>
  <c r="B3048" i="16"/>
  <c r="F3047" i="16"/>
  <c r="B3047" i="16"/>
  <c r="F3046" i="16"/>
  <c r="B3046" i="16"/>
  <c r="F3045" i="16"/>
  <c r="B3045" i="16"/>
  <c r="F3044" i="16"/>
  <c r="B3044" i="16"/>
  <c r="F3043" i="16"/>
  <c r="B3043" i="16"/>
  <c r="F3042" i="16"/>
  <c r="B3042" i="16"/>
  <c r="F3041" i="16"/>
  <c r="B3041" i="16"/>
  <c r="F3040" i="16"/>
  <c r="B3040" i="16"/>
  <c r="F3039" i="16"/>
  <c r="B3039" i="16"/>
  <c r="F3038" i="16"/>
  <c r="B3038" i="16"/>
  <c r="F3037" i="16"/>
  <c r="B3037" i="16"/>
  <c r="F3036" i="16"/>
  <c r="B3036" i="16"/>
  <c r="F3035" i="16"/>
  <c r="B3035" i="16"/>
  <c r="F3034" i="16"/>
  <c r="B3034" i="16"/>
  <c r="F3033" i="16"/>
  <c r="B3033" i="16"/>
  <c r="F3032" i="16"/>
  <c r="B3032" i="16"/>
  <c r="F3031" i="16"/>
  <c r="B3031" i="16"/>
  <c r="F3030" i="16"/>
  <c r="B3030" i="16"/>
  <c r="F3029" i="16"/>
  <c r="B3029" i="16"/>
  <c r="F3028" i="16"/>
  <c r="B3028" i="16"/>
  <c r="F3027" i="16"/>
  <c r="B3027" i="16"/>
  <c r="F3026" i="16"/>
  <c r="B3026" i="16"/>
  <c r="F3025" i="16"/>
  <c r="B3025" i="16"/>
  <c r="F3024" i="16"/>
  <c r="B3024" i="16"/>
  <c r="F3023" i="16"/>
  <c r="B3023" i="16"/>
  <c r="F3022" i="16"/>
  <c r="B3022" i="16"/>
  <c r="F3021" i="16"/>
  <c r="B3021" i="16"/>
  <c r="F3020" i="16"/>
  <c r="B3020" i="16"/>
  <c r="F3019" i="16"/>
  <c r="B3019" i="16"/>
  <c r="F3018" i="16"/>
  <c r="B3018" i="16"/>
  <c r="F3017" i="16"/>
  <c r="B3017" i="16"/>
  <c r="F3016" i="16"/>
  <c r="B3016" i="16"/>
  <c r="F3015" i="16"/>
  <c r="B3015" i="16"/>
  <c r="F3014" i="16"/>
  <c r="B3014" i="16"/>
  <c r="F3013" i="16"/>
  <c r="B3013" i="16"/>
  <c r="F3012" i="16"/>
  <c r="B3012" i="16"/>
  <c r="F3011" i="16"/>
  <c r="B3011" i="16"/>
  <c r="F3010" i="16"/>
  <c r="B3010" i="16"/>
  <c r="F3009" i="16"/>
  <c r="B3009" i="16"/>
  <c r="F3008" i="16"/>
  <c r="B3008" i="16"/>
  <c r="F3007" i="16"/>
  <c r="B3007" i="16"/>
  <c r="F3006" i="16"/>
  <c r="B3006" i="16"/>
  <c r="F3005" i="16"/>
  <c r="B3005" i="16"/>
  <c r="F3004" i="16"/>
  <c r="B3004" i="16"/>
  <c r="F3003" i="16"/>
  <c r="B3003" i="16"/>
  <c r="F3002" i="16"/>
  <c r="B3002" i="16"/>
  <c r="F3001" i="16"/>
  <c r="B3001" i="16"/>
  <c r="F3000" i="16"/>
  <c r="B3000" i="16"/>
  <c r="F2999" i="16"/>
  <c r="B2999" i="16"/>
  <c r="F2998" i="16"/>
  <c r="B2998" i="16"/>
  <c r="F2997" i="16"/>
  <c r="B2997" i="16"/>
  <c r="F2996" i="16"/>
  <c r="B2996" i="16"/>
  <c r="F2995" i="16"/>
  <c r="B2995" i="16"/>
  <c r="F2994" i="16"/>
  <c r="B2994" i="16"/>
  <c r="F2993" i="16"/>
  <c r="B2993" i="16"/>
  <c r="F2992" i="16"/>
  <c r="B2992" i="16"/>
  <c r="F2991" i="16"/>
  <c r="B2991" i="16"/>
  <c r="F2990" i="16"/>
  <c r="B2990" i="16"/>
  <c r="F2989" i="16"/>
  <c r="B2989" i="16"/>
  <c r="F2988" i="16"/>
  <c r="B2988" i="16"/>
  <c r="F2987" i="16"/>
  <c r="B2987" i="16"/>
  <c r="F2986" i="16"/>
  <c r="B2986" i="16"/>
  <c r="F2985" i="16"/>
  <c r="B2985" i="16"/>
  <c r="F2984" i="16"/>
  <c r="B2984" i="16"/>
  <c r="F2983" i="16"/>
  <c r="B2983" i="16"/>
  <c r="F2982" i="16"/>
  <c r="B2982" i="16"/>
  <c r="F2981" i="16"/>
  <c r="B2981" i="16"/>
  <c r="F2980" i="16"/>
  <c r="B2980" i="16"/>
  <c r="F2979" i="16"/>
  <c r="B2979" i="16"/>
  <c r="F2978" i="16"/>
  <c r="B2978" i="16"/>
  <c r="F2977" i="16"/>
  <c r="B2977" i="16"/>
  <c r="F2976" i="16"/>
  <c r="B2976" i="16"/>
  <c r="F2975" i="16"/>
  <c r="B2975" i="16"/>
  <c r="F2974" i="16"/>
  <c r="B2974" i="16"/>
  <c r="F2973" i="16"/>
  <c r="B2973" i="16"/>
  <c r="F2972" i="16"/>
  <c r="B2972" i="16"/>
  <c r="F2971" i="16"/>
  <c r="B2971" i="16"/>
  <c r="F2970" i="16"/>
  <c r="B2970" i="16"/>
  <c r="F2969" i="16"/>
  <c r="B2969" i="16"/>
  <c r="F2968" i="16"/>
  <c r="B2968" i="16"/>
  <c r="F2967" i="16"/>
  <c r="B2967" i="16"/>
  <c r="F2966" i="16"/>
  <c r="B2966" i="16"/>
  <c r="F2965" i="16"/>
  <c r="B2965" i="16"/>
  <c r="F2964" i="16"/>
  <c r="B2964" i="16"/>
  <c r="F2963" i="16"/>
  <c r="B2963" i="16"/>
  <c r="F2962" i="16"/>
  <c r="B2962" i="16"/>
  <c r="F2961" i="16"/>
  <c r="B2961" i="16"/>
  <c r="F2960" i="16"/>
  <c r="B2960" i="16"/>
  <c r="F2959" i="16"/>
  <c r="B2959" i="16"/>
  <c r="F2958" i="16"/>
  <c r="B2958" i="16"/>
  <c r="F2957" i="16"/>
  <c r="B2957" i="16"/>
  <c r="F2956" i="16"/>
  <c r="B2956" i="16"/>
  <c r="F2955" i="16"/>
  <c r="B2955" i="16"/>
  <c r="F2954" i="16"/>
  <c r="B2954" i="16"/>
  <c r="F2953" i="16"/>
  <c r="B2953" i="16"/>
  <c r="F2952" i="16"/>
  <c r="B2952" i="16"/>
  <c r="F2951" i="16"/>
  <c r="B2951" i="16"/>
  <c r="F2950" i="16"/>
  <c r="B2950" i="16"/>
  <c r="F2949" i="16"/>
  <c r="B2949" i="16"/>
  <c r="F2948" i="16"/>
  <c r="B2948" i="16"/>
  <c r="F2947" i="16"/>
  <c r="B2947" i="16"/>
  <c r="F2946" i="16"/>
  <c r="B2946" i="16"/>
  <c r="F2945" i="16"/>
  <c r="B2945" i="16"/>
  <c r="F2944" i="16"/>
  <c r="B2944" i="16"/>
  <c r="F2943" i="16"/>
  <c r="B2943" i="16"/>
  <c r="F2942" i="16"/>
  <c r="B2942" i="16"/>
  <c r="F2941" i="16"/>
  <c r="B2941" i="16"/>
  <c r="F2940" i="16"/>
  <c r="B2940" i="16"/>
  <c r="F2939" i="16"/>
  <c r="B2939" i="16"/>
  <c r="F2938" i="16"/>
  <c r="B2938" i="16"/>
  <c r="F2937" i="16"/>
  <c r="B2937" i="16"/>
  <c r="F2936" i="16"/>
  <c r="B2936" i="16"/>
  <c r="F2935" i="16"/>
  <c r="B2935" i="16"/>
  <c r="F2934" i="16"/>
  <c r="B2934" i="16"/>
  <c r="F2933" i="16"/>
  <c r="B2933" i="16"/>
  <c r="F2932" i="16"/>
  <c r="B2932" i="16"/>
  <c r="F2931" i="16"/>
  <c r="B2931" i="16"/>
  <c r="F2930" i="16"/>
  <c r="B2930" i="16"/>
  <c r="F2929" i="16"/>
  <c r="B2929" i="16"/>
  <c r="F2928" i="16"/>
  <c r="B2928" i="16"/>
  <c r="F2927" i="16"/>
  <c r="B2927" i="16"/>
  <c r="F2926" i="16"/>
  <c r="B2926" i="16"/>
  <c r="F2925" i="16"/>
  <c r="B2925" i="16"/>
  <c r="F2924" i="16"/>
  <c r="B2924" i="16"/>
  <c r="F2923" i="16"/>
  <c r="B2923" i="16"/>
  <c r="F2922" i="16"/>
  <c r="B2922" i="16"/>
  <c r="F2921" i="16"/>
  <c r="B2921" i="16"/>
  <c r="F2920" i="16"/>
  <c r="B2920" i="16"/>
  <c r="F2919" i="16"/>
  <c r="B2919" i="16"/>
  <c r="F2918" i="16"/>
  <c r="B2918" i="16"/>
  <c r="F2917" i="16"/>
  <c r="B2917" i="16"/>
  <c r="F2916" i="16"/>
  <c r="B2916" i="16"/>
  <c r="F2915" i="16"/>
  <c r="B2915" i="16"/>
  <c r="F2914" i="16"/>
  <c r="B2914" i="16"/>
  <c r="F2913" i="16"/>
  <c r="B2913" i="16"/>
  <c r="F2912" i="16"/>
  <c r="B2912" i="16"/>
  <c r="F2911" i="16"/>
  <c r="B2911" i="16"/>
  <c r="F2910" i="16"/>
  <c r="B2910" i="16"/>
  <c r="F2909" i="16"/>
  <c r="B2909" i="16"/>
  <c r="F2908" i="16"/>
  <c r="B2908" i="16"/>
  <c r="F2907" i="16"/>
  <c r="B2907" i="16"/>
  <c r="F2906" i="16"/>
  <c r="B2906" i="16"/>
  <c r="F2905" i="16"/>
  <c r="B2905" i="16"/>
  <c r="F2904" i="16"/>
  <c r="B2904" i="16"/>
  <c r="F2903" i="16"/>
  <c r="B2903" i="16"/>
  <c r="F2902" i="16"/>
  <c r="B2902" i="16"/>
  <c r="F2901" i="16"/>
  <c r="B2901" i="16"/>
  <c r="F2900" i="16"/>
  <c r="B2900" i="16"/>
  <c r="F2899" i="16"/>
  <c r="B2899" i="16"/>
  <c r="F2898" i="16"/>
  <c r="B2898" i="16"/>
  <c r="F2897" i="16"/>
  <c r="B2897" i="16"/>
  <c r="F2896" i="16"/>
  <c r="B2896" i="16"/>
  <c r="F2895" i="16"/>
  <c r="B2895" i="16"/>
  <c r="F2894" i="16"/>
  <c r="B2894" i="16"/>
  <c r="F2893" i="16"/>
  <c r="B2893" i="16"/>
  <c r="F2892" i="16"/>
  <c r="B2892" i="16"/>
  <c r="F2891" i="16"/>
  <c r="B2891" i="16"/>
  <c r="F2890" i="16"/>
  <c r="B2890" i="16"/>
  <c r="F2889" i="16"/>
  <c r="B2889" i="16"/>
  <c r="F2888" i="16"/>
  <c r="B2888" i="16"/>
  <c r="F2887" i="16"/>
  <c r="B2887" i="16"/>
  <c r="F2886" i="16"/>
  <c r="B2886" i="16"/>
  <c r="F2885" i="16"/>
  <c r="B2885" i="16"/>
  <c r="F2884" i="16"/>
  <c r="B2884" i="16"/>
  <c r="F2883" i="16"/>
  <c r="B2883" i="16"/>
  <c r="F2882" i="16"/>
  <c r="B2882" i="16"/>
  <c r="F2881" i="16"/>
  <c r="B2881" i="16"/>
  <c r="F2880" i="16"/>
  <c r="B2880" i="16"/>
  <c r="F2879" i="16"/>
  <c r="B2879" i="16"/>
  <c r="F2878" i="16"/>
  <c r="B2878" i="16"/>
  <c r="F2877" i="16"/>
  <c r="B2877" i="16"/>
  <c r="F2876" i="16"/>
  <c r="B2876" i="16"/>
  <c r="F2875" i="16"/>
  <c r="B2875" i="16"/>
  <c r="F2874" i="16"/>
  <c r="B2874" i="16"/>
  <c r="F2873" i="16"/>
  <c r="B2873" i="16"/>
  <c r="F2872" i="16"/>
  <c r="B2872" i="16"/>
  <c r="F2871" i="16"/>
  <c r="B2871" i="16"/>
  <c r="F2870" i="16"/>
  <c r="B2870" i="16"/>
  <c r="F2869" i="16"/>
  <c r="B2869" i="16"/>
  <c r="F2868" i="16"/>
  <c r="B2868" i="16"/>
  <c r="F2867" i="16"/>
  <c r="B2867" i="16"/>
  <c r="F2866" i="16"/>
  <c r="B2866" i="16"/>
  <c r="F2865" i="16"/>
  <c r="B2865" i="16"/>
  <c r="F2864" i="16"/>
  <c r="B2864" i="16"/>
  <c r="F2863" i="16"/>
  <c r="B2863" i="16"/>
  <c r="F2862" i="16"/>
  <c r="B2862" i="16"/>
  <c r="F2861" i="16"/>
  <c r="B2861" i="16"/>
  <c r="F2860" i="16"/>
  <c r="B2860" i="16"/>
  <c r="F2859" i="16"/>
  <c r="B2859" i="16"/>
  <c r="F2858" i="16"/>
  <c r="B2858" i="16"/>
  <c r="F2857" i="16"/>
  <c r="B2857" i="16"/>
  <c r="F2856" i="16"/>
  <c r="B2856" i="16"/>
  <c r="F2855" i="16"/>
  <c r="B2855" i="16"/>
  <c r="F2854" i="16"/>
  <c r="B2854" i="16"/>
  <c r="F2853" i="16"/>
  <c r="B2853" i="16"/>
  <c r="F2852" i="16"/>
  <c r="B2852" i="16"/>
  <c r="F2851" i="16"/>
  <c r="B2851" i="16"/>
  <c r="F2850" i="16"/>
  <c r="B2850" i="16"/>
  <c r="F2849" i="16"/>
  <c r="B2849" i="16"/>
  <c r="F2848" i="16"/>
  <c r="B2848" i="16"/>
  <c r="F2847" i="16"/>
  <c r="B2847" i="16"/>
  <c r="F2846" i="16"/>
  <c r="B2846" i="16"/>
  <c r="F2845" i="16"/>
  <c r="B2845" i="16"/>
  <c r="F2844" i="16"/>
  <c r="B2844" i="16"/>
  <c r="F2843" i="16"/>
  <c r="B2843" i="16"/>
  <c r="F2842" i="16"/>
  <c r="B2842" i="16"/>
  <c r="F2841" i="16"/>
  <c r="B2841" i="16"/>
  <c r="F2840" i="16"/>
  <c r="B2840" i="16"/>
  <c r="F2839" i="16"/>
  <c r="B2839" i="16"/>
  <c r="F2838" i="16"/>
  <c r="B2838" i="16"/>
  <c r="F2837" i="16"/>
  <c r="B2837" i="16"/>
  <c r="F2836" i="16"/>
  <c r="B2836" i="16"/>
  <c r="F2835" i="16"/>
  <c r="B2835" i="16"/>
  <c r="F2834" i="16"/>
  <c r="B2834" i="16"/>
  <c r="F2833" i="16"/>
  <c r="B2833" i="16"/>
  <c r="F2832" i="16"/>
  <c r="B2832" i="16"/>
  <c r="F2831" i="16"/>
  <c r="B2831" i="16"/>
  <c r="F2830" i="16"/>
  <c r="B2830" i="16"/>
  <c r="F2829" i="16"/>
  <c r="B2829" i="16"/>
  <c r="F2828" i="16"/>
  <c r="B2828" i="16"/>
  <c r="F2827" i="16"/>
  <c r="B2827" i="16"/>
  <c r="F2826" i="16"/>
  <c r="B2826" i="16"/>
  <c r="F2825" i="16"/>
  <c r="B2825" i="16"/>
  <c r="F2824" i="16"/>
  <c r="B2824" i="16"/>
  <c r="F2823" i="16"/>
  <c r="B2823" i="16"/>
  <c r="F2822" i="16"/>
  <c r="B2822" i="16"/>
  <c r="F2821" i="16"/>
  <c r="B2821" i="16"/>
  <c r="F2820" i="16"/>
  <c r="B2820" i="16"/>
  <c r="F2819" i="16"/>
  <c r="B2819" i="16"/>
  <c r="F2818" i="16"/>
  <c r="B2818" i="16"/>
  <c r="F2817" i="16"/>
  <c r="B2817" i="16"/>
  <c r="F2816" i="16"/>
  <c r="B2816" i="16"/>
  <c r="F2815" i="16"/>
  <c r="B2815" i="16"/>
  <c r="F2814" i="16"/>
  <c r="B2814" i="16"/>
  <c r="F2813" i="16"/>
  <c r="B2813" i="16"/>
  <c r="F2812" i="16"/>
  <c r="B2812" i="16"/>
  <c r="F2811" i="16"/>
  <c r="B2811" i="16"/>
  <c r="F2810" i="16"/>
  <c r="B2810" i="16"/>
  <c r="F2809" i="16"/>
  <c r="B2809" i="16"/>
  <c r="F2808" i="16"/>
  <c r="B2808" i="16"/>
  <c r="F2807" i="16"/>
  <c r="B2807" i="16"/>
  <c r="F2806" i="16"/>
  <c r="B2806" i="16"/>
  <c r="F2805" i="16"/>
  <c r="B2805" i="16"/>
  <c r="F2804" i="16"/>
  <c r="B2804" i="16"/>
  <c r="F2803" i="16"/>
  <c r="B2803" i="16"/>
  <c r="F2802" i="16"/>
  <c r="B2802" i="16"/>
  <c r="F2801" i="16"/>
  <c r="B2801" i="16"/>
  <c r="F2800" i="16"/>
  <c r="B2800" i="16"/>
  <c r="F2799" i="16"/>
  <c r="B2799" i="16"/>
  <c r="F2798" i="16"/>
  <c r="B2798" i="16"/>
  <c r="F2797" i="16"/>
  <c r="B2797" i="16"/>
  <c r="F2796" i="16"/>
  <c r="B2796" i="16"/>
  <c r="F2795" i="16"/>
  <c r="B2795" i="16"/>
  <c r="F2794" i="16"/>
  <c r="B2794" i="16"/>
  <c r="F2793" i="16"/>
  <c r="B2793" i="16"/>
  <c r="F2792" i="16"/>
  <c r="B2792" i="16"/>
  <c r="F2791" i="16"/>
  <c r="B2791" i="16"/>
  <c r="F2790" i="16"/>
  <c r="B2790" i="16"/>
  <c r="F2789" i="16"/>
  <c r="B2789" i="16"/>
  <c r="F2788" i="16"/>
  <c r="B2788" i="16"/>
  <c r="F2787" i="16"/>
  <c r="B2787" i="16"/>
  <c r="F2786" i="16"/>
  <c r="B2786" i="16"/>
  <c r="F2785" i="16"/>
  <c r="B2785" i="16"/>
  <c r="F2784" i="16"/>
  <c r="B2784" i="16"/>
  <c r="F2783" i="16"/>
  <c r="B2783" i="16"/>
  <c r="F2782" i="16"/>
  <c r="B2782" i="16"/>
  <c r="F2781" i="16"/>
  <c r="B2781" i="16"/>
  <c r="F2780" i="16"/>
  <c r="B2780" i="16"/>
  <c r="F2779" i="16"/>
  <c r="B2779" i="16"/>
  <c r="F2778" i="16"/>
  <c r="B2778" i="16"/>
  <c r="F2777" i="16"/>
  <c r="B2777" i="16"/>
  <c r="F2776" i="16"/>
  <c r="B2776" i="16"/>
  <c r="F2775" i="16"/>
  <c r="B2775" i="16"/>
  <c r="F2774" i="16"/>
  <c r="B2774" i="16"/>
  <c r="F2773" i="16"/>
  <c r="B2773" i="16"/>
  <c r="F2772" i="16"/>
  <c r="B2772" i="16"/>
  <c r="F2771" i="16"/>
  <c r="B2771" i="16"/>
  <c r="F2770" i="16"/>
  <c r="B2770" i="16"/>
  <c r="F2769" i="16"/>
  <c r="B2769" i="16"/>
  <c r="F2768" i="16"/>
  <c r="B2768" i="16"/>
  <c r="F2767" i="16"/>
  <c r="B2767" i="16"/>
  <c r="F2766" i="16"/>
  <c r="B2766" i="16"/>
  <c r="F2765" i="16"/>
  <c r="B2765" i="16"/>
  <c r="F2764" i="16"/>
  <c r="B2764" i="16"/>
  <c r="F2763" i="16"/>
  <c r="B2763" i="16"/>
  <c r="F2762" i="16"/>
  <c r="B2762" i="16"/>
  <c r="F2761" i="16"/>
  <c r="B2761" i="16"/>
  <c r="F2760" i="16"/>
  <c r="B2760" i="16"/>
  <c r="F2759" i="16"/>
  <c r="B2759" i="16"/>
  <c r="F2758" i="16"/>
  <c r="B2758" i="16"/>
  <c r="F2757" i="16"/>
  <c r="B2757" i="16"/>
  <c r="F2756" i="16"/>
  <c r="B2756" i="16"/>
  <c r="F2755" i="16"/>
  <c r="B2755" i="16"/>
  <c r="F2754" i="16"/>
  <c r="B2754" i="16"/>
  <c r="F2753" i="16"/>
  <c r="B2753" i="16"/>
  <c r="F2752" i="16"/>
  <c r="B2752" i="16"/>
  <c r="F2751" i="16"/>
  <c r="B2751" i="16"/>
  <c r="F2750" i="16"/>
  <c r="B2750" i="16"/>
  <c r="F2749" i="16"/>
  <c r="B2749" i="16"/>
  <c r="F2748" i="16"/>
  <c r="B2748" i="16"/>
  <c r="F2747" i="16"/>
  <c r="B2747" i="16"/>
  <c r="F2746" i="16"/>
  <c r="B2746" i="16"/>
  <c r="F2745" i="16"/>
  <c r="B2745" i="16"/>
  <c r="F2744" i="16"/>
  <c r="B2744" i="16"/>
  <c r="F2743" i="16"/>
  <c r="B2743" i="16"/>
  <c r="F2742" i="16"/>
  <c r="B2742" i="16"/>
  <c r="F2741" i="16"/>
  <c r="B2741" i="16"/>
  <c r="F2740" i="16"/>
  <c r="B2740" i="16"/>
  <c r="F2739" i="16"/>
  <c r="B2739" i="16"/>
  <c r="F2738" i="16"/>
  <c r="B2738" i="16"/>
  <c r="F2737" i="16"/>
  <c r="B2737" i="16"/>
  <c r="F2736" i="16"/>
  <c r="B2736" i="16"/>
  <c r="F2735" i="16"/>
  <c r="B2735" i="16"/>
  <c r="F2734" i="16"/>
  <c r="B2734" i="16"/>
  <c r="F2733" i="16"/>
  <c r="B2733" i="16"/>
  <c r="F2732" i="16"/>
  <c r="B2732" i="16"/>
  <c r="F2731" i="16"/>
  <c r="B2731" i="16"/>
  <c r="F2730" i="16"/>
  <c r="B2730" i="16"/>
  <c r="F2729" i="16"/>
  <c r="B2729" i="16"/>
  <c r="F2728" i="16"/>
  <c r="B2728" i="16"/>
  <c r="F2727" i="16"/>
  <c r="B2727" i="16"/>
  <c r="F2726" i="16"/>
  <c r="B2726" i="16"/>
  <c r="F2725" i="16"/>
  <c r="B2725" i="16"/>
  <c r="F2724" i="16"/>
  <c r="B2724" i="16"/>
  <c r="F2723" i="16"/>
  <c r="B2723" i="16"/>
  <c r="F2722" i="16"/>
  <c r="B2722" i="16"/>
  <c r="F2721" i="16"/>
  <c r="B2721" i="16"/>
  <c r="F2720" i="16"/>
  <c r="B2720" i="16"/>
  <c r="F2719" i="16"/>
  <c r="B2719" i="16"/>
  <c r="F2718" i="16"/>
  <c r="B2718" i="16"/>
  <c r="F2717" i="16"/>
  <c r="B2717" i="16"/>
  <c r="F2716" i="16"/>
  <c r="B2716" i="16"/>
  <c r="F2715" i="16"/>
  <c r="B2715" i="16"/>
  <c r="F2714" i="16"/>
  <c r="B2714" i="16"/>
  <c r="F2713" i="16"/>
  <c r="B2713" i="16"/>
  <c r="F2712" i="16"/>
  <c r="B2712" i="16"/>
  <c r="F2711" i="16"/>
  <c r="B2711" i="16"/>
  <c r="F2710" i="16"/>
  <c r="B2710" i="16"/>
  <c r="F2709" i="16"/>
  <c r="B2709" i="16"/>
  <c r="F2708" i="16"/>
  <c r="B2708" i="16"/>
  <c r="F2707" i="16"/>
  <c r="B2707" i="16"/>
  <c r="F2706" i="16"/>
  <c r="B2706" i="16"/>
  <c r="F2705" i="16"/>
  <c r="B2705" i="16"/>
  <c r="F2704" i="16"/>
  <c r="B2704" i="16"/>
  <c r="F2703" i="16"/>
  <c r="B2703" i="16"/>
  <c r="F2702" i="16"/>
  <c r="B2702" i="16"/>
  <c r="F2701" i="16"/>
  <c r="B2701" i="16"/>
  <c r="F2700" i="16"/>
  <c r="B2700" i="16"/>
  <c r="F2699" i="16"/>
  <c r="B2699" i="16"/>
  <c r="F2698" i="16"/>
  <c r="B2698" i="16"/>
  <c r="F2697" i="16"/>
  <c r="B2697" i="16"/>
  <c r="F2696" i="16"/>
  <c r="B2696" i="16"/>
  <c r="F2695" i="16"/>
  <c r="B2695" i="16"/>
  <c r="F2694" i="16"/>
  <c r="B2694" i="16"/>
  <c r="F2693" i="16"/>
  <c r="B2693" i="16"/>
  <c r="F2692" i="16"/>
  <c r="B2692" i="16"/>
  <c r="F2691" i="16"/>
  <c r="B2691" i="16"/>
  <c r="F2690" i="16"/>
  <c r="B2690" i="16"/>
  <c r="F2689" i="16"/>
  <c r="B2689" i="16"/>
  <c r="F2688" i="16"/>
  <c r="B2688" i="16"/>
  <c r="F2687" i="16"/>
  <c r="B2687" i="16"/>
  <c r="F2686" i="16"/>
  <c r="B2686" i="16"/>
  <c r="F2685" i="16"/>
  <c r="B2685" i="16"/>
  <c r="F2684" i="16"/>
  <c r="B2684" i="16"/>
  <c r="F2683" i="16"/>
  <c r="B2683" i="16"/>
  <c r="F2682" i="16"/>
  <c r="B2682" i="16"/>
  <c r="F2681" i="16"/>
  <c r="B2681" i="16"/>
  <c r="F2680" i="16"/>
  <c r="B2680" i="16"/>
  <c r="F2679" i="16"/>
  <c r="B2679" i="16"/>
  <c r="F2678" i="16"/>
  <c r="B2678" i="16"/>
  <c r="F2677" i="16"/>
  <c r="B2677" i="16"/>
  <c r="F2676" i="16"/>
  <c r="B2676" i="16"/>
  <c r="F2675" i="16"/>
  <c r="B2675" i="16"/>
  <c r="F2674" i="16"/>
  <c r="B2674" i="16"/>
  <c r="F2673" i="16"/>
  <c r="B2673" i="16"/>
  <c r="F2672" i="16"/>
  <c r="B2672" i="16"/>
  <c r="F2671" i="16"/>
  <c r="B2671" i="16"/>
  <c r="F2670" i="16"/>
  <c r="B2670" i="16"/>
  <c r="F2669" i="16"/>
  <c r="B2669" i="16"/>
  <c r="F2668" i="16"/>
  <c r="B2668" i="16"/>
  <c r="F2667" i="16"/>
  <c r="B2667" i="16"/>
  <c r="F2666" i="16"/>
  <c r="B2666" i="16"/>
  <c r="F2665" i="16"/>
  <c r="B2665" i="16"/>
  <c r="F2664" i="16"/>
  <c r="B2664" i="16"/>
  <c r="F2663" i="16"/>
  <c r="B2663" i="16"/>
  <c r="F2662" i="16"/>
  <c r="B2662" i="16"/>
  <c r="F2661" i="16"/>
  <c r="B2661" i="16"/>
  <c r="F2660" i="16"/>
  <c r="B2660" i="16"/>
  <c r="F2659" i="16"/>
  <c r="B2659" i="16"/>
  <c r="F2658" i="16"/>
  <c r="B2658" i="16"/>
  <c r="F2657" i="16"/>
  <c r="B2657" i="16"/>
  <c r="F2656" i="16"/>
  <c r="B2656" i="16"/>
  <c r="F2655" i="16"/>
  <c r="B2655" i="16"/>
  <c r="F2654" i="16"/>
  <c r="B2654" i="16"/>
  <c r="F2653" i="16"/>
  <c r="B2653" i="16"/>
  <c r="F2652" i="16"/>
  <c r="B2652" i="16"/>
  <c r="F2651" i="16"/>
  <c r="B2651" i="16"/>
  <c r="F2650" i="16"/>
  <c r="B2650" i="16"/>
  <c r="F2649" i="16"/>
  <c r="B2649" i="16"/>
  <c r="F2648" i="16"/>
  <c r="B2648" i="16"/>
  <c r="F2647" i="16"/>
  <c r="B2647" i="16"/>
  <c r="F2646" i="16"/>
  <c r="B2646" i="16"/>
  <c r="F2645" i="16"/>
  <c r="B2645" i="16"/>
  <c r="F2644" i="16"/>
  <c r="B2644" i="16"/>
  <c r="F2643" i="16"/>
  <c r="B2643" i="16"/>
  <c r="F2642" i="16"/>
  <c r="B2642" i="16"/>
  <c r="F2641" i="16"/>
  <c r="B2641" i="16"/>
  <c r="F2640" i="16"/>
  <c r="B2640" i="16"/>
  <c r="F2639" i="16"/>
  <c r="B2639" i="16"/>
  <c r="F2638" i="16"/>
  <c r="B2638" i="16"/>
  <c r="F2637" i="16"/>
  <c r="B2637" i="16"/>
  <c r="F2636" i="16"/>
  <c r="B2636" i="16"/>
  <c r="F2635" i="16"/>
  <c r="B2635" i="16"/>
  <c r="F2634" i="16"/>
  <c r="B2634" i="16"/>
  <c r="F2633" i="16"/>
  <c r="B2633" i="16"/>
  <c r="F2632" i="16"/>
  <c r="B2632" i="16"/>
  <c r="F2631" i="16"/>
  <c r="B2631" i="16"/>
  <c r="F2630" i="16"/>
  <c r="B2630" i="16"/>
  <c r="F2629" i="16"/>
  <c r="B2629" i="16"/>
  <c r="F2628" i="16"/>
  <c r="B2628" i="16"/>
  <c r="F2627" i="16"/>
  <c r="B2627" i="16"/>
  <c r="F2626" i="16"/>
  <c r="B2626" i="16"/>
  <c r="F2625" i="16"/>
  <c r="B2625" i="16"/>
  <c r="F2624" i="16"/>
  <c r="B2624" i="16"/>
  <c r="F2623" i="16"/>
  <c r="B2623" i="16"/>
  <c r="F2622" i="16"/>
  <c r="B2622" i="16"/>
  <c r="F2621" i="16"/>
  <c r="B2621" i="16"/>
  <c r="F2620" i="16"/>
  <c r="B2620" i="16"/>
  <c r="F2619" i="16"/>
  <c r="B2619" i="16"/>
  <c r="F2618" i="16"/>
  <c r="B2618" i="16"/>
  <c r="F2617" i="16"/>
  <c r="B2617" i="16"/>
  <c r="F2616" i="16"/>
  <c r="B2616" i="16"/>
  <c r="F2615" i="16"/>
  <c r="B2615" i="16"/>
  <c r="F2614" i="16"/>
  <c r="B2614" i="16"/>
  <c r="F2613" i="16"/>
  <c r="B2613" i="16"/>
  <c r="F2612" i="16"/>
  <c r="B2612" i="16"/>
  <c r="F2611" i="16"/>
  <c r="B2611" i="16"/>
  <c r="F2610" i="16"/>
  <c r="B2610" i="16"/>
  <c r="F2609" i="16"/>
  <c r="B2609" i="16"/>
  <c r="F2608" i="16"/>
  <c r="B2608" i="16"/>
  <c r="F2607" i="16"/>
  <c r="B2607" i="16"/>
  <c r="F2606" i="16"/>
  <c r="B2606" i="16"/>
  <c r="F2605" i="16"/>
  <c r="B2605" i="16"/>
  <c r="F2604" i="16"/>
  <c r="B2604" i="16"/>
  <c r="F2603" i="16"/>
  <c r="B2603" i="16"/>
  <c r="F2602" i="16"/>
  <c r="B2602" i="16"/>
  <c r="F2601" i="16"/>
  <c r="B2601" i="16"/>
  <c r="F2600" i="16"/>
  <c r="B2600" i="16"/>
  <c r="F2599" i="16"/>
  <c r="B2599" i="16"/>
  <c r="F2598" i="16"/>
  <c r="B2598" i="16"/>
  <c r="F2597" i="16"/>
  <c r="B2597" i="16"/>
  <c r="F2596" i="16"/>
  <c r="B2596" i="16"/>
  <c r="F2595" i="16"/>
  <c r="B2595" i="16"/>
  <c r="F2594" i="16"/>
  <c r="B2594" i="16"/>
  <c r="F2593" i="16"/>
  <c r="B2593" i="16"/>
  <c r="F2592" i="16"/>
  <c r="B2592" i="16"/>
  <c r="F2591" i="16"/>
  <c r="B2591" i="16"/>
  <c r="F2590" i="16"/>
  <c r="B2590" i="16"/>
  <c r="F2589" i="16"/>
  <c r="B2589" i="16"/>
  <c r="F2588" i="16"/>
  <c r="B2588" i="16"/>
  <c r="F2587" i="16"/>
  <c r="B2587" i="16"/>
  <c r="F2586" i="16"/>
  <c r="B2586" i="16"/>
  <c r="F2585" i="16"/>
  <c r="B2585" i="16"/>
  <c r="F2584" i="16"/>
  <c r="B2584" i="16"/>
  <c r="F2583" i="16"/>
  <c r="B2583" i="16"/>
  <c r="F2582" i="16"/>
  <c r="B2582" i="16"/>
  <c r="F2581" i="16"/>
  <c r="B2581" i="16"/>
  <c r="F2580" i="16"/>
  <c r="B2580" i="16"/>
  <c r="F2579" i="16"/>
  <c r="B2579" i="16"/>
  <c r="F2578" i="16"/>
  <c r="B2578" i="16"/>
  <c r="F2577" i="16"/>
  <c r="B2577" i="16"/>
  <c r="F2576" i="16"/>
  <c r="B2576" i="16"/>
  <c r="F2575" i="16"/>
  <c r="B2575" i="16"/>
  <c r="F2574" i="16"/>
  <c r="B2574" i="16"/>
  <c r="F2573" i="16"/>
  <c r="B2573" i="16"/>
  <c r="F2572" i="16"/>
  <c r="B2572" i="16"/>
  <c r="F2571" i="16"/>
  <c r="B2571" i="16"/>
  <c r="F2570" i="16"/>
  <c r="B2570" i="16"/>
  <c r="F2569" i="16"/>
  <c r="B2569" i="16"/>
  <c r="F2568" i="16"/>
  <c r="B2568" i="16"/>
  <c r="F2567" i="16"/>
  <c r="B2567" i="16"/>
  <c r="F2566" i="16"/>
  <c r="B2566" i="16"/>
  <c r="F2565" i="16"/>
  <c r="B2565" i="16"/>
  <c r="F2564" i="16"/>
  <c r="B2564" i="16"/>
  <c r="F2563" i="16"/>
  <c r="B2563" i="16"/>
  <c r="F2562" i="16"/>
  <c r="B2562" i="16"/>
  <c r="F2561" i="16"/>
  <c r="B2561" i="16"/>
  <c r="F2560" i="16"/>
  <c r="B2560" i="16"/>
  <c r="F2559" i="16"/>
  <c r="B2559" i="16"/>
  <c r="F2558" i="16"/>
  <c r="B2558" i="16"/>
  <c r="F2557" i="16"/>
  <c r="B2557" i="16"/>
  <c r="F2556" i="16"/>
  <c r="B2556" i="16"/>
  <c r="F2555" i="16"/>
  <c r="B2555" i="16"/>
  <c r="F2554" i="16"/>
  <c r="B2554" i="16"/>
  <c r="F2553" i="16"/>
  <c r="B2553" i="16"/>
  <c r="F2552" i="16"/>
  <c r="B2552" i="16"/>
  <c r="F2551" i="16"/>
  <c r="B2551" i="16"/>
  <c r="F2550" i="16"/>
  <c r="B2550" i="16"/>
  <c r="F2549" i="16"/>
  <c r="B2549" i="16"/>
  <c r="F2548" i="16"/>
  <c r="B2548" i="16"/>
  <c r="F2547" i="16"/>
  <c r="B2547" i="16"/>
  <c r="F2546" i="16"/>
  <c r="B2546" i="16"/>
  <c r="F2545" i="16"/>
  <c r="B2545" i="16"/>
  <c r="F2544" i="16"/>
  <c r="B2544" i="16"/>
  <c r="F2543" i="16"/>
  <c r="B2543" i="16"/>
  <c r="F2542" i="16"/>
  <c r="B2542" i="16"/>
  <c r="F2541" i="16"/>
  <c r="B2541" i="16"/>
  <c r="F2540" i="16"/>
  <c r="B2540" i="16"/>
  <c r="F2539" i="16"/>
  <c r="B2539" i="16"/>
  <c r="F2538" i="16"/>
  <c r="B2538" i="16"/>
  <c r="F2537" i="16"/>
  <c r="B2537" i="16"/>
  <c r="F2536" i="16"/>
  <c r="B2536" i="16"/>
  <c r="F2535" i="16"/>
  <c r="B2535" i="16"/>
  <c r="F2534" i="16"/>
  <c r="B2534" i="16"/>
  <c r="F2533" i="16"/>
  <c r="B2533" i="16"/>
  <c r="F2532" i="16"/>
  <c r="B2532" i="16"/>
  <c r="F2531" i="16"/>
  <c r="B2531" i="16"/>
  <c r="F2530" i="16"/>
  <c r="B2530" i="16"/>
  <c r="F2529" i="16"/>
  <c r="B2529" i="16"/>
  <c r="F2528" i="16"/>
  <c r="B2528" i="16"/>
  <c r="F2527" i="16"/>
  <c r="B2527" i="16"/>
  <c r="F2526" i="16"/>
  <c r="B2526" i="16"/>
  <c r="F2525" i="16"/>
  <c r="B2525" i="16"/>
  <c r="F2524" i="16"/>
  <c r="B2524" i="16"/>
  <c r="F2523" i="16"/>
  <c r="B2523" i="16"/>
  <c r="F2522" i="16"/>
  <c r="B2522" i="16"/>
  <c r="F2521" i="16"/>
  <c r="B2521" i="16"/>
  <c r="F2520" i="16"/>
  <c r="B2520" i="16"/>
  <c r="F2519" i="16"/>
  <c r="B2519" i="16"/>
  <c r="F2518" i="16"/>
  <c r="B2518" i="16"/>
  <c r="F2517" i="16"/>
  <c r="B2517" i="16"/>
  <c r="F2516" i="16"/>
  <c r="B2516" i="16"/>
  <c r="F2515" i="16"/>
  <c r="B2515" i="16"/>
  <c r="F2514" i="16"/>
  <c r="B2514" i="16"/>
  <c r="F2513" i="16"/>
  <c r="B2513" i="16"/>
  <c r="F2512" i="16"/>
  <c r="B2512" i="16"/>
  <c r="F2511" i="16"/>
  <c r="B2511" i="16"/>
  <c r="F2510" i="16"/>
  <c r="B2510" i="16"/>
  <c r="F2509" i="16"/>
  <c r="B2509" i="16"/>
  <c r="F2508" i="16"/>
  <c r="B2508" i="16"/>
  <c r="F2507" i="16"/>
  <c r="B2507" i="16"/>
  <c r="F2506" i="16"/>
  <c r="B2506" i="16"/>
  <c r="F2505" i="16"/>
  <c r="B2505" i="16"/>
  <c r="F2504" i="16"/>
  <c r="B2504" i="16"/>
  <c r="F2503" i="16"/>
  <c r="B2503" i="16"/>
  <c r="F2502" i="16"/>
  <c r="B2502" i="16"/>
  <c r="F2501" i="16"/>
  <c r="B2501" i="16"/>
  <c r="F2500" i="16"/>
  <c r="B2500" i="16"/>
  <c r="F2499" i="16"/>
  <c r="B2499" i="16"/>
  <c r="F2498" i="16"/>
  <c r="B2498" i="16"/>
  <c r="F2497" i="16"/>
  <c r="B2497" i="16"/>
  <c r="F2496" i="16"/>
  <c r="B2496" i="16"/>
  <c r="F2495" i="16"/>
  <c r="B2495" i="16"/>
  <c r="F2494" i="16"/>
  <c r="B2494" i="16"/>
  <c r="F2493" i="16"/>
  <c r="B2493" i="16"/>
  <c r="F2492" i="16"/>
  <c r="B2492" i="16"/>
  <c r="F2491" i="16"/>
  <c r="B2491" i="16"/>
  <c r="F2490" i="16"/>
  <c r="B2490" i="16"/>
  <c r="F2489" i="16"/>
  <c r="B2489" i="16"/>
  <c r="F2488" i="16"/>
  <c r="B2488" i="16"/>
  <c r="F2487" i="16"/>
  <c r="B2487" i="16"/>
  <c r="F2486" i="16"/>
  <c r="B2486" i="16"/>
  <c r="F2485" i="16"/>
  <c r="B2485" i="16"/>
  <c r="F2484" i="16"/>
  <c r="B2484" i="16"/>
  <c r="F2483" i="16"/>
  <c r="B2483" i="16"/>
  <c r="F2482" i="16"/>
  <c r="B2482" i="16"/>
  <c r="F2481" i="16"/>
  <c r="B2481" i="16"/>
  <c r="F2480" i="16"/>
  <c r="B2480" i="16"/>
  <c r="F2479" i="16"/>
  <c r="B2479" i="16"/>
  <c r="F2478" i="16"/>
  <c r="B2478" i="16"/>
  <c r="F2477" i="16"/>
  <c r="B2477" i="16"/>
  <c r="F2476" i="16"/>
  <c r="B2476" i="16"/>
  <c r="F2475" i="16"/>
  <c r="B2475" i="16"/>
  <c r="F2474" i="16"/>
  <c r="B2474" i="16"/>
  <c r="F2473" i="16"/>
  <c r="B2473" i="16"/>
  <c r="F2472" i="16"/>
  <c r="B2472" i="16"/>
  <c r="F2471" i="16"/>
  <c r="B2471" i="16"/>
  <c r="F2470" i="16"/>
  <c r="B2470" i="16"/>
  <c r="F2469" i="16"/>
  <c r="B2469" i="16"/>
  <c r="F2468" i="16"/>
  <c r="B2468" i="16"/>
  <c r="F2467" i="16"/>
  <c r="B2467" i="16"/>
  <c r="F2466" i="16"/>
  <c r="B2466" i="16"/>
  <c r="F2465" i="16"/>
  <c r="B2465" i="16"/>
  <c r="F2464" i="16"/>
  <c r="B2464" i="16"/>
  <c r="F2463" i="16"/>
  <c r="B2463" i="16"/>
  <c r="F2462" i="16"/>
  <c r="B2462" i="16"/>
  <c r="F2461" i="16"/>
  <c r="B2461" i="16"/>
  <c r="F2460" i="16"/>
  <c r="B2460" i="16"/>
  <c r="F2459" i="16"/>
  <c r="B2459" i="16"/>
  <c r="F2458" i="16"/>
  <c r="B2458" i="16"/>
  <c r="F2457" i="16"/>
  <c r="B2457" i="16"/>
  <c r="F2456" i="16"/>
  <c r="B2456" i="16"/>
  <c r="F2455" i="16"/>
  <c r="B2455" i="16"/>
  <c r="F2454" i="16"/>
  <c r="B2454" i="16"/>
  <c r="F2453" i="16"/>
  <c r="B2453" i="16"/>
  <c r="F2452" i="16"/>
  <c r="B2452" i="16"/>
  <c r="F2451" i="16"/>
  <c r="B2451" i="16"/>
  <c r="F2450" i="16"/>
  <c r="B2450" i="16"/>
  <c r="F2449" i="16"/>
  <c r="B2449" i="16"/>
  <c r="F2448" i="16"/>
  <c r="B2448" i="16"/>
  <c r="F2447" i="16"/>
  <c r="B2447" i="16"/>
  <c r="F2446" i="16"/>
  <c r="B2446" i="16"/>
  <c r="F2445" i="16"/>
  <c r="B2445" i="16"/>
  <c r="F2444" i="16"/>
  <c r="B2444" i="16"/>
  <c r="F2443" i="16"/>
  <c r="B2443" i="16"/>
  <c r="F2442" i="16"/>
  <c r="B2442" i="16"/>
  <c r="F2441" i="16"/>
  <c r="B2441" i="16"/>
  <c r="F2440" i="16"/>
  <c r="B2440" i="16"/>
  <c r="F2439" i="16"/>
  <c r="B2439" i="16"/>
  <c r="F2438" i="16"/>
  <c r="B2438" i="16"/>
  <c r="F2437" i="16"/>
  <c r="B2437" i="16"/>
  <c r="F2436" i="16"/>
  <c r="B2436" i="16"/>
  <c r="F2435" i="16"/>
  <c r="B2435" i="16"/>
  <c r="F2434" i="16"/>
  <c r="B2434" i="16"/>
  <c r="F2433" i="16"/>
  <c r="B2433" i="16"/>
  <c r="F2432" i="16"/>
  <c r="B2432" i="16"/>
  <c r="F2431" i="16"/>
  <c r="B2431" i="16"/>
  <c r="F2430" i="16"/>
  <c r="B2430" i="16"/>
  <c r="F2429" i="16"/>
  <c r="B2429" i="16"/>
  <c r="F2428" i="16"/>
  <c r="B2428" i="16"/>
  <c r="F2427" i="16"/>
  <c r="B2427" i="16"/>
  <c r="F2426" i="16"/>
  <c r="B2426" i="16"/>
  <c r="F2425" i="16"/>
  <c r="B2425" i="16"/>
  <c r="F2424" i="16"/>
  <c r="B2424" i="16"/>
  <c r="F2423" i="16"/>
  <c r="B2423" i="16"/>
  <c r="F2422" i="16"/>
  <c r="B2422" i="16"/>
  <c r="F2421" i="16"/>
  <c r="B2421" i="16"/>
  <c r="F2420" i="16"/>
  <c r="B2420" i="16"/>
  <c r="F2419" i="16"/>
  <c r="B2419" i="16"/>
  <c r="F2418" i="16"/>
  <c r="B2418" i="16"/>
  <c r="F2417" i="16"/>
  <c r="B2417" i="16"/>
  <c r="F2416" i="16"/>
  <c r="B2416" i="16"/>
  <c r="F2415" i="16"/>
  <c r="B2415" i="16"/>
  <c r="F2414" i="16"/>
  <c r="B2414" i="16"/>
  <c r="F2413" i="16"/>
  <c r="B2413" i="16"/>
  <c r="F2412" i="16"/>
  <c r="B2412" i="16"/>
  <c r="F2411" i="16"/>
  <c r="B2411" i="16"/>
  <c r="F2410" i="16"/>
  <c r="B2410" i="16"/>
  <c r="F2409" i="16"/>
  <c r="B2409" i="16"/>
  <c r="F2408" i="16"/>
  <c r="B2408" i="16"/>
  <c r="F2407" i="16"/>
  <c r="B2407" i="16"/>
  <c r="F2406" i="16"/>
  <c r="B2406" i="16"/>
  <c r="F2405" i="16"/>
  <c r="B2405" i="16"/>
  <c r="F2404" i="16"/>
  <c r="B2404" i="16"/>
  <c r="F2403" i="16"/>
  <c r="B2403" i="16"/>
  <c r="F2402" i="16"/>
  <c r="B2402" i="16"/>
  <c r="F2401" i="16"/>
  <c r="B2401" i="16"/>
  <c r="F2400" i="16"/>
  <c r="B2400" i="16"/>
  <c r="F2399" i="16"/>
  <c r="B2399" i="16"/>
  <c r="F2398" i="16"/>
  <c r="B2398" i="16"/>
  <c r="F2397" i="16"/>
  <c r="B2397" i="16"/>
  <c r="F2396" i="16"/>
  <c r="B2396" i="16"/>
  <c r="F2395" i="16"/>
  <c r="B2395" i="16"/>
  <c r="F2394" i="16"/>
  <c r="B2394" i="16"/>
  <c r="F2393" i="16"/>
  <c r="B2393" i="16"/>
  <c r="F2392" i="16"/>
  <c r="B2392" i="16"/>
  <c r="F2391" i="16"/>
  <c r="B2391" i="16"/>
  <c r="F2390" i="16"/>
  <c r="B2390" i="16"/>
  <c r="F2389" i="16"/>
  <c r="B2389" i="16"/>
  <c r="F2388" i="16"/>
  <c r="B2388" i="16"/>
  <c r="F2387" i="16"/>
  <c r="B2387" i="16"/>
  <c r="F2386" i="16"/>
  <c r="B2386" i="16"/>
  <c r="F2385" i="16"/>
  <c r="B2385" i="16"/>
  <c r="F2384" i="16"/>
  <c r="B2384" i="16"/>
  <c r="F2383" i="16"/>
  <c r="B2383" i="16"/>
  <c r="F2382" i="16"/>
  <c r="B2382" i="16"/>
  <c r="F2381" i="16"/>
  <c r="B2381" i="16"/>
  <c r="F2380" i="16"/>
  <c r="B2380" i="16"/>
  <c r="F2379" i="16"/>
  <c r="B2379" i="16"/>
  <c r="F2378" i="16"/>
  <c r="B2378" i="16"/>
  <c r="F2377" i="16"/>
  <c r="B2377" i="16"/>
  <c r="F2376" i="16"/>
  <c r="B2376" i="16"/>
  <c r="F2375" i="16"/>
  <c r="B2375" i="16"/>
  <c r="F2374" i="16"/>
  <c r="B2374" i="16"/>
  <c r="F2373" i="16"/>
  <c r="B2373" i="16"/>
  <c r="F2372" i="16"/>
  <c r="B2372" i="16"/>
  <c r="F2371" i="16"/>
  <c r="B2371" i="16"/>
  <c r="F2370" i="16"/>
  <c r="B2370" i="16"/>
  <c r="F2369" i="16"/>
  <c r="B2369" i="16"/>
  <c r="F2368" i="16"/>
  <c r="B2368" i="16"/>
  <c r="F2367" i="16"/>
  <c r="B2367" i="16"/>
  <c r="F2366" i="16"/>
  <c r="B2366" i="16"/>
  <c r="F2365" i="16"/>
  <c r="B2365" i="16"/>
  <c r="F2364" i="16"/>
  <c r="B2364" i="16"/>
  <c r="F2363" i="16"/>
  <c r="B2363" i="16"/>
  <c r="F2362" i="16"/>
  <c r="B2362" i="16"/>
  <c r="F2361" i="16"/>
  <c r="B2361" i="16"/>
  <c r="F2360" i="16"/>
  <c r="B2360" i="16"/>
  <c r="F2359" i="16"/>
  <c r="B2359" i="16"/>
  <c r="F2358" i="16"/>
  <c r="B2358" i="16"/>
  <c r="F2357" i="16"/>
  <c r="B2357" i="16"/>
  <c r="F2356" i="16"/>
  <c r="B2356" i="16"/>
  <c r="F2355" i="16"/>
  <c r="B2355" i="16"/>
  <c r="F2354" i="16"/>
  <c r="B2354" i="16"/>
  <c r="F2353" i="16"/>
  <c r="B2353" i="16"/>
  <c r="F2352" i="16"/>
  <c r="B2352" i="16"/>
  <c r="F2351" i="16"/>
  <c r="B2351" i="16"/>
  <c r="F2350" i="16"/>
  <c r="B2350" i="16"/>
  <c r="F2349" i="16"/>
  <c r="B2349" i="16"/>
  <c r="F2348" i="16"/>
  <c r="B2348" i="16"/>
  <c r="F2347" i="16"/>
  <c r="B2347" i="16"/>
  <c r="F2346" i="16"/>
  <c r="B2346" i="16"/>
  <c r="F2345" i="16"/>
  <c r="B2345" i="16"/>
  <c r="F2344" i="16"/>
  <c r="B2344" i="16"/>
  <c r="F2343" i="16"/>
  <c r="B2343" i="16"/>
  <c r="F2342" i="16"/>
  <c r="B2342" i="16"/>
  <c r="F2341" i="16"/>
  <c r="B2341" i="16"/>
  <c r="F2340" i="16"/>
  <c r="B2340" i="16"/>
  <c r="F2339" i="16"/>
  <c r="B2339" i="16"/>
  <c r="F2338" i="16"/>
  <c r="B2338" i="16"/>
  <c r="F2337" i="16"/>
  <c r="B2337" i="16"/>
  <c r="F2336" i="16"/>
  <c r="B2336" i="16"/>
  <c r="F2335" i="16"/>
  <c r="B2335" i="16"/>
  <c r="F2334" i="16"/>
  <c r="B2334" i="16"/>
  <c r="F2333" i="16"/>
  <c r="B2333" i="16"/>
  <c r="F2332" i="16"/>
  <c r="B2332" i="16"/>
  <c r="F2331" i="16"/>
  <c r="B2331" i="16"/>
  <c r="F2330" i="16"/>
  <c r="B2330" i="16"/>
  <c r="F2329" i="16"/>
  <c r="B2329" i="16"/>
  <c r="F2328" i="16"/>
  <c r="B2328" i="16"/>
  <c r="F2327" i="16"/>
  <c r="B2327" i="16"/>
  <c r="F2326" i="16"/>
  <c r="B2326" i="16"/>
  <c r="F2325" i="16"/>
  <c r="B2325" i="16"/>
  <c r="F2324" i="16"/>
  <c r="B2324" i="16"/>
  <c r="F2323" i="16"/>
  <c r="B2323" i="16"/>
  <c r="F2322" i="16"/>
  <c r="B2322" i="16"/>
  <c r="F2321" i="16"/>
  <c r="B2321" i="16"/>
  <c r="F2320" i="16"/>
  <c r="B2320" i="16"/>
  <c r="F2319" i="16"/>
  <c r="B2319" i="16"/>
  <c r="F2318" i="16"/>
  <c r="B2318" i="16"/>
  <c r="F2317" i="16"/>
  <c r="B2317" i="16"/>
  <c r="F2316" i="16"/>
  <c r="B2316" i="16"/>
  <c r="F2315" i="16"/>
  <c r="B2315" i="16"/>
  <c r="F2314" i="16"/>
  <c r="B2314" i="16"/>
  <c r="F2313" i="16"/>
  <c r="B2313" i="16"/>
  <c r="F2312" i="16"/>
  <c r="B2312" i="16"/>
  <c r="F2311" i="16"/>
  <c r="B2311" i="16"/>
  <c r="F2310" i="16"/>
  <c r="B2310" i="16"/>
  <c r="F2309" i="16"/>
  <c r="B2309" i="16"/>
  <c r="F2308" i="16"/>
  <c r="B2308" i="16"/>
  <c r="F2307" i="16"/>
  <c r="B2307" i="16"/>
  <c r="F2306" i="16"/>
  <c r="B2306" i="16"/>
  <c r="F2305" i="16"/>
  <c r="B2305" i="16"/>
  <c r="F2304" i="16"/>
  <c r="B2304" i="16"/>
  <c r="F2303" i="16"/>
  <c r="B2303" i="16"/>
  <c r="F2302" i="16"/>
  <c r="B2302" i="16"/>
  <c r="F2301" i="16"/>
  <c r="B2301" i="16"/>
  <c r="F2300" i="16"/>
  <c r="B2300" i="16"/>
  <c r="F2299" i="16"/>
  <c r="B2299" i="16"/>
  <c r="F2298" i="16"/>
  <c r="B2298" i="16"/>
  <c r="F2297" i="16"/>
  <c r="B2297" i="16"/>
  <c r="F2296" i="16"/>
  <c r="B2296" i="16"/>
  <c r="F2295" i="16"/>
  <c r="B2295" i="16"/>
  <c r="F2294" i="16"/>
  <c r="B2294" i="16"/>
  <c r="F2293" i="16"/>
  <c r="B2293" i="16"/>
  <c r="F2292" i="16"/>
  <c r="B2292" i="16"/>
  <c r="F2291" i="16"/>
  <c r="B2291" i="16"/>
  <c r="F2290" i="16"/>
  <c r="B2290" i="16"/>
  <c r="F2289" i="16"/>
  <c r="B2289" i="16"/>
  <c r="F2288" i="16"/>
  <c r="B2288" i="16"/>
  <c r="F2287" i="16"/>
  <c r="B2287" i="16"/>
  <c r="F2286" i="16"/>
  <c r="B2286" i="16"/>
  <c r="F2285" i="16"/>
  <c r="B2285" i="16"/>
  <c r="F2284" i="16"/>
  <c r="B2284" i="16"/>
  <c r="F2283" i="16"/>
  <c r="B2283" i="16"/>
  <c r="F2282" i="16"/>
  <c r="B2282" i="16"/>
  <c r="F2281" i="16"/>
  <c r="B2281" i="16"/>
  <c r="F2280" i="16"/>
  <c r="B2280" i="16"/>
  <c r="F2279" i="16"/>
  <c r="B2279" i="16"/>
  <c r="F2278" i="16"/>
  <c r="B2278" i="16"/>
  <c r="F2277" i="16"/>
  <c r="B2277" i="16"/>
  <c r="F2276" i="16"/>
  <c r="B2276" i="16"/>
  <c r="F2275" i="16"/>
  <c r="B2275" i="16"/>
  <c r="F2274" i="16"/>
  <c r="B2274" i="16"/>
  <c r="F2273" i="16"/>
  <c r="B2273" i="16"/>
  <c r="F2272" i="16"/>
  <c r="B2272" i="16"/>
  <c r="F2271" i="16"/>
  <c r="B2271" i="16"/>
  <c r="F2270" i="16"/>
  <c r="B2270" i="16"/>
  <c r="F2269" i="16"/>
  <c r="B2269" i="16"/>
  <c r="F2268" i="16"/>
  <c r="B2268" i="16"/>
  <c r="F2267" i="16"/>
  <c r="B2267" i="16"/>
  <c r="F2266" i="16"/>
  <c r="B2266" i="16"/>
  <c r="F2265" i="16"/>
  <c r="B2265" i="16"/>
  <c r="F2264" i="16"/>
  <c r="B2264" i="16"/>
  <c r="F2263" i="16"/>
  <c r="B2263" i="16"/>
  <c r="F2262" i="16"/>
  <c r="B2262" i="16"/>
  <c r="F2261" i="16"/>
  <c r="B2261" i="16"/>
  <c r="F2260" i="16"/>
  <c r="B2260" i="16"/>
  <c r="F2259" i="16"/>
  <c r="B2259" i="16"/>
  <c r="F2258" i="16"/>
  <c r="B2258" i="16"/>
  <c r="F2257" i="16"/>
  <c r="B2257" i="16"/>
  <c r="F2256" i="16"/>
  <c r="B2256" i="16"/>
  <c r="F2255" i="16"/>
  <c r="B2255" i="16"/>
  <c r="F2254" i="16"/>
  <c r="B2254" i="16"/>
  <c r="F2253" i="16"/>
  <c r="B2253" i="16"/>
  <c r="F2252" i="16"/>
  <c r="B2252" i="16"/>
  <c r="F2251" i="16"/>
  <c r="B2251" i="16"/>
  <c r="F2250" i="16"/>
  <c r="B2250" i="16"/>
  <c r="F2249" i="16"/>
  <c r="B2249" i="16"/>
  <c r="F2248" i="16"/>
  <c r="B2248" i="16"/>
  <c r="F2247" i="16"/>
  <c r="B2247" i="16"/>
  <c r="F2246" i="16"/>
  <c r="B2246" i="16"/>
  <c r="F2245" i="16"/>
  <c r="B2245" i="16"/>
  <c r="F2244" i="16"/>
  <c r="B2244" i="16"/>
  <c r="F2243" i="16"/>
  <c r="B2243" i="16"/>
  <c r="F2242" i="16"/>
  <c r="B2242" i="16"/>
  <c r="F2241" i="16"/>
  <c r="B2241" i="16"/>
  <c r="F2240" i="16"/>
  <c r="B2240" i="16"/>
  <c r="F2239" i="16"/>
  <c r="B2239" i="16"/>
  <c r="F2238" i="16"/>
  <c r="B2238" i="16"/>
  <c r="F2237" i="16"/>
  <c r="B2237" i="16"/>
  <c r="F2236" i="16"/>
  <c r="B2236" i="16"/>
  <c r="F2235" i="16"/>
  <c r="B2235" i="16"/>
  <c r="F2234" i="16"/>
  <c r="B2234" i="16"/>
  <c r="F2233" i="16"/>
  <c r="B2233" i="16"/>
  <c r="F2232" i="16"/>
  <c r="B2232" i="16"/>
  <c r="F2231" i="16"/>
  <c r="B2231" i="16"/>
  <c r="F2230" i="16"/>
  <c r="B2230" i="16"/>
  <c r="F2229" i="16"/>
  <c r="B2229" i="16"/>
  <c r="F2228" i="16"/>
  <c r="B2228" i="16"/>
  <c r="F2227" i="16"/>
  <c r="B2227" i="16"/>
  <c r="F2226" i="16"/>
  <c r="B2226" i="16"/>
  <c r="F2225" i="16"/>
  <c r="B2225" i="16"/>
  <c r="F2224" i="16"/>
  <c r="B2224" i="16"/>
  <c r="F2223" i="16"/>
  <c r="B2223" i="16"/>
  <c r="F2222" i="16"/>
  <c r="B2222" i="16"/>
  <c r="F2221" i="16"/>
  <c r="B2221" i="16"/>
  <c r="F2220" i="16"/>
  <c r="B2220" i="16"/>
  <c r="F2219" i="16"/>
  <c r="B2219" i="16"/>
  <c r="F2218" i="16"/>
  <c r="B2218" i="16"/>
  <c r="F2217" i="16"/>
  <c r="B2217" i="16"/>
  <c r="F2216" i="16"/>
  <c r="B2216" i="16"/>
  <c r="F2215" i="16"/>
  <c r="B2215" i="16"/>
  <c r="F2214" i="16"/>
  <c r="B2214" i="16"/>
  <c r="F2213" i="16"/>
  <c r="B2213" i="16"/>
  <c r="F2212" i="16"/>
  <c r="B2212" i="16"/>
  <c r="F2211" i="16"/>
  <c r="B2211" i="16"/>
  <c r="F2210" i="16"/>
  <c r="B2210" i="16"/>
  <c r="F2209" i="16"/>
  <c r="B2209" i="16"/>
  <c r="F2208" i="16"/>
  <c r="B2208" i="16"/>
  <c r="F2207" i="16"/>
  <c r="B2207" i="16"/>
  <c r="F2206" i="16"/>
  <c r="B2206" i="16"/>
  <c r="F2205" i="16"/>
  <c r="B2205" i="16"/>
  <c r="F2204" i="16"/>
  <c r="B2204" i="16"/>
  <c r="F2203" i="16"/>
  <c r="B2203" i="16"/>
  <c r="F2202" i="16"/>
  <c r="B2202" i="16"/>
  <c r="F2201" i="16"/>
  <c r="B2201" i="16"/>
  <c r="F2200" i="16"/>
  <c r="B2200" i="16"/>
  <c r="F2199" i="16"/>
  <c r="B2199" i="16"/>
  <c r="F2198" i="16"/>
  <c r="B2198" i="16"/>
  <c r="F2197" i="16"/>
  <c r="B2197" i="16"/>
  <c r="F2196" i="16"/>
  <c r="B2196" i="16"/>
  <c r="F2195" i="16"/>
  <c r="B2195" i="16"/>
  <c r="F2194" i="16"/>
  <c r="B2194" i="16"/>
  <c r="F2193" i="16"/>
  <c r="B2193" i="16"/>
  <c r="F2192" i="16"/>
  <c r="B2192" i="16"/>
  <c r="F2191" i="16"/>
  <c r="B2191" i="16"/>
  <c r="F2190" i="16"/>
  <c r="B2190" i="16"/>
  <c r="F2189" i="16"/>
  <c r="B2189" i="16"/>
  <c r="F2188" i="16"/>
  <c r="B2188" i="16"/>
  <c r="F2187" i="16"/>
  <c r="B2187" i="16"/>
  <c r="F2186" i="16"/>
  <c r="B2186" i="16"/>
  <c r="F2185" i="16"/>
  <c r="B2185" i="16"/>
  <c r="F2184" i="16"/>
  <c r="B2184" i="16"/>
  <c r="F2183" i="16"/>
  <c r="B2183" i="16"/>
  <c r="F2182" i="16"/>
  <c r="B2182" i="16"/>
  <c r="F2181" i="16"/>
  <c r="B2181" i="16"/>
  <c r="F2180" i="16"/>
  <c r="B2180" i="16"/>
  <c r="F2179" i="16"/>
  <c r="B2179" i="16"/>
  <c r="F2178" i="16"/>
  <c r="B2178" i="16"/>
  <c r="F2177" i="16"/>
  <c r="B2177" i="16"/>
  <c r="F2176" i="16"/>
  <c r="B2176" i="16"/>
  <c r="F2175" i="16"/>
  <c r="B2175" i="16"/>
  <c r="F2174" i="16"/>
  <c r="B2174" i="16"/>
  <c r="F2173" i="16"/>
  <c r="B2173" i="16"/>
  <c r="F2172" i="16"/>
  <c r="B2172" i="16"/>
  <c r="F2171" i="16"/>
  <c r="B2171" i="16"/>
  <c r="F2170" i="16"/>
  <c r="B2170" i="16"/>
  <c r="F2169" i="16"/>
  <c r="B2169" i="16"/>
  <c r="F2168" i="16"/>
  <c r="B2168" i="16"/>
  <c r="F2167" i="16"/>
  <c r="B2167" i="16"/>
  <c r="F2166" i="16"/>
  <c r="B2166" i="16"/>
  <c r="F2165" i="16"/>
  <c r="B2165" i="16"/>
  <c r="F2164" i="16"/>
  <c r="B2164" i="16"/>
  <c r="F2163" i="16"/>
  <c r="B2163" i="16"/>
  <c r="F2162" i="16"/>
  <c r="B2162" i="16"/>
  <c r="F2161" i="16"/>
  <c r="B2161" i="16"/>
  <c r="F2160" i="16"/>
  <c r="B2160" i="16"/>
  <c r="F2159" i="16"/>
  <c r="B2159" i="16"/>
  <c r="F2158" i="16"/>
  <c r="B2158" i="16"/>
  <c r="F2157" i="16"/>
  <c r="B2157" i="16"/>
  <c r="F2156" i="16"/>
  <c r="B2156" i="16"/>
  <c r="F2155" i="16"/>
  <c r="B2155" i="16"/>
  <c r="F2154" i="16"/>
  <c r="B2154" i="16"/>
  <c r="F2153" i="16"/>
  <c r="B2153" i="16"/>
  <c r="F2152" i="16"/>
  <c r="B2152" i="16"/>
  <c r="F2151" i="16"/>
  <c r="B2151" i="16"/>
  <c r="F2150" i="16"/>
  <c r="B2150" i="16"/>
  <c r="F2149" i="16"/>
  <c r="B2149" i="16"/>
  <c r="F2148" i="16"/>
  <c r="B2148" i="16"/>
  <c r="F2147" i="16"/>
  <c r="B2147" i="16"/>
  <c r="F2146" i="16"/>
  <c r="B2146" i="16"/>
  <c r="F2145" i="16"/>
  <c r="B2145" i="16"/>
  <c r="F2144" i="16"/>
  <c r="B2144" i="16"/>
  <c r="F2143" i="16"/>
  <c r="B2143" i="16"/>
  <c r="F2142" i="16"/>
  <c r="B2142" i="16"/>
  <c r="F2141" i="16"/>
  <c r="B2141" i="16"/>
  <c r="F2140" i="16"/>
  <c r="B2140" i="16"/>
  <c r="F2139" i="16"/>
  <c r="B2139" i="16"/>
  <c r="F2138" i="16"/>
  <c r="B2138" i="16"/>
  <c r="F2137" i="16"/>
  <c r="B2137" i="16"/>
  <c r="F2136" i="16"/>
  <c r="B2136" i="16"/>
  <c r="F2135" i="16"/>
  <c r="B2135" i="16"/>
  <c r="F2134" i="16"/>
  <c r="B2134" i="16"/>
  <c r="F2133" i="16"/>
  <c r="B2133" i="16"/>
  <c r="F2132" i="16"/>
  <c r="B2132" i="16"/>
  <c r="F2131" i="16"/>
  <c r="B2131" i="16"/>
  <c r="F2130" i="16"/>
  <c r="B2130" i="16"/>
  <c r="F2129" i="16"/>
  <c r="B2129" i="16"/>
  <c r="F2128" i="16"/>
  <c r="B2128" i="16"/>
  <c r="F2127" i="16"/>
  <c r="B2127" i="16"/>
  <c r="F2126" i="16"/>
  <c r="B2126" i="16"/>
  <c r="F2125" i="16"/>
  <c r="B2125" i="16"/>
  <c r="F2124" i="16"/>
  <c r="B2124" i="16"/>
  <c r="F2123" i="16"/>
  <c r="B2123" i="16"/>
  <c r="F2122" i="16"/>
  <c r="B2122" i="16"/>
  <c r="F2121" i="16"/>
  <c r="B2121" i="16"/>
  <c r="F2120" i="16"/>
  <c r="B2120" i="16"/>
  <c r="F2119" i="16"/>
  <c r="B2119" i="16"/>
  <c r="F2118" i="16"/>
  <c r="B2118" i="16"/>
  <c r="F2117" i="16"/>
  <c r="B2117" i="16"/>
  <c r="F2116" i="16"/>
  <c r="B2116" i="16"/>
  <c r="F2115" i="16"/>
  <c r="B2115" i="16"/>
  <c r="F2114" i="16"/>
  <c r="B2114" i="16"/>
  <c r="F2113" i="16"/>
  <c r="B2113" i="16"/>
  <c r="F2112" i="16"/>
  <c r="B2112" i="16"/>
  <c r="F2111" i="16"/>
  <c r="B2111" i="16"/>
  <c r="F2110" i="16"/>
  <c r="B2110" i="16"/>
  <c r="F2109" i="16"/>
  <c r="B2109" i="16"/>
  <c r="F2108" i="16"/>
  <c r="B2108" i="16"/>
  <c r="F2107" i="16"/>
  <c r="B2107" i="16"/>
  <c r="F2106" i="16"/>
  <c r="B2106" i="16"/>
  <c r="F2105" i="16"/>
  <c r="B2105" i="16"/>
  <c r="F2104" i="16"/>
  <c r="B2104" i="16"/>
  <c r="F2103" i="16"/>
  <c r="B2103" i="16"/>
  <c r="F2102" i="16"/>
  <c r="B2102" i="16"/>
  <c r="F2101" i="16"/>
  <c r="B2101" i="16"/>
  <c r="F2100" i="16"/>
  <c r="B2100" i="16"/>
  <c r="F2099" i="16"/>
  <c r="B2099" i="16"/>
  <c r="F2098" i="16"/>
  <c r="B2098" i="16"/>
  <c r="F2097" i="16"/>
  <c r="B2097" i="16"/>
  <c r="F2096" i="16"/>
  <c r="B2096" i="16"/>
  <c r="F2095" i="16"/>
  <c r="B2095" i="16"/>
  <c r="F2094" i="16"/>
  <c r="B2094" i="16"/>
  <c r="F2093" i="16"/>
  <c r="B2093" i="16"/>
  <c r="F2092" i="16"/>
  <c r="B2092" i="16"/>
  <c r="F2091" i="16"/>
  <c r="B2091" i="16"/>
  <c r="F2090" i="16"/>
  <c r="B2090" i="16"/>
  <c r="F2089" i="16"/>
  <c r="B2089" i="16"/>
  <c r="F2088" i="16"/>
  <c r="B2088" i="16"/>
  <c r="F2087" i="16"/>
  <c r="B2087" i="16"/>
  <c r="F2086" i="16"/>
  <c r="B2086" i="16"/>
  <c r="F2085" i="16"/>
  <c r="B2085" i="16"/>
  <c r="F2084" i="16"/>
  <c r="B2084" i="16"/>
  <c r="F2083" i="16"/>
  <c r="B2083" i="16"/>
  <c r="F2082" i="16"/>
  <c r="B2082" i="16"/>
  <c r="F2081" i="16"/>
  <c r="B2081" i="16"/>
  <c r="F2080" i="16"/>
  <c r="B2080" i="16"/>
  <c r="F2079" i="16"/>
  <c r="B2079" i="16"/>
  <c r="F2078" i="16"/>
  <c r="B2078" i="16"/>
  <c r="F2077" i="16"/>
  <c r="B2077" i="16"/>
  <c r="F2076" i="16"/>
  <c r="B2076" i="16"/>
  <c r="F2075" i="16"/>
  <c r="B2075" i="16"/>
  <c r="F2074" i="16"/>
  <c r="B2074" i="16"/>
  <c r="F2073" i="16"/>
  <c r="B2073" i="16"/>
  <c r="F2072" i="16"/>
  <c r="B2072" i="16"/>
  <c r="F2071" i="16"/>
  <c r="B2071" i="16"/>
  <c r="F2070" i="16"/>
  <c r="B2070" i="16"/>
  <c r="F2069" i="16"/>
  <c r="B2069" i="16"/>
  <c r="F2068" i="16"/>
  <c r="B2068" i="16"/>
  <c r="F2067" i="16"/>
  <c r="B2067" i="16"/>
  <c r="F2066" i="16"/>
  <c r="B2066" i="16"/>
  <c r="F2065" i="16"/>
  <c r="B2065" i="16"/>
  <c r="F2064" i="16"/>
  <c r="B2064" i="16"/>
  <c r="F2063" i="16"/>
  <c r="B2063" i="16"/>
  <c r="F2062" i="16"/>
  <c r="B2062" i="16"/>
  <c r="F2061" i="16"/>
  <c r="B2061" i="16"/>
  <c r="F2060" i="16"/>
  <c r="B2060" i="16"/>
  <c r="F2059" i="16"/>
  <c r="B2059" i="16"/>
  <c r="F2058" i="16"/>
  <c r="B2058" i="16"/>
  <c r="F2057" i="16"/>
  <c r="B2057" i="16"/>
  <c r="F2056" i="16"/>
  <c r="B2056" i="16"/>
  <c r="F2055" i="16"/>
  <c r="B2055" i="16"/>
  <c r="F2054" i="16"/>
  <c r="B2054" i="16"/>
  <c r="F2053" i="16"/>
  <c r="B2053" i="16"/>
  <c r="F2052" i="16"/>
  <c r="B2052" i="16"/>
  <c r="F2051" i="16"/>
  <c r="B2051" i="16"/>
  <c r="F2050" i="16"/>
  <c r="B2050" i="16"/>
  <c r="F2049" i="16"/>
  <c r="B2049" i="16"/>
  <c r="F2048" i="16"/>
  <c r="B2048" i="16"/>
  <c r="F2047" i="16"/>
  <c r="B2047" i="16"/>
  <c r="F2046" i="16"/>
  <c r="B2046" i="16"/>
  <c r="F2045" i="16"/>
  <c r="B2045" i="16"/>
  <c r="F2044" i="16"/>
  <c r="B2044" i="16"/>
  <c r="F2043" i="16"/>
  <c r="B2043" i="16"/>
  <c r="F2042" i="16"/>
  <c r="B2042" i="16"/>
  <c r="F2041" i="16"/>
  <c r="B2041" i="16"/>
  <c r="F2040" i="16"/>
  <c r="B2040" i="16"/>
  <c r="F2039" i="16"/>
  <c r="B2039" i="16"/>
  <c r="F2038" i="16"/>
  <c r="B2038" i="16"/>
  <c r="F2037" i="16"/>
  <c r="B2037" i="16"/>
  <c r="F2036" i="16"/>
  <c r="B2036" i="16"/>
  <c r="F2035" i="16"/>
  <c r="B2035" i="16"/>
  <c r="F2034" i="16"/>
  <c r="B2034" i="16"/>
  <c r="F2033" i="16"/>
  <c r="B2033" i="16"/>
  <c r="F2032" i="16"/>
  <c r="B2032" i="16"/>
  <c r="F2031" i="16"/>
  <c r="B2031" i="16"/>
  <c r="F2030" i="16"/>
  <c r="B2030" i="16"/>
  <c r="F2029" i="16"/>
  <c r="B2029" i="16"/>
  <c r="F2028" i="16"/>
  <c r="B2028" i="16"/>
  <c r="F2027" i="16"/>
  <c r="B2027" i="16"/>
  <c r="F2026" i="16"/>
  <c r="B2026" i="16"/>
  <c r="F2025" i="16"/>
  <c r="B2025" i="16"/>
  <c r="F2024" i="16"/>
  <c r="B2024" i="16"/>
  <c r="F2023" i="16"/>
  <c r="B2023" i="16"/>
  <c r="F2022" i="16"/>
  <c r="B2022" i="16"/>
  <c r="F2021" i="16"/>
  <c r="B2021" i="16"/>
  <c r="F2020" i="16"/>
  <c r="B2020" i="16"/>
  <c r="F2019" i="16"/>
  <c r="B2019" i="16"/>
  <c r="F2018" i="16"/>
  <c r="B2018" i="16"/>
  <c r="F2017" i="16"/>
  <c r="B2017" i="16"/>
  <c r="F2016" i="16"/>
  <c r="B2016" i="16"/>
  <c r="F2015" i="16"/>
  <c r="B2015" i="16"/>
  <c r="F2014" i="16"/>
  <c r="B2014" i="16"/>
  <c r="F2013" i="16"/>
  <c r="B2013" i="16"/>
  <c r="F2012" i="16"/>
  <c r="B2012" i="16"/>
  <c r="F2011" i="16"/>
  <c r="B2011" i="16"/>
  <c r="F2010" i="16"/>
  <c r="B2010" i="16"/>
  <c r="F2009" i="16"/>
  <c r="B2009" i="16"/>
  <c r="F2008" i="16"/>
  <c r="B2008" i="16"/>
  <c r="F2007" i="16"/>
  <c r="B2007" i="16"/>
  <c r="F2006" i="16"/>
  <c r="B2006" i="16"/>
  <c r="F2005" i="16"/>
  <c r="B2005" i="16"/>
  <c r="F2004" i="16"/>
  <c r="B2004" i="16"/>
  <c r="F2003" i="16"/>
  <c r="B2003" i="16"/>
  <c r="F2002" i="16"/>
  <c r="B2002" i="16"/>
  <c r="F2001" i="16"/>
  <c r="B2001" i="16"/>
  <c r="F2000" i="16"/>
  <c r="B2000" i="16"/>
  <c r="F1999" i="16"/>
  <c r="B1999" i="16"/>
  <c r="F1998" i="16"/>
  <c r="B1998" i="16"/>
  <c r="F1997" i="16"/>
  <c r="B1997" i="16"/>
  <c r="F1996" i="16"/>
  <c r="B1996" i="16"/>
  <c r="F1995" i="16"/>
  <c r="B1995" i="16"/>
  <c r="F1994" i="16"/>
  <c r="B1994" i="16"/>
  <c r="F1993" i="16"/>
  <c r="B1993" i="16"/>
  <c r="F1992" i="16"/>
  <c r="B1992" i="16"/>
  <c r="F1991" i="16"/>
  <c r="B1991" i="16"/>
  <c r="F1990" i="16"/>
  <c r="B1990" i="16"/>
  <c r="F1989" i="16"/>
  <c r="B1989" i="16"/>
  <c r="F1988" i="16"/>
  <c r="B1988" i="16"/>
  <c r="F1987" i="16"/>
  <c r="B1987" i="16"/>
  <c r="F1986" i="16"/>
  <c r="B1986" i="16"/>
  <c r="F1985" i="16"/>
  <c r="B1985" i="16"/>
  <c r="F1984" i="16"/>
  <c r="B1984" i="16"/>
  <c r="F1983" i="16"/>
  <c r="B1983" i="16"/>
  <c r="F1982" i="16"/>
  <c r="B1982" i="16"/>
  <c r="F1981" i="16"/>
  <c r="B1981" i="16"/>
  <c r="F1980" i="16"/>
  <c r="B1980" i="16"/>
  <c r="F1979" i="16"/>
  <c r="B1979" i="16"/>
  <c r="F1978" i="16"/>
  <c r="B1978" i="16"/>
  <c r="F1977" i="16"/>
  <c r="B1977" i="16"/>
  <c r="F1976" i="16"/>
  <c r="B1976" i="16"/>
  <c r="F1975" i="16"/>
  <c r="B1975" i="16"/>
  <c r="F1974" i="16"/>
  <c r="B1974" i="16"/>
  <c r="F1973" i="16"/>
  <c r="B1973" i="16"/>
  <c r="F1972" i="16"/>
  <c r="B1972" i="16"/>
  <c r="F1971" i="16"/>
  <c r="B1971" i="16"/>
  <c r="F1970" i="16"/>
  <c r="B1970" i="16"/>
  <c r="F1969" i="16"/>
  <c r="B1969" i="16"/>
  <c r="F1968" i="16"/>
  <c r="B1968" i="16"/>
  <c r="F1967" i="16"/>
  <c r="B1967" i="16"/>
  <c r="F1966" i="16"/>
  <c r="B1966" i="16"/>
  <c r="F1965" i="16"/>
  <c r="B1965" i="16"/>
  <c r="F1964" i="16"/>
  <c r="B1964" i="16"/>
  <c r="F1963" i="16"/>
  <c r="B1963" i="16"/>
  <c r="F1962" i="16"/>
  <c r="B1962" i="16"/>
  <c r="F1961" i="16"/>
  <c r="B1961" i="16"/>
  <c r="F1960" i="16"/>
  <c r="B1960" i="16"/>
  <c r="F1959" i="16"/>
  <c r="B1959" i="16"/>
  <c r="F1958" i="16"/>
  <c r="B1958" i="16"/>
  <c r="F1957" i="16"/>
  <c r="B1957" i="16"/>
  <c r="F1956" i="16"/>
  <c r="B1956" i="16"/>
  <c r="F1955" i="16"/>
  <c r="B1955" i="16"/>
  <c r="F1954" i="16"/>
  <c r="B1954" i="16"/>
  <c r="F1953" i="16"/>
  <c r="B1953" i="16"/>
  <c r="F1952" i="16"/>
  <c r="B1952" i="16"/>
  <c r="F1951" i="16"/>
  <c r="B1951" i="16"/>
  <c r="F1950" i="16"/>
  <c r="B1950" i="16"/>
  <c r="F1949" i="16"/>
  <c r="B1949" i="16"/>
  <c r="F1948" i="16"/>
  <c r="B1948" i="16"/>
  <c r="F1947" i="16"/>
  <c r="B1947" i="16"/>
  <c r="F1946" i="16"/>
  <c r="B1946" i="16"/>
  <c r="F1945" i="16"/>
  <c r="B1945" i="16"/>
  <c r="F1944" i="16"/>
  <c r="B1944" i="16"/>
  <c r="F1943" i="16"/>
  <c r="B1943" i="16"/>
  <c r="F1942" i="16"/>
  <c r="B1942" i="16"/>
  <c r="F1941" i="16"/>
  <c r="B1941" i="16"/>
  <c r="F1940" i="16"/>
  <c r="B1940" i="16"/>
  <c r="F1939" i="16"/>
  <c r="B1939" i="16"/>
  <c r="F1938" i="16"/>
  <c r="B1938" i="16"/>
  <c r="F1937" i="16"/>
  <c r="B1937" i="16"/>
  <c r="F1936" i="16"/>
  <c r="B1936" i="16"/>
  <c r="F1935" i="16"/>
  <c r="B1935" i="16"/>
  <c r="F1934" i="16"/>
  <c r="B1934" i="16"/>
  <c r="F1933" i="16"/>
  <c r="B1933" i="16"/>
  <c r="F1932" i="16"/>
  <c r="B1932" i="16"/>
  <c r="F1931" i="16"/>
  <c r="B1931" i="16"/>
  <c r="F1930" i="16"/>
  <c r="B1930" i="16"/>
  <c r="F1929" i="16"/>
  <c r="B1929" i="16"/>
  <c r="F1928" i="16"/>
  <c r="B1928" i="16"/>
  <c r="F1927" i="16"/>
  <c r="B1927" i="16"/>
  <c r="F1926" i="16"/>
  <c r="B1926" i="16"/>
  <c r="F1925" i="16"/>
  <c r="B1925" i="16"/>
  <c r="F1924" i="16"/>
  <c r="B1924" i="16"/>
  <c r="F1923" i="16"/>
  <c r="B1923" i="16"/>
  <c r="F1922" i="16"/>
  <c r="B1922" i="16"/>
  <c r="F1921" i="16"/>
  <c r="B1921" i="16"/>
  <c r="F1920" i="16"/>
  <c r="B1920" i="16"/>
  <c r="F1919" i="16"/>
  <c r="B1919" i="16"/>
  <c r="F1918" i="16"/>
  <c r="B1918" i="16"/>
  <c r="F1917" i="16"/>
  <c r="B1917" i="16"/>
  <c r="F1916" i="16"/>
  <c r="B1916" i="16"/>
  <c r="F1915" i="16"/>
  <c r="B1915" i="16"/>
  <c r="F1914" i="16"/>
  <c r="B1914" i="16"/>
  <c r="F1913" i="16"/>
  <c r="B1913" i="16"/>
  <c r="F1912" i="16"/>
  <c r="B1912" i="16"/>
  <c r="F1911" i="16"/>
  <c r="B1911" i="16"/>
  <c r="F1910" i="16"/>
  <c r="B1910" i="16"/>
  <c r="F1909" i="16"/>
  <c r="B1909" i="16"/>
  <c r="F1908" i="16"/>
  <c r="B1908" i="16"/>
  <c r="F1907" i="16"/>
  <c r="B1907" i="16"/>
  <c r="F1906" i="16"/>
  <c r="B1906" i="16"/>
  <c r="F1905" i="16"/>
  <c r="B1905" i="16"/>
  <c r="F1904" i="16"/>
  <c r="B1904" i="16"/>
  <c r="F1903" i="16"/>
  <c r="B1903" i="16"/>
  <c r="F1902" i="16"/>
  <c r="B1902" i="16"/>
  <c r="F1901" i="16"/>
  <c r="B1901" i="16"/>
  <c r="F1900" i="16"/>
  <c r="B1900" i="16"/>
  <c r="F1899" i="16"/>
  <c r="B1899" i="16"/>
  <c r="F1898" i="16"/>
  <c r="B1898" i="16"/>
  <c r="F1897" i="16"/>
  <c r="B1897" i="16"/>
  <c r="F1896" i="16"/>
  <c r="B1896" i="16"/>
  <c r="F1895" i="16"/>
  <c r="B1895" i="16"/>
  <c r="F1894" i="16"/>
  <c r="B1894" i="16"/>
  <c r="F1893" i="16"/>
  <c r="B1893" i="16"/>
  <c r="F1892" i="16"/>
  <c r="B1892" i="16"/>
  <c r="F1891" i="16"/>
  <c r="B1891" i="16"/>
  <c r="F1890" i="16"/>
  <c r="B1890" i="16"/>
  <c r="F1889" i="16"/>
  <c r="B1889" i="16"/>
  <c r="F1888" i="16"/>
  <c r="B1888" i="16"/>
  <c r="F1887" i="16"/>
  <c r="B1887" i="16"/>
  <c r="F1886" i="16"/>
  <c r="B1886" i="16"/>
  <c r="F1885" i="16"/>
  <c r="B1885" i="16"/>
  <c r="F1884" i="16"/>
  <c r="B1884" i="16"/>
  <c r="F1883" i="16"/>
  <c r="B1883" i="16"/>
  <c r="F1882" i="16"/>
  <c r="B1882" i="16"/>
  <c r="F1881" i="16"/>
  <c r="B1881" i="16"/>
  <c r="F1880" i="16"/>
  <c r="B1880" i="16"/>
  <c r="F1879" i="16"/>
  <c r="B1879" i="16"/>
  <c r="F1878" i="16"/>
  <c r="B1878" i="16"/>
  <c r="F1877" i="16"/>
  <c r="B1877" i="16"/>
  <c r="F1876" i="16"/>
  <c r="B1876" i="16"/>
  <c r="F1875" i="16"/>
  <c r="B1875" i="16"/>
  <c r="F1874" i="16"/>
  <c r="B1874" i="16"/>
  <c r="F1873" i="16"/>
  <c r="B1873" i="16"/>
  <c r="F1872" i="16"/>
  <c r="B1872" i="16"/>
  <c r="F1871" i="16"/>
  <c r="B1871" i="16"/>
  <c r="F1870" i="16"/>
  <c r="B1870" i="16"/>
  <c r="F1869" i="16"/>
  <c r="B1869" i="16"/>
  <c r="F1868" i="16"/>
  <c r="B1868" i="16"/>
  <c r="F1867" i="16"/>
  <c r="B1867" i="16"/>
  <c r="F1866" i="16"/>
  <c r="B1866" i="16"/>
  <c r="F1865" i="16"/>
  <c r="B1865" i="16"/>
  <c r="F1864" i="16"/>
  <c r="B1864" i="16"/>
  <c r="F1863" i="16"/>
  <c r="B1863" i="16"/>
  <c r="F1862" i="16"/>
  <c r="B1862" i="16"/>
  <c r="F1861" i="16"/>
  <c r="B1861" i="16"/>
  <c r="F1860" i="16"/>
  <c r="B1860" i="16"/>
  <c r="F1859" i="16"/>
  <c r="B1859" i="16"/>
  <c r="F1858" i="16"/>
  <c r="B1858" i="16"/>
  <c r="F1857" i="16"/>
  <c r="B1857" i="16"/>
  <c r="F1856" i="16"/>
  <c r="B1856" i="16"/>
  <c r="F1855" i="16"/>
  <c r="B1855" i="16"/>
  <c r="F1854" i="16"/>
  <c r="B1854" i="16"/>
  <c r="F1853" i="16"/>
  <c r="B1853" i="16"/>
  <c r="F1852" i="16"/>
  <c r="B1852" i="16"/>
  <c r="F1851" i="16"/>
  <c r="B1851" i="16"/>
  <c r="F1850" i="16"/>
  <c r="B1850" i="16"/>
  <c r="F1849" i="16"/>
  <c r="B1849" i="16"/>
  <c r="F1848" i="16"/>
  <c r="B1848" i="16"/>
  <c r="F1847" i="16"/>
  <c r="B1847" i="16"/>
  <c r="F1846" i="16"/>
  <c r="B1846" i="16"/>
  <c r="F1845" i="16"/>
  <c r="B1845" i="16"/>
  <c r="F1844" i="16"/>
  <c r="B1844" i="16"/>
  <c r="F1843" i="16"/>
  <c r="B1843" i="16"/>
  <c r="F1842" i="16"/>
  <c r="B1842" i="16"/>
  <c r="F1841" i="16"/>
  <c r="B1841" i="16"/>
  <c r="F1840" i="16"/>
  <c r="B1840" i="16"/>
  <c r="F1839" i="16"/>
  <c r="B1839" i="16"/>
  <c r="F1838" i="16"/>
  <c r="B1838" i="16"/>
  <c r="F1837" i="16"/>
  <c r="B1837" i="16"/>
  <c r="F1836" i="16"/>
  <c r="B1836" i="16"/>
  <c r="F1835" i="16"/>
  <c r="B1835" i="16"/>
  <c r="F1834" i="16"/>
  <c r="B1834" i="16"/>
  <c r="F1833" i="16"/>
  <c r="B1833" i="16"/>
  <c r="F1832" i="16"/>
  <c r="B1832" i="16"/>
  <c r="F1831" i="16"/>
  <c r="B1831" i="16"/>
  <c r="F1830" i="16"/>
  <c r="B1830" i="16"/>
  <c r="F1829" i="16"/>
  <c r="B1829" i="16"/>
  <c r="F1828" i="16"/>
  <c r="B1828" i="16"/>
  <c r="F1827" i="16"/>
  <c r="B1827" i="16"/>
  <c r="F1826" i="16"/>
  <c r="B1826" i="16"/>
  <c r="F1825" i="16"/>
  <c r="B1825" i="16"/>
  <c r="F1824" i="16"/>
  <c r="B1824" i="16"/>
  <c r="F1823" i="16"/>
  <c r="B1823" i="16"/>
  <c r="F1822" i="16"/>
  <c r="B1822" i="16"/>
  <c r="F1821" i="16"/>
  <c r="B1821" i="16"/>
  <c r="F1820" i="16"/>
  <c r="B1820" i="16"/>
  <c r="F1819" i="16"/>
  <c r="B1819" i="16"/>
  <c r="F1818" i="16"/>
  <c r="B1818" i="16"/>
  <c r="F1817" i="16"/>
  <c r="B1817" i="16"/>
  <c r="F1816" i="16"/>
  <c r="B1816" i="16"/>
  <c r="F1815" i="16"/>
  <c r="B1815" i="16"/>
  <c r="F1814" i="16"/>
  <c r="B1814" i="16"/>
  <c r="F1813" i="16"/>
  <c r="B1813" i="16"/>
  <c r="F1812" i="16"/>
  <c r="B1812" i="16"/>
  <c r="F1811" i="16"/>
  <c r="B1811" i="16"/>
  <c r="F1810" i="16"/>
  <c r="B1810" i="16"/>
  <c r="F1809" i="16"/>
  <c r="B1809" i="16"/>
  <c r="F1808" i="16"/>
  <c r="B1808" i="16"/>
  <c r="F1807" i="16"/>
  <c r="B1807" i="16"/>
  <c r="F1806" i="16"/>
  <c r="B1806" i="16"/>
  <c r="F1805" i="16"/>
  <c r="B1805" i="16"/>
  <c r="F1804" i="16"/>
  <c r="B1804" i="16"/>
  <c r="F1803" i="16"/>
  <c r="B1803" i="16"/>
  <c r="F1802" i="16"/>
  <c r="B1802" i="16"/>
  <c r="F1801" i="16"/>
  <c r="B1801" i="16"/>
  <c r="F1800" i="16"/>
  <c r="B1800" i="16"/>
  <c r="F1799" i="16"/>
  <c r="B1799" i="16"/>
  <c r="F1798" i="16"/>
  <c r="B1798" i="16"/>
  <c r="F1797" i="16"/>
  <c r="B1797" i="16"/>
  <c r="F1796" i="16"/>
  <c r="B1796" i="16"/>
  <c r="F1795" i="16"/>
  <c r="B1795" i="16"/>
  <c r="F1794" i="16"/>
  <c r="B1794" i="16"/>
  <c r="F1793" i="16"/>
  <c r="B1793" i="16"/>
  <c r="F1792" i="16"/>
  <c r="B1792" i="16"/>
  <c r="F1791" i="16"/>
  <c r="B1791" i="16"/>
  <c r="F1790" i="16"/>
  <c r="B1790" i="16"/>
  <c r="F1789" i="16"/>
  <c r="B1789" i="16"/>
  <c r="F1788" i="16"/>
  <c r="B1788" i="16"/>
  <c r="F1787" i="16"/>
  <c r="B1787" i="16"/>
  <c r="F1786" i="16"/>
  <c r="B1786" i="16"/>
  <c r="F1785" i="16"/>
  <c r="B1785" i="16"/>
  <c r="F1784" i="16"/>
  <c r="B1784" i="16"/>
  <c r="F1783" i="16"/>
  <c r="B1783" i="16"/>
  <c r="F1782" i="16"/>
  <c r="B1782" i="16"/>
  <c r="F1781" i="16"/>
  <c r="B1781" i="16"/>
  <c r="F1780" i="16"/>
  <c r="B1780" i="16"/>
  <c r="F1779" i="16"/>
  <c r="B1779" i="16"/>
  <c r="F1778" i="16"/>
  <c r="B1778" i="16"/>
  <c r="F1777" i="16"/>
  <c r="B1777" i="16"/>
  <c r="F1776" i="16"/>
  <c r="B1776" i="16"/>
  <c r="F1775" i="16"/>
  <c r="B1775" i="16"/>
  <c r="F1774" i="16"/>
  <c r="B1774" i="16"/>
  <c r="F1773" i="16"/>
  <c r="B1773" i="16"/>
  <c r="F1772" i="16"/>
  <c r="B1772" i="16"/>
  <c r="F1771" i="16"/>
  <c r="B1771" i="16"/>
  <c r="F1770" i="16"/>
  <c r="B1770" i="16"/>
  <c r="F1769" i="16"/>
  <c r="B1769" i="16"/>
  <c r="F1768" i="16"/>
  <c r="B1768" i="16"/>
  <c r="F1767" i="16"/>
  <c r="B1767" i="16"/>
  <c r="F1766" i="16"/>
  <c r="B1766" i="16"/>
  <c r="F1765" i="16"/>
  <c r="B1765" i="16"/>
  <c r="F1764" i="16"/>
  <c r="B1764" i="16"/>
  <c r="F1763" i="16"/>
  <c r="B1763" i="16"/>
  <c r="F1762" i="16"/>
  <c r="B1762" i="16"/>
  <c r="F1761" i="16"/>
  <c r="B1761" i="16"/>
  <c r="F1760" i="16"/>
  <c r="B1760" i="16"/>
  <c r="F1759" i="16"/>
  <c r="B1759" i="16"/>
  <c r="F1758" i="16"/>
  <c r="B1758" i="16"/>
  <c r="F1757" i="16"/>
  <c r="B1757" i="16"/>
  <c r="F1756" i="16"/>
  <c r="B1756" i="16"/>
  <c r="F1755" i="16"/>
  <c r="B1755" i="16"/>
  <c r="F1754" i="16"/>
  <c r="B1754" i="16"/>
  <c r="F1753" i="16"/>
  <c r="B1753" i="16"/>
  <c r="F1752" i="16"/>
  <c r="B1752" i="16"/>
  <c r="F1751" i="16"/>
  <c r="B1751" i="16"/>
  <c r="F1750" i="16"/>
  <c r="B1750" i="16"/>
  <c r="F1749" i="16"/>
  <c r="B1749" i="16"/>
  <c r="F1748" i="16"/>
  <c r="B1748" i="16"/>
  <c r="F1747" i="16"/>
  <c r="B1747" i="16"/>
  <c r="F1746" i="16"/>
  <c r="B1746" i="16"/>
  <c r="F1745" i="16"/>
  <c r="B1745" i="16"/>
  <c r="F1744" i="16"/>
  <c r="B1744" i="16"/>
  <c r="F1743" i="16"/>
  <c r="B1743" i="16"/>
  <c r="F1742" i="16"/>
  <c r="B1742" i="16"/>
  <c r="F1741" i="16"/>
  <c r="B1741" i="16"/>
  <c r="F1740" i="16"/>
  <c r="B1740" i="16"/>
  <c r="F1739" i="16"/>
  <c r="B1739" i="16"/>
  <c r="F1738" i="16"/>
  <c r="B1738" i="16"/>
  <c r="F1737" i="16"/>
  <c r="B1737" i="16"/>
  <c r="F1736" i="16"/>
  <c r="B1736" i="16"/>
  <c r="F1735" i="16"/>
  <c r="B1735" i="16"/>
  <c r="F1734" i="16"/>
  <c r="B1734" i="16"/>
  <c r="F1733" i="16"/>
  <c r="B1733" i="16"/>
  <c r="F1732" i="16"/>
  <c r="B1732" i="16"/>
  <c r="F1731" i="16"/>
  <c r="B1731" i="16"/>
  <c r="F1730" i="16"/>
  <c r="B1730" i="16"/>
  <c r="F1729" i="16"/>
  <c r="B1729" i="16"/>
  <c r="F1728" i="16"/>
  <c r="B1728" i="16"/>
  <c r="F1727" i="16"/>
  <c r="B1727" i="16"/>
  <c r="F1726" i="16"/>
  <c r="B1726" i="16"/>
  <c r="F1725" i="16"/>
  <c r="B1725" i="16"/>
  <c r="F1724" i="16"/>
  <c r="B1724" i="16"/>
  <c r="F1723" i="16"/>
  <c r="B1723" i="16"/>
  <c r="F1722" i="16"/>
  <c r="B1722" i="16"/>
  <c r="F1721" i="16"/>
  <c r="B1721" i="16"/>
  <c r="F1720" i="16"/>
  <c r="B1720" i="16"/>
  <c r="F1719" i="16"/>
  <c r="B1719" i="16"/>
  <c r="F1718" i="16"/>
  <c r="B1718" i="16"/>
  <c r="F1717" i="16"/>
  <c r="B1717" i="16"/>
  <c r="F1716" i="16"/>
  <c r="B1716" i="16"/>
  <c r="F1715" i="16"/>
  <c r="B1715" i="16"/>
  <c r="F1714" i="16"/>
  <c r="B1714" i="16"/>
  <c r="F1713" i="16"/>
  <c r="B1713" i="16"/>
  <c r="F1712" i="16"/>
  <c r="B1712" i="16"/>
  <c r="F1711" i="16"/>
  <c r="B1711" i="16"/>
  <c r="F1710" i="16"/>
  <c r="B1710" i="16"/>
  <c r="F1709" i="16"/>
  <c r="B1709" i="16"/>
  <c r="F1708" i="16"/>
  <c r="B1708" i="16"/>
  <c r="F1707" i="16"/>
  <c r="B1707" i="16"/>
  <c r="F1706" i="16"/>
  <c r="B1706" i="16"/>
  <c r="F1705" i="16"/>
  <c r="B1705" i="16"/>
  <c r="F1704" i="16"/>
  <c r="B1704" i="16"/>
  <c r="F1703" i="16"/>
  <c r="B1703" i="16"/>
  <c r="F1702" i="16"/>
  <c r="B1702" i="16"/>
  <c r="F1701" i="16"/>
  <c r="B1701" i="16"/>
  <c r="F1700" i="16"/>
  <c r="B1700" i="16"/>
  <c r="F1699" i="16"/>
  <c r="B1699" i="16"/>
  <c r="F1698" i="16"/>
  <c r="B1698" i="16"/>
  <c r="F1697" i="16"/>
  <c r="B1697" i="16"/>
  <c r="F1696" i="16"/>
  <c r="B1696" i="16"/>
  <c r="F1695" i="16"/>
  <c r="B1695" i="16"/>
  <c r="F1694" i="16"/>
  <c r="B1694" i="16"/>
  <c r="F1693" i="16"/>
  <c r="B1693" i="16"/>
  <c r="F1692" i="16"/>
  <c r="B1692" i="16"/>
  <c r="F1691" i="16"/>
  <c r="B1691" i="16"/>
  <c r="F1690" i="16"/>
  <c r="B1690" i="16"/>
  <c r="F1689" i="16"/>
  <c r="B1689" i="16"/>
  <c r="F1688" i="16"/>
  <c r="B1688" i="16"/>
  <c r="F1687" i="16"/>
  <c r="B1687" i="16"/>
  <c r="F1686" i="16"/>
  <c r="B1686" i="16"/>
  <c r="F1685" i="16"/>
  <c r="B1685" i="16"/>
  <c r="F1684" i="16"/>
  <c r="B1684" i="16"/>
  <c r="F1683" i="16"/>
  <c r="B1683" i="16"/>
  <c r="F1682" i="16"/>
  <c r="B1682" i="16"/>
  <c r="F1681" i="16"/>
  <c r="B1681" i="16"/>
  <c r="F1680" i="16"/>
  <c r="B1680" i="16"/>
  <c r="F1679" i="16"/>
  <c r="B1679" i="16"/>
  <c r="F1678" i="16"/>
  <c r="B1678" i="16"/>
  <c r="F1677" i="16"/>
  <c r="B1677" i="16"/>
  <c r="F1676" i="16"/>
  <c r="B1676" i="16"/>
  <c r="F1675" i="16"/>
  <c r="B1675" i="16"/>
  <c r="F1674" i="16"/>
  <c r="B1674" i="16"/>
  <c r="F1673" i="16"/>
  <c r="B1673" i="16"/>
  <c r="F1672" i="16"/>
  <c r="B1672" i="16"/>
  <c r="F1671" i="16"/>
  <c r="B1671" i="16"/>
  <c r="F1670" i="16"/>
  <c r="B1670" i="16"/>
  <c r="F1669" i="16"/>
  <c r="B1669" i="16"/>
  <c r="F1668" i="16"/>
  <c r="B1668" i="16"/>
  <c r="F1667" i="16"/>
  <c r="B1667" i="16"/>
  <c r="F1666" i="16"/>
  <c r="B1666" i="16"/>
  <c r="F1665" i="16"/>
  <c r="B1665" i="16"/>
  <c r="F1664" i="16"/>
  <c r="B1664" i="16"/>
  <c r="F1663" i="16"/>
  <c r="B1663" i="16"/>
  <c r="F1662" i="16"/>
  <c r="B1662" i="16"/>
  <c r="F1661" i="16"/>
  <c r="B1661" i="16"/>
  <c r="F1660" i="16"/>
  <c r="B1660" i="16"/>
  <c r="F1659" i="16"/>
  <c r="B1659" i="16"/>
  <c r="F1658" i="16"/>
  <c r="B1658" i="16"/>
  <c r="F1657" i="16"/>
  <c r="B1657" i="16"/>
  <c r="F1656" i="16"/>
  <c r="B1656" i="16"/>
  <c r="F1655" i="16"/>
  <c r="B1655" i="16"/>
  <c r="F1654" i="16"/>
  <c r="B1654" i="16"/>
  <c r="F1653" i="16"/>
  <c r="B1653" i="16"/>
  <c r="F1652" i="16"/>
  <c r="B1652" i="16"/>
  <c r="F1651" i="16"/>
  <c r="B1651" i="16"/>
  <c r="F1650" i="16"/>
  <c r="B1650" i="16"/>
  <c r="F1649" i="16"/>
  <c r="B1649" i="16"/>
  <c r="F1648" i="16"/>
  <c r="B1648" i="16"/>
  <c r="F1647" i="16"/>
  <c r="B1647" i="16"/>
  <c r="F1646" i="16"/>
  <c r="B1646" i="16"/>
  <c r="F1645" i="16"/>
  <c r="B1645" i="16"/>
  <c r="F1644" i="16"/>
  <c r="B1644" i="16"/>
  <c r="F1643" i="16"/>
  <c r="B1643" i="16"/>
  <c r="F1642" i="16"/>
  <c r="B1642" i="16"/>
  <c r="F1641" i="16"/>
  <c r="B1641" i="16"/>
  <c r="F1640" i="16"/>
  <c r="B1640" i="16"/>
  <c r="F1639" i="16"/>
  <c r="B1639" i="16"/>
  <c r="F1638" i="16"/>
  <c r="B1638" i="16"/>
  <c r="F1637" i="16"/>
  <c r="B1637" i="16"/>
  <c r="F1636" i="16"/>
  <c r="B1636" i="16"/>
  <c r="F1635" i="16"/>
  <c r="B1635" i="16"/>
  <c r="F1634" i="16"/>
  <c r="B1634" i="16"/>
  <c r="F1633" i="16"/>
  <c r="B1633" i="16"/>
  <c r="F1632" i="16"/>
  <c r="B1632" i="16"/>
  <c r="F1631" i="16"/>
  <c r="B1631" i="16"/>
  <c r="F1630" i="16"/>
  <c r="B1630" i="16"/>
  <c r="F1629" i="16"/>
  <c r="B1629" i="16"/>
  <c r="F1628" i="16"/>
  <c r="B1628" i="16"/>
  <c r="F1627" i="16"/>
  <c r="B1627" i="16"/>
  <c r="F1626" i="16"/>
  <c r="B1626" i="16"/>
  <c r="F1625" i="16"/>
  <c r="B1625" i="16"/>
  <c r="F1624" i="16"/>
  <c r="B1624" i="16"/>
  <c r="F1623" i="16"/>
  <c r="B1623" i="16"/>
  <c r="F1622" i="16"/>
  <c r="B1622" i="16"/>
  <c r="F1621" i="16"/>
  <c r="B1621" i="16"/>
  <c r="F1620" i="16"/>
  <c r="B1620" i="16"/>
  <c r="F1619" i="16"/>
  <c r="B1619" i="16"/>
  <c r="F1618" i="16"/>
  <c r="B1618" i="16"/>
  <c r="F1617" i="16"/>
  <c r="B1617" i="16"/>
  <c r="F1616" i="16"/>
  <c r="B1616" i="16"/>
  <c r="F1615" i="16"/>
  <c r="B1615" i="16"/>
  <c r="F1614" i="16"/>
  <c r="B1614" i="16"/>
  <c r="F1613" i="16"/>
  <c r="B1613" i="16"/>
  <c r="F1612" i="16"/>
  <c r="B1612" i="16"/>
  <c r="F1611" i="16"/>
  <c r="B1611" i="16"/>
  <c r="F1610" i="16"/>
  <c r="B1610" i="16"/>
  <c r="F1609" i="16"/>
  <c r="B1609" i="16"/>
  <c r="F1608" i="16"/>
  <c r="B1608" i="16"/>
  <c r="F1607" i="16"/>
  <c r="B1607" i="16"/>
  <c r="F1606" i="16"/>
  <c r="B1606" i="16"/>
  <c r="F1605" i="16"/>
  <c r="B1605" i="16"/>
  <c r="F1604" i="16"/>
  <c r="B1604" i="16"/>
  <c r="F1603" i="16"/>
  <c r="B1603" i="16"/>
  <c r="F1602" i="16"/>
  <c r="B1602" i="16"/>
  <c r="F1601" i="16"/>
  <c r="B1601" i="16"/>
  <c r="F1600" i="16"/>
  <c r="B1600" i="16"/>
  <c r="F1599" i="16"/>
  <c r="B1599" i="16"/>
  <c r="F1598" i="16"/>
  <c r="B1598" i="16"/>
  <c r="F1597" i="16"/>
  <c r="B1597" i="16"/>
  <c r="F1596" i="16"/>
  <c r="B1596" i="16"/>
  <c r="F1595" i="16"/>
  <c r="B1595" i="16"/>
  <c r="F1594" i="16"/>
  <c r="B1594" i="16"/>
  <c r="F1593" i="16"/>
  <c r="B1593" i="16"/>
  <c r="F1592" i="16"/>
  <c r="B1592" i="16"/>
  <c r="F1591" i="16"/>
  <c r="B1591" i="16"/>
  <c r="F1590" i="16"/>
  <c r="B1590" i="16"/>
  <c r="F1589" i="16"/>
  <c r="B1589" i="16"/>
  <c r="F1588" i="16"/>
  <c r="B1588" i="16"/>
  <c r="F1587" i="16"/>
  <c r="B1587" i="16"/>
  <c r="F1586" i="16"/>
  <c r="B1586" i="16"/>
  <c r="F1585" i="16"/>
  <c r="B1585" i="16"/>
  <c r="F1584" i="16"/>
  <c r="B1584" i="16"/>
  <c r="F1583" i="16"/>
  <c r="B1583" i="16"/>
  <c r="F1582" i="16"/>
  <c r="B1582" i="16"/>
  <c r="F1581" i="16"/>
  <c r="B1581" i="16"/>
  <c r="F1580" i="16"/>
  <c r="B1580" i="16"/>
  <c r="F1579" i="16"/>
  <c r="B1579" i="16"/>
  <c r="F1578" i="16"/>
  <c r="B1578" i="16"/>
  <c r="F1577" i="16"/>
  <c r="B1577" i="16"/>
  <c r="F1576" i="16"/>
  <c r="B1576" i="16"/>
  <c r="F1575" i="16"/>
  <c r="B1575" i="16"/>
  <c r="F1574" i="16"/>
  <c r="B1574" i="16"/>
  <c r="F1573" i="16"/>
  <c r="B1573" i="16"/>
  <c r="F1572" i="16"/>
  <c r="B1572" i="16"/>
  <c r="F1571" i="16"/>
  <c r="B1571" i="16"/>
  <c r="F1570" i="16"/>
  <c r="B1570" i="16"/>
  <c r="F1569" i="16"/>
  <c r="B1569" i="16"/>
  <c r="F1568" i="16"/>
  <c r="B1568" i="16"/>
  <c r="F1567" i="16"/>
  <c r="B1567" i="16"/>
  <c r="F1566" i="16"/>
  <c r="B1566" i="16"/>
  <c r="F1565" i="16"/>
  <c r="B1565" i="16"/>
  <c r="F1564" i="16"/>
  <c r="B1564" i="16"/>
  <c r="F1563" i="16"/>
  <c r="B1563" i="16"/>
  <c r="F1562" i="16"/>
  <c r="B1562" i="16"/>
  <c r="F1561" i="16"/>
  <c r="B1561" i="16"/>
  <c r="F1560" i="16"/>
  <c r="B1560" i="16"/>
  <c r="F1559" i="16"/>
  <c r="B1559" i="16"/>
  <c r="F1558" i="16"/>
  <c r="B1558" i="16"/>
  <c r="F1557" i="16"/>
  <c r="B1557" i="16"/>
  <c r="F1556" i="16"/>
  <c r="B1556" i="16"/>
  <c r="F1555" i="16"/>
  <c r="B1555" i="16"/>
  <c r="F1554" i="16"/>
  <c r="B1554" i="16"/>
  <c r="F1553" i="16"/>
  <c r="B1553" i="16"/>
  <c r="F1552" i="16"/>
  <c r="B1552" i="16"/>
  <c r="F1551" i="16"/>
  <c r="B1551" i="16"/>
  <c r="F1550" i="16"/>
  <c r="B1550" i="16"/>
  <c r="F1549" i="16"/>
  <c r="B1549" i="16"/>
  <c r="F1548" i="16"/>
  <c r="B1548" i="16"/>
  <c r="F1547" i="16"/>
  <c r="B1547" i="16"/>
  <c r="F1546" i="16"/>
  <c r="B1546" i="16"/>
  <c r="F1545" i="16"/>
  <c r="B1545" i="16"/>
  <c r="F1544" i="16"/>
  <c r="B1544" i="16"/>
  <c r="F1543" i="16"/>
  <c r="B1543" i="16"/>
  <c r="F1542" i="16"/>
  <c r="B1542" i="16"/>
  <c r="F1541" i="16"/>
  <c r="B1541" i="16"/>
  <c r="F1540" i="16"/>
  <c r="B1540" i="16"/>
  <c r="F1539" i="16"/>
  <c r="B1539" i="16"/>
  <c r="F1538" i="16"/>
  <c r="B1538" i="16"/>
  <c r="F1537" i="16"/>
  <c r="B1537" i="16"/>
  <c r="F1536" i="16"/>
  <c r="B1536" i="16"/>
  <c r="F1535" i="16"/>
  <c r="B1535" i="16"/>
  <c r="F1534" i="16"/>
  <c r="B1534" i="16"/>
  <c r="F1533" i="16"/>
  <c r="B1533" i="16"/>
  <c r="F1532" i="16"/>
  <c r="B1532" i="16"/>
  <c r="F1531" i="16"/>
  <c r="B1531" i="16"/>
  <c r="F1530" i="16"/>
  <c r="B1530" i="16"/>
  <c r="F1529" i="16"/>
  <c r="B1529" i="16"/>
  <c r="F1528" i="16"/>
  <c r="B1528" i="16"/>
  <c r="F1527" i="16"/>
  <c r="B1527" i="16"/>
  <c r="F1526" i="16"/>
  <c r="B1526" i="16"/>
  <c r="F1525" i="16"/>
  <c r="B1525" i="16"/>
  <c r="F1524" i="16"/>
  <c r="B1524" i="16"/>
  <c r="F1523" i="16"/>
  <c r="B1523" i="16"/>
  <c r="F1522" i="16"/>
  <c r="B1522" i="16"/>
  <c r="F1521" i="16"/>
  <c r="B1521" i="16"/>
  <c r="F1520" i="16"/>
  <c r="B1520" i="16"/>
  <c r="F1519" i="16"/>
  <c r="B1519" i="16"/>
  <c r="F1518" i="16"/>
  <c r="B1518" i="16"/>
  <c r="F1517" i="16"/>
  <c r="B1517" i="16"/>
  <c r="F1516" i="16"/>
  <c r="B1516" i="16"/>
  <c r="F1515" i="16"/>
  <c r="B1515" i="16"/>
  <c r="F1514" i="16"/>
  <c r="B1514" i="16"/>
  <c r="F1513" i="16"/>
  <c r="B1513" i="16"/>
  <c r="F1512" i="16"/>
  <c r="B1512" i="16"/>
  <c r="F1511" i="16"/>
  <c r="B1511" i="16"/>
  <c r="F1510" i="16"/>
  <c r="B1510" i="16"/>
  <c r="F1509" i="16"/>
  <c r="B1509" i="16"/>
  <c r="F1508" i="16"/>
  <c r="B1508" i="16"/>
  <c r="F1507" i="16"/>
  <c r="B1507" i="16"/>
  <c r="F1506" i="16"/>
  <c r="B1506" i="16"/>
  <c r="F1505" i="16"/>
  <c r="B1505" i="16"/>
  <c r="F1504" i="16"/>
  <c r="B1504" i="16"/>
  <c r="F1503" i="16"/>
  <c r="B1503" i="16"/>
  <c r="F1502" i="16"/>
  <c r="B1502" i="16"/>
  <c r="F1501" i="16"/>
  <c r="B1501" i="16"/>
  <c r="F1500" i="16"/>
  <c r="B1500" i="16"/>
  <c r="F1499" i="16"/>
  <c r="B1499" i="16"/>
  <c r="F1498" i="16"/>
  <c r="B1498" i="16"/>
  <c r="F1497" i="16"/>
  <c r="B1497" i="16"/>
  <c r="F1496" i="16"/>
  <c r="B1496" i="16"/>
  <c r="F1495" i="16"/>
  <c r="B1495" i="16"/>
  <c r="F1494" i="16"/>
  <c r="B1494" i="16"/>
  <c r="F1493" i="16"/>
  <c r="B1493" i="16"/>
  <c r="F1492" i="16"/>
  <c r="B1492" i="16"/>
  <c r="F1491" i="16"/>
  <c r="B1491" i="16"/>
  <c r="F1490" i="16"/>
  <c r="B1490" i="16"/>
  <c r="F1489" i="16"/>
  <c r="B1489" i="16"/>
  <c r="F1488" i="16"/>
  <c r="B1488" i="16"/>
  <c r="F1487" i="16"/>
  <c r="B1487" i="16"/>
  <c r="F1486" i="16"/>
  <c r="B1486" i="16"/>
  <c r="F1485" i="16"/>
  <c r="B1485" i="16"/>
  <c r="F1484" i="16"/>
  <c r="B1484" i="16"/>
  <c r="F1483" i="16"/>
  <c r="B1483" i="16"/>
  <c r="F1482" i="16"/>
  <c r="B1482" i="16"/>
  <c r="F1481" i="16"/>
  <c r="B1481" i="16"/>
  <c r="F1480" i="16"/>
  <c r="B1480" i="16"/>
  <c r="F1479" i="16"/>
  <c r="B1479" i="16"/>
  <c r="F1478" i="16"/>
  <c r="B1478" i="16"/>
  <c r="F1477" i="16"/>
  <c r="B1477" i="16"/>
  <c r="F1476" i="16"/>
  <c r="B1476" i="16"/>
  <c r="F1475" i="16"/>
  <c r="B1475" i="16"/>
  <c r="F1474" i="16"/>
  <c r="B1474" i="16"/>
  <c r="F1473" i="16"/>
  <c r="B1473" i="16"/>
  <c r="F1472" i="16"/>
  <c r="B1472" i="16"/>
  <c r="F1471" i="16"/>
  <c r="B1471" i="16"/>
  <c r="F1470" i="16"/>
  <c r="B1470" i="16"/>
  <c r="F1469" i="16"/>
  <c r="B1469" i="16"/>
  <c r="F1468" i="16"/>
  <c r="B1468" i="16"/>
  <c r="F1467" i="16"/>
  <c r="B1467" i="16"/>
  <c r="F1466" i="16"/>
  <c r="B1466" i="16"/>
  <c r="F1465" i="16"/>
  <c r="B1465" i="16"/>
  <c r="F1464" i="16"/>
  <c r="B1464" i="16"/>
  <c r="F1463" i="16"/>
  <c r="B1463" i="16"/>
  <c r="F1462" i="16"/>
  <c r="B1462" i="16"/>
  <c r="F1461" i="16"/>
  <c r="B1461" i="16"/>
  <c r="F1460" i="16"/>
  <c r="B1460" i="16"/>
  <c r="F1459" i="16"/>
  <c r="B1459" i="16"/>
  <c r="F1458" i="16"/>
  <c r="B1458" i="16"/>
  <c r="F1457" i="16"/>
  <c r="B1457" i="16"/>
  <c r="F1456" i="16"/>
  <c r="B1456" i="16"/>
  <c r="F1455" i="16"/>
  <c r="B1455" i="16"/>
  <c r="F1454" i="16"/>
  <c r="B1454" i="16"/>
  <c r="F1453" i="16"/>
  <c r="B1453" i="16"/>
  <c r="F1452" i="16"/>
  <c r="B1452" i="16"/>
  <c r="F1451" i="16"/>
  <c r="B1451" i="16"/>
  <c r="F1450" i="16"/>
  <c r="B1450" i="16"/>
  <c r="F1449" i="16"/>
  <c r="B1449" i="16"/>
  <c r="F1448" i="16"/>
  <c r="B1448" i="16"/>
  <c r="F1447" i="16"/>
  <c r="B1447" i="16"/>
  <c r="F1446" i="16"/>
  <c r="B1446" i="16"/>
  <c r="F1445" i="16"/>
  <c r="B1445" i="16"/>
  <c r="F1444" i="16"/>
  <c r="B1444" i="16"/>
  <c r="F1443" i="16"/>
  <c r="B1443" i="16"/>
  <c r="F1442" i="16"/>
  <c r="B1442" i="16"/>
  <c r="F1441" i="16"/>
  <c r="B1441" i="16"/>
  <c r="F1440" i="16"/>
  <c r="B1440" i="16"/>
  <c r="F1439" i="16"/>
  <c r="B1439" i="16"/>
  <c r="F1438" i="16"/>
  <c r="B1438" i="16"/>
  <c r="F1437" i="16"/>
  <c r="B1437" i="16"/>
  <c r="F1436" i="16"/>
  <c r="B1436" i="16"/>
  <c r="F1435" i="16"/>
  <c r="B1435" i="16"/>
  <c r="F1434" i="16"/>
  <c r="B1434" i="16"/>
  <c r="F1433" i="16"/>
  <c r="B1433" i="16"/>
  <c r="F1432" i="16"/>
  <c r="B1432" i="16"/>
  <c r="F1431" i="16"/>
  <c r="B1431" i="16"/>
  <c r="F1430" i="16"/>
  <c r="B1430" i="16"/>
  <c r="F1429" i="16"/>
  <c r="B1429" i="16"/>
  <c r="F1428" i="16"/>
  <c r="B1428" i="16"/>
  <c r="F1427" i="16"/>
  <c r="B1427" i="16"/>
  <c r="F1426" i="16"/>
  <c r="B1426" i="16"/>
  <c r="F1425" i="16"/>
  <c r="B1425" i="16"/>
  <c r="F1424" i="16"/>
  <c r="B1424" i="16"/>
  <c r="F1423" i="16"/>
  <c r="B1423" i="16"/>
  <c r="F1422" i="16"/>
  <c r="B1422" i="16"/>
  <c r="F1421" i="16"/>
  <c r="B1421" i="16"/>
  <c r="F1420" i="16"/>
  <c r="B1420" i="16"/>
  <c r="F1419" i="16"/>
  <c r="B1419" i="16"/>
  <c r="F1418" i="16"/>
  <c r="B1418" i="16"/>
  <c r="F1417" i="16"/>
  <c r="B1417" i="16"/>
  <c r="F1416" i="16"/>
  <c r="B1416" i="16"/>
  <c r="F1415" i="16"/>
  <c r="B1415" i="16"/>
  <c r="F1414" i="16"/>
  <c r="B1414" i="16"/>
  <c r="F1413" i="16"/>
  <c r="B1413" i="16"/>
  <c r="F1412" i="16"/>
  <c r="B1412" i="16"/>
  <c r="F1411" i="16"/>
  <c r="B1411" i="16"/>
  <c r="F1410" i="16"/>
  <c r="B1410" i="16"/>
  <c r="F1409" i="16"/>
  <c r="B1409" i="16"/>
  <c r="F1408" i="16"/>
  <c r="B1408" i="16"/>
  <c r="F1407" i="16"/>
  <c r="B1407" i="16"/>
  <c r="F1406" i="16"/>
  <c r="B1406" i="16"/>
  <c r="F1405" i="16"/>
  <c r="B1405" i="16"/>
  <c r="F1404" i="16"/>
  <c r="B1404" i="16"/>
  <c r="F1403" i="16"/>
  <c r="B1403" i="16"/>
  <c r="F1402" i="16"/>
  <c r="B1402" i="16"/>
  <c r="F1401" i="16"/>
  <c r="B1401" i="16"/>
  <c r="F1400" i="16"/>
  <c r="B1400" i="16"/>
  <c r="F1399" i="16"/>
  <c r="B1399" i="16"/>
  <c r="F1398" i="16"/>
  <c r="B1398" i="16"/>
  <c r="F1397" i="16"/>
  <c r="B1397" i="16"/>
  <c r="F1396" i="16"/>
  <c r="B1396" i="16"/>
  <c r="F1395" i="16"/>
  <c r="B1395" i="16"/>
  <c r="F1394" i="16"/>
  <c r="B1394" i="16"/>
  <c r="F1393" i="16"/>
  <c r="B1393" i="16"/>
  <c r="F1392" i="16"/>
  <c r="B1392" i="16"/>
  <c r="F1391" i="16"/>
  <c r="B1391" i="16"/>
  <c r="F1390" i="16"/>
  <c r="B1390" i="16"/>
  <c r="F1389" i="16"/>
  <c r="B1389" i="16"/>
  <c r="F1388" i="16"/>
  <c r="B1388" i="16"/>
  <c r="F1387" i="16"/>
  <c r="B1387" i="16"/>
  <c r="F1386" i="16"/>
  <c r="B1386" i="16"/>
  <c r="F1385" i="16"/>
  <c r="B1385" i="16"/>
  <c r="F1384" i="16"/>
  <c r="B1384" i="16"/>
  <c r="F1383" i="16"/>
  <c r="B1383" i="16"/>
  <c r="F1382" i="16"/>
  <c r="B1382" i="16"/>
  <c r="F1381" i="16"/>
  <c r="B1381" i="16"/>
  <c r="F1380" i="16"/>
  <c r="B1380" i="16"/>
  <c r="F1379" i="16"/>
  <c r="B1379" i="16"/>
  <c r="F1378" i="16"/>
  <c r="B1378" i="16"/>
  <c r="F1377" i="16"/>
  <c r="B1377" i="16"/>
  <c r="F1376" i="16"/>
  <c r="B1376" i="16"/>
  <c r="F1375" i="16"/>
  <c r="B1375" i="16"/>
  <c r="F1374" i="16"/>
  <c r="B1374" i="16"/>
  <c r="F1373" i="16"/>
  <c r="B1373" i="16"/>
  <c r="F1372" i="16"/>
  <c r="B1372" i="16"/>
  <c r="F1371" i="16"/>
  <c r="B1371" i="16"/>
  <c r="F1370" i="16"/>
  <c r="B1370" i="16"/>
  <c r="F1369" i="16"/>
  <c r="B1369" i="16"/>
  <c r="F1368" i="16"/>
  <c r="B1368" i="16"/>
  <c r="F1367" i="16"/>
  <c r="B1367" i="16"/>
  <c r="F1366" i="16"/>
  <c r="B1366" i="16"/>
  <c r="F1365" i="16"/>
  <c r="B1365" i="16"/>
  <c r="F1364" i="16"/>
  <c r="B1364" i="16"/>
  <c r="F1363" i="16"/>
  <c r="B1363" i="16"/>
  <c r="F1362" i="16"/>
  <c r="B1362" i="16"/>
  <c r="F1361" i="16"/>
  <c r="B1361" i="16"/>
  <c r="F1360" i="16"/>
  <c r="B1360" i="16"/>
  <c r="F1359" i="16"/>
  <c r="B1359" i="16"/>
  <c r="F1358" i="16"/>
  <c r="B1358" i="16"/>
  <c r="F1357" i="16"/>
  <c r="B1357" i="16"/>
  <c r="F1356" i="16"/>
  <c r="B1356" i="16"/>
  <c r="F1355" i="16"/>
  <c r="B1355" i="16"/>
  <c r="F1354" i="16"/>
  <c r="B1354" i="16"/>
  <c r="F1353" i="16"/>
  <c r="B1353" i="16"/>
  <c r="F1352" i="16"/>
  <c r="B1352" i="16"/>
  <c r="F1351" i="16"/>
  <c r="B1351" i="16"/>
  <c r="F1350" i="16"/>
  <c r="B1350" i="16"/>
  <c r="F1349" i="16"/>
  <c r="B1349" i="16"/>
  <c r="F1348" i="16"/>
  <c r="B1348" i="16"/>
  <c r="F1347" i="16"/>
  <c r="B1347" i="16"/>
  <c r="F1346" i="16"/>
  <c r="B1346" i="16"/>
  <c r="F1345" i="16"/>
  <c r="B1345" i="16"/>
  <c r="F1344" i="16"/>
  <c r="B1344" i="16"/>
  <c r="F1343" i="16"/>
  <c r="B1343" i="16"/>
  <c r="F1342" i="16"/>
  <c r="B1342" i="16"/>
  <c r="F1341" i="16"/>
  <c r="B1341" i="16"/>
  <c r="F1340" i="16"/>
  <c r="B1340" i="16"/>
  <c r="F1339" i="16"/>
  <c r="B1339" i="16"/>
  <c r="F1338" i="16"/>
  <c r="B1338" i="16"/>
  <c r="F1337" i="16"/>
  <c r="B1337" i="16"/>
  <c r="F1336" i="16"/>
  <c r="B1336" i="16"/>
  <c r="F1335" i="16"/>
  <c r="B1335" i="16"/>
  <c r="F1334" i="16"/>
  <c r="B1334" i="16"/>
  <c r="F1333" i="16"/>
  <c r="B1333" i="16"/>
  <c r="F1332" i="16"/>
  <c r="B1332" i="16"/>
  <c r="F1331" i="16"/>
  <c r="B1331" i="16"/>
  <c r="F1330" i="16"/>
  <c r="B1330" i="16"/>
  <c r="F1329" i="16"/>
  <c r="B1329" i="16"/>
  <c r="F1328" i="16"/>
  <c r="B1328" i="16"/>
  <c r="F1327" i="16"/>
  <c r="B1327" i="16"/>
  <c r="F1326" i="16"/>
  <c r="B1326" i="16"/>
  <c r="F1325" i="16"/>
  <c r="B1325" i="16"/>
  <c r="F1324" i="16"/>
  <c r="B1324" i="16"/>
  <c r="F1323" i="16"/>
  <c r="B1323" i="16"/>
  <c r="F1322" i="16"/>
  <c r="B1322" i="16"/>
  <c r="F1321" i="16"/>
  <c r="B1321" i="16"/>
  <c r="F1320" i="16"/>
  <c r="B1320" i="16"/>
  <c r="F1319" i="16"/>
  <c r="B1319" i="16"/>
  <c r="F1318" i="16"/>
  <c r="B1318" i="16"/>
  <c r="F1317" i="16"/>
  <c r="B1317" i="16"/>
  <c r="F1316" i="16"/>
  <c r="B1316" i="16"/>
  <c r="F1315" i="16"/>
  <c r="B1315" i="16"/>
  <c r="F1314" i="16"/>
  <c r="B1314" i="16"/>
  <c r="F1313" i="16"/>
  <c r="B1313" i="16"/>
  <c r="F1312" i="16"/>
  <c r="B1312" i="16"/>
  <c r="F1311" i="16"/>
  <c r="B1311" i="16"/>
  <c r="F1310" i="16"/>
  <c r="B1310" i="16"/>
  <c r="F1309" i="16"/>
  <c r="B1309" i="16"/>
  <c r="F1308" i="16"/>
  <c r="B1308" i="16"/>
  <c r="F1307" i="16"/>
  <c r="B1307" i="16"/>
  <c r="F1306" i="16"/>
  <c r="B1306" i="16"/>
  <c r="F1305" i="16"/>
  <c r="B1305" i="16"/>
  <c r="F1304" i="16"/>
  <c r="B1304" i="16"/>
  <c r="F1303" i="16"/>
  <c r="B1303" i="16"/>
  <c r="F1302" i="16"/>
  <c r="B1302" i="16"/>
  <c r="F1301" i="16"/>
  <c r="B1301" i="16"/>
  <c r="F1300" i="16"/>
  <c r="B1300" i="16"/>
  <c r="F1299" i="16"/>
  <c r="B1299" i="16"/>
  <c r="F1298" i="16"/>
  <c r="B1298" i="16"/>
  <c r="F1297" i="16"/>
  <c r="B1297" i="16"/>
  <c r="F1296" i="16"/>
  <c r="B1296" i="16"/>
  <c r="F1295" i="16"/>
  <c r="B1295" i="16"/>
  <c r="F1294" i="16"/>
  <c r="B1294" i="16"/>
  <c r="F1293" i="16"/>
  <c r="B1293" i="16"/>
  <c r="F1292" i="16"/>
  <c r="B1292" i="16"/>
  <c r="F1291" i="16"/>
  <c r="B1291" i="16"/>
  <c r="F1290" i="16"/>
  <c r="B1290" i="16"/>
  <c r="F1289" i="16"/>
  <c r="B1289" i="16"/>
  <c r="F1288" i="16"/>
  <c r="B1288" i="16"/>
  <c r="F1287" i="16"/>
  <c r="B1287" i="16"/>
  <c r="F1286" i="16"/>
  <c r="B1286" i="16"/>
  <c r="F1285" i="16"/>
  <c r="B1285" i="16"/>
  <c r="F1284" i="16"/>
  <c r="B1284" i="16"/>
  <c r="F1283" i="16"/>
  <c r="B1283" i="16"/>
  <c r="F1282" i="16"/>
  <c r="B1282" i="16"/>
  <c r="F1281" i="16"/>
  <c r="B1281" i="16"/>
  <c r="F1280" i="16"/>
  <c r="B1280" i="16"/>
  <c r="F1279" i="16"/>
  <c r="B1279" i="16"/>
  <c r="F1278" i="16"/>
  <c r="B1278" i="16"/>
  <c r="F1277" i="16"/>
  <c r="B1277" i="16"/>
  <c r="F1276" i="16"/>
  <c r="B1276" i="16"/>
  <c r="F1275" i="16"/>
  <c r="B1275" i="16"/>
  <c r="F1274" i="16"/>
  <c r="B1274" i="16"/>
  <c r="F1273" i="16"/>
  <c r="B1273" i="16"/>
  <c r="F1272" i="16"/>
  <c r="B1272" i="16"/>
  <c r="F1271" i="16"/>
  <c r="B1271" i="16"/>
  <c r="F1270" i="16"/>
  <c r="B1270" i="16"/>
  <c r="F1269" i="16"/>
  <c r="B1269" i="16"/>
  <c r="F1268" i="16"/>
  <c r="B1268" i="16"/>
  <c r="F1267" i="16"/>
  <c r="B1267" i="16"/>
  <c r="F1266" i="16"/>
  <c r="B1266" i="16"/>
  <c r="F1265" i="16"/>
  <c r="B1265" i="16"/>
  <c r="F1264" i="16"/>
  <c r="B1264" i="16"/>
  <c r="F1263" i="16"/>
  <c r="B1263" i="16"/>
  <c r="F1262" i="16"/>
  <c r="B1262" i="16"/>
  <c r="F1261" i="16"/>
  <c r="B1261" i="16"/>
  <c r="F1260" i="16"/>
  <c r="B1260" i="16"/>
  <c r="F1259" i="16"/>
  <c r="B1259" i="16"/>
  <c r="F1258" i="16"/>
  <c r="B1258" i="16"/>
  <c r="F1257" i="16"/>
  <c r="B1257" i="16"/>
  <c r="F1256" i="16"/>
  <c r="B1256" i="16"/>
  <c r="F1255" i="16"/>
  <c r="B1255" i="16"/>
  <c r="F1254" i="16"/>
  <c r="B1254" i="16"/>
  <c r="F1253" i="16"/>
  <c r="B1253" i="16"/>
  <c r="F1252" i="16"/>
  <c r="B1252" i="16"/>
  <c r="F1251" i="16"/>
  <c r="B1251" i="16"/>
  <c r="F1250" i="16"/>
  <c r="B1250" i="16"/>
  <c r="F1249" i="16"/>
  <c r="B1249" i="16"/>
  <c r="F1248" i="16"/>
  <c r="B1248" i="16"/>
  <c r="F1247" i="16"/>
  <c r="B1247" i="16"/>
  <c r="F1246" i="16"/>
  <c r="B1246" i="16"/>
  <c r="F1245" i="16"/>
  <c r="B1245" i="16"/>
  <c r="F1244" i="16"/>
  <c r="B1244" i="16"/>
  <c r="F1243" i="16"/>
  <c r="B1243" i="16"/>
  <c r="F1242" i="16"/>
  <c r="B1242" i="16"/>
  <c r="F1241" i="16"/>
  <c r="B1241" i="16"/>
  <c r="F1240" i="16"/>
  <c r="B1240" i="16"/>
  <c r="F1239" i="16"/>
  <c r="B1239" i="16"/>
  <c r="F1238" i="16"/>
  <c r="B1238" i="16"/>
  <c r="F1237" i="16"/>
  <c r="B1237" i="16"/>
  <c r="F1236" i="16"/>
  <c r="B1236" i="16"/>
  <c r="F1235" i="16"/>
  <c r="B1235" i="16"/>
  <c r="F1234" i="16"/>
  <c r="B1234" i="16"/>
  <c r="F1233" i="16"/>
  <c r="B1233" i="16"/>
  <c r="F1232" i="16"/>
  <c r="B1232" i="16"/>
  <c r="F1231" i="16"/>
  <c r="B1231" i="16"/>
  <c r="F1230" i="16"/>
  <c r="B1230" i="16"/>
  <c r="F1229" i="16"/>
  <c r="B1229" i="16"/>
  <c r="F1228" i="16"/>
  <c r="B1228" i="16"/>
  <c r="F1227" i="16"/>
  <c r="B1227" i="16"/>
  <c r="F1226" i="16"/>
  <c r="B1226" i="16"/>
  <c r="F1225" i="16"/>
  <c r="B1225" i="16"/>
  <c r="F1224" i="16"/>
  <c r="B1224" i="16"/>
  <c r="F1223" i="16"/>
  <c r="B1223" i="16"/>
  <c r="F1222" i="16"/>
  <c r="B1222" i="16"/>
  <c r="F1221" i="16"/>
  <c r="B1221" i="16"/>
  <c r="F1220" i="16"/>
  <c r="B1220" i="16"/>
  <c r="F1219" i="16"/>
  <c r="B1219" i="16"/>
  <c r="F1218" i="16"/>
  <c r="B1218" i="16"/>
  <c r="F1217" i="16"/>
  <c r="B1217" i="16"/>
  <c r="F1216" i="16"/>
  <c r="B1216" i="16"/>
  <c r="F1215" i="16"/>
  <c r="B1215" i="16"/>
  <c r="F1214" i="16"/>
  <c r="B1214" i="16"/>
  <c r="F1213" i="16"/>
  <c r="B1213" i="16"/>
  <c r="F1212" i="16"/>
  <c r="B1212" i="16"/>
  <c r="F1211" i="16"/>
  <c r="B1211" i="16"/>
  <c r="F1210" i="16"/>
  <c r="B1210" i="16"/>
  <c r="F1209" i="16"/>
  <c r="B1209" i="16"/>
  <c r="F1208" i="16"/>
  <c r="B1208" i="16"/>
  <c r="F1207" i="16"/>
  <c r="B1207" i="16"/>
  <c r="F1206" i="16"/>
  <c r="B1206" i="16"/>
  <c r="F1205" i="16"/>
  <c r="B1205" i="16"/>
  <c r="F1204" i="16"/>
  <c r="B1204" i="16"/>
  <c r="F1203" i="16"/>
  <c r="B1203" i="16"/>
  <c r="F1202" i="16"/>
  <c r="B1202" i="16"/>
  <c r="F1201" i="16"/>
  <c r="B1201" i="16"/>
  <c r="F1200" i="16"/>
  <c r="B1200" i="16"/>
  <c r="F1199" i="16"/>
  <c r="B1199" i="16"/>
  <c r="F1198" i="16"/>
  <c r="B1198" i="16"/>
  <c r="F1197" i="16"/>
  <c r="B1197" i="16"/>
  <c r="F1196" i="16"/>
  <c r="B1196" i="16"/>
  <c r="F1195" i="16"/>
  <c r="B1195" i="16"/>
  <c r="F1194" i="16"/>
  <c r="B1194" i="16"/>
  <c r="F1193" i="16"/>
  <c r="B1193" i="16"/>
  <c r="F1192" i="16"/>
  <c r="B1192" i="16"/>
  <c r="F1191" i="16"/>
  <c r="B1191" i="16"/>
  <c r="F1190" i="16"/>
  <c r="B1190" i="16"/>
  <c r="F1189" i="16"/>
  <c r="B1189" i="16"/>
  <c r="F1188" i="16"/>
  <c r="B1188" i="16"/>
  <c r="F1187" i="16"/>
  <c r="B1187" i="16"/>
  <c r="F1186" i="16"/>
  <c r="B1186" i="16"/>
  <c r="F1185" i="16"/>
  <c r="B1185" i="16"/>
  <c r="F1184" i="16"/>
  <c r="B1184" i="16"/>
  <c r="F1183" i="16"/>
  <c r="B1183" i="16"/>
  <c r="F1182" i="16"/>
  <c r="B1182" i="16"/>
  <c r="F1181" i="16"/>
  <c r="B1181" i="16"/>
  <c r="F1180" i="16"/>
  <c r="B1180" i="16"/>
  <c r="F1179" i="16"/>
  <c r="B1179" i="16"/>
  <c r="F1178" i="16"/>
  <c r="B1178" i="16"/>
  <c r="F1177" i="16"/>
  <c r="B1177" i="16"/>
  <c r="F1176" i="16"/>
  <c r="B1176" i="16"/>
  <c r="F1175" i="16"/>
  <c r="B1175" i="16"/>
  <c r="F1174" i="16"/>
  <c r="B1174" i="16"/>
  <c r="F1173" i="16"/>
  <c r="B1173" i="16"/>
  <c r="F1172" i="16"/>
  <c r="B1172" i="16"/>
  <c r="F1171" i="16"/>
  <c r="B1171" i="16"/>
  <c r="F1170" i="16"/>
  <c r="B1170" i="16"/>
  <c r="F1169" i="16"/>
  <c r="B1169" i="16"/>
  <c r="F1168" i="16"/>
  <c r="B1168" i="16"/>
  <c r="F1167" i="16"/>
  <c r="B1167" i="16"/>
  <c r="F1166" i="16"/>
  <c r="B1166" i="16"/>
  <c r="F1165" i="16"/>
  <c r="B1165" i="16"/>
  <c r="F1164" i="16"/>
  <c r="B1164" i="16"/>
  <c r="F1163" i="16"/>
  <c r="B1163" i="16"/>
  <c r="F1162" i="16"/>
  <c r="B1162" i="16"/>
  <c r="F1161" i="16"/>
  <c r="B1161" i="16"/>
  <c r="F1160" i="16"/>
  <c r="B1160" i="16"/>
  <c r="F1159" i="16"/>
  <c r="B1159" i="16"/>
  <c r="F1158" i="16"/>
  <c r="B1158" i="16"/>
  <c r="F1157" i="16"/>
  <c r="B1157" i="16"/>
  <c r="F1156" i="16"/>
  <c r="B1156" i="16"/>
  <c r="F1155" i="16"/>
  <c r="B1155" i="16"/>
  <c r="F1154" i="16"/>
  <c r="B1154" i="16"/>
  <c r="F1153" i="16"/>
  <c r="B1153" i="16"/>
  <c r="F1152" i="16"/>
  <c r="B1152" i="16"/>
  <c r="F1151" i="16"/>
  <c r="B1151" i="16"/>
  <c r="F1150" i="16"/>
  <c r="B1150" i="16"/>
  <c r="F1149" i="16"/>
  <c r="B1149" i="16"/>
  <c r="F1148" i="16"/>
  <c r="B1148" i="16"/>
  <c r="F1147" i="16"/>
  <c r="B1147" i="16"/>
  <c r="F1146" i="16"/>
  <c r="B1146" i="16"/>
  <c r="F1145" i="16"/>
  <c r="B1145" i="16"/>
  <c r="F1144" i="16"/>
  <c r="B1144" i="16"/>
  <c r="F1143" i="16"/>
  <c r="B1143" i="16"/>
  <c r="F1142" i="16"/>
  <c r="B1142" i="16"/>
  <c r="F1141" i="16"/>
  <c r="B1141" i="16"/>
  <c r="F1140" i="16"/>
  <c r="B1140" i="16"/>
  <c r="F1139" i="16"/>
  <c r="B1139" i="16"/>
  <c r="F1138" i="16"/>
  <c r="B1138" i="16"/>
  <c r="F1137" i="16"/>
  <c r="B1137" i="16"/>
  <c r="F1136" i="16"/>
  <c r="B1136" i="16"/>
  <c r="F1135" i="16"/>
  <c r="B1135" i="16"/>
  <c r="F1134" i="16"/>
  <c r="B1134" i="16"/>
  <c r="F1133" i="16"/>
  <c r="B1133" i="16"/>
  <c r="F1132" i="16"/>
  <c r="B1132" i="16"/>
  <c r="F1131" i="16"/>
  <c r="B1131" i="16"/>
  <c r="F1130" i="16"/>
  <c r="B1130" i="16"/>
  <c r="F1129" i="16"/>
  <c r="B1129" i="16"/>
  <c r="F1128" i="16"/>
  <c r="B1128" i="16"/>
  <c r="F1127" i="16"/>
  <c r="B1127" i="16"/>
  <c r="F1126" i="16"/>
  <c r="B1126" i="16"/>
  <c r="F1125" i="16"/>
  <c r="B1125" i="16"/>
  <c r="F1124" i="16"/>
  <c r="B1124" i="16"/>
  <c r="F1123" i="16"/>
  <c r="B1123" i="16"/>
  <c r="F1122" i="16"/>
  <c r="B1122" i="16"/>
  <c r="F1121" i="16"/>
  <c r="B1121" i="16"/>
  <c r="F1120" i="16"/>
  <c r="B1120" i="16"/>
  <c r="F1119" i="16"/>
  <c r="B1119" i="16"/>
  <c r="F1118" i="16"/>
  <c r="B1118" i="16"/>
  <c r="F1117" i="16"/>
  <c r="B1117" i="16"/>
  <c r="F1116" i="16"/>
  <c r="B1116" i="16"/>
  <c r="F1115" i="16"/>
  <c r="B1115" i="16"/>
  <c r="F1114" i="16"/>
  <c r="B1114" i="16"/>
  <c r="F1113" i="16"/>
  <c r="B1113" i="16"/>
  <c r="F1112" i="16"/>
  <c r="B1112" i="16"/>
  <c r="F1111" i="16"/>
  <c r="B1111" i="16"/>
  <c r="F1110" i="16"/>
  <c r="B1110" i="16"/>
  <c r="F1109" i="16"/>
  <c r="B1109" i="16"/>
  <c r="F1108" i="16"/>
  <c r="B1108" i="16"/>
  <c r="F1107" i="16"/>
  <c r="B1107" i="16"/>
  <c r="F1106" i="16"/>
  <c r="B1106" i="16"/>
  <c r="F1105" i="16"/>
  <c r="B1105" i="16"/>
  <c r="F1104" i="16"/>
  <c r="B1104" i="16"/>
  <c r="F1103" i="16"/>
  <c r="B1103" i="16"/>
  <c r="F1102" i="16"/>
  <c r="B1102" i="16"/>
  <c r="F1101" i="16"/>
  <c r="B1101" i="16"/>
  <c r="F1100" i="16"/>
  <c r="B1100" i="16"/>
  <c r="F1099" i="16"/>
  <c r="B1099" i="16"/>
  <c r="F1098" i="16"/>
  <c r="B1098" i="16"/>
  <c r="F1097" i="16"/>
  <c r="B1097" i="16"/>
  <c r="F1096" i="16"/>
  <c r="B1096" i="16"/>
  <c r="F1095" i="16"/>
  <c r="B1095" i="16"/>
  <c r="F1094" i="16"/>
  <c r="B1094" i="16"/>
  <c r="F1093" i="16"/>
  <c r="B1093" i="16"/>
  <c r="F1092" i="16"/>
  <c r="B1092" i="16"/>
  <c r="F1091" i="16"/>
  <c r="B1091" i="16"/>
  <c r="F1090" i="16"/>
  <c r="B1090" i="16"/>
  <c r="F1089" i="16"/>
  <c r="B1089" i="16"/>
  <c r="F1088" i="16"/>
  <c r="B1088" i="16"/>
  <c r="F1087" i="16"/>
  <c r="B1087" i="16"/>
  <c r="F1086" i="16"/>
  <c r="B1086" i="16"/>
  <c r="F1085" i="16"/>
  <c r="B1085" i="16"/>
  <c r="F1084" i="16"/>
  <c r="B1084" i="16"/>
  <c r="F1083" i="16"/>
  <c r="B1083" i="16"/>
  <c r="F1082" i="16"/>
  <c r="B1082" i="16"/>
  <c r="F1081" i="16"/>
  <c r="B1081" i="16"/>
  <c r="F1080" i="16"/>
  <c r="B1080" i="16"/>
  <c r="F1079" i="16"/>
  <c r="B1079" i="16"/>
  <c r="F1078" i="16"/>
  <c r="B1078" i="16"/>
  <c r="F1077" i="16"/>
  <c r="B1077" i="16"/>
  <c r="F1076" i="16"/>
  <c r="B1076" i="16"/>
  <c r="F1075" i="16"/>
  <c r="B1075" i="16"/>
  <c r="F1074" i="16"/>
  <c r="B1074" i="16"/>
  <c r="F1073" i="16"/>
  <c r="B1073" i="16"/>
  <c r="F1072" i="16"/>
  <c r="B1072" i="16"/>
  <c r="F1071" i="16"/>
  <c r="B1071" i="16"/>
  <c r="F1070" i="16"/>
  <c r="B1070" i="16"/>
  <c r="F1069" i="16"/>
  <c r="B1069" i="16"/>
  <c r="F1068" i="16"/>
  <c r="B1068" i="16"/>
  <c r="F1067" i="16"/>
  <c r="B1067" i="16"/>
  <c r="F1066" i="16"/>
  <c r="B1066" i="16"/>
  <c r="F1065" i="16"/>
  <c r="B1065" i="16"/>
  <c r="F1064" i="16"/>
  <c r="B1064" i="16"/>
  <c r="F1063" i="16"/>
  <c r="B1063" i="16"/>
  <c r="F1062" i="16"/>
  <c r="B1062" i="16"/>
  <c r="F1061" i="16"/>
  <c r="B1061" i="16"/>
  <c r="F1060" i="16"/>
  <c r="B1060" i="16"/>
  <c r="F1059" i="16"/>
  <c r="B1059" i="16"/>
  <c r="F1058" i="16"/>
  <c r="B1058" i="16"/>
  <c r="F1057" i="16"/>
  <c r="B1057" i="16"/>
  <c r="F1056" i="16"/>
  <c r="B1056" i="16"/>
  <c r="F1055" i="16"/>
  <c r="B1055" i="16"/>
  <c r="F1054" i="16"/>
  <c r="B1054" i="16"/>
  <c r="F1053" i="16"/>
  <c r="B1053" i="16"/>
  <c r="F1052" i="16"/>
  <c r="B1052" i="16"/>
  <c r="F1051" i="16"/>
  <c r="B1051" i="16"/>
  <c r="F1050" i="16"/>
  <c r="B1050" i="16"/>
  <c r="F1049" i="16"/>
  <c r="B1049" i="16"/>
  <c r="F1048" i="16"/>
  <c r="B1048" i="16"/>
  <c r="F1047" i="16"/>
  <c r="B1047" i="16"/>
  <c r="F1046" i="16"/>
  <c r="B1046" i="16"/>
  <c r="F1045" i="16"/>
  <c r="B1045" i="16"/>
  <c r="F1044" i="16"/>
  <c r="B1044" i="16"/>
  <c r="F1043" i="16"/>
  <c r="B1043" i="16"/>
  <c r="F1042" i="16"/>
  <c r="B1042" i="16"/>
  <c r="F1041" i="16"/>
  <c r="B1041" i="16"/>
  <c r="F1040" i="16"/>
  <c r="B1040" i="16"/>
  <c r="F1039" i="16"/>
  <c r="B1039" i="16"/>
  <c r="F1038" i="16"/>
  <c r="B1038" i="16"/>
  <c r="F1037" i="16"/>
  <c r="B1037" i="16"/>
  <c r="F1036" i="16"/>
  <c r="B1036" i="16"/>
  <c r="F1035" i="16"/>
  <c r="B1035" i="16"/>
  <c r="F1034" i="16"/>
  <c r="B1034" i="16"/>
  <c r="F1033" i="16"/>
  <c r="B1033" i="16"/>
  <c r="F1032" i="16"/>
  <c r="B1032" i="16"/>
  <c r="F1031" i="16"/>
  <c r="B1031" i="16"/>
  <c r="F1030" i="16"/>
  <c r="B1030" i="16"/>
  <c r="F1029" i="16"/>
  <c r="B1029" i="16"/>
  <c r="F1028" i="16"/>
  <c r="B1028" i="16"/>
  <c r="F1027" i="16"/>
  <c r="B1027" i="16"/>
  <c r="F1026" i="16"/>
  <c r="B1026" i="16"/>
  <c r="F1025" i="16"/>
  <c r="B1025" i="16"/>
  <c r="F1024" i="16"/>
  <c r="B1024" i="16"/>
  <c r="F1023" i="16"/>
  <c r="B1023" i="16"/>
  <c r="F1022" i="16"/>
  <c r="B1022" i="16"/>
  <c r="F1021" i="16"/>
  <c r="B1021" i="16"/>
  <c r="F1020" i="16"/>
  <c r="B1020" i="16"/>
  <c r="F1019" i="16"/>
  <c r="B1019" i="16"/>
  <c r="F1018" i="16"/>
  <c r="B1018" i="16"/>
  <c r="F1017" i="16"/>
  <c r="B1017" i="16"/>
  <c r="F1016" i="16"/>
  <c r="B1016" i="16"/>
  <c r="F1015" i="16"/>
  <c r="B1015" i="16"/>
  <c r="F1014" i="16"/>
  <c r="B1014" i="16"/>
  <c r="F1013" i="16"/>
  <c r="B1013" i="16"/>
  <c r="F1012" i="16"/>
  <c r="B1012" i="16"/>
  <c r="F1011" i="16"/>
  <c r="B1011" i="16"/>
  <c r="F1010" i="16"/>
  <c r="B1010" i="16"/>
  <c r="F1009" i="16"/>
  <c r="B1009" i="16"/>
  <c r="F1008" i="16"/>
  <c r="B1008" i="16"/>
  <c r="F1007" i="16"/>
  <c r="B1007" i="16"/>
  <c r="F1006" i="16"/>
  <c r="B1006" i="16"/>
  <c r="F1005" i="16"/>
  <c r="B1005" i="16"/>
  <c r="F1004" i="16"/>
  <c r="B1004" i="16"/>
  <c r="F1003" i="16"/>
  <c r="B1003" i="16"/>
  <c r="F1002" i="16"/>
  <c r="B1002" i="16"/>
  <c r="F1001" i="16"/>
  <c r="B1001" i="16"/>
  <c r="F1000" i="16"/>
  <c r="B1000" i="16"/>
  <c r="F999" i="16"/>
  <c r="B999" i="16"/>
  <c r="F998" i="16"/>
  <c r="B998" i="16"/>
  <c r="F997" i="16"/>
  <c r="B997" i="16"/>
  <c r="F996" i="16"/>
  <c r="B996" i="16"/>
  <c r="F995" i="16"/>
  <c r="B995" i="16"/>
  <c r="F994" i="16"/>
  <c r="B994" i="16"/>
  <c r="F993" i="16"/>
  <c r="B993" i="16"/>
  <c r="F992" i="16"/>
  <c r="B992" i="16"/>
  <c r="F991" i="16"/>
  <c r="B991" i="16"/>
  <c r="F990" i="16"/>
  <c r="B990" i="16"/>
  <c r="F989" i="16"/>
  <c r="B989" i="16"/>
  <c r="F988" i="16"/>
  <c r="B988" i="16"/>
  <c r="F987" i="16"/>
  <c r="B987" i="16"/>
  <c r="F986" i="16"/>
  <c r="B986" i="16"/>
  <c r="F985" i="16"/>
  <c r="B985" i="16"/>
  <c r="F984" i="16"/>
  <c r="B984" i="16"/>
  <c r="F983" i="16"/>
  <c r="B983" i="16"/>
  <c r="F982" i="16"/>
  <c r="B982" i="16"/>
  <c r="F981" i="16"/>
  <c r="B981" i="16"/>
  <c r="F980" i="16"/>
  <c r="B980" i="16"/>
  <c r="F979" i="16"/>
  <c r="B979" i="16"/>
  <c r="F978" i="16"/>
  <c r="B978" i="16"/>
  <c r="F977" i="16"/>
  <c r="B977" i="16"/>
  <c r="F976" i="16"/>
  <c r="B976" i="16"/>
  <c r="F975" i="16"/>
  <c r="B975" i="16"/>
  <c r="F974" i="16"/>
  <c r="B974" i="16"/>
  <c r="F973" i="16"/>
  <c r="B973" i="16"/>
  <c r="F972" i="16"/>
  <c r="B972" i="16"/>
  <c r="F971" i="16"/>
  <c r="B971" i="16"/>
  <c r="F970" i="16"/>
  <c r="B970" i="16"/>
  <c r="F969" i="16"/>
  <c r="B969" i="16"/>
  <c r="F968" i="16"/>
  <c r="B968" i="16"/>
  <c r="F967" i="16"/>
  <c r="B967" i="16"/>
  <c r="F966" i="16"/>
  <c r="B966" i="16"/>
  <c r="F965" i="16"/>
  <c r="B965" i="16"/>
  <c r="F964" i="16"/>
  <c r="B964" i="16"/>
  <c r="F963" i="16"/>
  <c r="B963" i="16"/>
  <c r="F962" i="16"/>
  <c r="B962" i="16"/>
  <c r="F961" i="16"/>
  <c r="B961" i="16"/>
  <c r="F960" i="16"/>
  <c r="B960" i="16"/>
  <c r="F959" i="16"/>
  <c r="B959" i="16"/>
  <c r="F958" i="16"/>
  <c r="B958" i="16"/>
  <c r="F957" i="16"/>
  <c r="B957" i="16"/>
  <c r="F956" i="16"/>
  <c r="B956" i="16"/>
  <c r="F955" i="16"/>
  <c r="B955" i="16"/>
  <c r="F954" i="16"/>
  <c r="B954" i="16"/>
  <c r="F953" i="16"/>
  <c r="B953" i="16"/>
  <c r="F952" i="16"/>
  <c r="B952" i="16"/>
  <c r="F951" i="16"/>
  <c r="B951" i="16"/>
  <c r="F950" i="16"/>
  <c r="B950" i="16"/>
  <c r="F949" i="16"/>
  <c r="B949" i="16"/>
  <c r="F948" i="16"/>
  <c r="B948" i="16"/>
  <c r="F947" i="16"/>
  <c r="B947" i="16"/>
  <c r="F946" i="16"/>
  <c r="B946" i="16"/>
  <c r="F945" i="16"/>
  <c r="B945" i="16"/>
  <c r="F944" i="16"/>
  <c r="B944" i="16"/>
  <c r="F943" i="16"/>
  <c r="B943" i="16"/>
  <c r="F942" i="16"/>
  <c r="B942" i="16"/>
  <c r="F941" i="16"/>
  <c r="B941" i="16"/>
  <c r="F940" i="16"/>
  <c r="B940" i="16"/>
  <c r="F939" i="16"/>
  <c r="B939" i="16"/>
  <c r="F938" i="16"/>
  <c r="B938" i="16"/>
  <c r="F937" i="16"/>
  <c r="B937" i="16"/>
  <c r="F936" i="16"/>
  <c r="B936" i="16"/>
  <c r="F935" i="16"/>
  <c r="B935" i="16"/>
  <c r="F934" i="16"/>
  <c r="B934" i="16"/>
  <c r="F933" i="16"/>
  <c r="B933" i="16"/>
  <c r="F932" i="16"/>
  <c r="B932" i="16"/>
  <c r="F931" i="16"/>
  <c r="B931" i="16"/>
  <c r="F930" i="16"/>
  <c r="B930" i="16"/>
  <c r="F929" i="16"/>
  <c r="B929" i="16"/>
  <c r="F928" i="16"/>
  <c r="B928" i="16"/>
  <c r="F927" i="16"/>
  <c r="B927" i="16"/>
  <c r="F926" i="16"/>
  <c r="B926" i="16"/>
  <c r="F925" i="16"/>
  <c r="B925" i="16"/>
  <c r="F924" i="16"/>
  <c r="B924" i="16"/>
  <c r="F923" i="16"/>
  <c r="B923" i="16"/>
  <c r="F922" i="16"/>
  <c r="B922" i="16"/>
  <c r="F921" i="16"/>
  <c r="B921" i="16"/>
  <c r="F920" i="16"/>
  <c r="B920" i="16"/>
  <c r="F919" i="16"/>
  <c r="B919" i="16"/>
  <c r="F918" i="16"/>
  <c r="B918" i="16"/>
  <c r="F917" i="16"/>
  <c r="B917" i="16"/>
  <c r="F916" i="16"/>
  <c r="B916" i="16"/>
  <c r="F915" i="16"/>
  <c r="B915" i="16"/>
  <c r="F914" i="16"/>
  <c r="B914" i="16"/>
  <c r="F913" i="16"/>
  <c r="B913" i="16"/>
  <c r="F912" i="16"/>
  <c r="B912" i="16"/>
  <c r="F911" i="16"/>
  <c r="B911" i="16"/>
  <c r="F910" i="16"/>
  <c r="B910" i="16"/>
  <c r="F909" i="16"/>
  <c r="B909" i="16"/>
  <c r="F908" i="16"/>
  <c r="B908" i="16"/>
  <c r="F907" i="16"/>
  <c r="B907" i="16"/>
  <c r="F906" i="16"/>
  <c r="B906" i="16"/>
  <c r="F905" i="16"/>
  <c r="B905" i="16"/>
  <c r="F904" i="16"/>
  <c r="B904" i="16"/>
  <c r="F903" i="16"/>
  <c r="B903" i="16"/>
  <c r="F902" i="16"/>
  <c r="B902" i="16"/>
  <c r="F901" i="16"/>
  <c r="B901" i="16"/>
  <c r="F900" i="16"/>
  <c r="B900" i="16"/>
  <c r="F899" i="16"/>
  <c r="B899" i="16"/>
  <c r="F898" i="16"/>
  <c r="B898" i="16"/>
  <c r="F897" i="16"/>
  <c r="B897" i="16"/>
  <c r="F896" i="16"/>
  <c r="B896" i="16"/>
  <c r="F895" i="16"/>
  <c r="B895" i="16"/>
  <c r="F894" i="16"/>
  <c r="B894" i="16"/>
  <c r="F893" i="16"/>
  <c r="B893" i="16"/>
  <c r="F892" i="16"/>
  <c r="B892" i="16"/>
  <c r="F891" i="16"/>
  <c r="B891" i="16"/>
  <c r="F890" i="16"/>
  <c r="B890" i="16"/>
  <c r="F889" i="16"/>
  <c r="B889" i="16"/>
  <c r="F888" i="16"/>
  <c r="B888" i="16"/>
  <c r="F887" i="16"/>
  <c r="B887" i="16"/>
  <c r="F886" i="16"/>
  <c r="B886" i="16"/>
  <c r="F885" i="16"/>
  <c r="B885" i="16"/>
  <c r="F884" i="16"/>
  <c r="B884" i="16"/>
  <c r="F883" i="16"/>
  <c r="B883" i="16"/>
  <c r="F882" i="16"/>
  <c r="B882" i="16"/>
  <c r="F881" i="16"/>
  <c r="B881" i="16"/>
  <c r="F880" i="16"/>
  <c r="B880" i="16"/>
  <c r="F879" i="16"/>
  <c r="B879" i="16"/>
  <c r="F878" i="16"/>
  <c r="B878" i="16"/>
  <c r="F877" i="16"/>
  <c r="B877" i="16"/>
  <c r="F876" i="16"/>
  <c r="B876" i="16"/>
  <c r="F875" i="16"/>
  <c r="B875" i="16"/>
  <c r="F874" i="16"/>
  <c r="B874" i="16"/>
  <c r="F873" i="16"/>
  <c r="B873" i="16"/>
  <c r="F872" i="16"/>
  <c r="B872" i="16"/>
  <c r="F871" i="16"/>
  <c r="B871" i="16"/>
  <c r="F870" i="16"/>
  <c r="B870" i="16"/>
  <c r="F869" i="16"/>
  <c r="B869" i="16"/>
  <c r="F868" i="16"/>
  <c r="B868" i="16"/>
  <c r="F867" i="16"/>
  <c r="B867" i="16"/>
  <c r="F866" i="16"/>
  <c r="B866" i="16"/>
  <c r="F865" i="16"/>
  <c r="B865" i="16"/>
  <c r="F864" i="16"/>
  <c r="B864" i="16"/>
  <c r="F863" i="16"/>
  <c r="B863" i="16"/>
  <c r="F862" i="16"/>
  <c r="B862" i="16"/>
  <c r="F861" i="16"/>
  <c r="B861" i="16"/>
  <c r="F860" i="16"/>
  <c r="B860" i="16"/>
  <c r="F859" i="16"/>
  <c r="B859" i="16"/>
  <c r="F858" i="16"/>
  <c r="B858" i="16"/>
  <c r="F857" i="16"/>
  <c r="B857" i="16"/>
  <c r="F856" i="16"/>
  <c r="B856" i="16"/>
  <c r="F855" i="16"/>
  <c r="B855" i="16"/>
  <c r="F854" i="16"/>
  <c r="B854" i="16"/>
  <c r="F853" i="16"/>
  <c r="B853" i="16"/>
  <c r="F852" i="16"/>
  <c r="B852" i="16"/>
  <c r="F851" i="16"/>
  <c r="B851" i="16"/>
  <c r="F850" i="16"/>
  <c r="B850" i="16"/>
  <c r="F849" i="16"/>
  <c r="B849" i="16"/>
  <c r="F848" i="16"/>
  <c r="B848" i="16"/>
  <c r="F847" i="16"/>
  <c r="B847" i="16"/>
  <c r="F846" i="16"/>
  <c r="B846" i="16"/>
  <c r="F845" i="16"/>
  <c r="B845" i="16"/>
  <c r="F844" i="16"/>
  <c r="B844" i="16"/>
  <c r="F843" i="16"/>
  <c r="B843" i="16"/>
  <c r="F842" i="16"/>
  <c r="B842" i="16"/>
  <c r="F841" i="16"/>
  <c r="B841" i="16"/>
  <c r="F840" i="16"/>
  <c r="B840" i="16"/>
  <c r="F839" i="16"/>
  <c r="B839" i="16"/>
  <c r="F838" i="16"/>
  <c r="B838" i="16"/>
  <c r="F837" i="16"/>
  <c r="B837" i="16"/>
  <c r="F836" i="16"/>
  <c r="B836" i="16"/>
  <c r="F835" i="16"/>
  <c r="B835" i="16"/>
  <c r="F834" i="16"/>
  <c r="B834" i="16"/>
  <c r="F833" i="16"/>
  <c r="B833" i="16"/>
  <c r="F832" i="16"/>
  <c r="B832" i="16"/>
  <c r="F831" i="16"/>
  <c r="B831" i="16"/>
  <c r="F830" i="16"/>
  <c r="B830" i="16"/>
  <c r="F829" i="16"/>
  <c r="B829" i="16"/>
  <c r="F828" i="16"/>
  <c r="B828" i="16"/>
  <c r="F827" i="16"/>
  <c r="B827" i="16"/>
  <c r="F826" i="16"/>
  <c r="B826" i="16"/>
  <c r="F825" i="16"/>
  <c r="B825" i="16"/>
  <c r="F824" i="16"/>
  <c r="B824" i="16"/>
  <c r="F823" i="16"/>
  <c r="B823" i="16"/>
  <c r="F822" i="16"/>
  <c r="B822" i="16"/>
  <c r="F821" i="16"/>
  <c r="B821" i="16"/>
  <c r="F820" i="16"/>
  <c r="B820" i="16"/>
  <c r="F819" i="16"/>
  <c r="B819" i="16"/>
  <c r="F818" i="16"/>
  <c r="B818" i="16"/>
  <c r="F817" i="16"/>
  <c r="B817" i="16"/>
  <c r="F816" i="16"/>
  <c r="B816" i="16"/>
  <c r="F815" i="16"/>
  <c r="B815" i="16"/>
  <c r="F814" i="16"/>
  <c r="B814" i="16"/>
  <c r="F813" i="16"/>
  <c r="B813" i="16"/>
  <c r="F812" i="16"/>
  <c r="B812" i="16"/>
  <c r="F811" i="16"/>
  <c r="B811" i="16"/>
  <c r="F810" i="16"/>
  <c r="B810" i="16"/>
  <c r="F809" i="16"/>
  <c r="B809" i="16"/>
  <c r="F808" i="16"/>
  <c r="B808" i="16"/>
  <c r="F807" i="16"/>
  <c r="B807" i="16"/>
  <c r="F806" i="16"/>
  <c r="B806" i="16"/>
  <c r="F805" i="16"/>
  <c r="B805" i="16"/>
  <c r="F804" i="16"/>
  <c r="B804" i="16"/>
  <c r="F803" i="16"/>
  <c r="B803" i="16"/>
  <c r="F802" i="16"/>
  <c r="B802" i="16"/>
  <c r="F801" i="16"/>
  <c r="B801" i="16"/>
  <c r="F800" i="16"/>
  <c r="B800" i="16"/>
  <c r="F799" i="16"/>
  <c r="B799" i="16"/>
  <c r="F798" i="16"/>
  <c r="B798" i="16"/>
  <c r="F797" i="16"/>
  <c r="B797" i="16"/>
  <c r="F796" i="16"/>
  <c r="B796" i="16"/>
  <c r="F795" i="16"/>
  <c r="B795" i="16"/>
  <c r="F794" i="16"/>
  <c r="B794" i="16"/>
  <c r="F793" i="16"/>
  <c r="B793" i="16"/>
  <c r="F792" i="16"/>
  <c r="B792" i="16"/>
  <c r="F791" i="16"/>
  <c r="B791" i="16"/>
  <c r="F790" i="16"/>
  <c r="B790" i="16"/>
  <c r="F789" i="16"/>
  <c r="B789" i="16"/>
  <c r="F788" i="16"/>
  <c r="B788" i="16"/>
  <c r="F787" i="16"/>
  <c r="B787" i="16"/>
  <c r="F786" i="16"/>
  <c r="B786" i="16"/>
  <c r="F785" i="16"/>
  <c r="B785" i="16"/>
  <c r="F784" i="16"/>
  <c r="B784" i="16"/>
  <c r="F783" i="16"/>
  <c r="B783" i="16"/>
  <c r="F782" i="16"/>
  <c r="B782" i="16"/>
  <c r="F781" i="16"/>
  <c r="B781" i="16"/>
  <c r="F780" i="16"/>
  <c r="B780" i="16"/>
  <c r="F779" i="16"/>
  <c r="B779" i="16"/>
  <c r="F778" i="16"/>
  <c r="B778" i="16"/>
  <c r="F777" i="16"/>
  <c r="B777" i="16"/>
  <c r="F776" i="16"/>
  <c r="B776" i="16"/>
  <c r="F775" i="16"/>
  <c r="B775" i="16"/>
  <c r="F774" i="16"/>
  <c r="B774" i="16"/>
  <c r="F773" i="16"/>
  <c r="B773" i="16"/>
  <c r="F772" i="16"/>
  <c r="B772" i="16"/>
  <c r="F771" i="16"/>
  <c r="B771" i="16"/>
  <c r="F770" i="16"/>
  <c r="B770" i="16"/>
  <c r="F769" i="16"/>
  <c r="B769" i="16"/>
  <c r="F768" i="16"/>
  <c r="B768" i="16"/>
  <c r="F767" i="16"/>
  <c r="B767" i="16"/>
  <c r="F766" i="16"/>
  <c r="B766" i="16"/>
  <c r="F765" i="16"/>
  <c r="B765" i="16"/>
  <c r="F764" i="16"/>
  <c r="B764" i="16"/>
  <c r="F763" i="16"/>
  <c r="B763" i="16"/>
  <c r="F762" i="16"/>
  <c r="B762" i="16"/>
  <c r="F761" i="16"/>
  <c r="B761" i="16"/>
  <c r="F760" i="16"/>
  <c r="B760" i="16"/>
  <c r="F759" i="16"/>
  <c r="B759" i="16"/>
  <c r="F758" i="16"/>
  <c r="B758" i="16"/>
  <c r="F757" i="16"/>
  <c r="B757" i="16"/>
  <c r="F756" i="16"/>
  <c r="B756" i="16"/>
  <c r="F755" i="16"/>
  <c r="B755" i="16"/>
  <c r="F754" i="16"/>
  <c r="B754" i="16"/>
  <c r="F753" i="16"/>
  <c r="B753" i="16"/>
  <c r="F752" i="16"/>
  <c r="B752" i="16"/>
  <c r="F751" i="16"/>
  <c r="B751" i="16"/>
  <c r="F750" i="16"/>
  <c r="B750" i="16"/>
  <c r="F749" i="16"/>
  <c r="B749" i="16"/>
  <c r="F748" i="16"/>
  <c r="B748" i="16"/>
  <c r="F747" i="16"/>
  <c r="B747" i="16"/>
  <c r="F746" i="16"/>
  <c r="B746" i="16"/>
  <c r="F745" i="16"/>
  <c r="B745" i="16"/>
  <c r="F744" i="16"/>
  <c r="B744" i="16"/>
  <c r="F743" i="16"/>
  <c r="B743" i="16"/>
  <c r="F742" i="16"/>
  <c r="B742" i="16"/>
  <c r="F741" i="16"/>
  <c r="B741" i="16"/>
  <c r="F740" i="16"/>
  <c r="B740" i="16"/>
  <c r="F739" i="16"/>
  <c r="B739" i="16"/>
  <c r="F738" i="16"/>
  <c r="B738" i="16"/>
  <c r="F737" i="16"/>
  <c r="B737" i="16"/>
  <c r="F736" i="16"/>
  <c r="B736" i="16"/>
  <c r="F735" i="16"/>
  <c r="B735" i="16"/>
  <c r="F734" i="16"/>
  <c r="B734" i="16"/>
  <c r="F733" i="16"/>
  <c r="B733" i="16"/>
  <c r="F732" i="16"/>
  <c r="B732" i="16"/>
  <c r="F731" i="16"/>
  <c r="B731" i="16"/>
  <c r="F730" i="16"/>
  <c r="B730" i="16"/>
  <c r="F729" i="16"/>
  <c r="B729" i="16"/>
  <c r="F728" i="16"/>
  <c r="B728" i="16"/>
  <c r="F727" i="16"/>
  <c r="B727" i="16"/>
  <c r="F726" i="16"/>
  <c r="B726" i="16"/>
  <c r="F725" i="16"/>
  <c r="B725" i="16"/>
  <c r="F724" i="16"/>
  <c r="B724" i="16"/>
  <c r="F723" i="16"/>
  <c r="B723" i="16"/>
  <c r="F722" i="16"/>
  <c r="B722" i="16"/>
  <c r="F721" i="16"/>
  <c r="B721" i="16"/>
  <c r="F720" i="16"/>
  <c r="B720" i="16"/>
  <c r="F719" i="16"/>
  <c r="B719" i="16"/>
  <c r="F718" i="16"/>
  <c r="B718" i="16"/>
  <c r="F717" i="16"/>
  <c r="B717" i="16"/>
  <c r="F716" i="16"/>
  <c r="B716" i="16"/>
  <c r="F715" i="16"/>
  <c r="B715" i="16"/>
  <c r="F714" i="16"/>
  <c r="B714" i="16"/>
  <c r="F713" i="16"/>
  <c r="B713" i="16"/>
  <c r="F712" i="16"/>
  <c r="B712" i="16"/>
  <c r="F711" i="16"/>
  <c r="B711" i="16"/>
  <c r="F710" i="16"/>
  <c r="B710" i="16"/>
  <c r="F709" i="16"/>
  <c r="B709" i="16"/>
  <c r="F708" i="16"/>
  <c r="B708" i="16"/>
  <c r="F707" i="16"/>
  <c r="B707" i="16"/>
  <c r="F706" i="16"/>
  <c r="B706" i="16"/>
  <c r="F705" i="16"/>
  <c r="B705" i="16"/>
  <c r="F704" i="16"/>
  <c r="B704" i="16"/>
  <c r="F703" i="16"/>
  <c r="B703" i="16"/>
  <c r="F702" i="16"/>
  <c r="B702" i="16"/>
  <c r="F701" i="16"/>
  <c r="B701" i="16"/>
  <c r="F700" i="16"/>
  <c r="B700" i="16"/>
  <c r="F699" i="16"/>
  <c r="B699" i="16"/>
  <c r="F698" i="16"/>
  <c r="B698" i="16"/>
  <c r="F697" i="16"/>
  <c r="B697" i="16"/>
  <c r="F696" i="16"/>
  <c r="B696" i="16"/>
  <c r="F695" i="16"/>
  <c r="B695" i="16"/>
  <c r="F694" i="16"/>
  <c r="B694" i="16"/>
  <c r="F693" i="16"/>
  <c r="B693" i="16"/>
  <c r="F692" i="16"/>
  <c r="B692" i="16"/>
  <c r="F691" i="16"/>
  <c r="B691" i="16"/>
  <c r="F690" i="16"/>
  <c r="B690" i="16"/>
  <c r="F689" i="16"/>
  <c r="B689" i="16"/>
  <c r="F688" i="16"/>
  <c r="B688" i="16"/>
  <c r="F687" i="16"/>
  <c r="B687" i="16"/>
  <c r="F686" i="16"/>
  <c r="B686" i="16"/>
  <c r="F685" i="16"/>
  <c r="B685" i="16"/>
  <c r="F684" i="16"/>
  <c r="B684" i="16"/>
  <c r="F683" i="16"/>
  <c r="B683" i="16"/>
  <c r="F682" i="16"/>
  <c r="B682" i="16"/>
  <c r="F681" i="16"/>
  <c r="B681" i="16"/>
  <c r="F680" i="16"/>
  <c r="B680" i="16"/>
  <c r="F679" i="16"/>
  <c r="B679" i="16"/>
  <c r="F678" i="16"/>
  <c r="B678" i="16"/>
  <c r="F677" i="16"/>
  <c r="B677" i="16"/>
  <c r="F676" i="16"/>
  <c r="B676" i="16"/>
  <c r="F675" i="16"/>
  <c r="B675" i="16"/>
  <c r="F674" i="16"/>
  <c r="B674" i="16"/>
  <c r="F673" i="16"/>
  <c r="B673" i="16"/>
  <c r="F672" i="16"/>
  <c r="B672" i="16"/>
  <c r="F671" i="16"/>
  <c r="B671" i="16"/>
  <c r="F670" i="16"/>
  <c r="B670" i="16"/>
  <c r="F669" i="16"/>
  <c r="B669" i="16"/>
  <c r="F668" i="16"/>
  <c r="B668" i="16"/>
  <c r="F667" i="16"/>
  <c r="B667" i="16"/>
  <c r="F666" i="16"/>
  <c r="B666" i="16"/>
  <c r="F665" i="16"/>
  <c r="B665" i="16"/>
  <c r="F664" i="16"/>
  <c r="B664" i="16"/>
  <c r="F663" i="16"/>
  <c r="B663" i="16"/>
  <c r="F662" i="16"/>
  <c r="B662" i="16"/>
  <c r="F661" i="16"/>
  <c r="B661" i="16"/>
  <c r="F660" i="16"/>
  <c r="B660" i="16"/>
  <c r="F659" i="16"/>
  <c r="B659" i="16"/>
  <c r="F658" i="16"/>
  <c r="B658" i="16"/>
  <c r="F657" i="16"/>
  <c r="B657" i="16"/>
  <c r="F656" i="16"/>
  <c r="B656" i="16"/>
  <c r="F655" i="16"/>
  <c r="B655" i="16"/>
  <c r="F654" i="16"/>
  <c r="B654" i="16"/>
  <c r="F653" i="16"/>
  <c r="B653" i="16"/>
  <c r="F652" i="16"/>
  <c r="B652" i="16"/>
  <c r="F651" i="16"/>
  <c r="B651" i="16"/>
  <c r="F650" i="16"/>
  <c r="B650" i="16"/>
  <c r="F649" i="16"/>
  <c r="B649" i="16"/>
  <c r="F648" i="16"/>
  <c r="B648" i="16"/>
  <c r="F647" i="16"/>
  <c r="B647" i="16"/>
  <c r="F646" i="16"/>
  <c r="B646" i="16"/>
  <c r="F645" i="16"/>
  <c r="B645" i="16"/>
  <c r="F644" i="16"/>
  <c r="B644" i="16"/>
  <c r="F643" i="16"/>
  <c r="B643" i="16"/>
  <c r="F642" i="16"/>
  <c r="B642" i="16"/>
  <c r="F641" i="16"/>
  <c r="B641" i="16"/>
  <c r="F640" i="16"/>
  <c r="B640" i="16"/>
  <c r="F639" i="16"/>
  <c r="B639" i="16"/>
  <c r="F638" i="16"/>
  <c r="B638" i="16"/>
  <c r="F637" i="16"/>
  <c r="B637" i="16"/>
  <c r="F636" i="16"/>
  <c r="B636" i="16"/>
  <c r="F635" i="16"/>
  <c r="B635" i="16"/>
  <c r="F634" i="16"/>
  <c r="B634" i="16"/>
  <c r="F633" i="16"/>
  <c r="B633" i="16"/>
  <c r="F632" i="16"/>
  <c r="B632" i="16"/>
  <c r="F631" i="16"/>
  <c r="B631" i="16"/>
  <c r="F630" i="16"/>
  <c r="B630" i="16"/>
  <c r="F629" i="16"/>
  <c r="B629" i="16"/>
  <c r="F628" i="16"/>
  <c r="B628" i="16"/>
  <c r="F627" i="16"/>
  <c r="B627" i="16"/>
  <c r="F626" i="16"/>
  <c r="B626" i="16"/>
  <c r="F625" i="16"/>
  <c r="B625" i="16"/>
  <c r="F624" i="16"/>
  <c r="B624" i="16"/>
  <c r="F623" i="16"/>
  <c r="B623" i="16"/>
  <c r="F622" i="16"/>
  <c r="B622" i="16"/>
  <c r="F621" i="16"/>
  <c r="B621" i="16"/>
  <c r="F620" i="16"/>
  <c r="B620" i="16"/>
  <c r="F619" i="16"/>
  <c r="B619" i="16"/>
  <c r="F618" i="16"/>
  <c r="B618" i="16"/>
  <c r="F617" i="16"/>
  <c r="B617" i="16"/>
  <c r="F616" i="16"/>
  <c r="B616" i="16"/>
  <c r="F615" i="16"/>
  <c r="B615" i="16"/>
  <c r="F614" i="16"/>
  <c r="B614" i="16"/>
  <c r="F613" i="16"/>
  <c r="B613" i="16"/>
  <c r="F612" i="16"/>
  <c r="B612" i="16"/>
  <c r="F611" i="16"/>
  <c r="B611" i="16"/>
  <c r="F610" i="16"/>
  <c r="B610" i="16"/>
  <c r="F609" i="16"/>
  <c r="B609" i="16"/>
  <c r="F608" i="16"/>
  <c r="B608" i="16"/>
  <c r="F607" i="16"/>
  <c r="B607" i="16"/>
  <c r="F606" i="16"/>
  <c r="B606" i="16"/>
  <c r="F605" i="16"/>
  <c r="B605" i="16"/>
  <c r="F604" i="16"/>
  <c r="B604" i="16"/>
  <c r="F603" i="16"/>
  <c r="B603" i="16"/>
  <c r="F602" i="16"/>
  <c r="B602" i="16"/>
  <c r="F601" i="16"/>
  <c r="B601" i="16"/>
  <c r="F600" i="16"/>
  <c r="B600" i="16"/>
  <c r="F599" i="16"/>
  <c r="B599" i="16"/>
  <c r="F598" i="16"/>
  <c r="B598" i="16"/>
  <c r="F597" i="16"/>
  <c r="B597" i="16"/>
  <c r="F596" i="16"/>
  <c r="B596" i="16"/>
  <c r="F595" i="16"/>
  <c r="B595" i="16"/>
  <c r="F594" i="16"/>
  <c r="B594" i="16"/>
  <c r="F593" i="16"/>
  <c r="B593" i="16"/>
  <c r="F592" i="16"/>
  <c r="B592" i="16"/>
  <c r="F591" i="16"/>
  <c r="B591" i="16"/>
  <c r="F590" i="16"/>
  <c r="B590" i="16"/>
  <c r="F589" i="16"/>
  <c r="B589" i="16"/>
  <c r="F588" i="16"/>
  <c r="B588" i="16"/>
  <c r="F587" i="16"/>
  <c r="B587" i="16"/>
  <c r="F586" i="16"/>
  <c r="B586" i="16"/>
  <c r="F585" i="16"/>
  <c r="B585" i="16"/>
  <c r="F584" i="16"/>
  <c r="B584" i="16"/>
  <c r="F583" i="16"/>
  <c r="B583" i="16"/>
  <c r="F582" i="16"/>
  <c r="B582" i="16"/>
  <c r="F581" i="16"/>
  <c r="B581" i="16"/>
  <c r="F580" i="16"/>
  <c r="B580" i="16"/>
  <c r="F579" i="16"/>
  <c r="B579" i="16"/>
  <c r="F578" i="16"/>
  <c r="B578" i="16"/>
  <c r="F577" i="16"/>
  <c r="B577" i="16"/>
  <c r="F576" i="16"/>
  <c r="B576" i="16"/>
  <c r="F575" i="16"/>
  <c r="B575" i="16"/>
  <c r="F574" i="16"/>
  <c r="B574" i="16"/>
  <c r="F573" i="16"/>
  <c r="B573" i="16"/>
  <c r="F572" i="16"/>
  <c r="B572" i="16"/>
  <c r="F571" i="16"/>
  <c r="B571" i="16"/>
  <c r="F570" i="16"/>
  <c r="B570" i="16"/>
  <c r="F569" i="16"/>
  <c r="B569" i="16"/>
  <c r="F568" i="16"/>
  <c r="B568" i="16"/>
  <c r="F567" i="16"/>
  <c r="B567" i="16"/>
  <c r="F566" i="16"/>
  <c r="B566" i="16"/>
  <c r="F565" i="16"/>
  <c r="B565" i="16"/>
  <c r="F564" i="16"/>
  <c r="B564" i="16"/>
  <c r="F563" i="16"/>
  <c r="B563" i="16"/>
  <c r="F562" i="16"/>
  <c r="B562" i="16"/>
  <c r="F561" i="16"/>
  <c r="B561" i="16"/>
  <c r="F560" i="16"/>
  <c r="B560" i="16"/>
  <c r="F559" i="16"/>
  <c r="B559" i="16"/>
  <c r="F558" i="16"/>
  <c r="B558" i="16"/>
  <c r="F557" i="16"/>
  <c r="B557" i="16"/>
  <c r="F556" i="16"/>
  <c r="B556" i="16"/>
  <c r="F555" i="16"/>
  <c r="B555" i="16"/>
  <c r="F554" i="16"/>
  <c r="B554" i="16"/>
  <c r="F553" i="16"/>
  <c r="B553" i="16"/>
  <c r="F552" i="16"/>
  <c r="B552" i="16"/>
  <c r="F551" i="16"/>
  <c r="B551" i="16"/>
  <c r="F550" i="16"/>
  <c r="B550" i="16"/>
  <c r="F549" i="16"/>
  <c r="B549" i="16"/>
  <c r="F548" i="16"/>
  <c r="B548" i="16"/>
  <c r="F547" i="16"/>
  <c r="B547" i="16"/>
  <c r="F546" i="16"/>
  <c r="B546" i="16"/>
  <c r="F545" i="16"/>
  <c r="B545" i="16"/>
  <c r="F544" i="16"/>
  <c r="B544" i="16"/>
  <c r="F543" i="16"/>
  <c r="B543" i="16"/>
  <c r="F542" i="16"/>
  <c r="B542" i="16"/>
  <c r="F541" i="16"/>
  <c r="B541" i="16"/>
  <c r="F540" i="16"/>
  <c r="B540" i="16"/>
  <c r="F539" i="16"/>
  <c r="B539" i="16"/>
  <c r="F538" i="16"/>
  <c r="B538" i="16"/>
  <c r="F537" i="16"/>
  <c r="B537" i="16"/>
  <c r="F536" i="16"/>
  <c r="B536" i="16"/>
  <c r="F535" i="16"/>
  <c r="B535" i="16"/>
  <c r="F534" i="16"/>
  <c r="B534" i="16"/>
  <c r="F533" i="16"/>
  <c r="B533" i="16"/>
  <c r="F532" i="16"/>
  <c r="B532" i="16"/>
  <c r="F531" i="16"/>
  <c r="B531" i="16"/>
  <c r="F530" i="16"/>
  <c r="B530" i="16"/>
  <c r="F529" i="16"/>
  <c r="B529" i="16"/>
  <c r="F528" i="16"/>
  <c r="B528" i="16"/>
  <c r="F527" i="16"/>
  <c r="B527" i="16"/>
  <c r="F526" i="16"/>
  <c r="B526" i="16"/>
  <c r="F525" i="16"/>
  <c r="B525" i="16"/>
  <c r="F524" i="16"/>
  <c r="B524" i="16"/>
  <c r="F523" i="16"/>
  <c r="B523" i="16"/>
  <c r="F522" i="16"/>
  <c r="B522" i="16"/>
  <c r="F521" i="16"/>
  <c r="B521" i="16"/>
  <c r="F520" i="16"/>
  <c r="B520" i="16"/>
  <c r="F519" i="16"/>
  <c r="B519" i="16"/>
  <c r="F518" i="16"/>
  <c r="B518" i="16"/>
  <c r="F517" i="16"/>
  <c r="B517" i="16"/>
  <c r="F516" i="16"/>
  <c r="B516" i="16"/>
  <c r="F515" i="16"/>
  <c r="B515" i="16"/>
  <c r="F514" i="16"/>
  <c r="B514" i="16"/>
  <c r="F513" i="16"/>
  <c r="B513" i="16"/>
  <c r="F512" i="16"/>
  <c r="B512" i="16"/>
  <c r="F511" i="16"/>
  <c r="B511" i="16"/>
  <c r="F510" i="16"/>
  <c r="B510" i="16"/>
  <c r="F509" i="16"/>
  <c r="B509" i="16"/>
  <c r="F508" i="16"/>
  <c r="B508" i="16"/>
  <c r="F507" i="16"/>
  <c r="B507" i="16"/>
  <c r="F506" i="16"/>
  <c r="B506" i="16"/>
  <c r="F505" i="16"/>
  <c r="B505" i="16"/>
  <c r="F504" i="16"/>
  <c r="B504" i="16"/>
  <c r="F503" i="16"/>
  <c r="B503" i="16"/>
  <c r="F502" i="16"/>
  <c r="B502" i="16"/>
  <c r="F501" i="16"/>
  <c r="B501" i="16"/>
  <c r="F500" i="16"/>
  <c r="B500" i="16"/>
  <c r="F499" i="16"/>
  <c r="B499" i="16"/>
  <c r="F498" i="16"/>
  <c r="B498" i="16"/>
  <c r="F497" i="16"/>
  <c r="B497" i="16"/>
  <c r="F496" i="16"/>
  <c r="B496" i="16"/>
  <c r="F495" i="16"/>
  <c r="B495" i="16"/>
  <c r="F494" i="16"/>
  <c r="B494" i="16"/>
  <c r="F493" i="16"/>
  <c r="B493" i="16"/>
  <c r="F492" i="16"/>
  <c r="B492" i="16"/>
  <c r="F491" i="16"/>
  <c r="B491" i="16"/>
  <c r="F490" i="16"/>
  <c r="B490" i="16"/>
  <c r="F489" i="16"/>
  <c r="B489" i="16"/>
  <c r="F488" i="16"/>
  <c r="B488" i="16"/>
  <c r="F487" i="16"/>
  <c r="B487" i="16"/>
  <c r="F486" i="16"/>
  <c r="B486" i="16"/>
  <c r="F485" i="16"/>
  <c r="B485" i="16"/>
  <c r="F484" i="16"/>
  <c r="B484" i="16"/>
  <c r="F483" i="16"/>
  <c r="B483" i="16"/>
  <c r="F482" i="16"/>
  <c r="B482" i="16"/>
  <c r="F481" i="16"/>
  <c r="B481" i="16"/>
  <c r="F480" i="16"/>
  <c r="B480" i="16"/>
  <c r="F479" i="16"/>
  <c r="B479" i="16"/>
  <c r="F478" i="16"/>
  <c r="B478" i="16"/>
  <c r="F477" i="16"/>
  <c r="B477" i="16"/>
  <c r="F476" i="16"/>
  <c r="B476" i="16"/>
  <c r="F475" i="16"/>
  <c r="B475" i="16"/>
  <c r="F474" i="16"/>
  <c r="B474" i="16"/>
  <c r="F473" i="16"/>
  <c r="B473" i="16"/>
  <c r="F472" i="16"/>
  <c r="B472" i="16"/>
  <c r="F471" i="16"/>
  <c r="B471" i="16"/>
  <c r="F470" i="16"/>
  <c r="B470" i="16"/>
  <c r="F469" i="16"/>
  <c r="B469" i="16"/>
  <c r="F468" i="16"/>
  <c r="B468" i="16"/>
  <c r="F467" i="16"/>
  <c r="B467" i="16"/>
  <c r="F466" i="16"/>
  <c r="B466" i="16"/>
  <c r="F465" i="16"/>
  <c r="B465" i="16"/>
  <c r="F464" i="16"/>
  <c r="B464" i="16"/>
  <c r="F463" i="16"/>
  <c r="B463" i="16"/>
  <c r="F462" i="16"/>
  <c r="B462" i="16"/>
  <c r="F461" i="16"/>
  <c r="B461" i="16"/>
  <c r="F460" i="16"/>
  <c r="B460" i="16"/>
  <c r="F459" i="16"/>
  <c r="B459" i="16"/>
  <c r="F458" i="16"/>
  <c r="B458" i="16"/>
  <c r="F457" i="16"/>
  <c r="B457" i="16"/>
  <c r="F456" i="16"/>
  <c r="B456" i="16"/>
  <c r="F455" i="16"/>
  <c r="B455" i="16"/>
  <c r="F454" i="16"/>
  <c r="B454" i="16"/>
  <c r="F453" i="16"/>
  <c r="B453" i="16"/>
  <c r="F452" i="16"/>
  <c r="B452" i="16"/>
  <c r="F451" i="16"/>
  <c r="B451" i="16"/>
  <c r="F450" i="16"/>
  <c r="B450" i="16"/>
  <c r="F449" i="16"/>
  <c r="B449" i="16"/>
  <c r="F448" i="16"/>
  <c r="B448" i="16"/>
  <c r="F447" i="16"/>
  <c r="B447" i="16"/>
  <c r="F446" i="16"/>
  <c r="B446" i="16"/>
  <c r="F445" i="16"/>
  <c r="B445" i="16"/>
  <c r="F444" i="16"/>
  <c r="B444" i="16"/>
  <c r="F443" i="16"/>
  <c r="B443" i="16"/>
  <c r="F442" i="16"/>
  <c r="B442" i="16"/>
  <c r="F441" i="16"/>
  <c r="B441" i="16"/>
  <c r="F440" i="16"/>
  <c r="B440" i="16"/>
  <c r="F439" i="16"/>
  <c r="B439" i="16"/>
  <c r="F438" i="16"/>
  <c r="B438" i="16"/>
  <c r="F437" i="16"/>
  <c r="B437" i="16"/>
  <c r="F436" i="16"/>
  <c r="B436" i="16"/>
  <c r="F435" i="16"/>
  <c r="B435" i="16"/>
  <c r="F434" i="16"/>
  <c r="B434" i="16"/>
  <c r="F433" i="16"/>
  <c r="B433" i="16"/>
  <c r="F432" i="16"/>
  <c r="B432" i="16"/>
  <c r="F431" i="16"/>
  <c r="B431" i="16"/>
  <c r="F430" i="16"/>
  <c r="B430" i="16"/>
  <c r="F429" i="16"/>
  <c r="B429" i="16"/>
  <c r="F428" i="16"/>
  <c r="B428" i="16"/>
  <c r="F427" i="16"/>
  <c r="B427" i="16"/>
  <c r="F426" i="16"/>
  <c r="B426" i="16"/>
  <c r="F425" i="16"/>
  <c r="B425" i="16"/>
  <c r="F424" i="16"/>
  <c r="B424" i="16"/>
  <c r="F423" i="16"/>
  <c r="B423" i="16"/>
  <c r="F422" i="16"/>
  <c r="B422" i="16"/>
  <c r="F421" i="16"/>
  <c r="B421" i="16"/>
  <c r="F420" i="16"/>
  <c r="B420" i="16"/>
  <c r="F419" i="16"/>
  <c r="B419" i="16"/>
  <c r="F418" i="16"/>
  <c r="B418" i="16"/>
  <c r="F417" i="16"/>
  <c r="B417" i="16"/>
  <c r="F416" i="16"/>
  <c r="B416" i="16"/>
  <c r="F415" i="16"/>
  <c r="B415" i="16"/>
  <c r="F414" i="16"/>
  <c r="B414" i="16"/>
  <c r="F413" i="16"/>
  <c r="B413" i="16"/>
  <c r="F412" i="16"/>
  <c r="B412" i="16"/>
  <c r="F411" i="16"/>
  <c r="B411" i="16"/>
  <c r="F410" i="16"/>
  <c r="B410" i="16"/>
  <c r="F409" i="16"/>
  <c r="B409" i="16"/>
  <c r="F408" i="16"/>
  <c r="B408" i="16"/>
  <c r="F407" i="16"/>
  <c r="B407" i="16"/>
  <c r="F406" i="16"/>
  <c r="B406" i="16"/>
  <c r="F405" i="16"/>
  <c r="B405" i="16"/>
  <c r="F404" i="16"/>
  <c r="B404" i="16"/>
  <c r="F403" i="16"/>
  <c r="B403" i="16"/>
  <c r="F402" i="16"/>
  <c r="B402" i="16"/>
  <c r="F401" i="16"/>
  <c r="B401" i="16"/>
  <c r="F400" i="16"/>
  <c r="B400" i="16"/>
  <c r="F399" i="16"/>
  <c r="B399" i="16"/>
  <c r="F398" i="16"/>
  <c r="B398" i="16"/>
  <c r="F397" i="16"/>
  <c r="B397" i="16"/>
  <c r="F396" i="16"/>
  <c r="B396" i="16"/>
  <c r="F395" i="16"/>
  <c r="B395" i="16"/>
  <c r="F394" i="16"/>
  <c r="B394" i="16"/>
  <c r="F393" i="16"/>
  <c r="B393" i="16"/>
  <c r="F392" i="16"/>
  <c r="B392" i="16"/>
  <c r="F391" i="16"/>
  <c r="B391" i="16"/>
  <c r="F390" i="16"/>
  <c r="B390" i="16"/>
  <c r="F389" i="16"/>
  <c r="B389" i="16"/>
  <c r="F388" i="16"/>
  <c r="B388" i="16"/>
  <c r="F387" i="16"/>
  <c r="B387" i="16"/>
  <c r="F386" i="16"/>
  <c r="B386" i="16"/>
  <c r="F385" i="16"/>
  <c r="B385" i="16"/>
  <c r="F384" i="16"/>
  <c r="B384" i="16"/>
  <c r="F383" i="16"/>
  <c r="B383" i="16"/>
  <c r="F382" i="16"/>
  <c r="B382" i="16"/>
  <c r="F381" i="16"/>
  <c r="B381" i="16"/>
  <c r="F380" i="16"/>
  <c r="B380" i="16"/>
  <c r="F379" i="16"/>
  <c r="B379" i="16"/>
  <c r="F378" i="16"/>
  <c r="B378" i="16"/>
  <c r="F377" i="16"/>
  <c r="B377" i="16"/>
  <c r="F376" i="16"/>
  <c r="B376" i="16"/>
  <c r="F375" i="16"/>
  <c r="B375" i="16"/>
  <c r="F374" i="16"/>
  <c r="B374" i="16"/>
  <c r="F373" i="16"/>
  <c r="B373" i="16"/>
  <c r="F372" i="16"/>
  <c r="B372" i="16"/>
  <c r="F371" i="16"/>
  <c r="B371" i="16"/>
  <c r="F370" i="16"/>
  <c r="B370" i="16"/>
  <c r="F369" i="16"/>
  <c r="B369" i="16"/>
  <c r="F368" i="16"/>
  <c r="B368" i="16"/>
  <c r="F367" i="16"/>
  <c r="B367" i="16"/>
  <c r="F366" i="16"/>
  <c r="B366" i="16"/>
  <c r="F365" i="16"/>
  <c r="B365" i="16"/>
  <c r="F364" i="16"/>
  <c r="B364" i="16"/>
  <c r="F363" i="16"/>
  <c r="B363" i="16"/>
  <c r="F362" i="16"/>
  <c r="B362" i="16"/>
  <c r="F361" i="16"/>
  <c r="B361" i="16"/>
  <c r="F360" i="16"/>
  <c r="B360" i="16"/>
  <c r="F359" i="16"/>
  <c r="B359" i="16"/>
  <c r="F358" i="16"/>
  <c r="B358" i="16"/>
  <c r="F357" i="16"/>
  <c r="B357" i="16"/>
  <c r="F356" i="16"/>
  <c r="B356" i="16"/>
  <c r="F355" i="16"/>
  <c r="B355" i="16"/>
  <c r="F354" i="16"/>
  <c r="B354" i="16"/>
  <c r="F353" i="16"/>
  <c r="B353" i="16"/>
  <c r="F352" i="16"/>
  <c r="B352" i="16"/>
  <c r="F351" i="16"/>
  <c r="B351" i="16"/>
  <c r="F350" i="16"/>
  <c r="B350" i="16"/>
  <c r="F349" i="16"/>
  <c r="B349" i="16"/>
  <c r="F348" i="16"/>
  <c r="B348" i="16"/>
  <c r="F347" i="16"/>
  <c r="B347" i="16"/>
  <c r="F346" i="16"/>
  <c r="B346" i="16"/>
  <c r="F345" i="16"/>
  <c r="B345" i="16"/>
  <c r="F344" i="16"/>
  <c r="B344" i="16"/>
  <c r="F343" i="16"/>
  <c r="B343" i="16"/>
  <c r="F342" i="16"/>
  <c r="B342" i="16"/>
  <c r="F341" i="16"/>
  <c r="B341" i="16"/>
  <c r="F340" i="16"/>
  <c r="B340" i="16"/>
  <c r="F339" i="16"/>
  <c r="B339" i="16"/>
  <c r="F338" i="16"/>
  <c r="B338" i="16"/>
  <c r="F337" i="16"/>
  <c r="B337" i="16"/>
  <c r="F336" i="16"/>
  <c r="B336" i="16"/>
  <c r="F335" i="16"/>
  <c r="B335" i="16"/>
  <c r="F334" i="16"/>
  <c r="B334" i="16"/>
  <c r="F333" i="16"/>
  <c r="B333" i="16"/>
  <c r="F332" i="16"/>
  <c r="B332" i="16"/>
  <c r="F331" i="16"/>
  <c r="B331" i="16"/>
  <c r="F330" i="16"/>
  <c r="B330" i="16"/>
  <c r="F329" i="16"/>
  <c r="B329" i="16"/>
  <c r="F328" i="16"/>
  <c r="B328" i="16"/>
  <c r="F327" i="16"/>
  <c r="B327" i="16"/>
  <c r="F326" i="16"/>
  <c r="B326" i="16"/>
  <c r="F325" i="16"/>
  <c r="B325" i="16"/>
  <c r="F324" i="16"/>
  <c r="B324" i="16"/>
  <c r="F323" i="16"/>
  <c r="B323" i="16"/>
  <c r="F322" i="16"/>
  <c r="B322" i="16"/>
  <c r="F321" i="16"/>
  <c r="B321" i="16"/>
  <c r="F320" i="16"/>
  <c r="B320" i="16"/>
  <c r="F319" i="16"/>
  <c r="B319" i="16"/>
  <c r="F318" i="16"/>
  <c r="B318" i="16"/>
  <c r="F317" i="16"/>
  <c r="B317" i="16"/>
  <c r="F316" i="16"/>
  <c r="B316" i="16"/>
  <c r="F315" i="16"/>
  <c r="B315" i="16"/>
  <c r="F314" i="16"/>
  <c r="B314" i="16"/>
  <c r="F313" i="16"/>
  <c r="B313" i="16"/>
  <c r="F312" i="16"/>
  <c r="B312" i="16"/>
  <c r="F311" i="16"/>
  <c r="B311" i="16"/>
  <c r="F310" i="16"/>
  <c r="B310" i="16"/>
  <c r="F309" i="16"/>
  <c r="B309" i="16"/>
  <c r="F308" i="16"/>
  <c r="B308" i="16"/>
  <c r="F307" i="16"/>
  <c r="B307" i="16"/>
  <c r="F306" i="16"/>
  <c r="B306" i="16"/>
  <c r="F305" i="16"/>
  <c r="B305" i="16"/>
  <c r="F304" i="16"/>
  <c r="B304" i="16"/>
  <c r="F303" i="16"/>
  <c r="B303" i="16"/>
  <c r="F302" i="16"/>
  <c r="B302" i="16"/>
  <c r="F301" i="16"/>
  <c r="B301" i="16"/>
  <c r="F300" i="16"/>
  <c r="B300" i="16"/>
  <c r="F299" i="16"/>
  <c r="B299" i="16"/>
  <c r="F298" i="16"/>
  <c r="B298" i="16"/>
  <c r="F297" i="16"/>
  <c r="B297" i="16"/>
  <c r="F296" i="16"/>
  <c r="B296" i="16"/>
  <c r="F295" i="16"/>
  <c r="B295" i="16"/>
  <c r="F294" i="16"/>
  <c r="B294" i="16"/>
  <c r="F293" i="16"/>
  <c r="B293" i="16"/>
  <c r="F292" i="16"/>
  <c r="B292" i="16"/>
  <c r="F291" i="16"/>
  <c r="B291" i="16"/>
  <c r="F290" i="16"/>
  <c r="B290" i="16"/>
  <c r="F289" i="16"/>
  <c r="B289" i="16"/>
  <c r="F288" i="16"/>
  <c r="B288" i="16"/>
  <c r="F287" i="16"/>
  <c r="B287" i="16"/>
  <c r="F286" i="16"/>
  <c r="B286" i="16"/>
  <c r="F285" i="16"/>
  <c r="B285" i="16"/>
  <c r="F284" i="16"/>
  <c r="B284" i="16"/>
  <c r="F283" i="16"/>
  <c r="B283" i="16"/>
  <c r="F282" i="16"/>
  <c r="B282" i="16"/>
  <c r="F281" i="16"/>
  <c r="B281" i="16"/>
  <c r="F280" i="16"/>
  <c r="B280" i="16"/>
  <c r="F279" i="16"/>
  <c r="B279" i="16"/>
  <c r="F278" i="16"/>
  <c r="B278" i="16"/>
  <c r="F277" i="16"/>
  <c r="B277" i="16"/>
  <c r="F276" i="16"/>
  <c r="B276" i="16"/>
  <c r="F275" i="16"/>
  <c r="B275" i="16"/>
  <c r="F274" i="16"/>
  <c r="B274" i="16"/>
  <c r="F273" i="16"/>
  <c r="B273" i="16"/>
  <c r="F272" i="16"/>
  <c r="B272" i="16"/>
  <c r="F271" i="16"/>
  <c r="B271" i="16"/>
  <c r="F270" i="16"/>
  <c r="B270" i="16"/>
  <c r="F269" i="16"/>
  <c r="B269" i="16"/>
  <c r="F268" i="16"/>
  <c r="B268" i="16"/>
  <c r="F267" i="16"/>
  <c r="B267" i="16"/>
  <c r="F266" i="16"/>
  <c r="B266" i="16"/>
  <c r="F265" i="16"/>
  <c r="B265" i="16"/>
  <c r="F264" i="16"/>
  <c r="B264" i="16"/>
  <c r="F263" i="16"/>
  <c r="B263" i="16"/>
  <c r="F262" i="16"/>
  <c r="B262" i="16"/>
  <c r="F261" i="16"/>
  <c r="B261" i="16"/>
  <c r="F260" i="16"/>
  <c r="B260" i="16"/>
  <c r="F259" i="16"/>
  <c r="B259" i="16"/>
  <c r="F258" i="16"/>
  <c r="B258" i="16"/>
  <c r="F257" i="16"/>
  <c r="B257" i="16"/>
  <c r="F256" i="16"/>
  <c r="B256" i="16"/>
  <c r="F255" i="16"/>
  <c r="B255" i="16"/>
  <c r="F254" i="16"/>
  <c r="B254" i="16"/>
  <c r="F253" i="16"/>
  <c r="B253" i="16"/>
  <c r="F252" i="16"/>
  <c r="B252" i="16"/>
  <c r="F251" i="16"/>
  <c r="B251" i="16"/>
  <c r="F250" i="16"/>
  <c r="B250" i="16"/>
  <c r="F249" i="16"/>
  <c r="B249" i="16"/>
  <c r="F248" i="16"/>
  <c r="B248" i="16"/>
  <c r="F247" i="16"/>
  <c r="B247" i="16"/>
  <c r="F246" i="16"/>
  <c r="B246" i="16"/>
  <c r="F245" i="16"/>
  <c r="B245" i="16"/>
  <c r="F244" i="16"/>
  <c r="B244" i="16"/>
  <c r="F243" i="16"/>
  <c r="B243" i="16"/>
  <c r="F242" i="16"/>
  <c r="B242" i="16"/>
  <c r="F241" i="16"/>
  <c r="B241" i="16"/>
  <c r="F240" i="16"/>
  <c r="B240" i="16"/>
  <c r="F239" i="16"/>
  <c r="B239" i="16"/>
  <c r="F238" i="16"/>
  <c r="B238" i="16"/>
  <c r="F237" i="16"/>
  <c r="B237" i="16"/>
  <c r="F236" i="16"/>
  <c r="B236" i="16"/>
  <c r="F235" i="16"/>
  <c r="B235" i="16"/>
  <c r="F234" i="16"/>
  <c r="B234" i="16"/>
  <c r="F233" i="16"/>
  <c r="B233" i="16"/>
  <c r="F232" i="16"/>
  <c r="B232" i="16"/>
  <c r="F231" i="16"/>
  <c r="B231" i="16"/>
  <c r="F230" i="16"/>
  <c r="B230" i="16"/>
  <c r="F229" i="16"/>
  <c r="B229" i="16"/>
  <c r="F228" i="16"/>
  <c r="B228" i="16"/>
  <c r="F227" i="16"/>
  <c r="B227" i="16"/>
  <c r="F226" i="16"/>
  <c r="B226" i="16"/>
  <c r="F225" i="16"/>
  <c r="B225" i="16"/>
  <c r="F224" i="16"/>
  <c r="B224" i="16"/>
  <c r="F223" i="16"/>
  <c r="B223" i="16"/>
  <c r="F222" i="16"/>
  <c r="B222" i="16"/>
  <c r="F221" i="16"/>
  <c r="B221" i="16"/>
  <c r="F220" i="16"/>
  <c r="B220" i="16"/>
  <c r="F219" i="16"/>
  <c r="B219" i="16"/>
  <c r="F218" i="16"/>
  <c r="B218" i="16"/>
  <c r="F217" i="16"/>
  <c r="B217" i="16"/>
  <c r="F216" i="16"/>
  <c r="B216" i="16"/>
  <c r="F215" i="16"/>
  <c r="B215" i="16"/>
  <c r="F214" i="16"/>
  <c r="B214" i="16"/>
  <c r="F213" i="16"/>
  <c r="B213" i="16"/>
  <c r="F212" i="16"/>
  <c r="B212" i="16"/>
  <c r="F211" i="16"/>
  <c r="B211" i="16"/>
  <c r="F210" i="16"/>
  <c r="B210" i="16"/>
  <c r="F209" i="16"/>
  <c r="B209" i="16"/>
  <c r="F208" i="16"/>
  <c r="B208" i="16"/>
  <c r="F207" i="16"/>
  <c r="B207" i="16"/>
  <c r="F206" i="16"/>
  <c r="B206" i="16"/>
  <c r="F205" i="16"/>
  <c r="B205" i="16"/>
  <c r="F204" i="16"/>
  <c r="B204" i="16"/>
  <c r="F203" i="16"/>
  <c r="B203" i="16"/>
  <c r="F202" i="16"/>
  <c r="B202" i="16"/>
  <c r="F201" i="16"/>
  <c r="B201" i="16"/>
  <c r="F200" i="16"/>
  <c r="B200" i="16"/>
  <c r="F199" i="16"/>
  <c r="B199" i="16"/>
  <c r="F198" i="16"/>
  <c r="B198" i="16"/>
  <c r="F197" i="16"/>
  <c r="B197" i="16"/>
  <c r="F196" i="16"/>
  <c r="B196" i="16"/>
  <c r="F195" i="16"/>
  <c r="B195" i="16"/>
  <c r="F194" i="16"/>
  <c r="B194" i="16"/>
  <c r="F193" i="16"/>
  <c r="B193" i="16"/>
  <c r="F192" i="16"/>
  <c r="B192" i="16"/>
  <c r="F191" i="16"/>
  <c r="B191" i="16"/>
  <c r="F190" i="16"/>
  <c r="B190" i="16"/>
  <c r="F189" i="16"/>
  <c r="B189" i="16"/>
  <c r="F188" i="16"/>
  <c r="B188" i="16"/>
  <c r="F187" i="16"/>
  <c r="B187" i="16"/>
  <c r="F186" i="16"/>
  <c r="B186" i="16"/>
  <c r="F185" i="16"/>
  <c r="B185" i="16"/>
  <c r="F184" i="16"/>
  <c r="B184" i="16"/>
  <c r="F183" i="16"/>
  <c r="B183" i="16"/>
  <c r="F182" i="16"/>
  <c r="B182" i="16"/>
  <c r="F181" i="16"/>
  <c r="B181" i="16"/>
  <c r="F180" i="16"/>
  <c r="B180" i="16"/>
  <c r="F179" i="16"/>
  <c r="B179" i="16"/>
  <c r="F178" i="16"/>
  <c r="B178" i="16"/>
  <c r="F177" i="16"/>
  <c r="B177" i="16"/>
  <c r="F176" i="16"/>
  <c r="B176" i="16"/>
  <c r="F175" i="16"/>
  <c r="B175" i="16"/>
  <c r="F174" i="16"/>
  <c r="B174" i="16"/>
  <c r="F173" i="16"/>
  <c r="B173" i="16"/>
  <c r="F172" i="16"/>
  <c r="B172" i="16"/>
  <c r="F171" i="16"/>
  <c r="B171" i="16"/>
  <c r="F170" i="16"/>
  <c r="B170" i="16"/>
  <c r="F169" i="16"/>
  <c r="B169" i="16"/>
  <c r="F168" i="16"/>
  <c r="B168" i="16"/>
  <c r="F167" i="16"/>
  <c r="B167" i="16"/>
  <c r="F166" i="16"/>
  <c r="B166" i="16"/>
  <c r="F165" i="16"/>
  <c r="B165" i="16"/>
  <c r="F164" i="16"/>
  <c r="B164" i="16"/>
  <c r="F163" i="16"/>
  <c r="B163" i="16"/>
  <c r="F162" i="16"/>
  <c r="B162" i="16"/>
  <c r="F161" i="16"/>
  <c r="B161" i="16"/>
  <c r="F160" i="16"/>
  <c r="B160" i="16"/>
  <c r="F159" i="16"/>
  <c r="B159" i="16"/>
  <c r="F158" i="16"/>
  <c r="B158" i="16"/>
  <c r="F157" i="16"/>
  <c r="B157" i="16"/>
  <c r="F156" i="16"/>
  <c r="B156" i="16"/>
  <c r="F155" i="16"/>
  <c r="B155" i="16"/>
  <c r="F154" i="16"/>
  <c r="B154" i="16"/>
  <c r="F153" i="16"/>
  <c r="B153" i="16"/>
  <c r="F152" i="16"/>
  <c r="B152" i="16"/>
  <c r="F151" i="16"/>
  <c r="B151" i="16"/>
  <c r="F150" i="16"/>
  <c r="B150" i="16"/>
  <c r="F149" i="16"/>
  <c r="B149" i="16"/>
  <c r="F148" i="16"/>
  <c r="B148" i="16"/>
  <c r="F147" i="16"/>
  <c r="B147" i="16"/>
  <c r="F146" i="16"/>
  <c r="B146" i="16"/>
  <c r="F145" i="16"/>
  <c r="B145" i="16"/>
  <c r="F144" i="16"/>
  <c r="B144" i="16"/>
  <c r="F143" i="16"/>
  <c r="B143" i="16"/>
  <c r="F142" i="16"/>
  <c r="B142" i="16"/>
  <c r="F141" i="16"/>
  <c r="B141" i="16"/>
  <c r="F140" i="16"/>
  <c r="B140" i="16"/>
  <c r="F139" i="16"/>
  <c r="B139" i="16"/>
  <c r="F138" i="16"/>
  <c r="B138" i="16"/>
  <c r="F137" i="16"/>
  <c r="B137" i="16"/>
  <c r="F136" i="16"/>
  <c r="B136" i="16"/>
  <c r="F135" i="16"/>
  <c r="B135" i="16"/>
  <c r="F134" i="16"/>
  <c r="B134" i="16"/>
  <c r="F133" i="16"/>
  <c r="B133" i="16"/>
  <c r="F132" i="16"/>
  <c r="B132" i="16"/>
  <c r="F131" i="16"/>
  <c r="B131" i="16"/>
  <c r="F130" i="16"/>
  <c r="B130" i="16"/>
  <c r="F129" i="16"/>
  <c r="B129" i="16"/>
  <c r="F128" i="16"/>
  <c r="B128" i="16"/>
  <c r="F127" i="16"/>
  <c r="B127" i="16"/>
  <c r="F126" i="16"/>
  <c r="B126" i="16"/>
  <c r="F125" i="16"/>
  <c r="B125" i="16"/>
  <c r="F124" i="16"/>
  <c r="B124" i="16"/>
  <c r="F123" i="16"/>
  <c r="B123" i="16"/>
  <c r="F122" i="16"/>
  <c r="B122" i="16"/>
  <c r="F121" i="16"/>
  <c r="B121" i="16"/>
  <c r="F120" i="16"/>
  <c r="B120" i="16"/>
  <c r="F119" i="16"/>
  <c r="B119" i="16"/>
  <c r="F118" i="16"/>
  <c r="B118" i="16"/>
  <c r="F117" i="16"/>
  <c r="B117" i="16"/>
  <c r="F116" i="16"/>
  <c r="B116" i="16"/>
  <c r="F115" i="16"/>
  <c r="B115" i="16"/>
  <c r="F114" i="16"/>
  <c r="B114" i="16"/>
  <c r="F113" i="16"/>
  <c r="B113" i="16"/>
  <c r="F112" i="16"/>
  <c r="B112" i="16"/>
  <c r="F111" i="16"/>
  <c r="B111" i="16"/>
  <c r="F110" i="16"/>
  <c r="B110" i="16"/>
  <c r="F109" i="16"/>
  <c r="B109" i="16"/>
  <c r="F108" i="16"/>
  <c r="B108" i="16"/>
  <c r="F107" i="16"/>
  <c r="B107" i="16"/>
  <c r="F106" i="16"/>
  <c r="B106" i="16"/>
  <c r="F105" i="16"/>
  <c r="B105" i="16"/>
  <c r="F104" i="16"/>
  <c r="B104" i="16"/>
  <c r="F103" i="16"/>
  <c r="B103" i="16"/>
  <c r="F102" i="16"/>
  <c r="B102" i="16"/>
  <c r="F101" i="16"/>
  <c r="B101" i="16"/>
  <c r="F100" i="16"/>
  <c r="B100" i="16"/>
  <c r="F99" i="16"/>
  <c r="B99" i="16"/>
  <c r="F98" i="16"/>
  <c r="B98" i="16"/>
  <c r="F97" i="16"/>
  <c r="B97" i="16"/>
  <c r="F96" i="16"/>
  <c r="B96" i="16"/>
  <c r="F95" i="16"/>
  <c r="B95" i="16"/>
  <c r="F94" i="16"/>
  <c r="B94" i="16"/>
  <c r="F93" i="16"/>
  <c r="B93" i="16"/>
  <c r="F92" i="16"/>
  <c r="B92" i="16"/>
  <c r="F91" i="16"/>
  <c r="B91" i="16"/>
  <c r="F90" i="16"/>
  <c r="B90" i="16"/>
  <c r="F89" i="16"/>
  <c r="B89" i="16"/>
  <c r="F88" i="16"/>
  <c r="B88" i="16"/>
  <c r="F87" i="16"/>
  <c r="B87" i="16"/>
  <c r="F86" i="16"/>
  <c r="B86" i="16"/>
  <c r="F85" i="16"/>
  <c r="B85" i="16"/>
  <c r="F84" i="16"/>
  <c r="B84" i="16"/>
  <c r="F83" i="16"/>
  <c r="B83" i="16"/>
  <c r="F82" i="16"/>
  <c r="B82" i="16"/>
  <c r="F81" i="16"/>
  <c r="B81" i="16"/>
  <c r="F80" i="16"/>
  <c r="B80" i="16"/>
  <c r="F79" i="16"/>
  <c r="B79" i="16"/>
  <c r="F78" i="16"/>
  <c r="B78" i="16"/>
  <c r="F77" i="16"/>
  <c r="B77" i="16"/>
  <c r="F76" i="16"/>
  <c r="B76" i="16"/>
  <c r="F75" i="16"/>
  <c r="B75" i="16"/>
  <c r="F74" i="16"/>
  <c r="B74" i="16"/>
  <c r="F73" i="16"/>
  <c r="B73" i="16"/>
  <c r="F72" i="16"/>
  <c r="B72" i="16"/>
  <c r="F71" i="16"/>
  <c r="B71" i="16"/>
  <c r="F70" i="16"/>
  <c r="B70" i="16"/>
  <c r="F69" i="16"/>
  <c r="B69" i="16"/>
  <c r="F68" i="16"/>
  <c r="B68" i="16"/>
  <c r="F67" i="16"/>
  <c r="B67" i="16"/>
  <c r="F66" i="16"/>
  <c r="B66" i="16"/>
  <c r="F65" i="16"/>
  <c r="B65" i="16"/>
  <c r="F64" i="16"/>
  <c r="B64" i="16"/>
  <c r="F63" i="16"/>
  <c r="B63" i="16"/>
  <c r="F62" i="16"/>
  <c r="B62" i="16"/>
  <c r="F61" i="16"/>
  <c r="B61" i="16"/>
  <c r="F60" i="16"/>
  <c r="B60" i="16"/>
  <c r="F59" i="16"/>
  <c r="B59" i="16"/>
  <c r="F58" i="16"/>
  <c r="B58" i="16"/>
  <c r="F57" i="16"/>
  <c r="B57" i="16"/>
  <c r="F56" i="16"/>
  <c r="B56" i="16"/>
  <c r="F55" i="16"/>
  <c r="B55" i="16"/>
  <c r="F54" i="16"/>
  <c r="B54" i="16"/>
  <c r="F53" i="16"/>
  <c r="B53" i="16"/>
  <c r="F52" i="16"/>
  <c r="B52" i="16"/>
  <c r="F51" i="16"/>
  <c r="B51" i="16"/>
  <c r="F50" i="16"/>
  <c r="B50" i="16"/>
  <c r="F49" i="16"/>
  <c r="B49" i="16"/>
  <c r="F48" i="16"/>
  <c r="B48" i="16"/>
  <c r="F47" i="16"/>
  <c r="B47" i="16"/>
  <c r="F46" i="16"/>
  <c r="B46" i="16"/>
  <c r="F45" i="16"/>
  <c r="B45" i="16"/>
  <c r="F44" i="16"/>
  <c r="B44" i="16"/>
  <c r="F43" i="16"/>
  <c r="B43" i="16"/>
  <c r="F42" i="16"/>
  <c r="B42" i="16"/>
  <c r="F41" i="16"/>
  <c r="B41" i="16"/>
  <c r="F40" i="16"/>
  <c r="B40" i="16"/>
  <c r="F39" i="16"/>
  <c r="B39" i="16"/>
  <c r="F38" i="16"/>
  <c r="B38" i="16"/>
  <c r="F37" i="16"/>
  <c r="B37" i="16"/>
  <c r="F36" i="16"/>
  <c r="B36" i="16"/>
  <c r="F35" i="16"/>
  <c r="B35" i="16"/>
  <c r="F34" i="16"/>
  <c r="B34" i="16"/>
  <c r="F33" i="16"/>
  <c r="B33" i="16"/>
  <c r="F32" i="16"/>
  <c r="B32" i="16"/>
  <c r="F31" i="16"/>
  <c r="B31" i="16"/>
  <c r="F30" i="16"/>
  <c r="B30" i="16"/>
  <c r="F29" i="16"/>
  <c r="B29" i="16"/>
  <c r="F28" i="16"/>
  <c r="B28" i="16"/>
  <c r="F27" i="16"/>
  <c r="B27" i="16"/>
  <c r="F26" i="16"/>
  <c r="B26" i="16"/>
  <c r="F25" i="16"/>
  <c r="B25" i="16"/>
  <c r="F24" i="16"/>
  <c r="B24" i="16"/>
  <c r="F23" i="16"/>
  <c r="B23" i="16"/>
  <c r="F22" i="16"/>
  <c r="B22" i="16"/>
  <c r="F21" i="16"/>
  <c r="B21" i="16"/>
  <c r="F20" i="16"/>
  <c r="B20" i="16"/>
  <c r="F19" i="16"/>
  <c r="B19" i="16"/>
  <c r="F18" i="16"/>
  <c r="B18" i="16"/>
  <c r="F17" i="16"/>
  <c r="B17" i="16"/>
  <c r="F16" i="16"/>
  <c r="B16" i="16"/>
  <c r="F15" i="16"/>
  <c r="B15" i="16"/>
  <c r="F14" i="16"/>
  <c r="B14" i="16"/>
  <c r="F13" i="16"/>
  <c r="B13" i="16"/>
  <c r="F12" i="16"/>
  <c r="B12" i="16"/>
  <c r="F11" i="16"/>
  <c r="B11" i="16"/>
  <c r="F10" i="16"/>
  <c r="B10" i="16"/>
  <c r="F9" i="16"/>
  <c r="B9" i="16"/>
  <c r="F8" i="16"/>
  <c r="B8" i="16"/>
  <c r="F7" i="16"/>
  <c r="B7" i="16"/>
  <c r="F6" i="16"/>
  <c r="B6" i="16"/>
  <c r="F5" i="16"/>
  <c r="B5" i="16"/>
  <c r="F4" i="16"/>
  <c r="B4" i="16"/>
  <c r="F3" i="16"/>
  <c r="B3" i="16"/>
  <c r="F2" i="16"/>
  <c r="B2" i="16"/>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<sst xmlns="http://schemas.openxmlformats.org/spreadsheetml/2006/main" count="63220" uniqueCount="196">
  <si>
    <t>Financial Year</t>
  </si>
  <si>
    <t>Suburb</t>
  </si>
  <si>
    <t>State</t>
  </si>
  <si>
    <t>Postcode</t>
  </si>
  <si>
    <t>Country</t>
  </si>
  <si>
    <t>Manager</t>
  </si>
  <si>
    <t>Category</t>
  </si>
  <si>
    <t>Buyer</t>
  </si>
  <si>
    <t>Sales</t>
  </si>
  <si>
    <t>Chatswood</t>
  </si>
  <si>
    <t>NSW</t>
  </si>
  <si>
    <t>Australia</t>
  </si>
  <si>
    <t>Jeremy Garcia</t>
  </si>
  <si>
    <t>Richard Carr</t>
  </si>
  <si>
    <t>Amy Buchanan</t>
  </si>
  <si>
    <t>Elizabeth Gentry</t>
  </si>
  <si>
    <t>Chester George</t>
  </si>
  <si>
    <t>Ella Hickman</t>
  </si>
  <si>
    <t>Bruce Curran</t>
  </si>
  <si>
    <t>Accessories</t>
  </si>
  <si>
    <t>Maggie Mayer</t>
  </si>
  <si>
    <t>Howard Wright</t>
  </si>
  <si>
    <t>Chris Monroe</t>
  </si>
  <si>
    <t>Sara Ferrell</t>
  </si>
  <si>
    <t>Bathurst</t>
  </si>
  <si>
    <t>John Gardner</t>
  </si>
  <si>
    <t>Lidcombe</t>
  </si>
  <si>
    <t>Lillian Pruitt</t>
  </si>
  <si>
    <t>Darwin</t>
  </si>
  <si>
    <t>NT</t>
  </si>
  <si>
    <t>Michael Carney</t>
  </si>
  <si>
    <t>Noarlunga</t>
  </si>
  <si>
    <t>SA</t>
  </si>
  <si>
    <t>Ray Watson</t>
  </si>
  <si>
    <t>Airlie Beach</t>
  </si>
  <si>
    <t>QLD</t>
  </si>
  <si>
    <t>Caroline Tucker</t>
  </si>
  <si>
    <t>Port Lincoln</t>
  </si>
  <si>
    <t>Alex Nash</t>
  </si>
  <si>
    <t>Berri</t>
  </si>
  <si>
    <t>Rydalmere</t>
  </si>
  <si>
    <t>Dubbo</t>
  </si>
  <si>
    <t>Stafford</t>
  </si>
  <si>
    <t>Terri Wright</t>
  </si>
  <si>
    <t>Collingwood</t>
  </si>
  <si>
    <t>VIC</t>
  </si>
  <si>
    <t>Brian Hubbard</t>
  </si>
  <si>
    <t>Mindarie</t>
  </si>
  <si>
    <t>WA</t>
  </si>
  <si>
    <t>Tom McKenzie</t>
  </si>
  <si>
    <t>Yeppoon</t>
  </si>
  <si>
    <t>Amber Ward</t>
  </si>
  <si>
    <t>Werribee</t>
  </si>
  <si>
    <t>Prospect</t>
  </si>
  <si>
    <t>Cranbourne</t>
  </si>
  <si>
    <t>Owen Pierce</t>
  </si>
  <si>
    <t>Alice Springs</t>
  </si>
  <si>
    <t>Campbelltown</t>
  </si>
  <si>
    <t>George Chester</t>
  </si>
  <si>
    <t>Warrnambool</t>
  </si>
  <si>
    <t>Jerry Fulton</t>
  </si>
  <si>
    <t>Ulladulla</t>
  </si>
  <si>
    <t>Ringwood</t>
  </si>
  <si>
    <t>Rachael Long</t>
  </si>
  <si>
    <t>Frankston</t>
  </si>
  <si>
    <t>Nowra</t>
  </si>
  <si>
    <t>Seaford</t>
  </si>
  <si>
    <t>Ballina</t>
  </si>
  <si>
    <t>Claire Bridges</t>
  </si>
  <si>
    <t>Rosny Park</t>
  </si>
  <si>
    <t>TAS</t>
  </si>
  <si>
    <t>Simone Prior</t>
  </si>
  <si>
    <t>Claremont</t>
  </si>
  <si>
    <t>Croydon</t>
  </si>
  <si>
    <t>Marion</t>
  </si>
  <si>
    <t>Shepparton</t>
  </si>
  <si>
    <t>Esperance</t>
  </si>
  <si>
    <t>John Harper</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</si>
  <si>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</si>
  <si>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</si>
  <si>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</si>
  <si>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</si>
  <si>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</si>
  <si>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</si>
  <si>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</si>
  <si>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</si>
  <si>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</si>
  <si>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</si>
  <si>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</si>
  <si>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</si>
  <si>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</si>
  <si>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</si>
  <si>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</si>
  <si>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</si>
  <si>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Miles Hammond</t>
  </si>
  <si>
    <t>Mornington</t>
  </si>
  <si>
    <t>Albany</t>
  </si>
  <si>
    <t>Launceston</t>
  </si>
  <si>
    <t>Sunbury</t>
  </si>
  <si>
    <t>Chadstone</t>
  </si>
  <si>
    <t>Balcatta</t>
  </si>
  <si>
    <t>Nunawading</t>
  </si>
  <si>
    <t>Cairns</t>
  </si>
  <si>
    <t>North Lakes</t>
  </si>
  <si>
    <t>Ricky Wilkinson</t>
  </si>
  <si>
    <t>Mildura</t>
  </si>
  <si>
    <t>Hastings</t>
  </si>
  <si>
    <t>Burleigh Waters</t>
  </si>
  <si>
    <t>Altona</t>
  </si>
  <si>
    <t>Lismore</t>
  </si>
  <si>
    <t>Gladstone</t>
  </si>
  <si>
    <t>Thornleigh</t>
  </si>
  <si>
    <t>Epping</t>
  </si>
  <si>
    <t>Southport</t>
  </si>
  <si>
    <t>Epsom</t>
  </si>
  <si>
    <t>Bussleton</t>
  </si>
  <si>
    <t>Broome</t>
  </si>
  <si>
    <t>Underwood</t>
  </si>
  <si>
    <t>Dural</t>
  </si>
  <si>
    <t>Gympie</t>
  </si>
  <si>
    <t>Shellie Thomas</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</si>
  <si>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</si>
  <si>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</si>
  <si>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</si>
  <si>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</si>
  <si>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</si>
  <si>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</si>
  <si>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</si>
  <si>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</si>
  <si>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</si>
  <si>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</si>
  <si>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</si>
  <si>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</si>
  <si>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</si>
  <si>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</si>
  <si>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</si>
  <si>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</si>
  <si>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</si>
  <si>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</si>
  <si>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</si>
  <si>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</si>
  <si>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</si>
  <si>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</si>
  <si>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</si>
  <si>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</si>
  <si>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</si>
  <si>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</si>
  <si>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KMART STORE</t>
  </si>
  <si>
    <t>KMART ONLINE</t>
  </si>
  <si>
    <t>Home &amp; Living</t>
  </si>
  <si>
    <t>Clothing &amp; Fashion</t>
  </si>
  <si>
    <t>Toys &amp; Outdoor Play</t>
  </si>
  <si>
    <t>Footwear</t>
  </si>
  <si>
    <t>Beauty &amp; Personal Care</t>
  </si>
  <si>
    <t>Baby &amp; Nursery</t>
  </si>
  <si>
    <t>Electronics &amp; Entertainment</t>
  </si>
  <si>
    <t>Stationery &amp; Office Supplies</t>
  </si>
  <si>
    <t>Party &amp; Gift Wrap</t>
  </si>
  <si>
    <t>Type</t>
  </si>
  <si>
    <t>Date</t>
  </si>
  <si>
    <t>Financial Year2</t>
  </si>
  <si>
    <t>Full State</t>
  </si>
  <si>
    <t>Count</t>
  </si>
  <si>
    <t>03rdDec2024</t>
  </si>
  <si>
    <t>13thOct2024</t>
  </si>
  <si>
    <t>Sum of Sales</t>
  </si>
  <si>
    <t>Grand Total</t>
  </si>
  <si>
    <t>2024</t>
  </si>
  <si>
    <t>2025</t>
  </si>
  <si>
    <t>Jan</t>
  </si>
  <si>
    <t>Feb</t>
  </si>
  <si>
    <t>Mar</t>
  </si>
  <si>
    <t>Apr</t>
  </si>
  <si>
    <t>May</t>
  </si>
  <si>
    <t>Jun</t>
  </si>
  <si>
    <t>Jul</t>
  </si>
  <si>
    <t>Aug</t>
  </si>
  <si>
    <t>Sep</t>
  </si>
  <si>
    <t>Oct</t>
  </si>
  <si>
    <t>Nov</t>
  </si>
  <si>
    <t>Dec</t>
  </si>
  <si>
    <t>Years (Date)</t>
  </si>
  <si>
    <t>Months (Date)</t>
  </si>
  <si>
    <t>Australian Capital Territory</t>
  </si>
  <si>
    <t>New South Wales</t>
  </si>
  <si>
    <t>Northern Territory</t>
  </si>
  <si>
    <t>Queensland</t>
  </si>
  <si>
    <t>South Australia</t>
  </si>
  <si>
    <t>Tasmania</t>
  </si>
  <si>
    <t>Victoria</t>
  </si>
  <si>
    <t>Western Australia</t>
  </si>
  <si>
    <t>Average of Sales</t>
  </si>
  <si>
    <t>Kmart Online</t>
  </si>
  <si>
    <t>Kmart Store</t>
  </si>
  <si>
    <r>
      <rPr>
        <b/>
        <sz val="28"/>
        <color rgb="FFFF0000"/>
        <rFont val="Arial Black"/>
        <family val="2"/>
      </rPr>
      <t>K</t>
    </r>
    <r>
      <rPr>
        <sz val="28"/>
        <color theme="4"/>
        <rFont val="Arial Black"/>
        <family val="2"/>
      </rPr>
      <t>mart</t>
    </r>
    <r>
      <rPr>
        <sz val="28"/>
        <color theme="1"/>
        <rFont val="Arial Black"/>
        <family val="2"/>
      </rPr>
      <t xml:space="preserve"> Sales Dashboard</t>
    </r>
  </si>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</sst>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C09]#,##0.00"/>
  </numFmts>
  <fonts count="6" x14ac:knownFonts="1">
    <font>
      <sz val="11"/>
      <color theme="1"/>
      <name val="Cambria"/>
      <family val="2"/>
      <scheme val="minor"/>
    </font>
    <font>
      <b/>
      <sz val="11"/>
      <color theme="1"/>
      <name val="Cambria"/>
      <family val="1"/>
      <scheme val="minor"/>
    </font>
    <font>
      <sz val="28"/>
      <color theme="1"/>
      <name val="Arial Black"/>
      <family val="2"/>
    </font>
    <font>
      <sz val="28"/>
      <color theme="4"/>
      <name val="Arial Black"/>
      <family val="2"/>
    </font>
    <font>
      <b/>
      <sz val="28"/>
      <color rgb="FFFF0000"/>
      <name val="Arial Black"/>
      <family val="2"/>
    </font>
    <font>
      <b/>
      <sz val="14"/>
      <color theme="1"/>
      <name val="Cambria"/>
      <family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1" fillId="0" borderId="0" xfId="0" applyFont="1"/>
    <xf numFmtId="0" fontId="2" fillId="0" borderId="0" xfId="0" applyFont="1" applyAlignment="1">
      <alignment vertical="center"/>
    </xf>
    <xf numFmtId="0" fontId="5" fillId="0" borderId="0" xfId="0" applyFont="1" applyAlignment="1">
      <alignment horizontal="center" vertical="center"/>
    </xf>
    <xf numFmtId="168" fontId="0" fillId="0" borderId="0" xfId="0" applyNumberFormat="1"/>
  </cellXfs>
  <cellStyles count="1">
    <cellStyle name="Normal" xfId="0" builtinId="0"/>
  </cellStyles>
  <dxfs count="10">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5" formatCode="yyyy/m/d"/>
      <alignment horizontal="general" vertical="bottom" textRotation="0" wrapText="1" indent="0" justifyLastLine="0" shrinkToFit="0" readingOrder="0"/>
    </dxf>
    <dxf>
      <numFmt numFmtId="164" formatCode="&quot;$&quot;#,##0.00"/>
    </dxf>
    <dxf>
      <numFmt numFmtId="0" formatCode="General"/>
    </dxf>
    <dxf>
      <numFmt numFmtId="0" formatCode="General"/>
    </dxf>
    <dxf>
      <numFmt numFmtId="1" formatCode="0"/>
      <alignment horizontal="general" vertical="bottom" textRotation="0" wrapText="1" indent="0" justifyLastLine="0" shrinkToFit="0" readingOrder="0"/>
    </dxf>
    <dxf>
      <numFmt numFmtId="165" formatCode="yyyy/m/d"/>
      <alignment horizontal="general" vertical="bottom" textRotation="0" wrapText="1" indent="0" justifyLastLine="0" shrinkToFit="0" readingOrder="0"/>
    </dxf>
  </dxfs>
  <tableStyles count="0" defaultTableStyle="TableStyleMedium2" defaultPivotStyle="PivotStyleLight16"/>
  <colors>
    <mruColors>
      <color rgb="FFFD6253"/>
      <color rgb="FF016BB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Data.xlsx]Average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Sales'!$C$3:$C$4</c:f>
              <c:strCache>
                <c:ptCount val="1"/>
                <c:pt idx="0">
                  <c:v>KMART ONLINE</c:v>
                </c:pt>
              </c:strCache>
            </c:strRef>
          </c:tx>
          <c:spPr>
            <a:ln w="28575" cap="rnd">
              <a:solidFill>
                <a:schemeClr val="accent1"/>
              </a:solidFill>
              <a:round/>
            </a:ln>
            <a:effectLst/>
          </c:spPr>
          <c:marker>
            <c:symbol val="none"/>
          </c:marker>
          <c:cat>
            <c:multiLvlStrRef>
              <c:f>'Average Sales'!$A$5:$B$28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Sales'!$C$5:$C$28</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ADAC-427F-8994-2D6A787029DD}"/>
            </c:ext>
          </c:extLst>
        </c:ser>
        <c:ser>
          <c:idx val="1"/>
          <c:order val="1"/>
          <c:tx>
            <c:strRef>
              <c:f>'Average Sales'!$D$3:$D$4</c:f>
              <c:strCache>
                <c:ptCount val="1"/>
                <c:pt idx="0">
                  <c:v>KMART STORE</c:v>
                </c:pt>
              </c:strCache>
            </c:strRef>
          </c:tx>
          <c:spPr>
            <a:ln w="28575" cap="rnd">
              <a:solidFill>
                <a:srgbClr val="FF0000"/>
              </a:solidFill>
              <a:round/>
            </a:ln>
            <a:effectLst/>
          </c:spPr>
          <c:marker>
            <c:symbol val="none"/>
          </c:marker>
          <c:cat>
            <c:multiLvlStrRef>
              <c:f>'Average Sales'!$A$5:$B$28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Sales'!$D$5:$D$28</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1C-ADAC-427F-8994-2D6A787029DD}"/>
            </c:ext>
          </c:extLst>
        </c:ser>
        <c:dLbls>
          <c:showLegendKey val="0"/>
          <c:showVal val="0"/>
          <c:showCatName val="0"/>
          <c:showSerName val="0"/>
          <c:showPercent val="0"/>
          <c:showBubbleSize val="0"/>
        </c:dLbls>
        <c:smooth val="0"/>
        <c:axId val="825202495"/>
        <c:axId val="825199615"/>
      </c:lineChart>
      <c:catAx>
        <c:axId val="82520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99615"/>
        <c:crosses val="autoZero"/>
        <c:auto val="1"/>
        <c:lblAlgn val="ctr"/>
        <c:lblOffset val="100"/>
        <c:noMultiLvlLbl val="0"/>
      </c:catAx>
      <c:valAx>
        <c:axId val="82519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0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Category!PivotTable4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Category'!$B$3:$B$4</c:f>
              <c:strCache>
                <c:ptCount val="1"/>
                <c:pt idx="0">
                  <c:v>KMART ONLINE</c:v>
                </c:pt>
              </c:strCache>
            </c:strRef>
          </c:tx>
          <c:spPr>
            <a:solidFill>
              <a:schemeClr val="accent1"/>
            </a:solidFill>
            <a:ln>
              <a:noFill/>
            </a:ln>
            <a:effectLst/>
          </c:spPr>
          <c:invertIfNegative val="0"/>
          <c:cat>
            <c:strRef>
              <c:f>'Sales by Category'!$A$5:$A$14</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Category'!$B$5:$B$14</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5477-4B4C-9AB1-356C1220DD21}"/>
            </c:ext>
          </c:extLst>
        </c:ser>
        <c:ser>
          <c:idx val="1"/>
          <c:order val="1"/>
          <c:tx>
            <c:strRef>
              <c:f>'Sales by Category'!$C$3:$C$4</c:f>
              <c:strCache>
                <c:ptCount val="1"/>
                <c:pt idx="0">
                  <c:v>KMART STORE</c:v>
                </c:pt>
              </c:strCache>
            </c:strRef>
          </c:tx>
          <c:spPr>
            <a:solidFill>
              <a:srgbClr val="FF0000"/>
            </a:solidFill>
            <a:ln>
              <a:noFill/>
            </a:ln>
            <a:effectLst/>
          </c:spPr>
          <c:invertIfNegative val="0"/>
          <c:cat>
            <c:strRef>
              <c:f>'Sales by Category'!$A$5:$A$14</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Category'!$C$5:$C$14</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6-5477-4B4C-9AB1-356C1220DD21}"/>
            </c:ext>
          </c:extLst>
        </c:ser>
        <c:dLbls>
          <c:showLegendKey val="0"/>
          <c:showVal val="0"/>
          <c:showCatName val="0"/>
          <c:showSerName val="0"/>
          <c:showPercent val="0"/>
          <c:showBubbleSize val="0"/>
        </c:dLbls>
        <c:gapWidth val="150"/>
        <c:overlap val="100"/>
        <c:axId val="825244735"/>
        <c:axId val="825253375"/>
      </c:barChart>
      <c:catAx>
        <c:axId val="82524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53375"/>
        <c:crosses val="autoZero"/>
        <c:auto val="1"/>
        <c:lblAlgn val="ctr"/>
        <c:lblOffset val="100"/>
        <c:noMultiLvlLbl val="0"/>
      </c:catAx>
      <c:valAx>
        <c:axId val="825253375"/>
        <c:scaling>
          <c:orientation val="minMax"/>
        </c:scaling>
        <c:delete val="0"/>
        <c:axPos val="b"/>
        <c:majorGridlines>
          <c:spPr>
            <a:ln w="9525" cap="flat" cmpd="sng" algn="ctr">
              <a:solidFill>
                <a:schemeClr val="tx1">
                  <a:lumMod val="15000"/>
                  <a:lumOff val="85000"/>
                </a:schemeClr>
              </a:solidFill>
              <a:round/>
            </a:ln>
            <a:effectLst/>
          </c:spPr>
        </c:majorGridlines>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4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Data.xlsx]Average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'Average Sales'!$C$3:$C$4</c:f>
              <c:strCache>
                <c:ptCount val="1"/>
                <c:pt idx="0">
                  <c:v>KMART ONLINE</c:v>
                </c:pt>
              </c:strCache>
            </c:strRef>
          </c:tx>
          <c:spPr>
            <a:solidFill>
              <a:schemeClr val="accent1"/>
            </a:solidFill>
            <a:ln>
              <a:noFill/>
            </a:ln>
            <a:effectLst/>
          </c:spPr>
          <c:cat>
            <c:multiLvlStrRef>
              <c:f>'Average Sales'!$A$5:$B$28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Sales'!$C$5:$C$28</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extLst>
            <c:ext xmlns:c16="http://schemas.microsoft.com/office/drawing/2014/chart" uri="{C3380CC4-5D6E-409C-BE32-E72D297353CC}">
              <c16:uniqueId val="{00000000-CA2E-4430-9F6C-61F30923A871}"/>
            </c:ext>
          </c:extLst>
        </c:ser>
        <c:ser>
          <c:idx val="1"/>
          <c:order val="1"/>
          <c:tx>
            <c:strRef>
              <c:f>'Average Sales'!$D$3:$D$4</c:f>
              <c:strCache>
                <c:ptCount val="1"/>
                <c:pt idx="0">
                  <c:v>KMART STORE</c:v>
                </c:pt>
              </c:strCache>
            </c:strRef>
          </c:tx>
          <c:spPr>
            <a:solidFill>
              <a:srgbClr val="FF0000"/>
            </a:solidFill>
            <a:ln w="25400">
              <a:noFill/>
            </a:ln>
            <a:effectLst/>
          </c:spPr>
          <c:cat>
            <c:multiLvlStrRef>
              <c:f>'Average Sales'!$A$5:$B$28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Sales'!$D$5:$D$28</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extLst>
            <c:ext xmlns:c16="http://schemas.microsoft.com/office/drawing/2014/chart" uri="{C3380CC4-5D6E-409C-BE32-E72D297353CC}">
              <c16:uniqueId val="{0000001C-CA2E-4430-9F6C-61F30923A871}"/>
            </c:ext>
          </c:extLst>
        </c:ser>
        <c:dLbls>
          <c:showLegendKey val="0"/>
          <c:showVal val="0"/>
          <c:showCatName val="0"/>
          <c:showSerName val="0"/>
          <c:showPercent val="0"/>
          <c:showBubbleSize val="0"/>
        </c:dLbls>
        <c:axId val="825164095"/>
        <c:axId val="825153055"/>
      </c:areaChart>
      <c:catAx>
        <c:axId val="825164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53055"/>
        <c:crosses val="autoZero"/>
        <c:auto val="1"/>
        <c:lblAlgn val="ctr"/>
        <c:lblOffset val="100"/>
        <c:noMultiLvlLbl val="0"/>
      </c:catAx>
      <c:valAx>
        <c:axId val="82515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6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Data.xlsx]Average Sales!PivotTable1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'Average Sales'!$C$3:$C$4</c:f>
              <c:strCache>
                <c:ptCount val="1"/>
                <c:pt idx="0">
                  <c:v>KMART ONLINE</c:v>
                </c:pt>
              </c:strCache>
            </c:strRef>
          </c:tx>
          <c:spPr>
            <a:solidFill>
              <a:schemeClr val="accent1"/>
            </a:solidFill>
            <a:ln>
              <a:noFill/>
            </a:ln>
            <a:effectLst/>
          </c:spPr>
          <c:cat>
            <c:multiLvlStrRef>
              <c:f>'Average Sales'!$A$5:$B$28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Sales'!$C$5:$C$28</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extLst>
            <c:ext xmlns:c16="http://schemas.microsoft.com/office/drawing/2014/chart" uri="{C3380CC4-5D6E-409C-BE32-E72D297353CC}">
              <c16:uniqueId val="{00000000-8104-4A50-9E0C-72CA8B815C11}"/>
            </c:ext>
          </c:extLst>
        </c:ser>
        <c:ser>
          <c:idx val="1"/>
          <c:order val="1"/>
          <c:tx>
            <c:strRef>
              <c:f>'Average Sales'!$D$3:$D$4</c:f>
              <c:strCache>
                <c:ptCount val="1"/>
                <c:pt idx="0">
                  <c:v>KMART STORE</c:v>
                </c:pt>
              </c:strCache>
            </c:strRef>
          </c:tx>
          <c:spPr>
            <a:solidFill>
              <a:srgbClr val="FF0000"/>
            </a:solidFill>
            <a:ln w="25400">
              <a:noFill/>
            </a:ln>
            <a:effectLst/>
          </c:spPr>
          <c:cat>
            <c:multiLvlStrRef>
              <c:f>'Average Sales'!$A$5:$B$28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Sales'!$D$5:$D$28</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extLst>
            <c:ext xmlns:c16="http://schemas.microsoft.com/office/drawing/2014/chart" uri="{C3380CC4-5D6E-409C-BE32-E72D297353CC}">
              <c16:uniqueId val="{00000006-8104-4A50-9E0C-72CA8B815C11}"/>
            </c:ext>
          </c:extLst>
        </c:ser>
        <c:dLbls>
          <c:showLegendKey val="0"/>
          <c:showVal val="0"/>
          <c:showCatName val="0"/>
          <c:showSerName val="0"/>
          <c:showPercent val="0"/>
          <c:showBubbleSize val="0"/>
        </c:dLbls>
        <c:axId val="825164095"/>
        <c:axId val="825153055"/>
      </c:areaChart>
      <c:catAx>
        <c:axId val="825164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53055"/>
        <c:crosses val="autoZero"/>
        <c:auto val="1"/>
        <c:lblAlgn val="ctr"/>
        <c:lblOffset val="100"/>
        <c:noMultiLvlLbl val="0"/>
      </c:catAx>
      <c:valAx>
        <c:axId val="82515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6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Data.xlsx]Average Sales!PivotTable1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Sales'!$C$3:$C$4</c:f>
              <c:strCache>
                <c:ptCount val="1"/>
                <c:pt idx="0">
                  <c:v>KMART ONLINE</c:v>
                </c:pt>
              </c:strCache>
            </c:strRef>
          </c:tx>
          <c:spPr>
            <a:ln w="28575" cap="rnd">
              <a:solidFill>
                <a:schemeClr val="accent1"/>
              </a:solidFill>
              <a:round/>
            </a:ln>
            <a:effectLst/>
          </c:spPr>
          <c:marker>
            <c:symbol val="none"/>
          </c:marker>
          <c:cat>
            <c:multiLvlStrRef>
              <c:f>'Average Sales'!$A$5:$B$28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Sales'!$C$5:$C$28</c:f>
              <c:numCache>
                <c:formatCode>"$"#,##0.00</c:formatCode>
                <c:ptCount val="24"/>
                <c:pt idx="0">
                  <c:v>353.3014</c:v>
                </c:pt>
                <c:pt idx="1">
                  <c:v>293.54744186046509</c:v>
                </c:pt>
                <c:pt idx="2">
                  <c:v>530.46017241379309</c:v>
                </c:pt>
                <c:pt idx="3">
                  <c:v>507.62763636363633</c:v>
                </c:pt>
                <c:pt idx="4">
                  <c:v>557.54517241379324</c:v>
                </c:pt>
                <c:pt idx="5">
                  <c:v>741.18362068965519</c:v>
                </c:pt>
                <c:pt idx="6">
                  <c:v>487.52306122448977</c:v>
                </c:pt>
                <c:pt idx="7">
                  <c:v>540.74627118644071</c:v>
                </c:pt>
                <c:pt idx="8">
                  <c:v>591.14476190476194</c:v>
                </c:pt>
                <c:pt idx="9">
                  <c:v>327.23377358490563</c:v>
                </c:pt>
                <c:pt idx="10">
                  <c:v>374.4726</c:v>
                </c:pt>
                <c:pt idx="11">
                  <c:v>547.35964912280701</c:v>
                </c:pt>
                <c:pt idx="12">
                  <c:v>458.202</c:v>
                </c:pt>
                <c:pt idx="13">
                  <c:v>620.82875000000001</c:v>
                </c:pt>
                <c:pt idx="14">
                  <c:v>274.17358974358973</c:v>
                </c:pt>
                <c:pt idx="15">
                  <c:v>659.569827586207</c:v>
                </c:pt>
                <c:pt idx="16">
                  <c:v>448.07984615384623</c:v>
                </c:pt>
                <c:pt idx="17">
                  <c:v>437.04793103448276</c:v>
                </c:pt>
                <c:pt idx="18">
                  <c:v>459.21036363636364</c:v>
                </c:pt>
                <c:pt idx="19">
                  <c:v>826.46</c:v>
                </c:pt>
                <c:pt idx="20">
                  <c:v>446.91879999999998</c:v>
                </c:pt>
                <c:pt idx="21">
                  <c:v>505.02452830188673</c:v>
                </c:pt>
                <c:pt idx="22">
                  <c:v>529.77083333333337</c:v>
                </c:pt>
                <c:pt idx="23">
                  <c:v>393.25920634920641</c:v>
                </c:pt>
              </c:numCache>
            </c:numRef>
          </c:val>
          <c:smooth val="0"/>
          <c:extLst>
            <c:ext xmlns:c16="http://schemas.microsoft.com/office/drawing/2014/chart" uri="{C3380CC4-5D6E-409C-BE32-E72D297353CC}">
              <c16:uniqueId val="{00000000-16EF-443A-9F4B-AB227B0E0C13}"/>
            </c:ext>
          </c:extLst>
        </c:ser>
        <c:ser>
          <c:idx val="1"/>
          <c:order val="1"/>
          <c:tx>
            <c:strRef>
              <c:f>'Average Sales'!$D$3:$D$4</c:f>
              <c:strCache>
                <c:ptCount val="1"/>
                <c:pt idx="0">
                  <c:v>KMART STORE</c:v>
                </c:pt>
              </c:strCache>
            </c:strRef>
          </c:tx>
          <c:spPr>
            <a:ln w="28575" cap="rnd">
              <a:solidFill>
                <a:srgbClr val="FF0000"/>
              </a:solidFill>
              <a:round/>
            </a:ln>
            <a:effectLst/>
          </c:spPr>
          <c:marker>
            <c:symbol val="none"/>
          </c:marker>
          <c:cat>
            <c:multiLvlStrRef>
              <c:f>'Average Sales'!$A$5:$B$28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Sales'!$D$5:$D$28</c:f>
              <c:numCache>
                <c:formatCode>"$"#,##0.00</c:formatCode>
                <c:ptCount val="24"/>
                <c:pt idx="0">
                  <c:v>844.26238805970149</c:v>
                </c:pt>
                <c:pt idx="1">
                  <c:v>826.95137931034481</c:v>
                </c:pt>
                <c:pt idx="2">
                  <c:v>652.32391304347834</c:v>
                </c:pt>
                <c:pt idx="3">
                  <c:v>951.75940000000003</c:v>
                </c:pt>
                <c:pt idx="4">
                  <c:v>720.22546875000012</c:v>
                </c:pt>
                <c:pt idx="5">
                  <c:v>1035.3045390070922</c:v>
                </c:pt>
                <c:pt idx="6">
                  <c:v>762.69173611111114</c:v>
                </c:pt>
                <c:pt idx="7">
                  <c:v>803.86419999999998</c:v>
                </c:pt>
                <c:pt idx="8">
                  <c:v>749.30455172413804</c:v>
                </c:pt>
                <c:pt idx="9">
                  <c:v>821.95868217054272</c:v>
                </c:pt>
                <c:pt idx="10">
                  <c:v>642.80478260869563</c:v>
                </c:pt>
                <c:pt idx="11">
                  <c:v>789.05057377049195</c:v>
                </c:pt>
                <c:pt idx="12">
                  <c:v>697.89773913043496</c:v>
                </c:pt>
                <c:pt idx="13">
                  <c:v>690.97887096774195</c:v>
                </c:pt>
                <c:pt idx="14">
                  <c:v>825.64906250000024</c:v>
                </c:pt>
                <c:pt idx="15">
                  <c:v>657.45088888888881</c:v>
                </c:pt>
                <c:pt idx="16">
                  <c:v>728.51595588235296</c:v>
                </c:pt>
                <c:pt idx="17">
                  <c:v>514.5884210526317</c:v>
                </c:pt>
                <c:pt idx="18">
                  <c:v>830.90161290322555</c:v>
                </c:pt>
                <c:pt idx="19">
                  <c:v>1155.8478358208956</c:v>
                </c:pt>
                <c:pt idx="20">
                  <c:v>714.41476923076937</c:v>
                </c:pt>
                <c:pt idx="21">
                  <c:v>817.8597841726621</c:v>
                </c:pt>
                <c:pt idx="22">
                  <c:v>868.69184873949587</c:v>
                </c:pt>
                <c:pt idx="23">
                  <c:v>819.80804347826108</c:v>
                </c:pt>
              </c:numCache>
            </c:numRef>
          </c:val>
          <c:smooth val="0"/>
          <c:extLst>
            <c:ext xmlns:c16="http://schemas.microsoft.com/office/drawing/2014/chart" uri="{C3380CC4-5D6E-409C-BE32-E72D297353CC}">
              <c16:uniqueId val="{00000006-16EF-443A-9F4B-AB227B0E0C13}"/>
            </c:ext>
          </c:extLst>
        </c:ser>
        <c:dLbls>
          <c:showLegendKey val="0"/>
          <c:showVal val="0"/>
          <c:showCatName val="0"/>
          <c:showSerName val="0"/>
          <c:showPercent val="0"/>
          <c:showBubbleSize val="0"/>
        </c:dLbls>
        <c:smooth val="0"/>
        <c:axId val="825202495"/>
        <c:axId val="825199615"/>
      </c:lineChart>
      <c:catAx>
        <c:axId val="82520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199615"/>
        <c:crosses val="autoZero"/>
        <c:auto val="1"/>
        <c:lblAlgn val="ctr"/>
        <c:lblOffset val="100"/>
        <c:noMultiLvlLbl val="0"/>
      </c:catAx>
      <c:valAx>
        <c:axId val="82519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0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[KMART - Sales Dashboard - Data.xlsx]Sales by Category!PivotTable4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Category'!$B$3:$B$4</c:f>
              <c:strCache>
                <c:ptCount val="1"/>
                <c:pt idx="0">
                  <c:v>KMART ONLINE</c:v>
                </c:pt>
              </c:strCache>
            </c:strRef>
          </c:tx>
          <c:spPr>
            <a:solidFill>
              <a:schemeClr val="accent1"/>
            </a:solidFill>
            <a:ln>
              <a:noFill/>
            </a:ln>
            <a:effectLst/>
          </c:spPr>
          <c:invertIfNegative val="0"/>
          <c:cat>
            <c:strRef>
              <c:f>'Sales by Category'!$A$5:$A$14</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Category'!$B$5:$B$14</c:f>
              <c:numCache>
                <c:formatCode>"$"#,##0.00</c:formatCode>
                <c:ptCount val="10"/>
                <c:pt idx="0">
                  <c:v>12738.55</c:v>
                </c:pt>
                <c:pt idx="1">
                  <c:v>15631.689999999997</c:v>
                </c:pt>
                <c:pt idx="2">
                  <c:v>23548.909999999993</c:v>
                </c:pt>
                <c:pt idx="3">
                  <c:v>39203.43</c:v>
                </c:pt>
                <c:pt idx="4">
                  <c:v>45816.3</c:v>
                </c:pt>
                <c:pt idx="5">
                  <c:v>81915.97</c:v>
                </c:pt>
                <c:pt idx="6">
                  <c:v>69084.55</c:v>
                </c:pt>
                <c:pt idx="7">
                  <c:v>121697.56</c:v>
                </c:pt>
                <c:pt idx="8">
                  <c:v>104554.15999999999</c:v>
                </c:pt>
                <c:pt idx="9">
                  <c:v>143924.37</c:v>
                </c:pt>
              </c:numCache>
            </c:numRef>
          </c:val>
          <c:extLst>
            <c:ext xmlns:c16="http://schemas.microsoft.com/office/drawing/2014/chart" uri="{C3380CC4-5D6E-409C-BE32-E72D297353CC}">
              <c16:uniqueId val="{00000000-E723-4555-911D-A1124F99975E}"/>
            </c:ext>
          </c:extLst>
        </c:ser>
        <c:ser>
          <c:idx val="1"/>
          <c:order val="1"/>
          <c:tx>
            <c:strRef>
              <c:f>'Sales by Category'!$C$3:$C$4</c:f>
              <c:strCache>
                <c:ptCount val="1"/>
                <c:pt idx="0">
                  <c:v>KMART STORE</c:v>
                </c:pt>
              </c:strCache>
            </c:strRef>
          </c:tx>
          <c:spPr>
            <a:solidFill>
              <a:srgbClr val="FF0000"/>
            </a:solidFill>
            <a:ln>
              <a:noFill/>
            </a:ln>
            <a:effectLst/>
          </c:spPr>
          <c:invertIfNegative val="0"/>
          <c:cat>
            <c:strRef>
              <c:f>'Sales by Category'!$A$5:$A$14</c:f>
              <c:strCache>
                <c:ptCount val="10"/>
                <c:pt idx="0">
                  <c:v>Party &amp; Gift Wrap</c:v>
                </c:pt>
                <c:pt idx="1">
                  <c:v>Stationery &amp; Office Supplies</c:v>
                </c:pt>
                <c:pt idx="2">
                  <c:v>Accessories</c:v>
                </c:pt>
                <c:pt idx="3">
                  <c:v>Electronics &amp; Entertainment</c:v>
                </c:pt>
                <c:pt idx="4">
                  <c:v>Baby &amp; Nursery</c:v>
                </c:pt>
                <c:pt idx="5">
                  <c:v>Beauty &amp; Personal Care</c:v>
                </c:pt>
                <c:pt idx="6">
                  <c:v>Footwear</c:v>
                </c:pt>
                <c:pt idx="7">
                  <c:v>Toys &amp; Outdoor Play</c:v>
                </c:pt>
                <c:pt idx="8">
                  <c:v>Home &amp; Living</c:v>
                </c:pt>
                <c:pt idx="9">
                  <c:v>Clothing &amp; Fashion</c:v>
                </c:pt>
              </c:strCache>
            </c:strRef>
          </c:cat>
          <c:val>
            <c:numRef>
              <c:f>'Sales by Category'!$C$5:$C$14</c:f>
              <c:numCache>
                <c:formatCode>"$"#,##0.00</c:formatCode>
                <c:ptCount val="10"/>
                <c:pt idx="0">
                  <c:v>48848.580000000009</c:v>
                </c:pt>
                <c:pt idx="1">
                  <c:v>51254.19</c:v>
                </c:pt>
                <c:pt idx="2">
                  <c:v>63908.990000000005</c:v>
                </c:pt>
                <c:pt idx="3">
                  <c:v>125502.73000000001</c:v>
                </c:pt>
                <c:pt idx="4">
                  <c:v>174100.77999999994</c:v>
                </c:pt>
                <c:pt idx="5">
                  <c:v>278257.8</c:v>
                </c:pt>
                <c:pt idx="6">
                  <c:v>312539.23000000021</c:v>
                </c:pt>
                <c:pt idx="7">
                  <c:v>427704.99000000005</c:v>
                </c:pt>
                <c:pt idx="8">
                  <c:v>503470.23</c:v>
                </c:pt>
                <c:pt idx="9">
                  <c:v>542555.46999999986</c:v>
                </c:pt>
              </c:numCache>
            </c:numRef>
          </c:val>
          <c:extLst>
            <c:ext xmlns:c16="http://schemas.microsoft.com/office/drawing/2014/chart" uri="{C3380CC4-5D6E-409C-BE32-E72D297353CC}">
              <c16:uniqueId val="{00000006-E723-4555-911D-A1124F99975E}"/>
            </c:ext>
          </c:extLst>
        </c:ser>
        <c:dLbls>
          <c:showLegendKey val="0"/>
          <c:showVal val="0"/>
          <c:showCatName val="0"/>
          <c:showSerName val="0"/>
          <c:showPercent val="0"/>
          <c:showBubbleSize val="0"/>
        </c:dLbls>
        <c:gapWidth val="150"/>
        <c:overlap val="100"/>
        <c:axId val="825244735"/>
        <c:axId val="825253375"/>
      </c:barChart>
      <c:catAx>
        <c:axId val="82524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53375"/>
        <c:crosses val="autoZero"/>
        <c:auto val="1"/>
        <c:lblAlgn val="ctr"/>
        <c:lblOffset val="100"/>
        <c:noMultiLvlLbl val="0"/>
      </c:catAx>
      <c:valAx>
        <c:axId val="825253375"/>
        <c:scaling>
          <c:orientation val="minMax"/>
        </c:scaling>
        <c:delete val="0"/>
        <c:axPos val="b"/>
        <c:numFmt formatCode="[$$-C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4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77196D3E-F757-4F9E-AF5B-58E9D9258D17}">
          <cx:tx>
            <cx:txData>
              <cx:f>_xlchart.v5.3</cx:f>
              <cx:v>Sum of Sales</cx:v>
            </cx:txData>
          </cx:tx>
          <cx:spPr>
            <a:solidFill>
              <a:srgbClr val="FF0000"/>
            </a:solidFill>
          </cx:spPr>
          <cx:dataLabels>
            <cx:visibility seriesName="0" categoryName="1" value="0"/>
            <cx:separator>, </cx:separator>
          </cx:dataLabels>
          <cx:dataId val="0"/>
          <cx:layoutPr>
            <cx:geography cultureLanguage="en-US" cultureRegion="AU" attribution="Powered by Bing">
              <cx:geoCache provider="{E9337A44-BEBE-4D9F-B70C-5C5E7DAFC167}">
                <cx:binary>3HxZc9zG2e5fUen6QO5GN7rRqfirCoCZ4QqKohZbNyhaorDvO379eUDFzgyIbxD5JBfHqlRseTh8
8e7Pu+HvX4a/fUmeHqtXQ5pk9d++DD+/Dpqm+NtPP9Vfgqf0sX6Thl+qvM6/NW++5OlP+bdv4Zen
n75Wj32Y+T/phPKfvgSPVfM0vP6fv+O3+U/5Tf7lsQnz7L59qsZ3T3WbNPWZz1Y/evUlb7Nm/rqP
3/Tz63+0dVM9JuHj61ePX9Mwc0L8PfzS0KOPslf2YxE2j8mr909VFTZ5Nb5+9ZQ1YTO+H4unn1+f
fPP1q5+WlF885asEjDTtV3xXY8YbbppCScLV9z+vXyV55v/zc8rVG0J0g+ic/07VfUzxzT8e/Qef
7/npHr9+rZ7qGkw//3Prt51wiB+2378+I8mwzu3vYrbzmcd/fHgWyk+navyfvy/+A8S0+C9Hml7K
dOujM493wgwUjV/1lNXJY/b1dwH/B9Sq628MIYnguiLPf+hCrfyNwQ1Fmfyd6Het/nsPs67D4++e
MAkeb5y/kMbcp/7VQ942watPj8lT/bsE/wNqY/obKgxBTfOfzmgu1CbhjSZVDP46/4FWv0eC79r7
gQdbV+GLX7DQo/vw6S+kx4+ItHk1B9//XDgVb0wDKhI6fVbQrKGTcMrfMDI7pRS/R9tjBf47T7Su
uX99c6Gyj5f2X0hl7x/r9DH7j6qM0zeKCc4ZY99VxhYqE28MZVCDmQtv+3eeZV1Z//rmQlnv//Hw
F1KWm1dN8FRl/xXgQtUbTrlUlJJV4MLYG2jVZFIYv/v3P4PkDz3VugLXOFuo0v0rYZTv2e4PyPe7
QP8TGY+8ocQk0JN+6nYApiajJpVCX4uUP/BE6yp88QsW+nv4x1/IEz891c3siP8NDeqoIIQwdAlU
8rumjlMeoOisRi6XFcQPPdS6Eld+xUKNn/5/VuMxLPlyXDn+aJUHHUndJAiHdFVHjL/hilDJGH/O
gYtM97+YzekjrWvo6KsnP35U8r1+9d+p2P73au6Pith5bB53z6X0UUF3/tNnNtEOWHz1HIT8rsbL
rz+/1iUxkY7+KNHnX3KC4I9rqBdfe3qsm59fA4mgdtOhSq4TU5mzW/Xwb3zC5BulOLAMigjCFBGv
X2VztkOdr97gx6mBT6mSBlEShV891zD4TMeHUunoeihlmFwJ+kfT422ejH6e/SGSf/79Vdamb/Mw
a+qfX6NEKb7/1MyhKZUigFKGMFHFcCoJ+C2+PL5DXwU/TP+PoMPUkCDXbv3Qu00T79Yg1ZU0putY
u+Vxk1mxR1Fl/CGjFZLg6wVJDvZQFUlGdQaJHJMMJp9VXc+0WxFdCX+87JvbwRgPIf/eGfjeGFih
Axkt6FCqTGIonRjSEHz+/Ii1pC47nxPDdyfe3gSEOUXmXxt+GlpV9CWpPCDxc2zNkjqV5Cm5WdJH
5NKiz6o6ESBnTrauTcTS+uar1phvz9N5Kb5TOuqUTjuoUopR+q42VVZiVhdVeWWk5q4rxovzlCiS
+pIlyA4FLuOmDmUtjKMO9IFnsfLdXvsUCvNT56UfM0+/1t8n9yV3ND98p2dGbhlT6/Ti6jz12QwW
8jwhPsvhSJ5TXihWUc93A/lB9U9j+vn8718xj5PfvzAP4bdTNnWm7/L0IYwbuzM9Z/Lv1Uj2gf/t
PK2XXkZPaC1sQ6M5Mm4LWlMWXplT4XSTbxWpYcMq87aerLK+/n+iyMmp9DqWszZoYSVB4l3171i5
89rbOP1sGsypxKfzxFZM8pg9joR0rKpOtBqPC9gJKew+7G3e3WTJRTEK5zydFRc7oTPb65FJDGEt
O56AzpT/ShvTjnN9T4v9eSKrdiEEV5QTxiVd2J3IPa9PJ813E9Xk9kCN8KEVem/7tCr2XVnkbtkO
hnWe6Bpnuk5RHum6oIwsDKRLtWnswyZw+4T0VlQEzVUqx2yfMbJFao4PS7/Sgf9MHQjCJBQF9LEQ
hajCtqN14Da8jLQdN6jvpHmdNpZhUuNtUqd+ZTdamQ+HcirbnUf8TtuIlSsGw5jSpZTorwDLLGSc
JjBPfwxj1+/78BcWqtBKWq/f0aHR7LGoave8eOls7gumGfKoIARlKKDvwkJzmahpUE3sDl1m67q3
b/XBFtVg+1W/i6f4EHme3YrQ1atgg9d12rqQJtGRYpHMTwVe1iM3JoPGLqBA8jFSOTmMrMyu8Zyx
PSQFtfDQ2q5U2i8N7XunLHN/I5KvxB9mMKJToRtScbnQeSOLSNcGFru56sp0P0yT8VB3VZJYpgry
ch8IThKbZWUWOl4YB+aGT63RR+0viMJjmExf6LuRXqaJbIpcMjJ+6KMyORht3X0gul/YcTMG1yTQ
moMUqd5ueNaKqRnMoLqpQ+tooi/SZTmRkcZtm7pNTf27vDblQTWV52S5ue+qkh/OW9oaOQ5FA94A
WtGld41Rq9eyKjPXnzJraPQ9ydPWLhGsRNjQLdNayZFSScEQrgi8aclc1hGz6oMpd/XGdKTfWn0i
Lr0wvIj129Sf7K657TXTaqmwU6rd8Xa4rlN23cqtoLmiYJMpA3/QSjUNcyHluA6agIuycMvpQi+k
ZXpBflCxeVVUQ2tHUftO18LdeVHT2WkXTm1KtGZRKBEhDTo/1FE6iKaGTrXelm6Vmxed/6iV92X6
SXp3ito1Dy0jai7C8cHX4w25r0RrU5pSN4QOTUt9wa055qHOaFa6lGffGunvIqOvLBElG26zRsdE
24xzQk3FjQWDfezFnWeqwo1jREiepMISH73EEBt0VlKeaSI4oRygnAFeLgSZkGgoWV66Yx3u0iqw
zMm3jT7c8+Q9Mzbw64rNmiYQpWBcGRhlLsKhH7aeFmq0dBs/ze+plmUH32zUBlRYY0kh2M6eL5g0
FlTyJq09qcLKLZjNDP3CHOmhjPzbrv7Qk3HDHuhLnmCBQMgGofqcxheKUopqqldR5irzsq0tTVnm
1diieGrujEO6E8Vnb7rJwspK5edIbZnjCnXASzgBnVuoxFjAojbOtTEu4sLNGsMKK8Pqiw0s/lKa
KNSOKCzyByF9PgoWFW7SlZb0PxPm22y8RLpxVMh+OGIzRqWklGO4hvHZzO6RW8em6Fmlm7FLSbIb
amrHyWRFtXeTyuL+fAh56WCnpObPj0i1mtA5CvDYLZw6Ch1TvouTfoOdFdmdsDNnjCMaqZn0aUFU
7KZ+aU35ZZlAduY1Ybk9mbfn+dmitbD6yjSNLJQQHbnPxd4YPja/+blpJ6ncnSe0UhqeSm5h8cYw
iSJKQUlEF/lkD0FiqWTIrZEFD0FQOYX2kEY3fXLX+15h9XQLUWxpbhGytCrSKi7DxM36TNRWV4TJ
rRGmpiPypvl4ntlVqSK9mUIQbqBdcqpB1XhtgH0MGGSf2ZlffYrqfk/GwEp8z2nyD+epraQ1kEBe
mTs/BigusKo+1Ymq4iRBgNyR/DoNvg3NoVWjHbV7vyosVjeW0iqrGLqNODYL7TShnlJeBJJGjpMY
SJy4SXkbZbdtceCx0xgXWnzr1fecfD3P6So5YDNkcEgVayuncjV5XPrMTBOX+7/Qaz79Ij1XG+z2
ffqFZBsRjK4ZDBpdfxBbSDWIS8mrHMSG6dMU2RP1LF3v9l5+HcKC4/HApONPvaXphcXz0g69vagH
qybJRjzY4nohZC9BMu/NInGlf8iCwgpGi2v7srTSr0LujY5s0Fuz3mPGF9YbV6PJJgbGq0FzQsvn
rmmOVpV9iYMNGPFcGr+wH/TbdIrWKTqYC1LIi7pHZZu4k7af9rVvDdpvaTZZ6XRBp3da+5VdddNt
KD6mbepM1W5s92KrDbdSbqEvDu+hYnYigy3kW2lanMomSd2kqBi1UBUOvpVFNGxsP+ro3KmSZWPJ
rs2/pZGf1VZCSJJZZSXLjcCxZnMc8MPQ59oLpe6pgZckEr6EB7pGce/XHxLtraZuzvvQmnaPScyP
cJRd6mgYGlLOJHi9J+mFDt2OyXWa3w3JsGFJc0xfqhdFqa7zOStignRKK2aiaNsa4UHFvROlNupU
JzBNa6ydavjVjLY6FWv0DHgsMzAMUWjjntITDeFT1pWJ6023vnRJ+CTEpd9dj+Jzry7Oy3E1oaE6
lExxZkqy7BCEQWjmI9FArP44RlaaWh1VVtQNFsuoRTQr84WtlcZOn76MW73ONU6xYsJMtAmUMpcI
LmdVFgZdnLoaCew0DW41f59K3+rb2NbM3VjsznO7Rm+uKjB3QFpDZ+BUspXPWDjQIXWrkFwZ2jWt
NNvz3vnckZmym7YtN0xnLehJgWY/0QkmDnL+/MhMedKRsk156sZWISKr8e6fxgD//tGv3/us2aC2
xp7JBIpwgViA0vCU2iDbySS+ShGHPMuPLSp8Kyky2whREmcPeeBt1DTPprhwDTTKGAZGWHJgZB6P
H/MnE5/SqtYyd5rCe4FOVpszdyw/sPa6Ye871d8npnfbM6sw2I6M6EHd+N1bPyW3xdTZdWk4U/hF
C6/aT+cV/Vy6vXgwNE3hQTqKree0eCR45ReT53tJ7ppZdBl2xnXVlL8xVXw1sgvTCKweBmd4bM9r
cig13a5QsQSWHwDKUZ7vvUrYpJreatEBzdCNZ1uJXWhFMTGvFHATSzunQmOi6pkYtNyV4mnwxrtJ
jyxTs7p8cnztXRbFTnUvpthpu8AavAtutraGNqXWXU7eYE1olJ5/oBmJL2Ul4YCYgnGm43+nzxOl
Ffe03k9dz/Rsg7eFzWV2G/aR7hT+w3laq7wf0VrE0qrLiPAmPqMAR2sPGGPZJQRfJ04qxYagt/ha
pKHUDxMTfS/kCBbsWLEb9QeNNPus36im1lIvzB+rqiZwJBLw7JdHxhahuWDmCmGs6vVDFvPCImlu
hSp2xpjYbUycIGH7yQscmcbvzwt0NpYXylNYxeRwP4kAfkqbSTpGaRemrt9Wdh7Ky3isPqgo3rCR
5wbeko5JkIxQ6CsduemUDo07TdZenbosjG6retiRsL9p/YdW/pb4ymmENQnu9F544df9I+cfElVu
6HPW14tHQDNVYmArFJMLfZZtxabJyxDeBE9s3cxLRyjxdF6eawkRMEqfZ9A6F9hjPWW0SYY4MCow
GmbfzMS/TIN0Zwzi65gNV4bKbBlK2/CzG6M3bk3i1O3gnH+CNbNFQkRSJPPcfGlNetEZvEzK1M19
UGv4ZdIBvorEqv1xI36vGQ9sVjc4AbtIUqe86hmDsvomdYOaUMtslbZLaqXvqDdu9WxXST1nCWEg
RT370JGP1Aw7cGGAfnRQZ7vBZ4BrdX0TooDesJJ1QrMGhS4NXZ8/PyKEGrJsQtlDf4xbfvMh7KWD
Ach5Ha0RUQiXRGERQWDL4ZQI03iQ5gpAQtN7jKCl/rWvcmKJRowb1rBm9ArdNfRDsf2J8dwpJS/N
C1J4QBCV1qNxcp+Hw4bAVjAKLid0HeMJIilb1t1G15lqKPPMraYu967SoUHD3kOX/1BoY+NdBhpD
0ah5o4ocDaOmAxIVSXc/LFC0LKkpsdoxT4uWvs2isQqaLnOj+B031T5vLTUFF+eJrPUrDTTWCLp6
al5KWahNFWbKo7TM3biunFLZZXAxjLDEvN5V0WWj7KFzVLTz+EURf6zCK037E7WEoRu4U9FNrMdg
LHeqzi5PsP3C4syNKyL2Mgy8XVXwwUp7sUOTs9hXopL7iRVbzdK1AG5wyhSAh86xCLfwizQccj3A
/7lIIsVjSZr+UuQDtwnJ+8uwMWfl0uhQjOFgGWkp7F5h+hvSKL3PBNXshGX1/rw+VvAqGj1KQhEI
QoCsp8IYtIglhVSYLGuxeV3liu5qQJQrvSjJlV8qf1f1xegYPCDvzlNe8V9DMGwfofLBbHA5mCPB
2KWpmRWuZkx7r+gussgeS3I4T2UF7KDTjwEgGj3YD13OF4gKpqGZ8txtvV1ZPurdxafe+LbZOVsj
I7FWhHob7gewcSpGTNqGOicVxFjE0GISAcUN5LKf2F3eTYaDfkC9AQdWYgb6/gAcc6WBFaoFySkN
hjSL88JtenZFszsKvNMk8jZn1DGSi+5AVLZBcs15T2gurCUrWFM0WEQAzQfTvw3J58581ybkMs0G
WOcdj2q71t9OIXfS7H3l54diq/07k1ggkHncIfhcmqPSWjyCop5W5VNXoMSZbG34XOdbUHLOuC8o
YB0CcNKYK7j586PsRbAGEWdlj4FifEGjHVFOX6B+23Xdxz75SMfW8pP3Sbzr786b6groEAYWHRAY
5zC8HNZ3oxg8j6GQaxO93qW8eWRxy+xYhsRKC7NwzpNbsx+J2S1ViIboVc0mfcymFudtOo45ME47
lZYISWH5Xh7c0w5N7U5dlrHQL6suKq2YamQD9qzEHeBHQCxO0GdGDXZKPUcjUEahhrGOqi2jDuz4
NoqTfcUuei2bQ/GGcFfMBpdQgCQGchugz0KpzBvjjhUVBlXtJ9o2VtRvdHlXGELjkQqBSb+Jjb8F
gSjBAkGHzTE3Yry68McisHJjGN/WLIldlevYdNF0/2CWvtyYvKwEUtQcRGC0iaGVaS46Kj0b+tqs
psJV1EDrSDU3XTteRNPWcGxNhOAP68FAQoyy2X6PDYaqlvZjjFHtNNiBLyyfbSCQNeCP0TbW/pCT
5oniwiq6LE5zXWGs7mfalYkg002NXUrH9CrL7/J3gaxjK5ad05em5TXJvkmrje21NS51BQg2s6g/
76Ifc9nV5iQNIyndOrseyKch96zzfrdFYAECRsF91YaY4HtxiJHO+7p9Ok9gJRdJ4BpgG4ach12n
Uz1lQZlG4eiXbup1bhKQW5lee3yXM2fIN9DDGi8Gk0yg8EaaJYsYkk4FMYu8Lt1cVnSX1xOx/STc
8Kw1fgAUYHCSo+xdLtMKEut5XfDS5UVlt5PukNy3RB1ZzOvvUSluYPGVMIzSFuu7XJfYF1qG/6qP
BnPs8sqtE41a/nAlW35gRIutYIOxNceF7ATwMCpNlJqnikKzlQDtx5UbR2a546q86+M2v8jCP2EQ
SGZkXntg803hKZ0pGduhbnkFpJXsey1waXEYZY9RcPGObE1iVkwCRxyA9lhRwfD5xQ5jUQVxJJLa
FV7+cVKDnUXlxuBhjQQgD3Ye+FxEiAU/cdqPPeZ3WL6pu8TKpBftujbZGgGs2IEJjAEu0HABDFj4
qfIQjBKKzRS9Mq87GVnaNFwKkTpdeDjvsCuUgBx15GEJX1Lznv5xyNFEniSsyBs3xSoVD782+UcS
cavUfji0YZkHyRY9cIr2DV14q66lRcY7bJGKiZh3g2H2n/0Sbb/z3LzEFaCCMRz2KNCs4sbM7XGa
CPWopz5wRRZ0N7zPMkfvPOowv1GXXtT49jCYhRUNtbYzm1HtzlN/KUtAGgBEbHgiYNDleudQNUWO
9JW7dV9k6GlGxj33ZOJ4+YDe0SCDDW5XRubz/hvajpjQo9O33IMb9IaqgBeFy3of+5ST1tCbmkSm
lVBN3gx1Ft1NNfKyWaXY8xS1J34RXUE7K+uNrVW4l5ESykXExxPBkHChcyr6UKR9IDyUVCEdPxpC
3DDyayL2bV3aUm6F5ZVqFtQE3E8Cq1KY1Cm1po6DvtKBk2ME6NSp66L8FRHG6C3eJfr9kOfo+WpZ
aSgn00L+i4lkq9/0Zq8Hdh9XudWxTivtfJhksZFj1wSB2xYs8mDAhIbpQhBR5RtRl3qARHUtLnC4
4h0ML6S7JI4MR/PCBy0q9Q0YtmZ5cwcPzoVEaC6blt1IsohHgEdNFeyJpqV2bqRXsowKuxT143kz
f4k253YhZsyAKcCzy7Kdpo2RZzqI1flozR18FY32NNqjF1ttrHbo0W6kxTW3nlfSTQgVfaolgM6B
MpGdEQ7r+EEnnwu6C+QV863mquZfI7EVfV/mRjB4RG5R3fZtrUjrgVwfNW9lpV0M4ldsoIR/wlBw
6ISbbmViIXzJFY/8opQZygJ8fOgTf18P4+3QAUbrCTaGoz9DDpkYVQgi8PNrGY5jYztoYVuMpHDN
mB7CAGuyk2qfJmb+RsYvQbG177EmRMwF5049wXtblv2mOG61uqt5gXW2wZI1NnG5b6mRb3C1ZvkS
paSB0gBnZcslpcD3SiXbEYg24XZWk8IZDf/XYeIPGhcfzxv+yqIHB0eI8XPrA1FukcRoLb1Ai3UQ
Q/9Ql9lF0Of7Qbdx9BQyezJQmhR7ffwo1QOJudUbwDn9HZG3Y7g//yhrQQbVFl6fgrk5Fj4X8S9r
hpwlpVm65bjThVuH13X1XvoXBtkgtDLcAs8m4jle5wHcQxbOEDZTXCDlle5EhE3RNQy19DKp+kvi
GVaiKOZaw4eoSD5MxVZZu7K8hFawAACahzEon/XTKF+lPBNJNJVuh60lAGKs6VflbVP9mkpu5dFt
Qt8Z+iMpJkzWr+M8ctpUezu2P46V4THzgrdAWJ8nfaePIXM5JYGnlW6rS7choRXq10mQvj+v0hVL
PqEyf36EXca8nPQQRyhulCRXQtgmERaq6l2Tbah0xTOfC0ykaswN5XJrt/fz0DDCsnLNrt0RM7lq
C/2yYcPX8/yskpGCAOvNL28y+Ck/WuuXgzeBn0RjCsdXOjZay6Q5BGiNbwSBlfwwg8o/SC0UpJHC
6PwYW89B11tmfGtEvh1E2kPYaLlVqsiKy8zOva3JyarGsHKFlrrCVGuZCA0vB8Iqg7m2iSzsCu9y
AB0eqV2cb1Rra5Swf4SLWRRrcPqFbbRlXY9jVFWuj+FymAiHxVe4qduXzdN5pa25O8UpFs5rgZ9x
YrEILKqmuJjx+8qlOW3v43yscGo2Tr9lht4cqiKPrILy6y6U034i+hXeRUY3UO1KaJvPVoznGe+8
AXVqN5GY2gr3QJUr48QRaWzlw3tf24ca35fthiusyRVjAArEjoYujhdOaWl5IT0vnio3iz/4yYHn
n7Gp5tEP54W6ApgoM7DzoTO0ypE8TqkIVWuiiZGjmBakdwGe49dUy69IhL+VZmjukiYhVpmXW4eD
a36BMhLACUMfzBAXhKsuabPAIKUbJ+ikZjKxCCY82fiOq2ZHyNuE7PTycJ7ZNbc/prkQqd/V2iB6
3Dkk7a5QvxrBvVm/PU9izULmpgVuwSV6j8syv63RKMRnpQsD7IzO6fjnUllT19q88jfq1lWHMGAd
eE8Zrm7Qrj5VHun8kHamqNyq0B+1kNB9J03frrhROtjZp3vKcEWbp37m1D5WZtqkV48/zi9eg4YR
MEo9zMsWkVSlnT9EPnooTX1VhOoGgPLBD8MD9eldIzYaHGv6w5EPOkNYBoTpLGwmwsVM1YVh4wY0
2SGUptj39uhGwF7zu2MiSyOpM6ze6UHjNmFm9dFhUm+13iqmPxE2TSxxgBsO2KYv8IOGI6LAawvg
NTWQW52mdjrKqzpS3AlyFm0ErjWmFHbvBIwFUzi5aCB7TYYF6gENSZhBiWP7rrEaWvVOYpQXnmia
DXIrisKwBuMEDDAAk5bdBhJJjOASr3arpoHtCbO00cGOsYMTaBuk1sptzBYVzu1gFPNrVE6dgDIv
VkHVNq4MigJL29+yCKuhoc+ZMw6Tchss0O/NSeMXSUvYvtbT7K4PZLYP0sDEJl3RbWh2hXm0ZPGC
A2wMzKJeuEQZmmMth6hGksDiim9arGsdwTZi2Zrzo5WNQ8O50lUvLt6UPpRtUAWtKw6qvPLMXVhe
N7LGPOAyz/O9LkN4/uV5b18xI7RH8IYTABoDY5WFA9aJX7Jqqjq3n6xi/Ng2Tk7f9piLnSezIsET
MgsXzLx0QKipu2fM1BrvCsqsqCUblfsaFWCjeXMMFROWZU4NRx8iL2mysHdF/rUPrgJqs+bLeUZW
5IXuF6YNsynMGP2UBN6VkBO0SHs3nW6j8EOBrUkv1ncqa3fnCekreVxgyoaV7BkiieUJXz2SoQ+0
unfbCNu1Y1DcVOUn9PfGwGF9ikMg7NSj28bURZ7Sd5XEqfOvnW+3+rus/a0Xnydxl2eRVULSFUcN
+TbJ7kT3QYTCDntsnjTxhYjK+/NPvSaeeatnbg9i82r5RoQwxWX05NHelWHkZMopsSlfGx9CEW4E
iXVCMFqJSIG21wK3jWNSJEK2vVsX6QFvy+hK9g4vmH07+km8QWoFAGDUiWYXLm4Ra5ejn2EiwxDH
rHfHgx9d9sI4oOUUid6qNq/yXurcMAj8EC9S4ZjLLLFG2CXDQCLcoooOs3cE8+Y6csLgS0m/Fdq3
86qag9bp8B+HxHip5qwqDNCW3WvWSWxWhToqQGOwBgTYYesI9aU7GgAS2C1EHwg9J7ZIUdVUCr9O
59ZdUukO3pNg9TxMsPLcb6CIl8gThHSB1Wvspeov5sJRPQkgswhzwEQ0FglqbBeaBxIK3Byl9pQQ
t7/r4mQDrK0IEI0CQ+FoDac4ONU4DQXeIJN6GlGQUV7eJpX4TFW2EQRWeu4YEaM0wgkBpIhbm1Ma
A6lNEYfAgy1eJ+AkE5V2LtM70QSJo8omsjseVk5coeGuB2btDFNqezid3nCBNVaf9+UMHbM1oRaP
0RZJYeYERXwe012sZTvu/XbeGldUiKEddsXQ78LLKpZX2Ogye11Qy9ItisJKQ5aiudultl55twWn
jeOb/JunY0+MbC36vnRv4Gz092fGsFQwvxvxuBOidYaB1o+s3NBPLgyU9CK49eeFmNi/YfzhPJsv
wxb2eXC7j31iTG2wDnZKTOdYeMQ1XueOWJi6LFjGHd0MIgev6h4vJcvJhuJWmIM4sTaFvSngimVb
RG+DnKZdDnp5c4E9lE+Fh5c/aDWupPnYXfGY788z+DKCgcEjggtpVvGY+oVedm6m5IWOk4ygdCQ2
NiZYaOzpBxyLbMCm5z3Ko0CGNSJE5/maACEawWwJF0swYtRdK1xCvPhjG0xxaRfAw7rTjzy/aEoW
Epv4Ve3Eettem2nIH6PW8B1vGmvcIWp1sk/aQu45y/no0DYtDZxCePIxxgXhYzN6KPz8stEtkXpG
hame0t5HU1hFqABVgHe39Lnc8SboB7usajlZo1E2g9XB7L5qrc79vYZxoMAit+ifotYchn2C85X2
XZ6Jpr+oiipmVlnGdW1J7EGGO192VeiozIvxr/4oMGErNt/ZsVxB+S43DGPR/MAUB287W9hirIpe
FYFwNYjoUqTFpUfSHpvSPbnMiiS35YRjVSsMglq3apwz7TtF5j5+H95gHT7ZmCotY938PLjFNZBj
dRyqYDP19HnQ26K16UXCheoaK0/YZZ42DlMHmjBH6v4Vwt9+qqeDH0f3U+/92Jb1P8ljbQC3d2id
GItwHmYJNVuZCLev/X1WCmrRNrQDLw83UOrCRb4Twrr4PD5D62AZcFSpmJfJXOCMSeGtIflOFbey
Lhx4ryXjJ019/CGXfEFvEXPKMmqjbiqEm5uZMwI6jkmFZJ9aVbOnY3PTextBZ1WTwEnzOcG8crsc
84emDJqewCOzZOx2KCrzaxbyb1Prd/s0SDCaCfOJv8dFVnDRZSzfF30vDtrcOzrP+gKBPLMOOAql
CjzLC+iGvRPeoasoXFZRp1UHTnfGmG7oc50IXtc6v50C1cfCblPlV5rvZWJumDQ4TZHZgRuf/wwj
/6KxCKv+UKYCUxjQkIewHq3Gh3lujiJfWiZMH0UHdv/N2Q0WVLhMgrLLOcPCVuokfK/TCy++LCq8
tQjroKG5ZSez5Z1GbniaAfiEJjO8YX4P5HHqDQgaMpURcReHsKmtwbuL/8vZee1GjiVp+IkI0Jtb
Mo1SJqkqlb8hytJ7z6ffj1pgV0kmklAPBjONbnRFnsM4Yf/4o3BGTdyn4Qc5fh7V76L8RWwaR1Qz
pwm7XdWNByAdT74a7ZVkC/Z37fhvf87ioTS6PzCiws9RlEfVK3e5/thYX6AXGqKHPtvIlJbZPro5
QxfIIEHfAUmXF2qD7seRoQkGWBhRfxzizLD9wgoOXtBZBx8GsbPMUNnex6V86LRiBB3oRYfbajXL
WHwAisS4AOIf8AMrnIwSxBZ5uXFOwsjRdWMXp9/eL4H8DL9MxENct7CqZqQakTXV5rkQBdWJeew7
MSm2Ev8rX44UhkokzRGqb8sppjqv25zeMiau7Q+C8tcIhUchfFJPcpjs1DR9t1lhOptpLb6hNuc1
C0XpQtqynRBzbSaTvfKQ2hndWDXX39lvnnWEMRzazepMjKEsb0+VGfiaxNo4x/1kmwnY4fCLmYz7
ot9wvmsbdiFoWYcFYFFIMvE3SIDuIaub0Jbz8IPkWVtPfq6PLDSOEymMDkBvPdMgXT75EBU3O2k0
zhlG4WC2tWKLvp/YrcXshZd4wqlrJu9OkkKN2uIgHNo20zA/mbm/rZjLdu/r3dIlAc0DdRl2b6GZ
YtR4guF7tLNHwe6pqqfpl0DeZ6n6yYvOTXk0pl1ZDG6kZS/FMHxS0nMqRnYSlxu/ZJH6zD+EGidJ
D6EHRlBZ/BDdL8e+r2XrrDN04bRSVkNfY/R3o5LFezoPnW0onkT3zTdO3ihLp9sXcU08oNaZNM5g
dHw5ph5AKBZZGeKF3tJ2gV/vCoMwMIsMQFXWaaIyoGc0xLWNYy9SE47NQBt1tBnAS5F3Od4Q4Wn6
adTaszq6XvhNi2MnnP6a2cnTNsq36xMCUseMadC8MPqznL/xRiHW2qkazpOVO5LQkloOjuB9zUO7
7FXHLAVHF7cqnmvfhlCNMg71+RlENJustw32Xgl6zZeHs6R91BnGTdQnI3nO9C1arCvXaMxQYQoR
1AkoGF7KqVuRSmFgDOcyzdFayW7NzBlK3zakFyks3x2HgK2Z8cK8TuLRJUai8MW29vpoPPd5+djL
oc3U3tHPtiBY1w7FsIQJUA4yIHTz8lCDGVVC1+TjuQYFL/TPQQCdYmY3lVMU7UZp+kq0Suv5jbCF
I27NwPL1IRvPxhSgCI6YVztL9J+UJP2XqT+r+rETise8uAu3GDqvHhO3OkeoGMXly59gqhYLsRzP
1CaOBmR6ST8+tI9+sJ+ErStdW3hO+f+ylpVZURDVzoMF8hzop9AQTlls60K0UYi7ovSmpfPfmTmd
WbdFN2HQ69Ey4mo6K5FoB+F3pZYZ+ftlKFtuZM5NL90Ic5k4kJmyRKJCtnhdcS/HYxG20xkWioOp
5h/bZyZ7TKc5+kAEhvwR5O1dNthyt+H6r4Rtl5IX1royeFuZjmShyhzROJrfxMZW9V1OYLprkn2W
bEm8elZwbTM3HGxtS1B7FFeDrvv9dNZc5tGZ4Dym5OcHcC16/LP60AfHevqYvq+4OVvneeTYnJv5
QF+Xtds4EvqxlKicRlGyb0NhD/fd+80yPT5wJjOhAPXTxTeESiAODSkXz2Ki7DUGpPIWZEtYNTXG
OdzXY3hW6nwPWuz9WsocNa6O4A2YwhIKKSVCLI1KJZ6Nrn3uGENIT7X5K1bb7+/1rK/FfMmAvRKg
8rJHoXVeNVaRL53Fblc3j1bRMd0GLGM3yp2TScreqP/clnhFO2FHnKfbYeBlnH/JNJ9CdtFIsS6d
rXKnTimMfpIjR//6JCUtfdDb+7jrT36YbmAkrthQ5NKpggMSpDQW7dJgK1prEv1q0jl7FMy7SQUF
H477Yfzd2ZaY7ZrspdSzvbQ1IrmO+2exuKK5PzYHUZdiuwJMejQY3HAT2e1P0f8ki1+yMt4F9177
TgQtT+JS2Gxh33j0KGl5o60pnSOqhl4Mef+Phq576IbCt//yGRl6x2RDeEOcdCmKDmMTahGi6nE/
uRaewUtsD7x5FUl2kXl09f742J3bYq/dJkeg3QgJHwQAiwcZWn3na2omn02jdirrEIBHpoUKZ3P4
UxD/wxlRUcqOYIRhEHudwH1znZUYxlNk5vI51SA079kDaQM3k0pzn5Z2WD4JXWwn4xZefu2hMGrc
6cwqi2FbZlRFE+jjFCXyuRSfmv7YxvU+Gz/5bb9RFHoNKi891CxoPh/dSdZMLFQzyQamoY2ay8wZ
5EvsIM/trPtGOVxQnHIoj52wU2uLto1hkz7bQmAdIGjN+ctm+F1r5YNnHZvU7svaifnqdWgcYcc6
JjKMIIqtCVvjTFe+/sUPXqh36SVKWOqVfB6K2jHzn4Fk2FFY2HJDC9LS7hNt44quGSvcN7gAg/4Z
GcAcHr3RgDyCiFpvS/lcCIcIOL8cVbvsIPkowcEfS9szcsfcGkq8ZqqQCooZfPFrbfBSajBKBWDX
Dr0LtD+enziDFe7nxRUkBuIfInYbRlu7NZr7Kt0iQJs/+kIpcAloO0VuqJSXrlzSqh68YSsTH5ma
UyR1DqA5iQ+33/E636GLPHNysRFlRtwurEdflZOZBh6qF2Uv3jDBF63A1tPuoAffmYGI/ijUtOqN
hO7azYKJoIwvM3o1G5HLm9WDqq8E6l3nvPs9CE6PhFEAkGQrw240bcBXyt9akHe3T3tVLBO0dA5J
SpgwXIgNulIu6kqgijg+zAjSWhh3g84cEkNs0jcoez/rwkEOH8W4eXeQxCzoG8lLBWbfSWzEvnbO
hxKIftoTuTTitGGWr33O/52chDSHHulCipKEShZ5gXaOvPGUxL1tNf/G8iTkquN33b7/UEbGceNO
50B9oagMHID3B39Cw1KfY9I3T1OcNHo9PNmzX9vivhlfZJ/x5OjY55/FxDj0E3xvGzHE+m2QLxDM
zX4WRO7SH4yCFguTGU/nRI6UfduG+qkWjOp0+2TXpECRSWjEIANcEovLHAN1UvKgmM7yREA7hpJM
+qBvcX2vvQwAcyBCZLAzS+fSf+eppft6Rsjegeh4NEI/2o+h19ipbAony1P7/3Kq/5f3amnffK7K
E+MsLsvprAtTejDDwUf7lfDu9t1dORV+k+yfSj3TdysgjDXJiRfH0tmLFP1HrlnjAbAq4YHmBZUN
CGML47jOWYljSf+psb5GtIt0UtMDCyKikfCOwY1j1nhNYDcNlDFCXjbdxjNbn46E9XXVE6E6GflC
2FAKfWrFk3Gu4sjRktHhBThgl6qNUuvaz17KWVRAg2yIaRh1yElF2xh9OxhGXN9Hzf87mQ9KtPWU
1xXXS3mLpyxT1lUbXzTOqpH/BjX1GITRZLeyLRuBLRgPAvMEjtW2rup975Utgqz5PV0aEqTPVU0Q
naRayzzSMAvdiolzIeZ25D+jf9K/F8nfWFA3vMD6XVPdYNDEAFsx87PPt/7mBSR1GJSCF5vnqfJ/
pVM1OzpvizfqqpB5XxxYAzrmS16I3p+iLh9T82x66aFpJpjG/Q0t3BKxsE96mpl6YSUmzR8zsw21
yPbhIOgbUq59FaYt/u8gi9vKKrPOmGExz6nBxCqknSlNttb4ZOqJU0XR5/faDb7NG2mLeASCG1oj
HmeStKQ+WK3XQgLdvIyW/whx8rQRhqyNxoW0ZaGLLVCMXed8JCtJQ8ccVBSPtp4d502/oXSvtfGl
dlPCIGmCcYmhi4XNUKe6CjulNM/jyPC3r++8pn6qYZZiLHo3dfdW0x7jrjqpcuuI9/GY2GErHaW8
/WFF3rfiY9wZf63Ys5XpqEgkPxT8g1hyU0W3R29nSMUObTiO3p2fq3YXd4SkH29/m7UmsGIDu0d7
jv+BC+jy3UxVqI4jOJnzNAyTHQf4dnnXDDvVO2WquWVjr2BO2OkBpwolkZmNZzmnqbKJB7BgrBB8
f42su4iKSP5S02IIKinmckbHG5p/ivAcpLLNfN0WI9r6ec3rN/hahG1UR7SF8a0FiQBSKJRzZ0XK
jo6aYquRuIXwuJLZAHpg2x9QcbDVeJXLW/VLQSi5Wv1cKoWd1TtV2JNBGV/kQ1196t0sqDZyqbXz
ovhvQUbBlCbDvctZUSvXytiHR/asdJJICab8WqQUncT4u1Ba3UbY+9oWvlT7eR0M5R48M2HgMolW
23iS8lAHOQT0ucwm+nNydgS+QbZoyb+AQEW2EZqNrXfJKfV4F00TH7UCAtrwpMhsC0mqpLpXpW68
Hyvt122Vfm15LH/e/BrnyIvv/KqEb3yB2UrQEnuBcfZN6aEX9Meq8V5ivbRz64tMGqSb006v2zsP
4BfUf6n6qCn3tWTupc6Vgw1Tu5xmIJyFtpEuO27QJOdccpn2wtBbjH0ZZ/nLgMM3Q1v/bjm0GmR2
+rW/wt9S71jPRrsRrK0eNhE04AruG+9qsEDnUgVbPZbrKoqt89Rl+zH4lqeKI+TPxvRp2KqprCKa
WRQBE/1pOrokj5eiBlCMaRY1FrgJfV/nL80g2EIGG/Rk+/k3dcNirVR9IW3xthSp8wvsqXXO9H/N
WNusJLN18/tEdey2Hq0cCYKYLWMeXmK/JS2Yy2NJlT4KCSM950QfmZfzbTn4YbXGf5BCPYomv8Uo
KvChSyli1KpRIUQeQXUFd/5Oyn4p6a/bJ1lZvXnNKRMRzMYTGqmqfClDnljfIxa+cNb0tN71Wi7Y
Si9vjZKsrR7jSNBzGczJkYWTsl6KgVmmEtilJ5zF6jGiZTdqml3HP/SUFVmZrXo7uQCMsTXdtVZ0
Kuvw14A2g8AGCO+l1MoqhVArFN9lPandTX+sBlK39pchfdPCd1dI571DVA5nsg2ZpuGsm28sSxl1
EejnKXD77O8QSp/M9kmM2x2ACZsWwK5XNx7x68zYhSmbZVFT4d8GFMmQzqXAtgrqasrb0FV5U2n9
s3Vi0S2h6A17FkBMj432u89BT7Qfa0OzU6uyQ6F5aBv5GM7Nhm+d8mQUKf8gYQkftXh1ozl15fKB
wFAmmH06WdPi8id2mXhW2Ieu6T3GhU+ZRTsI9d/C+ya0W3Q78iqTAaXBR9TQMLo3eNbLywDl2/de
oYRu1r1E2Xev/zyNj6PW2Z5e73vpOGl/SubECMsTJ89+Z5XLZJyqfu0KxW40aBMUKbWbGWvrb82E
r18YMQV6jwsGhrRi7hKbOhrHVIlcKQQ6VzMqZyeDZ214+VdM2EIdUHEeM/Vy4Ib6Qh2m0aNcqJax
q8m+PTLkl4jxaQ5zCwnaOOG5yctTW4g746sHtzz5uAz/vw7mKvVpACVfxRSYHVEquw7G6NC8AvsG
uwVrk4Zb73JVtppRtKqG8TRn/sMlvgYEj2cEoxi7beDU2YuaV4cSb9vrv1q5v/NSy1Y2qiBXlJGt
EiQatC9EWPUWyhhkspRMLGZyK+s+qD5J7XPo3zf1I+DJDaO9jmPpHsz/YaeOyeGWY3OBn5ZpKXqZ
G+TdAQidHcase+GkvazZhV+5pKKoobeLxy+Slz2VQ/fuw3K3QDRpZIDgo2R2+RjaMDaK3iu1syBY
TjiOewhJWVxtS3JyNN/9yufRk7kTxRsnulw8PF8fY3aFhfiPTGsOYSoE9jho8qOXS4wuqLXK0kOl
3lD29dechZo0FGEgIFhfCIUEY0pDMxbOIcOCzqgGvelkli/tpwQUqAiht9MAbf9y21XOOnL5wkC1
QG9JS5rnzEjR5bVKud5JhTwI1BFgmnSyItR0h4TTrLDwee3Z9ehZ9OBCsRb3gCpSeePYV1SL6j34
d0pRIMJW8yhUOVJV6id+gecHuT0kMrwZUhc8ZhSY2azBQ+2SNIPcybTsLI2/pKle3RF+yUetKcwN
TV8HQZBgEgLB0MCoHaDHy/vogzDLmFdP3EAcpH0msNEVmTSWi3arH3RFFGylrBGkdU3ldIn/z3rq
llVgxW49KArT7sCyhoqxh3IYjY1LXq4SISdgIwtEM4zZwqwnLys57PLrlbCNUrcwKSkyX2CWtU0V
0+kedGIV7IY8fOYdP2JEunGXVcYd246ORX0wWMVdVcNhTMtfdVY68sZbW+cLM3kzsQXUcvTRgXVd
3rikdEkQNGnqip61Z3OvHUrHbkx3XgEm+odUtY6hHZQJ+vdjYzwkqfDuL87I6cy3hXGDrXppWLCu
aiPPQ2aeeK9m0BxZ87qM4+1nto4VZ7QxFQe+AxAMyAYuT6mpQtv60JW5k9mdzLK3Re9UDLvP0VOY
jLagnWVlK3hbGZSFyFn/3gRvvtrOY4pCRiyl3geq7LT1B2uIKF+7NGsPGwdcRQSzNIYDAZcyYYML
vJRGOFZ31lDlbt2TCgVSl+8jOfvQdsXPSh3rA84qfIi6sIVnJB13ylhH94BkGsaJrHxXeJHwM8jY
rHP7Z127A2qxdCTEOVVbMjn5nTI2YzfmLpu00KLQCE5T0xngX6MfQZ+U+0kdkw24zdqicRV0DRSG
mcFmMw96eRWVGel1X+u5m/VG42i1Kp98FSa8sk+hIatq/870fbyXIAg7PU69Bz0TvueSUZ76sjH/
3b6Bdbtw/jX8Cgg2WLVNL+Py1xTiECtGqbK7a8rvSgly3w/VyGrKroYAKbRj/b61DkmwK7WNwv/V
u58TFWw6BB/LxW1WOKImk1+4Ytt8rtsR6v9SiRxZm9RjlImGrfdT9uv2aVc2lcNaWO7Ze1McWg75
agIQKGGacjek0AcyPhIgDWsFCEWMaH9b1DWFp1lI4WUujTMkenmvOsN0BD1S4RreD0X+rFufb//5
V66PltMMlSYHo6kgX/75oTzpfZIYhasmL3CUS9qH4Keffpq23ND8Oy8iAFK7t3KUSzm9VGlBYimF
q1muYZ7yjoUezlB/HF8EbSc1G3biyq3Ngwt4dbzQnDlcSjMtYSSSGAvs4E8l+tRudVVX8Qynefvn
L4xeGU1RrJn8+bK+Yw2B3f8riSJE/0VOWAo+lLvbH+na5YFXogbEKCaBw6IEYAmmmYUUPd1Erhgz
/aSP97H3zytPUunoGovB/C1U1rULhHRIJDplNzbsD5cXWAdiEWcmasHcgLBPYz+345Ei3+1zbUnR
L6XIlIIYw0CKmT0Egr9XlS2ClWsS6JDNazrxhyvobOfJVV7Xeen6UD822X0g390+wvwTl3r9VsDi
07A4e7TicBagHwLzSUo+wJtiD8aGtb92jhmGTstvTo6WYPuh0ceCCLZ0TbN2pPQp2wzerhwE7aJH
C70VPYTVk4EFLa0Ho3IHobkTY3H+3nYW/Os2d5Wtyy8ALt6KWihXktHEoMRRuUZ7b7DiXbX1U7+L
iQ4V4yCGz5J8143OsB/urPpzGKh72WYZVu9U7U6TDtR10y20+hUrSFg2x05smgMYv7CyUdo2fVQY
tav0oyN2/3TzISR8kCLWb/YfbmvMfLqFxjAXQhZEX0GilbGI/QdRT8oiLRq3VRrBobQTEDJFyV0S
0VN7vyhUBsYpc65zLUuHvd5Ryg/qxp16yVHlJykizxuPt4VcURxGw+bAh1kXnth8t28CQOSOUN43
jZt6fMQUcsA4/mnk4z0rMDZ8/bWYR+UtEwJSGZ+/1aWsqK+xF3LbuEETPEg1LOQojPqiGC9GPLOT
RodY0h0PDiPo2o5B4h3ee1bGC0HWMdcAEose1KV8NdXiLNPK2uWHAKL7m8ifPGE3KPXGna51hDQF
OB0UIqTMaMulnLYFTZBoeu1KQuJEWW7nlXwU8q2Cy9qNzSx9xGykxKyAWKIpG2iO5aybGjdTI7uX
PuXRSZ+cUbHsnD2PpXq6fXtX0hPYGcgPyRAJuknDLo8lNWNe+QxHu3r2e4y63Wg8VOV3yXjqvF0Y
mqfIU+0m+nNb6pVDXgidTesb/YQZQmn6WGkI1vQvAnuoYXuvHbH9VDlTyc6S29KufDk2Es1z//wf
5dRFnOPFSZVWvoo0P3fU7mFOZr1iQz3mz39pQpjymvvLxNwUR7WFekhJWhRj7jVuUjCLyXx0TwXF
g4Wt/OBtLppfv2+E0euiLTkPey3xhw1k44oZ9q07RtmfieH9iLZ/NbEkiO157748EGQzuIs+NiH2
wplKvRgVjSK2bqN+tvzy12TFPwb//b1DYNHAKalEkUbyvBbX12p6AodT2bp99ORFrqb4L5W2F4R7
vfqn9wxL+xT2LYkVKKljKfnHzN8IGtZTkvMvoAjBhg32mHGplzo5iR6ra9q8dS0zsY2cVaaKHfgP
MltLtWcoaaYkcyoDeio2MT03ZLqF9biFIbryLi5+w8KWynLusYila3n8FESax1ZJHs2mvqurEuj0
9H0St1LWK2+DUUGdlJUOqsFY5OWp81aue/B7rSuPd8H4N2PFTbG1UeSajbkQsnjuXWZogRkPrZv0
bF0AeCM5g8aYr/hRGY7sgqz0r+HLbbW99kLoXc06RfN+jbiWo1RPJUQ2augopatmhyH76mlbRcyr
cnSAD685P9Hg5f1NuhVAxaS0bhhZP3tWV5sBS8qjr6O6NbN/xdGioPq8j4BuLaPFi5c4dZE0iQWi
rCh/DOOnps32JZOdFC53fWLs4dmxm7a3pc6DZmL4LGb1+xYuzRuCLn7BwlcI9VCxbJJfkHTVcyQ3
n7Vg6z6v6uObQy5UpY1Mq89oeru+nO9rKbAtFk68c3HU6hzzj3jjfhQvCFmQpWI+5WzXSXuj3zrG
uuw6XxVcPaDvwRrx15ci2j4Uh8iwZmuifkrKp9BnXNUJA6doIKFWTlqi32ehowJvBvJ8jk3t0Wet
tDbUJ1iX7ULtoOsZbU1Bo95JIva/x3/z2xZ3nJT4w97k+OW+aGBb9T/oH6T4M3MX9qA/j5W8FWPM
erH0jYB2qH+CJIRTc3HfQR23tSL4nds2H8WRzqQVPnnh3CKXn6bhY0bBZpqKp1Ssj5Um3g1BsTVG
ee2Z4lpApwDPxJ8tNFeHiGHU5al3hb6yFf9Yy72tVL/VrXWQ19SX3iikV+RTlJQXJ81qxpdjS+px
YGRqxan4NZXjRjhzzUmwXZZZWqa8qaYsnIQSs4pYNqLBLadyH4mPhrwfmudh8HbFsNd2t+3otbCG
4R5QwsSI1MkXXrESaEkkaTwQHv4N4oNh0F/+pucnIsXbguZfvdSRt4IWp0qtVoD1LB1cIe6cPoiO
GgNEWLOyyR66yLDLOD6K44bQdZt5RvEwlEUbld4lDaDLZ9p3pZXnOsczcriHw9rJzOquFZtPzNvt
vPiXmn3PGrsMazdkgiVSzaMufS/Cn7nQ/dBD8zjBqKBXbN6VEqdQvEPZ/7Hal6ZMQS+kx9s3ND/L
xQ2B9CI7oBNKMLbUYdhYh5qmOzcUyafSEF7MIb+7LWINKOM+3spYhAOSFgQxHZHBTcW7Nt/p3zSL
dVl7a0ycNPnV7NPfIdNyf+GoGLzfQWl3G9HmlZo1P4BBWfZtQmK08ttGFUrw+paDOw3BzvPaH6Zy
1rXmKc3dYDLtGth23v4D9bY3Jm3jgq95WE2jlUGKAMZrVdFJWq1VWUA2uklr9Y5sjnfiQLdMExTv
kxB2v0QFOgC/EY5hKZf7QISPsDUiqAilfuNDXHnjLKmaGxdUyTSahJd62QkExE0a8UtU8XuZ/xWt
9pl1Vk4vAGD/IVpbOMcrdmueKJrpCKGYW2UvsJFpat90oysbhSP5w51asH65d9gjbU8BLEX+PdiK
sfiZql+r0nKrn63v3cN+vsG6cFUBgYZBQkzhez765cHNrGY5eD2NbpO5ETwWbWDLyoPRHU1jPzZw
hFvHAuoAlr2xiDW2xfAgQhUl/c00f0sVr3gtZkDo29E7gQhy2UHqQBr6rTiObp0/tIUT/S12VmdP
IF/Ocrc3nibzm+FvTIpfVcHXjWF0JWmdLNeCeMLEHrQmndzCKPYDG4yD9q4sbZEdeXYEusWk5CDb
sQ+HsSIePcPaSpavfAFwlDPzhYKtobC5MIl6mA+VoSmTW0ZfIRl6rH9yRQ9lxN75si/twCscQXQK
VhQ1Njt8/La2Jf9Pl2V/gvjXbXO0tngwpoCfhoKI77CKG0xlbKdWFie3HcAz6eV0YkD43fQl83wP
fei5CT3velq4bFZbaErVVKI7b7fIDdlmgvxf0n16/1GYJeJGwQfhSRf5rRn1Rq8Jpejq4/jQQ3Bt
K6m5UcW8kmcxV4Y/Ix9hNh0bevl4hAp6A+YbRDdo773hTpfuQ+Gpic6wmdsTMZVisb9D3RrzufaV
rJkIE/NB+23ZrpKLSA4ND6m+Xo02TDfxHkbQLSDDVSlgBVC9eWHkEhBmeoGvlKUqupI4AlQoc9tS
ko1AdUvG4iNNVpaITaIhQ5323fgU51sUrOs4FAjnm1MszFsQG1qC5RPdnFuqYu8IPuOFf+NnEYT7
2xq3NunzGuC5AUuVWaZQdKkMQRTKRqWl4tyljD3Wl5VPuTQ5t4Wsb4zEXiUhhYWB4pCx0DgjqDsJ
KbLrwyfaVMek26LOWx+DPxqXTF2ILhvFrstjsONDqKOaPdTiBK4gqfY9mPaUFvbtg6w/DEEHucnc
y8HYq4s8fqgodOXNpLpjwRC7eGqm0J60+zDearpeEcTjBKM8T0wSwS8EGQIrhftYUt2sKQ+RHj4X
nvlPqcG9NunX22e68nHIdxRaAOy4kVcsB6Q6WTplseHiVOyA/W5YttsSroRr9PjBb1F7p3EC0ODy
6zSjqmVTk5uuoThD+tiU44fakzCjvWXXUZsBWBV+amEPg/vwZKXURG//gPVt0g3FJADNnZ/VstER
AvxnJ1louUH91MKyX1ZPelXBV76BVdqSs3i3w9j5ddAFlisEkeOFkd2BS5KtU5dsuLx14DcfCMp9
bpNe1BLGMIyiXI1dbLmF9TTK9+TUtgevVpv9ZCvJiRGsj7cvcD3hMqvHnKsCKAXPvtxlk+taFjNS
Lrha0Kh2LN/V0r2Y98+VKTKW1Dk5U/SVxZTUkzV9AKpo18Kfolfw+cxLA/fZWkF55QLoqrM9l5aS
hstfaJQCT93c6QmejVzYTcLPuFXuKqHchx4EvbD5N5swsNW3RRBTCfhMop55FeKlDpta73uyX84s
tS/WCBGv4FfNrjOEf32/NfR4XdZsYwht+cCL/Kqp2orNHb1+bk1tvA/r+rNZt4ldlZVxiDQlOdz+
uvNlXaSM81AxAENwdoR01isC702hqyoUVs5XGmSH3a5ooabUj13Vvai690WHJn5D2iqFn2djZjwp
zmZesLHwOH5RqE3NnPS5Nb7pxteu9B+0ym4MViRFVF1U01HbrQtdnxCZBB+8GLoGxD6XHy+pvJyq
AvOdVTdBTVU2z9j2Y9V5pZ0mo+ZoFgD125e6fjLzOXk1MzgdiM5yk1YfZ1LRxo15Liv44JB5lxt6
fcx9UbqjUfmgtF70GMRCc4zz7HtOuu5AK1LYWjDpL7lV/ihZ3UTj23M9fUp2ZbdJULFymioNDKah
5u8Os87SLBq9YIUsDTHPkdDYfgopht+mDMqlG1X2NYRzFjRvvqQ+xHDE8ipSQepUP/FhdHzivF+m
5gh5XVfstOYzcFo7fFH+jSfKYWqzlayvnBuSZ+YPcjOmfVCByw9fV5YadG0BmWOU9AepYuiBiQFz
IyJ8RWdevqAZeA5xLApN93D5gjTLL7wqUa2zIbL3YPRbbL8UqNY3Q57qX2WTYjTH3re+TcxIlnbr
hbFvC9ia4jCMPbOxbRgYyV0w5d0xrcx+iw/22jVoJhkblFAA0pbBt+nXYtrOFOHV5E+PcKjndiCP
/XFD5a+IYd/gHHYD3mJ2dvG09ZxJyFr2vDOoguJhIki2bKmKade2XmHrk54fY2M092rca2dJAUqW
6YXvNH3a7gUzMvZFKyd7K4232IdWNgcMERAiCNzAcdKZX7iLuhyKWIzi1E1lOfmghoF09FmN88Hz
pdoJQuYkQBXDImWy0DMTmM28fTGrh/Yqnr0s7K3hWlbXH7Sh2BbsmxONlJXInRju48kLKZaVW3iY
letgSSHTjaTktLRkCDAvFX4swwQyCjN4hmS4/5OkBNxdKFV3Y52IQG+D9ufto62zyXkrIpc7Ix3J
65azELGeaW0S+uGzXv9Wh0+9lOwgTDqwCkiG+D8oD57gCOoWE8bK/7PREpOFkgEgpfq1+KA9mwIK
8kykGg9l/7EUPsbgSDXKfU4KWf7tM1650wthi7DOD9g+UMZm+JwpanUnl7J/qKZG3cd6zT7IMZM2
0qX5x19YE9z+HGiwYAcabCzK5TcUpKhuWqaanlONQk4Ws12nY0JW1X5BSvUrDnxzwyVf+4gEU8YM
A6azzK7CS4lSWauQOKcJxKL+EZC1kfkPkh8e83if+56T0F5rFfOukMz/cNS3ghcWoxfiRkV7kudq
PAtWtWvuqNAJxaEKtvohKxPApb6RtNRT6N2TwYiF+FnM4p02PESJWw4QqTzTUrAhqdSjYv9utbmQ
uHiKcquqQtkmybMSPkqTZ4vT8+ex3prgv6KcVEHZQUcZ2CCLW9ygIbDaQw7l9FmtKMJ24TENvyhp
f57kenf7PFe0BOsOq9Q8Q05ws4SWmlVkNZMcs1QqN2DI0BzuMBwcONqjNLqTJCfLG1uLQLLfFrw+
IlA4UB+vQ7vEK7PbeROfWkkDF4MoMaw9vASQtCTZXdr6zvj1tph1VRXU8Vs5iyixr/JQ7o0JOXXz
oxyccbJrKsrWQQ72TXqSEvYKikcpTO70Tb6WtXrOsmkFUo2hySQuzlgF7JgUpzJ/7uoPvpjspOkp
qw9luAv7M8sUgFpu+KSrX/OtxPnW39xqFuWNydL6/FmQnmsNQrTaPw7eY2Q9sACD8iDzlM+a8Pv2
Ha/t9uUxF3Y7nVPkpq3zZ6kRdkJs8RJVJ61Okgib8VQ5bIH5flviyvcSjNBZR2Xnwi08zZfHbNIi
63DM+XPFBu1OEticJN+l2VZHYn7MlzabmIePx8YLahxAzC/FeP6QgdMLymfBq32HUnG369kOYytK
reybkr9XD7G4ywf2yCTKkH4Ffpw6tW8Up9vnvfJY6AjN27EI6AlFl5919EJcp1Y8h2pP0jCvbrkH
jzlvxNyQdOVmSVHpv2l4WhK6xc3mBY0uajXFc96OdiYOzxXQkggo7u0DrYLK2SlRcafmRnC8pvJQ
01iburR8NrOkO5SBCF9fO5WH21KuPX4mNehqwd9BpWi5Tjro/bHNzbp8HoX8FEdfyoqyRXWfCp2d
VYNtaOy37U5D8T+cXVmPpDqz/EWW2JdXqLXXoqd7thc0K5sB24BZfv0Nt/TpdgEqNEc60khnpMmy
SafTmZERYUXIWyKyy237K+f/yvxsM5t04oXIRn5B2/Fgx/0dZj2j/J5k4zedeD9GOh158u9HQw2n
KJEWtK/AtX/ts9Jwh7SUOr/ErX3ohjaUkCSHaPfGvbFy5gHWUxVmZGyQbDGuzXhpZvfo4/KL7Z4N
LjBl9apXYJR8qOkzBr428PZrXvnR2vwgTijj+Mzil5Sg/cYtHpDWO4zM+X37gy2TNCXkh0tXTaoA
0TWLZEnXlUVqC3EZmqqNrDp3Pnd14Yfo7YAgvTbYPtfzeCNdWlZScRjQscFpw2TEkv/Apai/casU
FztPT1qLw80DW/+FglthvoBeAkl+N1VHQrcofFY+oqI9dMBWhBI+oBDXH1FHi9djGOu/THYNUQjv
VXKv3g1VEdmYbslazw19gn7V7U1enn1VMYY8OJaL+u18LLVAE7ekpGkuoyvQcdZp+rlxnDy6bWXl
KlSaL0hubDyRUU9UP+PjVchLjWSlhcWVY3Fq0tG5s7mf7UxiJ5gl15qXmvfD55x03o47HTkUeISd
Nn7E8gbBj0CRAm82UKEuqCOcwmsLqvvNxRTcCCDuhsKP8H/oIOw6TyOQYa5UA7CxXYY17eo9TYSP
kmC+NReztucoWeHaBIgdL4LZca0bMHbi5d5cOjyH92i+t6cpL7eEyreszI6p9AQ6GRkqXGDi6vfI
3cEaMjbt/vamLg8p9hTj675i4UffYWYlxiRZk5XYU73j92Yb5+AicH7lRnpMksQOU6fbgEgsow8M
4ojCJECYwCZce5LBs9IkPgza2gihtlT/ZUAhV6ntubvbS1ve83gcQuETE4CKVms+aIAym4uhENFe
GvFbDp/N7gcv30T8+7aVlQ28sqLCwseTgfLjYPK6vaB+BNpjcFcHKXSXQJcDPrLKKoC4rtytietF
lEM+glah6rhDXQMTR/NdbFk1DdwDetSDBKCBOXvIb/V/Yonp0CZy0z/j2JwB7643vp76dz8mcXO7
s0t4FBje8DtbXAB46EPGuEB5OLU2gvjcR+ZWZqF06tlAUa8UF9/5DPX1dnwb8s+3P9s8m3g3obYQ
mSjq3fOkN7HQLqRN0lzc4rvRQNkOKDkIy+2BFAdHI4Drlh1AhGojWr/roV3vHxqJAMkhlYBTYmz+
2lsYTY20TPT24lMUGQ5aZWk8aKpRuxMSRPzBRAoQnGlQpQ5S0tcgjc90zFpUg+vsiVE1adh2AmRM
4JOx//oNqMLCPimhZ5zW5GdnMYOeYt646BDg6qXA5Gr6uGOy0aaT4VDAFkzmNACOV930p6w20t35
UUBV5Gpxs1gyQuQijmO0DiDZa/+q+vSce86O6/bOsfyNbHB+uGELwDYlXIDiloLDXm8kHkeJ09JJ
XsxR5keC3sCxGNN74O7zUzyKauvuWVmbOm+4AlFwUoDRa3sZq3uzpLS/YGLEeMzKlrw1Y+menayH
nieRELwER3ABSE8jQ7NgZMeYCVIzJ5chumVGWE/GKWdMD21CjHMOY0iJymbrd6o2/szBFNOPg2k/
ZD/oIl3/zoSM1gCVk/6Sd7EfOEZ9b/ui+QYhTPFAzdwMBhRd9typszPw8fqdAH/yBuBrebQUdkb1
QgGewe038/Gqr0xW10Z/yXqrv0PN4IlgpPOrJVi7z8hQP3dZ/OYm5pPO5BZd5Pt3X6wf/DqAvqvX
5hx1RY2RUqiiDJc8MfizoPFwsA1zRG8hnULkDtqhMDEF0+lEPvgTBJCcUkJSkvtsDxna/kdO8+qp
aE0jzHsC3idq93iFQ5DCHBo3KHrIqUDyEFGWCfcOGh78PmeyeAKvTh+2vhUHeByBvayO7dDRxhcn
m/yD1GRyItL5JGouw3bU9gR5W9CXLVj5q6reeA6uXA5o1YGfDTx2KveeV0qqpBA01bLhkvo/u9rY
JSO0gdLPkBU4eYVxGWJgWYwDErRP+IW3w+rKMbkyPbsf0EEEXfYI/aXKsJ/sIv4kHP3r4BdPjbwr
SJ9vxNNFXoowoPqyasIP7VK0g6/dvWEgVRk0Olz0PIcEgbXLwRYH5F9IDTOoSRuabX0mDBiDZEu3
eNHSmttWe/Hh5rcq2bnCrYaLdEeoLXAMHEzGTtJjR36UsRsafrwbK0z3Wk1x7LODq3khoKAm3QKO
rW36+6sDNGdAzM+7lH6uTZIPAt877wIMXmnIAiQUCcbmL9rxG3fzMgMAwRIiLoblFOB7Hgjd0W/M
Rk44YDlBYyq29ZMtfPHvfgT+IFU7gcq2i5T/em89My19L/eGi1PakUyhlGRhFue35WPS/e22yy7a
0PiO6NCALgqlE/RL5ox5tZu0aNo44yVr+SlL7UB4n/l4tjBwMPYk0P3pzm785woSJymakljr6KdB
7Z4a91cFQGsl6PH2T1rmP2CcBYgChAhQqoLe0fXqx0HENuPZdEliC6/GbmhAx0bbu2xEAnDb1PJz
whSMqMXbuEtnB8iH2pBZTeV0KZRYTIakfB/XZrW7bWUxxoPbCOKyaghdw3AAqlTXK6qlXZEkE/ql
SGS7pzRrz0yz6oB5Vn/sR2JEI7q6YBtMkkPCTXfn9Ja7A22bt7PlJCHoHLsPhV9XhyQt+WNbU/3o
ar0bpqKDuE2qd2bkgyFuI93Vl3cZChgILTYKpKC0ms+hSEZHT3q5eRmTcodKgrVPoQr81+oChx1s
NxBjmAfQXMHobbYDc0/1dVLnTgRsq8i34hNoseHNgoAHtrE5keTU1Vri6JV5aZGhVuwzlJGEv4UC
WWZV7yzECimID7VgCwRLlUybvDQvongDc8shH5s97ZGLplt5isoFr+9pZUkpYSjYCYqj1w6RmeDA
bp3avNBvDjm5e34c82MlDqgKkbupDvuTrQflFt/firejkgeWQYXjBKZjdrDyPsPnzCb7ImznbuSj
Fdp24e9vO/vKl0LEUio+CuwA1oDrpZlGn1lDIbxLq0uxc4uWBqMQD1ObbYnnrVrC0UK7CTQIqN5f
W7IMSY0hMbxLbpNsZ7tZu7M6q9z5NUbdby9qZeeQZINOFKN4+OP9oHy47DSzacs0d70L4RYEq1GU
guzOsCU9sLogFfVAPgQg0tyKSxqzZQPxLmVjirNEvpYh3nb5lxbcxNHtFS1sIUNUJMseSruAxs9F
YFySMMoy6l8aQ6ujIk5q80AMb8ChxnzQlpjiYixaOR0GAVA2V8MhSMuuv1WGARiPuS5BVkwDH7zX
fvzdNXtodB37rgzMYrqM/GB1EnNQPEhEfMT/2ksCFZxkA4S5+Jb4KUrZFC6KD4lXwvVP0aHamjWS
JtFYYyZ6asTfYkq2eF4X8w9YMJgfQQwHTI0NKNsMcOy2XV1iRiiNxuwLzuTZtp7JV8ioVg1YTuh0
MK2zXbyy9KlKxtAQj4mh3Q9OKDz/cPtDL4IafgiwyNh4ZMOAQ86uOE0vmyZHWItaKz+lGQVgXLQM
Y2ZuFRSZuXFQVqzh7Y3/8PhAn3LeJSGxTigGb/OIyykA4ggoJ7nToM9J9/+8LAuXgao3IxSDM/X6
KyJ6saITcR55Hrmfpv7kl9PP3CtCN9mawl2mSKYH6LjC6JjgBwHJ5rUtu6SWh4m5PMry9DKwb+V0
1OSnjh7l8NNGcqI5Qa6DCR1Y7wn1E8DXUC4OBIQS8z8OoRtv/wVaDq6FRz++pYLKgTR/5sBV2elj
o8kiGpFwQN0+r8zA93sWsD6986FN/DIoiT/DRwUz12sM2dlFeu6l3d9jK9MwsZutocK13+ToAFCq
UR/FnzbzMgwQQSdssIoo7ukrlG6eC6/bj5oMjNdamKFZHyu0GJGxSE9LQRw5BXQrNV++hhRHDYoi
GvoPau5uduTAsErTFkT5Ue3c49n0lBcRL46pda7dc2PADQka81qx8QhbBlKAfVVVBLN+wDC+/6oP
VwNYQRIPL/kiQs4WZIr2lP3t0i2syErQUtqbKLkDTYWYPVubTBNN2MBuRZnuDSGvNDx1pEd2tw/V
mqdDMxuREX0G9IjnEqMsd63Y9noaxUYJpb2DsFHKTdtzZR9NUoHTYQypxPR5PQR6m+2Edy/pb8C/
dgIgGYs8lnGxcc4XfVd4OybZcMurYI0fN1u5k9rMjlug8mhKP/mxd5a1+GX3B7vyf3EmwzGOAzJC
/PsPNGzaYjzc3pK1jUdCqMgAVXtyzktESF85sk7LqBoATNSHcTzYCcjZbltZCZuY9VawGQh94Eqa
XY95blW9XrZlVEoamjw7j9PrVOafSPmf1gMcAqoFQOQhm76OZRJ9LJlaDrazqqH8dm6TYcOJ1g4E
6l4YXUdjBWtRue+HA5HpU28aWVZGAlDmsOmdX/HQgbuRVFtDPWsnHpg0DMFg83ATzC/ZggIQ03FW
ReNRAylC7xyK8TQ4UZy9dMaFjK9c+/fTjhFOABqwPOBG5uwZrulNZQm8blRIEFdnnSSBT8yzZrzd
dojFywunXANtGd6miurQm6XqzK+TsbbyKrLM1/YMrmgNRSz/re0ecvEiDL6xrEUNZWZu5n+xyN2J
jlUVaXaN8fzRlLuOtX+ycYCmqPTFneklW2LeKz6vuraIM8AWgDJqdo05stFjfYLNXP8zdfRgWyy0
pyjbhEuq6/nqsYXFAV+Pc4VkAXz4s+ubxXFJLNpUUZKFbe4fdAjtvmEepcLLVcNz8vaXs1b8H+bw
H2i4wac9f+zHlZeDe7uso5xOyYOZWdk+bgt5MZpq2GmT1xz7RBt2bYK+lWCGdeDCMEKXOKBNTorh
YKFgGtY2tB8EMZsDePhNDK1afjjkzDnzYdAU5W26M3rHDvI0r++1stFPftyDWSiBeEHltN1BIF4d
Mn8Y94yNxVnkLH9oeGYHEnDmN6pPbhhjUwBY6xHEk7R6KSBffRQlpPBkh8YT4e0uIUZ6h3IquzNQ
Un1uJgF2abfrNgo+ax/IRAMWA+pAtYKy7DpiCAO3Df6yjkYLzRwz1qsDUb0d20VZcyipfpDCFW8+
7bb8flkshm9YwAyB0wMtUkzTXZtOJ99sSgsvoA4j0JYeSt04etO5z6LBPhYi33FNXXfsIMvufNtR
1s4cZitwo8EuHkWzVbcYQ00AWKgjkX335EsPpk//rqCoCmGXb5taiyYfTc2CvmF3Rg3NwTqK+cEs
3qpnzSKBG3/1FKGl/NlucVquHe2P9tQR+XAFMOJNHm/zOuo9D6Mqn2XGIlddNxvX5tpRQ6kfvUI0
eVU55dpODS1RIEv8KuJGZp2ll6Ha70FcrKftn/+wg2B9w/sJNJJQir22FMuyplWJHbTkQz3YoYem
qZOnYE/6hdLqFyCVmq3q27JbCt9EPomRDOR8GCibrY74EomnJAiQ6U5nUCFPA0/8yKzX3ugCm+b7
pDx5dnHw6rCO012PhDsP7BNepUFB7pIuRJZtZLvWfxg1eudICFfYgBp4r/++NahXIPvHpzAXTz63
m7wstos6qlovZJNzaFixm1D0J15/YDHfazz9jKi88e3Xgga4IsGTh8QJPOSzL9KxuhLCQJi1hSkQ
NMGCpNP+0XMAwTMnQ+wxIw1BOVr2G4dp7dx+NDw7twM6ABVpakSrofo0OV0w6g+Ms92QfaXF79t7
u2VrdnA9XuqpmbM68gBKb2QZptXfzP/l0Nfcf7ltai1GYDgaGssmZnAxgXft4YWJprgjRR2lcRYw
/lxjTrN41rx8b/jZU08fNfHP5WU4OMRy0cpWiFMkAtcmFQkAc7qCRZPuNqDo4afKLstAN7kVUqh8
3vvShjBrMZFjOkzDqU3T+sD9CvQA5gQmNif7PfV+t2u41Z48XdJTFTN5MnDPxnpa7m5v0FpQA6cI
6vfoTuOymm0Q1E1j1MdwVcSDLzGaU5Znj2JaMKlJEgyp+GfEKV4+OPaqyg+yUBRVZi+fiVJI0sYl
i0yvOej9p6L8Ru1zHINi4hkN/67+Ib1kxzxA0DeKgwtCo3fTahRJoZWhwrY4XJU/4kixqJ3YPi7u
8b7/1Jp+aGXenhvdp674DSIIZ7gbxAunXeBfJno/2jTEeB+y4v4+1Y6kgAREfycpBU3mXZIHJdli
c1h7HOJfRLkVdXQU0+fDDak1NL6vDfidMpHHVAx4qlIMGkA5YApzYdC7FNE6GIyBn1rbHp+MfCyP
mdn5OzROjC3aFeUC80zTxenBBISqrs7L+lbH9a4gjEUWS/ZcPzXQZE/OlXtXkXB6Md0RIiRPxa/b
frnsLik/AbDcQK8Gc/rm3DHtfmwnr2KRlukHwJFrzF4nv2nKAi+x/wg2lCEfvO9FdSgqSAF7yWPf
92HPJtxZ5GsCYh6LJydG/jZmEXibnAhrgQWkaZCfwhsNo+izn8fAqe9oQ8einvXfkV/5IWkwhW15
ZXs2GCb8zcIDbkcSa0+6ujnc3p33PZ9/E2D7UZIC9YuSqLkOMq3XVcSrOAM33QTSOD6UqJTlXtJ9
85GlP/TciRUef4JADLz7JCUHXY4vzebc5rnBgtFN2L1mNckXVnVoiMKh5MNgWKxX3ROQi5Zm8W3j
N6/50TuMFtEGePN5S9vJtYQzS4MfGeNdbUOXncdBXiFT65N9+cl07tM4nIQVgiZl41pdzYhxpUKn
XdPA2DpnC2+LoXBz32CRU/5148fUU6zLL5R9m4QXogO7951A95onfytpXCZz8F7FW6qYGLDsWczh
tOGVW8KNMy+koHhw09/lJj56y8jsyvEG6qMaiphqRMlUB/K1iR+T3gukYLs8P5X0zfzm2g8FyoSA
wuxqhjfQxrWn7uxrh0SOBKACitZA1qN8ce2Q3Oax1Y49iwaLHsxSvkpti4FmpTCCdwXIZ1FRgmAF
vP/aBohGNTmIkkf6mIYFMO4UergAqZ+z8iFNQL3kjiHXPtfxxtrWthelH4VOM5Gwznmnytr0IGRZ
8aixfSTIaReHxDY5hsGSLZTk+hpxRyF64F2PH3+9RjGQDlR/gkcVZIey1npkEDJ0MalLEkR3zk4s
J/dGDJJBv7psHFDlJvNviAadIjPGwwMykde2eTyNfMA0RuQDh4d5VtySrpY6ADXlgY+JpYGP9a5x
QDiYNw3dV0MmQm/sm3PdCNA5QnZuIyldZsP44Oq0ogaOdv28ShojONhjr/HIrIxPgN29OLLC/ru/
anuEMHF1coetQKHO43wP8HKFNgyAR0qx7noPbENiQrqveSSbfO+mIFR22HnsI9RKDT5CNTMJUG0P
C1AgViPEa+JpY81rzgZks6rFqSGVeWfL7AAQR4sBzuZ0SIuoE6TUwUUL2Y6ttS5zPwwvfzA1+955
W9ZToYOEW9bT92HIcbP+TXr6N2H63eSKUJj9Q+b4oWaNwVCU9420wiR1cd1rx9E+DWwLUrK2dnQD
oK2JdB1EpLNLtSu4zwuX8ggD+4FGNQh5gjCh2tjhtWWDRE+V6AB7WvDyFBYF3TIKFZETy2PDjKDR
/D/MYicMBO83jpQKSTN3QiEGgyvqg0JydVaJsbhmZkPni8iLyZ5rLNSkF9FWBEOJEswkyWtdEzBr
8uLRSQ+3ja+EZIBaIVmLMjJAm/MKIUrLtQvaLgEQzWvt/BrdjQt9ZR/xkMfkBgSGMUA2bzkzQ6sG
bepEhMFNYqABPj0a9DHZwnesOAWQOsDpvBdE4BfXJ1I0o9lN3SQiCnS6RvcjOFAhYnB7r1bXglQK
NVX0+RbAAS2TrWN1WEteyoNLSaiZf7nxw0v/y559sDM7cl6iZZz2sDO1Zy8GG0YiAj8/suI/hBFw
Ifz/gmaO12huRhkAhNFkiZCnYMFHZ7ffmppZ3zYAi8DnjHg5T0NpVhU9h8hPBGb20DRFAMgdkm2M
m4J/8vYXWmnG4gpAJ/Z/tmZbR6ou7/MatjyKljQoFkyJom4JqVsgLAIfVJSgJ6yOSOLSNym9423z
y3wfPUp1OQLmj3f9fPCkGqwsrhvaYD8d7WByQo/EkOACRWOe9joDrZahKbnC8tEBiGYjjqydAZCa
Q2oY1IWqIXt9BoAxqfUaowLRKF6AhD9QmQfTWG9YWXl4qhEowEjeef7BcXlthuhV0xkOayKe6Rga
4vJQm8YBagv3ttEd/IQ8sPIEdouz73S7fDIPtk1Ot/d5BWKifgO6ku+s8YClXv8GwwUTie6JJgJr
6TfmPdpA3UJhcz/6NIDMTYcnN6sIxByMwHCbKuA6fyCTeUpFcpD2q55uPcdX9x7JO7h8EERxZVz/
IC/NDUIBqolIyzAB1BXB6ESlUW85+NpZUo+E/9lRf/+hvGxSjeTI/pqojQOrevW9KWiNr9VmZFhJ
qt4fI/+zM4sMSQ2FYlATYT1kOo4OD7zxyRQ/vORF1zDtv+FT6lTOLkBYQ88dMgqY15qXe6XGrLTD
LGGE5BwM/MY+Sc/g8wga3dqP9oax9S38f2OzLczK2i7tBMYgCu/73xLvDa03E8W32z66FgvQcUN7
FlkEaryzSDTwGpfiMLYRR/6vVb+k/VUC79QPR614NZL7ov562+DyYCq4FZ43AAyonp8/OxSZKSfD
TkiNrJSHWV/tGpsHHIhlIFN97VQ85B0/2kUW2IAL/Ot0H/gRVVddjclg6h0VmWvH9MYkyYoapQ7q
vyFhyUUbNNL41z0Fjy2YbDGfgnQJox6zWz5pR1ubHAfv5O5lOCfnzjm48VEn9yaVEBfeQMstzvTM
2izQ0YJ0xajZDGCjSI+7sLeygBtb+MolPlCZUWOKABvj680xTW7lx3nseyyCOL2aE3B4SF1+NyQa
CfDGsC69mQN9jIfUqfSq+mgQg+w92pkHMbb3uEd5gMpCv0tVy3DDpRbVGPXbgIlRz1oFt5p91Y7b
iegayMlShmEnsHpaeRtCYSIsau9Rq2UgUJ1p8zTAceKuvhHmF2FhZl3lrh+C3UhzXTdzWG8yPKZY
dTARfKgd9I32aCYba10kwjNjswhO2n6i7eSyyCYxKMCcKQ4zl2217RZxFVaADkFlG4EBj9XZkjxk
B56MsSSvPE7slNsnSTAQdC7RQ3E3TsuqLQAoFE+iDn6fmS1typ06zQnKWe4IXTEeDvGjJx8aTTvx
On8F4nfr0bSsoKnl4WWmeoWqqzGLrSYb884fCh7ZmBPHZOVvV3zivb5nBQSWdsLV983Yt6qHscd0
drThrYt3lLIOHQLcIuAXXCDxqhE0MqXAJ0wtkJ7XfwGJ3tVW+5radTTk5FG6EPPtkxdn2iJRW9wp
75bVwACG7xSXyrWnTnVd6naR8Kjl2rEFOw35IRr/CPah8+01rsUkIAV0SHCAQ24hj5GnAnQXAg9/
jUI4MOGeGaaeQO8X3Zl/PhA4TsDKoxyp2MznwVZ2o7S8WucRnegUDi53kNO0m/JpyxCDctk7+xTe
VWj6zFyGUOrgPnJ5lL42XR7Ugxf09AhC2jE1Qyc+DPzglU+UfL69ke+P6qucA/wUGAHGe1FxN2C6
4vqTDS1kbfUmw6tEGAAepMgg7QHpVKYxcgTbgIHum5OHtCj6XY/rHUNlkDPwPcw8a5K+AS0IbqxE
sBfTSoe9qLTXCSSdpxEKWGGv9eWhJPzAYw1ZjKW91FaSPhaja4J3g/agKrDkIROeHhCXiI0Pt8g8
3leGA4julQOJ+lkeME1ceiZN8aQ3xT4X6R7Y9EMNQtYL6lEdZOMCo5MbSdUyemI38exwQOmJjtQ8
IbeBeS68kuH9PflAumoYiG0njW90md7FtOYfDSyzgO6j843k37z+aKQSNTgvahEZ9n2S0i/D2IQA
ZyoqXZQZji3Ldw7xwbTT7zRI1SXJ9JROmNOB6oOX/TKdEl8R0yV1yFAXLOgz6zEMi34d419vu9cy
IJhA4mLCCgzVyGqXLeWSoYNZiqgsPk3DffIWY+BF35j3XN6PMIK7HXVuT3GOzT40+qbD5Huo3Rjx
hbfTQ57JsEutO9Qmd366Mdy7jDwwhoEJAFJt3XGsWSpQxT6IBwqBQo6rhUbBT5hVR5KyxUe9agb9
F0wAonq/KKOnLY6O0WgiasGAsZtqL0PF3tROGO/dop5c3T481tC0BPQKw8DXziRMcIgMli6ixrjL
fA2MLSfomgc0+ZK0G5u3diTRG8DgOpCaKNnPglyWcZ7kIGqJuoz8LhXvcxqkELIX6GDrqKlq7IvG
t7Bla+vDXB+SDIB3URZQW/0hfYp7p2XlRLA+EpNPts9/pHq7Y4KXgVv2FcaeTe9y2+1X1/nB5Owe
rKc6AY4Z5Re3O8YxmARlFoDSqA5NpDileyy637cNrq4RVNcoRyAcAIR/vUbh8qTKVSGAF2drTxHg
Wh0w6WNSbs7xLLMLZDa60kcFbwocZuYu4EjX0eTBk3gcvmfIhMPcOhiFs9Ptc+rZB669+GKL634t
rAJbhGcVckbwfcxOuJcaranXvInQ3UVTv93pWxxwa18M040Y7FUlTe09o/vgJJD1rCtLHxrkTC95
9X1oThTIYT/dY+JwnyZVaKVbr/1lXoqNBEPL+zjxkg+uSWjnxrHVRFozBjGY0CUHIUZR/RDmo27c
M7xYbzvJlsFZIuyRIrdGYTZRlth37te87o76CwWlJrgIPuPts3H/rppDTwp9E0CYAWW+9kma1C7p
mN6gnG9Ph8QrPKQXXnGEym558vuh3dctGgoxNGg2wsxa8EQqoyoAaLQCOXNt2RNmDg4oBwttOpU5
pc0hcfNyVyct3d3e07ULDgJqmCcD2Tz+zZlnmvqkF5qft5FD4yDL7b2VviTJmwVemNuG1o7AB0Nz
oLtM+TCKOGsjOtZ83/ZGFbgJovVtK6vLwZ0DDAlG4wCXvt45p5W238ZdGwmNhwZJd6Z8y/Qvrf8f
lgOGMN9VcsuK5H1WVMiYL4rWTSUU1fNprxVd9eTGSfGvzWiMaqmhHBuSVAomOLtvJI37NJFgcUaM
fwOmIZpS6DzZ6fH2rq34G6o9akQEo/SY25wtpqSVL0zmtpHMqgD9yAC7Zupb1B4rMR7gPAx+QcME
njB/x0rNikc/K7sodaCWSboqD1nf/JUAVR1KjOg8sN5pNs7w6spQkUEyg74cKLKu/aHIS0PnJIXN
7GebPpvlE8k+3968FZfDAwtNMfzriih6ZgK0e83gAVgTNRo6ErS3jR1hQI11kLjZNYC+/PtBMlEW
VBPkoG9YUCcDDuGPRmp3UdX4/DC2zgTeChDW3V7V2sfCGQJPJOiV0PCbXch2PLmxU/QdChygXYnF
Qz3Zofmic3bwaPVy29hKvUGNUCD8vKPAFtJTDZNammR2H/mQqn1K29Le+UQYEWaV7BPBwytMuQ8O
NU6MA9Uy404ajjyIAtwot3/J2rLBpqbYadWwxXtt9sM1yq0c/Uc37yO9daqjRYCNFfqwc9rq1XCK
5xHuveGhKxc3xlrRhcQIOB4B8wBMUAYYZO/IaGg1tjMhnL2Xjk9C8GdUu6Ews7uOmRgr6ZruTpfJ
v2Mg8AL7YH8el/2GNY1vERk5U4abFEC8ndCz7OCzokV3j9VPXVtpO6Q25AnXHbsvEx9Pew2Ibs0l
W7KhK3cu4BhIJoCJVMxos8Pk8zary7LsowoXrSu8727z2JZOOLV/Jz6d0ljbEkRd3f8PFpVHfPji
GFPyoScJizSFcoX8xt+KWJzUkAGoltyHMf1y28NWwgUqhphNRHkJ3b056LsGFLiKnXqIJhAfVlHv
D0E8okixpei5EvksgPxxNSGbRjVa/f2HdZmutG2wWQ9RDiLZjoNyopjuKv3r7dWsWEH7DuLSgK6i
yLSgeQFgSVCjHyNoqzxA2XbYJRbdk7bZ4mRYSR9w2wLXAEyYkkRUjvNhOVrfJhP4eqYolw65Azt3
s+PM4BuJ19KK6jhDHBcRwMSfs03jTj9ysOPJiGQ1AGcisLZwOMsNgwU0yfCWA2Z84eA8TUiSxHC3
ZuR7nwMP7bp5CD28jbCyElKVIeRAaCUjt5sH8AJpqdSHto+08ZGY6QOvQZU15S+qg2QEbPpWpX/i
/hf0mTfup7UVKgS+g/Im9nKpWyRTHfNgQyRGDpnGFtN3ddh6f2873sqXAhYXpXdQA4CEcn6MGkkg
Sgl9zEhLnhnLg276edvAMhLhKwE6jn8dnPOgvbl2OF3KXDhVokXCrfs9yzULr31nuACxtKtKJSME
SY390NvlxmW4Zhh8RkCjqXld8IJcG3YbW6fFlGlA+3qBGA/OAFkREg5amEn0b+kWgejK90LPD18K
g1yoyc0bnJkXF70l0yniQxdo/ckpZDCMx9u7ubxXUTYBxA1YCjyD4R3XiypQTMFxLaeoHk9l8zM1
LegCP6uysF1vmFoGWEzG42GPahqg0gv2upFVQ2/6YgJY2zsMVL5MvbPrIbvjkul8e1UrTmhBUgqF
Umwg+Dxn4QKVS+FlmtQiWVI/dDst3QnB2cZRXvlAqJ9hvg/UBnhvOzOHiF0K7nd/0KKk7MOKRlPC
Q3eLuGV5DSqwLegR4fPgHpyX0YtMkDYmphbxcj9O0J6GRntCIZJ5NE1Q3pXx3tB+3N69lQ8FrBfY
d8FLg5LInGYQ+Na4KGyiRd1gQ1+hKUG+mPdTUDj83Ba+tvGxVlxQoUrR10HXGZFxvo06tyzucD0q
n4Rdhdx1D7F+7wFeMlRbI+prtsAiYdiqgY84OHOMujN81sSOHqFmnGXDrhmyMCvSZ2bc959u7+KS
8ACT6pjSVZzO0J/FXXx9tMxR73JBGyNixDrGw2NKElA+icABqxnTfo5NACJgMBvoB6uqH6mM91pa
7aeenbtUf2KJPGix/+X2j1qJYVe/ybj+TZ2N2bZ6YEZUsGw/ZbshPhDnrrWOpffWWe3GAVniqLEF
KmdHgEGtBjXga3ND6k1o3RVaRJwTTcogNl8zQXeg43HLp4K8oZGH6abD7TWufGNcD1AJURpoS2Sp
W1rSnZpcj5TF2sZYhd6CR38KE2MMzHwDxLASaq6szQJoVgurb91Kj9pyTIPelQOG2mLz+O9rUhKS
CAR4FSzesiWqUWnBpR41kBkGHbkRP2KUbmh3ZbPhISuHX715ADtDTRQJyuw0GnbBtDix9CgT7t7O
ZQHS5VxCAwQwv4puFX1X/FFNZCDaQJjXxFV07SDc7qveHmM98vtmFzvJEwbNc+DH5HedQIynj25v
4wqEB6kdxhfATIUhicXETi/cglb/R9p57saNNd36iggwh79kB3VLlsS25fSHkD02c868+vPQB3hH
TRFNeD5ggDFgwNV7s3bFVasSOuMyFbWy+zTlv5WscTJpPGnafsiFg+nB7Bk/WLH10HnDxmd8z3qH
fZv7FKxWmoPZZUcpMppEN/2S95f+M0b+lxG2LxjgT0KjnwtDsUegJ3GlHImcDpEkvtbD6Ph6dypz
F4arl/AQPBQXBkJvX8v7Ma/5ZzELRGjDigJi4OvP0CbsuCgN8vq8qXZKgkz1uTJdqT8k5rcoCvYB
xVZaKvGv1rJ94OAV2NzkpYP+sxZ/wUb7EDHO4llbP2zNgMzUiZSzqeLALDJ7xzfZRZLBgg9MiPsi
rxhZixH54y4KC9sw2r3fmvaowkyQjMd6c0nNysNmyzxjQ8R8JqWWhWip7BO1MXvZbVtWyXVCVwJH
FrYWmaw9N4ZMYDOBpcCAkuP6gH2vSRmgGNlVy89DH+20eiLNVw5etkXzM3/D69YuxhC3B4KbwRJx
WRito1AJWL4tu9mk7OLU34FogKPCt0NYIwpzf1ul1qURJZsyIbO6bKyk/qBAQMCHSyPTOJRaaO19
puEOAxx09kA14bfQB39Nk40aw51KUwAeTP68SA1CXY8DwxhlGvOftczYgVbdt8KHvmmPerZVEVnB
lSGNbJGYbM53lsAKtQrahl2wsisJ0z5nYVML84HuK/tJhBlcbx1PL+708NEPX60iOrf9P4V01yvM
zo/9xgNe0yJqFkzz0hMh6V9o0aD3UjnJk+ya48mqv/Tdp8j4OG5Rda9K4VPOTJmYr+UgkNSNljE0
MIqKUfIsdcMHpUrzo2Y2PzxL3wI8vIcg8wHnaQ24omgZvBtDGfUozWMslpvWFKWroxUfQM0etDo+
D2L90Q8vWfezsPZNq9qTJe7lpNklqcGfjZ1RbvEhr5ydF6rO2YRI1r4kn5uyfsiiLFHdPD1aQw+1
RWprwycIWG6/m/cAe7BAbwUtQibf05QsGWIEqfdCD5bCj3djy5JUa3hQsvjjaF6gHaikUyazkWNK
Pqe18JdrbP7AkSgvq/hlXNQyaouMbioAr6nulHn+Pmzy7s6LKtHJVdDdt4+7YmQZCP1X1Hztb+w7
CzpDsYwG1U1z8UEYkk8x9F+3Rax9OdIwIv4ZFKgvK5chbMNFGqqqK2aNdqlluq9pnwunge2nB3W7
QL8mj09IkYeskJm5hS/NWBqj9cRrbjdm+0prdrrxUmjqzm82elBrd/dW0CLylFoxjrAH3F0Jq0IW
2r25ES6tHYWnDh4OCwdwfHEUcaZ0TWm64zKSfS7XziwlhNDd2nKDs1YvnBMV+n8lLc5itlXSDXKt
uXSEShaIGoByN8A8awblSsbCSLK3ozDElNOU4MnGwgnqkyXE95JXH0bxVMgAb6fi0Up27fBsad25
rZ6K9qUXDxXTDrd1cvW4OCmm66GitpZh4KjVIzkjx00SyHkyln29yNFGyXQt1qXGTFRHE/nPePr1
27L0smTW2NBcL22SxI6lmjiz0Kg6GlW3yz3Ff5Cl7tKpqZGAcA5PisfQQ94axYOpBlvQ8lVdwjFj
TqDWpAN8/WtgQ/LGkojYzWXVNqZ7L3hOvMj5b5r0Rs4i6w5bgFpiZ2luFRd2Gn1XYeHqhNPt77f2
9Ogq/u8wi7Qlb/3MDyqEcJBa/dmbW0Dftdviplg7BTkoBe/FbXkWqBHRqnQ3sH5W0gTg79uktGR7
v28fZEWOxUQNZlGDKQ2u9uuv4kHM0oVqhpwAmpSalQl7lj9V+zwOyw+MpWyda60oQpURjBYRE1Zl
OcVtFHVTRWKou734Ta5h8Dcejf4+q7PHJPAdHfbDeNSfQ/0Y6XaqGXdmc+pe1Bjij322xeq5engw
xbNXZ/Pekli0VfMpyuAXcj2ynjS/CJW3M6pHa/x76Dscr28ELexoW7VmAWYBddF9m24e/K1/77JR
FIodhGXMqCzzpJietDh583eUB7uIKEfXruZdbivLitVCScgRqecAgVni3SCrbEyvaHXoG470hO0w
uEAju2Ea1/ojdJyJq0V6CDp56bVKdkUTaCPZu1sm0fjQa96LAInNrit7xTaSTITO2AqgQlW14iR1
pnmMpxjeVwBA8eHvz0sZBGyERMQLRfz1L1FASo55lxiuZL0YGvs09UP5X7oygDsY64GzAXLZJZB1
DPuhL43GoIh8gsREke+9+vk/nOONiIW10jIz6SovN/huDLUNdh2Y8M5vWJI15Xh7jkXdKOz7xJPy
wnAjke4ce4q68Jx6u9snWXuxb4UszJUleLpotq3hQqEy9drH1B8fizD81YkbsdWWoIUSKq1fxFLO
V7EUymyB9NoWX9uEIQdpA3G9JWj++zcBcCAFA1MTJSeqvsWBuZu6F791u3arTfu+0EY1b+42MgvA
toMlGMZoG09PRotCGyjIPRZJdvR4VPZVPllOCJY9CP3gLjCbrQrfe72YZ/zhD4L1hWB0yW43KU3S
sl1CcVm65wTRk0GTk32Gt/Vi7XQq5Kmg5ZAEyvL6FpVoUAxPrRTX7F8NwFg9tfXwIfZOTb/v8i0s
2/zur4NVkh98FxPItB+Rei1NrKuyM+RBcekGMkIWhXu5Teq9Ghq7AiLsqek2aszvlQSBeBD+m7PD
ZU/VGoaKBoykuP2wj1q3AmafJWff2lq0+T6smeXQHqEFTjVKXTwvxYc0MqfT5VagbRxSQNNWfGkL
Nr1+mn+lLN5WEfYaQHpZgc2js7X6OJfnBx8emXHjba2pHn1NutCQV80j1dffKanTMoogBnJVQXTS
vLXDXLM9/f8oZfGChYD8NmeW20Up7Da7BOVn0/h+W7/Xr+zfkyw8kT+UpZY2yKDfcujjx0phmYFU
2aW+kTSsaQCbI+eXSucUMOD1lU3jFGqNwkNiY7R6H6Vh9zQzdWz0hdaeKyEnA+akyTM+71pKbrV9
Ik+N6rbWR9N/0hh0vFjQmRRy99EXlNIO5WHYCNnXrhAmszn3wBYxknQt0/SGOokKgSuUPxThN7U4
Baz81jbub800vJWy8IJKWbRRB2+1C4Hk3qx+QW81pZCvduOObZqH21qxJgyu/jmDhCjnXYVa6Jpm
Yt2c6sp99Fkb9pPF9rQHSQ/uGtoIfy9rLsDTpKWBwfbh6+tTkjJssUEqU2Rh913PU9tX/kmbbh8V
G6daUUFUD5wAcaYIWfziCmXVH1VziHTX96bq1CesDYmSuPr788xWjoERUEuYuoWUitGwqvVjwq6s
BeTVaW4nVU6uQwApeNEPLfS/3r7AFf0D+AxBy9wNpto///0bR69NaqyDejXcgtcHU0uqOUap3Se0
2h1tFO/+gzRAbH/oXanjLUxfE/ewiNZIGxsN+qTOpx+6Y4nB0DqDPJk/dCARW/s5Vl71TCXJIiUI
k9j8tchZ2zZURnXCSwkl08OKM6W2kJ2izHzMveip8rf6vPMZFm5YxooA8WVEi7nQhbyS3exWWmuK
60n9Ts9f02BwpuHvgcrgIN5IWYQWkTjEWgT2w5XUqT2kUv6q9wn9J6/cWhi2qiFvJC0sVKY0U1nm
2A55ulM6yc5an/n0DoqRDY+1koRzJj4VVALYeHpB17pYKn2Qt5GvQqs7HNXJFcbwufS7+4xaSdI8
Woojj7ldxtldZXZwbz4prGr0HXZVTWniaGWpbCR9s/V49ykZV2GiD/ZTwsXrH5TJaSV6haeAvfzQ
WN7vMZGd8DHQj5PnFjX17rj3/8MLAR4wN4sYIXmHroI+gtmitKAEp8i2IWaHLv6Yjr8CyExuP8UV
NYV6SmW/NqEGxZaFmrKC1hAbgVLOKDyagkvHoNM3sv8VzbkSsdTRaSyiWmnI/qcpPJqZfqLw1+28
iFl+rE2+caIVCz0jV2esDgTjFHOuv5bf9bCxmB5+Jw/9e4vyuq1k3hYPztq9YbhkSKcsrs9cKKnJ
zpew6WLN9ZuIaD6i6Qw9xCan/ooTpf9AVA36gOboEqVT6wTxY5dReVb3EfPzSQafh5DTzHsRh+p4
WxdW9BxhxNeQKBH5LL1oClA2URNK0J7VHRkacvpu11Q/svGlToKDyOr1+PN/kDjjYHBxwHOX4KrC
6v1OzZE4+vKLEgTxuU2Vl7pqDIfpCHxQEganbhQERkHhkL0tfE0vYS2h6s4FU5RaPOuS4MUThYY3
xsLXVP4+tIGdeLUTW+5tQasfkZkfU2KeBEzewt3pDH3p6kQlT2iSfSP+apRXo7o0bX/o+40LXYEk
6LxjKveoDMjMJRVBYxpRIsWU2sxuPER9+eLrNavUfuVZ6lC7cmphONa+90y/fePdvd+LyhYkurv0
eVlPTpd3vu83MUTDnkdm4CE+0uGeDNlLooviPtWS4sHoJOunBKDyLlRC/dmKu3OXTsUHoW7j7yO7
zg6BZE6t7RFO+k4dy1vAsrVP/fanzV/ozU9rwXb6uTXByaRn7Pdmz6Tce47WWE+mFP6+/bVXZfFU
ZfrDQEqX9icKeqkfzIRdLGX+c2y+y34LU0D6PfU2u7Gz5Vw4prlmMdOAQkKPbl0fK/LK8v9b1nxk
q8G0E6Sdlxl3TQMXpGQHWWlDK/yrGdKDLL3ePuWa/cP6iaDddQD878hyzakewdwYrpk/+gE04PJ5
M69cs+QQCgHRo1VJCXxhYxMtaaioUhn00vscMGK7NZe9+lqgMjX5UDNOdjlbNkpZag4de3NEwT+C
NT4lFjtLTMGJIX8vfacaxFNY9U4E2+Xt+5t/+/LTkVsSc0ONxqdbaKSVdELcQaTm6gHkBZ0jaQ+C
REFDgB+PVcaW8vdFGlbN/CtvcZeUP8lo5xeQe3vmO3ZSbdiNeoYKYsOqrinGjIegOYRSWsrC20vN
pPTRZOHtK8N8Smupvxv64SccPhveakvQwny3SjWaUoGgotBs0coZtfXsuNqqEK4pISTeJnkDFhzT
ev3GBBhjSqqEhtsYvp02kdNXyeG2LqxZDBYCgT0nVZ5JR69FjJPCjOvk85YEsJN97QCVSWV4KzJh
w0avSELd6F6wP4OPs3R5YzEEAuGe7hri557AaKruPcmesq1VQCvf5krO4kRW37KTZ/42IqvO5eFO
MNnSrd7dvrYVt3olZP5yb4y61wxTm0ZcW1KdDPNiwkPVGunOkN3RaJ3bslYvDv9tzjOb84TFtaxp
DNiCEHl/DAWsQkoGk3owVY5UAZSuZGOL1XhF64AySUw30v+c2T2u5VmNZHqmTIZcNj9zSQcC+vH2
gVa/0BsBC/sT+dMkevTWWav3LU4eayXASf19UYtD0N+nroCHWI6kxHBf18WYGa7WnCTtdzE9sFeh
jq0Ni7MStl6JWeiB2imSULUcJdFDb69VeXy0Uoq3WS6FTl2Pr23eaqdSz62PQVJs2NWVhiAwGmYP
KRhySgrg119KsdrAm7LBdLWoduRuvMs6W51eSA1sU6nuguCjnL62GkCGrd1GKxCKa9Hzxbx5AHIp
lFNoIFpBpqQ056qajlIQ7xgN639mauL43rD3FfUus1jT4yUb5cT1s7Pui84gHDTMJV7/gD6ORLns
YhN0eX5oB/88JsGZbHXf0BpVvXtZD+6jecwqMvNLHn+9rcJrbwQnQ+xDzZQkeeFpykSN2Yg4mq7c
sS44SeTYCUVxK8iav9/CUdOzsRiFRIVJKRfflwmBJE9L4MYz08FQfYvy5NBDlhHB8xQe+vb37UOt
RdFUgCFTJLZiRmA58qRFeiwMngi8GQzs8DE2d3nOCsE7cO93sKvuGr3aTeYnoRteitKuWIfWWVsV
8DXLCq4D6A9JGXycC9caa6yD9UeKnEKv73uru/OJ5Ft/X+j6yd+anV4zrWApScCQOGOpr5XIaEs9
rns66slQ9Aczo6OT1Ip2SuVCP8hm+l98E/keEA/K7VQgF6Z1HAVfYP0vuYAF1kHUCsWmKsriuUj+
+74I9gAgPxVA8K/LazS7hH2wHScbu+auqQ2w4H0u2aX/EIT63W29WQHJo55vhC3eotYAbKoJNd1B
CrXI7sdEvyu03IxtgCP5bhKnDqYVtd4pfpjvpSHda3KU20rDnlovF+1sAr7aK1As9J4hPZt1Ue6H
pFTOhPnZnTBGERv96o0oeO0Jz1dDE0qEPWyZRQS0vMQq1UFT5OOLqMgnbmvDQK+LIOKxQHURkS7K
QXFQZiNJmu6Gif6rkMrvozhusXqsvZe5jwzMembKNBceSPbjemgajbvXegegwREUwP1geo4vVcdG
Dv66/Q/JMI0BonlaEBBlXb8YqLDSMIcExp3SXvqgKQntjtHqj6ocjD+SYejc27q19kLJw0DKU71g
XnuOJd74Gasda72ziBoDRbe1cTqEdW7X+Yfayg63Ja19LN4LIjgYsdbC8KQCVE+gX4lPOyM8gLPp
HF0vt3jPV89DtK3MYHH2kCwcR1FrY64Xc+yT9cdYzk9NJztTQR6WWBsh0OqB3ohaHMjUwlAadBo5
EIx2uxAiG9tM9S2KlLVgjigRDmUNtBztw+sPJM8Naz8IwYN4MAsJelPbgTF1B9PytnKVLVGLuBEc
TUdfao7sc/3Yp7pptyHrZJJh2ghQ13Jz5vYZhqQLwHiitXhUXtEMsa5GZEXZc9T9FgywyskxGQ6h
Edssa91b4bP/9xAenhYVUDqWxK2Aya5vcpSsMrIihGpFfk7bec4of1YD9V7T68t/0HXc/EyvO6/D
WURvQen1Y5eArRHV5FEJ6N6I+YZTWLNLpK0sCAGrxrDn4uEmvRmXkzkYbqzWZ03/FSpf5LY8WEyD
ROmP28dZe1RvZS10sEl8vbJSZHVlc+qt6hB5/uciEB/Yf/cfRM3MWhZLEGmRLIEgDOtKhZRiJeQ2
fQjDs+wzmjaUjgAi5K8PRSl8Hikh/Jvjv2t18NnmCeE9EXZRTJlDBvFVYjLVbKALN61yK8lc+VxE
XVSiKEnNa6AWygesVhmVKrDcoQ6P2WThteGAdUYhd4a4/ZUqXrKhICvmiY3OMxnVTKetLh1XBoao
bIfccjU9+VWGaeikg2A5ty9xxWQw0ohvZE3PvNB5cYmphHM0w9ZyJRDsthjJvl3r4adC1Y63Ba3d
H4Wamf9l7pstvYdnBeUUKJU171Wus7NVCQcdYUnOkmHly21Zq4eyKHgjDCDKEjBOZFmMVjVart9e
gNVk0oe43YhcVl7UnAf8T8TCTcVREDLa33FvlupQ/j2wqxgyiWwX9lsUeWs3R0w/h+HU7d61G+Uh
TMu+5DSd8aOLlHP+UiWVPRWvtBn+w5MiV6PRJFEcZ6zw+kn1bPeGhFW0XCN8qOp7uXwYvujiP7e/
zup52MRBHGGBo1jyy3Rar5m+PFnAGVijqSd7UfoaT89M8XRlvfGGVsoP8Kz9K2uh3iQ0Qm0yMOH2
/fc6/CypL6m162vWjfhPshpDxrShF2uqB2UYASCAu/dkU3knSqPmaZarq27df+ry577cmo1f0z3C
MDR7XmZC+nv9lSYdat0UHjm3k3sHviEtZ7Oo+luWX29/qLWzMFoN5BMrC73sQhuyMKkbqZYs1wua
eAf0qoBGU0w/ZHJ2vC1p9USMqBNWQtCCUlyfyG8oDU+qh94pn0VVsvPwklpEtBsfZ2WGGlQ4HRFq
XjIQsj8TdG+C5TRt2MYrih4cxVp04Oj1yZSa2qlUiOuaMsgepCT6AqFetafaMDm90QvnLDeyY5tK
wlM0St1OnYLpmAaKuFe6GJiBAhmPzI5Pu9EkfX/7XtbirD/tz3nP18znKF9fjCjwD0ua57mBJv9j
eZJhz5yRFbkejVM7jCWCLQ+ejdiu1K1MZvZoi+LKlexFJlOqxjg0jHS4TMV88Cr/ORMeMu9j0nVH
jYL+aH27fdg1dQPkMIOcKBy9UzdzSuIxBj7mhv0rjE620Pwwi61scE3T4CqcwcyEkZjU6ws1+sRU
wiby3HQ0kpngPz5KsfKtYVevTe292DCoK7aO+ZCZuRJ2YZi75r9/o3BSD6FDE/BUNe0ih7/Llj2o
4UUP4BuKNnRlxdThVeempkZzB8DdtSirmECeFYngMvS+U/PoGKSjI3UPY8fQSOSoMbs58y2HsfLN
CF05Ik06GPaXPbqyEiDvH1XBjXr52AEu9jL5YMUbR3sfCYFfpZLIMDiX+Y4YqlA9yaI57bl61jue
mu+CrZHh9+e4lrDQdV8qtWEoUAvZqtlwo9qK1dmy+tc1p1kK3SSY2CmpqYtP5IkzLKXPPBbIMc39
FSLQndB8SLvnv31IV2KWtde2F1NPCXN0PBOq+9BSp7PkZXd5xnjzbUnv1ZvSMn0X8kCg5fD7Xetc
GtY4u062ZvB86pmOKB4MQAJRHdmxsuHKVwraRCRMbcM+TqlIXaKhKmVoUqko0ILmkLZP4tg5mvow
9qkjJAc9fk7kT34vHBIr3yiErbiNWfLMZPmH6mI5AUEoWdSFxnfL6x9S9FIpdmZMdpEeCv0oK5cp
ONQlQI7QfPKes+ogCnvBYOj6SQzir6pnfqrSrTmC94+dX8RlgFehK8nU9fXFB16nKSG1Q+D237Nu
sEPd6fIzLmJ4kdvA8Te+88oDpIszs1DPVBq89mtxFC2qhmjOc/0EU1J1kPDC2rG1O3XlEc4hIUkI
E0cw/izijV4Q/anva66ZjchevCf8YDHy59squ3JzAISxyMQR2oyQuD5KboRxLwiYyakcDlbtJN3n
APwU/qYYd+P4MzX+uS1wxYezdIm6GTCqmaVqGVRLSq82WVMJrpHXQ7UvBWneBguImbXWUzP80Lsq
km2QuOkngYJ365QAq1jRVDfW33cuZwUGSjGX9NlqtDi8VnclW6c1wZVSjW5cWb4O7FN3Ng48/yvX
gQNSZlNNVRuQ9HKikMrJYI25woHNxJbl9KQa2Y6BVVsZTcdqDkm2r5sPphI/ASY9tAIY937DY6yp
EuRngGvBxsOYuFClohpjzbMMwRWKr7X5rIwZ9IjH2+d8H0qQXjIhotMagcb5Xdu5b6V+klL/Evnw
h+u7uPhgTZHTxt9uy1kxsldyFl4jnMra1/QYOdFE/fA8cypoup2xKK/bOtPavb050zK1MNhZWzd6
4l+CCLzLWJ7LeRih2DLlaxpizCzY1A4pry1BFeXAsAPbuv3LlH9LlH2i7iLJvGOr3bOmnoIi2UXV
s5aU9uBCunBqh3ILOLL27WAeJdik5kEHf6EfvaDJuTep/mVO3wUFZjXl0UiC4+ZUzOrrZz0XQCzg
0shapDbZpFVqJTbBJdN11uH+KoVon80CPdbHig+5xDqk8FIkUb0Req4ZureCF5GulWamEYRVcGme
x/Bch7+G6r4p2D7nv0JP4InhRsN57UrnERnW2pD5ysvcKm9SDJZRBxerlex6dKfYs1nzOm6hKN+n
JfR538hZ+KK5QWC0ExcaV8UhNjX87peefseoUnz+YLKn6PbzW4G8w2TC0nllNt/Q5CzeX8l2kqHO
+uAix3fa+KWo7wP9Z2/mdmU8ACYg5sn9D3I9D3BJ0/ch+1gLEHN1x7DcMDhrj/N/P4Q/LPJ+IwxE
0KpycKm6+8T/Xsufg2HjI66LYGMWOTKWc7l3JbGiYQpkJbgU6GXjyY4Y53bT/X3pliuFyIzNesBR
mTy7dsJlKtHkrY3gEobxrhh/SbDDqbVEBrbFeb6mlW8lLR46K6GquG/MgCDNJJhQ72PpmRFwud6i
XF1Ty7eCFqHw0MpKZOlQCzXBTsq/D0X5WUrvoktjNK+x+em2Ts46/tbDGnygeSoAKmjSLipc1/cX
MWZH/BR4bh/L5zRpDpRW97dFLM3HUsTy4tIirwuQie7EtnSIpx8yZfosCvmZ2U6HNSHPSuntm3Jr
S83WyRbXOIaGr48xYil9/baC2LHE+vPtky11fG6EABajxANCh8GqxTNKwtSTuwa/rbSg6H2QEzms
zdJGH/j9/V1LWdh9Glkhm+iRIg7wdLMBLlMsJ5U+Jkl8CkgjGusDxdyP/7ejLWx+VfhB0Rqhf7H8
9DAZFkSv0l1YfbktZfmm/lzgzLsIIoTrW84Uj7E6FYPG0dSstpUK5tq6d/r2nERbHdrVTwUPOcxs
FGtoHFzrea9l7VAXmX/RIJ7LLOZky92mzXvnojkP+Th1jLnKCaPCQkopFKKpDop/6QcDUJov2LXB
jEXyXB+yOPgz2hFLerJjNM69fZPvtR3JfAMiA1JLAKzX54MUU62z1uImAznFgUDAP0SqcbgtZeUW
CfnxzDI6DxfF4k3pmepDXOvhmeXsxEya3Uj+KdY3SJJWtOJKymwg35S6fCGQ44A2z0UyTVaivhT6
OWiKg1BuTCy9ozmbPxc1LoJH8jhyuMVxBqWIFDXF0irea9ymBxPuAy1zi+F3WT2m9fdWlOxRO/UD
oMbuWKd/O//5Rz4VFuAWXOq73AIoGmgVPwsvlGZ3gRbusuFl/Ai+bSvyWPtuM37uD7KNBtAcRb+5
UdlPzdoKiA4jbzpmnfFB7IQ7Q92oFq19NzD2Jlk9zUZaP9dSBhr8ZhIM4UXSQgZYDQhin2oRkFKx
UUZZFQTTArxSMxhnCYRg+UZltOYYXjTzWCf6aRD3gVg4xuA5t/V97VWxrpKSFKwONC+WJ/JLP846
Mbx4SvDd89PYlkSo8G4LeVeOot41M6ujityeBvjm+t6YxcqELCviS9q+pKML99VukppToh7MOD+Y
le9MUAkSJm5Bat+hEGfJRPYUsEVaglR8ryXL7SiavqJEl3kltwYH2GQeRZ1BoqdBmO5KIzwahdOG
96pRH8Sm3FXJ1ypSt87//nMCuZ4zKFops+YsfE2m9oUQGX5y8VMwgScrP8XeZWjbh7CL7yBVjOnJ
h49GXBzN4Ghlw5MV3OWwlWIUNr73+3cyb1lR5qSA7/C+MKiGjPl2Y3oZk59K8Y/V7ct+w+jMNuU6
4CJewEbDbIw7oqJwfeVBkGi5XOXpxdM0WyjvC1tiP5r2IaJudFuv1g4DoRb9VyJkumHz37959GPk
NWnbl+mlb4dT793pOfxW6hYL2crHm09Cqk/LDTO2cDzV1FTQ3krpJWAZsEq5TU5+iF75nI7/3D7O
inOFxhUtnfMnQv0lwMAIC9EfPTm9wGfuhOwsab82GROZ8Tlva0caI0dXCZC8ra75O84+XsmV4PkK
3lzk5OvmKEQI1otL0Jd2l7+E6rkY1GOSFk7cCbuC/8UOrLkKprsdfxOW6fWxsS63r2CZGfz5IcxR
ziw6My3w4qEwvQ5WadLTS9m1th/5tt9/yvuTzuNVDZjStrbbr8r7E9sC1QOFs4g8jSAxDVI3noM0
vqhFo1Z2UmSVk5aDfuoVKWL+LEsOUa52d7dPuvZKqHNaM1kBTnqJmkryThgYuYXIRG3PekKUa+xM
cRea6pdBGDaErZlBSAMsXMmcmFOHu/7AZaJVZcUGGV5Kirund/ikRkW4awtvFwl94aRN2By0VGX7
kRUIx9w0kgev7KuTlKfBHRvr4505ZMlGk3nt+ukVzNSzOFUIUa5/Vg/wPhvLIrtUVvagetpLqicn
JfFOY+E9ltlTFQlb/bFVXYeYidoEwHQmlRZXoUl1MLShnl0M6XH4GvTHTsH6DuWRPkTpH7sysPPu
WTfOslTbc6cz/pyciy1SkflkSyPJRAk9AsCvNKwXip5De236XpZfKh/c9qSU5l7qovE/WHt2gLDW
kOk8HtXCFCsaS6EnESkBLjaU/2HLibrxCf8sY1ycBMTzvARzRl7RY7n+hnXfyD3otuwyiZZNZVIV
vrIso/+pHs2RhQDFTvXu5EC02dRa6eckeYXqoL/3YKlKf4/51+yRKcFp2PfNsSej0ORDK9p/23rF
rHABrIgATsV8x1LPGqGNskFidkOPxuPY1P8UKrQ+QfW3tZo/cv6wcPEneB8W0RSrhac+Cyhuicx9
m49T/yhI5zh8vW063s3LLMUsns2Uaq2UqV1GVq6yBLcwd2EkOqDG9q12Fn8U4eeChk2hObG3Ezb7
aSteFxwr0TwL6gHrLqcBQt2KR8AdPFpPIJCP7aaMd1GwFdH/sUkLxaLcRZJJBPxnbOVascTM8gQh
4KH6011dBLbgP3XUD2sL7ul430cfquIYTT0ZWu5Y5iULD7X/CpsBW51TOzTP0UsYPvnDoRkcqWjt
xBqOmfnALr+z0G+E6yuvmciffjtDxIRXSyrnsOmNGC6Q7JLkjKZrJsD8toiH3e3vvhKIkNhQBIQT
lSBy2ZEqrGEaOl3NLmX/6rMmPIR4LZ+gZPx9W878YpcXP3OuU+pnRfC7oo/I/iUzbpL8UhofLcA+
Yf2bJUnOSLff+tEnbu/pG4HcijPE2/8rceGGo6FJooDy6cWEFqLMdmWU7Yr4t1ymu07YWtC1+nyw
hcDOQISBNZm90ptoRwqUVJnUPr+MoxPlPZ/qc248W3XN9qLG8UP9c9yeqk4lJ1fdMtzI/deSodnf
iwAiqZAD074WPyXAMygzEGnlhQ3huS2GwQfP7A6lITz3xfg9y9lX03af0qG2vameNpzCmrLyqpia
heeAAGQhPxhDrwvGpLhkoicc6qbMvoy1IG6kyitSZmIpSExJNub66/UpLT1IoqSMi8tQ1sa+N6fh
lEaVtBHYrKgqWT+hDThVkxBu4eBqQS8to1OLS6t+TfzHMBOOnijdSaHEAkfDMXo6c90GMmXtZAzq
zXMK8/KWZT+sKnO9aqW8vKRxY8KlmytO16lbNEUrTwIBILWZo6YYtSznJVOQ+YJQlxfGZz+JyT70
uzvD751Q/5WWG+ZrxaK/lbVEixRqZJY52e9FG2lhTOp9UI9nzeo3NP/9x0LpKYHS8YaphGLAtUpo
rI0L6zKrLqJ6aNtBuVPlUj1UQ3SOouJRDqvvTSPKB8MMtuYH3seZSDYhyyIQAtO4JItPeAgjJPzV
ZUzPeUQCYz1S6RCieKdYF9HbGmh9f5+zOJqY89QH9nNx0KqTgSkYenVJ9V3d3Qv5I23pDZO5cpn8
YpAOZPMsjl0CQCpkS1aSNRepL+9BSzyZ9fc4vA8j6im6+T0P98pmePNe860/64o4Efki4yzXH7Cv
erk06qjhygrtMPbRvMYYNM9t97NyexJQWjwchSIKCQv71OlVlkiJ3l4q46cAKb6WQzD+9baMtdsD
Ewxp+0yjBmPB9UmsPi5Do9DaS6RIOzFk7wPV63NXJ86ZNVS/44IdYmp9vC10pRo7V8znVRszwoVZ
vWupeZ/pdRw3zUVLlae8sYC2KCer8206KmWgPUxhaMdx9LWNg53uhbsueoySesMwr1QZ5l8x75ed
Ub3vqiYpDijy2ry5QHC604c9jtJuk309flOVR0kQ7TzvnBLY5cbpV77rldzF6VmpV/Y9O2ku7e/e
3JmqHQuXgpHuaac9Bp+N/RjsB/oiim1ljrGVpqx43etTL3Q39ScNp4t0MRRf/x9nX9bbNhMs+4sI
cF9eh6RWW7IlO4nzQsRLuA3J4XDnr79FH5z7SSNeEbkIYAQw4OZsPT3dVdW8/ey6dRjqpFcqH158
qDaQdQBD2tNx6d4f+K0nRwgLDjQygCCPgKd3ver6kII5Erb1SY3aLXocoe/Imhp/MtV+GPR4aXVn
XN2VtWnnXwQ3kAFKUzxBsMcmzv6aBcda/5F3YNNBzRYSb0MpEfb+pnXHvAqRcXjInA/U9njn9wuf
sjBuUT+oB5rESlqOGc8/DWOrdtuUodDWkLGq/PtTPPNWmOYYqV64pYmZI6wutFQtSOBk9YmZVP20
tU7eIZvjDGQsZP63GZuOu/EQ1KOfgmHYEDtIZGWbcp4XK73tGn8Mkow9lTVKMGFm6O9VnjBK4p5a
5yLLVQZ2YNoZ/miq8bOecLXyoDSZSmtFpixbR4XRyNu+MhNtb0t5dIy1Ll8Sfpx1H0iUIFMHQWSQ
SoUDFAPVic6NY32qf6FvmU7CZ9XP0n3ff4zyJikbYm156aXKQrw4/dnr58CUXAVIZSIvAtg53QqX
O4p1SdpEA85t3FCXmUFAGjXPNr0VtD+tLAhP9xdz1kFdGhSuTz3NC+6Aan5K+pJkcblRAXqy1G1q
FV6NlFzW/8j00ZWWAOgz1xvS88hC4SfSj+JBxSGhNlPU+hRnquamYdoRox2XevHMeiLAG+GAIYkI
QR4hSZCr3Rg2XdogftxFYfPIKzQK419RChqRX+9trd7zrnmp0yVa3kzqC2H/hWVhJa0gtOQQQuEn
0/glt6eS7lrud35RPnRg5lV7oBaqV5M0e7V65OWfMKbr+0s7dwVcfoCwspJR81q28AFltq/jt0D9
Upf6z8wtIrJQ2K4T4cz5Rihd7FYWVaoj8bI5SaMtn4sE0QNQnMHr/YHMWsGLHmlq0AignHh9JsBT
DtHPlzcnwyjkLVV5uTXAMFpAGH3XE8WjB/0MUHihyYL8ghCmRFpbNyxWm1MXg35jxH0Kzau++a13
ZuSNLGkeGJfGI9gLlhtpSr7XzAB5EcVG97PYQuvRMaw9vPHlA3hWCSqWmb2lfY6Wp9HYrSoJnBxd
DcofZerQQyGPzaYL4yX89e15Buhzwi4i141K8A0ZfsBTQK9iuz1lEos+tZJGbt5x5anoQuVhrNAG
F0JEFDw9SJCCFc3GeqdAEuvj/pLd7D18BZ4dSFMCyIw2JMLmbzSrrYaEdic91bYxiK88Crd1vURh
v9kZkxnsC+Ss0FAGRbbrnSFFA3AlatPhjBn0V2jXZu+yogPu9f9jOND+QFV16khiCSkTNbGNPMSF
fjKdPHAdk0r+SKGNyPGUX903dXMBfA/pP1Pq9ZA0KU/DbuDdqYT0qke17G/eQqpFpwN03uPCu29t
dp0sFEUmYpOJjO21tTwteR+UVXdCgpyUarCjWetZ8bhQpZxfp/9rRnwBlAB5JBrEDE6RbbyA5hbs
1NaJFl68s2MBUw9eHkwc9Be/HouVjsyQDIzFBpvIQjo8qRpi1ktNn5bMCDdKLDcdi6MWeyHh61zp
fbPku85W/PsrM7sPLkYjniBHT+0WpJxTrX7V7a5zBrdNzqXaL9i5CWHhInCGkJ4DmmNStrieNeak
apwGfXeSkzJ6K6wA+k8RD1rSyeh/qAN36QWxOnhQzF96Vc/MJDQMUIsCZxRwFfGFSxmURq2M9qdG
qlyb4mFkch89cheeBHMjhNwUPIU8EYjFEUZKjE2gFD2SOz7TT2o1kJj2issjDK2xgb7M/hXFDUQ1
IKoArUxkEQSRwrGyOfqYJ2bXn7quWznWWJEaHELCgqz3jMBeuLlmtsqlNU3wgiqrICOjjj0AD1pG
St4UxJKTrzgqgObu62Fzf2fOLtvE8AXsAIQnWThnOW+sslO1/pTSn5DC9ZUUDa6cYeE0zw7qwopw
zPRG7aDjofYnk/7Uq86rpMdU/xME/yr8/L1UF3aEc1bXKs+1SO5POc02utyuUbpaQFzOTRiYj6Dq
IO+uK6JeEWuivssLqT/11eBGZeo2HFnM4Me/L8ullekrLmIxp0lsq6otbHNoMGv1p1K9BuPpvo2b
Vyb2NdQFv2E1SKqLyfxcYkDA8mg44XEnn6MaEssIyZJNyZTMl3isHsxg6BZSwHPnFxROpGVRAgO7
WVih0qmbBpyeHnVV3ew8FKoynNmoHIbVGOv8w7Bi/efUAX7VRVJQbe8PeS6gmrAKsAzlYQSgwryW
0jhKmYTV65A3tceNpD0YFHmbdtu2I+nU5NQYG6dz75udm2mUS+A6vnPtotMyDfDOky4ZTnpz0iW0
/AUjs/ndmbsuerlvae6gIZ2PpyZytUBLCQctTlE1iZyoP1kOYkU74KugSE1iFZnsaoG+VB2eW00L
xBZsI0gsoJB3vU2tLB26XNKG0xBq1cmpuj4mRsLNduVEw4gWW9zWejKEA3SIA7MIlwoycxOLGwdu
C3ISE+Tv2r5Ox1TJW3U8jYw/dGXs2ZmzAYHzi0r9G9z2kn+5sYeHvG5AA1YHBAKNlafpvziWrayD
cgGAzSlCF7sBHeagheTy9l2KPvJ8oVZ9s5STLaQaAT1FJQPpr2tbijYCyyTZeHLG3SoHjCLq0T6i
DbequrA9b08FTIHsigybggIpXn/Xpoq0a61K4+3JNBvf7B6xXdd60K+a4JNajIQNkjhR/NKYS2K0
09V59UrTkYafcgbAsSCfLMq1WBku17SzEbGy0O3jdzvagX7iUtzhb21grJt/DsTAGsL9AKYUwB1A
sAgbhkLaaSzyWD5x5YFBczmI2LPaJ6uCtgs5vJnlgyUNaPKprwJ4rddzaoMUxdMikUHI/wlFrnJY
J6FK2GJANDOFUIID6x+d+QCJEZmmoRL3PXqXyiAqWQem1r6ZJUjEkdLipIZiH+uT9yL71yAFs3hp
VNgwSghAMqh18imsAGWPtnL4ifM/aO//6M0mMwDYIThBoQHU4Os5TPI6aiBJI5+iT1luiJr8MNXS
HbSFW+HGi8GBAeSDXk9oGzkF0NdmGDRqOyWtlBOLojd10EldeJmuHPSofUhVt4kWBTemJ+b1vof8
yPT+REpniiOEsx22Sihrva6fcBpXYz24WmGsbeq4uUpJIqlQDuxduWHnUkaWMv64P6232SyIP09d
CjGrk6CfKNCNXotSYZijfaqrZl1Hhxx6uTkHOiTzC/nsxH9Z/5aMz/m61DZJnPqm+Vt6sv+1fwbq
OKgr2vBvYAHhW4Rpd4YcTTmoGZyoxCE9bObSvkMeAnOhLKW2bv32RKLFfINGi4hHFUzF9jDVxdTo
nMkQXXhwpCNqb0PI3CB9XZjb6Ya9XlrMKnYSNiwu4JtHeAeGQmYNTXzWKmrswrD81XWxckgHSFYY
uZT9dKiqeIOsUbei8rgtFfNYoRvSLs1rJKGkJQXSaWhX3wNQLLIBwGvgTQi4pHBlGUxDuU7B97T2
sWpfurzz0bR+tTDq6SSKVlCUACwQyZtppvH7i4uRqUqAR0Qbn3uojTbji5Wd0Sgbml9+qv4tGPdV
tSXo5njf7ORmbqyil9M36wS3l+AfdENKC6mp4zP0QUigfcbRUrPXJQvCfSGroVWoFLOXlqFvDLpb
G7l3fxA3e/MbtYxLHhEi6tHigy9GE08zVTGIBJ57wlt5kQU5z7K2T1DM/52p4UL+5uZmEgwK+S9K
I8DTQowJPaJJ5oS7RH3n5i+TtQuG5rYe7nVA0JBnm673601RxZymqtHH51jRE681A4lQRBhuZ8v/
DNf8HtN/poR1AhpZlbICpgZ6HiQbzQACguiU3F+q2zrSZAahJjCwk8v6/v3FNqeBxlWIFcVn3XJH
6sa2x1ZK4/LgvZQeS7RpSrdhS3qDIBRdMH1zZQimp516YdrMwrQf1QDnWP4KC2VtRvVzlWmPMSq/
lG21Px047FCcOKTWUhl2ZsNAjQ2EqgknhPKZMLkhN2JTaXG4ZQv0i3I4OXrvEJorz+A2LoEXZzYN
gBmAxULyBQ8KMRYFDFBKuxgryTUaunhdnCSD5uvW1hZmdObcIbk+IRmQypzkZa4nNO9sig/BhCpH
ozmXuo92ODH3s3HBzuyAABgACwJlK7jgazvUsCItj6X4jAhuIzmvkNpPbGUhwXITBSKYhQg7YjKg
ZtCXXRhMEzY8ajhNzuhEPiYPMfqFS8opUQBHT0nPak9b4nZM+03wvbA4aXwgXw9UqzAsnbalnHGW
nKHLlPuUtaMfF2W+4OFvS37fA/vPjPDCbA2eNDTJknMYAG6ov5Qy6UHm1iCyrPV+GnyF3Yrj6Wks
cXHmZ/Q/w8KNlvNBqhOQAM9J5PgsQOge2mCReZZ0zhzQ/mzEhUtt2BdsihWQKjFKSP5hsG2zc34y
+gzwdwzOeumrxlr6XPAo07G9s4KigBM1qSb3A/aM8oFme9sWCHTptQyHc1I/tH0Ih225dhu5TnJo
qna7YH0mYkDoC7cCQiCKSqLaEc8YWpcneXKGGp5uEtVa02Ibq+j97XP0LB733YLznp3cC4PCTmJR
bWSpBIM8eJxAh8a5Q6iv4FEN0YXiJUnihaBo9uBDjgfytEgeg5Z0ffBLLUyGsKiSc1Cq2aoZzfdI
5QrAFKjN35/MOQcNRNv/tSQMTVLagko69k3HDn23UvK/9DcvFobzrSFys1+mLPGkxQzFYuE6tyrV
yDVWJ2e7Pwb0qzL3Wu1WJRg/IRnkfaV6vPwwX5o/SePq1Y9Qj0jwQdlAqvLZcH7q9iphS70L525k
bKP/Pkq4m3LQYKoSTuJco0qrWLthFWy1h6Z6NcxdmHyUfDO88BTtJ3rZvT/psw7wwvL0+4sL2UB2
1jCLAg7C4KACDzz2Kh1lxPtWFmd92mUXZpCbgdK7NZmpohXXO/h32gKS/x4a7VNdx/BJIEG5jO36
v1GibDt70yurJN2gGSgrAOkf4UKeNW3b0Mi7/23z2+6/uZ9+f/FpWQbRUTRQgG9OpMAzyhQC1qhL
epKjn6VxSWzpu2v5zf6Dts2UL4IiuIimkaJGqsMadTMz82XnEAx0XbQvhcbJoK5K55VuE/6K1kl7
9mlX+6FZUWkLtQ/l7f6oZ4/1xWcIC0K1AdBjW0X5LgjH1VDZPdHLgLu11S11z/mWe743ZMGFJO3I
NGpiyG0bvaFHXl5thmhDyyOCzooWz3pTuqPJdpxtUudDTd7Q8yZWTkg2DRoEgBqdRMGGDau89KgR
A23xGGaQlObWXusItQc/Q3/4+9Mzv2Ev5kdwRuC49I2sw+3l5qYYXWPV5Gjh+kjNAefzmJkHM/Fq
VhHV8NAxgfQFml21oa9bD2n1LAWbRvoDsqJ+uv9Zc6cVCJ6pOgnvBUzI9V41GXeSGv/OHO03dDkm
/dLAb/T7AM6GW/zPhOAfacZRmbRgItdCkhSZG2fhFmAhzfGYvKmjERmdF21cmbU72i0JspchnAi+
euZWuOetmmThwl6dO6GXnyR4R11PwNlryuScqcOGDuo2g/bxCDFs2YoWkPC3SWRh+EIICrCNIbEa
tnRbWlfjmy5hBpLYK6RxpdUfKbUJa38jj7dwL81eAZeDFBxxp6mjXtbYcFG4L/KzViREi49WiX4m
xyJeIUMf7DrmMeshXtIAmM6feD4vTQu+gHWlZiUjTDNZ+olVl5LwIWPou/jLVhelAKbFujEGHQ9o
9AK0DujP9RaOwK7Ni2hyt8XeHN1MflRkUPEyqFERqX9ou9gN+REgdnnhSN9yYKelvbAsHGnJRC2i
QhH8rLYZGRi6Zm646vIX9M4cdkUYEzw0AJwqi2dL+lFlSws8Fyr+Zx6Fu+uBj6NV87LtknMFNWQK
DRivtdie+YHKSdpspPHXYC71fJqLFi9tCodZ6a1+TAdMdmRteu1viRjccXuS1sE6tj6tl/veae5O
ubQmnNO8r6ilVv0UKtrFOsSr1HN6HTcYuvEsBBTTWv2/d9GNKF4qOQZniLzPcX7g6NOVNJ0bar+D
lrlROCKkWwgS5icSeHm85eF6xXp520uqBBI0vOLWKLfAzrW6y7p1Vnv2WeNLqQp11s/jqY3cK+jB
EIa83ith1MYSbRR4IRkZ1V342ubEsF8bkLCzdclWerqp01PaPdjPxU+oRjjSLqYQ0IBCQKsm68yK
SaU+xeVbZ5+SbFjfX+elrxN2FUDTTcYDOzmDKe4QrYtHMhp48dy38l2wuFnji0kQtxNtmjJwMAmZ
vKbJqm0OUb1u6vcxXUEUgdsrdC2X0odabreyNHoJ+kLZ5RL4+bbKMHmNi68QLoSeOXQ0EgRKHXoA
r7W9ohAZTYhdVv3kn9oT88z0QJUXm+0qKUfNZUmhYHEaptW4iE/VOEetJ8YHJPQYaUQZV1Z5bJod
/BnRe9IZX3qw0iTfzEkxRERDj4ilxuez+QvoLoEPij0JYYbpeFx8A1XRbUUO1fjs7NMEGUN18PX4
M7Me8vp3whswKBWP277R/n/c/BoAWVBfBSgb5a1ru6weoqzMKyREjQS87aOcvULf04Wo0cLlMOdP
Lg0JWzpoS8OqKxhKDXQuBfJ67B5SeuyS9zJfGe0/g0SxqS7NCVs7pmMNLFOJbHnfERZ3rmH/uH96
ZgcEIQ00hcKjHanI65nLlFiXjG6Iz7VSulBY8IKUkqwavMAyEreAnomnJXzhjjPxR8UTq4OgDLsQ
VgAP+tqoEmd5Z3ZIRiY0cM12j/bUdfhsOi/3xzYXr6CfIIC8Uy0IYmfXZpzK1qSsSZKzpXg6r0nU
bNt8ILm9l/SFfTEbD17aEoaEIpjeDhqSEmbayAjEpN6L1bh45TF/UKHS9Az13IFkZek8aAqtn/TU
SLb3hzvnboEwQDUOUA1cdYIDaOS6z+USb+fQLu1dxrhB8ESWvH+3YiEqw7qhiGmLmIJiUAB5rBAE
hqFsrs0CLQxzmS4BH2efv5dmBHdqVW0Bh4b42hrObbjryh84XNr4t/zKAdzQn5UmJfHnaKyS90D2
OmcTML872u/3B/u9/cWdOmnkyVO3RujaCp9Rj31ncWd6hffHHJ2XglraNUW2zaAJLu9a2XRZmoAS
8aayj7il7qCsUrQHkJBb37bV+2CAm7cxlG1VQE298cLgj8SSbaokGz3O3DCTtgmw+nG7cPPeUtfh
OC6/W9gLY2O2QZUgxKKRr1mS27eqb0hgmD4FeMEbtlvaj+gNU3/28mL8PDml2zlDAA10DYSixTkz
TZrzekAM1GV+WL8X8uM4GhsJwjwBGX9E6TZuoavFVtaCK5sLK0HGAYjI0aFfI2rK1qPjVDLCmnMV
6RVh1AHHSovK9SBp5oIDmztq/5mCLPe1ZzFph7RUNybnHgg/H+pb44Ypysv9zTe53tt5/N/xAMd3
baRFQ2TLqWW8Q5iyAQWID64ZpiQKg3MQ/gk627dCeymYmv7oPaPCjdMC767KGRbPhp5hGBiuAWEH
S0Nw3sReqKFNBNAL5vgA9qOcDAu+ZW4FbR2UecRRKACK0TM1AW/rOgSMet83vloY+UpKI8lLEzNf
cJZzdwMiFIgJaQAsoZvu9eRKwFsXTu1Mz+gMYrzNLm49KFb6cmv6Yf58fyX1uSMB5QEUkCAwA4Ed
YSnlJpUCNTHpWWYc2tzorm6bUHFODN3lcTuWj5LtAAZKeANF69qTDKQx3BQ/HzsIQDREl1odsK0C
TQs8BmqhttGSIFW2BdSohx2fmgNK+ohnf5bIWfOo0aSQiNGgqaRnjH1a+GE/tJJL7SgoN4FdgUMj
V6hjkxb9xJ8GcH7Q3xLFgQ5q2gXdG0Mmh77dqdBQCc2+KjdcZhV3VbvNDC8cafPR1Yb9lVdV9Am5
OtCQdTQvdM1EAgDSCdnwKo29vJQTmN0eF7Mo7E0k80pzSKL0rAVRRVASHty4qyBOlQOlfn/FlkwJ
fl/PB9Rhsyw9lzU11ynein6ahvFKzuxhwdTcVYdYCAh/gL4AkxJ148oxpTjINT1z+1Mx+Q6a6X6g
Q7ytT+WzVHxV6CcdScis0fGhGfLHLvb19CXvAnSv/eqlc2B8OnH1eX8CZuJCAIcmQg+EkNCxVogL
c6ejdc/C7KxPys4ge+dyvjLp4DtshU4QhHVv9w3OzDgKY4gJAf9EJyIxhC8iNDRX2zg71xATdiPb
+opY9MdQsqWTPzvfl5aEw2h0QYCQFJaGXZdummKNfGQwvGpF4aHtdCE95r6Ed4vhB5AH+mHLP41u
k7Rewl7vj3jGBU2lQPBHoLWGjg6CC+JWOSalVGRn8JGJM3hKuUf5YuzdcEnW4v8x5P9MidGpnTOL
ZWV27vljr/pp71K59x30835Vf/FTWfr5M/rsJaDRygOh8SlXSdSjJdXp/pDn0uUTWmyi+IFgh+W+
drs11cFVNGvMffDEt6Z9YI3bezIavTSEv/HWVbqP+kfY73Kw/DS/aJ5KdHpfW3w1/s6XsEhzT2Z8
zbda8NSH0hF2QpaPLVVLfE2z6ylzx+CtlfaZjQTqwDa1tEddKTLedPPYN2iP01aESvHOiBaU0eZS
uiDNQXYcoPJJEFM4a/WY9pKitdkZvfT+jDmIqDYnVutTA4IWnorWFMpZl97AIek0a8H7zEQyOG8W
LlxcOUBSCG8kOWp5zvQxOzM7RW2v2mdQZ7u/6HPBKO5z0Ink6TmL4vD1oht0qNAhRsaijzuTuVBz
rZC/fYhM1/jBXx2I4ls+N9z7Vm8dGOAhuOEnuAtSyGKIplallej6wM8Uoh2anBInWiFn3WCfZTEJ
kIW4b2/mBQiNJGSrtUlmBWhTYRWNTrczwEfrsx1vIxQ5GkhDP3SdTqyeeVK6Be9+MBaAMJOLuI7W
YBP6TNNDepINV69ntoImSFkURX3WE2OvJICzO9Enb7VVq7K/98d3u1EgRgUtKjymEV8DT3ttKh9S
szHisj73tX7Clb/SgiUQypIJYZ/IzEwKpYEJC7poRmiQJPx5fxC3Lvd6ENMXXOSn7KTLmTlMFkAg
phVDYnZTlhDTVFAmXDjWS6OZLrwLW0Gf6bFtsPocVvIDNEURsMTr+8O53eNYfMTJoAbiJ4TWr01E
VVCUrUFhgg0BUZXGq6DbPYJqa9DCT8ruryPzBTD8gk0RwImanw4SbFafsyBxNbPcDqDf5tlTDbx/
06Lep2/uD3JuzcAkAssHgomoNQvXpNJxE2IE2ONGpfvSeDacFp76nLVus9Qsa+44XZqaxn6xZF3K
UOkdsWR29cEgHl/R1au0KK08tzEurQirlmiJles5NqExDqY/WIlBMMRf92dtfigWkAPoZ4EzK1xt
il5GVRxjKGMveRlbx4q24lryXjf/rGU5cW/BbftfS4JjcJwo6Qu1rs9F7uQkUMNTDIEB1GJ/SGXx
r3TEb54v4IWgIqJZm5h8Mmq8MhJjqM9DGXp5BCyC8j7iArk/dzMX1kQnxlpDtmFCYExb8nIfdMbI
lBFmIv4You+eonJfcvIts2NiRb5qhYco0Nwi1H4ZbPT7sH+7/wW3wTA+YGK1AVYPsqKYQonDDHSs
XK7PNH0rHAyTPoTREqBlyYjgDM0G+nRZpGCUjrSKumhPpe4pk5Z6GM0gBSDwh7sfjBMgUNEl5Ho2
g9CRGksPsEGyrwBvGWCOXRQ2ZcCxeQLZ3IzQ8UvtCuT3MiDU/KTN/KZAVq1IjkZauGo8uGX8wsZo
wbN8R5vX1+f1lwknEQWqMm64Bf+JkNOTuBecONBcf4PRzw7WplOAq/GsV+tgtCvz0z7bQUUM/dws
7OpbD4fPQOkCETFUv4C5vp6gptZzO+hbwHJTx43Up15V9jTbQUHcMJfStzN7e8p5IPYGrGjKjQt7
W5IkY6h01kyAlTEmQ7bl6Z/C8Y3fYfkHETEBnkHKvsAbXRjlrdtDVRTsye9e2BAIEkZpsx50MAvg
48j6bZh7nr7fPzPC38eBQXMCsNaB3Aa74EbaSWnCtk3HJDykLrEXgslpI1xsFPxt+AKkbVBesqGr
Kr6GB6anVshw7NmDOvqPfeDV2dp4tWvSKqv7wxAfJbCF5iWg0k3xOCi0IhMSVOQ6s1o7PQyusyp2
yl7fll/GpnILN3VDkHeJEu3KpXeAuC++zWpgn0FuESMFVet6E1pURYdIA3Bt6B0S2c+94+mDERyE
1ZLCgPgI/B9TcAYmNjv0m0RWdBToYwMwIT3k2/LQ+S3A26T2Or855cfoqL6Fj91TDZUSCJ6SlBE3
791ysVw6vTSvlxR1QgvS2mj3OfEyhZdoJfN4AAeFHrLSVbV1v89+ZSrJAlJ+jj0Jl9RKRC84DRrQ
cR3dVXAhw7cL12RW0Mg2y7I4xJn30/Fb8tUSy306vP70B5KSHw1JyJJcrliPnYwiuYBuEgAHgFoo
MoYNJkHDNkjLA7Tp83bNt07g6V5RbcDOypBwIPbSvApxByzqMuifQD/A3wM2K5xyvEgAKihldjBT
UM6e6+SZxxCNWwhCZwaGRvAgtkI7E8kp1Paudyt0IWUO5Bs78Ic0/dt46orbXvoB1RRbcZXX14Uz
OW3+680CuhJ0lfCqw+IhW3NtLjVoUASRVR5SyFJYbuMXhH6gtQtUiLcQBoYwaAyht3EhDhHuhWku
FfR0waMSeV3Mq7Bl1JiWOuh15SEbTE9ZZa7aYXia590fnRAH/I8ZnAS8XsGSxGP5enBxawVcA4/9
4Aw/DLqJP4JowafNWYBrQeIHa2UjyXltwZSyoMnqlh9s9LP+so9W+8++HyhHLAtqvNBTtw3BQEgN
1lWawg9jvS7YWtMW4rGZXY0eKHhqT0JKk3rg9QAqy0q0oqTNIUZfGIIWLLT482+rMKkTIxk4HVeU
GaA/NX3CRcyp9GqtZ6PhHLSC6F70g37dX2VhM938feHer3ghGwkO06H5U6YEQoXBvtdJtnDJCxfl
jRVhIWI9y+JwsiI/y2771Ly2aG3sO1+LeJvvd+bFkYQl4EsUKAQjRIYTF6t9Th8FKZPT4dB6g8/e
bDQ2tYlauKUO4gxJTVdyW7J+ez03P/la2tHfgUzqdQxdAcK++i/2zHa5uyToqwk7ffoqaHVrMj5K
05HzEsbPHbu3qq4bDwYpyHG137cr1R/8xKtwmVeP477eJEfHDx5Mz/ldPdRrw3DjY/3sbjqya/YD
2WhkYUm+N6cwU1ffJES5BjAQsQwxwcOvX48xWT0+7wvy+xiTo0NAvCQxeew9RNgkcks39Lepn07/
IdHq/b0kFUHXBRL6T6efDy/FL9cmrf8WkNeIDEQlfF2s2Dry0fSFxJ5KnjeIHjzLO/vktH542P19
3kfk7+ff+1v5Jp2NWYayB6oEDl5HICUIIwpqW04DqLccFFK47xlx8C/xYpeSn69/IiKTwxKgWhM8
wLSwlyZt4QbIYr0dOwcmde3NdNMN9SQXEGb35dc0h79jTFO1yn5p62x7cP/aB20bkY6YPnj8nrxC
c2qzQE9aoq7eunrhmrjJPILEP8E+VLwWke+EfPW16yhHQGmaMYXrKL3mR/AXPasKr/IidV3aZAkE
fDMRMPadzZ2o9BOf/tqY2YUJBO3i4GCpXup4Vehm0d5mC95wdkzIaSFZjKyjjdzxtRkOV99RC2bw
Rimfx03NSZi5CfYXUBbheWFDTeHC1REBNG6KyRAoAdGOuby2VidUh3Qp6KTBK39SXnRlhTdq8zWC
6jOsdubJaH0lWY9LOeob0CCg+UDLTYJvoH9a6AV/bVe2u86qmFocjbO10fYJ88ARAKX2r+b2OFHb
Am1lQHBaeM1M++FqtLCKchMCUqBGka4W9osiRYaZJzo7qpYX/EhqV7EIOk7mYJgs7c2b+2ByhQCB
QNVuwgt9PwUubjU68jEJoKpyTP+yLXtK0Z7dKxu3eYkWEVhCjIbAB7o40ErFsxaCR1DSuJ7LtIB0
cphiVBBJG9ljXLoMvIeHmJifwQtgX4W9TUxClyrFM5MJjAue7ljDSdlB8EV6rssUQCZ2NEJfeaH6
VkOZKN2gf0yzhP2/uVzQVQxPMwS3aFWLsFdYt1AqoGaqWNWxXyX2K+0g6rmwM26CBLTNhE8F22hq
aXlTqSn7AK2KE6U+ln/D50o/WNHqtaV0wWHdbooJnfM9Z9NdKeYmobnpNGmi10d1DUiLqxDT09aF
t8RIvPFU02AuzAgboiuq3pHQqeqorzXPOjUPyeuC27jdcnhb2cgToomdgzMlXAr1IJvAZ6jNMdoi
NbBtP+QdfwnX9Q5o47/Br0VU1/T3rg/utT1hRHIWQPpBVppjvaq34U590bfM13xjW3cLS3RTk8RG
Qo4VtTMITU3qmoJHbEaLdlGlN0e20hy8zmvwWTgQKKumIxH1Yk547fVv1eb+lN5wwP7HLrpMQmNL
w0UzTfmFw8iggBOnEqZU28S/q5Kwz/dIIbGvmiAGE2gctPt2Q+EkLWL+UkNSbdhX8Y4MgYnbOCGV
TVBAh4DgkiOb2UxQjJLRRRAkXgQDwtTHGjopxSbmY9jRbb+S3e6fZbu/h35hQhi6Mo6OVWgwkagE
xHaH9JHHtx8qlKlakvxJt+rp/mTfjglJLaQGABedQLLydCtezLWS5kZkGeN4pPUOr6aMPSrU74Kl
q3wqNVzvWijpoj+TriFSA0ZeuOTios0aZnH5mLeIMZ3KA4NH26levqsf899LjSvFRBbugan30QRe
QSkdZFnBITt2rVpUtqWj+ozOiNIvoyZbdBELX/Jd+8gfpdX9SbzRXoYQmw7mBfQx0IcQ+svTLF/M
IgQsI1pVSvzUuai7bhyfeq0H1LRne9RTiIRwWnJXHfbmm/qRPTUKIHVg9Sx8xu17yER6cnoPYa6h
HSXGZcMQ91aOWvBTC7PpKz8b7+lzcmz3umeT2C3Wpps9FCt5n3nBcXhgh8Sn6/FJPqmnYY2Wftul
nOnNbYUqONrR4x8mCG9noQLlVKXtlMXInrSAIP6Vfi+eSTGnBl1FkE8hT4KLf2r4LAILyhGSDCwY
qqdB/z+kfdeO5Liy7Q9dAfLmVSZduc7KMt39IlQ7SqIoL5LS19+lwrk9mUohhT4X+2E2pgYZogsG
I1astcme0lf9m/2SPvBDfF/8cQJyKDHzqL8H7T4H74vc3l75qxh1ytbjupzUEifc1jxGRTneUSyW
GV/sgx0UmyT80nxkfrqpV5zi1ZaeDEEyGNM4SV2qcySoARkSoRmF8cXAW4NF9UELs81P4xDfFQE9
3R7VPBQG/Rj6RT0EpLCGKHEWZKiKp0k07SRHxdeClafo2m/PjqZbQ0JS8fDbT9HaFM13Gz4bkHT4
MjCNgf5pvhW6xEUd0mPlsQoJoKmBbvtlEwD2QSJ1335tK7/sIeSHt2G/MmFLlicWEvhQsKtA2u3y
/HN3rHLQbFZHudnL4F/7TKdxueA6sAEyRqgxpw3TctKWVOrVUftK73Lfxf+MADW0lft+HvihIgQs
2pRJmbwYGIcvB6EmVFSaweqjbd+NzUFqW9PbZk5g/CvhDQzBWeKdikfW9OKZbS+ImPaVpfXoh/hq
hOaX/uVfdy9+HleZizINCHXmWaG6J6429BI/H5r+yhxdLzSQYlhgC7xqE5X/7B5LYtstJenbY5qj
jy3FQzTxk3Flwa+M4DLGQ37KnGMtrggOvdptacLj6pgEJv3VjC+Ia/5xiqYaLApaAEYBTQEyscul
LgvF4l1q10epA+/oA/5y+/enFTy/7tEhjFwmynyorEydu7P7ELAgb8hH0hyVd/ZKv3uobLAQ5KG3
rVz7fpixJnVqCHDYExnQ5TDUUS11pbCbo77V9rkSvhuBuRk2NESveQiVigCEkFGzNU5uEEcrtq/8
GGxP+qC4cI1PdbdL2xVpsQvTpD1aWlh+r1/L1+E1e4r3SuBEMhi+6siBrVHITOO5nFaQUU3oJZRW
wOY5ZzE001w347yVR/kzRfkI+ac+1Nba2xaMIKOGfhek0D/LnZcDs7zCKAtQkR5lvy36O97eW6/C
Pd6evustjrzomZFpds8CJiR0WUobGLHZVpe7NHnmdAV7tTAOZKbQoTF5NTwxZw8zq0vdNiG1fWz0
+8G5d9gdBP7EvzJpTlTAiDzQKgDkJhz0bCCAxJEYOmoYiLmx4g8DKUEVyhj9Ies2t6fsyj3DEjw0
rgI0xINycBrv2ZR5LWCV1Gb2UfPpA7JSeO54K8f2esrsCZ+BrPoE7kNm79IEdD8Uzc5j+0impNeW
Bvm4zV9vD+P63FzYuGIwTIvBrlLYEDTa5muUKUsjgNosgkJQMiI9PJskMA0RR6tr59gkkcWDgaAn
5yHtV7bW9e7FrzsaajST5iwKQpfzNNigmG4Hia1lbxPEeqfV87Gw2AgrcdOgewrNMPNIvmp7bvYd
844PpNvE6o43gauEef7vCz7VTfBYQN1pegReDmTUVJGhQO8cNbB9jc+VDEUMBZLN7SVfWJQLK7Pp
ymXF47FznaNAE4p617PAA7BZ2d62Mm3OS+c49QsBrTX16aG6PjvvLWssJkTnHQHfAadss8eA4jYa
kT/4XlZr7n+6IefWPlEsyJEggepNW+TsNA7UbcjQqN5RywN2GH9ogO8/p1NbWwQZcvTX/fvgzs3N
4o68KW2Pc8078hS8KWDhjx6zA6An4kTW6lcLmxvJNzzXkY5GonGe0KrMrhSAjMbHJg4pMuCoEK2R
PyzsbvAF4eRMzB4TCuly8uIsISUvlfgo0IDQRjE8AeSYyVoBYWEkiArwKP+MpRAqzMwUbg7pWic+
duPgG+iaAxX1mo3roQCmg3Iw2ElQfMFJurSRytZE3aWIjw5YF1BvCa2tt5Xyn8/ppIOKWApuZ1IJ
nY3EKhyb4IGgHIV+yJr3uN+6bWCtPWavozZYQSYT2CkDgpPzqA1kU43WEEqeSf8MOa+tI16zMhxO
pb0S4F7VPCBKZ0HjBv3Jk9YTUoyXs2azhCCA6sjzW2r7Ve0bPpQR2LG/Sx0/oUjaY4eDYzS4B9Xa
iu2FBZse0J+SGYhBPpOeZwe3hm5bEnNOIO2Ejp8oa7edGmBC5RrzxfXuwxhRgoBXxZyi7+9yjKOi
ay54F8hz3jxVVeT222StX2ruWCGPqyIRaXt4rAH5P7+HYhBKK6BZJs/oSMYhkmokyy21trd9z/zG
BpwC+c7pOkJEMGksXA6kSeO4UtKYPpdH6Liv3A3zWcKPT6UTsHMjkrb0+Z5L9VHjnpGz5+Zr3T9p
D+ba11/PETwN9jLUfMF4bs8fm51mMh3zBLnwbRb0b7kTqivRwBzLhpLPVPmx/motzk5n24MATAci
+dkCaK7cSpT3jZ2ziw9qVO3RBq77ot/ad6fyh018ax86K6zDV7mh6QPOpN/MWdwWNzyLK2r0z0Og
bcwPF3k+QGb31ZsRdI/FapVt7ifgJQCxxNsdkLmpnXV2n1MNVPHJJ+E3Cdkf54mHPzDmP2kgvpVZ
JCsABPLICb3Ml1/iNUDUVcbt0zqq3P9DgT0PUpU0L3Sugj26j4SIMiWwQzTVB2h8cLJwtaNnfs/P
rM1fyqD4LviQTGTiX6H0oQdZ6IH11ed/Kr96XV3Iq9MwzeyU7vmUJMSJuDxqRuyxngjwDqN3fU/v
yBGvvEOfAW+hhs2D2CkvXWitSVkukl2dU+nOvDE1Eh16JUl2Kv8IcCKV/tcidL/91n9pTgCeUs+3
d+0aRvB6zyJLfc6mO53bMz+sFSOo8hOQZYxGwP6Uj+y7GYntuJ/YFPZo7HBX8o7z8BALierzf+yr
My/GEAO3njqRcwTjLksAGrF9WvjD+6/b3nJ5YGeGZoexVU2ZDR1IZsvBJ8+D9I0HsVE3Iqxfuq2z
X4kMPq/+80B0Nq55uFagT2HkEuZkmJjBd/33F/MJBcEkkNt770uY/bZWLF67u8uZnHdMgmfJRPiI
mUzfhj/Vyblzf7OPnvgiyp805v/MUdn5dq9DHF4GxfMExfxfzTBQLv9DyzrzP6XpJW4lQDvoea+6
E9F7DlY0Axkm9z07JL9vW1veN/8Zm+2b1mzcBh1c2Ulldzpy/JLtQV3xSr6sk2ZM3321lIgV/h/d
5+xIiBwidQW0WU7ma/k9P9Fj/cC2MhIv5ntypCdlLdMzR9AizrtkuZttVZLaQ6WrGFtbRCBNjZQP
J6i2VSAf+MNqi/uCJwW88T9atNktSQwKyU4XNCpefo94iDxoz05gDT6oLz0zBG3TWu1/4Zo6Z+NS
Z6MbYwm1Zt0GX/fWS0KWB/x4ytdAyJNvnK/ZGdvVPJ0xCgo458SdFNO3PvnDXh4V2z+onU+GX0rm
9z+Ot7fj0vWHWOw/3qTZJqGyGtWxBiF/Dz5wv3ki341nFZ3R6ruirDw6r8L0aX+c25rtfRAHOZWi
wRZq/z+VUzmp/4Vf0DrLd9CO/mVEgc6D3fhlZYhXAaeFhBpCc6S6prbWuWCuN7A8rXWDYoh19GP0
6/B3G6T+T4J8bhasMUosnQJEb5/iSBOb6ZxlEixUVTsoE+vAptP8IgRJhv/b+Bhf+xNbbStbOAUX
FAezuzYDwwGe1zAGbqAT2/a1z9/yQ8CeskO9cuNdpcexfBfkArMT55B0GIoYHf9onoIcNvQ+M/qS
5f5wV/yuf5SJz3+P4IkO1PdhV7y6jwIcCGRlDy2tJR6VfwkOZlvIrgpbADPJTsUmPZZrZNhLd9FF
6/rsNMg6rhvXleBPeIbQXLQ39+OPepsCgekcefTqbbtA/eEh5C937d1az9ZVvX2aYNQ4/ja1zxbT
goJY06hT4zzK/QL9Min18w3ARkE8+NLvQ/pFORjRt333ZN3Ll23xzB/lY7Kz/uBZDcLf9Mftk7PQ
zHb5QdNqnAVVXVmjBZfjg3LEquBwO6Z2kJ+6QAn190h7tqJ+Fz+q7/2+C3a3TZvTZpo5wou5mG22
BOWy1i1h2vL1Q/tRbX4kQRtkvx6Qf9vzsI+sk7cTQfy73h3LOwBb/OZOef7Zhk5Ett6ri5pNuu92
5CH3v4EdZ4vGlGr0nW3/kvl5cPtjr+90qAJh3VBOn0KIeYWwMmjB6waNse4rZonvf+KJ1ryxcO2C
vZ4TNFactS3PloN5DTht4wL98pvkJXlbg45eX3CXPz+b8rQrSjQL4OeHYIAo7If3vRt8K3i7PVkL
Ae2lmdkRFqQx81rDbAEJ/jr6SUjvkYHyx0NgpaFcc/5TwuxyH6FFcNKSgpScgya+2aCa3gT7kJnx
U9cKbvteRVXtgVOQLt6z3vXSLf6/90NT3B61Y+aOwIDR2tnpCh6M4e2RXy8fKshIgH5SR+CdOwsg
VDoS6saJPIlUaGkIxTQVmE5brUIUbte0wSZPNRs3oMfIIkx7EgqBs3H3CtOIXhfypOT53mRDG1Qa
un5lJuFKijUmh8Wh4arDMxoXPHBZl44CEM+yd9tKnkDPqR5Q0LAfJfrW9kg4ZSsrumgKcR8QDLhe
0VI9M5XaKi1MjoENkBmFLky+063SuDNiaIvcXrDFOUSOFH1uE0R23jbZuCmvk1iXp6xMW5/ou4RW
FipZMuqtYYxuG1t4NiMrBucxAbjxPpgX5JAXEeCqqIaTKhXvi0fslvulRaBCioqxNwbEGSr6BZ24
eUAJaTYO65zmkNZO/qPqOVyOU8a59AtH4y+dYDlbObjTGl7uKHzfBEmBBA+yufPUdNP35VhAdOQU
gxL9jjlmMamA6CvTcD3naME3UXQBThTZzrlGgTMSR6kNZTjVkOS4gwLWcLAVJdl3ZZu+qKao15Jd
k7uZDQvLi2Io2EqRhpo3L09gq54a5gBG4fu8u8vbrfae2d9ls5V4Srjms4Smc+er+ypLAnCt+UKi
GvirNtOV3bYQOGLoZ18y29lQ1yOxkuJL9CSg3+ldctp7rQ/pjeqV5dM/b2+464N0aW7mjkCeo8co
Awwn+2j8oHv7/fbPL2yX89HMSD1u/9bCK+XiW+dIBU83lRGwveHUe1+rOmzorh03LN6AP/Cd/My3
K+auX86X5maB2FjZFqkkzGUkMvo7+8OuHnRwDdUf2aYuArWw/Hzr9U8ft+0u7X3UZifmbbT1Ip9/
6doMFOR01hbjKaU6mBjLdAA5ffzkpXXscx3Ys9vmFjecgbb5z0TWpDB3aS9tu3zA9TieekMP7fQ3
RV/MS7z/Nmq7nrtBHqXu5rbJ6xADepxTShK4gIkceLqtzwLKOveSWAo+ntymDBotnjor+wdkDNE6
6HrZymt6aQueW5seT2fWBk9rU0OoI2hE7HaTqVm1GZxuLSpbtKIBgTZV768LnFxrhIDDHE+eis7E
GqQEW1aX7u72zC25KSCT/lqZjSXv8iLTKg9WXMIeVSGwBTun3mtKa2xbszzxLCv3t20ujwwkk+Bn
Qk+RM3mQs/mzwZbROV0KxkDd7B5yd/wqwP+6MrClTQ9kBSA1uM0BgZttQkmBiutV0BLqnSQPRHM2
emw8g82yCIfUMleGtOT04GJR058AKbhmL4cENi2ljCumnkZccb5w++4nJr14tIq+XrnJFp2WDWIr
FNpxq+NuubRFuDmabeyOJ+RXjL2URQ76xbYMTM8dgoKq5I136uA7oiof6yYfDo7w7JVoaXF2wbeI
7gcg24z5N0yqE5ojQHE0gsbrkFHU+NF3MIQUT4kgGd1f/4sdA5DeBMZC0XceB45UZ9KJIYHrcNlu
RqapvttUyorjWtqXQJdA3BBoT8RFsy1Te73ipDn2JWWgeUjRoxVw798zDaAaPjMy2/wWU/TaEol6
Kh1xLCit/d7rn29P11XXKejsoWk4sSiAOcKz5p1eDnUK12ASI8ED8gACi/bOcQdvH0uU/3oVDyLq
tl7UEAdykWYDAnAy2L4WkyFCiyaNrFTxNqIVja/Vwxj2ip2+kMrMgyQf0pVK99LRAS4S1HfoZwQh
yuShzrwB2B7rwmO6Ci7wGFAOXE8n3kFstc/yNcD4sikPWCXUuhFqzhZYyfSCtNRTT63SD0DfJPy1
bF3Ttwawh95egsW95ALvD3oXsATNy3/SstI0bw0ss9qTxzHLxsjUO3VloVeszNO6XcMMJ8UtcdLd
3twkfVXu7bw3V+KWxWmbUBDgfQWh1VzD0tVzyalNtBOqKVBL5+CRrkY9ewSplL1yBBfqRNi5Z7Zm
S1SZIG7NFFc9MTRPoiHCbQp+r8mhFDtijGp/z4fUGHylHXkTGl7Nhp2RemDl1JyxBUVnbvUgucpN
G4wsVkv8rrGgb1WaGXLdt1d4eVbQLDp1jaKzY+bye7UEEkWLVUjD0OqgdY71dVBFe4z70lsp3U8h
8/wtgSYHYN7xfgEJzOSNz44IeH2dqvOoBqZr/VWO1o+m1p8T60SA6krxsJjoT9dwnEvDA7RqumOA
5gTU5tJmk5hjLVvYFE2V+IqFVlhQtCQbkKWSlehtKQZxAfTGKbEBHJpfJgPCAa6VlXZKssJP7zo7
lHHE200jVmKCpeNybmgWf8dxTPXMLaeNXHxhCbrwyRqrxMLFCNQriFrR04Wmok8ZnLOlEub01J52
BWnJoejabQa5Sd8SDKnt19sbcCnORoIQLhNanUBCudMSntkaeJN4kmM4ap/IQCc8tLvE3KSykY+u
2aDrPy3FfQf2mSC23Ae7d4d3phjVyqwu7E6wjYBWb8Lqo8g0/f3sM6qm9BShT7szCWwz3eh5eRfD
Zj8In4rBr4d7cwhXxr44z/8ZndeTqxy6YkRmGohgbVAg5Q/ShH6e/ta4uY+yb1AfABDcp0QPRYWs
wmA/tnkf9Tl/YmW5Vwryr9BHXLkTwamG2AG4XsASL2dB4kHkdU0L+tsmiTc52BI9eepF+trwBqmG
9FjJ+L721uiFFrb0hdnZ5LuyMtUkhVmE76GZfVGLNRaFpQTSmQk4oMuRjWjAqvKm005D8cum78oj
8ZBBGoeXTDW3ZZb6ZRdWQxp4Rh1p0nmkpZ9632+v9+Jyu4AuoQcblMzWbKvbwi20VIGLcKDMoLg/
Eb0FpvNjzNeSqcuH6szS9CVnu7lu6ow40PE+aac89rPMVx6RvM3e6hfxZP5YK9svZK2xac7MzaKf
YizwVpgGBnZpA+WYShEBdaygEBqIywuGpGp8yGygqzVp+0Vm3BtSi25P7rQ1Z9fLxTfMtq7T4qb0
BtzvjaD9h6qoeDcXnPfvkiMCHM1Y3gvK9XBkRbu5bXpat2vTQGKgfmogWJoNv4nTNOFZo53s7t40
Tkq7MYeVTNzC7YLR/WdiNjrO9TwfRA1PYf/EikLhW2cfRLi4zva3B7PoCM8szc6ihseJxixYcrVv
SRqqceWb40GgOVx5KrQnI1mJMZcPxd+RzTOnHROWgAaDdmJjgGrazgJFWmmXT/ka4nbpPXE+h3NF
asS4Q0VUeJke+eCa7hu2sVszMMzfOkiKlESEmhYoaC8dKdtId1txHJY0bMxhM3D73WTGbytVf92e
7qWHMEo+yLCCnQ/5rc+/nx3Vos/SDHkRxA3cb3BWDUggfti/wI3nolBWPber5PRTgHC1Xc8szp7e
rBzVQU7z0CZxVNW174zetqLHdCBbU/ko6b3o9W1VqtCo4G9W9++Jp4sBz+KXntVDYsc97hjFa7aJ
q6FTm9TZijtYisFhBsB6HYhdFS/uSxfolBIotAJmbDfQX/cmvN9EL3Ov+8jWAHETrD1jFo/omcGZ
z+0UkaJSho0M5iJ/gOJH7+qRon1jVRJ249fb22bxlJ4Zm7kc4QyOGCTWcLS6iFlH6kaNsWvte28I
qmoMkCJae9Qsb5v/JnTmgnQlGTIx3aDqsf0ownr7HP9qdj+zx5oG8fPt4S161LPhzZwQ6bsqHdGF
darK6nvb50XgZprmszynK8NadD//WXJmcYHHBMuEA0sOL7ZuvBv415ZBKYqv3BHT7Fwfur+zN+/O
Nxtdy63P3dEwPzmJbKt2pk9M4tO0DjX2r50ln5Hc2bhmp4xpZRoPKVZLF14E4m7qjX6svv5/LdMV
Jl6aGe0sTJ60963T+GZc+KO6Aq1ZWCHQ9Rr6lDfDy33+GGHCM/rYVbVT2TTWvQcxkee4tNQfiWyy
kAjP+ves4MRSDLD1J1PUvLPdzAy3S2rY4852sO4kFJ0VvdgMirO7PXtLrv/C0hQWn7l+dP6UDdKP
GiR3Izvf1x4QUcVDFpr1tzZ/Ak05cuf+bZsLfgMZSGwONO1P7+GZk0KbtSZLY8DBKkaxV5sqf4Yg
RbEBn4gddb06PoOYModwnmnKHZHmWgvn4mJOPBJoukaqeY7/ymiKakNp4UGe95vOJpsYYrQAYm46
PqzdANPjfnbkJurIv7ZmDovzTLggEIDDYn+Y85U3+aHXwFejlUCVIwLIlV2CM4jqxKaEQCFSqoFN
/7l5bZrr86+YuTKdJFmH/Brim7fsV9368sV6FF/ZF/Ue7QJr77cFv3lmDAngyx0llTLzHAFjnZb6
why/Ou3jaEKs+vYuWjMziyAUnnd2iUGd2rSCgEkT5R0FLKZbWcHFzfp3AdE/fzkaq0XjGgoF2gls
D34qrIMrm0czs++sjofI5ezzvIk6Y23jrJmd9tXZsWSJoZFEYN+0ZHwh5kErx4eU1tAaNO7S3Aza
Qo2UrF0Z7FLAcrF2M2/AQEZUGSVGCyhOaCXkqa/dkLjjoTYOVacFFDSbFrMUH3p/T5Xw9i6lBxBJ
bCnyA9qwSn41LeL18QHiAmy4wOXMETl1xu0aRxh7KXF3FUBPVQqBIHQLyKoKsPjBOJY+s5xAGmrQ
emuI4qVHJebjr/1Zjfz/kJqaqGQocFXfZOcDZcD9MTjwbXGsKKge1yRtF1cdNO3AHgGEhLfc5ao3
UuuklmHVjXwj1CxoTV8LHTSt+QKUiJKu3DLLy31mbzpjZ7vM86jV1dzVTgUYvpwhexAQiVYN/ji2
Nio2YgsUDbJP9l073pstPQ2Z6Y/pzlZGvzf+WdYGPgrAJKwmmqCBBb78FpUodd7amOpBfquNQIwb
zfSLfiXw/5SsudpRZ2ZmrrDV3LYQTqmfiryFwBQDMzevmi7xTTXjCsSKbcTqmYAIHvRO44BZsvLb
rhKR4ZZgvnRHeoCMebxNekVGXB++pY6s7xyvjQ+sZ2Y06mPnO7Qcw7Q1+SNhkP687fimTTAfARKE
gMqBsWdiwbicKIGkkW2Cge5E4/qpa0p0BLtrSPAl54punQlW9QnLm7mf1M167mgZZskehl1qEGfv
tloZoHTorvjxK9a56XICbt8D2cHE5GzMnhGlGEwwaVX6yaHGd6g+QnFuK/RHHTQ0lneiqR7m6kdS
I8dM28iSJQkKSBfcntOpSj+f1k8lLNCKQI4LhaZ5VDI6dkri2BCnvIZUduA0lRbvM1YB90AdnoV0
EPZOxb8cA5Q3RRIAhGWd4hSAicBIZOtuzaEoDGBPMvMeoDQFdJ41Q4KPA5KwM7NRq/yhN+2PhDSp
DKyxhyoL8vXDd3OoGXjEqkx3Q5QhwQTXt/oIPWs9G7dF0/LYrwYXxDOWC0RBMMoU602TAsxGqUi8
xh8cTxa+Uo4cMu8s7b8geiq/IE9QoTVZT5tHMmTM3MZCU0AIphdmtasa2u+yXkXATIU1KOgl8joX
Enxa+Q3gNfvJaLURCUJiDQBcqgDn+wbqnsIfY4geR43ImNjm4CxoUVni2UdmyyyPMuaSOsgr0Lj6
dTwk97HF3CwEKQ1im6QzbBY5RZ98uGptAtCiejGYmqjo04DH6AoNFKbGe3AXp2lQS+lUAQpSUOhQ
azW3/bTPszusjQ4L6PQG8nrguXHnmYPjQC5A4/nOAhloESqi1PvcrxxFBQWckRTGtif10EHSEDwX
smmS7mA2pvqk2NkQ37W1wSn+a43XRxnjcG3LlNlaCHl5eEXUBjLHBzlPq25qm9H6jqQpRHVjUv0q
Mit/Hiw+yBB8cBn1beh2ppFHOuFuzLo02703miYo2BSs38YkheMhvEPvqF8aOlQkCL76mJsdJ6fS
oHXz5FagMHmB5I3+yrrShRMio9be2Z0+4EEPPGzCdkUOhTPfTEXOd5VlGmWUUGJAt9vMWYGAK8a8
mZ3wHL+T9SBCzD1gL0M3gmZWRT34vRSa+gcqeFURDKAfEzsIP6cQmdAzT9vEXQ1hZwTmHQ9KZnAk
MJPS5pueaumhs9TCi0oHuSK/Kzph7Yiu1+R5LDw9CV3Un9OwoL2Wn2IZayRUhzh77VR0QIREjXPz
3uHOmIVj21dkOyZNae3RxFt4gNFBLPVOk5QXHwrxHHKK83hkvqJQywhF7wpUHQvaZi1aYFykHU4l
Lbn+WOCrypA70njvQJv1HYA5rdrEOGsbkXSEHcuUe4PvqZ361dAUmQRGr5fPrULGn1anukmkxS47
AmjnHEruyjbgKYrlSNrA+0DUwQDXT0EALVB1RdkZ0tWxCkqSVoGS6+6vNPOS731Ch+EZigsu2RSM
1NyvoSOUbPCKNNBd2Wsoj1lVSbIgBQodjYhKqz54RJU/zZy7oKhJ29oLaZeCvEKxG8cIQDMxGL5Q
GhN/1Qn7lcTYnBtW9s0flpfxa+1wrY3qwmnywEjxpMfhpKmzZX1DUkhYOsg7I4/J7/Wh4GxjNYaK
hpoMWiZZqrdaYKi1/mXsKhuoRXcovpXDMHAfOg6c7IZUyCqSdASHAoMQ0lQQpoMaWWXSvqXjOKo7
mvPhN+q02VGj8bjnY8d+elVaxVHd8gwCmhmEqHyBAue7XljogRaKXUDQFoC9B6iWJjp8ojGySM9M
Y1t1iXfspcPeKgm8Gd5h+YOneNaWjqr7ThTK7rlS8KPaQIIMOoKxZkYGb7TvXqLmBfTd6+zZkJ1r
hiqkdekO8s8Olrns7WTrELXuoqTuZXHQe7XiUQolUBWRVGFvLLtP652WeFoddQNqe9B3MewKUkR9
LAPMHiXB4KmjL+ouJUFXks7ce3WlHAheBQquIlq/xXrvQKnVzSDnOeagaUQOVwqJkEF3ZQTlKg/9
ik2ZgBi8ZlwPOitGOtfqkdgMK2qORUj7kde+pcUKNJEc6J8i/et49e9BOFgToyVJHzRZyrItz7wW
DCAGy90HDg6iZttkFttbuE/ozoBasB5CIaNqj3k2QGq7pko6hKpHGDjyU0BG/EK24Hs2iYLrzBwk
37RODlGmQu2zp5KbPH9QSQW/oRu5V0eqxBse9yAwWn6pueiG5t5of+2Lwno3uqwG7NUUeo0iUgZx
gaLj4lHpG4/5wqbUiopK5ZqPN4FsgqEkqCaWBLpZFsHLO9CbAa9fO7EKNaCiBrwABav+jlhOvmcW
wzA9U5T3ep8yzx8RtB0g2iRRGbMnGePRVdAqQlVPPnRu6nwlGB7yxAVI4PxKDgxsm2bhPUm8ZCo/
r4md4PKwqO2bLaM0cPNUlz54XYefMQFtqG9wL8/CpLN5Gbg0/l3ARxyauNTecQcdVbd3IH8NkZMh
5F2DPGBvu4WHPZwXIJtUbCtkqiw30mrMY5uLzo3MtnFav1aIJFCe1J0HJfGsNBjMiuAuSRQt9nNG
3fcKJKn3oiXiT2OPKTrMTW7e1fj7GKjQ+HsyiKigmGVQ9pvrgj5qECUuIrdqcKghj+0iJoLUGwny
FF2JIUGioQyqrMDHWSYf0LGaZM0GeHQdfqSvnRfszeTEReKWPv5GlFDzcrSFocEe9PGIrPCIHpNa
hrLEjOA3SmiDEQTGER5CKUQ0uZsdjFGnEPJCo5cIbNEXj72d9T7Bs0XgR92RBKWQ3PITLlSELKzv
3jtoUz/Xtcl+o/Fce0Wpir6oJVXLLQO6CKqzlVpDWQBnBiKdpoZJY3pFf2es0dSNCVHIZJNw14MO
sT0mP/Ew8jbpoGdhlwrUw424wt5MAWCEB9OHEHPdEB9kbugxt4AswTo4ymnQc/NDK41SjdQmsyHO
oFHDRrzlWcTXOBnfcBNIFlKCdOIudhLIr7gm9765eWyqkYBs0FNt0+bNxTxBe0DJk2/DmMBDQyKz
s/y6UvvOz5PcfRqHtsCFqaWWEXBRV96zsHqj3JopBYsyYI0qmAx6C4rOOvz6joHFYtzASeSaD25V
8g1gT14cENmVYJQte0H2CPic3i8QFeo+egjqMnIGjWgRYEN0V4lscECNkCc/65yzL6UnSLLTa2rU
u5q1dXWqPJIjGuhVYBshH+m84zsgmjGklfLUtLW2K7WiSTduMnYgji0p4/tOY81XiIijEKa0lvdG
GENGf7qsHZTiVCi6SbWiSUCYCaH6MZc13Zax1RkbDeo1P9xUAlGDxEk/4moCU0/QKpr2ZJMMt4Es
1PYJuehyjHLQPsNJMNzmflwqeoLTYDKwBXtuBjHzpm/zAMCaVvXNxPKye80p6d6sYz4EbaP1k7fV
eR9WiVmQIIH/rnwbm5TB1WUxZk83Kw59TGm60Fxveye0XfsNPye3hI4tDRJi9e99TbskQByD1YEw
rt7t49qxAPBQW44Tz9DXD+WRsToAMy3TTaaVbhNUntbuwEXuSD/FPtEDrTEJ9CAAB5Q+pGPaEoFK
YXuHvB+9HirpeqyGpSryR8NjXuWz2oGrHNXCNAJQTkH6ToxlBq/WktKJ4hLSDn7Hihpt2vHQa/Cb
yHzoQzpCHSx1jS+mK/mTS/4vaWfaHLeRrOu/4pjvmIN9OXFmIi6AXkg2JVEStX1B0BKJfd/x6+8D
2WfcDSIa17phR9gyzc6uqqysXN58c2ixVspQ26PiCaVTJ7pArdQfVQHG5Ul5Fqdc+DqVWiPt9art
mp1eTGpjm5PwyeNa5LbVtF3p6FWptvsi8C2PEDg23hYVWW0YvwcGEXRezMpyJQgtO6982TwmipZ+
492cPnVmrgIu6+t8r3fC8CKn0wC3u9H4bySlKfgu6mA6pjd6761S4J6Ab+EBFgEVx3aV98ajEJld
4UgaxNS2FcUWM0mKbNwXJsbftvR2NqHTFJb7XMTHcPRErfX7VtI679COiQHJMDOTiDEG2Yz3gsKg
OzsYjbZ2KKgamKS61W8jTxcHJxj05qtSZwMec0STm62PQZUxzS1CYftW+ZGNzDa1lSQ3P7W6MlV2
UOOrOUzuxBjkRpBTF9VzIozYUtLvIPmszNHTSDNccgkp70LtK/1OqPI2c5qGgZh9YiV8hT70C8dL
R0FwJKEzGLkgx/lbrx/NaWeKTFx3Jwljd9QjnixbgpC/cWLsyXOQFz2+QefRiRdY4alXKyhlDFK2
ZpjXn2VJS5RDJk7NvWmWeeiOuScSKAW1mN1bcawHR93oamkvj70i7yOBTIcTxGnGLZU8pdtLadnn
DgisZjjFciX6rtBJSnTseDjeWVoExaYc6nA4K4JhhM6gNSP0p1IgMS8GV+WdV5REeuQMO1LXUz1+
6JUog59dAmKyS5lEqts8WP7kaEk7kjAj+oACoBBTc2fJedM7TVIm4q5SheQFdkr4XBhpUnZOiDsm
7ybFryunq+T+s9kZHROxcuaAiHKRQ/jml9U3oRWA0GV1q7VulyUaXkgQJSEnX3zWCRwfek2JPXco
a+MGaFXe31BQhmgKXBlRk5C12pF2zWiEK2DE+GZ+Kh2NtoFWybKSNDxkY4rvBI7GwmD7gvmmbARm
lqdROqnHmDs63ncDVseF7kg5TfGYO5Ew9rXb+lXyvkxjKoVxn+vGoadE5dF6EJm63Y2kkG0pzhW6
RCUtz20lUk3PkVJfbFzWP5k7Asiy5U2pxcBNfKt6G5eaELu1kab0fgIpvKvV0qiOvj9HSVGY+G8q
L+vfeDxInjsVAQmtadDriQHBfdTtWmgmvkUoZu4w2iHGW2esKd5iFwo2h1/u+06OboVWT6EvUgUF
xgu2Nb6tY95gvD+1uMu7OJacIVBJf9PmVUHq7k/HCrbM2lWtUGIcWtpU91KMQbYZP5fsxlghhlA1
uX9JO03+Mvmj+MmXq5ix9/mo4MdlST/hWZV5ZFujJNC3PCpKa/dGaP6QQkuvSGp0tXiQoZL37WgM
xM6lnK7SfjWYPlsp92nu+ASGM0uebzLNzPJuqlENjIMxKlHwpVUq7wmfkYyOnkeqdhtHk/hVlwRV
Phmk7w9T47uMsy06bjJfx84HKQyPRimmwm0kZWW/nzr+YWfYo9o2lbaU9zPVl7VrvNoELjG2o+Eq
hKjVXstq/UNcSvFt7yf64BDCN7VdwVdK8N42mEu/G+LiQUg6H+B9P4mAQMzIij0ikpaRb1OdKzdq
hZ98YJKvAuPD2Hp3pI463emDQIFvKsm7ifYqj/niRtCBlA0xfHaeR/17X0+9L1owad+tfIjDvTBM
hngbZ3jO7+ocLMJHGR9jvJm8WAre8e2ZNTCJtcYD7FmFfKcLiq+ddJ0kv9Pn1XRXEEkFx2nsYSMp
hw8xGKvQyazEzx0ub5fvqPKVsesPiv+1YugNysVU049lb0pwrYldqrsRGkYc1iS96mi+pEcHeiR7
rGya1gOx8NBhdZghbRbqXdLkaXygrhqT6/LSNt7palPmbqlJZrPr1aHOb3y5ySGWJyVRZh+SUZCM
AwY1SG+TMsVFCicNH17D10evqjx8nyR5qL4dgsQHZFNXo8Lqu8k8DInVEhzU2uQnbpBXCUAT8lGp
ftKGDvXnee9/Twlh771gElNKhIFgObztfZnzdTW/vY2rRiYUrQAFuALee3/bNZP0qMtVc18aBMKH
GM8p2PmwdWn349RXv9PUHH9MqIt9bsJMbd6Qoot6G0ZOz3fHviNlqARj2u4k4nESHVZuwmPPJ6c3
adx15bHRhyFxJ7TKv8PXawY3EaQkxJeV2vtwnMJ2L5qpku7rUYcRQGxyPXBzNa5U16gL9ZgMrZge
q9zI6s96Tj7wTjOHxjvQIhNLuzLyTMmmozcNbot4Qi/KzC8ZeKrxCEVmLFYO4+613pVzGPLJDYqo
Q19gaJ2Ul9yp21Q37gzyBPUOB17rXIZ9+KltJMmgHy1zyiggNZ1evK+IL+fmtUKiB98nj73XIsn3
DrLuKY+qgbvmBgZky2jJ0DHXIxm/Bfj3ONht4XndbrIUHcaAvkuim8aq1exukMxWd4PIiCIXXkXN
dywVB/8ubwPG0OH66qJd+cQk7ji3r8ryYyUDBLei46BbValke8KTfPSyvT5YUjEED10cDOWU7yqt
Sj9nXt3KO7n1DW41LtS7oWQhztBLmuWObetlrgpM5EautLjnOgWUh9ShMn6oGuYGV9z8RCrVo0tQ
8vLPAjJKx4iZ2x4appLYiaiG0SEKBiKwCP69zK4S3XznC9CfOkbn5cTHiqAAhi363zuDzus76p+e
anuGPtyKSd1Zjl9PxIDjkGaRo+M8KDe+mVEVK4Si/GRBaCTAHk1o4Boes5kBUiv1c+E1Quz0ghYf
EqMxEkevG/1HDU5dJqOpa7ld1FPqOWpECOfEQWQe0iTTW3fEI3sxc6ES3+Fr6U+WwuNpN2YqfBCm
umYMqNZXhkOMov6YPEE7mpLViLYh8NI6Ii7ijE4aAMHXo6ndFG1TewdBDcOnwQvnXoO27D4YGXh2
W/Q08SXn2XvjSz0BkVYV1jspr5o/Ccr+6/vw3/5z/u6PCkr97//hz9/zYqxCP2gWf/z3/2nrpnpK
wqfsN7utnp/a3/KX3z40Tw2dluH3+n/mD/vPL//78o981p+y3Kfm6eIPu6wJm/Ghfa7G988ghZqf
34JvNf+f/68//O3556d8HIvnf/3jOy5kM3+aH+bZP/780c2Pf/1jrmD+1/nH//mzN08pv/af9S1/
5fmpbvhlzfonlSXIJeFShvd+/rD++edPJPmfgL0pwtLJzrQFlepJxiYH//qHwO/QCsusUijEmSPM
bL5//Fbn7c+fqco/iQkxGTMjDA2ljP753y93cSJ/ndBvWUuIGgLo/9c/FvgloARQPM/dTUwJMgkb
F+VRP82Nxgp6Xu63WTbPYaWO0n/JC3LOG/WgRSH2laRFYXTyPYY/a518irGIobjzw1typZOTS2+q
8k5QtY0i2AKS8kreAhLDffDFREFeY7y1S/MGqndv2OonXxNCPUAGkjhPfH6F9FfVSBPKUTqJkupG
yTc5/V4x4W4Oa86U6s9zOz+nRfXw52oo6jHblCZi2sMWq0kNClxj58unrDZvSpLlJg0N8RYT74oU
Q6HSyfg3/qJZ4LIOmpBD1vI0V08+6OqPzegVTiKGhhvTLbaBklrUBucFIYqeBBhvaP9eIoYMUF6Z
n1Tqqexl0zGMZHIHNfA2atMr5zMzgcDIy7AGZqYv1LvL5YKZXIp6yvoydJVO+wg3ZLCbCrO4Hzuw
ANdPSV7bQI0MhSQrzNVkjsnlBnYmJXcGS6onaO5bmeKbkT7m2FhyO+Hgk1ukjTSxQ62Cg9rsO1zJ
2K+e2iodiERyq9Z2fq95vS2oE3WIziiMpzYiYbmXtEYg/gii6GM+NJND8jl6CcqqD90QLs+vfmjI
7btu7K1jVMy54njghxvLW/Yf/Dw0WEHohZqZzrFql8tr615U/alVT0ooBrtGKt+ocei7gWCqR3EC
MuIJb1O1/cYjON0mRPp2WZnKBmZ+ia+bvwWdRdhTnmqKyz8P4QxioRdeqTcdmywrguTKA5ksq7mP
zDG06zHaC2K50wpqW5Z4EzA38Rc2geo6VwTOF7qolsxHam6IXqNM2kmNi9xR/GJ8yKT3dVXTRdk0
ySmMqJtQjnUtPbqJhUp5qxnDJv3zAsbDJoAxBDnJS0DN7BWxTmPK1EdIwZ9kKS6/6G3mHelg/Qo6
Lj6GstzvxkSM79txag9C2RQU5ULpWA/JVl/Bq3vMm8YTZhCXzPP7NPlSJQrFqpUet+VOj0f9MJK8
A7u8PfxsRmCcITQMhqTSqwrTFKfOZRYX6AkmR9RKLbfCXTV7W9MtVYQfVgxoRtFFJ4iCgtqYGaFu
4f3WVNO1FYLf55HEjDCoYAFvASga95U/CXemdFsRKPX63+sf+mNtfwlQF+iTkSEvYiz3wp0sP6Tj
LXMKWutG1DZM4Wx6FjvIdC+6fXFlQWRYC3BfnhhSC32rddd0CoSiofZBFap9WJH0jyIvPlJOCnbX
zeEr6wt33rnIhW7UZlWldWxYd8bbpPxKe6gZP9bK43Uhr0zuQshCM3rqN10Htf+dL37rsydNuumT
h+siVtaB8ybLTIODy1FfgsnhlKeWrobBSRAmJ/JNx5JbZ/AfiGr31yWt6NqFpMUh9XWUSfIUBKdW
8va5Zh7acPh8XcSKHsyeKJ0p+H0wDi1seGl28pCWEWWBog0O3VQCOPTrXebrd7FXjPd1EG5NxVpb
FY89PEoSMDx1CZLvSLk0JUXpEzxoB/ATXyvd2MDdbYlYqFrHJIkS5r7gVJHKs5U5t1VoWy7lKxeW
TlaDr48NsmgpNRdCQO+0VeG1wYmL6vndrSkcAKHYDWqQWXdm+aExFff6aa2pHp2khAfzvFp69i/N
ayuOsO0riPRlKsnyrHVC/zAHdNflrO7fX3KWKg7LSmR0UD+cqMcd1F5ixOSYbsGYXwUb8/7hV1oS
Mc887+FyMWLiVaFGrfRE2Srb5UyYH5O3HW37c0ms3HLGVk/rTNpC0SlLG1MI7uyU+gxIatNbqRJ/
pAEN95biepFkV3XhaL2xYfR+AmgXhvZilQsfUBqp2sQzUqsK3oOVONQW3OrlLfW9QJa/dCVEJL5m
SxJQs7Z1Ujivkmeqi2ntOaHwra/u0/B7T/Z/8pt7iMxtJr5EerxPrfhQK9phoKM1MymwCke/Gn/B
0p2f0AIxCq6oNNNEDE5FTzc9PgVb6A6wJmvp03WFWzND55IWit1rDUVe0qCnoH2oxOJNOQU//Oqz
HwJlESg1XZe2xKjObyyDmGc0rAm07hWRRzfjC41JCU4dE+cm81jnL1b9TaIgNY3tV6UzP/oEpEP5
RYjcVLO95CEqQMJUo5tPhttmt1H3ALTNUWjxNY29r20Nc155xi6+4GLnvagNxIrhi6c2T6y9iIP5
ph1EpteBe9rQ0LW7boo4AszaFOf+3strGIoDiC4wVKckTyq31eCjaIHU3Vzf8jXLdS5lcQ1orQy8
Rhu4BuFT3cK8L0Ctqd6m8hYN/upyZBllAh4q6Ut/PEpqLSY4Dk6x+DEogK4BKLu+lLWzoV/hTwm4
3ssNi8g0U5Y6NQLoLtChZvXwK36MMfdaQ2ViQaWxBMu2eTNOVTgB8JQe/FE55mLpbPMhrC5Fm111
gmKcs8VS8rDIlKLxMMGovtB9KqZvffH3SHN+3rV5eCg5EZHZLcu5TjI9JHoY6cEpyu49RhPEEE1o
W+MRX8ei3OhzKQstVgDNaGYZhKdBzkQ7bYBq1bofUIzwi10Yyfe6Unwpwt6pfe2rVjcp0A7IhK5r
xpoVO/8SCyUfNF/xmKAWnKahZgZkopK6HkLFZoiaZpsCUNy830rSrMqEUcOYMxeQry18RC8cxTJu
OcKbFDRbl1O5nlRHld+O768vbvUGnwlauDvaoLdVZ8wmifKjoDxp5IV4pChebezilqCFC09nnqZ1
gxmccutD0xX2YLaOptyaUNxfX9Gq9hv0Y/+MVQkNLy8yb5ul9CRSTpnw6EfGrhofhXDLAVhdjQm/
oAVDjQJr96WQVi6VvhKi8BTJL4YP/CR6Y5mJqwKIub6aJfnFHxdtHj2qzVkAcsmXkoY2E4yqDsNT
p+gwmTSumR7K/j77PQ5If2THwREje4K6O9vTyGMLG8e2spsQ1qiMC1bwismFXIqP+ySiU2NeqPXY
KI8B8deWKXmd64Gq5lzGQjUAUDTZoCFDV4UDXrBxq4/hrtg3Y3Icy/ogJD8E+rGvb+zKi2JK8ywi
JuyaZB0WpqU15B5H1Q9Pptc/RKXmMrYysK/LWN083GDEMB2QVNbl5nmAIoQ6S8OT12p7QmNBiXeV
V26oyOpKzqQsbEWrC1EzKFlI90Rit0ZpW2Tpri9kTQRZKJpm5saZVw1WedkFg2g14Wky79us2vsU
8a5LWLlQBKpk1+EbhyxDX+iA1VFqbrI6PFXip1C+74f8fSDfK2KykVhcOxJMA/hE4HPMpF1sVqh4
dZCUGvqsP6vpe6F/bJItN28lKJmp5P4jY3FncsBsUpSo4UkNpvbWB1DotEBqD6T0b9PC+AweOQYe
Wz70UbwVfm2tb7GPzSSWAjMxw1NtvrO6T5H2tbFerh/VsvNoNkkX65u15Sw3O5mhNAy1Hp6Eu1rS
D9oRgrOJUcJ+ZCvP6QgpBSOx6QEh9DIg+L0ufU1Rzjd33oAz4Y0MZiTolfAU06syZrtS+xymom3F
339BzjxxDWqPmVJp4aurRUvlPtBwor7ow1Pf7dTyo7jFO7G6GAo9Gp2ac1P3YifzQdUjgH7BSTGO
anwIHcm4g+r6F1ZyJmSxY3omCYEyGTyINCLttDp8r1fyaNdVrDjhDPH8FXF0nZINEmXawi4PyKD1
My1lDKsRJPThFHCCgTJh5gMjBK5LWnGSqBBA28O05znptDCvg6qWbWXwblQSwBfpQY6AVoetC4KA
np8NKoO1h/hC2sJySKPnlW2EtKlyDVCuFWCDBwryFJiC+q6F/KUYHvsc88ukhngeDKxu7OyqXaGK
BqECf9Pbe7mz2VDEngRZ0mnwyRfIFE8cKM5MuxI71a0kMKhJqYByGuMeUHFRv7++3aum5Uz8wrRY
pSw10rzdAq1BbWjYnvC4mYZdtg7/NC6qCKncfMmhz10c6pQGpiC21WygG/qY3pZdiJbeR+mXkOfN
qj4bj1J+g1fkUk/bCGpWclcm46lhSqOOKL8i+QLtQlKMIXanT2MOHJb5dUkXOHl8R6PUXjG2eOvW
NvRc3GwdzkxZHkV+mlSIEwe6BoyHpGLOzKe/f2jnMhaOqq8KgyEPyCi62zx/CtuHUdvYtbVreC5i
YSlNSBnLsptFuKp8n8m7Ujia4zP9UteXsuonqowrsGaav5lP5HK/YA/paKZE/2t6e3CJ6Yx57xei
G7XCjzYoTmI2eU4GCD+ON/gv10XL6KUM/gkPaCG66BNFYtxGeEoLX7nR6X+2rb6FtlYqzIMhJp3t
M2HnQH5POilV3R/0NPU39nn13SWuoRI406lAVXu5/khg3JMoiaxffsj1Md8DfnSnTvmRhtW9wgEo
wnQzpw2VQpznRnf9TZiJGyWmVaU9+xKLnJ7YVPTKqUN4KqV7q6oAij9sFstW7yEd7UyumyOfZaLa
1OoYmoocB6qSYifzLP2GdrgM9sRJu4kLyBSqcbwTtUL9fl3FVlVZxStk7q6Jx754j/UeMFsH9PHU
FIl4K3XqAZTi5NCQ0LmGr4E7K4dxI4e2fqwaBXeRebsKs00uj7Utxi5K2hKzrgn3bfkYd0cZtoam
2UsCw0FHpzU/ebG6C6VkR1Zpt8WesObcM6F9nlg7u/dgjS7MEI1XXqt3c5QSefcGrSyUpzau7qrS
nIlYKI0Zhbpe9YQoYv5pKkpnEu/nloHrh7eqNX8JWaa9qiAQZSNACJQjX/BOo/jDALY1rcOHLvye
JBu6Ml/5RQlgVk7w9TCC04m/fKg8T61GWitOInPNodhIkluyzUG68equqqSOMwXUkiL8EhTUSZNZ
ejoqOZijDYzLMbRviZa5Urh971aXBKGwrlP5Im+40EQpiSrghciKaD4JQ9ou85dCHndav2XKVhWC
+TOizIFh0hcXzeqToilqTHmeQKvj/QjGvdzuTe1uSjznxjIL8NJ3DG6yVd3x8LB0OsP68cd1hdn6
EvPPz97frDF4TCQuXhQ9BVUIW+3tFP5+XcaqUs580iQBAOD9pBI5k5GaRcAMXmyzhXummUcYY5nZ
/c4P9sbccL0hbX1Ff0lbPFO+B/y4rIjTtQCYROWmNSSewcP1Ja3ai7MlLV2KjPGbUItjJKEU0L1v
fvFLN/lMwsIiGQrwprxm07LWafT3furtgmDaJ93gWJ8qWiWvL2jJ5/KHz3kmb2Ge6KKOqsHryLFB
XSIPb2dS/Kh+m4c3cymoDW+LIY9tTXxP3/BBU1qQ7wyuRCPjLcjPxt4ujUqs03YSpqw8SCInMh4g
jLavL3ZVRaAFAmYDwIq81KXST5NgBQYk+ichbF9o7ZtuJl37ktFBteEzrRqTM0GL21X2pTYkOps6
xE9SGkM+gUudprbX1RtL2pK00HrJq1QwckjKJu1Y0oNM6QaYg5vlT9f3bvV0zpa00Hwzy9pCaXoM
xuT3dqgzWKba0v2t81no/qim9JBA23yajEforHZZ/bsUp7vrC9kSslB40jtQHYiomcmhxN4LiINN
J279VDQGhKj4FeaSHFyM6BpXBxQtlSCmySZbSF9GcTg14YairS/mL0GL41f8LLBUnx0zSv0Ooldz
NGkmNDeUbPUdNvG9gc7Se/XTizsz5EUD+9Eo43wPdNuD4lKMmeY7tyNJ21VJKN2Z9HJvGKb1lf0l
c3FX86QEPqohs+2eRGncoXEFY+Ov68LqCwXKEYgzI4yYz3RpEArRD4jsJ6KK/CVmVK7eHdXwuROd
St/Tcrzh7a4tSZN58IG+Q5u71IqsidrIGujJ1INMPJSQ97mFF/WHOs6TDVE/izBLD40CoqoBJiW5
vETD0YhXtSqYSCBJ07GGodHk0YqTXR3k83wmq9nPQWQPPVLcja4xPWhG+6Fp1dsaApxYEGN7asbD
9d1euxXaPEsQVBZQcm1xvWWzm6w85juF4eDiyknZS9YI9tDurstZM1UaGG9tJtIFz7i4FPS2F81g
JtEpYba6/0IR7Prnr2nN+ecvTGEUeGSehDQ65VCvpjq8AbEd+5+LEdYNHshsc/rw7E4vDxNsN/BM
SWIIxXJKSxBrajkxLv6UWH25r2CY20+xrtjRkBtHv5Bju04s34FrwLILf0i/jBYY3euLXlPeGd8G
NIy0IxMDL6+KYsRNrtG5fJL8T7Iv0sR1K+ifrstYOzgotZheRicJZmZxHWkWbJtJzqNTlqSPNdG+
DTys+AVjhkmmyZQ8AizLyuVCyrAcx3zMolNZZ8xJEIOOCYB94HZF8b0uOh5riz7M6wtb0xhKsrqJ
60E3zLLgRl64GsV8jE6jeO/Xj/B0OHH+VfJSJ03vRyvfWOJ8Fkt9YQ4C+ASiGVVcdm2EiUWNImij
kxkZnwrFltuvkXwcsmM4eO+k4h3x54Z2rErUVRl+IiCkhGqXm5orYpgIiR6duhoeoKfczOZW+cbJ
VZ+UqWH75fCl1LYmzy2p0XFeGThK5wMdB9QyKWpdiq21ApbqwadQ8d3Yq4lbpndwSLS/M0FYuh8k
xxpO5XhQe4dOhC6+nfTamcnP/M10/GvN5YsQ01mgt9nvZXqqB0yYFH4ZwGN9akUXBoTrCrSSGkYA
7TE6xOCE3epCa2ljLhVDBicZ94QcTehOR6Hy3uljCZL6sR+ex6xw+qp0FMF7M7b6hka9VmDEU5mU
mFaoMNVtcb5lYUB8MNXBibfG9mMGZlKRZ0qe0+wa9St1xQ15rz0OWsDwI7DfEuno5QCcxCiyiq6v
4ERXrBN23xhDCy/K90TfB7AaXd/bNVkaLUfGXA3naV4kM5JCSAP4WShEdcWOiZDTR8GYgEJDJvy3
84eM3IOmEr+FbQShfKmuVktzdJzjAAjqSwxFnJXcSnG4oSqvr6IK/BRYEgNwMDVL+5ZKjRAyLIIQ
NaQ8kj6WQ+RYT6P+JGTP8mer34iIVzQDcUzTnbHWc135ck1QFQ1aTevkKYfWwRMEuHU+q95ejm8g
v8Sh+nH9sNYuwoU8+VKeACIlzGi9PEl6si88yekK7Sahed+Uuk9QX9n+8DI134SbBA6KrYzGSr5y
3ty/Vru4hlVgDr05kjYRAgEOvIFRLN4e9rzbOmQQn3dvtdquLsyj1zd7eebr6jSHGGDjdqyk5Pka
c4GIXiVR5ZQvN4EGHTPX5syKbg03ciM7qvhtjD6NSXiok9pRlK9j69udsvV2vnYCuJQwoZL8m8vC
y/YvLxUl38oTzJwe26bV2ZRwqHNvqfBKUgIYPWDHuSGB/OJSh0nXhtqYgHafxh/iIRBh6xmdGA6H
QJXsMbUftRv9MHXHTLCZrnddw1bMAWaW5LsBhhuFnhX+LNiZDUQ5Qth4sozvEiw5SfSxqp6t6F0U
fb8uae0YL0QtfCrTaFWT8QvUE/qnaHzOtTdhCqeA/96YDqp+65n7PP+8IXO+H5e+AXrz1/KWWRZ1
MqSCYgr3Na7t+k2gHcP8LvIOw+9NxVgzuJrhZbHIoB02BL92YgEKwp7OyBSJDvUlqMD3KrZ74OoE
yUntnsXyKX6uRcXx49Yxm4+wWO1TYSvYfx1yIJTWX46SDkmCgcvDhI+taseB+HigS57ErmdaNORO
jpxtmMGVEvmlpIXvasb1JPtzHi2dWocuRqH+nFXyjpBLseiZdXIhcUbxDrK+d7KcHgLrvTcOfxvg
w3eYcUp0onBPf+rbmeoOtTdF4rzaThAkpxL6gm5/ACK6EuUbr8zqFSUmwQMDXoFGLXZ29OopSKUx
pJWW6adKc0yKt/Tza8axVFWYDMxPkkp3reG5hpru5iqhnMSngFGMlew9XtetlSePdf/1XRZ7r8sd
875z6nIZKcMCKjvPeoqhqWVYgj21kN1Ap7mZ3V6zhedCFy6RRVvWHM5jg6X40SpMt8+Mvdk//8LS
GKBLXxYwOqKWSwWuC12jicTiuk7SsTIPSmu5DUP6GDH3HJnuBBVY1IrH60JXvFlCI8o7dH7hai4r
vnnWtboYSOReEtokukIVnHQm2bkuZe1unktZPGJyLvhmCUn5SRaSQxPIx7Z8UHoSD1s4gFVBEoab
zmSq5+LC7UoHDXrOVkA9SKTtgPMVh1wzXlQu4F6qfXPDy1vdPZxlZqXRA0S+5/LImkkzYXxR6aIa
QchMD2Peur+wc3PnIe6xRsfHQvXitgZJKWDD09JyFO1eEqGm8m83s4urD9RcDftfQYuda0chgywS
QVKgneB42ZWB7ERDd0OVwJXqDuKwadiLVvSdtMPX/79FLtRjgJClauZ3WJ+O0bQvk3cF3B6SP26o
4epxEVeRkqIOrGoLOTAQk9DR6JzBn4J690FJp931lay4yPRW0Ik4B086Qc2lQihJ1Se0itD5IGcu
RVIPT1mXviRNuC8oNxtbE8Pm418+8fRyMIsdDD3iFuqhJGXMf6ZzIGp2TBa2pmPz9ysp9P6fiVgo
xgjdV0QbZ3hipHHUDW7tJ7Y8brWir17cMymLo1GgepUZ7U1f5UvOEgzjgXaOqXi6fjzzp1zbroXD
V+DswjjAWgYZZvOk3JXDXTy8GSKGrm6N99pa0UIVUiujIAys/NQW9b0Zjbd58DyUn+Woen99UauC
4FEhywpmSPwZRp25Am0MK18jcntKcXTV8pM0Kve16MIWtOEIrCrbmaDFAwWMq9L8OdyspQLfXJoj
QEv75mWltvEqrZ4T/anAoKy5U3S+yGdLqtJCsrKYc4IXwBkVaNmc6GMTUVZT8+Dl+vatXtkzWYsr
JAEcHaYIXIih1tPbPvPEQzqabxtDeq5qA5q/dPxdhyjzcF3s6qnBemNij8i1LjPXUi2natACQjDg
4doZPr0ieeZ9yFSN1v8gGn7F9DFCQzN0ev/V5WDPmoF6aqkhLjHItWp5zGNPj+Hu+qLWNITMNaOu
Znog/uXy3KbKY8x4kfwB9eMON8rDthXfErK4WGFspp05o2xi6bbRKnpg7/V8ix9k7amYGyfI9JHC
wTG6XMlMXTnkFrmO2lDKD1LHDEJNiPKNAHSldqMC6v1LzEL5Ir9VmzEbeHUtKz9mUamAtUu+JVWU
7pPEikAVS6PrVxPTtq1W33lyLLqdJwRupuv6rmMOpN0nugJROfSrUTD5t1DHbLauzH7M0m6ef81Z
mc/u4+DL+h8goEp2ch1Ourph+jdEFQrcXeotLISKBV1ucmo2c1zrpw1oS1ENkxaxxQ5JpZdYsMJz
EDsarc1xnz1e19k1W0Om7j8CFmtTNIhswoksEw7PHRBDxhSq2c7QupT0TvBWncKNm7/qas3+qSlh
tOdM7+Vu9iMlOx86vpNWFNauaIXcTXsYBoWshzkVBky7bP3MyUyCuqLJi6+Vlm9lmVe3FUuAx6f+
tAqX3yGJer1lDAmvk/SN3kkrgs42/v36zq5ZVrL1tGcCMmZKxOIOMRlB7mUvpghoMOTjtlRqVyDy
z76BWPDrjfL4z+zjKx09k7bYVcnKdTFTsD2hLO4NzxHHEU95fKAItOuaYi9U31JlxClrd6Zc31xf
6qq50OByIRsLt4G5WKrFhJogU7FJWXeoTGf4FfPNWf3n8xeLg9GauyHw+YOXupKcM2dpyzmezear
/TsTsbgH0IEKTOzkhVBhNY1l5otLd/XIGBjxY6580qCt3nJeV2/emcT552dWBeLISFAgDT1F6vdk
EEzbCmLGHkAfNQbPkbS/fkSrGn8mbfE2paIgm/2ENkL9fZqYpjI/GlDx/kJihjcd1l+JrAxX63JR
nmR2YvSzeyF+KqPfo+j2VzpCeDVICutMPYM0b8myw8MQt9WIyZoClxLcx8x0y/rjsMU6sXqliJQA
hM9pYByHy7W0wCgSSHVxGqL2rsnhL04/TszIlmBuTgwVvtseOoWAFEXYHsaUgQN//8hI5FG9VTD8
qrg4Mkkv1TDvieY1+SUB6UQRpUX0dSErVopP56jwWqirLa2xoqShmOUIqWA6V5TaLtpDEinQmApu
HuR2n23YipWLhkBiNdAovABLJwnYyGh4ElVpIHDO/yXty5YkxZlmn0hm7IhbILdauprqql7mBuvp
hU2AxA5Pf1z1n5nOVGKJTX02c9dmFSkRCoUiPNzzOH+yNNyoBmgEZ++zbWd3vXbXuVttW3l8leMN
pCum8gGoh96wmtA00I4RvSPyhwaSHyiXkZc2Kx47IuKw0sDteXtTVw4bghUg7QCEgrdEFbIGqezE
rKl4w2UwtCi5/jjSjTrsSvi4sGFceqcNJQuaxHn+0KFBOVvxXeHOfjo9jv3nJqPh7QWteonsU4At
TUpyKm+feEQOZyZD/mAtb318CLoI20r34O1n4J4fvxMB3mOQo/26bXd1I8/sKhdLZ1Em9UzyB9Bf
W8mjRr+3W4QiayawLAehBIWLq5dIjTeWBiL6/MEb6WMSd/eomA/TBhR65YLEiwCcZ5gAQKlRU9bR
OkMPrRkYcQ2gdH6BLn/D49b8G8MFGHj1JH5cjbuT3toYkHTzB5klgqIhg+JA61dbss9rTnduRrkl
W7OK8XAD+iFjoK9he4OejGPWlKGVf7395dc87tyScjui7CbMZsaC3HlPoIALGmDt62QLNPtARk93
zPzvI40WmOn+bKH8RWf3cWWhi6BpVv5get9t99HJdlKQCoM2/9vCZHw8M+O5c9ciW8wfEv1kjWBO
IvWDLPYUn6Fx5jPebMTbVf/+syy1VZIPpt25sQn/XtCldeM2aCXHY1/+vr2utesS+4dGIgaXUI5T
gXhLYXtFRWIgYyA3Itzym2EaJ21sPuR190MM+0H71fyyU5QElxrCUbetr7oLkA3AoIIODaCDy11t
4qGJW5MAqUYB8mt5FTp6hTH8XErdYVhtAYfTj//NpBITQbQVL2MJk5DzfWI9cpEK5Iw5mDza9mQx
vkuT+h0xX+I3/lmlEkbA11nxwSiKh8LJA55CnbkpIYoBzTriNyk7luNQbJhcdR9kc/KhDi4bta/I
FxDGNhJEbLBdjzZ7jvIkNEZub+WqEcxgy+EozPiq3GgTaTkGVdCGsfrvwGym/etm23LVQfDslPNP
IExylNPNOMQvBg0vvmw0gmLGcJn2d8zx6gSs0Tga8UY8Xj8NZ/aUY16QOq0qAXs8y6NEQBuS39Hl
Uc/2g9HutNiActWpYN/41vt6dS//GFbH6jwiNBA5mChY66fKwoyiQ3do/n98xxeT0EJ5ZeK8KdtJ
uzJus8kB9gb1cBeCYFAe663DbSNrtyaoGiH1Dj47yZ13eahB3+dmXQkjua0/FA27H6z4+20Ta7sl
AXUotoL2BAzalyYcIx1RdYGJAhj5ufpuea9g5XuHDRAoYaYAv/iqWV3Z0Ca0swwZb3dHMOlXzo2f
o/p+28paBgC88b9W9MuV0GQAVw00pB68JqrMZTd1YJYr72xib1wob6OCai59bkmJtc7EYrCNd7go
odZ6Iswu/QlAsmPXp9OuyXgTJmbnRhoBoyKEA5yPucGidhy/uSO04qAuOR1qPcl8btE6TOdM+NoC
Kawp1UCr3NAv1EkwZl9jsr41E+8kcqirlRmDUsbU9Q8doPug7sRDaEjaLZaVVXdAfith8uj3q5iR
mJugokH9+WHJ88Bl3Q6Ze+ZuXVZv6KGrHcR4Ld6vGHEG9u/yW5kx1BtpApizzfaAO9955hxQq5Rz
IM4O4m2vBvtkWBL1DJRXE6VO/lnPRTA4H83q7z6HMslYn9rxA3iRSxoBVL/XjNeEGIFd7Tr2gUA5
w4dT72972Fq51pRJLEiK0SpHTnH5s8scDBNaimzc4ff5WEYZFIeKpT7ZKSSm5uVhztPHrgRGvBIp
JABT0CjX/UG0rV+7ENRxzbs5M3axmLWNaLv62c5+mHKKoVWX89YGZBuKWMGUQ4v+rrXi4+3lbxmR
/36euE25ZzITmO0WKkrks5h+VXSjerIa8DCZDLS2pCtSByaFmAX8pUFuOD3nHtTGtY1wtxokzgwo
a0hb0c4kg4GRhaA+hXsZkMpOPt/eqbVXAsT4/l2G/BVnO1XnQ1210MDENOupGu7G6Q6cDuxD3m04
5Nqdfm5HeSM0OvXgTAhEhv3BJeEE9DUIQRvioW/wEx54e1VrhWvggUEMANgRDoD6dfoFWte2gJch
FTKNJRhdzM9OJQBPz20b5o1+j0f+QLYeDDIYXAWLM7PKN6tjAjHAEQWTJt1R0FhaSGh9vkyBnrp+
a0I0edL9Xof0zu31rn7FM7vKV8zGjLJCFjHM+EkD8gkL0zEQZ3u7Bhn1O2xhwloO8UhyRuXymltM
msw2vuTg3rEOkk+Fjql8aDi3cYaC7xb9r9yyqy09M6fcYLlrZ4PVwEG95Dv6SiAaeK3LjVt/NQPE
IASoDYHthNaDEuS9prTsesJsghFPTqDz9G6hgb58jzFxXYLFJekOvCSfQZpbNfnre/bzX9vqPVYt
0NOdRtge2cd4bo+d1QZAAvmc/vKy91S7zhZqKB8vHSDqx13MfBC8gvAsYfWhB2w2qoqlfAcuFxod
4FKSE0/otCpXkKVDjqoeUYi657YIDA7GYW3a6KWsOv6ZDeU2WXqwC0LdCoFe6/2uo8FcfneaPBxB
S4923+0vteqKZ8bkv5/FShyHuQaRdv5QuvyLTiBQbbs/Nc8Jb5tZD16YfganClgGNKqcZqcXSZc2
GEnjZgMBIvbEY/uel3dDXZ9IsXzg1R33gvLvDbPy21+dNCoJ3ySFKOAMl8uDpFbllgvMirgN69wN
Sv4Kjq1ueJk4g7Yw9P3QAjwsYgtzt3qVokuAAjPelRgnuzRMkMDkC1Q2oKpQuoGbTdMJ4tbt4fb6
tqwoy4t1zDk3hrQCvtqAuHwO4wLh67aVVR8BEkTSpEK7QO0kAvXZs6nBxeOCs7bfeZJsetnoxcvv
f/WhzmwofmgJTDeUEx4pEAY0ZG3eDham4ZKDOOCEmaT/cUmKO3aoszlOiyWZ8R0dv+thUWyNvK6v
CERa6DSjuuso2UHRT3ZqzjChQc7E/G2DqKx7yavyHS4gC/HA06Gn7VLF0WbHcrNxxF3CugVQhdOc
Wrv//vnPLShOZiS5WRhGi9eC+6NugXiIn4TYzG7WXBmIUaCogJEB97JyXZFsIoyMuO6b9g6TyFMS
0rwI0doNLbzG5mBij3p5JFqzr5LnsvpQxc2GT6zFXYy4oTkEGlIQ5chfeBYK52IZoPKCD2bBwcFg
D/6x3tr1kBCvMidc7OL1Hft6Zk91eeZ1XlfCHinpCbPrgdnzR1LPG++GtVEajO6ZFqaUwTmEntfl
ukTCMlZOeDj0Aw8b99EbZ5+LOxTVwAQ4gEgxpX6J95tZhWQCPflLv6U9IFeiHu7zX6D4aJZrfJCC
cWAC+Nw39n4pIdeYb3HyrnrQ2ToVP62LrJjcDlYce5+5PtU27uWtVSh3v8kXaO9Vch+bD5j+xx05
kmrDB9fXAEwaaDNsFDkUHxyMAXp/HZ64NDb/ThOHBinXl/A9jvfHiOJ4OVgZqlgO5qIglAnjjto/
urjacLv13fpjRImwhd1W5rjIHDfjxzihIZ+gRb6FOF+18oYSAz0j+BDkE+3szNJB5DXVkPtBcxSs
Hz0o9NoB5JYLIeX+9q6thgcM1UvhDsDXqXKMuA7hwiSHqVR3du5XAs3kqT7aY7Kz3rV3AFzBmaU8
n0rpy9LaRllrkT1qLaiSvyTsvC03it5r95NEdf1jRDmUptXZuLyQ+XmQkfb1ZYTa3Di7e9MqK3CD
mVuI3NX9s6VMIco3ckLg8lNBTLOBHJgG13aIjgJkl0OiM0v3RC+asPIstEyysdyozKwNLpuYlP7X
qnKtWGnJl65B+2lpmzujXQJH1w6zDmqrutotg3dy5yE0vluDt58y7yemQz64dvLg5B+XIr8zSSTR
SpJR5rYzrfotZmDRbwD+VFfr14ACCGPxKNJuVN8K9wB9+oCiY/q/WVEWb7O2nW3h4UbT8NZDp9R7
deatKvmqHwFn8KZNiTFYxciYVFqJTLd4qA0agv0x1kC95s3BMmw47Pqe/WMIomWXDhTXGBKCTHv+
VisvButOczsfIoPviY7/rgewlEszeERqeTtgPdybQiPxjo5VhGyTYli6+9WdeGZGua2sNicS+AJ2
hNjYoyH7EWPzXp4FffcoBwYx8/GO6wu0kuB7AFsBRlmV66uMi1wjBc57qn2YniHuy97j1OcWlMuL
j2MqFg1hKx0/pcuveXjss63a9ZoTYHpECuZhHAft3suvY9S8oCC7RjJa5ce0to6Ys87tdMMH1j4O
sJmYP0biLskdLq0Q4rZJX+TFQ9bOPniodwUQAOhm6KQKiFj8PN/4OGvB0ZYqlnIW17Utueyze8zE
tK+5xF2B+Z8+86t+jn8mS+YGVAw04B6kBYxYf09EBq4LeiRyHAdc5ZdGY+hs02EsiwfL+sqrPS7T
A/lsp0HW8MPtQLS6n2eWFM+wx6qZqqQpHuJh3MsZ1DTeN3QAfQVinifG5KiZW964bhPPL0yiYUBf
JcEZxGjU5jIWD70AZhqN2frAoZR8WrwCmlTFpO3weN9lRe5sVNFXax2grfnXshIR5xoC8BXoRR/m
ZsaIr54AUTw/9r0OacEA6LDUN6Dk1OR/A9m9cd+tHQ8kJ7KGCWIoDCBfftKKYTTWgEg7VA6KL1M1
zydrLr5ms5NsBOPVRWLuzgPRCiSJgYW8tDSLlNYsQ6ZqjnxXx0i502Ao6r39d2s69wP/XI5e2NKf
tx1p7ZycWVUpJIw5pkNpIXWt9ce0u684AdL405TcAai5sZVr99q5KeUeKEcDZJiyi1ACMtIC0iaa
xzZL0BR8vb2mN7FT9So4t6RcBQRr0gqJzmpqv8rYTmQAGE3lLwDcihgVKnfYFxrzrRl9yHj82peH
fLqrx+9LPXwYt46qPIpXPwY4GtAegF8FsIfL79q7SemmNUq3TsND6FtNJd/fXu+aj0Jp5F8LysZm
aI2BTAYWwDka9oW7w8ZuPgzW/RNzgGgTIte8GmLSYhc5ZTYhh07tA8NEeq1hmAg5ZxyH4zL4tTkZ
ftf394RtjWyvOumZaeUQ0kbP6njBS6Fhex3xO5l8r2xAHt8Fo7NJzSM/yPUH+7NQ5a6ibmkjlUde
nXqvwK8GTpLtu7aAdqGhHVrrME4gtPS0J4jMb6SXq66CYUt0Tk3INVwBhOPcNRJbQruS7zT+nSQb
B2P1BJ79fSXE8AyqNEUDRBz0b3jTPLnVwU7rHdihNxaybkhKWUr5cqRIlz6fz4U3sRkVd8uodxNb
IFinH5ZqT4DHv+37q66BDAyMUZItTsV72FaOzFKi77pSC2QjF+rbu6ylO2HaYbM1ArJ60s6sKY6Y
mm2BBiU2kHiPMQXyA1z6zl+3V6Q4ATqRGKEB5yxYcAC6A0jrcu/00bMzPLkTTF937RGvrN/Fklgb
6dGKETQNUB4GVxGA2+qkNxU5GYlH0+hpd/zPP//iLyuxVyOePjUx/jLx9WCjpq0Gdrk3F39c8Su3
6+sSF3UazdkXVHtOtvVEvhZTULVj4MHNTOtkFy88/VAlc2A0j4mh3aNX11BvI+QqDv72Q8CZhXKC
jssad/blR9L0sm3ztM2jzkLWnDEoBDUdD7jpVn6Rmf/t5pTWUCLB/+CUAQGTqSybxDphlWXkkRgW
0BEbvp4OIWS+F7a7/fFWloUChiRZkQ8CTBFcLmsWM8coRpxHlJL7ZRmPXrn8ndMicDcTKxV8Ihf1
RqWoYa4cQULVOrRLZlEUGPMoy9OPE/9WLgdt+NSzwzD9bbdhqTlg6XwyUohCLoCYLt1BI5nfyLHC
Xw5hH2+vXC3q/t/PQe3Gk9oxcvL4culV2etzqwFuOWMi6pBB7tf0PU+OrI0p3pFe9TxNrv7B8BI7
yPUa+YRdpKdxsMd7bGUaJHa71YlY+00YqQAoD6VmjEJfibJ4IA/SJ6uIMHf/UtveU0H73ayBkOSl
bszArA8Vet2jGwxUg5ZKuvhsS+FJvfblvgA2BV1vTGJj/EEd74BaHks7BtGU2rm3LfohLyJRHFLr
VLun1oAbEnZ0QLp5+3MogVZaBQEAsEnImEC5qQ6BF6xJKB/wNRwgqjPa+C7/DbGIDXdfiYIYx8H8
CEgbQXWrrm1IE62xRcaiTKdTICq0h+uBbomxrXm6a+L5gBof8r8rhVOeu1YMZg0WAWsfGOm+sWPf
TLtTZR9MFLyBjAukYgmHXqAOfryG3g/sp0m1sOmJb5FHVBo2Fq5ykb3tL6aDPFAUoMcFhPeltzup
ze24A4yPpeyTF9PTUDc/7HFvV94PwYcAsjk+mY+z+aupwq6YN8Ln2sajcQLbmC3E20o5bISM0Gao
0zKqJhT+9Wme93aib4H/VqIZSCtxmC0XycEVmWSeW9Wol10ZlcC1mSI7zcsL2lGfSPmu9YD9E51p
0ERhsvFyOweSlUNqOdjOqt635NQlW3KWawcCY+4QEgFaHGtRrtUM5WTTyLIyampQmLaj8yMGFGUX
EwzL3T56aycefWlZlUfqBjEPxVTBFlH3glfRfNDwBh2dfTEfJyeKs+fe+EjmF7GlQr6yODljj0I2
GpYQMlC2D3RmmEIS+FDFAGhQ1g/E94h5Agby9tJkfnuW2UuvB68N4L/gaUWWrcZ47tXJXFt5FVnm
S3cy2wAzqAEUEvsHsFg0xhYpuJKbXplT3mVxk7sLm6sq0kBQsHdncwh73v2CAmkBiSKvuTNpQv57
qoAlYlANJFqys6LYxJCQHusLbOb6r6VnextUVvYSZdWWro9SDXpbHAoiOFdIFoB3UTIgHsclsVhb
RQkkGHJvD6LrCUKTQdWVvmZu8Qa+1evUT2cApqc7Lji70Jm/PGFxRXMrHcs6ytmSPJiZBWBNVwwf
jbaaQm2h7WFMtCnsEkPfNdyw9qIxQFBDnDnE4Pa0twZtAGLKQMOWmO3eXjRwZgvLk+hS5yQmVK9i
zUtDY3RsEA+AGkGDDMPRi8cqaBJe+pXT9fsG8WqfedO843wuTk2Ock0rMhvY2Mx4ZTokHGNsCmYR
RgTxJK2eCwEe9aacMObUO59HIroQuN70Duh3fmdgHPWpXZreF27fH247+9oHApcTPg7qhLKudLlj
4CozSvxjHYGcvjyYGNHcI+efAtsFFHoqmb4fGrd59SBis3F5q0i5N994Y5VFgox8Ss2O08UzwSKv
1VHvcd8C0aVuHOhyGrNosg8FkFcC8tm85vuh7E+3V70S83GjgOgSQCvMzamE05xQKK90eR2NlH6q
vc9DxiNXxuSNc7YWSs7tKBeoYfeoCsZpHcVibxav1ZNmEd+Nv9Ky8qfh7879b+/c/9vSs3Up/t8J
YSU6+phRk/1Fh+cRcHvvrmC1z+E9t7dwLRpbSPrw/sSJw6j0pePUbpFkHfWqCNMu1mmgmREmlH6Y
R9b9um1pdRNBa+ZhGtsDPF8JVvFQ1qwChW1kDQ/1ZAcUYBhHYs77H6Ca+FKzp9bbeEK+FWzVQGJj
8gkE8zLHVHM+4g1IPAeCAJmGOj9B1R6a4d8z62U0et9m+S4pj9Qu9rQOwN8Ujki4c98+4jHtF+Qu
6QNk2UYWdh4YsdmdM0x+b9eBRl9ub43KUvj2waHfi/Qf3wLExcredCkU53MPAY+HSetrgeH4dRMg
0YZy9an92oJfp/dTKHn5/afbpte+yrll5f53gYvOYruoowpQSb44+5YX4dIWB0JH8NaKnSbSz6AB
2jhRa7eljdl8uJyJ2Xh1ZoyKUk8hIVNHFDT07VAGafU783447CX3nm+vcC00nplS08+e11XTGNhb
uzEbXA1ZYOlsfKQOZBogXt6ALoUNdx4rt2h4Ntaoll0mDwO3pK0Rk6fq0+L0YJ164IKHU/aVFT9v
L3L1M6KGiBcUIGDoT14e48Ks+sUZmjpKY4zmiKd6iZbiSaP5zvCyDyN71JqNs/WGgFbPFoY1wfkI
sQTMRSuRQwJKuNMXPFogeOmLThwxK1X6uimsgKXTfO8NduLTYoFg9LRMxy5N673wqhnMO6gOYvzs
5zKik9MKqzuCFZkdq5hDVw1XfKynZXh7g9auCsDjoHZqod+COdfLDRo8DO3RCbdUPHlDULKyPGE6
3QkT0DtieKkRG4+etbgqn1tQIACvi62mZgNdOFugchZN+9MUbMCO1150CGd//rpyahfGJjNDHyAy
abvXx09F+Y3Zpzh+svOn3Dj09feBJiF0D6kb3d5HQ35W9bO7slqE5B0J9lWHA7ylMw4Rj7qF72Lo
bnr8U4c5BitDGdboP/XFT26GznQ3Nc+C9b73cWH3gCwHeCoj2x/vU+1AimPHxruBsSDmd9AkLsmW
HPbVqQfDCIb20bjE+Os1oy766E6d5oRHjjvf6xg1m+JHOgAUrh1Fnb+AUWALfLb+UVCXRpkVr8Ir
3ZDUmlp0CibszJAMh7SZ8Ohnuh7kBtCJeWOwuxT3nj8Zkzh2tj1/MPK5PGSSKrXHZP6Wj8g74+pD
IRjowLDiLfRWXj1rilu90EGvx3lk8WQn9GMrIP98qty7igTLs+nOISj4tySZ32YTrqyiDw+FBZQu
QSmknDN7nLuFVjzSMh2j/+C91u+SnyzlmMW3fzUcEzdion8V1b6oJp/Q5HEcx2DkC25/8jVZUog4
J0dOfrcmqLs3MT1rcRLsJeA8xWsX8jbKz+MYqHS0qefRyMe/kKl6AWljtJlp2Z0MPnq+WVB2jAdi
7UhftxtBQcVTvd3z+BKQssfYqqRRudydjkIUl1aCR3qxgB9cTCVqjjlN+m8e3jsPo3DiJDCbBVhS
nKfjMAgL3a/BbE9dnhvcn92E32tWm3zhVT8SHw41gA/S4mNg24W9I6VZfLt94Ffze9D04Cwhj0Kj
SkbWMz9yci0R3NLgRwZ4IO3p5IjYzyukvQDvlZ/Qrk7jYGmsYFzmjSxhrTqBmhGAJMgAMVSpzn3r
LGnrYjKwX1+Le+ZT/AciYaRB71rjHzvK9dlhUsrNPdhxyt9u/JhSSBqSZ8a/LSDEwnwT4Kq+TtsP
3lamf31N4JRYmIECChOjMSoqS7BWYMQCxyWjARtjoIl/lpvT7FtGlOySAqmC+jVuCyNKltofXtr4
MYEo9YAedZ4fS/ZqfnPthwL5JsursEYSSjayhetbA69DzGkDHyinnNUPKWwRgyxwxHVosb1ZDi+D
tqklJeuIl6EHL0EbCQnY/oAMVGU4QSCkDRi0EJGOqYfCEj6rLV/XnVNWPqQJx4DHHAjtcx1vrO06
z7u0K//97IBoKbROdBN2Hed+ae4m/WB5BwzLmPmGm659R1QFQZoFknhQ0SjBq6xNSqqkElFre3g7
pX0cQGdCBGWXbOmYr5w8qR8BKwhWEmOpLKqZSB+DOFFEAB49ZJ31yLvWBycsJsBxXQl+5Dm5N+L6
hGbJf+/OwDZuLmQ4eJNeEWELdP/FlM0i8hKnCyeORMPVUscfy9z3JiuYxFyHrQNlkrxt2Q4UlE1A
57E91W3DT2Ad3KpxXCUTuMsAlgNDP7IJCAcpmxEj2tnzqIH3uzI+ESd/doYK+4+BDnsGTUN1dKet
yCe/perMsqIHo1KETc2ubWOIWQep+mho852bloHn8NM8RiijG2IOR6TWaMQEhdGF1cx97Nk7nA3q
ErJMK3vtlpLem31XZug+wdmcHpklc/yUOcgcZjzWNqLvdW7uwcYfU8qtmHdlvRT6iLXWy1/ThDm9
5Hcyst8J1+8Wt4Fa2fiQOV6gWbM/FeV9O1hBkrrIXwBGto+Ai208FtYOmiQaQy8MnRfc2pcnui+E
JwqXiQhCpr7GNB+d2IFvJYxrywbfjazeUlDbqmDMAhqtU49aT+TEw6Hlht9q3i9u8aMu2t3GFq/E
RtTogJaWu2xZhnLBWQI8oVMPcgkak53QeKANNGKAgkwlqnPLQF7qmrRBJYpHJ93IelZiP0j4PMA1
pJYQkH2Xu4muQ+0uXtVEXvxSOz9mdyNDWdlH1HggYQlgvIsrVP77WfzlhlZN4KBoIo2FBJJZ3vJo
sEdowN/ewxWnuDCjBIEUc03c1mGm+WqG1sf+5R1/HtBDIBlQikO7/HIVTTubPYg0moiZY6Cx3VwM
yEH+u2OjvSr5AsHMgjKBUshsNTdjXExNtFhNICA3kaMFPxrH20tZ+eAXVhRnAwEs1eceVprQ8jfC
0urH/rMCtaujZQMoRHp8hbwc9i4DgNH8LYzvNH2PU53ZUXOmRMsEG2Fn6U40TnDtNb6XH3ixFWdX
+v64UtD0l/wyiPVq6Z5UfT7mtYGjyYB+SFFhHtA/KP2M7C08n+en1vAZFBwhgvM6DPRw+1ut7+cf
64rbsawqRsFgfQYngYnpYs2Z8e4iYbJstfnlZ1euNHAE4F6HRBtKRurjp5qsLK6h+wTnc7S9KSCn
QYxhOlqAm7BR534D9tuwQG3w0dGTaSMErh1f05H8D8CkA2agRgnXrfXaqNpobiBp00CpOveXud6w
slIEALzAAaQLHBMY2jOUHI3oVdsbDm8jkek5KnHDvjaNvaW59zbU072EPPDyOKfi5Dl9mC/m3rbJ
xvFbAU7J34DOCJihkK+oEkaGW5FOp00bVXbyjdNHO3bR/NR2swdBB3rfo+DCKxLao+Ebblv5QhcP
ZDGPaZPsB/sFzBQbN/zq3uOBg5RVksuqU7Zp7NB6Svo2yoDtsTN/YKmfLhsFj5Uk7e0V9Y8RZeeT
ei5Nog9tRMhymB3h0/mD2XynybOunfQt8NTWkpQUgaY55GCA2YtIx31z7At/dqLSqLcOzdr5lG/D
f1YlY+3Z5WYyjeTIxduoi32revHo4nfGV5AzbMRVeXtdHU70/9EKAv4MGPhLO4PGweg/a1gPiEi7
3tgl6Qn05X6rW7vZ3jgl64v6Y0y5hqAeZpd2AmOV89vzviX0FV1rc3NMbC3gyGa1ZSLLQo9CieGT
qJE0THMXCbyPtOrHYH8dABUcp4NWvBjJfVF/vR1Mr0+/BFjKQgkGbHRwkyupTmYOi2EnpEbWLoJs
rMLWFr7wUn/B7aEdi4e8Fwe7gIgBkDb9xjv0yiWlcTlvA/yWaxvq6BWdkyQratS2mPeKhC5vOr8d
jA0/udpT1FVBFyL5oWV4U+dCkm62tcVxULDon6dTcuod8JUfdHJvsiFMt5CrK0u6sCZ/zZn3s4L0
xazZHDi9SI/7YLQyH6N/G+Hpuv0mF4UXCCajMAh7pUINrHucxx7lEdSKaOCOjoAimLibEo34eINZ
H0czt3YpHprHklb1wSAG2VHWm3swWd/jthQ+SjxjmMpu+22XWt0BoMnkq19qcipHxRMUYPQh5lEa
WMXPZnlxuo0venXy5eLPLCh7PLNc180cFsCpHBSYZMKU/4nZ/thqj2aysZzrauKlNTV/6wXkkvoW
1sDpiPaBdrLyLsghd1fU9FGrB79BdbHLUx/RQbj68fZuXmWminUlIpBuXED04PLIJhgNSZ0lDjIX
UzC3rchvchFLYQXQLbRnEHrAHiS/6ZnXUiQ5dIixRloeFn7M7eNARn88lWj9uRtfb3VDcc0bsq2O
LpxaKDD5nPfeVIjInp27JhU/3eaTGPUdL8CzB8ICfdfOYyd7bjuRG9HtlV6XieRSMbyKWwNDwoBh
XC61miEkWzbY0NTCXFb92+qtsLa6l9Suoyknj4Nr3aVj8uws48YmX90hb5bRZcBDHagXdchwqetS
t4tERJ3QDl3V7sn3pvUOg5Gdbq9x7QQCVCMnenTNs9WyYp42M1vAr47nZdOHiaBmkNIGMAl0EzfW
dO2eOFtgRgKDHET0wGB4uZtDPw9gVdRFxBa2BJMrwA3udNbGgrasmJdW6orYQ5c5IpqMMCa+2GJr
X3FJlCfRcwN31huZsOL/hDEH95srovSl7XO/nih0Xg6Z9zSnZuDE+0nsafmBkc+3P5RKbQmGTtiF
I0p6S8PBMPXlwqbOcnO9zfCWaaAywVOkvfaEhCnTODkUTDfQjQb1LiuKMcQokevXhM5HDEYgOxjY
K4C7xEe5kz+bluTCrLSXpcqb48z7Ohi1sYTwp9gLkKb7raU9QzM8fSxm19y5eCnuxtga9lBg0X3i
ki31KvnLLyOKXBkOOBquktpSiVvLIgZqshQlFBMCoaCSM3RzX3fh8BH1v76DGqHRD7vb23kdxc5t
grPrcjfNePTg+CCwJF/K1+Iv7zPm5/Bm2Ihfa86IhrykmMLi8GS5tGJjyAGaSBxlj8UDtF1biqBb
NLHxNnir2KkbaMgcEKBa+S6SP+MsJJOqqRmwGE1k2PdJyr5McxsAja0DbYPi0QGcIaFDIELkjqEG
LvwkWT6kS+53Iwlo9sN0SviK7pd1wFHtLcC/NZ4wVXAgXHy9vevXYQ1da2QgSB8Bi7lCrRZmydHa
L5uoLD4t033yGpsfmf5028j1lQ8jyEjQJsGhgRTr5W4ArjCBPgEVOSP+KLoFRBlD0KcWyPvG0Es3
Zl2v4yeMGeAtg5aODpIBxXer2IM4Y9GgPOcC2FSIo5bHSK3+I83W2+EHoEgDXZhs/qjNkbTDATVa
rYm6jLbhUkPQg4BL7WjMrDi8Y/ukSIqLTyWJZi63rzHjBm0IvYla4y7zoFZXHVNMubLkS9JtbN7a
wUfHx0LJTipZq1XBLBMCrCluE/UZ+VkCGpbg5Tz6GiRWqY5Kuca/aGILTLpqFM0fDCEBOY2Jscv1
1UudYMQBNSG3P8TxdJ8PmZ+96HVgIocp3UPR/7y9oddYIkRu3Kz/36Kjvpu0RasNUjlwyIN+YiT8
YgbWft4X4eDHYR1MQeN3u+ZgfoI08kaYWzsL56YV94xHp+PlQvAxSUw+2Z74nupdyBsQ4rjlWO3K
xKQfby931SSo/FAlQihCqni5v40rkiqX9RlRnKwdQwjvdMxkHKBPuJFQrORnyA3BtgOaAjxt4KyX
pqzM09E2RFFknv7KkGwHuQXNeyfU7VNK7b3Qnr3G3jK6FtMdtMqQ+yG+IKW5NMqTFhXPLG0jWw/r
v8Rr/Tq/5k/xiQTubgrmrwYJ3eF0e09XbQL3ZuClD9If1SZNjc7Ua9FGQF0AbNOFev/ttoW1UwHa
ZLA9yNI58BCXqyqbpK4sKK0j1X3Oq7+m9sgwG+GlO70yoRZQBVa6VWRau4LBGQgUE6wis5GOdHZr
UVLk1tyYqJsl9p37NQcfs/7MvCZ0E/MznowbH27LnHIXQxy1d+PYaiMNvB3xaPqDMPZaUX1vzEfd
uOeoY9ze0lWDaK2i/YchjSvEFEtql/Rcb9GVspd9QguKrI0Wh6KqSlCTTN2u7tAXi4tk2Yira5cS
MkRZqEFvFY9rZWfBadRChBA72/YyIU3bfeLmZVgnHQtvL3LNM+XQlQGyELRyVQ2GIRXTDOrOLmLg
Ct11o1H5boJb47aVtbzh3Ir8FWeuYuqLXkDguIscFvtZbu+s9Bkj5RZUSd5hCJesxHa5iCzyh5wZ
crrB9rq476JGA4UrxBzN4TXTv3TelqGVfYNeuycHxoC9/3+cnWlv20izhX8RAe7LV2qzLdmJnDjb
F2KSSbjvO3/9fejBfUdqEyI8gwATIICK3V1d3V11zilbvM2HhVPFjRV0ZzWlG7sct9mT5fnxu5Nm
MLxBMRomMQM0shAgu8Tr6ZCeNGfi/AsYoDMddveyEaxcGRb8jaTcTIJDTEUhn3s9a2mSOZVWWM25
CzOXsrrLrGlKt7I2CwcLGGCYtijF4gwihbST6RXuhGmL5jwNsKU2o89IX//pgFfuU0iIp6I339mB
ab53gekHeGwxfTCJhRgVR6mqlBINqYPwZxN80FIE7Fcedgu+zSFCbRddP+QFbMHEWJj1YAN4O9cy
hbCEdlZbqQA/ivqFsa2BpK1M44LnaYA8eO5TjaXNpOATwIecUQ2M9pzVTrkfG3O6l4v8narZrxPH
HkJhQ515yKIYsuFNlmfGfUuWaNooXnXKJ2OjPStlsbeT7Pn2rl16k0MSI6SxkUgNi0dJXXRy4IdG
f3ZSZXgKmtTYOlKlnmFjGncS79lNUDr9ziwldZ/IofrQqWa3r+JcXQlUSz5KTQqGM5cftoSwE0o9
os5tRf2ZRnzZQZfAxVfKgOZ79lk14w8j7r1yrC1k5YHYkYuD6g2njJ4n15vPqYu6dnSpO5tTyNkJ
QnWLyEi4d4q4odZZ5E9tk8lb7hbSE+dNcUx9h5SFDGlEtqR45XMW7hFXXyMcPRLJpKHrze48NHKx
1XKv2XWmI20Cum7TEVGjh16hweNr6/ZB6fw1ZNHCmQuqiMsEeOtZi1Ew75RNmKcoZJ8zDlqrsn9Y
NW0fzM3U/JnK6S7w5DX90sUBX1ic//3ixICI6fg2SFfox/Uh776XL7FX3c1MKs0drNMYfL3t6wvh
grQr7GuyglR6xQM3h3GQeWY+nCfnLyU7987geiO5n3HFkxdiuk6ODlozpP23nDuEhQyjipzhHE3l
vi0Tl6rcQ6Z8uz2aBSuUcnW4SyhZEtjV69mzwd1VidqP58qwTpoE19jXk53U1M7utqGFqMdpq5Mi
MeCU8vK7NiT3jT9lXTudo86UHsbcqrdloZYrF6+3Vmagg4P3ceryf2EvlmY/lk5rdGcpzAFoVq6+
Bid7O2FYoBLM4xVqCrmM63GUgS/5voe71WO5c0qYEZYVoTu31rZkIaTOhrgDASvgbieqzcZcSztl
aPqzPD5KWnAq8/zJnKLnudA393j4ngW/vf5X24cr59NbB6dKNb9DbA21CTz9eoR6mKi6l9TDefgV
OrsO1FO7VbQVI0vTOLOJTFLfLJgh7Fr6RQYKtNrhXI3lNrUbSMz5prH/vNfpZt0+iiQoo2vU4ITF
qjtJtXy/ns6y/6EoIredft428Dbc4QowVV7NzM+M67lSui6qzMyXz5WV97siknVyKObwEXTfNkvl
bluoYAOG3kif32/YJqvJ6w3UHQfPtWGrNpQknkIZqL9Ni4q9ObjmJG0GeROiGm3Tnei2vYX1ov7L
SsEbJdMpMsBC24t7na4953JoXbm/M9HpG8bDbSPz7rxOo5KMAg4K0Ze3NhH2elAxKSpiQjqd0dlO
65+Bpm9i+cOc0jfyFVMLTq6TW+Pap9HWEzGca1NjkQ295lQTTA17PyTd89QjGd0YB0ua7m+PaiEm
6WhKkX5mAmlAJVxJyAdXdih38rlLE2djtXKwrapyTdF+YYGozyFYxJ7lUS/m8D0rUQBFDfLZT/tN
lpwnv9xY0cqsze4sLBAI+LmvGxUQmnkLoSEOK6nxJE0+l+lunD5IMU1u/GQT6AdN6+bOJTv1nV2J
cAYWh5slOmYUIMnsXC8UWHCaJhiSfG6R7N9HdRpvpKif3Ngs75vYkVcWa8EFKany4rBAIBB+hX3l
KaWul2apnNOnysg2pWXtPeVog2dCsHF/2zGWbCHGQw/4+TmA3vD10PJWdYraM5UzmfgwHLb1EG7C
OPhQqMf+021Tb3VjmEbEDug1Q9NqQNdCoNJGpY2qpFbPhaQfvOExkPxd0leuWSWHQv451q7v+wjE
KHs9yx+TztvJARrMfXHfBspT4Xd72XO+3v6oheB5+U2i9n1rQJ7Nh0I9x0W4m8Lt4O0l86HRD6n9
0urNysV4IVk5p9fIrpE0ZHVFjuYQ2BNl3Vg+S+ZdQqNnT/scVsl2LPdW+hRLLxR5YWqurPHC5ud4
QOyToDajsOdte3E7DfNK7xsrU85NOgZub3UDlFlPO9yeyQVPurIyR7sLK1aqd9ZUR8p5Hhf65C5J
Zjerpo2vjq72Tj3ceUtCfgT4hwoRXBERNJKS8grislPOtZK6VbFRvUdowUOzTesVD1mI0vO7Spuf
VbOoizB7qhEXsufryjmsrJ0RdbEblFFHM0kgrFmyls5e8MeZJkW0cWawt1hKKlHC7Y3RU85OX289
039CryMyPivdD0XyH6X+fHvRFh6O3B/hFBkzuoLE8fw9F6vWV1acZAmoCZWEWtl9nvI/WtZsMmW8
N4zdkEt72/vZ5vHJiZ1T5w0rTrNQFpnvryRyOWy5MYtHRmQ1iWn7Jfsv/XuM/K+jau/LVL6XGvOh
sDR3BIYUV9qBm9M+UuS/6mHc+GZ3X+Zny5Jewn1wKp5hnN+elrccT8IuczKraSnzRVsIVW3SpWVp
kTzIm2qrJdjUP1b2Wen3if09ioIdqX+bQlX8u3VcH+pEBUw7eemKya3l32GvnyI4Zp6z9mFLAYQP
A+QLtNBBoElYrwRkgw9kjPni8TJWvhv54zYKC9ey2p3f2nRaR+AlGQ/1e7udzluOHqfAb7jzcS0X
sYZK2Sd6Y/fquW0NuidKXQkyXVqrcixtNwhZiEIh9jKTSAWH7A0lA76knvXyy9BHW6OeSGVoe4/m
xbcXeSFgzb8PMBxs2NtYXEehFthaqp6zSdvGqb8F7YLUj++GiO8U9n+yNreeVrky89i9HlfqDxp6
JyxcGtnWvjR41vhQYffDINnuQMrij9QH2ftvEjTLQciLQtUr8v7aaGiacWBZowqo4ouRWVvg0btW
euyb9mBma1mfBYwhpwtPUq7P83tHlCLRq6BtfM9Uz4o07fJxIkZKLr1Sd5M8bhFS2HhmcWeGT374
l1NED23/d6Hc9RoSJGO/soGXvIjECNIEvL8hnwqzPZi9Uk7qpJ7t8d6pv/bd58j6NK614Vi0ggoy
OCBeI2gDXU+v0o0OLV8l9SxHyUelGx61Ks0Pht389BxzDazyFvPO/puZTUjuUZd4Q9kazSjNYyLW
Oa3JfFcHJ96DCN+jI/4wyPUnP3zOul+Fs2ta3Z0ceacmDRL+Fn+3tla5xtRcGDs7VJ9fEzKpAbGx
ypT1QxZliX7O04Mz9IgEpa4xfEbH6vYufUseASd2aUiYZN8ztCwZYgzpR6kHoeLH27GVGniSJy2L
P432M7omFc2kVWcH+PFLWksrYkXzES88OaBoc9HgXOZ1Iz48I6ubCuQU9POUef4ubPLuzosqeZPr
0AluD3fhrnZpSgSPKlUcymU06Oc0l0/SkHyOUVG8bWJp5WZuCng/4Ju8O6+9NtRRRU1DXT/LWWM8
1yol3rTPpfthGPu9vl4FWLLHEpJJ4lUIv1Swl6WJZPTsnnM30vHeaLam9VIY+tZvVgpdS3N3aWj+
kIu7jNLKcUQ8YO5KFGKy0KXd6e2pW3IEtjpYSSIcJIL5Cy4s2G2VdINaG2eKQWXw0bGATa8Al5a2
OQWAf20I0zWOdWHJaWVgYNiNxSao7x0pPipevR/l+0IFSzwVT06ybYePjtE9tNWHon3p5X0F6eX2
cJdW7vJThAmVR7sLU9ATnJDJLlfrzTypoVPsnLVTf3FiOaS4yOtksMSU/WjUI29GJjZJ0ALLEIJ6
UaOVvOzSXZdENrc6KtWzNoVwd3LMskQAwDLOXtokCS1ca+6ZhUFq06q6be5pPs0Yu+dOT60EtHt4
r3lQUvLWKk62HqzRDBYnl4MZZiwKxW8Eeg0n0/Ks84zz0B6y9tjVJ+Nl1WHXjAjnIMp13lgid3jO
addtTUcv+Jh40ea/rd/FYISURdiCsZM7xzhXceGm0Q8dxcROWrnNLDrJhREhiUUmLQ3jihkz04M6
3IXBcxe/V0ecw4YS7P8WRdjgeetnflAxDuaq1n/19rsZ0Rhgxekd4yA0Qu/P6wjiOUBsZKcyz4Hz
q1Im4KDfJ63l1frn3VuXQspreEc4k9SwYAexrC7UM+wESFfVWZbvLMerdjTBKx+hjq2Naym5M2dL
qUVB9QTJJ3iAVdRNFcmhee7l72odu7r1ZPXHrM6eksDfmIjhxqP5MTQPkemmhnVnN/fdix6jl7TL
1kSeF7zeQYL79XYi0wNISBG2ej5FGZpvZ4/XW5o/S5W3taonZ1zjeiycOFeGhO3VVq1dAPDAXUzf
pfKKnPf7rx44CkkbMERk2sUSekwBX568eR3VwS0i0upgzrzn/+AsF0YErzdmPGngl+a5Uk+jdbLS
I9Ip/bvZ5YgJg6khY0tVHESKYAWF5Mb2itacty9lepf9i3b5ypG1VLICBMArhKbWBHuRrtEVTWCM
5DrOZRKNp97wXiT0y7Z0+9FcK8lkNPQdZAZ5LRX3Smfbh3iKERsHkxXvb8/qQrjiXakCV+GomYGm
11tQA6075l1inRXnxTImVzP35WqhbNEIyXAgkPIsYDT/+8WNZAz7oS+txiLlfo/ek6Yevfrj7XEs
7SYIB/8zIY6j9YtYyTHhaGTYAuWvtvjWJnBflBUI+5qh+cF+MZZACQbINKV11qrvcWBvp+7Fb89d
u1YGXrMj3gMkD1ZH22Knvp9641Pqj09FGP7u5JUL6driCMHeyOykq7zcwuOhtg5uTSPVIPhze3lW
jIgvBnr7Jh6tJ61zJFNqhn7chQ+pt71tZJ6S6xcQuU8KwDyAKOHgztdLY7WNZyajQ1qSbpQ74p66
MeNR21X55GxCWBtB6Ad3gd2s5UOFtbJ4W879Vig/z3B+lO2vDU+qk9XdYNF5JfrUyFtN+xGFD9HL
7dHNP3IxOsEIrQGujRCwzACl3dc+NVL1qI2jq5q7aPit+P2dhMhRMqz1iVeEo+MfmwihEh9ImJDJ
vrYZeVlQ9ZpHs9jhc298lLRq61TEJdvea9AyaKkycAu2ip2Ra9YmaDZpVu4KO6sfitTa3R7/4iRz
dDvUCOnUIgur60mREjc13xKmodtM4WP+2gep2dCfYSU+Lw77wtT8KRd7vBjhkbcxHScjOTjAZXBr
RVnJKQt5vX9mFj0nzhiFa7UoLT/SZaI3B/ozavWjShgxYV2X5rRJwsiVzC+3p27RmAN8gHzlnB8Q
DjXHRty9KTBW1cGXYa4cVXvJb9F/vLeLdo1KNC/EG0cF4wWERYZrIrLnNAA51BuxJqVnz4o3VfaQ
TGvdWRaXCM6hTZKJYTnCpabqizo2rDA+pY30w4is8aNspcHKM3fJ5Vgp6imUcIFoCX4QBGFpxFoR
n+Qpc6P0kbDSuCiM0+CsXTG1NGkzjQVyGdcCtJ6uXa52Jq+IInoL6g+Kt8l+5F/f7wKXvy8cJ+Aq
CqrBZXyyFJTbtUOWBFs7GR8KmvL2SbS/bW15NDxSoE6R2BQp8E6ZdEbWEqsGGsqgKkVpzdl02Vpz
RLHQ8LqLAP78z45wn8/k0ZdihdZQSXKK89oN5GZj1V9LhLoVL90jvuEOxe+a597t8S06Bgl5gKmU
+KiCX68WgqkpVzhiUdY91H0NZvNrkP6dTNH2tp0lL6dhyP/beR3/RSCqOilvDJ9AlKUfqvADAoi3
f39xnSDAcFzOMpyiNqkd+5ZXh3QILZXHIq52DtqozprY0VL0sS6MCK7dBTzn1JKtGmdbL/47cJJP
SmzWbis99I28kj8Rpcb/cYkLa4Kje2nW9+04x7pxn0EtDIzajf2N8r2oD2bO02GyPyTyJxNir4+M
W6Nv6rq8JyM9Beo29H/MlL/23rI3jkJrs2eqLa1sNRQ/jOfbc790ns9VVJKB4A3glV37EM0hPLPW
mfss2TjSD0CvO6P5W+otV5Lua+3Fj9+XF/xnZi4MCjNj97UeIhRNNOOl2VD1i5rYzcaV+/Hial9Y
EbaGFdjWEMpYadrfiCTu0BiWnc9GtE2KtfrJ4u6YVfmoNgD9FDt0acEYSgPNs06d5f1y4ruuHn7d
XqPF/XFhYf6Ci/0XeYPS2CU9UPsi3xVVGm01r9hEjbFWQFgMKBTBgO/MSVVt/pALQ0Fa22Gt0jnX
iX549E+O+4cenY3V7OLi6lzYEU40OQ9735A4ZujYDfp5k3XHITzafXkoqm43ogOd/AzUl7bNNuNw
pBPXoxX556ao77JxoFN8vTLBa98jbIKqpADQmEzwsLWC6K43rE/o38GFbw9+E/orYXtxOeGxwMID
lMG19nqWY945ptSBE8hQYCrKhwo9wb5Y2QDCK+SfbYYsC/WmGcUrJs8yrXD6aZjik2H138pAP2th
vc/pRJqj12nuIytcBezM3y3euGbSNphDBkfy7npcMLe5jEHgPvmIIvTSXZc+eOU3yWo3Rnk083yr
6y19Hri1bMx3qv69DpdrGKIt6AyAmBL2ew47PaVRHralj9LU3Tt5Q/PJdkNfr5WH6tIe+dfSmweQ
qUu1VMmsnjKVD0EG6KMCVG585OWy4idrloTLJQ1zG3DZM54kaY4a0m8JhGIpbTcyvfNW0FZLPnk5
KsEnnThOw0BKaNJNw71e+lHZH4fsr9thbHE8Gown0mfkPsW0JwTqAK4Bu6zpD7oeHP36Mc7R1pnq
lfuKurSfKfz+z5KY/a4kyZfVjv082hsa1zpubu0cbytV6Vapzb/9fnxMBsrCafpxjNRNamVnK8k/
BlDLlEm+q/+q2+Qljrq97ys0LYfk3H8P+ukOSSzHTfThPpCaCQ1out5O8tq1Tiy+/OPM8HNm/UrU
fUWNkT7zk7QN+fysn14iQ3Pb8FCNvxQ72ECHqalwtYb+ZKT2MfAbF3rPyu1lcaHm5LQ1X8gg0F5v
5BbVqF7VLTYT7ecOSmSb8JFT7Ys2KeVThYj87rZjLDqfRe6XVyF8XVEKEDTpEIHFxfmSut7qMipS
TZaiUlOUa2KUi3d1+j3Av0QTT7VEwGhnjpoWSdjKvY+dVBwm9Eg3eVJ8Aq7xINvji+1XOyRYkaVe
Sw4uXRQuTQte2QTNUIylEp8Sxck3ltFZm6FT13pOL04mndvQ/eKN/YYep05BNBd+CfxFOe/ktnmU
V/vBL3kIGQM0v+g9PdNErj1k8mTuI7nH9TZr7icruw/i6i5u29olwbuS1l+aNgeOEk0aZRhrolhH
Hmt1iYYhD3k1/mTRfFrN67Xq7dKkXdqY//3i4qM2yA0E/Twev96Ew2OD5v7qnXRx0uar1dyWa1b5
vTaCkqWaGolDVGqGfeL/KJCaCsJ2HyFdfXtDLU7ZhSVheUaHpTA8G0vaHzvLXLn7c9vA4nxdGBAi
RFHqXhz4zFeI6olW0fdWpmvDyhVmbb6E+0SLfpoHC5TzQnrUEpJE1ePY7dH33f+HwaASghgoLUzI
2F6vi9HnDdw7BoMgcp4m0DNeVluoL67IhQ3hfuLBZh+TACfOpJeupm1esCbctjhbQFQAjswINhEx
3tV0arXTODmVcb6r6ubQaChKNCDn1l4JInhtPp9466CCThaU1priex0WnF9mTkuIqcPeVQMudJKE
ipJidI7itiq07M734JAmlbTVveabNnqPbRJVR6OLw20uS+nOoqpV2ZL5fse8+jTBMS0JwfAR6bqT
3FVIOz4AmV2HtixPAKg9ilWUkoh/1x4j+TSvG1opOsmKT88g/S7yX+i/UQKIzL0v1ejS8EayOlen
z0Bokl84Rr3sBuqaTOfCNgSJzDPitTsiV4Xr7wgtpZOtnCyDVUn7Rto5sUpn4Jd3b48rI8LVcMx8
+7XT+mkktRVq4y60Y7ex5LvbZhb8V6d6oXM2AWnlenE9FnpEhWCeU8J8ZNEBB0z8sJVwZS1dm7Ul
S8hyUiihD+2sJ3BtyUuNujIlLPEdO8jq26At9gqSvHRfuT2m+ZuFF5FO+zbeQ4B1GJYQWXwgwo3U
8J4mIx5u1UZ/sLIudyep/k4yLN/QOMnf3Ta55BKXJoVA4xRm2hgK2YgxR9fXG58TPdr6kbK9bWZx
DiH5UOR65dYKThFXip9Nyshq9Wrvdl3Q3pXdXdB+MIxkrfvE4pAsyi2UKaAwiNdhb+xtZI+Iz/r4
0twlxue1mtZCcDbAOCE7hkwC77R5sBenv5J1SWs0fnJKAjNzM1QANoNTrb2PF4ZxZUVwcBmpdVnJ
woQ7035oBzcmbDZDvvI8XbTCqgB7hflFb5XrsRhlVSrKFCUneBFBMz2X1aPdlCtl7tlvBb9GUutf
I8JQ6F0aprafctbkVg/rKP4k95WxDaLGdkM9T3aN1NroWUcrL8jlwZHrpmUMsDSRmhcFLVAdhyy7
rAzhVqYxQt70/dZq3/8AYnz/2hEiRCI5fmh2TGJWRHdO9iWwetfJh43VrQS9hQCBISSECH1IBYuN
D/uq1IHCVMkJAs8dUDuChP6kJioSoYrijnSZv71tFycQNQsdSUQyJSIKW3PaKrCqLDk1KTLkcNik
9k+dWCvuIQKc5gvC3AKQeD131uIv106ImOukJhDVT/3gE8QV3wVEuLNi+TFQkMZuvafe/tlH1je/
8RD4ewgQl4gjYIafHWUn1cWLna2NfCFgXX2SEBcNJzA88ifJaah2HU+iOLubz7GuDVeeK4tL+u/Y
DaFArtBFfhy7OoEB9DJ4+p1S96S78k027NM2X/GfpVQBveVon63yVOdpIWz3QK0bprZITvkoNV/a
NInuy14JaLuLHpSUptnZLuz2OYPAvZuiONqizPCX3uvRuewy59t/8C60X0Eu0+aQT7pedjNVkjya
8C4olJ8lsNku8NxtFvsrh4+I+331LwWJmZnaDFVP7F9iT2ozORJz7E1J75IMawk8RgamowCX5e3l
qD54envodG1DVxg9/pNSBI4/xUBxghVnX9pSF98i0u+1qYuTQcWxoppXHbCEYMh3eXq+PbVLXnVp
RbjpoQCg5mPGOsvxVyl3dd3tIPEa39eq5ktYC97Z/5tasWNfPqQI9BolhUy3rTZNdfhd1Bv0MgCp
jp+swm297R9vJawv7c1Lm0JiRNfqtNZswoVcaLuUKkAa1ZsyfaHAuXIhW9wvwB1mUABhFyGNaxdt
IpOmCzKr1ZVnWGHUTAlIk/GgRPdqvQ2kT5K1i2nS2H26vX5LeSceDP8aFi5MhdZznoY98zrTZrsH
mgtPGmK4e7N5LQiCgEVgbU1tbNE5L6wKM1sAwvcDuyU8ACWV6J/oefH6e2jRCshsmkuayG2K/Yr9
Oh3rbsJnkimnY7HtOv3LKv1ycQdQ6AbjRNNoADjXK9fVlVSZMXu+VX4EWnWIeenU7lRI7pBIa24y
u4F4wQGBiSQjiCqFqt61MfpWpFKnZylg9nbXqMo9KJk7f9o35ico7F7f7fxyZ5Q/omYltC1NJYg6
NF6g0GigMK4NQxgwfSus05NXPPV0nI5Al8JNuu2MS1M5W6AbgjEDSgQjRqWkZm056amyzL/bXv6M
HtR+SNXPBfitIVy7ks6n/dVkEk1AbyGrN7cJQB38ekzjQKZZivzhaCUbSpaSrOwD7r+1cvQ1/eDX
w8rwluwxNA4ZuguSatOv7dG8M4kGsJ5HtXXyX5lFPzhCno8efxDtu8z4i/KVfZdH9WrngDduw0gB
7AI9tmdpBzEtKtOwc6jkvj82rRl9TI0gfh5i82uoT85dFtOBWSv/bhtZhYwVdafANMx7hyZyK977
Znn5CmIbIOh5u/Cmvh5/n9Vj20jBcExbjXzsjywz3MQpD05xlCn03/alN7Gb9zPAJ9jXMEVmqYJr
Y1UH59uPLRZ3eNK6aBfrxiOAmLswM1deNm9Pfc79WSwPmBqPzjd5ugS6AQLbmGq+6Q/9I/qhm/DF
f4kf9Y/Rk/RQveQ/65/j87vHh9GZEQoBAdKNcJ3TpGlA0d4ejiN4v7HPN44d71QpdtNgDaGyMJU8
AqCbcTax+cV37jjVdpunzXgcEGtxSvSXA7dQHrP4y+0hzUsi7Ef6OM4y245FDktEwVppbiq0CRiP
avTVL79Fa9gLEVcOZBEYPtkOMvaI976Jng6lNTrP2uMxr8K9ZH2JlGwDfm0T5dkJMbttkHHLL6zN
pH5DeP3w/tEhqjJfQMnw8Ki/dkhNbqckD53hyGNf3TR+Chw0Kd9JDJyHCImRBCDJTnIS4lW3GZQQ
PUrACbVs7MwGQaFQfszrKnIrUle3R7QQz2Y1VBQO6MQD01uIn6o6ZVNZ+0ynWXTbpjPLbVf01TbL
1fRnaIXyKWc57rhEybvblt+cRvMoeWy/wucQPpm/7CIxEkxWOI6pMRyLpHvVqMAdS3Plsb1oBIY+
UYvsC/v62gi8+FxJ1GA8yrHn1qWxwYiqvveKOY8EshKvbQ4jWXyRjkoja3Ebjsc2+R2j86fwOHH6
zTuZ669uAUIZuuMrCkHMJOWqr1dtKY/HxPxlSXuDqliSPOhOuLG7NRjJ7MjCNmZrzc8s+BLASOZ5
vVgcQ0PbJ2zC6Uhh4ZAW/uduSh9G7U8kqxtV3SjVS2sO5/c7BG0VQQcRgrmwCg4x9JlU8imEYDNy
PR3VwGRLrmTF4RcOMG5dKBLOndNhTQtb2AFzFOQhndoLADKxtCtq7XcyFk9tYR37JFtx8oVwOJcV
UcOG8Tiv4PU80hWqquJqmo5Z2Fa/7TRpOxdcnv3+g2TW0dNn4AMisyLNvh4SM490Yzwiha1D8XeI
GZDRPnQx0T5XGvXH7aVaihoIKKBHOJMBKBFcD0tr9N7xLG06Kqgny8VRC6RfHawrK97X5bSvjXBz
2+CCP3IXmLNyNOdmlEKYqmk8Y8V6IB8no9kFyrTLYiBU2hezPqTqbtC3VKdWTC6cmK9ywIgk0RQc
0ZnrMTZtVEtphMmgDPaNk+6kwc3K31q5MpcLDmkh7//KG+IiYApbbZzQ/VTMVoYwRGNCb4z0H3lu
BfvCDOyDlOjJB4hn5cpBtrCAcxkE2DJEcFLTgl+OphHWmaVOx3A423W795JjrBiu4xk8GwM3fadC
w+z5V/YEhyl4g+tGhsPQki/dTd6uOURrR9nSRF6OSb1esHFMbEg++nTsjHsrOfdNv3PUg5nQTzpZ
mb6FYwUUxFzfAZmNeIkQqjLEpTKaAI5HcFQHqQZVnHa7qvdWWLALLsgTimg4w96wJsxagxxJNurF
eBwHJXJDrzoP8i5qu2NTrNU2l0whTSWT7yNYgQu6nrw0jqswSzPOsGITN/GLpKeya9Tq1jb8lVv9
0uRdmhI2Vo4OitYqmEqMZyVWXE4Wb1oJiAu+AF6PMhxqBzNAUbCBpJAsN9EwHs02dxX9g/6r7cBD
WG6xli9ciPCEdgoGkE8Q9tIFr0sZQWDEhF6v0FwJhKk6/b4d+96md3gycjkzyXkDQeQuc702UhOo
Ck1AGIxfnPPwo+fD2v1cyPdVH+66MnBD6yGWP9+2urRKkKKIffgdAVc4J/HJKU0DlSPFkEZXCqc7
TaOboA8T8D8YmhsYztKVdBcT9lKkRZrfW4wOd/C9cos03cZwot1tK8uTaGBifrxiRzBjm301mhLr
VOTRdpT+xN5f/T78kG3a+056GtdQMgsBlpIL91s8Yz6VBXONT0LOQoD5CMJh68uAVVNXiq1DpD5U
4/gQaNLKABc2MAZ5NaDVqkBAFQx6cj4FSV1MR30wAOPm+UsYAJjwwFjsi0n9tTKd8ztfuCA6INzo
vIFsPqsnmHNUuqK3Qz0dy1LvHzSLvlADVcONFff9XQFlCgEsWNJhFdjHOBy0O00Osw+mlZiVG45O
c4zTaY2juLAVKb1zCQL2jO61yMpSlUka1abhstUGMndUJ9p0ZbHWLGBhY2AFD0J/Zi4cC7uR9HHm
+2U7HfsH+Tz+vdZcaOGmg6rq3AFu1h5BsfZ6szey7ety3nO18qxD5cEreraTX4kV3/ce7eFjv4nv
tSFf2e0L8RJiO8xli8wd7dOF3S61hBLTGpk6xGO9Ott243OacRSg+rUqlLv0hr+0Jpaxemirepp1
+CqtRpAXC91sb2/Hb3a7ye/Vnyuuujij5HT4Q5Ahkl7PqDeU+HDNjFZWc6SF+x0MwrvSMz+P7a8k
+QAzHVbTo1ZvrQkZ6mOJYlMfncqUS5+/SY1n2tbLd6H2zna785WIJAKKwXPrZtJcszdfPLGCyZxg
1OJHmvasq49RH7n69BSla8Ofh3e9U9FYgXDB+YRkKvI/13Z8mwYkqkEkMvsX3flkUbMvk8e8+mMo
zZco1De288EzHyQ6j9+e+LfzjmHKdSg20bkRoqRgOJ3mrgklq1z/LJ3O9bne2t3GNH5XPwLDDeo1
rtySQYp2BqckXc7fMExG2RySuKy4ZMrZEzGSAmzLChanVoVu0d9HhdJvE2NceSi8DQhgR2aoGs6F
FK7Y4qx3pj6zGkKhmXyVtEPjfJrClXD79jSZ4SmzOA2ig+QxhKms2gR+WYCJPNuNY7gde83VnS8O
2m5yl++9d+N80USdS62vwlQOSkDXS9daSS0ZOuFATlT1Ltep/PKCCX4oRbiSoHlbzn81NctBQTIk
OSnc1Jpx0geOkulY/MrK7JAiMN7q9alqBrcpg23f8aT0MwhWwXGon/qmPKfTydSTDRoxHeX+fqMn
ysqKLjkSDmuzXwDh8d/18GOSSUqQcpYq6Xc4J+64R8qtU+9q/4Tq0zulRQgEvGvZoqDQZ9iLmDJF
nNk2I9RFjl7+1Et/ICi2a3pZb0/GaxPCgCi/VF6sK0xy/7Wbfmrvfw9BBoKVQwkSph8NH64njKYO
ZlbOb2UQ6Hs0d9h6QftFssIV1O7SPqDSSdAkZQlFXohlTQslO/ZD3uSgm81DC87kvqiehoNvnm8H
r7cHIiO6sDTffy6i84QovqGVWFIRnIqUdu844Rbu0XH0A/REVxxubVzCWaCTPVTGDmuR9PAbZTFf
2xjjjlaitwe1FKkAmMFWhkhFNx1hr1UjvdAbe3aDLNp6SbEtKP8No7cymreFcDwa1AA1Ig7duaB6
PXlDYVTcYcguSIQME/03rXWjYMxQLSm3ffA3HYo+KUPxoY/9gya5dbiqPjMvj3joXX6B4PDs3czj
OsNR0ER7KahPc9R0fOdhjPe8YhK5+ZKExT70tmqyixu08tcgp4tzTdsJ5hnoFcqf13PgtbXedw1z
IBdPNliD3DhJzXsZ9fM8o0bJNYIsHGXQaxuG1CVF05HxMPu/sukZztNqAn0pcrCOoBnwF6ouwj7o
0SZsOCe4pWy7u+rltj++fbPw/Rc/Lrh9qqu1P9n8eCM9xPlzETxOJnzN3W0ri1sZSBopNu5AJASu
Z0n1KVcWocfdtrrz8o0hHfvcjapN2+9vG1o6Nni/suYzXxdI7rUhebQ8pSkwRF3nUQqmD4kX/4bb
/0VT7zyv+zz3OnCtfCV/uORopDnY1sSruV50bTWSki7u5Vg+FnFNO8JHSf2Q/R9p39Ujt650+4sE
SFR+ldR5kibYY78IY3usLCpS4dffxTnfOe7mCE3Yd8PYgLGxu1RksVissBb64/9BtTMhwhqaaoY+
GjNTTxNzv9TxsKETUOCB41U7xHdysmkBjg9YVInDWvOLeMfxyiV6TqHdpW7p3CFZPzbw9+2zZT9Y
zeDpxj1WNsvwXmi/XldybSUxtoXyCkp7KDsLToMU9QxjhTS3n147JT4pU3dTKtnhupg1qz8XIyhV
uUnfNEmtntJqYzK/zE5ZhXz2l+tS1owRjQIfUxS4K0UfHLs5UO/0Vj3F+0K7I41nzVu2iZSg2gEv
+7qs1YXjz1VURtH3Lna0zI1hNSPB9WUS5I6TeKNlX11cL9elrK4b6N85gR6qr2JniTtUTYfRCPXk
pPsZU1pMv+dwulLswTVtAFcDEB6kizhd2qXRtcCfzNoOIFQNnISRcOrmxNOyH3+vzbkUwdjaSi+b
IRnV0xgO3btmvyrzjvz13A4uCETWeNcjEwqIfuHYpmjfZAVV1dNMjvO861U/GnbpIElTrzlYGBjq
MpjZQxGUL+hZrKRg9+t51lVMjt5V0MEYOn+KAW45b+SVSf7Jws0OxB20F3GOZxRohFCzmggSXJPC
TsuCkLmf8szLqnZ6ur47nzE2UJMhmHfCtQFLAO/ApU74drXN5oidmvLU2K9jtY3oqQIAKfmmaF/a
Joiy4/xuPIzZrqxOKaA+ivnGeUqVY7KnGEzKvcg3fgBRsiskt8xKJvPy04TlVmdQzE2YIj3RN3Yo
gsdlN2+/qTfmt+tLIAI+83fJxRLw83i2rVnuVpGTQA5QysGKOgLWVqeB7W4q/ZB0nvttzEND3ycv
Un/yEbh83uQ/qy/cpDm2Xh8ZRLf0AC5hPdqZFVLPHtGOZrcvs69G6muvSmJ7c7SNSj99pspDvQVU
TasUnvu4gEVdiW/y/WKAYuO9J7vWummX2xj/M/XINnnJHuvYq/pm3ynHysHw9uJFlcRhfUBaXFND
sFXHHlmrM5edOsy9p8c2e3EizSPjS69ZXo5Ki217GfJNQ7JdRqCvv9PbrqTbWHlMs12ODvKMHpzp
1ayTg3Ey41eteaiqwDQqr68NTMQFBTjszcGrnJdM+d2NgMwHqkQmufs/KpDX1OBXzZkhWMlku80U
jyejekBxcKqDRbcAKL/n4DPgXPDpS/IT7B8HOwoW+Muh8vJ7k/oWdqE5FeiRSfapfaf4OXglnIC5
h54lQZ59oarfWKf+Pg2nQ3wkGwMIb+6wwaJ52Jb2qJVPdEsflMkn870ROi5A+19y5W5Sd7U3Pk1f
Gs1L83t2Z+UeJd6EsT9yo0b3bhkA7cZNJAuxkrfEiUBnk85hpvi09eVC1LOjgPdiGE9AzELL31x2
G6ttlkPZ0Nh3poqcMlqUXqxb98Vcjs9lN2Q+4Lxlg+YfsC+XOwLQcMDWIs5EaA50zcsP0QrWDGxM
x9MCc0EPpq+Z7Jkh380BAZe2PznvjW14LRopaKNtCtfa6OrBnb/nYIzIRn0zmd6MHEvvKUXqF2O+
AcbYnid7iyT3AETeDIrf7war3Ts8s485Wac89Z21Vy1J+CrVRVhUMlDSgO8ZfY2gAkx8+xUkoTgW
9F4/xflmisHKANa0ae8OQVoCaitBthilSXrItfvsXrdBVLRPNynb0dyPSMDoL7pNjkgw2npIBw/X
hWf+dQSH5Uf3GYIdFFtwGV0uf1JTNupWOZ6+G4cH/eGv/e7lrwsLAjYMPCoL/HrUL9iLdluSXe+g
b536vJqhaHcuWzb9XH4b9JuujvFoSmS524/B908WhukaG9OFnJJPuP+cDCDC5ZCN6CiZ7xVVeQAe
mEfH5IHm5rFKF68mLZqX4caAiw/Oy0Bt/CgqdpS4j4OzPCVs/on83W3SArq5YN0ta6I9qjaPUVxi
U/1U04MYs4vK1p20fbWMm17f6s7JHh7HCu3QtuXHiuT8fg4gsbDoBMPYJMi4PzWR1KoO1jWnGk9t
VqIHMgtoyVDs2ESoeVzfw4+HyaflOxMlWEjdakbTxu2I2MF6bAGkbk3oWaEWOHHLF91MAxDIoO/b
DlR9vmVj8cryOqge++S96HoPaDN75qjeoL+N7VEvDZ+Y046Ue8lXfo6lsCC8wwBBDgqjIn9lFDOH
dskynuIitbezwrZVpXVBGVtWUCl9dkOV6A494/D5uQHCErMJeoNlgdLNrtcUleYvHSjEKBABtg0a
SrYGYChuQFAP8ImpqjZpA5zVuSyRZ1ksPBl7a9sRo3+8rsZHY9inxUYsjb4uuOfPfIRjAUQOtxtP
4IHY2gSgjwNwQhVqHoyF7TrzAHThaX4zFN9Nbhs32zquV4FCyAG5Uo1IZszfSLNILv/P7y+C7hoU
8VAEwUyhiH+MCTmNL+14Gp3osXJ3PQ212NgOXblHW2rDTsnSSyLDle2ESMyB8tIkQlZy6ZamBvPG
bq5CZN76S3YEfOS/KAVWLBfkZR+seJcS6t4elb5A93uFACBJdj25s0nhd2xXoOY8HOks6cvm50TY
WvRU/hHIVT4LPTAiWZnghYNK0waoxw5GCMzdbG6Y7MSu3O3YL+SUOUwDqnJiL3brKtNYTFg8zd5n
NNsjxro172L1rvvZfgF3+zbWJE6C+/HPuv2RKLwAo8KJyiWGxDTbdz79iX7zwyBrd1wVgpAFDbao
N2KS63IBh9jIHYtq48mpI6+cv7uRsk3LRz1hh6H8zmSFgFWrPxOnX4qrjHKpaQKdisN4q1q+c98d
lMyrjp3EMFZ8OSAj/+glGMZMjLnJZwhi2QuhJaLRX7ZyA5AuyZlaeW3BLs4ECa+toSus0nbgI/XX
cje8R99KX/9tYL7T6yTFjXUTPBPFdT4z9oIsPWbIISp7aB901VM2w7YMrG17xAViS46ybAGFG2pB
3rW2Jwib/fIRY/zjPVAkJI6Z7/YnCz9TSIhkMh21Bbvla3efPLDe63+wr0OQHNXtcEBD2/BVIo+f
mGvyhIdKnphtRxFLnPothgOal3Kn79SbxFMOJjqKZVAPn/NEF5Yh1u2qZnKpYc8jagx7Ntx1E2xR
1iSwdredm5/YvJCyoXdTFed3KLwm9ct9lXjVEiwnAnq5I17eyUnZOVvVC2y2Sb5LTtmqirA51HLQ
CI4h4EuLVKa0qpQI7hfTCMeig6efNK+SDRKuZBqwkmdiBFt0s7JMFQWHOT6BAo6+9zSYkGlgWzZu
XbBWzKBbANcf8K18SQgkU1CwUFshWpbxK9PIN062S8yds8yyY7B61JBRRjUMQFMYgr5cxboc4qxn
BM+F6mDsshv9RAvP8rP7tveswaOHYqMyTwmNVhLwrnsUPjOm8iFuAJJcSu6BrpIDPwQmimwII8t+
eHVNMJBUJycfgfqKqaP6GzDT/NGQIdV/9JyLh5ED2GDCkU+XiG/UYum7uo9MXG9NEhrFrrO+2gXb
GdXNot6bOkBn4x+t4RkZ0LDIrZamgRGfBlD+tc8z/zj3m+puY2P/9yCxNu+3QVcjeg55b6jgJaKU
MkDEFhg8SR/r8beyfJ/HLxJPtGZXf2R8ahLLSJr06LuZTtmNae2BrbctTsmd5U17wE2F1pM3HmS8
r6siebAJ9C+0iYi4QapS2XGtQa15euvI3UR3hh1eV2stmEAT/v9E8E84u6BsnZFmwATWKXox/GUP
6re76ZjIQrG1GOJcimC0JkCl8PjIJ7i8J9vNPStTdkuBhhdr16qHrt9LwcBE9lOkOmESyF3DGDAS
AvSRS8VIPZYVUCWmE8AyNnQfb1BesO+aW/Po+u2eHaej/ZD+WLbWLr6X0bGseYdz2YJ3sMvKMZel
wkzZjqF6gum8o/Vyfd8+D95z/VD15x1EBMA6ggxwjQOvqIOMNkC/9d45pLt+n+9sv94Zj8q23DqS
kgAPv8TDfy5QiANLNTemHrzqp9EHXY7Eoa6u2Jk2QuzX6eVoZ32JFStHjLg399r0I1HYHXZwd33h
PrqPrukhWPzURnM0MeihPG2bx/q528RvwFg6MM85LPv02AT50To0h2lX7Mlrdmd/i+7mU/cgCQ1X
zzbaagCrAnhTTOsJ9plFRk9yaGwC3fsOPH6eVkuZo9aiNczXYKoRnJbwjcIt7KAfsdb5nrnb9KV/
Mo7OBoDT+/SmvesOA9teX9qVxi/Y5Jk44erVMyuntKox5fi727tPPU6evk032qnejw/ja3JXvD0h
/yu58Fdt50yq4PxzMOillssNE3D94wbtkn7ZPOeDJIknEfPxqjjzlKU6VQO1IIY5e6V9Ysv9YtzN
ssz8WprpfA0/7v8zMQB6x3yPTSGm2Zdl4Ozqg9V4XhWAbSPQjt0TGEgBoPgASmlfD9lROzr/f+sp
xjZzTAGtNjRYT+tVnXZJonl5OwHGVvJcWT0BHxCuGIBAwwlf8DNNMS2qurTrp1Oz7NBEijr2LBtI
XfVZZyIE+y9tAPBGSPCfJjdDd+qdhqWU2Dz3s5/cyZkIweZpWrNsdqBFGY6NV30ziVdUtxV7RNfc
u6ViahQd8xKhIof2fy63M6GCyVt2bGlFD72QPY89/cdyM785u3YPFLytfav+RMBr/cz2R/0bnhNK
7ckgGlbawfhJ5/C7fO/QZX65d0Y/TLnbtfiA+b7zrGPnW7+M2utAVmt6mHwHkdW/+MszicJ9Pnct
U9Ma6wxICEfZpemm6yU3HLeGz1sJU9RsG4dMJAAvY8UyWhPuy8FEh/WljJ+aB2ANe9Ia/moQj1P8
P0nC/qlRM3ZRhyOWfxmPQMPdkkO9j/a1D5ySf3LKCL5szMdyEGPhoom6JVGtYYBDIcG9zryFevrr
eLd8dWPPurGP4y9OH/2TBnjpVjIWv9V3IGBz/iddOORxlFSGYsNSs9IHiQv97SLld4jfc+Ihy+g8
Nb+6SlrMWX2onEsVzn3a1qRhaPlBnzoqm258o+oBGMmy+0lXfadoPWcOK/cQF18T64ebJB4In6Px
kPY/87j6Glcv2cTu+lnfz7IhotVI+Gw9BHfRAHyLGjXfjfarQRTgJG0W2yM/qzSMCz//t5fq+VII
pkZTYHIvGoOpRRu9CTTcyo1/QBke1yUqPV61v6nLIH12D//iGP9oKuZStMjIliWCpllzKB7aOcYo
3Ver3cbsudV+NcV3piHkcsJe2muwHhufiRZ8xaC4GJTKsP1qGN1aYecDzd2vN2PgeE0wHVuPSDzH
6j1zJpBfEmdXWe+aahqN6nSKHaoFjTJhKjFSdEnqZjUCOZMiROAp0YqZZCPUyvYt8TS8Ldz8aEhf
unx5PvnBMzlCMG7ONM/jgbtaIEccCPtWqveDZnhZ5Om1xcvyVLnXZya51bjpXxMrOCrEPIY6F1AP
uEm5795FW2c/917z9bphroUdmMkGAQuKKhYGSy73qozaJCv6ZTrROfWtacdqRI0yGJhVIRhXwfAe
EK4g6VLIpGi0yjodL3dydGvNb/qQmLLhGJkQwcslFHAqZkTwxNW/xIPjqdahrx6vr9aaZZtnigj+
KqsNFncEMpzoKcp+KCB6uy5gzSGeCxC2Y2xHzEloEID+Kmf2B3Dv1BurOWBQZKIYVpPkz1b1Qe4K
A44ogmNo8XJjsrrTBo1CXH1QfBk0xOqGnP24sCFTYmY5HfDj+R4lwVdF8gL5mNgWTwgfFvrvxwub
wbOR09Tg98lt6YXT/QR6Iq8JszctjJ97/zf+sr2+O6uu9FykuD2O44y9reEFmb4ABwiNedGxtxt/
KM3A6YAQ1b0D7qyan+qmRYugCnTVdvDm+JvkO/jSCapjDIUrjiSfi1nvy31ro9joM9vAgSrS0vaZ
qddvjpMmx4zMRbwxCtOavXRU0VSmFWr5FCW1AfSKTNOmQ97a7p5hTrkIFKNRc8Cylc7RNKvppjfd
IUabWC3r41/7Xj5Tit2Cr/k0A+VkTqH0IzfrDmPC1VAqP2nTFDsSu7NfRWZyshddNgyyKpR7G7BK
YchJLHhOZAJLtAm4lYa9kPHN7Q5NbeDd86s2nq7vx4ql8zlyxOM8yw9CucvtYOBmKcYCkvJJNwKj
Sax9Rlrq42HgSqx+RSlgdwE1HYC3ePuKOx/rtTIYKrpqwf2iNjnmOZcbkHJFCri2y+fraq1cQWh2
RTMJUiV8jEGw9tltjagzIjTeM/UrMq9otXLBbY2JXXqnZksAII3wusSVOx0jVqAC5KgTuvuJXwSV
Ioy3ayomGdx4Wy65GzggtzsMgIDrwG+y+wdxfCGRUMbYrPi2TyqnomOF7mEXkJmgUT4pvbHLVec9
tlvZ9bSycZhL4rMsOkbYP6Gupk4JTrWx0E4GjQAe3PrJtPg5JtktY3lue1nJaW3vNADpoWEEba6Y
0780yaZObKtHQzuwlJZtOu/7rnWDNFM2TmwfO7t6bSzt/e9XE+MnHOkNfeUACL0UyexYVaPSUU/5
b73Uf5d9A7qJnxoxf/+DHGwZmk40zMKLud4+bW0w2g7aqcpfKiP3Majea17XNZLLceVUw3Xg5Qtg
YI13Q17qo5HGrPKeAWiRJq+2W2/HxQwAfyoxwrUCPKaHMV4LzAYdr1Jhq2iXdxYakrQTUeolNM2y
D0q8wrbapE0bx2X2Zp767t1xMwUwuSw+MNORoT6uWCenCOZgWOCX+gSuMJB8ilPUCk8O2lP7nG0L
p946cXzbu2ST5L+u7+Dai/9CnOBZNCOhBugrtJOdqX6NomRtN4Ex/YALdYt8Z+ECsozYnyprm4CI
9O+DLEgHzj9aHNHbKMLYTrMWNRXwWE9Uo54d4cpbot3oOmiXvq3rXaEavwqlloDCrBxI3NfAuuFz
NyDkEV5hjqF3HVZfO5VV8gxG3eprxfSDoj5Ts9jqVi3pOl3bUBN9jQCwgEBTPP+OViWRy9CwC2Cn
oMrQXB7VN2mTb8suBqGqGUkSUmvqIXDFlC8nGVJFFFuSL0SlVklOceIvKiqhaAeMm1sWAzm6vcnQ
wHLdhFb1A40KxsIAxI4q7OXh7Od5sChqzie6DB4HPnZvzCLdl+jKLokMnGvlWsJEzv+Eicluaxkn
p7E7choYZn+Y1mCgCY/aMk2Th57J+BQFv+MA0Afz10goYrqUT40LlrLofQHo1UoPW6P3k+zeRnZo
nL5cXz9hvz6EANUENxHmBfmGXa4fKre6HRmtHjrjm+2Gy9h5cXqTRweASjGqBtelCbv1f9IQRMDB
AJjoo1RylhFQu7ZhNpn0MF9SxRuzdEOGotsYqR3UKKAvPZOkIIQd+49AzE/jD6gU0c5+qZ47TS2o
kjU9RFtdNoQtGvWr4hgDSvC6YsID6v/kwHMiecmfz3yZzxTTwXBXULj1sM30weelLU+PtWF3Xcq6
Nn+kCMZep6OZpYzoYYLqqdntEg1ktnHjgfv5uqA108OMJt4W4CcyPy1b0ZVNlrm6HhqK6pdoLk+p
6QE747qUdXX+SCGXixajjxOXHNQxTHM75ncYIfEsrfWks70ydQQjVxIMXVIDgmB9GNp4TJovji1x
tGsWAIRPflKBbwClLpVZ5iU1ex0HqUMLMfK6KbvPjUKG1bd2XHE1I2GNgh1mHgV7pu4w8u45Ixzc
Jye+N1XKHl2A89eEPcWKDhwiMk2H69u0dmgxRY84C+l/3CCCZnpTDxnD9F1Yte3Gad8j5XFBMQOT
YwEoiLbXha3ZxLkw/jFnB8mJpq7IagU2QW7r9JtRH5LWj0wJGMeaSg6o/Wy0g8O5ipRCCgN4kkVT
IwQAzhdz2iyYKCE3AP7Y90SGV7Umi8/W4Ylum4gihS3TiyYFydVohMlzyr5buAFj/VfZs01WS9Zu
xQRhehywG0VtPHb5MThbO2LEs+FMmRXG0dIe0OSL6ZICTODXd2hFH+7l8PpCaxFcnXBq29bR2gFg
1WFcDQQ4N2bItNZHDRjgaciFmWn8el3giklgJBpkuACoxDSSOIxkLkZu5VlphzVOX6CA/s+3G/OE
mXPMhM0yOINVaaiboyoEFDoiXlF9PnaUdpA292ZS+sjzgfZpMotp8CeyOD8AYJnokttj5VRjzpNz
/qLZAwdN8OvDkOqzseCWUppbHZAYC4b6qkNWOXc0QvNc3EoMZcUfgp8JcO14iWJaVhwwbkpMR5Wd
qYcRcIIs+lYmk79MsqTi6kqeSRHuxErvl6ah8Btox9MZ2ikRYI8UpbZ/uK0u1BGWL1On3MwAHRFq
xoJGYo2+WSNSgHbUSAfj1ozfxlYhiwQfjwLe5RFr9DGhQxYDs7efdsYSKnP60MQMYwIFGAbuXB0D
fNRrwIvTOuw0m/f6GCixnyT7pQTaX9PokviX63aWAeSBB7FBGgFcJrT4Afv58oMqUrZqVEd6uLh4
o0W/54L46R0gY5YorLsSvC5jvP/784gHBV4VSOFhCkXY16mhJLfK2gwLwN/YIJJk+VM5vycoWV4X
tGKmGN3nEOQINdDPJejWVbOt9uCrCGflzkHXKDAgLclrbMVGL0QILjNb5hoFid4Kk2VJd05lHXI1
Z5h5LkwP3oZKNFrx0GDbcQDRZpvIEIrYjDEbk4w4gHwmNI1P7lyXnl5FVOKh19btA1madzhxwohL
m3Bm8Hr1LDfDuM8QzQM5oE2BISx7Pq+cBR01EBgdzgPcpSCmsxDEz2CCCBNjk9kYvkTH9gJancF4
UUELfd0WVuwcwhBf49WMyEc0OoDoDUAIbs0Qr9kdjXt/BIh7+6OaX7oi2aqg1sm//INEQCOgQQDg
hOh9uFxFML/HzKCQOMfkRU+S/DiU+kvX9jaaw8EgbRdpcmCzogQLkF6D68JXbgQd5MqAM8A9axmq
YJfVnMdRmlEztIytGb3pgeKrw34cjplslmrtBGBoDDl5bCUo3wU1G4RJkar0OM2K7pXk+zQkXhF1
fu6G11VaNRe0xWBODA9AAD5erqfljhNSnJEZYrBq06vvvf5mt489wGlGWa12TRR8Bqowum4De1Bw
HG4HYC24KCtEj9btEnuTb7mSDRKzddzxcvLW/8kQdqh37KzQ8soKHTZvs7F5iS1ABbTvtCr9uk9A
MD7tujh6yFKZy1/bMVRQkQLnKV08oy8XcqimMabuYoWlBU6SRbcDMka+2bv3jpb+vr5pYqXrQ81z
YYJ59HHaLlU2W6FFIpruUElR1Q0ImOsbm2nuT20ZLUBGptaDm7Mjw1DUrdIN+feZKc420RwkZSLY
eOx3OXG/Xv+21XUwTOB4uvg3wuvLdciSUUM+prDCqKE/5/47iQEQEJffy0jK1ct/SrhlkYABzC1Q
8jgYtmC7WdQ0/7kmQBDnAT1T0YKosvd9r/iL5iVV4w20e++ncku0t+tarl0ZoDFFhhtVJUAVCloa
aTVbAHWyQsyu74pRclWsreH5rwvBvBmZimYV+HVgTgA3JfeLZVe8XNeAnwRx8ZDvVDWcRMDIWsLr
u3eWbnaAohs69C7GAPdEjv/y+sbS4LDjeQpv+WkGwyz6olKpHUbliUIX8LVfV2JtoYCWBPAxjmSK
S/XS2NJ5im2taeywTTiW0RzvQbAhBZhZWyrcNA7s2cTIn83/+9kLbrYimnfzZCFRtUsw2PU0OuF1
PVb91rkIwZRnEBk4E4MIVYl3toMuJDfdRA4wK7INaWK/ndRD2o4+MET/Pt0DmCb+DAbxGA6REC+M
RYTEBfdbNNq0mRtone2BzJcMTOKb1y7PM0FimtYtmJKzgcBnYea5YsCMuFE0JOSU1lNLzXN1SZJx
ddeAf43UMNwD6Jsud23Q29nRatcK69r00L27jZ0IzcEy1GeJGLGOrfWLPmYLxCSt7dyXnTbuQdD1
EzzdklhrzeUA9RFN+HhWAVJLcDkKuAsbJJ/tsLdjr+wzf2xl2D5rxwnjx+iURQYGVDKC35kXTEy2
SwyfoNQ+GTuwGIUlybxeyvuzIgnmhiMLcHdsjti+OtdTglqdYoW2+mVEvL20J0DTgF9TEtqvxBwX
cgQjiPppGcoMGhWAh3EeMcbnDXYZ2CSc7UGSL1ixhD+y0GYsRADuOERjxQ1O7XWPYNTKyXzH2F/3
FKsLh2ANtWOOcSm+IpY5Ya6a4WqAozACqlc1oC2X1tfaufNaYst6xlesDrhqgIUFIi9CGzGF7vaa
EzkEiZem/4keLr/Snq4rtLpqZwKEHcpiAGlFBgSk2re8uOt0DJjGh+syVhfNRdUb6SrE7WJbcV72
cVfPlR2a/UEzf6MpI63DDu0L18XwTxWuVKzVHzH8M87uCYPpmtIOUKWw0mhjtsAjBN4G8yqqpX7X
zW8DHcxDY1H3KSlqibsTq7Y8JjTwagaDCzpCMGslmB/4j5MIc1xOaKJdgrB5XzEger/gxekBiG+f
JE+kfBvMR2YMkkMmdth/Ei24JtIozZLaEK1Dpqb3x7ZddlqSBza81M8KaMlxNG1i3dhXbnHfRYUk
DFjXnaCRQiMAjEG35OXKjzmIoRqWo0EXgETDFB/BG3VEEgQwNTeYLT0RKzlldQ2sNoc+0vz1+r6v
nRFcMhyrGRNFAMO8lN4URs4obpuQsA7grgXJ/VRVZeHuyv2JUqCLVhiYMDIV3NWdWdey0IKWTeuE
iAy9qf0GrKftaDxmwOUZ0+04/L6u1NobA4UFYNAhRuQDFMLBNDEgpUyR6gA3JJimp9wJKAWA475W
oz2IZoPeaoPFeVbY9FI3XusmQNaSFVbW3Deec2C8BN0NX9tLnetugLX2pRvexv02Uves9R0lKGTt
OGtiAGeFgjxSCuiPEWLhHM1jdjwjRa+M1mZ02R69Mpsh3tSWdYiJxEusOSNMouBRD4kW+novdbKH
BlSvo2GFxVQDBKZCPbLodPNQktraEnB0SU7nmoNFDsFGaQodfigbXsqbZyVW8lTHw9RNEWqZte4h
pw/UtExGy7WqGUcvRf4abWkir4IDrEfTZdBsZj1ammxABIxU85r4JkktyT0ojhV9+BzzTJhw5M0e
pL0dItoQdIWAVxjnwtrXJgVqnQIapgDojMxjjdEFepzSjTaVG5NkGCfpyTONqAoUAzpvRz0h/hjZ
2gP6Q5vNVDT6Ea+iaq/MGQblUxnGxpqn4EuDyiZAPSyRIiRBwVZtgVYeNnR+AfDMAasluQfWRSCw
AqMn0MHEQlCeNNXs4K0cpoX1XmvN91mdZTNda+eFd0FwxF9OmyOcFxLn3dT3JtbeHP0i0nbOMJwm
J/JjrQUoT/J3swQfW42cNn+koICG555gwUVepgD2ssKlHLVbU+cYd7M77gwwK/4opomF113fmh3j
2YruU9gwmlcE9dxh7izmIjhNADNkzujQ66jXARzRrbbXJa1tFs4LgP6hGEI6wYhLBY2rI+VhMLPT
7eziWFpWI0MKWdUHQb0OVFk8HcSbo+4wJWHVPMSqxl1OKPAPAdNX4xVWyCZpVhU6E8UvsbNLyjHT
VJsslCHRUMyCFCSOnlNasumLNZeGYBSA4CaxUPIQQh3C2y1i0GmFblQTT7H6zkvshQFYK5I9iWSi
hB0ax4KhqsqDemrtxtJyvCHFVFoxLZI4eC0FAK4wtPmjhoVGbJHzMsK8YG4ZGR5f1UPGfit2H1jF
rpi2qZ0DbzDfuOlDLIPJWDUN5O9Rb0fcqouv11kDDp2bQahZ02M5GA+tQx+MBHCfVvf4D7aOaIJD
AfBOYcE0kiYaZ1YgV6MaxZ2eoCSo/uV09YejwOuYAw1wYlexYtsXsdW65WSHrOkPo9tusyj+Uifq
DagjflzXZs0FnokSo+1idPJmcSAqN7qjab2n+lcyNFvefy3l0FnbJE4Ggj8c9kzE0kacwJCkcexw
pJsYMMclsI03hawhXyZFsPRFUzGTjsAz1IhXL4/1FCB/XdPt9XVbk4LGTgvdrEAJ+QQJAx21Wivh
8chQ3qTpkcS6N0+Nr6A3668loSgFj4dHMn/18S85c0WxsziKxt9DNdgYfDy6XkEfs3H6svQct5E9
/lfsAREk8oPI4sECxWxT5Mb6rLeJG05duqsWFxEIdtOfFepP+fBe6lEhiYBWXK2JQXRYu44UOMgG
L/Wr0M3XDBN1Q9Mq3pu0BDrTpMiYQVaetGhPRTwIjYDq5whG0ZWtWY5j74bt4JMCGLuwDEBWLo1X
f6f15vqOrfhaE/9w1EKgFCF2udSo1BBVOOnghlq21J6akdjrrPS5NszddUFrm4VEmoF3BS+Xi/dH
5CbNkuitG2bae1cd3VbZWhBWUOLb+tfrslaVAtwnFwaMKZE2GSF5jVGN2Q3j4RFNbpV2m8sA0FfO
FH+n/U8EV/fM0vMsScEJwbBuruGjULKNgYKsxlWQjonkUK2tHB5D/P2CvCpC7EtRZErLZmygDbN/
sEw/0pcWE8oLn2+SFdTWTA99KqgvaygjfZpwL1pquQzVrJClYJj0k2Zzlx2dHsDLqChd36O1/AFQ
/f/IEt5kc+608dyqWMHCL4/LD3Rwuo/pIWXeRgEylwxiaG3D/ogDPv7lKo7xTKkC6PzQBrpJdyLN
zfTVUn9dV2p9/Th6LppQUK8ml0IwzqB0zmy44Th+79IvmvFSusHYDZ4b3xMjD6Zc8vJYtQ3gi/1X
oOCQmDmaTkwWFx1hsedYQBXTXvPlgao3rOkkzm/tVFnAcuDuDxfJxyj/mclTpmozymQuKvFhNz4z
+jA2vX99Add2CaE5P7RA5kQF4XIBF2uauxLQmyGw03ytCk06BZHxW8rfvqaLjVEWRLPAyfxUXqow
OdVrHQw9Svo8QDNp/ei2anlbkWr3Dxph6ABPDZTLUC+71AjcjW21GBHsTv+CQS6Ppo/IrST/UHnh
DgI1BLy/UWAULo3a6Onoqm0UtlGQm/7geqX9fF0TETKLh3qQAUI63lPJR40uVSnL3sDspBphVNnM
tljd7uBofee3RpX5QH6ubrQi+0qI026QS1v8EdCxx4ra1W4oNeU+mzUWGEuy7MpEVzc6y9Gbpavz
LUkAH9NjJntz/YN5dCvkhj8aOZDMAms5uhgvv7cBUuPU224U9ot6G7XxQ6XcVNFTwdjORGlqdr9d
l7d2GHnjyH/lCR4typKYMuAnh2ixd4ExjTJ1F7/FMlKUtVfLuV5ibKoqWC/NjKIwMckvN9LAMJSV
QYvMCVpbgI6v4ekSbbMu91pDlhdYOzhoQOPFPWRfPx0cZynyOcfsVpiOb8BX85T+h1PLch1rXgDg
zhCDNwWyKoKh2UB31tM+i8JytgGLrYz5Tsv1b31jAFBUsWTgYiv7hrEnPs0CQhPQf/DPOXNs2kjc
qE/gdEzzkaS//x9pX9orKa5s+4uQmIevQI7sKamqXbvrC6oRjBmMGQz8+rvY5171TicvUZ2n1uk+
Urcq0iYcDkesWKvph+WU2hAuq7Y0iVcuCLzGFowG3BHz5dIt5LEZqGBWKBcK0UOzBv1kOQXa8DAN
yzByYNIkmOutW33lm6HmCfZDb3kH4mq/Xl9SucVUMGc5BxPQYX6mpP6WU67ZwLT8ok2GsjWWd22j
4cqYK5OpXHKhHwYMlySVvvfo7v4Ju7WyQAVRNF5UyyEPJW1fqjUYcGdwDB3nK81M34DIqG7+9QDD
tZWbWJpoHpA8ycWuRJCYdZht6ZPdOvhiAW1fC6PqEJuRPC5RF1iiqJJLAWpD4y0RWah0j+Xw8t9s
179mFsf/4Ni9UMvEIDXOUaXwiHjmfNaS6lhX3ha18O0Rul6QFGrJ2JqkhwDfxQFbTxtmoXXwDuNf
zmTiAkKnCW1Y1GsMB2BtadtK0iIBGXRvGdEqEzdQ1b0DRFUO6kZqbGQ7K/npMm8NW9oCdUJx6Hrz
uDF2pcYYvKDbl/2zOg2BZT5MogyUYm/Tl0L/nAplX3j1Bjpk5Z5dLNsLg7y1IDylz4aXC2uZhc2s
2x9a/oUbfuVAfaHcM/ugG/Gc7dsGCDviPicvFd+ryg7qGd74rGb0zUzcz7zcmla7DVv4RdgM1QA+
EoN4UgSBIpBlENT4MdT1rQIRO7GDoT7j8hm/6H0WpOF9v13+uOuLG8AYFBAwPYZ5EZz0661HcZF3
yLATUB4hKPJBycK8ZuZGrrkSTJY0fVHzwGMe0pXXVoSipiDrb7HNE8IV3SEl9JutqcKVncMYCu4W
5HYW8jJp52qHUKEoCPhzM+69NiiGVwwyL4kgm8Jp+lk6v+7v3Up2AHUH1LcB1tUW4QtpWVBRMruq
48rFqduR7xpFA0+BglEZ8KfM3fjDHniu+5j3KD8raEz1QQP4bodp8c77eyDD4sCegysc8uZAYF/v
sNUOjeJWlnLRSgvN+ab5PprD1sChTCG2RAUwkOBCwNMYfdObl900jN5UG1iwW/i6Xp5MB4pJyISM
yQ28bl9UoIJ7dA36jJGFfa9gXuvvwYP4CQuSF7AusO7LTyOrcuwUjV3lIvRzzr9Ccc1tA+h33P+0
aw770Yq0nYxP1Eo8R7ko7K11Xwyoq7J5w8ZtzoyVLJUgJCjoWMmHolc6rvGUpjFKJ6Q4HBzxJa/D
6VP99yOPKM4slC0L+QOK8JKbzqArELNWpnGeHgAeDil79OY86Ok/f79pH+1Id4bT2n3b2UUaZzmA
b1NzbpbZPbZxW6zcf1erkUI2mZs2tWxsW57PaI6c6+GYWLZfZaCi2fpEqw7v6B4OtwnQs61KftCM
Des1t03juf6nMHYg3sw192go2otlnjJWhDl/sYrGHy+t3pz6sdnC373TU0kBGoM2//4C6ePZEHxk
adul8SuxfSARDN8WYXnpI+L4GQ0YQeko4EnwEJTNxu24ttO4lZf6AIjVb1gDGr1YBOqGNF709qZd
3v6vxOE4bZyEtdMG/ns8dVAWxdNXerjP4H4AIYORxgV/Zmzn9odMbPjmShoI0u5/TUj3nFAsvU5m
M42XIqJicN82npwiO2yO/a7dQmCQAerYWeBKci7jgXDayQjP4u5lIueW/B551LEmIOn3nj8nKtkC
By2JuOwgHwzK75xqhhw0V7ssrmzbH+bfjZJDQxALTBYyhIday3wdVOxF3vr3j/ta/Frmc22U4lFA
f8/qPqS8S98VyvIwTDnbU9dCmvRVoI08mejpPbr9Fj3Z2if8aE/ykrorcW86bRZ7PRhXpstME39h
qt0a5HiftpR3FCkRqki41fF/pEdJA6qJsa1EFuv0aE1fWRtl9k/h1j53HgA5Qypcp486RCmrWJu/
jdWnVtk35XAgzX9xLj7+EGnFDslUDLDoWcyHqEi/tfprNm64z9rRW6TebdSacKHK6qKFl49zphtZ
zOAnXaIHKogou2GrW7XmK+iJuaDLwPwIxoWv05Ox143cs1MCDa5Qq7+NrHnVymMed073nbqf7zvm
mqN8NCaddTczORWdmyF9B8vkaEZUe8m4r7fd7v/PkHw7lBqQR62TxYTQkE2/taIKzFZD4UTfsCTv
HybQcH8vUwYo+EB7Sr5aO5xmI8nFpal2Xq7uWy1kDdibjDCbd16yccXePMhkc9Id22sgDCUTFVCW
MJHfBXoVatmP2fmZ2rFua6E7/ZrI3iIbSBj5wgFmyFDBGYPhHFQtIRZw7SU6s4hlJYZ6mXmzLxQI
VpquiPmolAGIik4dUf/c/4BrBvHaQo1o6dZitOraYKlxPti01ICcheRaZR8L9dXpcNtZJBjIluzf
mjU8tlBkQ78KIx3SR9RF7TTCYNplpKQKrNb5kVTqPuHuWz9MF5KaW48C+S5a5DSXQVYd7wFAbWTA
gFuyumUYgbjMKg2cwXqojPlVVeoz6tpBWvQvRpPsusbdqIUsn+lj/JTMyuCBiYATe6Iwi8Tij4ck
xVPb1/sfbsuEFKJzcF7gmZmh/kv1c1l0ezQ8N46cHBkX+AOA6Ciw4xiBC0D6WpylGesdksZeWu5n
xzvgujgS/vX+Qm4/0bWVxWc+XKKm7ZEhKZCbq2MB5c06qAwvKLVPRUEhA4xOnfeIRuSn+0a3lrZE
mw9GQduY6EMHo0aPmdYUSNB65zXaxmleNujaDbA0YEBBggjMJFoZ11Ymas5stGDFrFrf4E3gtCLA
NGmRb8GytixJ3pB4U6XQqUpjiJyiujCqO+iz0K22+uquQWLIXriRULyW1iOsqh9bBisWZJQqD7wu
Tbh5H9/UFOB2KFQu6B4cW1T+JSuNwlTXHJELi9EBrD5V/NbB8HHx0u4rmr3PPFNMz4XgjLjc94rb
MwXLcGKkraiGgZ7v+ntVRQURk97D98r0EslNDtrX3HT2962s7CKqFMgakWuAfUKuXtuVmbYJbrPY
06sTOBT8TktP1H6+b2XFI66sLP/+g4enSqZTcJBlsea6u6z6wuxz1rG90myM8t88EJfPhfc7Hogo
PaHstCz3g6HRYLlhlkhsjOQ77SH1krmhVV3Y+KfhT2X7rVc1f7JOYsRYBtQyy78lRnm3j4IwUCzY
VIy5XdsHmB5A2LQiuCW1MIP0aTV+mT4Bob+Vfa99t2UCYLmZwWllSWdMT0u39TK8JPJkPlQDpA0G
5eiYL3//3TCIuKilAvuDt+f1ckZgB90iG0msWQTMLk6gJ8+tCvzzlobBmoOgK4DHC9gEMNcshcDO
rrjTuxOJLfcAEcITYkamQjJ8TDZKn2unCnyiqKKD7gw9cHlFaZPSCnoJcWJk3yDPS31NTWl4f9tu
EjaU6FWA5+CK2D14ofR1QFIAtfCK0bjsv5TTpXfAta91p8Lcu7TeA/4RzE3u4wmzNRT03tG6jvIL
Dht/2RDAXE709RfT+0l1U8PIY8WZfAtSirN7UG0MpT+PynxsHHJwWNCTyHTavdo1IS/eeL6lX3K7
yQAQLjoRAO0AyCWzRXGSJEwhCY3rSxVvEdfclGCwuRh8R3UCvfh3t7xeYmUKpuROWsRpiVmGkwdx
7CQe+/6BDPToqTsK/B15cig7uNkB6jfPXnasmX5BxNlwpttDiIlPdIPx6sZHNt/1DD9EG24SkOsM
UxlPxU+D/QJOshEbEW3NBDwJMD+gTC30T68XS3QoFHjAoMf8remftce/RqdhN8H/868BKWJmWWHV
4Ccu48SyfKWJmK9NSLgfcxTq75+K1aWAWRcTcbhIoTp7vZQpT7qyF00Zi348ieRo19VTYSqn+1Zu
I4m7bBXSeeBOAG6Wrk0+d7ztTa2Ms8k+m+hv6MUPqIq8lNOv+4ZWUgNYwhlbKhN4RMsFF4cwNZ0S
HZ+maAMCZtL+ratAtELPdd8GGgSQbBNJZLKFils7AFeGpdf7nNrupOQwbLM4E40/1F+IeWajeShK
FtBBCRn+QQMo3Bu4ePrpD1JXG+VCL76/BfIzePEdUKeh+Q1qgoXN+PqLgpQKIO7ZLuNm6P00T/1U
fK7FyUboMZ2FhHrDg1btvef/ACcD0istHMzaroOiCM6bNn0xWQce84JVHKXW0T4JQ8uDWauKfV6b
w/H+SpewKYVVvD8Q0NFeQoohw8mLelBGMOmANtDsz3aBl4ATumpIXPPrqIwbxtaCOLjAPFyES8kL
5E7X+9oUFoeg+lzhpJRIVgA7eTZzRsKeJWGuCBaUHen2Vml2ISbhlEPtOsUDlHP4SavL7Jh2Ew3d
sSo2IHdr24/mLM4VIgaomKRQITD4WE0NQ0j3qgczsb6UdnEyiuQ0seSpqZ55Dvji/X1f9XXw1gJa
tDS40JG+3goLuuJjT+wqdrSn8S0Th8FAeB+bAxq/TXoYmsyvhxfbOeta6y8gGfpanNkWI+HKhYY2
HoaPFgY/YKokR68b4HLSpKqhbo+Bttlo3J0GcauN62QtdEHXHfobaALjTpGyhk4zSx1vpzp2D2gH
vRZOqG58wbUQ/NGCdIAMa+L6rMJChhSE6L+y+WJumHh3TumooHCEuR8MegAtbi1e9OFSbEWnC5R3
qnhWPR/dGVN5S3a6+GkeXGiWVCw0k6Oeqb6odtw+F8V3cKSJKAG9bflnqt+qJ9AzzONOdAeBF5el
73sVXZb7brWyD9hiDQcMJS4AraR96JQepL0apnPtfDpM3SIDAM7RjG/VWW9mlREh0Y3GPCuaRu4i
fHm9GXNp9VplDhWe9mbpO8wF77oaABG+662z+oORV4buOLMCmoTKJnhhxaGurC///sOn8Kp5FlWG
urgKvir3aRZPinam5Pt/sZnLa8dDTRQ9aalqB4VBOgHgiLCQKHjoUL+DFkGebb14ZHlK930vl3c4
XgjLYLJ0PNQKcu5KhlCQzseWQb0tfR5Q+289fwbcSuSPnB3yWeAFWweeG1dkDwwiaNACiEn6xD3n
Xwh5Tsd9NwYa631oNBwq90FL+FkRG626lXiBlxGqw6C7QYYoc4uSToB7SnequKhBA2W5mInsGd0C
Ba19XmDBQEjkLXo9MsiAeeM8DrZZxY34no7qgYCxuZ79zP1z/wPfFsXQE19oPjHlBC40eS5a1Qrq
0q6o48b55AHwSto/bkKDCUA074coLiKxN87nynV7ZVGK+vnYFXmG1kfsgk+uqcIGusmM/tGbMhwU
smFs9ZCC1gnobgCvAYSUHFjLIFEwm6KOpynIa6gxs9faefHaNuS8C1Jiv9L+xAcTNQvz0pCN2sja
YxEZxUKKhPsF4Hk5RhRA3KEMg1yuZn4lRl8l2WPiDvvGUV4Em75Vdeqb/fC5HFsIu7fzxrWz5qw4
VaiCg84MKY4UsLOJJEMGmGRcqYmyb7um+jq1irpRSlixsjDSAqSN9xIuU+n0enZW5EVDWTw2rbMT
7jyeypxrG6nTiquiKoLkCS/7ZYhN2stWsRvPGUwW9+ZbkT5BW/mQqNpRI9reY07gCCAhhr8ETSIu
ASYHVCMAprjyZKY53tQ2h3JSE5e0cwNbq41gGMwt2tGVIwED8A4w5aBY966A9CGWF3NWpYrSNjEI
Uj6rxY6kw9FJRUDs35tIg5Xr8cqWdG8wM3ebGtWB2JrQfpzNKGuns+WJDc+//VhweqhRLwgiFApk
UKNVlSppm4rHqrnv+9E4mnpj7vmYn/OcPemEf+s6Vd87brY1unmbycIySG+XVAu4fhmCU+AgTJAn
4/FUnuscTyTvCZUgJaeh4cVqsjXxc7ufizkgEJaBW9Tel7Px4dvxQQfyzLF5XNphO0RK/QTQzEYU
W9lM/GKA11CQQDdLHrvmsK15RdXFmmgiAOCe3fYbJREIJPdo8X2ryc7YTG9uz7S3eDzqdUDlI9mT
IofgQocUQt5hy5i1n0SuB0oPgOb962dl9zCFbyzDh6iyoFRxvXuDzatCK+w+5s5PxbpUVu2X+dt9
G2u7h9EbCIAs/Mu4s69teII2xGFWH+eGFqpEQaJKs/PQFsEZCil/KEsBNtqSHFqpVgOX7pkLmwsK
CPjftVXoDdktpV0XW6XxXHce0IrGyRtSH82fJrMeZkJ8SvO3nmahnZBwyJ/yot0IzCt1jOVXLCKo
S6sXr5vrX1FCJDpP+rqLoYwQ2uMOF6XfF7t2+sc0njRF9et6CBrMBNzfclmzDfnctd3lm3w4FQp1
GyHGpov7P8INXdOnSsxA2jOH1lP2CqWbbDeiO2X4XhU4W8+UlVv3yrqsUFSms4VLF9ZVon7nwy8h
Dmlq+qPW7hDFp/YIMi1w4IQmLt37C7+N5EsfSQMbIkCGi6Du9bpHlDedfOCwXP2yrJMuTpSho9n7
c9vu7pt6r0BeP8aubenXtkAGSileAPCwhZPpwJLnznytBGgMIIIBZuipUXz24x9DPFdtiorGQ+n9
RBOSi9244WZbq5ae0OaEvn6bDl2sZ8PJ8sAGARl563upuw+TSTaMrbwVlnWjFI6whP2UH6EQYXBA
clh2MbML/ZdrCPWMepE3QeNX5X/6uRc8IFPSzTsKcofed5Nc1SCHx6t6bw6i381JXrKXpkOLKi0t
80db5azwyVg4n+qy0hmIGaiwdrOtk4uZc70NQVFPlYOmFqw8ZLXVq6extXMjcpUqeyaGqLYY42Ut
3/cDhFIMaoFQUkFRRr3+uG3v0VG3JnxcX93Vh/GYPxtH55ic1R00HCED4Yv+YEef6h92CiXh0Nmo
Ta/Gr48/QPJkwo2RW9Xcxd0by/emn170XUmjcfw5q8e86X3nxJuQahsJ6+27Bx/X0AFLwWwChgVk
p2Yip32GdfekLwJmJ4nf61V5HJ1k+OqUSRpvnKJlI29O0QeDsu/SquYeaIbifGyg9NMcdeBwHP1E
nTrsUHUsx9fSnAPIid83vHK/osWBoQP8HRVWmbwJ5xTSW5rexaTUjYCmVPjWMKf7+1ZW7lcUKBCI
UNtDyizfr4rV8U51ij5uyqgj/yT6b93YyPRWynh4YHywId0xTpI6agoto9i23tQhborzwHdiVzcP
ApQFbQQgTPvF9vtIbx958z0FAPv+Ilfj/cdfIN02lS7mtBe0R5Z+ztL+kbdGSPnvjGImetdFrtFF
XPSfO7rF1bD2EVH/gbsuM/PgSbo+pSxrdU/hTR8rs6t+qnOkL5gMSL7cX9+qFZQUUIlHkwj10msr
4KhJG6bzPrasWj0VOm9OFiaJN+CJK09lVPWQwIIAAohMtFeuzSR8yBNGjT7G7N7e/O4e7KAOINH+
agTdU2Vu+L++HCz54H00J+1dZgxdz4jex4Jg5NYiIwVr7Nh/M4WdhTPL+wfGlfkZo4QY2Te0KjLs
BHUgze0DEPaQ3TynXYiahvqE8e0cHezSPRVjNezVbBb7VsEcrqknzWtDveKpVmfQq6dka4ToNsEC
0H/Bq6N7AGTADRf/hKeP2RJ3iEuFZb+MpsiCSnDtpRap9jC3LMEctlGA2QBaDSDgYXN31sAm+/O+
h9wcc/wKPLPeR6XBtCe/tnrDGdopLwTg48aJgJeEZ+mp67bYkm4ccTEDN0SNDqJ6+Me1hyjZBKCW
3gucdKt4S93OHsHrIjDrcH85N5fAux2Ul8H3vBSnpJhsKBVNxcRF3KALHRZG+acawAhoFhNUqkgd
3re2unkgtfs/a8uqP+Sqeu5aVYqEKba9Kgk8u1B2cwGWd45Cyd+G4/eFoc20TBljZFbawIo2fEya
VsRoOfiNnpyLcggdMm9c3uvf6V8z0iXaAPSTG+DNijPX+ozR9uSsD162EfdXtw0EACAS1pd0X4pK
RO0FI9mAbcv5oYKEpd3ws3C13f2vs+oL/5qRQVq9Z1J3wFhp3Om/u+EsICQ85J8afdyws7EcWdjQ
oTOzFAufxsWksoNuRt72vt3pG2FviWpXUQ91JJwhlCOB7sHwoRRkmUd1QpNRxGreZP/UTgJG04wn
gy9Ue9iZwIiHCdGnENJiW1WElRWCLgvdPVBRAL4kv+gLBhUDpyzGuFfawC3wELT5TsPU9P0PtrZC
EKgiUkDdAsxqy8/4cJwyjWDXtHpEMWvHzFhvoVBdjFrAMyytdwETL7cmd1Z8ZKHOxyQn4BpImqVN
1VkLDkF9HoEaMUq/4T3kPtX8N8lqzGaM3XS8v8Itc9LN5XLDGHJbjLEQYu85c+t34A/wWVKOoZW4
G/fyymHGgDscBtURzOzewKc6nVdGpo5xVZRHUx0OaG79LXwUTvnRhHSUzV4X4IvTx9guvpqtCFvl
kZrfk2RLHmfVA/9dyvtl+sE1Kt4Dla0bY0yLrxAl2Wm0gQ7JtBGYpA1DqUXHnAwyMpSUAOOXG4AZ
XoXUMRs9qphD96qVgBUj6+bwvhOsW0HDBCzQS798cZIPa1Fpm/QO5XqEpuh40In9x65IuXERynWU
/6wFlbHFAthpZM8eaT73Hb5PVENvivm8y+eXSuXTi9mydpfVGt0npbVLmcvhfy19UOpC+PmYz7ts
BHtzBqb3M1Nn24dk8xjc3wI58//fX7eopCwiHcB3Xu+BS0ZMD+hCj7JsxsSO7uuZd6C2dxJaFZZF
lFjgiSZ91PKL6h6qxvHT+ZWXB1dH3cnZOCfLIf8QWd9/DLBaC/cNJMxR7Lv+MYqi5qWCzjv0IYK+
/e6Vuc/rQzJNvk03TK19exuYAVTUMAl8U1XLUF9qa13Rolax+iOFrwUFHdmGH79re8krwpw8cIbw
MbQ+pEhaVJyVQ5/CxcpCP9azbh5Fkg1Ha8T2ErdS49ns8rB20691gu9sZUI9CKM/mQn9DBq7/tS7
SDr5BPEmrWuaPQTuIAAhBiMw8Sf7OU8wcF9xJXS7QkeNF2y3baIVO9etldAzZvs4WJA8qKpGCzuh
vFoGLU/ZoCXYVvWt7UdzDyButrvvVtIF8v4hgfHSMBkBWOoNSWvj1HQQs6lHDbhnjr2rJpHJGP1p
Zu0/ohzcIzRE3XAsuPHnvzCMlzjEHIFxuJHpy6hn1F3q6dGs2HuesKcqq/as5c+OOh2NdDrXxRZn
/ZongT4OdKoA+kLEQMp0FdLzMTMLI8pQxoWW13lsp63ukvw8ft9QzJxhMAUwLvQQ5HQQxHEo9BuQ
Na4OU7tvDtlr+483+yTxxS/7B90SBpRrRzcGpVWhs6P1egKDuTH6abnTfijUL77bnyjxje/pS2qE
feJvEUKum0UtRYNiPJYrZ9cmo47GoT8cieRlyMLimT7aD4O5V3tfewJ1x2v/wruNa0DGc/1nrcB/
IOo4oPqVKX7byhxHFVN4Udv3QTo/5iSsxc5Sv7o5Sty5X3u+Ub/mquIX+Z9N1NxqCAaXJnTOARcH
okyqE451AklukeiRorigoMpNzOmDGnUOTDctT2UNYvBBtefd7GrtT54qzb5JnfpcpybA817zqVK0
1Le1DiALUvGHlo+f7h8q6c7/z/5gHgokJyjnIY5dh2XiKWjJKKiVasyd47ps+51udNahNsRWHWgt
cCyjV/8xhYLXtSkgVSrAaVMjmo2dTTJANE+ejvphUZ+QFDzoWw9HuWIirQ30j9cGBZ1srlOsrTfZ
eWqGx6lU90JpnkCWtM95HTA90oxir9hTADBnwKvv9zd3dcVoUi3vccgVyureKI4PaL8SIzJbAM67
pn1jqhrqzvyN2RRPmDk9VIRuJPhrPod2HTYaHV404mVQg60mo5LmrhoR40xH95BYaWBO+pM3/+q+
ptD3MEJjfEwdFgE9E874IY0jDhN6X9vHb8W9cN5xCSMHgZS1zCqTpF5SZXOhRU5Z7on1OWmVqAGR
C9kVw9MEeJnO1LPKnlP7yAGqrZKX1P2mJunG1bGSfCDrRI8W3wBkaTePHidtC8MUWpTUT/jSCD/J
bpoT4Jh+U49sxRzpAbL4Hay5mItCe9sDYee130EgrhEs0bXITblvaeO+rKaDy+hXYVs+ek5GwkIC
Fb5C7/3RihwnDasyvYy8fSFVt1OmrcLQ2hWz1AAgroBkGO0K6QU2THZW1oqjRVxtXmf9S2ZiYLwo
P3kD2PIn0L2OKHh46XjqjK96tYU+X9v9pfqFMIh6ETzhej96atu9NyIfGxRlX05nraW7ShQ+5tW1
LVz0kkZKSRlqRf9nCwXZa1sGrzMXPDRapLXn6bWrfGH63lf7we7OZLOJvJIeLBRFmBLD3xYc/7Wx
HJ/eLRjVI9OAHMowBR7IZbNfl5x/rtHlE3b6aHdTMAGIxjGgkFwmKKTcDzFrPwEkhct4oQpoigyP
9ew+p2bv4YCh3hcqlY0SmVNs9SnkavC7S6PbhbIiimNIU6TYrZsjwXALwaNtSA5aCgy29dngbWDz
eucY2bkGt8OQhENHT2pT+ckYNf28Z4z9ySbt4CECFYKA+eFXDUGwcS5PGsuAIFZPEPPdOH63QXdJ
ohywUgIWgWeAFPULk0E1krZ61PFe4NW1a9IvpNu1xklNQpI6v+9/gBVzyEVB5IS6Lqao5Hl+w84V
jY94ZLF08AIxgc+IW0du1QEZIFPa8QkXuNhqQK4kU4imIDVGmdfCV5czU83LKoQ6TQcbgrer7B9l
Ami6F3pW/tgDJu+85vPPovllpjttKbrQbgsB+f/4BYv+I2ZjoHQr7TMIUTxFKJMejUTkGHioTzlL
HnoVIsjuj1L7kyn5p1RYJ0dpf6Nmhnu+CoZxONzf/tvzvuyDiwcJQHSgZpFiy5gVVbow1kT2l9Jy
dpkJBehy3wMO03vWsaEXQBnuW1wJptcmpRBT8TothxIPIEvp+5BQo9k782zEepeLnTtBdczMzepX
a2IIkhdGEXQlcX2lZ1ta6Yuh61h3/UOke6bOXZsgqOuRp+TKfiyy5mXy5mJv8kG93F/0SgCALbBi
AKmI448vfh3qbCVvhxpo7ohn5j43gai2TfIKGcFqsAKlfSagJzf8ehx3LKlBwv5UKP782tmBnTyX
494dfwJlMWkAeaJsS33It2x9lttb9/oXSruRphlFN1XXo7ROfpkZ8aEkBKbG3TT6STKeWfEJc217
on5N3FNZPiD9S7UngndWv1UTl7tOiJbXP0W6bmcOCsYZmxn1wD1+gkCtpgaDcRLDsWiCkoU836gQ
yux9/7EIQD2G3pDigDHv+vOAf8kD6ayrR6rRCl+IZ1v4s3jgzPVzSzvp7q8mZ0cNSAX0QKtuz7XP
E0haugwakM1+SqOeBm668aveVTllB8XPQfF3qcKASuP6VzU6a2qF4fkMeafisz6Rdlelwxiq0/zI
E0N5nq2cLCS8TpwPLab9vUrdpZ120RIHrGqm/Y/TdyL0EtsNmjorQuK5wzHz2u/4jyIPz+YXSFC8
aZ1Dz51TVJea6uVTj2Z3OALTFphzOZ2GvtX+i6CziFUtqSRw2XKhdLny7WFQ3ksgYvBRH5wuteZB
s8qslaB27RfDS0FKWaua54Ntwv37Kw555TJ5v0iV3rSCTbfsdANcUZE9mGHD0X+1fZcRKOH6ymT7
kMbY6hrIaKbFwQDnAUwa3xL99Pf48KGeajuKk4Bs2YhKu4fO76DyT+Pg1mFPiuwnqOimB8Mcptwn
La2O6IODj2s2HlKqcSA2yAQ4d+p9F6zTAOpuit9eDaXJqmiyB6VJtvgqViIBrn5UbRaNPEyNSTcT
HdMib7TBiMC1eGhMffCzptfDHvoMgU6Src78bQqG1jK8G3rQoAxAln3t5dU4aHnfDWakdG+6Sfx6
i/xo5Y5DwAA9I1DcmL3zpHAC+hVupoUwowT0EXndhA3aNIZ9gfjgwl1yLKjffr0f75c/Ujq5oO4F
67qDaQ9M+kprqst6cFiXm9GMFv6xNNT8seg52A0zVwvUPs93rLfZ/r7RtbiJqxytDqRSgBjJtDA2
glhnFsSK+Fy/gdzw1BjZ54R4x7nvn5shSlOIes/kbCbdRqhayeLwTgWMFm9EFDzkMtHoVV5jDa4Z
eVz3Th0Iw3eQfwejNqR694QC2+5j+uE3r1K+EUuWGCjt9HKtLnooyEvxVL72nsSxexf8ilZUDJ5P
6xK++sqnjet7xUWXER4wTiEhxnS6lCUByYRCFPoYEeXgREvBS+N7SrM12rW2iUBXouWyaG6AZud6
KWOpANA9WVakdkMkTCNwsu9jcsrSbMemBKXaTSmlZXPkzcObEnU1vC2BIJbWNUA9u++Ya0VjGqbx
0mRB3FF9aM53ExqZAf/2p9wqn64cDWRAGMN0DQwZIdBcrxK3QtuzurQjj3ypyr1KDwR8FlNaBhUd
N3oMa7ZQugSJNiY3PEOWvdbHJu3RRLIjp9cPxEZLrtEwYKUcjKr0vezt78/fe34HjSgUo6Elcb20
XmsbpTM1J+qUR9A2W92uIoe6hlKrTi9D7z54ZljWW9qPt24DHlXsKCZglmmq9xLuh6uFNy7JrClx
ojIRu7TShmCw8F7wbIgYjiK0jTIPPD5uyWzenol3Pm+cCrgOhrikgwcKj7nGe9WNdE6nPdPyI6f5
liDtSofw2opUa58UsKXUZuVGfZO9GSn1Zw0MJUoeJm69N9okhKTqi/hqAOTuZVGbKP6Q/RpysmNb
RK63voRfgpiOzEHVMA2xfIYP2+woTa6ofepGrFF3JXlEyZtNva97GdqQG1WJ2xv42pbU7Eu8thls
3BVRleUvUM/CM9zeGcUzK+atoLNyaSy2UF5FQoRRT1taVzEKs7E4dyNt2VJlIN8JVAvB3sdo2Kec
BkCQ6ue0tIFvAODj0W6o+Hr/4Ky50jvhAeyj0ypXR0ZaT8kgWjdSMvAFql0nfIOZ5uG+ldWVAkMB
QBvcFYBDyZdakZrqXPVulOafRsb8rLT8wnguQbU6quUhTxpEPjfMyc/7hte+Joo+KKah3gApr8Wz
PniO7gxjz1LscN2UzWkW43ixUvXRyUb10bCFevp7c6BucXEbgmsMF8q1OapAfnGgs/t+IyrKs+Df
SIbHi7ZVRFn7bB8NSRHAG416aprJjf6HtO/akRxXtv0iAfLmVUqlVbnMrjb1IrSpEiXKe+nr72LN
vmdSTJ0kep95GAxQgwyRDAbDrFjRg7sBITNar9z7SxFJ4E4MQxKnbsggQdZPqvN1IgKVWDOdbBoZ
8o94iW4o0kdg6XWple0TGGbc8E//0j1p8w70ToYoq3brg7K+ePAdoZUKTztfS8kzamRjJ9knp/gR
5i486S7apJPv5aM7GH/Xw4tgA04Y2jHhf+oyCs2c+YjtGpuWmvYpo2hO14uw9jDg1BAYqVvPC8OS
ULwHsQSqu2hxWupZ35rdWNeNdcql12KUvckuvHQSLEUkhFPmkmJSpRy31ilRidv0slsqD/9nIbwi
a11uh6DoO+Vp5KnlI1rUNiCeva/LKyuBq4UIkBGro9+S8+4cBaG7OhH5NMXRHlSKp7iiXqXXm/ti
VlQaURRMDRK4MjhS2ZW6Mja1OgxGjH78kxnHGycqnsoooDrIkvRvcwrK52YUoDFXrJsGnxXsEngT
WSZ3KXDK52yGxZZPpbUzjS+WV2i164gyNGu7hzko6G6E1wg8PvuKq2XlcjR2UzbLJ/jO/d6O0w2V
cmtLRlGtZ00QYC82C2ZAmXHzzEeSLLcq9g9o97farLycOM99PQgsz6oYlFSBfoHhvcm7ouBpgkYa
YjS0qRLrgSSXznj9e1XAu/OZz4Iu8N49Kalc6k4jn7Kqdad6m/e935fvff4N0+FE1Wn2iC1DCQxd
Z6N5QUrBJpuxBV8fEIIiG3VQ+RQ9tuFDWxWbyjSRrDt2glBz5U1A9wyqg8zsIJ/CaQKGHc5yYrXy
STJ/6eEHeKLv75ro97nXulFUqpMBvz9Pj3bx87/7ffhZLCEEt/3TS7naKG1UktSseowntasGRhOs
E9Sp9/cXsaZeyG9hNB64ylHf4GxzZWSkLhNFPtHiPdUqDxxjmMwm8GtWj/xKCGebQ0ORAOdRsZI+
BnVw/wQ9jgzyU5Pf0B8gcAXWzMz1ijgbrTZRRPtWlk9t3+w09Wc+di416cYQjXddM6Aw0ZiJxPrw
QSK8VGRtAla0x9GdwFVfuGHzdZzP6J/VzG0myl2sqhqsDF4FJHdB4bAUFbYRAtfGga1mrEwzmORF
YIa1XTOAiMYsE9apy8O+dWNQZoT48gkdhT/VVj/LGKagJW4a0e19jVuVBAuNtwfgJNiA5VqIZMwW
QeHzZGrbTHeNCuEo+I1EHahrp8OsM8rx4OBHYWopxqb9QDJ4Piejc9zusVV8CTlipbcwV4igWC3w
pdfuEarhwH4itgZ1L2fVypiSQkMK4WSFmIWHSjX+H78QjbtYQdp8Anrx2sA1BL6Ae7SzBDAiw4pZ
hb96yKPxFFNjcpPc3rbG0XQ6t40jV0GLVFtEwSinm1A0+nxtX8FFC3IakIPDZ+QMRqhGTlwrVDlN
bevq3dfCfnYoRE272twU6ct9ZRFJ45RlNksTrUMZEKYZcWu99JtIHjC81LWj7SxNftVqhcBbXTNW
SMlglALLzADKtlQcOadprWBA0akMdzqo5eyh36nOe1KnXq+Pv/5+fUCzI6CGPgBDxF1suUpoj8YO
+QQOFMCVnVOHHIwdTZukcoHBdI04FZjH1eVhzCNICtH6gDhzuTwziTRlLKCoKoDBKhgh+hwTPrI9
ss5wMkWoibVrAcguLCQeYniz3PnZZjKjVNgopxLzIMyjGj4YiYCMa6VMDHfiSgZ307M5LhyDok6F
sQUu8F64frrX2l8GRdlMOoYh5XvUw/r4dyvivFjbS+b7wZ8x0FbKv9B4UTu1QZcbS+PNIA8oot+D
KXkYVgJ3U2A213YSTBSYaQqXnQWGy3NTSK91UwRZJgjUQ2p8zavSa5tMoP3rYgwkB0GWzKgPl2Lw
BIEPRelQ9CtetA7detQdUhGn6NoTAGVApRKoZiQE2b5eeTbIQ1YS6jDKaYgqD+MfI2lya/t5HgUx
4cqzqeNcMDUVyXgNke5STm6WjaSzWGBM6eyOKNft1aIRDUpYWQ0zEyxZhIyRzmdtZl2ZxiIf5ZPd
ZaMfaXrja7Pi9tG4iexSEljElQNCbIPkIsiw2FBLTtuLoTA0MsCX0pNLYj3MzVk4JWpdBKPKgBFE
mYG7tCECpi7s8EKDkMTB2GvzIZ+aHkN/GsH5iARxaxnthpYVFnsyyw/w9ZbkZTIETvqqCFRiGEsq
a+jlHkz0QylqzNYyzblrT0e8X24umtm0qmdgt2IsqbggvJ5lUizFZCDKSVNCDHqcHP2Aqum3+0/F
qpohTEfFAGYANFNLZR7Q32JQpVROqT60mzI0qCfpRrhvZ9L8iR1Aa+/LW7OrzNsEZTVIhG77D+bG
GYyiy5WTPFfdAXPu5o1uVImHVI+MXJFEfCvODMxuraDofYK2CkUtwV02iBBQaytn+WYZmTGMjOFV
vnVi+DxSApejSNxIfWic8Gufb0ypOwuWzJwXLjZF6GAD1oGgywbD+XKPVTQfTqD/VE7ztkbX8rHV
9iR1d/QLXMZWoJkrjwe46BmijGX7YNOXstC95vTWAFlAfrlGuQ8nOBiY7muV5VbXX++vbMWPYogC
oBdBtY/GS25hJdqIR7nBWRbZKctPkg1Irvk2d+XG1r52tsBGrUtDcQvWXQU2kP39yr4rKFlXpMbS
arzAmQ/yx8bT/1T1RhGR6K2pBh6p/5HEWfi2TWD8M0jqMazY+lVmb4MxeGYuOKs1K3Ilhnd608GJ
wUkLp6mxv4GryZPJT4z5vn9E7FN53buWwVndaAT3LEYqQh9ce1eUu87yH9vZ6/4MqWA1a5oHlxNk
fCDrxKXijmd27KqnxQhXQivVjd3Mua9bcX2Ai9p5eVZGTxixJXolb5YHjCS8TWBngaVBGZlT9wac
oFYCDMRJnWdXDaPDEPXf2247Os6h10s3nv8MlHy9v6c354Y0EzPL8DEAmQNIf6mIch3rfd2r0knK
iiepOiRydnaMRuSB3pgNJgZYWIYcYQEnHzKADkdy9FA6pVm1UZwv5h/M1anQJ4XWu2jbxdVhzAXJ
1JWV4SlAIRcNS2ir4eP1nM5oatBlElBAkNiYvH52nUGgkiIh3JMzwfj3FVVJEMsHEvuYIaDZ3//6
hBbr4LYuxMBfLTMggpgN5sd9DLjBosELN88zC5Sv9opTPalyENQNEwnMY76t//rNwK8DVILbhJQz
69Zb6lgfp/h5Cycx5I/I6bvGN8f6kY7baDy2xUeECeB2//dqzfL2bKYTCs1IQC1FVqZeYjTdTDCv
GOhnpwbjsOWNvcBM3NhWtjDklVhfCT5c5mzrEBGUglqTBPCxPUmmwHw0rpIdp/7jvg7c2KOlID6M
knPblBoMhAtAvILg91sWB6G5Q+OhJ4sQXrcajUwQIwFC4glrunl0Q0kDk6WRBTGuTYUKXhq58V+/
FvjhayHc8fSNjgTJDCESAU+VAwlSs82yv76ckIJuWObW2rfMuOFkJH2f6Fkw2z9B4Obl6TEngpO5
RVWwpVwJ4ZbS9oQiXahlgRUBMJUNfp9Zm7qk3ye7f3AS0FgPYe2qne6TCShErUaLYVkFwCl6Y12i
GUmUvlg7QJPFvzoj50G731L1CWmLsc/jOHBIUBoWylS7StTSLpDBTyXS50lPiELiYHTeatnx2B2u
OlGeWiSFe+91SpyiqbGS2nw1mtLFBK5Ord37V0skhLPgQ95MZcyEYMZSjGEzytRujDgSxHGfLGwL
34WNgAFUAhgfXC7kBpen0qhxXGAueRY0fepSm+ynMHKpDlpjz+7og9yVfgEyCjADBErxDXSuWlpv
+yYDXpt6NH2H8uzlRj+ocenO9bC5vwm3hgzxOcrO+ELkzzX+PB2ZDCVwXEVQ6g2gw5ZEt51iZl6M
8Z7+pHXx7r682/dmKY87WUxliRRqkSLAXNSNPjeg+/g/SuCOlaYdmduBFsFII88032NRvHDrrS2X
wD3LvRxOxDCwBNQz+6526wRypHfFfKkLc4O0qG+OgodUtGvcKw2SUISUZVoEWmFsFOOht2TBrq1c
hoUesL9fhSXOUNRFFyZF0Cm7cXZOs3E0qIjqelWIhfARjL/IPVnc0UxGTKJ0LAswPiISQeH2e1/C
hoR5/f73Wsbef4TouHCoqi9XQ2O5QINrVQQZAc0neuZj/RHdYSIw1MrlQTkIzg0yQRg6xvctKw1w
3BJah4MM88Ysz/4+NOi1FJHJr0mBkwGaAza9z+ZD/KZNnS6GVxNQyc9K+QXUzB9gQwNmXQRGWVEz
nAza5sD+gxoG3yibD2hE7s28CJw5L06hSdStEzdf75/NihKwcqeCHAKcIwBflmeDISt2qWd6ESRy
1BxGzFz/JY1D4rZI34lM/NrWXcviFG6wqYrUMGTF86tc1QfD+DHiTdZzESXlLSwOQSMytiwNA6/w
houz7SdkTnoTN9SStik8Am+m3a6sa0/T0k0vY2RqFT2lxDw07fP9DV2xRwvR3IYiqZQxZgjcKlTF
Xei+uknhipLCb9M/TlK7lpQGXTyJql2rmwteZjSqw1nE+IflQSo0bBRaF0XQuKP9ksouIXurP9xf
3Kq2/CuEj1JBEAEukR43WQZHcFi+dgmGCOdWL6psrak+UiVI66M1GPl9bhOBE8Usk26CVrZEP2pF
MW6mtBrd+6u59eZZCg3kIaw1BGNg2d+vrKxq1wbVw6iE94S6oJSdRqt7RCbsd4y2VtfRVUH0vbp7
aAaBPmImHBiClvK0otNzUP4XgR0XuU+nufCltLa3hUxEpGVrGwh+Q1aEYbxevC1saGeYtUbLwKnC
XaM2aHsNjQ4Ymfs7uLYiwIpgPABBRY8Er3SdkuELijJo7OfJxMRPREJN1vv3pawsBskDBv0CTgr2
nTunNk5tDPlpy0CXd+BxhoT/wu9CYgQuIRjhQenCP4WkTaSU1H0V0Lh8tov0VJD5XVfJu5Frf/20
g+4CTTSIDEB6gurtUgm6NKO54sRZkCQ/peIbogLderm/X7enshTB+bhsrlvXF0kWoNg39rGLJgsl
f70v49bMQQb6HZCoBdAUKrBcxkwwpqI2ISPtq0NogiD9tRoe7OispTsZ/DSyQNPYtiz99qU8btvA
KoyymQp5DvIV8sPk0fx1sA+yaGTj2t7BG8JUPOTUkYphf7+2CRT/IIOfBSUm2eSReUrjBx3kDPd3
71YK3CEQ3yEfBiYYCFpKsZMiMqV8zIJx1P1xOvd6vhEmk26PCEJsDcVsDV4RvIilkKqC8axMBPdD
NXvFaLn6gF6D/iMmo4dmy2LXFKlgXbeP0FIkZ7fbSW2trkeknxiSpwxfLaD0oBCDKG2/un9gGkWq
FOkewBGWSwOwKDZHWYWcQfczdEg5YBoQYmhXVgPkAWM0/aSp4GnLpxKPEDWtLFDL1LNCBVFZhqSB
fBEe1a2Fg5W+ksTZ0WnO5LI1IMnpvsXjgzOIZvXdCgAiC9ME4BygHgco5nLDVFtSkFCawlOV7XPa
bKdYBM+73SzWjsTAn/C9AP7kHjfw2mtK2RTOSepqn0pfo2xGc3d+ZOzs9y/PLZsNw2IBvATuFjQk
IfxbLmaalRKEjlUIGMWfvN048lcUPMDZH7rq5Eqzuu+lI5qdJXv6VSKTULZBVB+0NvYNUQPNrR4i
nwV6Z8C2GDSd79QrE6ebtX4G3dlkD0Fp9ak/DygT1I6c7QWrZhu4tIAglmM8WSgQA2rpcDaD1Amw
r7QNUQtpd6X93pLE19piP0rqcczSZzOXkclv3D79BdLi10JNBJ1nK4vFprMahQOQ6g2z4QCqtQZR
jnQqtX6jakEcveaRKNd0a+cRIKJBHO4R3nxUAZdnOxbgDx5aZFgrPdw65ujCOkaTs53IW6f9vL+l
KwuCoqIQwvADJkLGpSzbqCut7KM4AGfjr9R6y5UXmhtf7wtZuXkwIHgq8UailZMnOayarKWVQaMg
HqtuM4PsDJwnuginsrJt4PPFe4wqJlSDt/Vq2lXzhOQ00HYPYGV51JrHRH9Rsh5DV3/dXxDzHpZ6
iKgXFW6MVFPQ9ahx3oWageufhBISdXa/yUhzQHI61JotJgR7aflRmYLk/u0pQR6a6tkp4YbxA1E6
Apd5Jk6MGZfTXidzYJTSyQGRxv1l8TvIstNIT6Brm5Fz4T+XyhDr42zFtEOSM876U9VIFUpIWb6V
Cwm+M3hDvQS78ZdXCq13SLygwwC4H/ybH9maJVGqIwpNgiY/SsorKym1H/fXxesfRKAXlk0vZQyN
N4XFJoytXKUxDYiF9pxijC6RkYnatG83z0CwAa4hKLqKAiY7wyuvKR7sBGMHWxqEgLDZwFaElupP
/fC7AGNhghGp99fEqwRbEwBFoA8DWMrCsjhxmDoqG+BxC6wGKVowySfobflxXwbvPX3KwNBABzkl
Nj2Q0wers+OkdkYaYHK4N5WA5BQ/zfEZXAbu2H3Jarev3/5eIjp78ZbA7UTwxmUy50yNs9KmKVj0
ld91F8/PGJ07PNkw7JuqqZMDCc1pN1ZDs6NVI2Lk4q81Wy9eFTA6IX0BxhBuvfIIktpaTtJAd8Bf
kbT2vuyM7609bLph3GnzUej0rO0wMIIm22M0+lrcgzbWrR5jYEoa2DMGtqDjV/PCod3qcmW5qUQT
z0i1ws9qOcSEqb4R3PcbLwILRhwObDLMGHJ5PHpW6qTOHo00D+bOhrMaV/XOUNLe0zEuZmM1Q7mT
27LyqVp2e6UEzbcbjYlzyMex09zczCcf06j7c9GG6SnO6uKcYoCaIJm0cnnRn4+haHBxGSaMs7V9
ZGDwjaakASbdUD+V9PotNaRakJe44W363Ao2UBIEJsBS8p1IoBHLbaWyMbX4tSg/kifgHYud+QVE
jOEDVb0SMwPeNWl/X91XbAaD1QP0CHcGV4y7xI6G0XmzguMvlY+6fyePqnTMLsnrfSkrar2Qwrml
emcVGeo9aUDzUwTniGKiuvUFfFiVkbqyiObH5N7Gfzby3zVxV9jQWisqEy0N2swYvUGtI3DXGLIf
ptrsR00bbe6vbsUQAisC+g9cXZC+8M5FH1HK+H/SYCrA1oj3/pjpgud37ZiwLDA9Md4U/NrS1hop
7RrcoDQouhLDU+XEeUBQRI65klrPhZrOblmLPM21QwNIBcYQbjXjvl/KRAYpbmkGfezC58nHRFlX
mX+T6iN5v799KxYI/PrI+yBi0ZG/4uRMNqlkq0YY3vQSmkoxceyMYX7NQxnmlT8NknFAupU8ToX0
C6hZUWlsVTpjgmUxMxhGOGWRKLrTQYuTBdVItyQdwEdf/bAq4LNrv5fqy9yQt5wKNGZNQ+FcI//o
IFWGFpDl1g76UAHHaiLzEFKX1T5H8hLWF9u/v7NriokXGrUYOPOg2WR/v3II8thorQET7IK0PTYg
o9Gih1JU8l/TTLROfhZy0XHI87wNmtENk8xkxK61B3gBIwus2h1E4yk/W1WuPV52qzE2GlAwFpcA
Pb1cDIb56IOTlXkwlc8xhgDmkeyBgjtpXjTZlXPw7RXbrAOm4K0OW1cqnwpnE0qOX5uRO2CeJQk1
gKxbC43R8VMzfFfIHjNej+UsiozXdv36Q9mOXe16V+Lz+6TJAw0kuihYYzb6dqaZ4GxvVQjBDHif
2HhL5P/4Zny5q6ZhosCJqf0rPWuIuWcl3YOaXPQs3S4HyXlGYgmMK9hOeDPQVh3QjKWcB2NWuAo4
myTlV9UlrjwXHuMEMQbgiVryqtCLLUuI8ynQqbPbd8aWSH/uK/SKu4C5KQC44pFEhvgmWMwHNINN
Zgg8Tr3tcj98TJ1dO/+JsyMchC1ph302q+DMxoi58U9pxC+VVnuT+THE2/tfcgNhwLVdfAlntWaz
KiUVw5MC09rokw/E01Pn99t+mx7Is33sD9q56F3au026LYvHmbrov7j/DTcFNv4buGe11IAHATc1
Usyb74NPPOq73ff2UXT1PkEyy6u3XCtnI+O6laSsdWAj/c5Xtn3QHnRf+eJsiyPeuiN9iY/zqT+1
e8t/BnvsVtqBNXiHu7WLnj722aV20Ra173fFJvfBNry1BOb09qXC9yHewV1g8ZvJ2blqrJMKRKh5
UFFab6k24/7bVu0padftZCPR/IaYoZ/nregIVm4hJLMciYqYweJDLm1OE1NNkjygs+S25a7qvDp1
m/Zw/6TXxIC9CaB61veFhOfSpGQS3AJ5rPJANtIUkQ+mRujFQ42hWbEoHbO2lyaiD4zFQsCKYYJL
UQ5sue2UsF5jDbI+A2DRrg+08AQmNeBxqh8GFRkY9vG8djHviXHloleB74aY7XQChIrkQYr5bHK1
lYZ3CwtL3kI0sYcKGspTsMRGgaHsB0HL903PArtBV7L5jA2aIcMWqNg8qOffDtk1ChLY0Y+0ajFN
yK2Kl278XfTbqBNEFEK5nPUIMaeNJgXkOra5tQZnkzXPBTkoRwd6hGHZcwf+x+mtwGyQ+5q0Zs0x
EAclSVbJQ5p4ebyJWsx5P9W4KlKdeITmCQrxyBkpTSGqsa1pEsqzjAYFrhWmuS9FEX0a0DCp50Fs
gObXIUTadWDJca1wmLeF0yZ+Ylod6AjzSnBdPl1GXqWuRDtcTnHIqjkFjj0PItPwNKq/OuZbO2wV
J9n2entQWoxV1P0ZPJsXZ9ogvhzGY6x+G+v0ITTr3dQ+I1G/V5/NClHm/QO4acllKnf9bdzRW3qs
WeAdwdE7R9XaNMo+ImhTYVxe22h6dvwRMQueL0fwWnwWzW43hXW2gYYCA104wYPZVk6VY1OyMxIp
hydwoIdfzcJ7r13FQ2bFbb3UV93S/fYD0048ukGbiVd68Tbasv+mG/hTfihwY5gS3HwUckfIpjNQ
tMFZtrZuTUeiAwxovuviwiumpznbFmm+I26VOG49i2jibm8AOgXZIQCpipQfXy3HLJdR7cDeFiTp
bLhWHZ1CR45ciVT7+yd9a7SvBSFlv9T/pNYaVactYH29fQqp9S0CnVet214tCzZRv9lEJonBlBnB
LRrglpIwomhAFgVADacjv5Bd6rw+zYjgkV1R3KUUTn+azuxIa/ZAdlkOnMDWU8t3p6o8RHTeVMwu
MTAWrcNwA8nHWIXGLQ1dkJtbPTpkvRm3Ozq7Pr/wyrM29GGWRrajlvOKRG2tPMjq6/1DuzVaWCR6
j2GvNGQQ+Jc2ruwmD+WhCIYXqz1WXmm4M/HC75QI7MBt3LQUxM70ai22WuWJBTx+0Dpoi99I5a43
t8YXuRZc+1U5n/edZbixoqWciWp6lXQy9qw1cJu+KcnFaTovro82iHDvb96qxl/JYud3tSYStpVd
RpDVgh1I8yeFeFHlC5MhtzYDW3clhn3GlZikqyU9tEeAuywvMl20TgP/FPnDJmr9Ud3eX5No/7ho
zo7sOssmpQjM+MMmCRKT5xT5P8kUEt2IlsU9zVNHs7xMVcC6ugLdXPlDYo21q6qjqwLt3OfbcFKe
Ji0SdAaJFsg+62o3mwHzslITC6xn/SEN9T0GsW+MYY8chWtpAuT3+hphdC2L5dh5+tpGGSPgpw0I
Gz/C+I+htq6RuVBGJYs963lUBoFKrq/uX4Hc8eUzYB9ThU1VjF9J6DZ25TWHUH8yz/fVZN06gl71
/6+MOz2zh2tFQFwXJHHQfTUk+8vU+kPyNtX9bh72Dvx2h3YHxOlokRLo6GcbyvIVZTfiX+HcGYKf
N1UQg5cBoOu5G5cNdSWDIpNfA3bpRub03VImFCuAwbT8hDogs9Sq+FtomsnGzJL8aLcSKD4lMHkL
toU9PTdfZoJ5EVESsgg6d1ezyOmlcADaLnuMT5UnWa70Sp+7i5q58/N/I4v1bLORUgAkcKbO0LLG
iSc8D8Texfp3rXC1cPTMSzN4rfxDteHjlLv/SqaDNB6yU6w9cnl7nBSvSGPAFrXbSTb80PneVxcV
M6C1szS8RvP7WAleKLYKfkfB8gZwNVKHaB/jnuFSUZqwz2Bk5zJ/Jo7z0CqTf39Va7cU9S9gO1jO
+YY7YpBTEBjmNnTZ2rcwA0N2It3gDfJzFqYuad8q/e9KsIw4ALN9EdkyoDVye9ztcbrEtprWwvDT
qPW09o/SvIaz4Iqy1+dq425kcJek7Mg45IU0njErDuQE1ANvtteHX+/vHWdw/pECymigYhhOgx9U
m0slTcOaTOewneULQeZkg/Rysq9KJfOlOlYfzXAaBI4R57X8RyiKviB3A4egwT28ldN2HRKn45nU
usl4+aUM82JJNU3bOdbr36AA0r8Bv1tuByKFzeH+kvk81Kd4AMAgGfRViPi4S15J8yxlEnZ2SMpH
e95LWmAA+1z0hx5tpoOanDtj7wx/59n8RyqSoKDUgmPDJ9FNo87nZEims96ddSn1O7KRurfBPA7k
y/0Fsu/nNQciMIYN3CCY1cRtb0yBgCIOGc+Wg5SLHdbbsKCmi6KW7GmhLgoR104TETqa1QAhB+Um
92ZZGZ2GHDix8xRpzdlphjF2jaQ2+61DpjlFzdvGfMApmsDEE5pFNP8XGwsnm+W00P5vGpyF0dOZ
Knmvzue5rAFbjDd25uzHNntPpfGHpvWi8bY3VwZzYFCAAbUBKHGQ5eK2F/mHKuurvjsT+DqTgTEZ
KADX/S+J/M5Fk99ujpLJQpUb4YOBRCGf3lK0uU4bye7OZjxs81IF0SNwmH10UFXBLt7eCohinMAw
0WgoB/Zz+TQUdOitRqt7VLM63xweoK47PRy3XfgntUo36kq3I/GXzpQEPg9nvm1wLqswp3iO2Jai
rL4UbGWYtEwHG9PSy8gb4182OcYEsCDMj/7Rh8ZOOFdlZVPBqAAEKJ4K9MqY2lJgikB9LvJYPtdA
Z2KOVEjKF3VMEMb3gjd+XRIKWkC/AXfCL80mcV3TIpHPavytVIG02yURUhaSCAC3soVoxMEcDwwR
YakrbgsjJR5HMjvymdbWY6m2PrykAC2tlVW7bZIE5Zj8KjJBkXdtcddC1eU2KhEx4g4YhHPUxF5D
DnL0B/d/0n79pTUDJQzgVXhvsT4ACbm3NoGj2FUT1kb+yBjxqSZfTbXyJk3wKtxYsc/WSUZVwkgH
8DItV1O2UTMotFHOJSE/1ElHM9Mm05VHnfQB4AwdMf376+KTqtB75MgZbhFZZOZHcAuLeiWStVHX
z7iN2xnz3dAZuLNTx8vV1E0wlWW0QT/elZdKphiO9Vsg/vb4kJEA7gq7yiBsKtOpq0Cqr0OpMMzZ
PrdNhwE+j3lBd3mNunnmF/LFiT/K8Ucyv+S7StsnMfVN801Cm4NgF5hVWbxVyKQhffFJfMPy+Nxd
dKZcy8PUDM+pVBOGkJFOA3xJ7IUiws3d2m2g54H7Q2kZTxWaQpYLju0pVVJTJZdM1l0tcKSnqsGz
VHohfRXsLftqblUozcO/ANAC7XE8RmBAaJJZUxdftCY1jlFUfR+GWHmkU65ujVzKvjmpCu4YGUO9
mlSeD5ViPjV0aI40b0+aKakCh+tmlw1sMNqDkSBCfxRSasulG6UWW6WC7+ntp6b/MuSDTy1tK1j1
zRWCFMxbYXUtBi3hV03R16OQz1VHm+zDeuo3v8Z98hF7w48CU3JLz3ZT39o4iTs+C4kbb9+vT+kw
68BnoXWBh/eXqhJi5nwfX0abut38xcoupHtp7RhorI+irH0VxeBJNCOIC28YuhptlkDRoPUW9S5e
f2UVY3YBpI0vtIp8YwIzn5FvBPvKrPdCmzgZ7BuubipWhRoIYaf3Ha6V6iUbx48Lt/8o3fLVEuRX
1vfxakWcrkhxmqu93MaXzh8GP5E8c9NtIk/pNlayEUE+RNvH3UndkNAW3UGYNCZuqP2JiSPwLniO
h/+cECgUATxAGf6zMn61e1roZF00QC+Q4j3QU/Ti+P0RgIDelzf1w7CXvoAzQASquLE17Mg0OG0o
22Ag8ufM9yuhcdFaJlWxrgQvsQfGqA2xUrzHrX1uYvqWqaK02I015wRyp5amBPmrCDoS5ZGbOdEx
UX/V5nez7AX6sWZK4Kcx3iFcdLD4L5WxieuUqsYYX2JFRzHOxKSRFB6jN9iyiKJNJIrTe4ukKoiN
IGpKL5OEgRhO6CLaECnI6vVC6ICWDGT4bvxPM4voOKshrpf8HhXKziTtS5NpD/F4TNPyoP0c1Oog
pdIjtUQsvjyI8h/lvJLN+VBpqNXofnLii255c+rF9qbcgqWqDn9V0kOluhY9RD2G+7oIa+5blRWF
ASs2CH0Ri7KWWe4co9qITaXHtZCt4kCr6ezoo+OmaGfQujYR7PHKSQKaxyh9EagBk8oJS4sWRbMY
J1ljcLeHaPEsAUS7621NsKqVe8eq8hgmaoHWD6/RUjvzwU7xIThL5cnoLpXuxxrStX72lxwq7NxY
dhDoePgsaDDgfLfUAMdzDlrECzzyveS80vQxsRVBlunGq2dC0F8PM4KhAoDJLxeDql9NujpNLmDg
npMgbuuNpJwTZYepl+5YthtNEjjBfGb2n3VdieTMCNWIijgdJPzFBwD4pHC/5xv7x7v6R7E801Ud
19w3ojYzPhf9H6FIHKDhAP1ZfEOUks9wEUmWXGbNyz6Kx+xN94fdfDC9kh6y3rMFMIr1ff1XHqeN
TWJUwE9DXt8dnW9l+kJksCR5egVw9k6EARMJ4w4xryepTbQSbKbEwUxTRH+R7VnjxpIumXMYRhuh
hWhs0m1o8ak5/66QO8beqJMuTbDCKBwAHfhSye5IN6U2eKk2+jR8j4ZtjVyNMQheB+FZcg96aqaa
PE7QWeV30SWHXrH30msVTZekDXpMV+sxTtPuieckj10jYhpge8k5Srgw/y6bWYerV1dHW7Gcge//
MulS7qdlP8NPqnL/vuVc85AQsMF4GmwWPaqUSzF1Vk5Fn+TJJQ9gI1zV2qXFIVbdhvi15A7zSVQV
WtWhK4GcVcsARQA7Po7T9OZ9QlwMxnXRUjJ9+3N/ZTwQ5Z+beCWIe46qEDMcVQWC4q/TR3mxTvZ7
9hPUUIOfPimZ+zt1teOPQC3cefTys+Ipr/c/YF19rj6Av5qyPiZTC/UpJjc6Y+Su9jBs5e2wqb60
O+uwEYhj9+BGYa7E8ZcT+My5HyFu3GDi85v6/qw/lb5GvHEXOM+b5N0QSBSdJHcxS9IaGfiHk0sd
PvQ6oPGXAakGhWFoyLn4kiQi4OfaM49ZlIyAFZM2UNda6qqk9AU6QHCiQ/k4AlKUf6RvdbG9v4/r
2/ivEO7SV1qUTFHRJJewUjE0ezZ/EbVWvHgaRYOw1hwmBh2xWNYQYH8+S5nTJG8wpi25tEaCpozj
tA0PWtA1r4Z5jJLfVb2fvmD+HsjmZe/+Iv+Xy/GvaG6VVqOC2AHDTC/2+BSm74150lqvwSDmKnIn
+dSom7r6bX7pfiadpzdfI5244e8UxPdN9WI433R7mwDIdP+j1o/332/iLF6WDRX4g7EdUSKFG6Oi
3TbD0K0N+Dov0jz496UJt4Bze5AjzuLCKvCYNWRbf1ID/D/Srmy5blxJfhEjuC+vXM6ulVosvzAk
S02CJLhv4NdPwnemfQ7EOYzuGx1uu8PRKgIoFAqFrMx8cHPnIzaG+67Dm/h0MHOvqg7TX0mq7Ed7
NymbNIPwKlDFxFNnHLQPmrbv8zW8z/LO+jMT/O/PYj9ICcHMwldHpkf1YHoT3Q+u8xzfy2usEjwo
fA8af1sS+dYMvPsZZsknwWgUl7GG+K1erDHV/z+h8I8ZIeiXupPY1YgBOc6zagXZaWjcTHOpb7+m
h+Tr+sqKusz/ifzgsOV1eGAMRCYgKemlLu4GHDE0kJ1bsDVvy+GJS1gxdVM7z/k+bZ7H1jtWn3Z7
ZP0ml/Z4oVfern/Hsof9+Q7xbDWdbOplHaGkMHfl7BmAzW/1+SY3GXb7HTVvAQHoqtZVDX+CQsdU
tvw5BAS/p6x9kKJdL72b1NUfVz5robSFZpG/p0e8V6TDXGk5QBPhMCRvkr0p2h1LoMJ+h8tam5cP
el97UPM4NNUuc36p6RsdXKI8ouDPtDQoeh39HLuKbYrazw2yz9WbmJb+3FhHbXRzm0FIc+1ZZTlU
nn2zcJiP6BLOCrxrhPpz+TMPs4f6hm6nYHzSX5OHLJTW3gEXT4Eze8LZnXPFIEidp2EdxfOGtZDr
1GtI7qGpZ1UOdWm3I/pD0cfBOQDtg8vdnlPIbigWNkehAfJdguyQxnt5eNQcv5J3XTKjcP6kzRuz
82Z7cCP6xCAcw1ydei2Sfatzabziuotp4fk3CbG4Ql+qVHU15hvCuu38pkv4rJT4pTRvtO5Xlttu
NfzEG8bmunMuLvS5YSEqj5o663WHPZPEx7IINfAya+TOqqEEcFeSDV4nIzTi+pV1gtD3ddtL9+1z
00LUrcZas9IZpitZgvgsmqrjE60UN/lhq2tdaEtx98zW7/k/i/Bm1Thph3/CplRcXSbutLZllk7T
cwtCyNX1VGnx2JSGVGW7nKl7Wre7uVQ92UpWkGWLVzSAzUFxDYICCOAJtmJiskqVMZq2CHAqBtK7
5VXbyptuhhu2kiUsu+aZMSEUzLPVNfUwwpgM+Vxv7P3Bqo5VEIGRNet30vyDmWu6yIu1hPMRCvFA
MvF43WqImepAXVZ5RrdrVK95cu4gVFHGxEUlw+49tC1Y0gvIUq975lI0OrcupvZTm1tqi+gX1Xa5
jVET8p1Jx7k1Ir2/bmrxqD63xb/lzDOTqmiKElwrYVwezdmj8o0iN+ATvrF7V5pOw0i8uLkrN/Za
KrIYBs/WVQiDymRNc8ZgOLF2k/ZXjRKG400uCF+2xPq0nq6Pc+kQPB+mEOAyyTGaCjffkBS3jVwE
KUBW6F+MBlSK4hnZsH/d3vLoOEscXur5I/DltA4gqZHijiHI7w2uF4xmCK8at7Tz7VBrVmuxfMeJ
eR3AQH+bE/w11jJwxNkYnoP28iqIb5RHy4P8GPIJ6JWjCr12N1sMaKgg4okQ/KaopV+Or2mKnjaR
DYOJ5LjaSGZ3NlBEuD6LSw8gCmfA+z8zwvGgkgJoQIJzOc3vEg1d0RurvkMzOzaoq3PV3S+w5gAF
bxZuyRJXUz3LXCsLLUbWs28QzompctC9kOIbRmiGb7WjorjyV1l4VfvafGr3lW9mt7nyZFeHVirw
9L5WYxTbcX/nt38mAb1il3MdJwOR8l7B4SzjkfUQPw+Fa9jPfQa00LaGJEm267LHbDzZD+VrVm0d
6UBytAGy1BvUdEstMOKp96R+G+3HlLLtf7VGEFa//LwCnX8ovuDzqLzN0fXT3ybdtu8+5mxTQGXB
3szRg5SdOnnYyxCqSefBtes1BtTF/f33In2jmpyjSR9G1UT5bOskPoVey0O4Js6xeO5BpAW64/BI
rrR+OdJcVftajlUSOscsxYuHygKdfFLrVHQ/06Z3+0rxGzswhreVKebRQtze54aFbTCPGUhfR0bC
KHvpk7/o0y1A8Qe5c2P2KaVu//Fw3eCSy4PeBhw9eI7gNGqXA606lkBRvUXcMFK0aN3J9LmN0aGU
ruXdS2Hk3JAwMJLPnazZNd4ap9GtyOgZ9sv1oSw5xrkFYfdGQ21YXYuhZEblqdDsnsdTlt+N6Udd
bIxhTXp40RxQ0SBsQ8UKWgOXM0cVoksGX6lOqb26Kvwoy13aMhAEGakHQlTF19Jmc32MYq/27wjB
++BhGKw2eK26tJoqklVBQxNW/e6XFII91oj8e0rcYVf72acWeOrg7f4pClw0KzZDZVM1y3MNsz1q
825zF//UHuXN/FN+lf5Nens2QpEBSSG0GM0Rj2NpHnnmcNQsv4sfTGclTVjMNqFZiEoxB5vg0nc5
k0C+6APTeLk662XcQKTJJyopn9H9fVLNonloWMZcWtfOCTQ13b2eGen++mpyFxE3+/kn8M15lpE5
ra1JtE/T0FJ8vencpN8PBXML+yjpK8n10vYDgvE37AUdbWJFspc7sCDVKAfFdm0faNUYLkpfkn99
QIsFGgu3Bbgmup3RG3U5IqsdShzkuJtYLBziw1i/YN9p81/1VwHIJmjb+swln7OxST8i2R+dXVQF
4IH6uP4ZS4M9/wphk5RM6aW2xX0vjmVza5YVUKkyREauW1lMqIFDBVSL0waiS/5ysHNvDlGbInnP
kwBs3BB/UQNwCErlPRqpcG57tX0jn4buc1qt7v3e56LrnNsWXKebp9FqHKSB5nQHJY5D1EmHvqR7
Oj2r8mGQ+atk6k3tm1r9IkPuMWWTDScm4Z15P7QfzPCHdGco+7bcwP/9OHqXqnSfKelOJxRiG9I+
nbKADNt/NWe4DAC9C8y3OGemicaojiFbHin4gz5K+WaejZ3k6qC4nF+SbE9QD22qjbVyOPC1+D5f
aNLW0aKqAFl3uVbd7EBaHTlS2CY6IDa5AzILLam3TIJU9PUxLnofaBf/zxQ/4s92tZmPcz6MM55r
0EEQJF0179Bf8nTdCHfha+MRrgGDHQGz2cm4tlbKLjskDfPMOHOTOAqj+D0a7cCK12BQi1kRaMX/
Hhkf+dnIhjoCcIli8Wwl3sdQBTCK1LM0XFd74sda6SdAR5rzaWpdOWX+9REvrSCojDhOCXhokApd
Gkc3XTGMYOMLddCUBWppFBspSyQ/S83iX8RlTvUqIyMCKafIYSxB7gut9A4vVVG3w/s7GXxwVQXy
YAZxsZKBLY4LDJCcZwPyKGLIRIW1NlmaZKEWJVDfSgCxJWNL/L6Y1y6Pa6aEuKgXDIAWSrOw7nJz
m+E6HGRZTDYytdeKOYsBitOP/u+wTOEqI/eZFKmpmYdy1eRa0NlNl7ux01r9piHDXN9EszJSdpAM
1LI8edQgPzeSMQKL0KwYQYanQhJUpkq0nZZGmbKnsxX3x85RJ9VXSYo/x1qh1V4/WhJ9sOKSNH8p
clKjjmiq05ZFRlq6RtGY7GiPKiivY3Nq610jV9CfGQa57VwQZJS2h22Epq21w2EhCnChDg5dQlUA
ROKX7uowmpNa1TJkTHXwMbu1/9V6xP2FbnU3BQ/A9c2xdPAiK8SVDOBzwLVFsYt6ztCUaHd52Nif
itkcLJxJkR4lQFTIoVR+tRXImiSUnvP51LPiZiSBnj0VY7QZta9JCiPjEwocn9e/aiFF1lCKQVsd
kK5gPBOCbuGMeTdVMQ31pHFVSXYLudiYOXjPqg0IFdxqfLtucClCweLvfgn+7ioKNCNxrFomERp2
m05xCwiheu6X9j4/9yG0y/+FMfDecuU/MFsC0HW5xGlPrRI0TqDi2Q8h3fa1O7zkB4/epYd6BQy0
sHOB4fhjinvbWeQtE9hSBz6uHMdzYltfSZW8GwpdC32LjnRuiX/JmSVjjCKIkcESO4zZDk3TeImI
2DOEKkD8tSulmyKA5LuOrky0GL/Y8iu6mtHbnFbPK7O75DyIhg6YeDnLq3hiUxt6ehWtaTg1N5Ma
ZJOXy1PggHTqWf3RPNZ1UDzEBddopzJzc/JYqG4ybY3y8fqHLCTpHD7z93cI505j1XNaSyUNKe1c
EJsoNdQzObQkXqOEWgoZ55YEfzKrwhzR1UvDYkMeyrVH+N9dWELKcDEQwYesmDBWRJhQwjyr9NNm
m2ZPKailjsVX/VEm7vA1A5Lgya9sVzzbtyMWfi1nXno55R0H6CwEfR5XNrx0ry7XE6jXdHCv6L7Z
m/Zt1XuTL7eu07vNWzN4yvire4FsY9G4rQbBsvt6cJWt1eCyWaxi1he3FQB9kIzkjDqOsLa0mIdc
rfE1/WGCwPocvQ3Skdp4iGLVrpOOwAQkxptu3k19t6FDC/JWcjCSf0jWxG/XGjwMhN0AUYK4UIiT
3ZxNkqINNHxR9HcoIrm2DTGdIcgN0MP66rCLlFCX3jL9fdTWDqrFFYH6O7IqCKrwZszLFZnqqG5s
e4J/P6LlM9jr+/mj3pIt3VsPQ/AMKjhP/nB8GQxo7bFfiWtLLv/H+LeCp5wMTVHpMw3BDgykQnuk
8iq0ni+i6Pf8Lgo2XmCYIQp2OUAjZy3or2W43HwwKy/XNy0eO6B16hkvzbMDUWkraNYUrn5XRK5Z
FcpDBpoUQTrMR+YP/hgUPgGD3qa7072IuZPb+9m9dNCCt313Z5ymp23xONxOt8nO+Kv08QL8SD6u
h7Hf9YxrHyRczRM097d2iQ8yXPXQvlebj8RrvfTzpkbHweD3gRE6O4ilfdW7h/Lo4Bubo/T4q/Wt
IN46z7YPrMC+28U3ufuGfG6r4P+bXWvbP6Vu7l3/WJEI8PeOOF8zwSm7su5idcDHggATfWb0gZhe
Hnae5KuvgfJoBP0uupVf+33n7a6b/n7sAMmM5J8js/HoKda41ba2Ul1nTZhLEPgA0aSTbPBk3CM8
ocoWoeh73R4fyeWyoOUJ3glEMQeLic8rlZYVQ91UXWg/Y6DD/hcgms0L9dfqrwv1Lk4nynVtQPQK
IXchyBijblN0yMEQ2ScAGPSPjnoaR921psqXsn3do014BRvOt5Y4OAvEXLxaCSpqWTjRWmeI67Is
u1BPjaOSomPXST6bQdsMavXX9Xn8Hkmg5yZDgEqBNXR1Ce4dTVQnNqBVYdzKJ9BK4Ca1Jin5PRO4
NCE4pZ2ORWWyugutcdrkbYU3vl1d+8RWgJFZORNWhiP2AxUsM3uDwNbU6Y9xnm20aA0FvWZCcAi5
MtNS6flwGMQEY8NN49fra/J9L2HxcVUHWy7+/U2aJWmjsh6MHGtSMSiYoDmrTWx/JqVv5GWQ1uNf
jtys9Puu2RSOdOBtdDmKaBfSKPU0s94zO3YLeo944vYDsDb67vogl6YRZAkgMuAC1yDguTxeUi21
Cr3ANBozMwNmpWCEMuUf140s1Br5VP6xIhwnY9zoea3AvWu3fQYtmJ+dXqPenQ+eQfxppSF8eQ7/
GON/f3YHIF1RzoZTdCHzGHPJu/OzY6Cte7k+pu/J1+WQhO1EnQbs+RGsTJvkKXlZO4GXduufGQOH
xuUglBGrEHeIPUarB9IcGs6ABC9Ep0avrxxXS2Hu3JSwk8asAuBs5jG8/VWBhAfstM/SP6VFxZnI
58sC7hFyKAhzQjBV9DppCYGVeZJ8Wm2Jom0aLf3oetu9vjLL4/ljibv82fo7TpJOpdp1YVk4hRup
kC1WiiNwRy9SXa5kgItegCZzJL+AfqP799KW0XVTlhoMvlbHfpEAjad8zEjKro9oef8gswYnOhDZ
33QARmDoK2WGmaS5iVuAstUmkJxiX9lg2E4C1YpvwWXtlbH2A0TLwRRPb9e/YHGcPL1GszUobERF
RhJTkHQUchfm2VvpYJj5KU7W4MVrRoSNa/bQVaeJglE60iYZk2MujfdUIisxduEqCa0m5NPgIeDs
sooQjaLYkXpLj+Ag9CtCZUm2wQiae2B8pA0EVjPq5vOXOoKrWYOs2BSkAw36Eu8RZXpnZKWn4gpa
k6dqTnbXZ3khcbz8MmEGgFapSd9YOHJwifSlxo8eGwDd/4rmgN5au1EBKti3nq1bY9iYn3ZoR61r
6OHaveZ78MFn4E0dd1wVPPhiQ0Pf6YUdTQOa+zLHS9T7SVWOOT0w6hrm6qMbP9IusyxeqcZtGqBo
/qApjFmSJIO1etVzNPJMXEb3TfZeOoHxM67fccd1gfSU6BfYhFb27vejDzAkcOqA8gV5lyOSDNvV
BJIQCy2MifXTMI9N9nF9NRdyVhjg/AQ6nvPQpsxHfhaIml6fy1xPh7Brx8F0nSqTlZshw0v/ifa2
Q7b4s/OhSHav+Tq1Z0jRZ7W1UyXgtPzr3/J9a6GBHm99/E6A7lDxBVzO5jizo2QKUaRWiA8WDnmX
MlOufOj4rfFNfA/AMKZCr4RfCjjrzOW4e4kqMbgsp1DK871OWetVCmLGlE64OxZrqfPi0DSoAYHD
RMNbpribp7ns7baaQsBc5AOY4M3bCYS3e9WS05XMYtEU0Gs2ogZEjkQAf0RMOSv0AQNjoK5Cb2q+
U41SAyU1mg2vL9jiHHLZF1x2+OWDf8q579hkqJNIncK0JK0bq7skA+8oY1PQG2wOrhtbgJFyXilU
KQEF4d0Qwhzi5X1ENl2xUJ4k596JzXZwSyMGsxUIhZzZiy1WZffYx7mXxXGzsWhnNQdSW/lH1Q+4
81lllE8QHFaGp26kOX25/oHftyq+jzOwog2Yq7UJKUrT9+CoRktgGAE8fKSWXvDOLnVlGr7P+W+N
JxnOa3M6HOEwt+bYkmpNYmGNhq4juvDZwZSkZN+VLXmS9bFeQewtjAqrC04cYHDQRi3ckq7P0HfX
5NyZf36WMEMoEKmRGessNB+0j2xvvl7/8QtPE5c/X4hloHSJIS2Hn69CU+BndkzCvdO6aAKrnmnO
f1+x9/0IurQnrIVBU60HTy0DbhNSJce83SqvqflzarYTsKK2/jhJgdK58r5KEw+PdO44PTTJZ62v
9fAvIP8vv0SIZnNlGnE1aeiujQOtP5rvZnWjohxXv6ebuvDkwgDtq9Pfva/MAM/wL8/FS7tCBHBU
XZrxdsPC3vlR1X6T7dp5Q6MN3qpf41/59rq5Jd9H5yLHryq8ACFcZ7QBsjS0LeaQZCpe30vCgK2O
7hxSR+6glmsUxIv+pOHQRfbFOb5FigvSdpziv5zDXlN9k3xl4NZ/ivZvs7LrBxus48TeXB/h0m4z
wSMDqnNAKHAJuYyozFFaoo3yjGuB2W5SOa02zOrWClX8p4irdm5FmMc6d5JoGoc5tJvSa5RoW1bb
/gY9/250tJ10JZVd2iXQ8AElJ67uON+FXZl3eZFCAm0OHTumtzLuCW7eWfVekVpt2+plOKRpuf8X
83hmU9iZg9KMI4I0bMpDCpBQNW1pXdq7f2MFT/AoiAHJ+q1HDbl2Z3UEr7+q3t1AZ/zHCKzSipEl
p+fkgg6XLDSR8F66xJRBer6X8cSsdlN8EyvWRo20x9yyC58RQ1+ZuKUQjQgNvBVucAb6ay+toXwp
lVFF5XDGEeeOdt/9wjQXt0bR1ysn2ULqCUIzVBI5nSEYFG3BMeJBn/U2sucQsEdtP00FJEKytvSg
/8C8IpPjl6HDu6M1QoembiDQbI2OuZItLc4u3s41ZC/4TcyWeGOKYo2oXcyomx7SDCL3ROuZn6Fy
4iWz/fkvPMYGCpdnCbAmLOacqXSyItCqWcPUbmaqyK7dVJL3z62gj8ACSoHzmooiqwaV1NoYEzks
rfGhyLLa7Z3+8b+zIcYQp5csksP3MyopLhm62BuctbfMhadyYNiQ5RiIiKhwi/y6VmYVtkYnWEEF
/4Bu2/Zo2czZRxPrHnsZhbnMbqGVFYPaP9cb4EtjZrpKFLOgBtA7MIjkbMZ2hFREzWa/l0zyFFd6
7iU5IyudXEtbBxwweNNAOyJ0iIWzEE/pdeFQVQb+M4r8DMdTOHQgfOrTPAuvT/6yKUgfAtAEolOR
N1dK1SJuM0cOW6lnnponw3PZ2rprMCBBrptaOpHwaglyQi6qDPmNy4AwGQYheavBl+Q+vp3TdA50
tZP/jTedWRFCQddQiIsgYoOCutc3SV+VezPv9ZX8YXHaIA8Nzl9cqVEpuhyLrebTkJmxEoLZAgyc
A7CD1aymtyhJmStbcKHZBp77x5ZIsF3pAOGkki2HFBUFvADZTTGcFIhdjLtYm+X+NDCiQXC8nYfG
15yasp1GHLl1IU/f4sk+N3qUyHLddGVitLHbNQZan0s9RaPC9RVenhUL1KuyhaqdeDeFxkIvdUok
o0Euqw5KZxk/mDy2D1FfOitPLnyCxcQDWqQA8uH+AoS0sEUAibOqzskUoBvV52k2PppafUyMMFbQ
AILsmWNLupWUaml4IJviZwxk4CBEdbnoTaLP9dTC5thUCejlIXVVSUmyAXgiXjG1lOmADBz6alh7
0Flql6YY0oFBKSslTFKw2R8705+iANqzzbiSEyxtynND/O/PLt5RFGVqapfckYt7mhAvj+lK4Wnh
YMTxBOAG6l2gkxXJjUedX7W5V8RtfCi6dpuC3cM1Rgpgy/N1B1zKs/FCy6XbsRcseMflcNjQJM40
YDgyuM49NR58s0v0DZma6dbWG8nrSDmeukbHy75h35i9zV6ppFUrs7rQ+YFyCd4AkKvCVxSxgFzl
6J2GTK8CmITpxmV+M+nozVdfGhsiCKri1Qe9A8FPrPpjhRs+M2/bvA/6fLijZbmXinha2ZoL++Xi
g+zLiama0pFGle+XxDN1slHz8hhhFno2uhkkP2t20tdAwAu+BZsghLMQDnDHEvaLPVUQFiMtbMbU
19N7uVjrFV8e1R8LwjaZcOVyugYW9CaJNjle9Jwp7Efy3AwNihnkoZqiU+2MK/eQpQLSxcgEN5tR
1q3yplNCVnya2at0C5EHt5zZUyrr2zIlbtn5FSOeo9UBOmpvs9IlzgoB68IrCSYXutUqMM/AaIkk
6cVcIKeWECOAytKAU6mk0csswytGBWDNgqL4GB1Ss9tEymS6RaqdtGlNaJi7jRCGL75BcCurxYni
MJyDzZj177Ik4+ZXDEP/Og3IlGaQfZ/GbFD9mRZrwtmLYeVs+MIRbI52oRA+fAvdCJL9C9mrp1sf
c75WTF4OKn8siQdw3dRpDMgyYmSYQ0YeOu+3KF6nL/XTeKd/rPGmLJwymFKwYuH5SUOyJOyaJiIk
GdJGCc3upGuh1G50tlKJWzhdLkwI22YY1DxnY43oZP7CiMAyqNL3eLRxnO2vB+TlRfozGGGjdHQ0
RtPERqGzB4TQzrCpW5rlXT6tJGRL+f3FmISEADkng/ASQkGP+myd7Ru6MVvd0/QvFe+UUjL6iuJJ
qXYPIdrNZG+rAYtH/EZnGzaYrzrVvgwif14f/mJ8OltLPj1np6uCu5lCDUy0rbwlxJejytWhYE9+
ttJdodxpSXjd3tJFGO/OKLGa4GVGz6FgsOhTkqJGgbxhcBv4qgaWhHfzk6quDaRS9diuwWCXo9CZ
Re5rZ0Ok5Syzic97m0RBVUMxaXa2FQRRWbzVpfcyO429uq1KuXTb4cXoVkLx4hlzZl4IQD2tGYRN
ew65dCC4aiup28Z1GqzM6+KmhPQFqhmgzwSj5OUorXICYV4BM6btqc97Hbt/BkXXSXVRrQG5hrd2
jVncomcGBXeGGBHBSxk2jg79EJY3bm+rgaS80Srxu/nH9eGtjU7wmrjvKjI7WMOqrH62fV54dqoo
Ls3zzLtuaXFDnA1L8JbRYtbIJliajS6gxkNmB422a82Tw7yqmj0Uo1YsLkagM4uCgzh0pOlowaI1
FFs72rHhR0vRNDdsro9M3AgAzKG38EwySBiaNte6mtIIOkj9DzRwekoDyI+lVEcV5SCuk6KS1ted
0i3Io90+Jixq/OufwIdydhh/+wJxqHFNOvQ5lydcfCHdl2VG4mYmni0seoR2uD9L2+sGBb/5X4MA
KaJMAdpKEY2syx2QZBGGrOcoY0deQneRvaYiIizgbyNgYwLeEpzXAFwLh9U0F4U9DWl5moxPbTpG
ZQxaLDc2VsYinvL/scMHgu5iVGFFxI48xAmIT6Cd5cS5b6s/HC9XSk8xXMVz1K36MZRhl5CVtFy8
KPy2CntAOwNVjuYJIYuRmV41ePgoT/GLJB3SE6hw0yfZ3FDg57UtUya3/ozIpq63NfMm3W9XqZ64
X4peoxvAYaIqw+tiQr4hz3oVaZIFvcfDXe06Lv+lbRz3R+luVOBDDtU7+VG/XvecJVfVLYCIgPHG
TVo8p7R+0kbFglxbjoSxy+8I6MzyqvQo2araTRWvdbgt2UMWAulotLjBmQQnomNrDFKsVSd76p7L
5lkvyU2R/yhwj7ckSPu03cP1AS5tDRxL0KRDKRhVfWFWlcqoSqdM6pPa2MPtqLJ+n4/WIW+Ysrtu
6bfIhLiAKOZzCVlURIDfvDybFGgzmY1F6hNft3jX7eNdvGv2I3TK49aNtsBN7e1DfOz22Q7X3l2T
3MT5SfbB23ZK1lrXxQzkt0Off40w00ozZ4Wdp/VJK99KKfUi+0ca3aSRtW1NaVPVxgHyK1AAfL4+
C4sb6dyucEK3uj1HoMWoT9M0bXTqD9T2QIETTc9YYyXz7FrynfhHnG+UxwH9t+VdA6G1fm07Lewm
NEDhefu3/pkiymIMZhoV1YjPyJzRT62btJlcZepdzYg9vVypE/8uvwtLr+D1HjAQKExr0Mm4XHon
tjpdMqv6dLT4zn0BIbIPROum3Bn4758fisvRp3GQbP7zT+Z9AVfpoS8qiNzYMzzZV7wpYBA3ll1t
5UFk6UTUUCKFBBxgOPwIvvy6jA0Aw0yYC72fXUiuQgiGvM3GdN9a815OJbQk3AANtB8zFjAj33W1
tTJBC6uhoXrGGcDRxvTtTSbT84LaI21P/QgRHog/ug3bJ8pditvxdf9bCDDY54gv6EYASERseCZ6
Is8jmo5Oo33bgZ1Cy29aufOK+dBMIA/8Z9cqvslgDU+hOKcMlNSETZZao1pBWK49tbmrbmdcr126
pjfxfSfDh8F3b0O40oKLWUJWaLRlkrXIN095/FPNBz/b2ei/zXs/Vy2X1P5QVbfRGl2zkCBCKgFG
gfkEwNRAHdkQzkMiZYVjdGNywjtlFsyDWpwkNP4G1tBkNwVVS69Fn67Xay3UbWayUqr85i9g4OfS
5ApHyfEi76XHJnlkzuU0JyeWQ+1qxEufl+k0ChyoXh3iEVK7GevpStrGI9PFJkbLLVdc5q+yaKr6
3Qt0doNKUSaz80JLTqUqe3WkvE0teFn/oXtyG4DTc9QYnFQ8byO97SfVgo0kCQojQKeM5WyijZ7/
jNdqnwtzeGGK//3ZcLTMtme7MpMTXCUkWu2a7N4YHqVav1eKx+vDWrMlrFep9rTXDD05FYMbV6H6
I/6MBki5rsze0lbg4itAYvFWSOjmXY5p6GVmG4UCv0hfm96EBPKtVW/zY5z5+ZF2826qvq6PTMTh
8I1wYVI4z9BQJWnU4F5RTY8AVB1zHFdkMnyTdZ4dQ7+adBDSmx7kKXbBgD/rXzTLtte/YnF+z8Yt
nC9D2zWWIWHcpeWX7Sbb0RtLQivcdSv8p3zbALzSBaYPtB+JRfuhTeeKqfCYNkFvMCpFxHqYs3lt
EdUVM8JgWNYVBZ6I4ZjtFhCfLZlL19GkrUIeiH+DfpeifGxmd7X1/NsFhq/k2fCEOFqqdJScCHYT
9Sux52CedG8kAF93K9Hr+4H725IFOVAAm/DEKozQmdFDUcyEnDJbjwNS6cAXKxPK0HMZKqlCPJoV
b3iM+VV2aEwHbUblsaR40oBEXzn7l8YMGAQK/zpOJzyTXm6YrEmmgtUYc6ZWB4MEtj2gG3x2pRU7
S7ETKllotsBrD9IuYW57pyZmW9rJyciqdtuX6qs16vVKgP52tmNaz40IES2lpZJqzMBgmuzLHL3y
V6VnXqyg+5qAZrDqU+/6hlicPRA/8fdcKFiKGX3fZhqZVIzKke8z9uZYFfgTvU4Nr5v5fuXFwFQV
2RnITJAlycJhaxuxaado0j+VA8SktkpnemkKPiI0FwJJA5puT7oHkcHKRlyaThWIYgfAYlzrRS+N
dVIURjPBS+VdMm1I6VkfTeShQDiWa+T+S/5xbkvwj7FPooxQ2MJjqjdS/KpWgteaBcE54mhS2cRg
AVSL4Cpu3Lz/ZyXO3ycBUOWWpgNnjv5rATdhI9lT83YmJ3S0+msF+qXYe/7DedA8O63zgaVAwcAF
5LrxJvOnATq+ov254mh8u4sR/tyKcH7aipEU5sCHgEehVxIMu1/2Jg9Md3fd0Npo+GKdjUZWG0OS
JSxGEj+DP31by7Vra2uPXstL/mdBhDCbR05eMJ2R05wZLukfqP5frrjgtZFulnZaYrrQzeUVyUOr
5Ct7cG0IgtdqTQcsJcMQenB6M8gndmQFoLEUw1Sk8jgCcKYjrb5cCklREkBrsRQ1dJ5qUHIWqR04
7c+6Cq6v+WI44dUzmZNNAat2aWgwhhbqyQW2uK3vjZS8ONpdqz3ibMLtnjegsBUnWzxm1TOL/IvO
vGxW9dqoYlhM7iVUVfTcrcL8yHzDchUPlLdDuXIeLLr1mUFhLkcZjaomSlYnxXqOMxrUEBk014yI
3BK/4wxqCADJoSGbg8Euh5U1RdvUrUxO6oMJ5NtRzl39OQ7MbR9kR/rTeNA3uTs+pe/WIY3dfZ1u
zBWfEaFO//kEVQcHP69noFvp8hPaWqKT2prklLPN+DD/or5ZH53oMFcPRq6fmPbSoop1J/2Kk8q1
/qHS2zfrwgS0SR6PDOixk9y+a0Blk0725PrGHr8o+zcHE8rmuGuiu9ABJPxypE5SJkYR6XyLm47L
VVB8MJ+sPV0vbXNkX6ixypDgBkrg0ooRcbonKLWeAPnYOU56YGgRvr79lvY5MK9o/QIKi1fpL00A
z9MDBmMjtIM3US838Q+TvUzTSjmVe/j/kPZdPZLjSrN/6BMgb14pqVxXezc9L8KYbhnKUV769TfU
B2enis1bxM5ZDBYDDFApkskkmRkZwR8gFiiiVlF4C1QP3AEyukaqd3EEK2hJLwmul5vO7P0OAHCQ
Iizz4BuJjNdC+Oo7NcoNjRrY5qYNo8X8HXWbMVJJs7Vebe3djueN3Sf7aHi5PJuicUL2FQS1qDMi
K88dxx240+wo89Ijbl0KkrlxuBzdO1Zs/mpwoMNEehoXvzVPfb5u1IrcqmqT7OhME55CWxT9nDkl
NvLxSnKfTAbJUqh0yfKjfJ3+c5PZuPshU/Ypf8KF66ptmQ0p0/Ro4NRJzRbCugXowS3Qv8U+i2/m
V0W7Bc3NQY/uoX2r/4ToDts075n95BiWxHn5DtT/fM1n/Qo0qDaU6s9nQXG9vEUPWHqcw+nRfCnv
3Z/Lpn+I78cHe48q2g4Tg+794b4B3/5PFCguL7e+rifv14CMo+z0H/vcUZK6qJYrBuznFYmurcD6
Nd0BekzG+w64v+/adrnyQiUsRjJEN7EP9qd9vrOfL3+F0OlOPoI7XvQWPMwqg5/r4zOz0WhkuKRZ
/KbY6c4mQQ0hB1nlZZOiQ3slMUJoAtUcHgHn817HGQV9PGTk88U42NBCd/rroQxY4m3iu+LnZWPr
In6d5D/GuOuUl45eElMYmw/pLnvsdWwtWRgUvqVswIGBC1unkr+GpFrfKxUUEo/DCm4swFdkdx9x
BH1o0zjUlN2t11LDo9dx9JYChXt5iOJthQIi8KKoQuN/5xNa1XETtVApO84+4iO9r7KgfMy+LR0Z
t+NdE2/SW9X33qpH5U15G71AYn59g3yZYnDxAOQJciokpc/NO3qvLTG62I72/bRPaRC9UErYt+gu
Iqz89ltiTbhrsHfX4gLof/j+yKStqTKBGODYdNNOHe/Ha/dX2hO9cokyPneNbwXPsiZx4SaBo0I2
AnVLEANwI0TauS7B4Xvsfzi7/pn6ADGlPpoIJFMp3BkndrjXHjqfynrIxuxoWS/egmqdG5Te0TR/
KPuhmSTxR3jErW/w/45qnemTq6ytw2nTEta64ANpqaco6I/LDQqW0hTq6gFfPMRZMajwjtVLzi0V
S+dFVMH8VVABmJINQ4+Bz5Jd6ob2fniZjG1OSfXSOtc6yqSRLAEuuqYASf2PeS7Ql1Cui2qKgW6m
nwZY0mJJjBG7x5/f5wI5dbxosVL8vn5tzsRbBT7Ka8d5wosHHZWEScz9fxbujz0uZmeTi6Z2wCKO
ZWu8Z5mzLeti37l3UWUD2YyulpvYABmX7LElWUW+pDdok6rbBcwaG3o82OHljS0+Dv+sEk97VZVp
FrUMszhs5jD60W1MtNvs2xflmxe42/iQ5CRXyfwrenO+mxpRr+cNaPd0tr38HbJRcrtCH4Z6GVp8
Row+TVX5Pgy3DZPlRNbb45cNgWszSk4aspf8VCpZgpC5br0liA9vzm72ravuNfWjq+Y+fWRhJhmU
MLCc2OMCi2pWqgtWyexIq21h3i8rW1r7YIzX1nxbodP98hSKz8MTc9wcWkozoL4Gc4C9k2wAK5y5
XeqAHR3qW/VdI8Vkr0+AS/O5/vtJKKt7D+DrGPM5+kU43+MicWiPv9HMT6aw3f9L5Pl/Lo4nw1tX
98RaZdgDzohPa/VR901IJA0flv9xeRaFUevEyuqoJ1aM3olnt5myY7Fz7+bAvJLCN2UW1n8/sQAy
lLJMDFjof0xXuItfT1dFWIcZwEd0A72YAOTMDxAGvjyuT12IS4vFhWPAwfEsTuAd5lYb0GFvgv63
DQBVAy6BHrywrdEfPQdJ8Kps1Z3xlvhsW+3UK6QidlaA7mJ/3vxLKOmXJeVC+DIyu8xdLGlkFrBj
OQBdFr0MKCDa9rizABXxeU/iC9xtnQD5lCjQXgfdRBLVyDBINrpwcoGq8nSUEFalGG4gSPGgPpF6
eNptBohHb83DeGDb4Xe+zY/TY3xVHj1kclq/2bXHett9VN/abfEEmsiw3/dBfRP/qrfS1M663/kV
P/0o7sAyIj2N8wkfpdw2Gz2sg9ZHg2wIXmS/9s3NZf8SVk9PrPEEMLOe1m2OlzQOEtNPQeXNyK+S
FH4J8gK0yknubIYo9pya42LroqN8aRcYXA/u0HE3ffutbRI4dHI7/jBu1RCqS69NWBysrbaLbmsc
W9k1rjs6QQvftnt2ybRTtgVgO5en4ZN65sKk84UkdNX2RqTiuwL1WrlV9sDD743eB4VFA8HtpxRi
BPOLsSt/4NF3sK+Aj3HukxCqge92TVo8Q5/iX4av3qnHjEQ3icRR+Taazx13Om1cyG6XwlIqilUy
gFZ6Yesfx39biOYf3qWk6xIH5Gl63LjOmZnBmHrwSEqM7eYbNB9JFv6QvQVF14fTYXFR27JiwDDW
/Zeb731+Z9QfhSxV+RXuhsTdqQ0ubveKmpmgOIKDI2omtwoZCDjjN/MmDiYQ1iN7s335uOxNwjfm
qU0uaEO5V7G8FjZjd97Ufe2nJaBmUb7t4nlXR8tB6dtdOnb3E+1vXS+5GcBYX+dg9lrmraGxMNbc
56W/VWTVDOlscBFvmvvMa2d8mfdIAYCbQ2PXQxQuh6y94g+hEszfykMt2fXCO/jpfHAhrR9HlowL
1lndpg/LDpCMezMoNizoJHdF0ePixBBfTQfDR2SrPYY3htZxuTKJt83CkST3lxdY6LcgRUI9faUs
5MvBLW3VWSlieqRpEzQaFOoqP5M16nyePl9i0h8rn7N6cuMwIcNjVUpCj1qzT7MPbUp2jrvz8Gqa
5uFuSmuS2B6EsWo/K3t/MMZdovlFNPsdIG75UjyNikPKvtsaUbUBjyOKfOaOMiWMsybsHON2pSmN
WP7oUXC5tDKuiXVjcZ8P5B16vpFPR8WJzwPU2ghUb9ElRxPtCnXXEBPin3r8XI6S1RC5F+TKkNNB
dhDYer5EUHQTxFOoAyhcx3aVm9+2zSaloadudfoMDrV2iNGwL8s/CJwAVwcH8pjgnwLgnnPqFr0m
eOG16TEG+K0ZwKds4/ZcyUTKJGb4fNUcm7Ttiw6Jz+6Adrdg1hK/U3PJFhVZAYRxpaUDKwggk+e3
Wywk9BlNJN5a+E/Yq+/SUq3AHYCQ/GNh/YITb2aKV3Vmi0JqvpRXY2UdCnfaNM38svTq5vL2XIMY
53ku9iXEDVDqBDpx/ZQTU1GzsGXWURXW85AOaeDOmhHmE7gosnCy23w7JK4EUbRG9K8mLUMHAQiQ
iQ6X9ErHIcPjFfM3TiF0v0lDR0i02iT3yh3wDv7lAQpXCxIk/7XG3aI0p50crQIWwRyDzv5Bo5+R
7EYkGxD3KgWW0217RU+PnbNM2whkH4FSgGvWKqb33krQ1WmasiS/0CY6OddeB7TAW5wTaknTKkqO
Up8Gcv7ketM7W7ZAtl3yphIcEqiL/THDeWJbm7UeV6idskZ/KEfQEsSRr3TKblq0kNVKumJ7lEmm
FyzcACYSGJ7+2XjPLVquQ2/Wai2AIbLx12QtW09PgpHmlU/RxnLZQYQ7ABluoJUQfSHAcL4DwNmi
j6zDEFNtz3wDaFnDB60920T19n+zxI1KMe3ZaEvUZdBCpcXPTUx045iFc3dVSiwJveNkTJxHoi2h
q3oN9dO1WasM2/Tgln5En8fob2LhiSHusg3itsZ06WooU7dZdYCQRVgwCRpKhI1woR70zxJxzj6y
wVPogiVKzH4L+fpN9SMZtrZ71IzvebEtHZTT7ITE7ey3jWQq19/+Eq1skHOA4fST3JFzDzNTbIuh
CGEs70t8P8l6TGS/zzmFY0RtN6Cd8BinH5b6XXqWiH4fXAagonUgfKHbq6ucBPjBbR1v7gqcVjWo
YBNjOUy6J+tTFO3XUyPcVbmziryy6uxzDwHvRdEBlJl3bv9xeQOJYjlaAldwIRIQX8ph5tyNqa3R
9Nh415S+N7pMeVS0b5BABDkV6uW2ZXLjmC23hcQxJgu5K7uZt2qsEEQHohUHBTo5l0cjeqniNvTH
GncrSqjTRy4FAidLxpGCFgoED3MSo40m7zzo3etDWKi0e6qy9n5xoIyDfT3e9H1pgXy2aIOxHJ9d
uuSSgCj0mD+fxTMTuEtTOcm4Yp/SWPFHUzU3tFFlOrbCtUTCCtQtAHQhqXTul03L5m6wGQCbxuQj
FMoXU3R2oT3vHwvczhr6cuq6HhaAWX6sIKCgTBFJ9ZHYEFk1TVLr5qH7lwoRa/YBXHEGqv7GJ4Uh
Z1TrEm0tzePkssELM9Crtq3v+l71tW7tFUri3WUnEkzjmT0u0jtuMTHGYA9+RKClg3ak65n9xXl8
ZoUL80mS44GiwUrtXZvTdd5/5Ol1b0tepMKxIMqipRIUk4CLnbsEyCsMqoJ99Ajm7F0OrV00kP1L
Bsv/rA94ySxHB80d+lPPbFyee1FC0ANV1z8/xk1+D+CbTU2cS23WZ5syTvetksR3bVeFc5aCdo6W
1aZyqg86UHrMbAbcmRG/zo2x7Nupl7VqfwJLuLMK3+OsOhvOSvV2Prj/s2MrNYscp3Hs5VelzQ5q
/KOm0Wua0o2X2MSukYA30Lq5kAxqX8i4EDffVFTfOpRe5eb4pmb2z8uTJAipeJevOtXAu4OKkltU
I/a6IjcwR4oSpEtoXbHhCZmrRJaKk9nhgmkWsRpsjLhcJXV1gKbXTl0GwhJrr1XaVZNV28vDEpx4
p8PiX+xqbhfW2ANxBJ1fwOyGKIiiA2sljxeZFW5BWwf6d3OCBS2IGt19o85LZEgCiNiECcVENMat
eNezDfF/WmZ10dRg3nQwDI3TYQxy45sx3P/NdP2xsq7eyS2EJU5ChxxWUodMUME8ejSURinBwYU1
wZty5cfCW5Y30ppm1i9AnzHX7Uk2WY4/00kG71od9ssmO7HCOTRwMm5p6sp6CTk47uiboImNlrtW
zYgFQdxOxtsoduw/o+Ic23DaDPmAFEV5q7vK7PqZ5t/r/E61W6C4ZZzCFwcHDjzuVC60BpSnK4Qq
M3RQ/UGqO8+J+q2vbilIq6XpKGHEt9A+vzZIojWTm0skixykhjC2sfZxTrZvY/Z82fHMdYt8WS70
2OEGDH0eoDXOPW8w3akC1xKyuF2chlnhsCB2k8qfGVXIPJTZU1+qFjF7mocsY3QDefRvk9GOxANX
N9HqFhr0NhbX7NgHWEZiAtEOw1/SofCxdzwfOtw/rLztSaeVL0ky08Apsgg8oJpL2sSIY7R3gkjL
W9L5xevryB+0OLldxlgLqgpdpzXLXVKyoQmRFAG77GRPRy0BZYSplk6oxaNCSrOxQdVgGJvLkyOe
/j9zw01/4jK61FmcHWswGdXJECix5OkmjC5oHAO4CZ14X6jzEHXcHmlZZLOtey0+GvMuVwdiyW5d
orQmzpc/dtaRnsQXu8+drFJhxz4UXgj6KcXyIxN35UP6S9kblWTihJHmxBwXNKslQyXCgVMld6SX
8GjJpoxzWNBUd3qk4bcrIEbN2+awvF1edZkBbtXtoWvsasZcxVkEopznZnT8GAIl2cv/ZocLXGVu
GHXHYCfKD12zdYEIbq9VXbLBJaPxuIjVV72qFQamK3rub9y79GmS9M0IQ+KfteZujP/nKBAyYEB6
ogyrpaRV0Se7S36OXejJJkwY6U8scddJYBcMfSlgScs3aCPtQWMUE7RbqrJuavG+/2e38DTPemzM
KJ3DEHSPnCklQ3KNzUMuL79wNChlWJ/sVlCHOd+SZjv2WP11+ZsHDwArxe6xK13ivNsyygrheNbn
Ov5DnoO/w7RKXFblVAL4oW5x/SXGVBAmw5EJx+OAgXbN+UPWfI0JJyEmB5uBklosO7pjYKDxr2wd
UjgJQfMfsyXXJaHPIfmJrDW4pfHAOLflMejXVRWSQm0RZmk4DRsg8KoCjbVhLcM4CWPZia11g52M
C+n4MVN62ILiLJBpieQEkP08F870ZSgicwSEue+RFWqp6QR9HEmCgNABTsbAhTQojhSNo2IM5XTT
We9WdajTRHIXF64/CEegoYLnKeDl5/MUo8SAVysSQ8i4JwtaDnONNHlCKvU45pL1F55nOkSPbBPA
YGgAcYsS173SL7i2HHUUS8J5WG6ckanbuC21IJ771Edz2rXpzmYw91NNJlerJdFbNKVryRYNw4D7
gP32fLhQ4l1JCypM6fI7i5+mv+gRhV7Vn9/nTgfbTeqSNoBbs7gLSmoTp/zJDIlfiHq/oACC1TKQ
2EdfMrdoBgNXS2KgIliPV7nKmI9s9bHr7qYekrI6g9pOCsJgIFiwoLS4z3p3M1odmaw7J5XpsYhm
FDdFtF59ys+p3IxC/cyOpgTfokE6J0BOiPlVnt8OrewpLDS0kqwAsg/CYp6Xqq28SHdBIH8cFv19
iUovNFKlD1Lsu/ByjF8Xib9cg6jc0EEdA0UGvq6bVt2U1E6PhrOKPg91f6zn21LdJ4vut+23Cq2M
SyHZhqLQiBkE8S90uBAhuVm0pp5OTTvhJUnjTbFrIE+YZP4c61BVjkkkoz8QXS9OzXFumhRdpTea
hvxa6uw1r3jK6wIgA42RRk33fzGbf4bGIzIgEQNGgAFDc6sXtOuTZGxI6S1kejD0eyNZAlXWfyAC
1IJ8BI8jVL9ATcP7ZNmxNFtStGeW08bS6FUFtqT8wYVgn+tBwi8Lkis7vWXpKLkciE4FB+2uFpiG
rZUl4Dy6lJpuD7aJxEbC0vgD+XgIO4+V9hcx7NQKdwVRM2/B6YbRWUO2qw08cbLN0tWby8smcpFT
K9y1rci9We1zWHH0+bveElziDqAl81NTBnMRbWx044D4CvcPpPm4s7SFcySmiudyhHTBDoyTP9Go
rPppMv1FDQD8Vni2ob8TFxte129ibjFE6xvBXlxwai40CfKWyYR+hF7wxwqPBNBniIUZJhI2ivFu
4k0OWhiJnwlTokCegLgEeBcXHELnjtaVaH40OlSmLBZ6QPt3m+pZVW5YTKA553Xv/bSff6Mb3pq/
ZXHp54tfVHu9vbvsIqK7g4ueSPSaomUWKN3zrzAWpe8cVqMJmO7TMd4k1Z6lN4M9b4xE1p4rcsdV
CAPCUAbwKfzSKU7TdHUDRMcQFduh9d+KPPZTaCdeHpIoDp+Y4dcu0dyidtQVV/HcU2KPxP2tvkXZ
LZU1+YjOmFND3CaeBsNiQ4/TjH40bzBFJ/KwKKEdBbL2AtH2QpkZUclWURn4bCQ5uQm7YJXHVQix
/rZ5BIHcv4e9eKe/ztVQGmAM8sjCrxfAuCzqEToWtEG9xnprot3ltRENBOR9FtLuuKyi6ffc3Qql
AMva2qFdTs2DzayHpOp2lvL+F1ZQaUDLnGWZ4Ns8tzIn+NUOBEDHostAnUrM8dGZB4mbCWssqPkC
bQWaZFCZcud9P1K1nXKAa6YmZChaGKwPLO+JgjO5KKGqM++8YmsnW7CckNI4KKqzuTxM0X7yXNvG
HwMIBJ5zgqpNpg8zJtNpsh5N4t6mBjYroEXZkFiJk3+d/kHaFd3onz386GrjZnXplaioPTxluon5
QweiRzbu1sSJVUuuG18HBks4uOCUrg4prdWLTtx96T0nZg3arvAATMEwA5oZNW1CqFogdba9PIlf
PfLcFueRS6v1bZ3BVvFi52TBMuoSC+LR4Hq9tp+DI5UL9IWr1GVr4XlGR6A9M83IdmVVtGSwU4+4
DnX/R3vcdl5AlG61Qw9ciIIOF+/DKD+ww6SMJ+KJQ3IcZFR4Djqc+3cNi6vBnPE6V+ofwK7elW1+
o8S5jD9JgLH5FMbGZwOeiTrdeoSdeENUuoVbxhiPlpdEjxPfKVRi423C4gzX+I7YXrbLW7SWtD/6
et/VTnjZRUQLiK61fz6AG6lS6KO9LHgQZt6zZl1T5doIRxlUT3DhxTDxKkL9Fz3FkEQ4H6ZatqbS
4lF9zNOwa2qCEmgyZkHMCkQWtACZiT9YJTFZaMmwt6KlPDHN33mh4gSp6bWXrEQvXr4FeEOTJVsE
712UtXXc2lbSXuijcLsAinmFWk8dJrFXQqvZuW81+uBR6QAxSJDMv6Y5YNbgg7fbwIr2FGRjkPMo
9NfLaylA9Z9/B7c77LweWdPiO+jLe+vbhyawjj+jt2RTv3gHtlEO9l3x6DzFgcTuGh3PH6Tndrn3
PmOzNlslnAji32VYmv6K86hXiVP9oHYhes5KWZ5TkKuBTeSDQHqxksKqnE3VK6oxgkjCMS47dOGb
fgud5omGKxbOjg79wIjRH5NF8hAW9Cec21397WTH2k0H8QsNc1wRpSK3g71NAvOOPQONidte98Bc
YsckoWR8nX9K5nn1oy/zDCpJ5MNsMLTwfS91SsHEoSDamopF1OaX1ydhkkxb3Zs2fVJdZ115l0MQ
SBsw8Py7Vc6ya+Eaj758ATQtcblfsb081UhTDxHLEhX5o3m8URu0f3ntT9yxXlmrXLeD+SYZsdCz
kIwFDBEiodA+PZ/tfinY4tEF9ABqFQDpfkiVEWINtftgPbuZ36qvzbS3wOlKqCqZbVFkhG/ZKw8C
zgGeDadxGIravY4S5i18ubw1yjCXFDmEs3ligvMlB/eYKHI0RP8kcAtKygb8UzZR0t5nMrDg11cf
/PbEFncXKOzFiGfHRHK7d391nkkgSvFwebXWxfjiHJC8MoA4wXrxufq5bAYku+AckAklRqeEKD5V
A3jVtPdUuXaVnlSyk0UU3Q2skA0JN5Aj8Rlbw15mNVls3KYsbH/7OzieNL2XxDfhMp0YWf/9ZMtn
TVWDWd/Bg7nwqjDz7DgcPJUs7Soi7XQJaViRSGwKvQ+dIp+8GEi6cedyk7k4PworO076S6kmxKUv
zvS9Agjx8pqJxgaCZjyxIDSzsjmcjy0FcVytN9hgE0YSADc5HOfIGgJzGVJfH+lvsD1oEpvC2L0W
psGDtt49vtyBo2SYCw9n8mhfsddpvrOh69OksW+Unj/lB5fdF45kr4km1AQGEKT6cBN45/lAaZkN
g+FiOyegY1L8KEMKWrmDoJ3kgBBO6IkdzlkWak9WbsPOMDU/1eqxpcnWewV55WZWIo9cXj1TsONA
sgu05ZoOxgXkfFBsqSuqdCk9Oq8a6BVkvOGrk/Eb+vTnOecwal2fyrGgR7Z8H+OI1GDAr5XHXjno
XeLP0/vl0Yg286k5bolq3J4Afi3RTjZapBrvXVC1SUk+RUHq1Ai3Pq3XJSxvVmDg4IGn6i4a80Cb
7q0p8NyQxoB8SYH0a1r10jRye7lUumlqoLh7jKtt2eyy+AWkumRAjllpXiGiqFnfssW8vzyZQn8/
cQ3u5KxBbTkVXU6R+AAfl/aAjhyiabcLcjmXDQlvREjcOI4JaVM81bmsct/qNOoWqEOl6raxwTvW
5SQePYiP9MntrKTb1LLDaYSoON0ParTRiiWsHi1QhS1qdaVGvWQHitwIlJAQeFobrFDLPd8Uk5Z3
lmI19Dir1475jCeitH1ANLmfKUWU0qDoyQ8ZAlVmOuUWPSInQbThY2W6jlub6JpsdkXuilIaEmBQ
s8Hbgtvhql56CltseqxA4Zjs40G76sr4Kl/7vsuDsdCnoZEAgkVBBfUB5CaQwAXdNfeKGBxjVlvD
pMfGmEiGN6kUgCbA4K/0t+tVASA0hGMusDSNF40pQ1HQjW/Rbe9nyvXaJToGY/F9udJqdFcZKE3g
RaqG7bjp7X9dHod93Bs+1QHWpr9zF2GJMtXF+iikvVtuklp5Lr3o3yc2z41wO9BMoJsGfjy8CqNy
YzSUNM7ky/lfRe5+MpbPw/bkdhK3zOtcAw+hvNX38XSP3ORO7odCKwBZroTk6Gjh73Z17Y3uivg5
ZgsaNUoNAFxWaj8Ur5fRO4kOHaSS0CwLkuS10e58bWqvR+HTxc2nVnJ/zL0tZGChtQfaYYIotO3b
WIVAQHJ7OYoJdzSY1kHjCXe0VM5qnFooUanr9aDZz4pzxdD80WO52F8NbxVvAB2lCsYg/Xx4Bpar
KdfhAXS/ywxnBw4tK8PjJjU2RTVDj0B23RIu3YlFbj+raJtNKgt3ZEbnvcG2/QzJFktyvRKumoMH
BprNIbrBs3RYDTOiboB/UPsbemfajRXttfGF1Th8GkldRxig1sqSgQy1i7B4PoVdkkMZ3PWQ0nHG
7i4udOW2KlgfXvYI4YhcQOfx7IQz8ilhyMo7QGnhbtUjy7jWPyCve9O34NC5bEe4PCd2OIdQW4em
s4smej18U4nkLBS6NZpIVhpSHFM8jG6w4r5iiYu8to4uS33xuwmy48pdVUiuG4booALXL6TCIfyw
MuKcL4qKXbtApx0hvR3dt06hVjBHk+cDO5McorVZNVtipA3i5ZixTPdBrJEQ0+ztq3pQQuTe7UDN
C3PHJu05UTSIIJV6vqm9LN9rs4Fe+ahegrbJ2te0m6wNeCpU4qbIkFZL/jAUzUgc2iMVk+j17ZDh
O+Kp1yBYUqe7KR9Tv7IBuVMrew6B/qHboSqSqxi/TIwM4CgoHsnE3teIwd/6Vu0oPLtBkYd70fmE
gOSZuZW10OOk0Me5Mx+RyrDvc2rkAavj5C1RGkuy2sJzFQhnwDTwuIJ0EXfkNLFd26kx4V4ykwYq
qcT0vVftyXml7+qv4rfmBFnjA0F32YPFI/3HKl+UTAuNqkYGq3VQee1hct7i5l0x4v1oPV+2JNr5
IHn30FKJIgoIFc7nlFro924rzKnJADhsVPrUREw2iaLrOsrGn1QAIIbg74/IcTVar8wUDVH6bupe
qdfcqYAnedOWebuiHImaM9KnT5fHJqi54Vw7scstXopfVQYP966kUmoyqvR50VJ2W1uRelVMcXkf
l3GGtpdxDkbXUvaRrn0rY80Iprmo94AMJJJ1Fb7TT76I57VzgYJjCtrDoKFE6qPzM9Y2+q/hh0r6
KnBbiTVRqEL9DbqbqAHjjc4NX2lbresTGIsztOw1+7xA828BIXVZd73YEBA/SAKgFMHXrNLEnKmH
qHuE1I6K6oPWdcT5IdN+Fm4KYBZB9wH5K8hBnrtqO7dg/2wQhxzyE4Ry/iHfSvxFuBlOLHAHx9w3
/VACmIXqngENmvtuBxaTnRH+TsgcKIEL/qD/0SIX43PLodkwDiBRdn41IZJ8udm/KWW305IdoNNI
Xc7utTVUxIA+gJOToZQp/4gO5RUJ+t9ZXefk5LKbx701T+usgrwiAJ3qnm7Tp0TmIZ9p5S+x+8TM
emafmJkVVkRZCzMToiixoLwI7attSuLvSPGTTXtEw1YavCIPGKIMELB9fDuEz+9LKIP6icaLpBsK
0rjQoG2DG+9gDCAs0SOcqmzxM7DmNGATr9nLbIZFa+NlVkl2oeg2giswkmRggserk7tbIU2YmlqR
5WhDhiKGp6a/0WB5U1BZmkxox8I9AdhutMfzp+PcAEYAgAnstPdTfTDdPehVL7urwMRKK4xZs9d0
AJ9ldNolz1k1Qh8ztF7zq0TGuCvY4Rpu8BYUbdEUj9Po3ElQ8urrtJryNe9hAjWwYwM0In09+vdL
cmaHW5LWHJzS9ob8WNQfwFiDDkGKRheERMBJ0BOPgaATmBfMjVNKXcWe82OdO9BQv17bVlv1XYqw
Fi6J7a3gZlS7bb7JPYk9Rc17Oz+O2tZqr8csBBDnL1b9xAQXd2M3d6cmgwkgV9ryABPgwL9sQlS1
XzFegMXoK30U32SBHG+n5D0wONHWuoo22QbHNen8eff7WZb/Ed0KzmxxUR5p9MFIWtjKsmdnPBgj
WMEBEvWMiqhJUNoBqKubKhzzByP/JUthGELHOBkpF/HTuC8Vto5USYj3y83JfBXfDEf1edkgRevn
Vz+1XRdMV12Ybvqgf8z8fMeC6rnfQvP4at6YuyZEISFdiVsfwTQnjdSCy9rZ9HABsrSb2ijW6XnR
AjWcyLLXYc3xbdL4UfBa3amgeXnxSBJe9gGhJ59MDLf5IbqzZDXuZ8d8jLaNFY6qvnWXzWUjwghz
YoTb+VMP/Wq7hhGrfsL1ulAe1OlV82dP4tCfaCruvDubxfVDTs67KXUr01pHowU9YTf9Qdu4e9s3
8H6o/MTP9tqO3tSbJXCu7ID52s339tDsEzDybY0A1OmBGpgbULj5/SO0v/RNfq9BmzbZzcTGzBuE
BulGzom5ri3/1WupcU0943zks4i1F81MX4Gs0BFvdvMSXJ59EWoFUD4cukgzWqAA5rZeEqm9kysQ
U6jR0G+QpdhEFJ3H3UubhzEjdU4cu7gtHMm5Jdpzp2a5PafbSptbKYblZM6mm9DsQif9qNn9D3tI
ZIqlggsGxgg17TV7vxK6n6+8DTeODQtjpLq9z9otsmxaGW/ynWdtWkdyZRX5M96mSOrhhgGxCC42
m2kUWfXal9o2jZ+p5RVy22Fb3afqBB7rf5+RWvsV/jHGrV6RQ7khGgDbNpL5xnLa67h/s50hSBtG
VI1uRlMmJiZcOA+6Vei6hUe6XExwY+T86hJNV1kLaN9cM5Au2+hXKhtTIxl6Q3aXHVRsDwlZC2IV
APRzu9bLQEXmDWhXirX9932W4b421bLX8Opt/CZDCgPFFNRpkUjiYpCaTrHerh1Jtfai1vVmQNpG
Tx919i0x92O/j/WE5Gj9deg7M3dF83p5jKI4e2qeG+NcpvOSRzU0FCIbsN0K2atoeYxZ83DZzvq6
/DpMVMDXtDOyPdymq8F9FANZi9Yv481UrSsj63ZN8ai7P5h2l2dFOHQymgnx0P6Y5LZeDLQwACBA
TaFfog1AsfZudsD4FTaTjE207VCK+GdsnF/GRqEsWoElnLNm29leUM/DfefWiW/YjCjQGLg8l6K4
fGqPc5klVSI0ha1+CSaj1Hzo3d+XDchmjnMKdew9LVoN1E9Wn/h19WhakiAs84c1bp6ciCxDi8bA
4HdlD3myHHSwPU459Q7EewbNoav0YQDjdXlYwnXS0GKCraxCLZRbpxnZTUU3AEKu7ybcYmKfjjtq
kK7+cdmOcPqQIEQ6GC+jLyyGEVNptKwQtqx1fs7RQP1Ii66nSUbZKfQDA++JlcRt7Uk+n0OL5ZZb
ditcbXq2+51iPf7FOEAvoZouNBcgu33++2nSV0iJAW80gmqqsIBcAa5UHWS0A6ICNzqj/thZfeXE
FyJ1poo9orahaDAVbQoKpkk0738gDbcdHR2wGWb6eeO+obuqI2V7Z1GguvXpWGAxY3THXh63KO7r
CMbIKusr6pobt6FMbKbjWiFDrtDaI52/UOLKhIDEVnD7hIAZaPh4HSAFmsKKtWDUQAa39c8OT0Jz
vDOp5O4pdEZQy/3XDBcsitgeO9AqoXAExkQIHNMJ/UC5DLe4TslJeMfj38MoENc/2+Lx9/MlNBtd
gzN22qPZFCR5HLOt2pkkNkETkrJAK3rJVuZGxdvjM6fRZGa0s1rt/5H2Xb2NK0u3v4gAc3htRgVL
lkXHF2LssZlz5q+/i94H2FKLV8Q5HzzY2DMDTLFTdXXVqrXOg7ypFTALexmZ2JXeljUjVDgFYEfo
jSEGxfea2Yp6DESJxz7f32z0Y/dmKPz11PEMtB36ClbYU/0Hul72k/e3cr6iQwm/sXJTUXtutoUe
OiSfgOmFPCDdgZ/2mgByPpY751Ul7TXP4568XGI/AzzpDWBKpJVK4rI94Crm9nJNoJO0YiSogAPB
XqfYo7Qbco4wfAakluKszCL1Tv3PyP61RM1ir7F51eMaPvu5KSebUkNYmD1Ehli+18kRoVvf8yt7
kLrC/jGJoG0GC+M3dCFdRKVuyIWROxfZ1G/YqkCdrMoySwPY1mxadnqSoioZSSqKg+MPorBZGfO8
/6hDhyIKD70E9DKik2jevxd+E+0MUTOXwM/pS/S3rMngSof+LYUEQXPIhpXRLhyGK2OUH2G6pJFz
WDvXYbFL2cpMmlgfx8ZcGdSaHSr2SDUlL4QcdvpONqTAP7alCm6jaVtCG67h9LiFGhbEEIicZMei
1zZqHG/ZILZjnze4sbPvf8/iIl/MMXUXoM0evEa9hGH7k+uLWy6fHsK41EdO2IUJUPEZazJRvTIL
i+fmwirlTqH4l0GrHVb7pLUa2bc8LzTijLeablwxtTLfNLxlYPJIU3psogY8ML04vSn1YRKVtUQS
nWf757T8O6TfZMDFZu0g1AY4CobEpj+p8tZVybblVDJxuRnmPCkTxglwZbDyZOWMSNCZoMvxmibX
ymr++uKLj5DqvMv9DpuLQao/7KUtcpkHMZJ3UtMZUtlukgTE+MLaHC/5eByemcYNRGqoKMyLcGHX
L2ORUUIGruJ9aFAQIx2Z9G1nZ6cCjQyke7+/aenMyn8m+1971GEtI3CQIrOKRQ1Up4CQbREKZp52
+lCg1UlE8gjlpBRMcgOYoWsttFbsL24qEGEoc78fQJKUN9a0WGrKTuXOWQvcwBg99GMEyFl3mFBU
6bTelkbkskZ5V0+A+KF8H0GZNnRkZiKtsII8Wlzzi2+hXp7VwDUD+AC5s5BYPYueBtCfGcpootQ7
IW8a/y9XHnjfMLtAzSNBcr3U4NYtE/TJc+dxeAfndj9ZHBSb1oTuf1uebnz/hRlqVOjprbNeyflz
lkDrAJgxsDUWFbDyIhtByagt0PqpR32tkbqOPD2VgPGqm6I3BTXXjFqd4i1fD54dtMxgdvz4HipD
uVOgWbKFkJNoTjygH0qcTwZ6f7qDnxbR5v4moV4vv3sUlIbIibGQX+LoenTva4jmRZ8/x155bKr8
7LfqWqP80j5EHRoE0XPhBULB14sRqlHbof8DsySPoxMKvrJRaw4t+R70L+8PZ9HB4RmDKAeyl6ig
UjdF3o8i8uQFf1Zi4SOOZEtO7J4/8AIYFKG1EvJGwv4JylBP4tqUBuRUs1wz738E9cLFMw04GlCj
4HmLXzh+1+NVhmLyQqWuXfTV4qWW6EgJGp7wU8i+4fNP943dxPyQWECnLSIgvNUlAAuujTEhM4oc
09VuFxdnpuRP4QBN66JpScFOG2YqsO/Znl25kOlmwHmMcCozE8CcUkVP7LVZH2zRUyoMtVtPo6U2
nV0k+yo+4aAx9WQ141uFMhvr+o3ZcZ3d15sJsl5SY9wfPK1j9fsZKH+CXwRPKw6IxuvPiGvQW4+q
VrtT+DwdM0EH/CnpbKUlHprGzdH2GVPJAG7L536qXShbKWe2p6IwA2nbjNBiJeU+4OxQIKiDeznY
uI122HEJaZljfV7LfdAl93++lxfAJ4guFMSMlF8KlFKo49Kr3WKjfKbfodnpJdT/Jsczmh37WJkC
7qPaqazG6p12Dwmuc79rjOnIHkYnWtmn3I1TnuU5Lr6Gcl9MLsaMGmL2eLs1kaPWW9MnjI54HRej
R76+RyMiP76x8kxYOB88+HrBAAICKii5zn9/cQ+n7VT6WsY2Lhcag5zrLf86y2lzOTwmfOf9LXLr
ESAyAZVjpDZAQ4tNS22Rsh57r2mwU6OucJSscrP4XasKOw4a6ED5+zzmjImDmIHc/zTMd6u+9ska
OPU29Jg/QpzBY8iY44c6pZHX8B1TyLUbQ7sjlysgVKOTf5JyIxJ5fWyMnPFJqXWmV/Zzlx/3tjIL
C24CuTCQlAArAOpVlZpzL8xCVs3CxhWjVw9iuX3+Hfn8Rkgz0iosUYpjEQeb4aWuNn3xUCS+UwWN
XguG5L+FHJhEeXElIqBhfPNZEDhkvUXkRdDZplDXAtPzUlumQuMKNdjOhH1e6YxvD4hGh4jkmmQM
7U842HL0WLIDASWIGQv8SnJhnverCxzfgH4p5P1B8If/UN8g91mVebifXD8vUb3QgJRUe34NQ3Eb
Cc5mJHRlzdpIgnIjlFAFI5iFu9ZFC3jt62lsxupLKByU0kp618sN9H227d+VNZ+dyfXgZhGmGcsO
+kI4R2rNOw0AUTYKpLM6OSjrjYdx0MUBFKnSThsJIgLULYfBmVZfM7dnDuAHkD+oeI4jpwZc2PUJ
Z8CPzCslr54NxrE2n6GJjmXC6bq8W3EltxcAZYk6WAkvNRJXwdJoF/tqkxkD+c6Iakwo6oo6NA90
i4PMXON0KNR2ZmirhgzBOc4MjWCbWuzOt6bHtXbD3xblq5mnvmqOiC48XC4JrSTBD5xbfdQHI/qr
brNNBm1HyD0QYcc5iZUYuf4NmBXwGwY6QlBbli3G5i3F5skI0cfYKuxkpSHkxt9Tn0U9SKZEYOu5
y+7c6yAI1hUzIwWAXWuKXHSHPuS4rpef2ngcWOLyPPq1k79AxR2DzgzXJ1+vfyrikXrvEZas7PZf
VvSbOUemH8li4B2B8bmec41l+lTKJPU8WT3mXHAkZ3JCndtGh9FIDZRi9Vl10NhiXu37J20eD2V6
FmRADALMD5gVKdMZXzb8EHbaOchdlX8ooRcYVe9h8ZCgQnrf1MISIsWLBk8ed+ec9roeZS90clBF
aE8MR5KXOgDnPhqyCsQtyMcY7Jpk4Pzl1MguzdFKGhMXTNjKJXNWUAAto8+0/q+nbq5eQ0cDxGMC
HmrU1EnlIHAV4H6u0BREkGqiFhaYAXQEEDrnrzXN3S7UjKoGjeusxoRMOXUARMavIyRAYA0wYk8A
Udc7/yrWu3FNNHfR0K8QHk45dsb89xcOIBHHLs8aIXR5tQSkwkzdAvmz0inDlVv0dj9gzoASBzEN
q8HdUhdYi9ynpDBh5CrnRAYMRUzM3GtIyehJTkKWN8H0c38H3j560fsgz8Q+HEDM0s2SIdOXF1Hs
R24DzfP24VPcjvoPQ6JjqqMl0o6hX/nOGo1d4Ccw1wo2NFwbzgXmwdCIvhjQ8cLRXE+tKjZsMwhJ
5MrPpT4ZEOx0aktvX1dGefNopcxQV1jPlVEVBWnkpsDFSkDHjmZJAv1zIvymMn1bJMGhNSoAZBMg
iN6fC9031u4Rft6P18fveqzU6UgQsCh1iI8o3nyHIRAM0jvSwnVPEIQVjcF8nKARDH51UtgqgXNF
l9WRJdnKki/t5sspp64zOUo5X2Yx5QoZuaOg6CKkW4tdXJ3vT/pNkIo5n7VTkC1XEI3RzqAWR1nO
4iZyJSQG1SyA5LPI8kThTv0G6sP3jf2+DenJvbRGjaps2xDkKnXk1n9iM9E7SyPYTrpq8jqvKxbA
EKS1CpMjgzEZn08AntsyIO6hne8hNAk4WEPqd5m0G5ZUNjQu7Vb/qUjkMEakQ6reGIzGYDbqylrQ
YMXf/a/MPH8sOvhw11GfHURRV8W8GLmdJRjdbjMR31FIe5ogUs0DqD3q7LYxik1pR5Z/emqt3pJJ
vmEtIcHd+yc1su0wkHNoMI9r+siL64fbCd5BEQG0pY7m0De4LcL501oNUCCnaSejKTlHRpwRCSRl
n+4v4dLxQO+KzIL4Fr1YImWPV2MtZboyRieevMmmRM+9jcwoe2Yt0XcbwGNnXlqivEHVlnjUDbDE
jkSw/NIqW8tTdklpiwaD3MIbm2/+b2Ojjn5QaYXAZAXG1kJRJ3hsh0MXDqRZwY/RZX9sJ/SizJcv
aJhRlaQ1dMM0zjjQK0QurxhVu0sT10cwOm3Qo0IEwPBbEfHotOsYp7fjMwcukO96zaffriO+AZoq
M+MO4iga4shOfSBxTBi78uhUytELd175wHOf92d0cagQofltVAFaQ6Nip4Ef8PJm49gdLO0ovJdm
+lM8Rga/iU3FBhDKhBxJTsqVVPSK2ZsERI8WNh+aCLHb7FtbPOWn2mgtzZy2rcVaxVYx4HmO/Mpg
b102AkScwjlPh/wujXVPEr9PYn6I3YCxvAfxUMfO6CHFwK2gNGh15Hn/IPLA6ZNlkMbetEyzId69
hc8m7rSvT28KKQkCfYihWOAWJk/2437/an8/fn97b/0xPjIF6da4rxeGitwyRACQvwZh02/P5kWs
lULGHgRaZeZ6H5nF/OFMKGobK1vnNsxCfReNuID3CKAnoMPuseBKr6uGzB234kv7ERz9D+ArbMlh
nsa/jdmfvVc41oeYJXlhRGtndPYu1zcVrM/8TGgYA6ExnUCveqFJy0DI3MIY9qgK7HwbAGkou+Cm
Tx7WAJe/udt75ii3yo2QU4olGeY2qZOeBqhZ6+xGO1Q7eQM1TEcwymfpUFuQqbAbOzxnz5rrmazT
vioRUQ/Me/K8ugBrU0A5YFYLI6bQ5m8CAL6wZL20AwuAdIM3css7rImcLq73xYxT3rcourAKcyVz
GaYhk3oSkgdpPIqtrlXPQq+DvPr+BruNNq9XmLrUC6ZTBvCgZi7rHfguMYRyF4r/JSXyfFTR4Y2u
fwnFRWRDqXUNZX8UlIoN3BqcPdxrsZbmWhgESBMQtkHSFI9ggRpEl2mgk+S5wJWUv0PzyGR26K1B
jhYOO6J+VDPBz4A4kaZsHaRUG0Q5j9yjYIjmE0/qlQfVbVoSb4tLC9QtgbRkxngFLHD+E/qeiBo9
cskDO9q59FflrdwV/Z24l/5oEGlCDff+PlhInVxav7ksUJFKeX6EdfHDL/X+Jf6WrGmXfPaG/0AE
Z4xMcRMWm+JZIPKanPXCNYxZ5UHHhU0CCBmVKRezTGiFqsSTJyU9HjtOdZLXIGrzwbn0LQgxkIuH
EVBkShAfoc5xPfVhLed+7vojQ2LpoCIjujKF9NmlTVBnN2s9pfFTmMj2/Q/zheG8lC/8n3QbnEO8
laRt7JHpJzmkj73LruQjbxL9/xhHvx9mEmOkMwxd1Ve5OkYw7gq74jXQg7O8T0zmEYchIGs3A33i
aGvzabm4+uJ8KIthtgZ6AGNo9kmAtEb3cn9C6ah+NoLYl4MGFvJNNxBJMEhNZSuyOVyvKlvlc5zq
w4QWqTUS65uXPW1o3p8Xoyn7Jk2LcspdgXij7u/y52THbYuD6qxdcaumqImTJ7ZQeRAzuczOeyg2
ydG3/X3wFJE18sOlFbqcvHlyL8ekxXC7MgwpEl7s3t8S/SexfX+BFjcdSjsiqsAIgCDqcm2Ekxkh
9jgud/utCKpM0n0Wr9ozKHWflUcpIulK0eTmNYSFQrITgndIRCJxJ1ILVeGmKeaQxBWOfEL6p/qk
HhFp7oSf8LjmlBZ235UtaqUa0Nv7AZOUbrwLtw3xnNJqX9cIFud/hPJKV0aoVQpkdQDPP4wEm+RR
cNgjv1/bcovjADoQUph4S6Lodb1GIQDofFyUpTt99X+EQ/ApVIR/9f7c3wq/TZnUSHDFo6gLPTz0
BNMFcV6KE8DU89JN3gJ92D3ZljXsCCLFg0de9ZMTkda5b3Jh7mBR5Vh4u7meS936YDiMW5+tSzd9
8kvCHxsb226FuHzhFM0qGHjJYLPNfXDXk+dnTFzmDFO5LPcQJRphAUz3/ZWLY8kIynNATwO9wUIf
8toIKEtSriuC2g25TQR0GCgNVQAJ7s/W7f2H59KcvUcxEC8mGs0vJVpVFmUGbIhSoOCYQMsjb5PE
/L9ZoYbCtgx65sFHjXrjmeFzkg/jyjhuACCYJgxEgw9A6QMPIuoil3I1jGoPJlpuO4l/WEazZF6X
ZaSjHouRjFajd7mu+VtGAIfWJstWtsTiRIpQIcDew7OIrrlwsRxLgp/W7tBB0BzSm6neViO3Nsxl
M8DUA1qMWiqNc5GC1htHH/CaCp23Eii99XzSs06HFgsgkvwbG3900we6ZqBwya0x3dAB2TzHQNnM
jh0t2AASXu/IiUkB7fOAzyjGypHYV0+OzJF/gSL0yjBvt/61ISpk4gBhA/xdqV2w7ukp+vi6At0d
9v1NeVMVpYczf8XFXchIXC4HOUAQEgFdiFU/DJ/+dwYK703mAKWEmmBoFLaj9GSwKuPEk21AWiIZ
c/bdR6L93OK3979paXmhLQUqlpna/6ZQHUy5lKZg4nNrJQyeOI3VjGkK6hUXeVMy+R05EP24RMA2
qNFeWZnGKVBVpkExQd1yu/TJsFg9s7idgswTMKiJI+9Q8+UNXdusXNa/ALDrGwFre2Gb8p1t2bGA
w8I2ODxeH1CM1guj2sjb7lhbyAhb+eZPbqXGCwsulcQ8/70/wb/NDPfM89eLnnSFwLW+37qAYFqq
XRwlpIhYu9h4CUGO3ZLswVH03kIR44nfD4dsu1b1vsEI0LNPH6M+HXpWwAz4qp43n8rrUG895a0J
LOU1EnUuwCOvtuKS1JydMZOdNlA1M9js7yiAmjXfg0xUVnKIgjFGXkfgIdBlxkg1/On01Pp2PnxL
0CbpQYafOxpr3Z/AhVAVqQFAtnEpgcEYdc/rCZT6SA7CFtgRv9DDYl/7pszsGKd+zR60/dplvnQe
cPOBDgrprtn3XBsrWo6tSoZtXbb904kx4frQuD+eJZ+GsASFC+Bu0JpHxY5hFIrKEMWti57QZDs0
ebYBU2Cls62mEUDgyxV7C8EqoF/A3wD9hV4bjobc1WOM9vYkbfF8kchDdJYenDMgbT/3h/Vba6D3
+aUZepMpiZIxEcyMNtprt9JZ+uJ2lvXAGfJj5Xh7W/ogNiFPHXnaaGb0x2Q2pxNLgo9TC7zHudBH
8rMydGE+W/e+aV7tC4fLVvUkaS2+SR5JrO4iBdCyJzawNFQxUE1EJvGUPqOqVbiTZLVvkC8AvREQ
2YpROiNY5mqzeRaiHffTcJua/9QMXiLV3huNYC3/dVPpnM/o5fRRd0OV1k3W1Enr8vGu7h6EQget
wo9vZbpm6D3pd/gd5DRIZEZmZev8k3FKuJWj9otmuDdf1N7kh45leC9v3T61x9gGMD1nP4HX8itd
cxjtVEtbLT2l/bEsJiL0u6TYhOxnISd6ohDUS9JUF5i3SdXjB6UyNNkYtacOePfYFPFgFrc9b6U9
GF9/ik3Vg4GAcIxdxcc8NgdVh2o91x6C4jB4j1ENSugaqoMg+OhJAqWZ7zi1271amJNsCZvwK/LD
neoD00z8YZWK5zaDwiugFcYvFNXmIvv1vqm1ugPdfFu7bx/HT4BmGNJsoGf5yJBPqBSj9DyXn5Hd
Z0BF4oOiav7Jdfw//pABqOhw2Jpblmz/JM6zYIITEVf7GSIOAF2NSFn/89M7mY4zcP8YLp12SJOg
41dEWApWQspbtlWVpoMyIixUNgnLfoVy+yC+Rn8UxpE1K6saV21foqha2zq3Jw1lAX7uaAaHBt5D
1zMm5GHiIWvXuL3UTaSeyg8x0t7YyH/QwoldOddLVwJISMEqj9IR0rl0CViIqjBr5Rm3KyS7dHRr
qTYKVjQUZKblt0g4ph2py7Xc5FIkcWWWOh6lULIVP8OFtSO4ZopHsSTJOd76z7LRA7cmmJzOE2bD
GhzSbMymBidN6QT/bTEEngLlnDnBPONrbuRBeiUsRAbcly7PbkOiqRYf+UbzPJ5BcjcIACiYeCAe
xWIlep19JeUbUE3jIX4D/BDEXqkVTscoFSsWcQwjPeS8T2p+DTN0g5r8HdmFCWp+maBETmrwGrfk
7AJLCZaSjg/szrdiZlvoeYHwt//sbL9/uX9qFrIGmNMLy1RyQi4iXksDDA6PGKvagI4aJ/m7I19f
wDdgOTm9wiXlGxp+1nAYN/VRethUzMGLfja1QQBw7IO47dDHCZ/ibwP4FODh+Tf0ZoGS0hrX+Dxv
AIO0XeqR3Cte5asMprs2K0A1Al3WOUAG470EFLyQ4kHikdzKTrGhAfjCrxROb+oMlHn6TaClnt/l
oBNGCrLYMwfloD0Nr8pBeRjs9lN7DB7W0nb/n1VGChdwazSK0Cjkyuc72R9wcryBpC/xU3EOrMnR
9PwrwOADkkIz4l1wz7XJ+iQ1vINq3t9nC4nKeZ/9+wXUUrMCEAWpiKUuBFNJdM+G4FjqxGD+jIjH
E+/Ilibb/12xunSdoUkFtdO52w6sbNfOWWVYLxNqhEHc17CR0c8K5fsP1hQFK/Q3aO9mH7lxr+Jx
eRYTt62BiOX1Jl5Z79k/3PqPfz+CisX6WkrYQMbkq0nbmwEHX92HQq53cvF6f7yLnmpWZ8ZbQQVH
NWVJ8weNzwsJ7RXTN58/sFWj3zcwr9LNUC4MUK5QE4oWpE1s4w575k1yJDyEdtOzvDJhi7fcr8r0
f8ZBuUNuqjJF6LnGjX+EL+Yt/tae1b14Lo9ZvjKg5X15MSLK/01jVkyhAFNTS/gPSAimD0mgl4AL
79j98KCB9+79/hxy8z9JTyKYhlAGg3o4MrWU91FYkNWAf7NxC1D8vgO39J5uJQmMm8MLBHfqneKm
r34GlbyVjMfiLXNhmJaKE2uWQVihoRMEj/BqL9vam7aDoBCeBD+pFT6uKYYvuZ05hYVLE3ERNiW1
jlGGLtSMx4uvKR/wqA7kypai50p8rsrJaQYzR2UJMhoJQKsjGVhHFPUqEwg0e9t8W6WensWZk2dW
vkZNtDQVV19GLXvbVwLnjXh0iJHDlzsJ3SfdY8C/ZzGUgQ4eY5XvzcO0TaLP+4t/45A49M0BhDzT
dCBWpRuRKzXomxbh1An9aBqA/rKOS/CpHR9LrzK53kNH/xpu/DZfC0zlTDiMFVDB3EVzdYR+LaJw
XtSngDn648nTGGMQj1kDxE61HV8D8ODJ+7y1BBA/a0Y02mz7fX/Ut1kwfAJgAeh8m9nDAPa69sN5
oQZBqDX1qVXQdkwYcEmyHwnfmEHOWpzE6LKCt9YhHDdJuVECo0wfeeZnGke0bpVHDaoyf30GrLt6
y6wsyI1Hm78MHUgzBQwuIboqPUlNW6FvtD4JdWB04r5kfpra7ce3RtYcAdfl/Zm4uQtmczJItxHB
Iwz4PTEX7/ImTxmwg/T1SfZjSCHsNDDCyPUa7my+1q48DGWFp6ZbUtNklIf61Kc/StORpgEDfFca
NYsMEvsUx1bEO5mX6mXrZNMzVABW3Orygl+Mc/7Ci3GybSBJPtqfT22pR0FmK0xjRmUGSapxU0+5
wYW6GBdkQokyfn8fyr0YfzTNMyhlTC8wvHwrKjXRokf0nnF+5vwPi4BkLDYkC+ZcOv7K+YwN5WiC
AgYgCK3vDF6tJ93mvzeCZBeavgCWh/Az9ZJuVTWsGsWrT53KfNZ1WDmxMiU2aupr1A63WU4sNwRF
8FyfDxcg1NeTXQttAGI1rjl1bPMhh57pDw9TCJSyaPN+rYNNYu48EpwsNWrhqWufhGErtU74WO4i
D91TabOfknPAW6BACj5CPTJ79MOm3rErN3ln5wrpwftR6mW5hthY3CdzaDYDQKGtQFOo5AMUlydN
aU4xw+3A+WQyfUfGYHwK0dwi5qKeqo9M/TMLqAY1QlPlE+9wUoePfQhkMUSC4sTi31q8T5rCSETW
gM7xyl6+DREwvRq0BRU0+aAS85vAutjL4jhGZSr1zansDYiXxLiR9ugi98yuIuVZ+QsI52jc3zwL
18SVScpfNlzkS3IFk9CNTR9a4I2Y4UkYTx0eKtmffrVfcN6MtMOY0cCoT6PUKtK1rhAOEhknvz21
P02D5niZaE+p9zQ+9kNFEKc6obTSkLbgCMGeADEVtJPMbZjUe2AQgFLNpH44IZszGWnRo1/E52Mo
Xipr8rVzlEENbvbuyKGj9RhdBlRUzOZaFXDjNJyAuTIKHoJWmq/npdP6K5x6i2O6MDT//cVG4Tre
r4qGHU5dYytJQZpo245rrEc3MT4CiMvRUDGVWte4Y2uMpo9f/eiz8F7ub73bPBplgNp7o8fJYeTD
gMQRTnG6Vg9GC20RKHuCG3c6dC/dSrx/u0DgMZg9GMujMo7BXc+byLdJrHjBcMrzMLcDqYh3Tc+O
hjqNOZDp/BrP/+2dj/IGGmiQsEPvL9R1r+1NnhQBklENJz9UnOaYiD7xvNpMx9aYYmx4P1rrAr9d
NAAYgM3gYRbpO7oHuxNBU4Vi3HBKVA1p0xAt33GmrFm5fVmACeH3YQHZdTgt+iIYE7BFqqGEiexK
ZVMlqWoBx8DrPVvERlulhTMwTOwkFd4W9Zj9dGo7muGgdMSHAIcJFiefoMWkswDR8001HhJb8Ku1
JPM8vdfnEV8JuVFhzuSpaM6/nv6wk0KtBGntSSt6ommhzgJ1yPWqofZWpK2xACxN/aU1arFrTasl
fkTc25W54deSI9bZCnB0aUA8j9ZTNLbPqgLU/oXCqNj2YjyeBIC9vOdQwjZ6kIUXlnu6fzb528AO
3hkHRUQ3P2IXWjU1TrxQEtN2PAVFbgXJB1tZUHAnUaMPx+pR8dHeoL4Gam9AZQjH9iOMnlLfjrQd
mA4K9B53X9J7FipEnTk5hpVQ+tb9gYfjt5ouIROOMsL1uvZQCdfGsh9PZezvQwlQEK0cSRlka6zt
S0sKNLyKhyVSsjjC14bkvFX4nmnG06Q2B1+sHD4Nnu/P9KIJ9E9imlFPgKFrEwoDOlSxx1gCLsCT
JePAPVyyq2LbcyBOH4UZC4tLaW6EpaFhYy5zZSVL4yn3ICXiwS/YvsI1RiXljR606vgqhXXnZExQ
6ek41ibEV9NtU1W1njYRb9wf9NIC4n0GDXu82HEwqWdDkvR5UUXceJJq5Shh4yRtegS9kX3fzIK7
nwV5ORlsXKhs05CuJFGwN2R2PIV98JSBFSOeMrOq/oxrbGNL51KGmhIul7mITsf5k1TLfCnE06nu
ou8q1owM/yGoExn8pLllU6+VZ27DNrzpLwxSJ6BpeF9Qex8G28buuUjnii8xcxMWwG3Cq19CZ96f
yoXYFBZRfQKnClD3cPrX+3QCwWOaAqh0SqMt1woGz209OQGjWUN8PKt98e/YitY4+UeFjTZ15q88
pZbOCZoRQak4Z44QJ1/b7yOuFMBlOZ2AoZz0SvALGxS/a2IEtwl7XGwK8GZwfJqCFxV1HMcqYNIy
VJC8UGKHK4xuNKqQ8I3hpTKJzoJio2kZLFx2wWh20ZaGMPE7MPvUKM2G8UcvO1FabqtGOK/M/23g
jA9DXw6oPMGHjpN8Pf6Ur5sqk/BhA3OUAWPhBT1gTL48cs9CYYXSR7+W4106pJgIAIoAzUbnE/Wu
5EWUymNRmHB6fJPxBAuYik2WrL1Alg7p3JELEk0B/Pl00YuHLuuQsNN0GoYuQXN5BPYKtayIHIBA
qQ/+3p/HhYgMwTe4nJChwkamxfWaoIi1ofHZE5c3rJ2H8bOaMJLO+kKzT7MotdOKU8xOHNYaVxZO
LAyDQRSSycjG0rEI4M6qONYBDJ/5beX2Nt/rU7Ztfrj2/f4QF9btyhIVh6RsKnBFhCFqabYpJVB+
gFoyGJXH+2aWBoRix0yENvdT0g5BTJNJa7J8PKkPiY4zUr485ZIuBHrOkvuWltbs0hJ1W4wZiG+8
HJaq2NLkb8AI9Yo9xejfZlW37qz71pbGBdQQNj2A57fMan5QsH2kVeNJYRNTCXwAsThDUI1RhaI1
+5QVKJB67n2bSyPEo2SGYoIS56ZrCrLxoORNeYwQHQniaURLN5jjMhBUWl20AtZbs0UlzBJfVb1E
w93L6uwhB44fNBX8Ll+xsuRI0SoALDXPgkoBHEHX/kpsciVVS3E8jRoAiG1+zPvMkIbI8iJ5Eyf7
iDErIFD6Ryns7WxqXhhkHLy/mnxgJVDd69VpVP+209f9iV5wNldfNf/9xcN5YLieYUKEQYOPjme1
2/ARiHHADxaDOPi+qcV5vpgA6hh6Kg4htDzHk8+LCakzVH14H8KReIlg50Y9lnhNEXchDEHJFeL1
aI+Hk6HjnTHz4yiZQnjshj15vl14rKkFmy75hG74/dEtOZmZaBFiFrgZ0Bt7PZEeN8VdJeTTCeC6
1uk9dbQYEU/BSJjKzX1TC2UFwGcxpll5dXaf1I7NRxl+cyqmU5ycK/4ljb8T5as5qpERToemekmY
16zYNakBTCWY7CL7vv2loSLwAFIR/bHAZVD3IKsydR8kI2ZVHGI7zeovqKX65lRDveC+pSXX86sd
hitCxX1I7U4e1H3ayOHG7Qc9fRLO+XgUdhMfguDA8oO1Dbo4rlmp7D/WqA1aDVPhM7k8naQStccO
IGE1NMvWX3mz3sLu5mwELna0VOBFiQ6O663SjAjQfZGZTmJnQN2dRbq9OGnae1YVJK0B9CrMSHI6
ptL76G9VGx6yI/GjJ5Ao3pb1puQjAu7/pND56SANblioJO6VBzlbeZQsHVhkX4FIQ+sqOkCodfaG
UhxUyZtOQGyzRKiExxbU83oXV5yuBWFn1CDD1nO1+R+yROgxQMYGeVGoptBp33Ksi1oBd95JeYPa
gcjXhuoDIr5Jy8FIX+9vsYVFR5SFkjdiSWDR6d7BGJ1OIx5/7CkAkaDJBSlHiiYPzapNCue+qd9s
BPXm/H+knVmP3EayhX8RAe7LK1lLL9VSl3brhZBsifu+89ffj+2xXZVNFCHdGWBmAA86KpmRkZER
J86hzYU6N48iim7m8sEvgm0cO8NgWoNytq3gg5nK2a7wyZzTUVG9eaoRE4RrfDfWEoP8swlDpTEr
h66Ws7uAQPaujsYcEeyodufOTB5tst+D1ffDQYuiwK1Tp3uKVT3f2alSI+BQ2Pu87pCSmk1f+aL1
Y7en2qztwUJkz+kkh+/GMLBRnO2LXcq810aUWrlZ4LZYHrSUnGi8CV5edm0Vh12unYvulLX1UzY9
2w0tA9vecNO1cHhpSYxHWRgV1dyn2jmzDuAXAJDOZEL1PsyLOyV6Y6Uwg6EUl4RuoQeH+OvkP3b5
5Fqj9MftDdbZP2F/FxZa3oQyyt70g673t6P3VzsOP0RW8l2jU2DfAsS9xm1xLC5NLO584UKtlM2j
kyfaOTEezeKNVTNgQC4xdOrRGk9j88YCCUhRNZ1OrTl5KuxE8V4D9RO/+5218hziRufSE2eqlKRJ
mtastLMhSydN6j20xreeeMsT+vX3/M+G4EJx3clK25baefJybZeax8wrUs861g9Jva/8Xfrl/7Um
0ZHUnvGqNGNNEaV3A2QWEOzbFl7ja8AGMZLCkYCuh1E0YUnaWJeznUv6uRnvR/Nno39uXX360SH9
8mel7qXDbXuvoxvmGBmj/bJEHVm4QJtWnesQgr4znnmI8rdjdienzYaR126PoquMupVJiKTxKqQ+
yNs1ZgKL53kIGV2f8hZWbrpKG8d8+TLXzgD1AMFz6SXxH6ZQb5GazAoKyTTO7cGsoJGfT5InRefa
+PJRibfwkSvfjbFKZkCYwKbaaQmpQJr0QZNEgXE2q+xUAR2TdrnW/zKqFrU6i+LRIoTNLSf6Wz1a
8qBZDUvyy/qASHWNbkYLCyyyQKd8DKO9qc/2oUoG5W4oLajeOit8Y2ltcazUoLgbjCTe2MtlYeJX
ZuqOghKXPleicEXVcwwzUV8a52ZvW18k2a30PwfgZtLxtmMujndth/k6PMOkhgaV3isWqXY2oSRv
lPMc7gxZc4s/zfFgTFsjDq/3UQchzptr0R9gtkZYTrjQH02ZqfCCrNIjdGpISNaas6eeVt/dXtHK
A2+xtZxrjT4gUBuWfBGaHa5Q2WgM5azMn6PG+ayN8V6ltZ7Iu6HZ91bkdVbjMrLY2jOwq2NkqneJ
7hbFfSQB0PpQ67sE/E3/1+3f9YrdgsYXY7w48vKlSaOFGFCZ0L5H9K7OAyRaLUyg3fBcVl+aav7e
t4pXUbNMe8hqA9nT4rdxEdH4e1tXnwt5+FCBFDFz9S9ttjcenq+PM3gonQ9FNKTSLwYNpR+GGqJD
9axID1ZWuMNUIG/l2XV4KOZPo+SW00Z0X8kTFpNYW5xuuUavN2gcglyJ+Sfn7N3UZ4D1/V1cpLEb
yIknteQNcmy7/ZvKcc1EexsOe9mIPb+37oO62zhmL8Wga/+H1gh+4GXoC25i0f/tqkj6YQr181D7
zl61kuxQ+cp4109Vcy70UnbLQvJBi+m969uFeSeB2GYOdeh/brjHEp1f/RKOu7LotQFcFR6TSd1k
ZiBF+tlSRtcI95b0R8sEdmPHrgKDcPqm9eTHCiFia3/b8msP4BNcGBayJblNLK3R+QSJU8IpORVM
vGS8ZL3MeZCS5ybceHetVOzhZabroRqLZLcslrJ9W1IAQdXmOTwV4YduGiAAP0rnmBKkNLh5m7vG
4DaOdpDLDcjFSmzANOEOwYdlollEQyda5ktB35lnzYrcKNNcR/86+IBYCA5yiIpxCs3koS73WuMG
fxIminpfopTql3eT/hTF90GQ7h173Phdr6P98rMI9jCnIPgm4jNUO2rzWB/Ms2Sod1pzXwZQYs/K
Li+Mg//rIFjF0BTkKBjF13E1kde2DxV90IzJOneMwFanGp7UpZoYT4c4fj+B/31bD0+Ffh/G06Ol
bCWTr28cQwNmI1M5Yf9flWe7IadF4vTWudX2AzSXpv++R4Gue5/2f6XVO+vTCF12PsbHeZkD+wxy
axo3xueX20Y4alc/QUiUZOaw6zEarLNZeop0UJNPYE8pnj7Z7WMMR/jt8/X67rtesHCwNVuZc0ma
rTPPX9MbSiSbrHICS2IXWw/216BetpYGEXkgWSaFWyE5G/J2DttMt85jyFBl+Smk9WY+KjNYbr1o
76lOxAAvrF3qPyXd8+11rm7shW3hq6LtE8NOq1lnxzpG5XPhvwtQgd8IHi8nVNg7kB0axwTSRCa7
l699cbsDYTDyJtXid7ok4yFV6uvRLrD8Hh6EvImrnRMrNJLbSgPTEbXw9T5VjTJ+jsqgrNyYSWj/
bpSb6FuFYM1nyXFQlaHJkr+JsxE2h76Y0Cpy+D8Hu1xOmcvoozD379oklm2vnNPZRiwDLO+uDwbr
B6PJUenB1ltkXjQq9UfbGLIvejhJ34p5qQZwCmbrGGsZt7sxzJb5AGGI1B10vaRMqERgAj0p15c/
iuC8NyRt+q2dG7SJYPyArFTzkUlKa4BIZpiMnwe584ddHpk9Y5qaknl5rDGtU7SVlXuJmRVfYmvs
eJEZhfScQecFRxgNUsOb0BG0n8ea3P0HFOUaTjCMVDBAgE/f62xocnfMfCN/MxPrPndNl0Iiz9jG
KVHStPLK2s92MI8N0At2djpCkdVKp1nWAsSjqLA1O5Nvk+wGYx6+m2bYZF6T9TRfOlUtnKM0G3rw
LXNKIo7cGUV1iAodfs0pK3rt49To6WnyQaht1PqFkwf6h+4gF/s/wpPC68Ea9SkPC/QttZR2aSSZ
5y7Ke9fuNu5u4Qb9287CfW4jfAPIX7AD54w/z4jFnorMdx7jybE9LRuNXZVkEQwnQ32snca+L9Rq
Jyn1L7KK/c86Kge8YZaOqHDmkylL/KCy4lN/cr7T7b19qoVY+fLXkYjgiUy2thTMrs9bHKqJr2Vz
fErTaV9b7X1ktN5AcysrP6jNsTB/DUH4yp4QLZ0xsCtLwp6Fj+pSwuRf4W6OCQkX7isrQs5TlI2S
S4rCsLo5skPO09w4b822feid8i5ONiLj8tcuYtbf1niJ6FTPoS0WW+QLJ9KEvEZ8qvVZ9oosGD1t
VObd7Z0Saxp/m4EthRcjsD5gpddbVRZF1jL2G58qozjo8p0EdFD1ans4ztSkpzTdMYW+a+Kt4oYQ
+F/ZXf75RUguy1CTNJMtM7M3Tn9ss+bglM9dubXA1c94sT7hmBlpoqhFtYgBj+70fth4N64FCwYP
/v16y0G4WIXkcHn2y9dTG+qU0jc5kMH/bXHqrFoBALmoRiGHIwvHaSiNuBoNicPqlMdBbVwz00lz
fi2f/HtHLqyIh8gxQmasAqY5lU+mX3qtSphO5X0x/Wi0j7fdbvUoOTb9GoonYFiX4Hj53eSGMAuz
8IkitOFqBgSDWhLJO7UO4iOa5JDHl8mWcsLaZ4QAcwm4UCfwcr02GuS+gptFyUnRf7Tog1M7Z5ri
fHtlq0bg/qNsx9jzq1lCn+VmpZ0np1FX3vSG/CZojTcjtAa3zax9QLT6kKEDOM1DVNisPsv6SU2q
5GRNh6T+ZumnPNhBHrlLtma+1hf0nyUh6g09AyGSiqQ0fncPVR6vydtLWTUAlG/RFSLDF6+iYNDG
rmwxUMnZ3h6P8sTUTbDh3GvhhnbUv0aEI2SmULTIXZGcSiZlkn0RPFj5cd4qCq4uhSuV6uPyWJWF
XdEALM+JPLD59V6uyA5zL+Q2v/291pZCkr4MXvH6A8167cbJXPgwTBvJqQ73OqOWvufwDFf3t62I
r96XcHBpRjiiMglWY2lRepJrBswpMg1ePSt/KFNBz3P2TR+x8yzdUaEK96PfMWPWWozc61Lnyi1q
jMVUepo15UfeqNK+rU2IN6Ix2PXa3HvG2KM1N2nzh9u/em0DLn60+EqtlbIEqcm3GfqTUh21ea+Y
G/fyWm6zQNINfJXn8KsGcB/HQV+3NHHNx677WOnRW7XpXR6nyGX+GLR6YyNWlwRO0eHpQo1SnPio
5KAoOmWIT5nTxru+NeRHrYZ4xqlj43j7663dlYvM3D+mhC2vaz0e47iLT83e2m/x362vA1gcCBob
Ri/hwp/ToVPq5bulzMrTD/DCcvacYSP8rh4OWjT/WBGu+1qbgjnVsdKo9FKT8sGYUs/pvkHO8v72
x1pdD27A5AWXCvfY9TFsAOuXE7Qapzb6ZljnOTgP6e8sBvDW0pthQEGEpZhpV01pSwrI9O806K41
M97snDfT57WnyKIq+I8dIWzpTpNI6kwulnXa3iiZMZSYWpMmr4FlByE2z1Ggxgw3PuBq6glKHEyz
BU7k1YDRRIsGqUGSp8kovTB9S035CGXX2A/oX0Re6P+pBpZnN0y+3t66VT/nXQJ+EdAABdzrrSsL
NR61gUQgjWOv8n86xdb0xKpzXFhY/vlFfkMVS6/Dhsfd6H8cxgeKw+7Qfbq9itVAtDRwGcY0TE3k
kwwj0xzMmCecnR/lyPMZ9FX2TnOIEVDbQg2tpRsvzeL/2RK+WDP0CUALbCUleOECvkH9LZAsS68P
qrEFHFrdnqWsCR6TjodYjwrNOWLwhBTKDmQZ5tL8uSjSjWqeqOT5cr3xp5cpOrI1WhnXO2SNy5xg
HScn+oSO3bjU8pro4TDa3yR13xaf9PcQ3cnpZ+bLY6T/Gs2FYWscd+WQuImaH27v5dr3XVhBgZ4t
wzDig7mT2nka0yw59XK+z7OzCqxjgi/PzkBPORsJxJpzMkKPGtQy3U6x6HrphU+JN5LJHdP7Qs7c
ynnKUCm5vaC1kLIc7EVJG+5e8fU6KU7pj2h4nLpWeojjDHqYdF/Wspv0Ss2yIOzPWrcwpK1J8TXn
AcQBigPIK1M1QqLXmkmrVDLlG3nI3+fs2TAm97fXtrpZFyaEcJl0utlJMIueKO6Zlv5eMZ5irT7k
VeeNlraxWVvGhJOXLeO1kmEs5ahDMqDYCNNOHR0CfTz1ur1hbC2kXH48IWxJ3aiguo2xpJzeGum8
MyPdTYdsb/lvmjTfp+pmmrnqjBpzEKRSC0uUkHNky5SpWjbJKWuoc7g51b3Oa+BxRfA9VMFCmnkN
ybid5dCddgpT4LHSoP46Fep3PWutyo3CCggqaWj3Z1ZbzXM2JVG8N4YpOiylVySO6uFH4NRAQqzG
lz+EoxX5rtkl/nOXKrbP4abo+CQl6biRKq6vzeFVQ9sIOkUh5VHsMUk6lN/A+1EfUtygvYOdZeOk
rRph1gpEJ/9iSvL6NPsBvd+Jct5J8hNXnY/MMLqy/u22y6+eKhpALyLhxE7RC6U058WR8Agc0BqK
oGfdFyNg/NtWlu8hlryI93wtm7kY1AavlxLbc1fbaCudGJjoBoZUANE9bMJ4VtcCrtiyAN/KXADX
VsKxyRvLIvzBVuh43Yfba1jdjmXWhhYNvKAiLCS24a9vbP664XxM4jdWWLtt+Om2jdUVXNgQAris
o0OdR7yYGwQ87/0il9wqspvdbSsi39bfVyRv2QXsRJNfLA3OreQDYlzezPNhSt0v9tPk9gHA1Ttq
9GnyzriTs9iTu6Px8bbltZgHLI02Iw8eWOuEHRonmAzM1OSCirJp3wQdPBNWjjZ7PxeP0iCfVCPf
kqBf27dLm8s/v8jYlE7O46bV8b18OCB28AQVyL6px42Pur40hN4MyuJ0GsSQEDVNPQxWcgp1bYeO
8q6K9Z0q589OJ7tZvdHLEJEKL1sIUs3gOsTZX0Gh0LHv9TLo8XUkZfs3IUJED3UOm8lDZx7bL3fO
h9s7t/YVqSTTKV6mzhBSvv6K1pjT624pGlTFc2qqlEShpoiL/W0rax8RlVCwccDKyZcEK2Wk5UbW
S+yVMe2YvZ4auOecx17OTmWR/0Z8XSbGIBIGeUCz5HpJdOR4Ss4aWvcxXH/VsUVuvNsaQFhd0YUR
IWuRTNOn2qKSLhWjF/cAP6PDrI2e79s7rTvf/nyrm6QDDwOgvRxswQeLKY/7KsQHe7l2i+G8tPT6
LXTClpFlxRfnKS6cZJBzjCS07+LZPzK/Dlgs2jhPW2aEV7ijpbQxJY5t27ljeEykpy0pzy0LwqXU
Z/PUBPVSUgJQVPYw2iPpG1kbcMIlpIlXHxJN/+yJWLiaAmMMtIrPZRuN10OpV8+/0SNbEiyKVnQR
iD7XG2IMvlH41nJoYtO1nO9xnOxyiNN+w7dMFA6WqcSFbfXaipJXraNJrMOQf+b1UxB10BT81pG8
MCJsSRmlnW+ndnKKGlhJDNDpsI5vtUPWkhHGVv5ZiS50C5IyGqpwidS28lB9S/1HJd1vQS9WbVhw
HS1E+ouM1PXXioEh2E3mk/yGn7XuZ64dh/BU6Rs7v2VFiGDKZEchs6cEZeUp3zGpTjr93PcbUWXd
CrNxC/P6Mml7vZa65wWrxnF6aoz8Tg0fktZBQPXoFN9ue9iyua9OChLb/9gR/DiwI6QrSmbuwDg4
quPJZcMTZXJtpPQi7Xvay95mwrW1NiHHLjo63W2SUQv/GjsfuzcWPCSwn9xemAhxe7msKeiTFABz
W4C1118QCA7XJd/ilM/Ps63ejRrkwM192npay3tFdhv9Rzl/qGagZ5q+v219LcwxuMy9DUJ7oby7
Nq7POa90ZwSOgDAy9LH1kxV9um1iteC3zAyrlFwg/RCnKM1EVhonputX6n7oqXJ61KPpjdXDIZO+
06a3HTyjOZhOo/nFaajl06q0lqgHLP+DhPZ6dUi7aEzJEPzm4g8JvGrlGulDK3u0t3/eXuSKqyB5
qVCXwxRjV4J7zhBfTONYMRIK8prSn95VhzS5y7cqcut2WImNFK1uiQqw1SyVcaXU6cnWpY+j3nzr
B+s+n4KHgufohmeu+AZr+s/W8lsu7vJALipEb9v0ZLUPRrRnVWG/EaNWEqArE8IGqVViTIXFcvqK
CzCLYN9Ttfi5TpMzdDp3DmI1t/dp5cIFwA7dub70HcGqXK8p07SqKXR8UQ4/z0Bm7a225kqcujIg
rCi100YbW/LGWSJh3FfqdAyye/s5KMKDWTfHX+Xb/tvHF6oH9G/oF4hkxWXdGkqKnNVpCMwfkmo8
Ixu+kd6vOt2iOsDAHXRaYpYyOrMljRNrajsv/6tsHwPnLig3UrrVnQGmB/MTglzgh653ZmxkH0EN
AnzOwEtvG4dw/PVkiyvqPwvLL7jw51kOHL+KUs5OaLr0bpjg+J0Tc2FhOVEXFqjNa9k0Y8FUzxXw
nbT+i2bqbxihKwThjE4LCje+NmLEllIEKfdFZj2W3zvn3t+4E9Z24tKAsApzKCc9yTGgFS4TrEOy
cQbXjgh9LaZ06DzJ8BheL0Cu5V6nTcwC5L50dSNgkNK5S1XLtaBz1YezMsnvDTW8u33017z40qxw
MsepTYe8zNNT6D/JzQ9Jp/7NWGaw1WZau+94N/63PuFOHSlBxabK+uLUjk5+rkpe2w7pDiav59R4
m07K2ylyvuaDbtJM97foy5c/L2RKV+aFNDlQ+k5XS8zX/ts5/cDQBjIUHXRBk1F4jb9Ra1j/qjQU
qNjQtnnh4Lpw+ahvwrTUsIYITgjIVkXnPX3IjS3azlU7qrZYeNGXFryel7IS6g67B8Zi7h6M4iFP
H5ACue0ji2u/+naQcQHheSnUCFsnWXpcBzPXOCb84cxKNlvVWyaE7UlDq4F5DBO63nH/JNZnEN5v
7Xxr7HT9g/27FJGkMrEcJqRtrtYkX6Av6KnM1cH5rWDEkB8ZD+9YytHCWS4BEVZ1n55a+6Md2DvC
0VBWGwFjNSAtFUFws4xgv8j3XPiYMkm1L7V8Mk2S8l1W0QyRYuMX+a9eLlJuN7JgixNKqe56KVOb
q4VSYqVRzB2bD919pcCr3e9UZcPN1hbEVUQPB17dRY392hRg69zKWiU9OWWB/o2Vyh7172njs615
2kJtgR00UF7BkqRZNXqg3MShCBS25v+xsDCkjrzV9V7zNF4vHEt6HQC4hZu77Fu7MFINjwbvc0wG
19a8yNp4Z64uhtLwSzdiSbOvP1mqFHUbqConkzSk/wQZmd1shLK1ZBTuun9MiNwJk5aaYauyKxli
unV8N/VPZnBUZAvJoa1a5poHaAvygnk65ktkcTlalFSz0WenpgoOPLyWsvPtULZqgTope6+CC7OF
Z2WqSryZQ3IRTUpcCXrB/DfAdcyD/mdBePpnZT8a2svzuPnWJNlD3v2U04+BlW5c3KsX6qUh4XEV
BlYERwJLAezoBw9MnGpn4yN15qk/6HCbDb+RYV3aExw67jRnqJc0bvl0C46jhqZg4+WzdmjgpGTe
AEo0TqiwPXbSTV1i8rhSfe0o1aabNIiMtF/9YotQZ9UStByg/TmfDFFen5wqK2qrUwjRmvypqJ4d
qgqRRg8s2xKKWTuiOtAKXlcaWDIRshY6rQ97yvjyXmwi7R5nSDavtTW3vjQiHByiQFLGLUEtMA2q
Bg8QGvzG7sOxrCx9VV481rLMi9sm1ju/73osDFnDbBAAEeOHbGy8RVa/1YUR4d7UAkUy1YxvpUfZ
zul+LgcUppHd7RiwZUVIeQe9D5ImwkqZMyWY9rbljXaFXhq0JhuXzfLdxcwJKjqip8NUIkWX669W
TXoOAyfxuf9i/kzf53Pi3knoc9Sft5pNa2Ea6m0oSoA/8SYV9ieVkWTI5zg7OTUUy3NeD381AXw6
YShL5ynPv/Vmt0UjvXqG8Gk0ecCtMwR1vTolGNAuT5OMq9Sn9Tl6ddK4Wt7vzOHH7S1bs2SYVOoV
UKbkU8KWRVIoVUWeZifFODVlvivDM+TArlRvDMetuQbQroU2AGkNNNGvVzQOddk7QZ6dur1fed/r
LYaXrb8vfLEy7yW7zliHbD12xQnYddA/3/5Uay53uQThDDGnNeYlsrRLLWccHpNvxfAIRtfrtB+0
BpiefLhtby30QBQAYBJ1IvTjhftOoSWUw+qYcWYnCHp0t/sNbB/Z4FIqBRlDJiJcCmpTN2OAMN8p
qXym/Kp9bn6J/qihLbYKL0u2hOpWL1aAPwsEB6Q/Ee/aCbKZzLPMCuz5zXOTheeCFkEgM9kam5I7
pt+D/OcQHRR/3ti6NS+/NCx8yrr3VSVrMNyENRN/yGBH/cHPzukWMHjNDeEjXIrbC+OrSO/TRoaR
Tw5uLnVHq3jwu+PvtDwXysN/TQiensnlPDbMU51ePlbkTd1DH/y87XpbyxBcHc6eOBgh/j4hvTLE
+zR6ssbj/8+EEHjMNPSdGnrc5UsxJ8GX0ouNA7S+igUdQ6V84dS6djfNiCHsqtvspGrBfOAZhlye
Zv00JiXY317MWmjgnUi5gJuC1qeQJcRBXip5jyV7bOGEqJSeh5wBotipRxlZlaB96nyzupurVvk6
9+pWY391pf/ZF+FAZYpiioHU+smUv7JffvLx9/bLhkyQ40vQEM9uG0jp0sfkCNmlZxeoLc+evjUa
sHpOL4wI51SyB65gy85OUTAcg2DcDf05stXncviNfAhs1r+rEVL81Hdkc8oMIhGEoUygUXmxmo2U
ey1xgOcV/Dd0IiTDoo0EoqLK8LOTFsrwWj81du3msuTuN7KutQIcd8TSDpV5Fr8qieVItDSS9rIW
SXVR/wzf2x/68GnzRlpb0aUl4RI3WrPJ7V7nBkT1Icw/+tVPPe0PbeO7Zb/1Clv2WszwrEUa0AB4
Ds+rcHoHEN+oNGEs+VlAUMeoxaO2e7Y7b/Ld9Ku5qfK5doYu7QmL67Ooj5QYl9Dm7mT15ogAV+HZ
uemabbifGB8AUTweB+cHvGaHcFAf2s744qijVyXmRuRa/dBUOBYGSORyRd0r2e9ha0OZ6dTJD0Oo
HbrG96z8sTXe+4N+fzt2rdjiYbDMKy0U969AlwhSTDaTq9FJKh3zbTXJpqsFaD5IAwNZVpMVaK4V
6UbAFMUwluqXtkDilzQAWhmR28fIrDZCvSI6Mdzi+Z8gE4ErfHTcSn07ldXe0aJnJX5KpR7ywa/j
QEVZ+awU3b4Nf2r5FtXOStjhxyyFXtmCJlwEX5mDI3VGX0Yn1WkP+cFooP6AfKkqNp5663aWahJX
BFe4kP/khhHKudpFzGvE1YGpm8bV9WjcM4813DHmVm1EhsVlhSOEaJq8/JsEn2ml6wtQgoR1kW/i
I3dMqs+Jn++60fhFYYK/t/LCihC0URaNLC3Gisbkc14fwuiQm+mGl66cTup9VBZBLzH1KDZxoDZr
Qr0eohOM7kdLfc5K6d6Pfmd/LowsR+XiKV5mOc97u6eJwmxo/MHXfsAHqW1cC6tOsHw0XvuUY8Tq
cgI9Y6lYrKRXtYdE3v+YJyitko3i4svr4NXeX5gRwmc0GZM6+2N0CpLQS5SHxHwb6dKxNCZvaPX3
ENq5anBW8o+TfO80puc0486vmp2uvml5TNd7ZzxZ8TcYRyz7rtbuOMsnKWnuiwFqWeWtcQ96dt+V
0t5vnuytzG0tJgEkZYRPAyhii9OPvTpURaho0Qkytlp6rO6TP/of5W+gyDj1/1oRS5YZctF9q2OF
FJTczkugWutafaNSsboW6hSgOxmFkcUy75gpdJkXK7nm+TR45tkLnv0W9qAPvx7IuS5AUVMjBn6x
ON6F9yqjJXVtRwvQAE79nNrBX3UbqbvZz6SjEUxUsEuukds2147lpU3hxMyhNKRNx+K4Mjwz+zYq
D1G3cVesHRim6Rmhom5pMOpzvS6jHeGKSaP4RPMH+q+nxvpeWMfgcHsl+lqwZF6JG4A6HIVSYSlK
nJZqkGGm2uvH/iTdwbWQ7/x76II82NbhgHMtV3ELL3WzQ3hI9n98/Fx72sPHfm/cBc+116jucG8d
Ibtxay+5T3afcjf34mN63//Y+K2sWDzblz9VKLH2Uxf6kRXGpygnF2q+h9rxtoE1kJh2aUF40Ehj
36Sqz8fQzORIP+5gjvBpyh9StdqPcJPZ8UNtLOTUlgUn39aAu0hh+3KlXJh/mRq/cGV/SIJc71ig
Cr8zdGjd7DZfgV+iPPG2/+Z/ab+Nb5CVD8+U/G6vfN0LICQGOrbCBoleUS/HaQHHS4XKb5rm5S60
FGPj2IiEi38vEHS+zVXGIIoj3Jmmn1dc2DXkYtLBiL/6Q7S3zPiu7NwEbqPIRW/FpSGYT7t2TN/p
wx09SBPpLyY8Awieps2mx1qUoqrw7w8SDpmTIbMZBEw0W6jb18w9IFE1qpan+9Sexo3LfH35C3UF
Jw3aWVMIVUYYZjLEz7hXM3mln+xmNXQT/0sITXn3pD3l30e1cLX+oPbxYXxS3snTIVCeCyo2qC3e
3vHVlV/8FuHcVzFqagX8UScUyK35z0GC+6m4K0y3TLa612uzLkw9GkB2qOouaeB1KEsRf3CMgSl7
Xz7nMEm2YesmypNUPfiTdfCDyPXbneWgPb0fF1o/VCaGfqMSu5p6X/4I0ffKiG6Awkg5L/jhsSdq
eXPzFLhR4QYf2p/OuFO+xu7EwMOH5sPW7N/ahXFpXPCzEPyLnmkM/09BthvNr7SsvE0NqyU6vYqP
VM8X6lw+spgsOlE9VePMCuv7lMRXVR+a/GHIvsvaqe+/Ae34jRuKORSwpvAnw/6xBJWLcGXMZe4g
l8nhaR+qiM4kqM+ooO6zhUxYq6AiwqihakTRlmeBdm0piEtfAoIXn/Kk9/LwXaVY3tLN86F6c3qG
OIjSPBLf3T4iawM+UNFDNrMwtVPYFPw205LYykLGXcfSOVRz6s3pwa//GmpXOSWx8+TMH2G2e4g3
UmWRM/DvMEkmA/CZPI1uyPVyFTkstXRQ45Oj/hmrI43EYm8YkTsUj3kY7OpQB8s1uS1ytOk8u2bU
3PHG2qhErOUfeNG/P0IIVqOfR3FjQCAgW59B3HkDNAWMfN7Hv8h2+rJaXAiYGkhRhT2+Xq02ZoaN
nmbCand2e5i/takb9F70p81Z3HgfrN1ztBQYBQEX55hi30cZzUxCQICnTmT8QFhuQBkrtjZC6/KD
xXNoMWvOkB1FDObQrhfUJMOccafgNsYeec2w2mvfivDUQSm41Qxei+KXpoS4AgCOPm2JqcErPimn
9H0JatT9jWNwaUQ4fXoRzkkyYMRSd1+7AYljt/fi2VXhAAaOdr5tbvXroXElQ72koh4tWLPiwo7t
AGu+Jd9P+tJ+dlFFHRUYOmD8bTbcfC0yWw4gEZr2HHXxNWRBbL9ghAiagxZ5eeU/OWn606/9rct/
bavQNkHLmK4q8VnwCpSMAyeR4RtptfrOUBA4yR7n9ogWuRI+IkoQVLkbmW9U5xP6QvVwSGXzrum9
cP4QKFuYpbVjYMNJCtiY/0Ks5tpDx2KQa9iv4DzTyuTettp4HwWNsnHY1u4jDhkIWpicmboQIkhe
zNpUjnp8mnv/GKbSPo+A64fNDoF5t80fmqo/x1a5cdGvbSjDPiqMD+QV/Mf12qDCYfiDJsgp7G0P
tgcLmdnNq3btA14aEa4+RSl0ZQBDf5rrczl/0sN549Cpa+5yaUHYIn+mYGMUfLzQeVuY3c5nUN/I
igcZUoncmt0sWJ7VWSc9hNnbOHmSyFgTw42rZNFOHxhx011e+fshjYBxWm/iYR+k80HXjo3i5kp9
16oHK9qal9/61cKWJ1MtMTy9bHlymgo0320EN75GqQel9cYXWt9nBNrhEwXKri7ed5F9QBJhJIXD
JQkTAHilyJUoKabK4XY0Wt1owPJ0TcgCGGi4toJGhNonPlbC2gZoHnnwb9+2sLqOCwvCRkuNMo9j
yycrFICqg+nZkHDnW/CkdSsWGDjqsIsq5PU6ukBPs67hVFijtetp/Sw1rHE63l7LWuxGIOBfK8Ja
ssivQsgH4Dqan1Tf2DnDD5p+fZ2SjELeG/yaRvdL5oBCPGpfIGKo4gveVgzTqGcOXCFR/oZ6XjYm
Tx0smyD1gt9xNmBVlK9VJgoNYWFR7Sd5449/U1FOZAzO8FFVtphdl98rJg4MG/xrRVgPS52Rwptx
tq7cpx16iYjHSMHD3Gy999dC81JiRF+COWUwv9fuYJlJ3Vo+G5WaEeGk8CrDM9IvjGqUerJX+j0V
0tuusRoZLiwurnNxXKPcCqQw4iA1Rb/zVfUwOVXg2n1wV7Th59rfarWsuqIBsmwR02D6SdyxIsmq
ZGaFSV47TC/Xxt1oNvd5jm5DlQbRbsCfEJiKtx4ryx9+tYkXhoVNDGHCHKOce95cRsy7J1X/waDV
7/gjGrc6ELqFp1AVviagOX/2Ycv1He0IIjShitKYG5nY6pbBHEYPl+hniiMwgQ9pdNQSM2iAup0W
34+fnR4ib704Okm3kTSLGhTLYUaEg3bNQoixzDdfL0nP/b5pJeKgXUZuqMx38FU6vLR6OuKIvRZe
+CQ/ZO6+S9OjZe6t6t1tB105fIt6OTq+NMTQmxYee2GgSYqRpgm1KcrvMOJ/qUJotovB8vyg2EhS
Vo1RbGUCi6K1bAuXl9XVY5pIUL4M8pSja5b2XtFmGmrzUbInId0iblq1ZwNPXkg/6JaLpyGxjcEY
WigQRo0B1155yKbGk9G4VqPwz9sfcuUAgLRGRgANH+5NsaKcVbZa/h9pX7YbOa5s+0UCNA+vGlM5
OSfbZb8ILruseZ719WfJ+57dmUydJKovutENdDUyRDIYJCNWrMVi86Fcju4BPxmQVkJzvCkWXkRx
GpopIqjUYx4FDKhztpyHDEDY6twQ6RXEOR6PaCkxC89ELJkpdcE8S+zp3g+LEeUF9NbKJ6hUGLkZ
X2KX1b2nfFsYnS2tGSN3Gfex2YX9d2OVCNK4FkRMys43KSMwFP2P4sTmYwvzniJiFZSjUDSZae5Q
YSQsMAnUXloFfZpV34F+hoWiUtC/PbaxcNTgSEN3sKjhnaWRr+EA2jJKIaFzUiyDATK8yob1Y2vK
IejBWXmYvs1qYsz3Y6NLjgFkiAjKB3TMo+58G0zGPonyXFBxD0VfVly9J8jjM7T1WThiUNxCBxqy
NGiYIMG4qVwpUYMH1LbxayPWeJv1T9I6UAyWeaay3y45AxC/CBZgPoKYBPF8TMdWhrwCjOXZS6pJ
dvguRJ7eR6kBQN+/mDx0AQExP/Ow3rG8FUXFgl4E44pyQfc9hnUAwkqNohppit6Lo7oyRTzWmAmy
CGKBDRwCFMA2731/GtWnCnmSsqAdzEvOjsYTBFtktVC8IAJ82xVtkvYYluafOuj4prlIOZWX8pQ4
uma2TxXpHzTE37pdFPeB0gs4Q9BFrPtaiTvvCDzNaMRQsQnryQnTLwnJb439Fz2xM9cinvKiiuZe
0uEFRo57P0LzcAGB+beuNPCkf+wVS0cIlGkQ0OF8kPuYt9zVBQ61+yBCRg28WGNySdoB8lz5Oow0
K6SVwZc277UlItp2QTi2UKMCs1tTQQ4mlKGB7A28oUoJSwmANFNEAIR4VzTkOXhIyuC7SL+76l0V
KaCm5XlDIMfWRXJeJjZuJadakisYDStGRs6kBgCyWe7bYUs5LpbHAtDY/CJGxy/p32WRTFWBsfSD
1eWrWSOEkpheHso/FoihqELh1yI8bauOxm9ghrzNv+luASLpHxPExdabWsgKz/RJHv8WFHrVfUy0
Q482T0TMAZVKFoDLENwBhSvaEiTvVo93ylJQA0HdTFIOIeO7soFcjIE2hmD7gKpE1RZQdNrFntur
x6/HdpYC2rUdYjkqIYbqcAY7HYQEwK/KRKnz9xZAio0Ei4bsKMLa7Z5XPUnLlQHMWRVnAg8zCi+P
f/8HpEleQK4NEBc4regZ3otnWgXongu1xVt5bqBA56+U6dyH31PmRii/p5PVd4VRvEKJTJ4gzPc+
ppoerSPfLUzwCzM0ApAlHwHxNNpGcd8DmIwY+DgyTVWr+C5FBSMt82fwj1Qw7tLyoZqFAhpIRnDW
EmGuL4VB6RQNZx8kdwu0HYgSZb8uFZxx8/rHBDEMz+dTLWcg+tSk0crnd2PUG/JgAqn/5EVAnwse
q3MAPQ7lpalUvTzHuQkZMifnYlMITlK4qQoarmXp1jRjWuBWQAHgsXXrU6NQdHHX4pt8Jd/x8jkY
v7io3PCZsK8E0YVgCw2mPo/yzskAb5nfPXOvGTHRCTvxHQgdwReRHziutAvlq50z0ulGTp8fO/QS
/gxSanMfIHB78B7iBlBAHCoveLBnqTt5nW3ZlboTzMaWNt2KN6VjbKSWfA53zdP0GzSFpqhDFMxk
AOtpDNFMbcVhdbo08qKn/fNRZP19YFLIqsf4KI/HJhKjFa7dRqeJq5BVnXiszQYklGK7G0bRUMPw
mNXDQW3UVyB97cfzswQFuJ4fsgqCykjj1SKOEOYpXTGreJ+uPZt79VbgndxGTuvSpJLnxSUXH6uO
hkx0tYMtmQiSohcX/DCfWS26WYNe54fXrgBtOCV7sOTV12aIcyuFp/NMgCkeujNfGmFu4RCOV4hP
DcXSUlVaRHED1NLI2+GeNMeu64tYJXZCpKCG2ZbiWZOqL81vNmIiNfoUXlRIpcZWBliDVykmV8mU
s20pMOJpj4cIXnQcToVb43XLpHwJjt9tLDjepBhlE9hDTkOlL+1YQLMBZQAQEilKYjZ9YRSkMgKm
D6FCl6OSARoTKqQaWiSKTvwMaoZSqlo0iHotiLt/lFCJoITMVNMMMuY0cFVXCu3UqI4ZLY2wOHdX
Roi54/jeB1GzCNQgajUdaAhL7Z1XKTtsaa+j1fC/IyG8Ywo6ALBlKdzaOmXpf6gZyK10/dNEHG2L
WomL+adHKzFTPd4ITlQAoSaazZb9Ux+zw7Thfgl25IoGXosHsCE43PDchGuVBj0R5gV59C3Eyaax
FR47Gr5FC0x/E3wFhvRLsoGaQiU8sby1sOVsHGyZ3W+DZjM4wBTFB3GTvg1W/uR9pk/NPrZjfXjW
ADYwHwe5xVvN9UTNweJqh3bBxHqBD29CeLPACot4YPlgtbPG0EiR9F4Xb1qjq3BoY3RDd2D2/Vdj
hZCTXSmURwHNsYnzSOFHPpxmx06RokpeQjNyA0pT0VKE/We0OGdvR8uwRRNAhQpubbY72a52lOl8
7NGowd3+figlOSsxWGrWsnzj8VI9nh70C9z+diZ6fS7NK4Vb5WduTgZr0vpZH+96KHbfmtCY2MMF
D58vyxs2XffyilMPj0dBm6H5z6/8jZGntk9mODLTrbFH9ZqjqUbQ5ukuqngBKjjzPCV6J4AXFOoJ
XzHYe5DfeDyWpcI3CNf/N4AhVt0OhsOx53cqTJlevueNbwBt3yIz3vPWxd/0z2Gp/wFHI2/HB34z
4jXtxL+652RF69qlzSkRYCLWE8UYkJDtpO7yAbe0gHY5n/32/w5huDzcDnTiWL8qWxwHIvDWgh6b
3EvjoIL5BMll5SlzHs8rzQ2JQNBDTU2oEhzc2dYeXltKPWOxenO1amTyQYDAaOXPg2m+xj1jDOfY
SZCJGnXeKM543IWrqtj3+W6kXRUWc/PXlonwwAdVPnIlBpbrhanhH9uo0/0V/1a7pds72h6tbD0E
4yh+Os/Xg9X7gZJf7TmxC9Aa6sFNJ3Ajq3oe2rWkd2Y2fgvqOWgpzkKzRgSRUhkYBoTP4bYy0bX5
q1vFrm9wRmD9fzkJiXYYAkYcQn4OJIxZBoUdC4lVypTzYnEsUA9BDxAKfWijuPX7RGm1Aok3jAVH
d7AGmkywgsFIX8cNjTZt2S2vbBHOUQVZIPsR5o1lgEQZeF2beH0YFKfTAJepRoik/OJyPUjSY9gq
AEInjqxKjiqnnd7ENAD4Yky5+hritFEHPmhGFUeBEnaRMQ3KSSwEKtp6/pU7z7yyQviKIo69x86e
6e0Sc7KVFWsLW3WL60ZodzatoX3xZLiyRpw96igMMrLFOP1DPUXPh6v0ZqH8m0vtlRHi+Mn7mNMG
dt7jGWeN5fOYMhTPpy0Nceq0otSUqQYLWvae9pucpSEulp9tV2MgDhR0IQVS38ICI7xErWh5kTtG
rZ3GFrAkYb/mgs7MIfmgImP4eFfTNhxx0OSJHLH17BDpd7hOncLiNsyziMyP+9jO/7HbfjCOM7yW
jIlVOFSD5rdAo/Ix+H+zVpJ5I2zjNjSKIc04U2XzUcKDLh57HeLP/THiVAgKl5MyQWomF4pVy3NZ
6HhZKqMbtglxHGqZQKNSmwd8v0P++U5ihwQdqrzIUiACebY44D5eFbrl84ehp8zI4tUYPCazYgna
hciSk8xNvCzM/URV7BnosIG4t+31pdkxfyhTv7jprywRgY7tQkH1Rx9o7ToxIhltMxqE5S/DqUEn
47MIgQoZEQ1iWwJ3fmx6cYwQ2ZZEPNVBlkr4tVRrCZMJKSQb+VQPI4HTO1WzZE9YY51p9/XFlbsy
RriyMLF51w7oWgnC6X3sfcFVsmEurwWsUXZolRqhb2arY0VLCC/uIejlQtsWZWx04N8eWlA/raQg
BUy48X5ryI6G/dPIb/3ervynCGgigFIeT+viSK8Mzh90db9IJI7xgg4Gx7p3wHYMvNJ+ABtOwKGK
JElmMK0fG5xj6N2mUNFmAbAP+qzIdZxKKH8A2oPN+x0J2Xrk6heZQz/QYyuLxwV0VQURHMczKd/t
sPIQwnrqUEdbW4Gm3uBA8yoSdZ/GY7hYiQVYY14wdNpD5PvWTg+84KjkGE0GRoMJnYv8Zx46I5Po
XHVAY6qel4DS0jCpPyxv5CRCegb+gcZXlOCI4YVtkHcQTJk7+IbtuJLXgdPv/Pf+pPR6e0yPsotT
+DfP6NOmWGXH0c6R/m3PZatXz0i9O7TX1GJIvv4gYh6aPlJjf/6g0VBszYotxcidahPZ8bNox0/C
W3ScqEfdHD8fzQJxmAbJKPSeB6Msxh8dfntmZTHOZHDbz/RAe9gsedT1CIn4o4DpRqmYnynP7D9o
LtMz67HP/ggEPhoPsfmnWpTCsIcJFJv2GlSa91ptbJFp3fCH6lSuCqNdIQjZ3Np7891q3brs6+NP
WPbnK8ciw0EK5Vi5xSckrmSKTrxu9Er38OqlPQGWwvnVdJIPOa/ivTTWYAg0PlVzLIo1eLAhGPby
eEBL0ebaDHFeAVg4Qe0M4Q2JclYXDBrcVKC4BXkX6fypUuUM4xCeylVrDSjCeEbxJq51ZZ/vRde3
pvXgCGfJ6O3RDJ0k00Ur+x3Z0340h32w7V/x7zWvx7+DVWZIlJvBUo8XQIb/jRRkm0s0RQFymPi+
MXupAPzbiUYR6GECySUj3Gcmq/z2tI2MZ8rjiV+8h14bJkLUUPtyCh4thCijN1g9MpSNqKtm6vK6
Stk4S2fYtSki+ExZV6ZpMfuSJbnVAWkBa854UgZEcyUi2vhiI0BrCVZ2w9chdge91jurg0/9gcyG
qz2llFwHbVREwOm4ZizDAPYaU7Y0uzXncdFUIWjbkAg5IluoodbByMTpzH5ax7DxeN5+AK0PohoJ
VpLA+4NhoBsZ7ZvIShegSzfyNW/JpvRSPLFu2xndLtsPLznCd/v1AQmYx1+wOEY0dc5lWcCWBMI9
tClkI2XCGa1VR/TEasN7LTwrLSXdsBgIQJ+C9kK0xYJJ5fYmMKLRyffSBsBzSS+z1oA8W6SZk29Q
FaWXD1s0CKCFHjcOQCpvTeVgksxSAV0CwlkB+71q9+h8UcOXgePsTuUNlGD1Fr0XSiuCZwjNczsp
/UjBQPJ4XheLrGjYQ/cmGugg1To/Fq7ujhGbykPkYchcY/TFly/bZWF1UJX4FbLvFaiU5GnQtSi1
Umk7CWsaLnKJRkEEtfcs0YBeN2R5bu0juCeqNMzo9EI02vhTHAddBFdk1q/67zSye0iR9i43rAft
izL0xdUG99jcOAisKcn4zKqBJBYBUOS82umIq0P+FoIyAb1IjLjKW9ZuUgdF6Lm5H9dGoxGPbFPq
01joszoKTUtrPpXvthgQB9AFA0M0KDZuJyKDgppUJHMvWpypelIx5zbXzmEDPT0NLZVWlESB3gP9
DYqt+I0yFfMR+sg4ccTGTVFVTIGOCwiRmUHFXUThrfO36D5xp0jc1y0Y01Lfyr+Df6EiIALriwou
8OYSSDZvh40sh583LfpyIP3SqLtQ3fbF00Bja1ya3LmBRZ25cLHjCC/P8rCSG1nD6VJ1Gz/M1nzR
YmTlpQx4vJaaj6nifoEg7vPxvC552LVZInng1RP6iyaY5Z0GjQl+kVqMl+meUu6asaVs5aWzDaB9
eLIGulqg6W9ncpQFpmgmzGRcfENMMEe/LVU5auk8A+8RqFbnPcuTT9taTIKAQcILnuEbufCGW5+Y
Z2YcWWMLdqCco4T9xYw9CNlRa0f+F50CRJhk+TL/T2tOIaEyWn/4Jcj/y1rPqqO2ahPGLgJUmdA1
zWqoIISrkkfitpkstVA/ioClFM8WpxidNCBegeoBkCK3U9wybCIyAdZTECud4Z5jAR25Cq3/bvHa
BTYfCYkgECPifX1rph+jgo9VBnsCvC6C2zaxzsYK+iI7s4sskK6IhRFmBmo/j911cXjgW5nZdIFT
/6lVX50F3jRJadBEUMHr1FlvQRpks/cobro4OjBOSJAUgh8BcX87Op5r+EQoWqDTwzDfqBkrGLFQ
B5bmsZHbTHxjI/8pbMYC/ylX34S+lDctsu2UXNQSyQfQV0DaztA94OSJu2BTdZHGIOO47caDH5tV
2OtQTdQFaaUoVj5ZEiPsIBRVTrXpZ8EbL648cccgCZHPWtaNv/r7yb/+HMLToY0tVWi4AdRUiVYt
SF+m4TljaL61FAjBg4kWdrA1oGeeCPSQEs76vsQpk9aKpWjv41BtcgXNwTJIHGt/r/ClXuY0FmXC
sYAyR5JjbmHCTtZAUUXEQfR71wGfRuGJ8+UDsDqWH38wykA50Ofdd3WIzVaQLcLvz/SrM3PirWOB
q7TUYl+LTpBpf2W8Zo8OKVpOiriH/seGit4vEPeDCYDsU/cErvPFgYlOeEQYXbBJ+7UKOpiquzz2
hkU74P7RkFuGLAkp38kIXpMBhhifmigxBz+w1XAjeqWrhBQ00+KkXRkiduMw+BnnQRr9xDa/vex5
qp4fD4Ty+6R6J8CUsjyNeXzSlPi3Bm5XTaYVPMk77H8W5Z8xiMTCg7AvB8IyjU9AGuwq8CDgL24D
dTc8Wt0BymJGKeJd/nhgZJrlzipxp/BKKWEEBiOT3wd7/OMdRBfIwa33Or09trSwe+AD//UFkqTZ
l5lOxskbnwa1ttlERVtl2NqDxtI6/4jg8P9GBCDdzMaLvgBiHpEdBeKyq+JTlBhooYhAraRXqS5u
M4ee+Fse1T/GiOnrAilDYgPGCvUp/ej3jK/XJcRwzEyH1rwx7DJkOM3276Ls3RCJSOSH4sj3TBmf
WrHYjhPyccAoglGLRuFBXJR+7HCyhssYWDNmIPFtLPLKQg4KT1GPiccfJrzjvELCWS6vx+bYpG8h
tR98aZ/xoLBAGyXuSjjWbg2GEYjuoKypHYX+zKnrEcqaj71w0cD8PhE1EJPckZ/wbFfLYIPUjrW2
FdWnyac98ZemDJcP1BQQXME6QESiFiyGSaV43jFveMPjnmYS+rBObYCVgL0TS5by2CcvAD9rhKc3
D2jsf/oWbqeMK6AmzpcBc4QwdjrqciKabfhS9S9FN7opoBql2bZnLUeN6IUN9VxMdU+zpbIwopwS
Je83A2D9KAyBmQBnGNgpbz8lz7s4L4uBOaKP2xCqwUqhu6dFFA4EMpGIEUOiFK2bqHagURtvoVsz
CVMqpZdF/mnzezxFvyR5PTkSUI5u+Cl6Rl1Qawr3EUWGchsGhBctRkVmLoEvyMRASsKT3CAFjlhS
Tk52SL6DkLP9zA5pqbCFoAz2bVxtZgQ3FCvJO4DCsMOAN2x4ygXJqIPUEbVX7VMKTIkzWi5ZT0qw
m9Bg93hvLJkFqRkg48hjoIWUbBuIFCEH8UoXnmo8B01ZRRUp1TrF8oSqP0VpmbmK1iOPUvSBG4cl
96zhkW8//oh7H8KbTBXRbYf33ywecbu4TJdCeqyewlMRjqoB7W9snyZn3ELyaKzJxLsWfgTJjfma
xQOTo90x3Svd2HccG2Un5ezXuj2so1O9fTyae8+5NUGMRmglL8m62QSnq4zVtLqCpFymHqcp2ST+
Cs351t9bROgE1ySSLzMh1+38dX6YqiGbZKcK3GK+Pml6Jmx9zcxboxNFXaYVAJdGeG2PiHeClHFC
LMGeiIw6O+lBYfGSNcXrGTCZXPjT4+GRGcefRbuyR5IWeEkxhXEIewxnqM2HXOlSuwnQ1t8UqzQ3
OqAOQrcpc8Qf0QiODfDHNEE/Mo88fwMUyXmcUbigo+Nl9uGrF2ZaJ2wXK152kstGl7bVuO+YD8/f
ce0lzTdt8VkXv7VUV78H7tjkqpXlnFGHiS4M4SbOcz3x0/VUsZSds3ASzJ+FpUd8RDMe2SbRgnQj
RF8bPis1GX8rq9v0jfsQjEDR2d/+uU71ypF2vVvbPFSEKcFjwQ9gHP0LYA1C6oZUA4uaBJBEOcpP
XKshdWG2CP7OUODKgFbTZKdQNtb9ywJjxdNlfnsDa/LzPL9agqxFcbASmOwUiNklPvEqrkHps1/E
DsXfFoLE3MUPgh88/TC0+UJxZaiuq2aM+CQ/9c2HKPa65m16E/sqtd6+Adj5DoE5Uy+1hCxHDrjJ
pqS8bH7YAm7eg2ivBhsydBaxqkg0EB8wtgIbyjUrnkqr2Ob7xBWP8pFfR66/Vt3pqL0Hp/4iOcD1
mJWhuTTFETLRoeIkuLFPOLukQn48ReLzlIETpavPYRmCrNAEtTn+dYCCHtBNT9qINsWOJhj88w59
NPbZC64mvyr8bEAEF0+8kbkAZwLL1WyyVbNC28NmWIWO78o2+vzAUs4fhUNs5za/4p3EoYlI3x+N
8ywgHwneLbC7sWQXV1+yoMD2MQsytxOLD5Ff49GkC6wrMY6QnxrJ7kHxRvE9HsMjh4/WfTS5zxxW
6JS5HX4pF8VQhqV0knT+G/ym0Cjd+VsIAh08PX+i4W/uVxoXDdwjccHBLUeEhuStOXZU5brlGfn0
K3ny38XMaCNdfip2eKpNkclSrnF3GwsYMdwTQdoKwMrc9HRrLUatOPaTWDvxmtV2bgL2d9EYdUaQ
aNO4aAn0BLNiKUZH7qC6K+uqzRPt1K26Tfeancsd/+ahT0ZdxU+RU1vBNvsj1hSzNKvEvonHBOUq
D1bH4Ns7Mv03FLj0xlGCihb351+6cZN5Jq/GR+yStK38eqgxk0WFDoJXnwFPeSnr7aligQI3tPGF
D95RJYK7rlp0MWW0/PbdmwdPbQiL/JT20bpGvri9AlVNoGK9UysB9i5sYsP3nb38/Hg7LAzzxsq8
W66CAZd4RdpPvXdKdfv1r9MgxBCIh6fa5gzLAkZ8avfAaypPl/7gtXqhIw3vPB7G/fNlNqUglEtg
6sJxTYyjTEBwy/SCd2KPLPLvn5qdnb031oXjR6HhvWoHmioaWX8AKSveESD2Be8SePfApXI7dd7I
+mIrcf6ZWfmbsDOHjQbi73Vqn9sV+7vaqfv8VTIlkzLSeQsTjinDHyCYBU4aFvnpW7MSUrRTIAbB
ORVtvFZqA5ISAvjzBahOlDZNZnfBC0E4jbw/AuastUtsuLJStbLPwuAMNR1HSfUe3RhPXqqzlM6E
u6sHVg7XLLw7ARpE4CJuvHIeZ+EEJis8GtBO95V3Z/TO62NDw+zeOwp4kFWYUOYqxsxidTt9VQ4l
Mb8OkjOKbqoj/6lYPXgNXhmcBtvQDv5IX8PfAT2AAb61SCzYwHs+UM5+cuY+s0LvXqFYUqOYqne0
Gs1dcCQMEQ4p9kPpsz6GFvr6oEsnBQLvwuqx+93FC8IGeXHiOyXhcMScu4Nm4SL6+Nepq0O4Gwgs
1TIS8PPBJd/XRmQq+1hetb/M1JQY3AR1QBEoJucvvtlPxIiIQN+BvcCvJ5jsrd/9c8IbAK4cLbVZ
e8bXEXK/j83d3egJa/MaXsVbje0mpZoHWML9Et07ALuP29600w4ird1hyZaGSAFOLh7FFRK8yvGt
VnI1j7XKdYDvGKRYPsfWUFdzZxgNo3A/jYCrwAhYIoD91UhhnmAQ4qn34/6sMkH01EZ9jWKsQiPa
uXdxhAaUVlCGhC0AU26nL2AbpuyDTDzHqdlJloRH4abJD5N4fLxM924OO3ju4TTBre1OcFWUxiSJ
mFY8g9+Fa1BqZYxQfXts4/5qCKj7tRHC2dN0EsuyH8Tzr/gD7hCeAjt5zV7kz+4jfn1s6/7B82ML
fNFoHcEKkXE8A8QHXHuTeG7sIX4X37NOx8NaEz5T7xDHrlQMehJvesjQIOfNHWfq0+qlrlwNfRat
Xm8TGrHm4kqCcfd/P4jYdr00cdGYcOK5fElHK4c8USSCvgXsZ4JLGfvsFLc7HPMMBBGqynPKkUxt
CsXU1iz0BM+b3viloanvXbQmSNEEZmgMxlt9+fj4HvVzq9N6qO4Oz3nSrwzPG/Rqs/ulnMVNIEAv
6jmWAY6MPnyXxq9PoqRwvFwbAdfzrRFWzCZFmXgY2RXnwv3tubGjAYylOWDjth9P5X2iiDBGnJ6o
ACA9i1vvuatWLBJDT8pJ8HVHb9bo6dX9Q7eXPZOhzePyTvnvRN5t+ySftImNMJHxi3DhDRGN8NxR
2TE7JFStx0O8u4gQIyQOUa0oEy5CVDib5dHtXhhKiuX+1kj8PnGAKtzQxo0Hv+ePaWlEvBkcxtRs
wVWkK1aNXZmaaHn5nEZLpD5959UhNgIOAw0UlGg/QS6L8MdCYHrUdAPpXG1BhbHxto3lPcFPnHpD
o3BeWrJrW2TZItLytJQlTzyzzrCNTP3zIBmVlW+Hw+P1IsmJZv+/MUS4ZI0WHpEJFYTqc3WxhUZv
NuybeMg2tdmaKvC71TPQIoXOHGr/768rt7aJ46grBwGCLJp4rgLL33iHgz45zLvkTN+C4Qc61eBC
QLkZK+GcYMX247jCpEr6ZLNWt9KcCh3flBm9P8pvR0W4aFrkY1oOjHjujcjNDuXOL3X0XmBCBaN7
Dtbta025VS4cBjfjIk5CQHurDJzf0ll1cn07WJQ9fTcgsD3gSQhZKhHZEY5ETIhxMwBOK4IkCqwG
XPEK1ijKlN0dMbMFhQNiaUaq4u/bIBxqSTq/EJVz8Yv9VuwowmZman20E1zFrdgMaDflO0+AtD3E
TvAuQ54C2pvzn18dLVWYS2kocP4FLEjcBb3r0J3C5oaqjRLZagWkgwQe8FOnBbRgfBcgZ8u46wEZ
jESxQrZeBULod1M6+Bcld1W8dEtcXfv2izKhd6/cHytIDYN2DM9c8jrpeX4APRKMTyoDWwitCn3H
TQ3ggSPWkysrsZk4XOM7j80uzSpavVCRRC4BXIvEMgoA1jRQQvcvAAwZk7xD1cwoIF6XBw4XfQrJ
pD+2d+f3M988WryQ/0Q4hjTR7So2ghBUwsgHl3HNWv7adzmrp6S675Ossw14/8wNBwpzsvaXMkOo
hZ0YXAJXXA/bYSO79Va0AcukbOL7o42wRMyeJ5SjEotScKlsBqRcoOBel7tqFRuFhRajY+hyawjf
0bAB9xcgwiwxiTHUd9t+gtl+HRzClWhkB+74Fu1LV7WpmPQFv7yZTSI2ZkE7MUwuB5d4f/GhNneG
jrcd7cpVTpvNebZuDmtiWERMLHnW92IPw2JWqqPYoNn7woNnzVnsKtgxlIvdoiNeOcm86a/CSZ+q
QpBkGFa4f+Jes4/cpo1nvlvcDwdciNhZwOGRwNVM0BIpZoXgwhq9Ja/91bAC9dcT8iCPt9T9fQDz
hkoZ4DXzy/fO35H0z+VYrsJLbk02b0xmYoI2byObsTsZgoHNbIY22ihXLxTD964xK/+ggIbmEBT8
yec2IPmy4gEo/+P+oHBGJSX5VhxxQ6MrX9jSt5aI1RIHrvKTDpYas3Mn3bML61Ww6k1OOTfv0XPo
p7ke0uw2V24R9HnoTfOQBDyb9u/d4dNWTWk32sHJf0NhjHaM0qaQONWKMZoAVIe9EZGKMRSrRV8U
MqpUioFFQ+CYAoRaRkcPCVYPk1QsQeIfXZDWRHnd5PbqE2ehJfMsnh67BUl3pgKuBFDoP6aIS3ce
TkoCyE10Ka1qm9ilkZjvnZ3q6Qoyhau+0McD/6Q+la70w9s1nobPL3SQ0LRmad8hz1NytZZRilO9
bPAd/TpxOeyMZqseUf9ijdHKbN/yndDt7fZX7CYv0V5zBKNBL6riUp1q9s7bSHAzISSTcaCWKm6Y
+JDCbMxan2qDOTWvn2+g3N9VTmh7lmdFfw3omjvDoKI2o4B5qFAQWyZO+byToIV36WygG4RtYEyb
yTNUk30qt83H2oiOxa585WikGfeB9dYusYPSJJuTWbDrf4hrbsNzqCezFBe7D623NohdMxRBCJzV
z65BR7j+Wza9c2rTjoj5vCGXDW044MKXAMrGbfbWfxg+bMYaAkOXTNrW0WGUvryRFrxJyrufzXJt
hDheC48rqnaEEdYR157DrvufmnxthwBYtI7n1E614taTpTiynZu53a9o6aL7xwJ0xma65ZkWU+JF
wlNGrfEF0MgnFxl8uoPQ6XFsPA4J83qQM3ltgfCJpI2iMuKr5NKhkW8s9qmaGd1oMTE0W09Ck//9
iQgBaDDVz54PaneyYhTxSgTNJjG+1MJxaI2GAdTO8vsTI4AzjLMkQBC8lHXzlncqkB+CbQvywWaO
bspiKwegwsrtxxOw5Ep4QUAkGN+FYh3hShWfttiKPKbYK1oT+dXJTCGZYsVd9fHY0n0aAvt+JhTB
wwzisNgnt17bT6qay32RXtrves9tUmPru+Un9xztuAPF1JLjAP2K3gmUBkE+zt+aKuKoKZqwTC9T
Mo28MeZ+8Ufs25AxWjRG/VGaJlcgh9xMW3RQ1b9GfhhlI/G9fidzTY62aUaL8NCpmeSzluS2dCjf
Nw+VdLvr7yOmIpSj0ffLJr3E+WbIxq0G5oxgQgs7G5p88pXjTBClDNK1pSk8BwOAGP3x8ScszpAM
0mZAhEE8S4okSmzI9OmUpJdCldYaKG6ZGoSaf20DfMmzYB8UjfB4JI65Ik1bH3ng9KKyBUCrEe8b
Wt5pFA9euhmBj0eZIUQIWpJERAn0ZaChZUqzS2V25mRyuM6qrmyKgKhraxS8VzIF2XFfGkPohfwh
pJpQdIaoBvEeyLhUZMBqlF1A+DoTgaIH/mB9FM5KOdAumAvrBFMK+swAkMKBOf/51VVBUrqyaLwc
GDDjQMuvLs/c1Y8T49C8QcnGqsguXt32TxpT8b+kMaqOTNG2RjCvrM6xnayCYlkp4JNFzUHIGcBY
wRhk5AScRk25xKiLZMaCB1odUNb2vlYi4UkOhLCAuhlCFIlEbDxl9AtV6S5sYajAlwTo/wK51LH0
/zToOgYcSjv1nRvx4Rkdf3rZQlK8vvhtYIxQmfJMgbE0ATiHclvRaNJ+3Pd2E+PbkMVCtRxYRLTj
3S4NO7FlIjNVf2HKVelzduH9blmE6OjkB2gFn1ZjVluxVOqpYodM6HodcFtQakxLnYFWya9B+9Uw
W8BW8sSWJStIV0nw3UITWH1SwSaG/7utdqDSCTuAzKdCB6OePDZ6XlgMMlosinrFL0YESeGuLGqT
9T4zNreCffgn7Zwq/i1Hv7RerwGHf7yr749MCSTRP3hxSIHyZGxFEG2ijpP6Swo0gp7JnWyxbcLa
YhR+12IJkmxe/epahsa1/HPaE/ONZKiAxgOkg5DXI85qLgThWcOqAAMOr540uANr576bZ6cxP7Hh
QVDAkP2iDS8hg/tyoBcaZxVPwm/Z5Zl1umXPkWJGqmpEe9BLFb4hcU9BDSSnK25E1ZZkk9uNIQi2
h6MyWoUVHnjtf0j7jt3IkabbF7oE6M02k2T5kiup1doQUkui955Pfw+FH6OqFKcS3/RmBoPuYVRk
hsswJ1xsAyJFRYZDrq+6kJbKo/UhW/b1A/3ZbotwAD3h0HEgJiD9xASNmVb3hlcJ/UmMAzT4AjlI
vQGUe61TQ10F06EtC2yEto07jeo7zX/QjUNZDcSIVuYxDUgQ83pdldlkskd9/osY0R4qdYjHwOtP
XZgRye1LNy5vY4vWfkMLK12NOtae26iK5Ht9owev3ZMXkEq41USaNs9CZ2P/oGeuIYyHMXAmw5bT
QwZMEsGW0LjsreOkhOTQsdn5dhPwvP+P2gra67GjGes6sGkbfVuM34n7uBgmeYhPGrG90RkHvFyd
h5Fotzyg5B/RE0OJKXjEshGqRdbHp8gTtM2AneO0mgbT7iXgel2Xkh8vi5kU+qowfoLEDXTg0tqU
ntkl5TRhSxmxjdHtKNpkgHbJeyP/8DczGQ32TIE71QFGf0mmNtsoQQc2yFjoqEeE1FLZbHhe7Stn
fCFgIAPTgWuaN1IB/u2SjGTJRWrIdX6qq0FYZ76aA1VWDL14JZV6rtF8NDDLkzRqtZqStq1ooiah
Sft4jCvSlSJ6n4QpNAuaYT/USDNvxJo4D6ua0PtVhHW0itq284+hIAQBGTCyIxFF8eSHslAsiCbW
DnU01cc6IUWL7TFUDOIeVrbyLCSkAr1/TSwh8tx2ygKFTpnQvYQ5QOupWI0GD6jypxvGYSjoSkWe
Cv1rmOq+PAxRrbI+taTkNLjNpjwqdr0K3BAluuj4qq6TgbQcWfoZwDAUmVvWu7abOh9Rf+MW+0Oo
bNOehhsYuAlbKwTbu+f2F/+IeGdXiWnfGYoOaBxst0g7VnGhoCEK74xj4/a1i+5iLHJr3bpzmuxJ
3dXvAUYZEAdfV5ufCToQxigzphlUuA0A1F0erlSY3iiFaXqqHYOo20NA9U3jjCeOEZ+dDyPQF2SY
E02MYEwbbCM7tTR9/P3wyWso4/LBeL/aAoSCX4CAtzJ2DdkfFSci9H9vaWSOi/FFotFNRVHPfDgl
iWBmTHIM0JBBOdeyJA/n18J4GC2cvNpKcS1ognHBkuv6RN2YxKfGNiL/K0QWlqJDCvDWQeEPfSdY
DH8pBV0lmlWozOTs3mk28kdtk+6pIvqv9+uM/YiOGEKMuAXDFI19EaanZ2DQ7HwSOanLEbWfVZaZ
Bh5tMNJIrEOqL5lBjITizpiDhnuDY9vs4/3DHTcvu3hDZ1TkSyqRWZaYKQMVpB0k4kprzHeiteTx
saCfnMfo0qGhd2CGjgbMD2oSl6QGyYwTKfSzkxCQ53wAAnzkk/X6+s0sOFBk9zDiIqJgaiFsvySS
V5ZSqkqLlxTxXpSbbNMRsVnRmgO6uaio53Tmcz17sbUIfQUhA53nySPWgfinJiHbB5M3Br50aOd0
GJHOE2VQrBB0vDuZ1lS/QUHF4YjajzgQknZOg5Fm7Pds20JvstPO0wjmut4HHtbjz6wQQ4Kxa0Jt
ICXQ1jiuZCOvRCo4wotCH3il1/k0WPt8zsl8mme3Ik6NooUSOIk2+tat9vOQ4sao7tWMPASPvOTp
kjc4p8YItCR1kjXWYArTCK9xSOgn52Lmg7/CDrv/KUGyUK90vNybjWpHW87Xl+KD83tnp4GKDCsp
sRswO+lbLBDXHJ0cK7p+H6lCyl/X1ZInAGxK1Kh0v6uCMjuNFAEnmbealHa6lzArw80LzpH/tWNj
dBOI412Xd9V8LwgEXDkisRu6gs2RNo5qskmbqNcHoZogbI09PGDh+6qioc3bSfOzAfBSc9jcSJ4M
Yz/GOLjyM3LVzYe122AoU3Pih3Et72Q8rZ6uXxWPLSbG6SNB84sRBO3w/iPdb9c8ljhqwwIW514i
eooIAs8qldbqn4TyKgo8CowZ6ItSaCcRimkedpM7EDy2ebrP8TOsMwtUf0piDZffA52jXFXOFk90
wvGYizHAt4XBBN2lPRsBqiUbdTdL8ki7PWCy33t3uzapsHm/fuscY/ADsKfyJzWtFCiNHdDIuts7
j6JIeqL+qgOSUd6UC8d//nwpKLUvicJs2lxbwxoOWrymdrItKO8IlwKc8yNkjIEv+5LnF1/GYN7z
YdLKnWxtXe2Ard5QmlDOOc5h2b8bH0zxXF6ZX5tqXimz+sTkRdlFtm7vH+MbnhJd99kY670k03hl
1Dcjzg9pQ3VTY6f5msPIdSuqsvt8sEl6kMMKsoeHavNg3gY76lCTN3jPFYRZl89cdlbUTS8A/uMk
fhJSuxOlQH0kPFd33SIYKmMRukyRslFHGNVTlDlNig7gm4CGVCXda4b3qfHZ7oVV5vAedMt0515F
ZKowBMAY09ivBh/ZCVhvp7IPNcHOdI65XjZE3xSY80u1sBfFPMlO0kN+L9Bmq6BQy0PR57HBHJ9U
an0lAgMCUfULUvHuWrm9Lm08AkwoJepDiKwJCKQTSUhGzD/R43UK/yJo/xwU245htRiXGUeQOPSm
rdPp6CiZs6Ujr0d5PoufBuCbzmwgzgQa4P+Iq7I4Q45AfIps8+YxcTi6yblznXnkzFuVVCxwnKXZ
IgIm3AZnWxw4RP4lZPtmhLGcUdFpY2VEMDGuuUrR/yyQeFXb0TFZ89Rz/sHXzowxmklfpUra4GkY
7XfAnHZNhXT093TI6JqXFVs2nN9cMYZTKpuuj7QQVb3tc0j0Bw4rP7t+vuK17+8zGp9ZdShVLe5G
qrcGkWRb0oh0FI6o3ZDUrYiToPvp/j7+CKkxEBnRFccgLAu6guTxjMGHTl7GIshapxVBOxcTscRr
2EjEWKPZCOhhlOfrZgn4cW1nlBizgGnPNik01GTlj9KnFVI6AbHs3XAo6JoTbC+lT+dy7D9cMRbC
SLMkDTtwNWLsBSDQ+1fqJOvt55OCKEXmyP7iw+ubGAtZgNxYj3QwiAWb4IGW7nVTtGjszr7OWAiz
tHIPBiI7Pb1MAblP/zxc//6ieUAqdIZcmJPvzLWU6AoGAgTCX3uw7XQ9PkYpQWR1ncj8kR93f0aE
uY+iKKtCGhDnmCs40tUjZj7+joLCBL+VgBGkwEeIHTxPBAtUMMMurjnh4eJFf3PBbhkG9On/Rb33
qzuOxC7e8tmnGSMtjyH6OGsckPzUrzQsJFDXnHvmUVAuPU3RFFaM4VaYMvTWNc6Dd/+XLDBm2UOX
G3pkQCC57WhvO9wn9LKtOjskxhoDIa0fAwOiCqCd+7ec3va2uK8ohw+OrLLlrsSqADWlgsp49/xm
vSLCfP8rZWBNbmAJjdTKIBCcpnW82udutbpOYdFtnR0Uo9Pj2KS5hhLSKdn4jyI2wnH81rK3PyPA
6LOZF0KZzO8kdfVU2crODGabgb2zHK3mMMKaVkPtpyguoRblEZt1TxnlvcwXLhvtRhpWFKHpSURH
4aVWpKWHB0Wj5Ahb8DLHnh6XZD5PopaO64LKzOZZlFdgpNzCP1DadBT3TSIbLLBAqWbkhfcLOn5B
Z/7zMzpSXmaDOHOD9/9mPrCRJ7sLF6KhuQkt9ADO0SW2iz5WFexa1LUcL3FXTtDOOpScK1/KYV2Q
YA4LKP1AWxFAwntpnf7ppnDrx8IRbemJxu8B4Wj7gvu7oMYcmVXk0tQUen569g6uWFIVCBrYKUCr
j+sqyaPDqGQlm32T1DMd9JhjZ/aRekfew4tHg9FK+BBB0zuc3Ej1lXeHTKON3vmKlKfrvCz4wfMz
YzPNcWP0RjzTAXoyyTtuMmEhK6JJ6PKdG0PRTsfuzLWaXpKECWcVPvVOTUxszyYK4kW++i8lsi5I
MUfmCT3w22SQ0jAFa+DR4gbYag4JCJyRiL94CZ/FG/rm7MvDnSloHSltHM2cacRyBdpR7Cf/5LiX
ZWtzRoSJGGXVH9p2AJGYRJvd6ExH5EkeObEQlwoTsYxaYxmBCCqlo64O8a6k/qP0+Tj+4hDiHRkT
twzFFKNN4uvI2ldprT842cvndXn+2W0FEBh0XosY1ATaORYWXNrNvJf6qjfU+YnsHeJjsRm36dFb
nTw7PIQHtELsfw9P4z630QfhXKf99W0mNL6gzXggH+3KIlb+IZkR0OS9skO7xhoXuwpWqeOr6xYo
7yUm+at+29loBccemU6hojNSYIYMv/N0xgoJdxjTUD/TreGUW8VNcmJWJD2YB3kbY+/eRxmTKiLp
W6VgQwuJnvt95tu+t279lCqHJMXiyLX46pkrbM5Tf5kxDYZXdB2G1amZVl2GDSabRiedz6mLLjhf
oFpomK3E2AJ6fpiYvcsyAIBXEl6/kl3sJo08hjYnUuGRYHShM/C0Vax+zonL1NX3rw+8wYulqPSC
C0YRFEHWR7kRs1NekefSkanik0zDOd7xZnuXrNUFKUYXWmxuNPUK3NROtCkS+gw0xIqWCZ3rLsYm
5fjGBTt/QY5RCyuQgZmfgtxO/EArlPT7uugvmZCL7zOir5pq0kzoGD1NN6jyG+joCmhG1k/5Wr6/
TmohMLqgxMQUJToXFF8CpXEl00O9Mv+s/44AE0aosVZFij7NRSSRvum3FYeBBSt4wQATPgxSnWdZ
BFVBanijOlVCXtefnOvm6cr8G86cU9mHct/GEOQQM3fu2Dqjsublm65fBLoGL2lgQ26l5wZotJ+H
fKXaxZPH6cS/flIA576kECtTY3oibsJ7zEl36i1Cc5tyfCyPDUbnvVLHduESbOw6JOof+/8Vk2xG
zfjHMP6YwEmkelBKEdWUnBxCEtn32OnJm8TgscAoN1D0M3+oR+R9RBQlExv7ijlTfQtvhQsuGPX2
hEzvpWQ2H+EWfcKuzGs75xgQna06DXFYy54HCsJO3B7mqgmgtAb30bd5s6/XdUMXGf0WkaOfagM3
UpbEJNRHJ0K55tr3WfqZWODixBgtL3JDU+IGd/KMt5UML2/Qcm88bTkh1XW7rrNAMxhBy5VMBTOn
TUN4jxDOSbEhLqRataIEHxc7251I+hEempKbTOac1JdknNmqPE3Vug9gD3uquC/zXKVOwtuI99zl
GJOvkvsZGU81As3LIWAacV3xgb7nDsfoLlLA4i/AfahY0fDjraObwEfoFCiJgW6qfCLaHenfOVHQ
Um815jK+qTCmvc6UKfQtGYqyNohdJ+sS2QcXS3RtAGbnxENxu1uJaCrOEVjER321bjCK3/76dF7F
my0vj7poer5/DSsiiMVDRRDBc0zyl9L+jf5qzqkuCuEZBcYJ5HKe+6UHCk1DLCrc7nqo63WPv2jd
zkgwLgDDkEUmZyDxhGvTQSX3yHUKPCaYaC9CcUhQG8h4UtluSMx9oJOCckSDI39flZQzCU/aoJT7
HkQ0EnSkxsvDunExFpOfrjPDo8M4A7U167BscFwjfakm18JQBHW0x+tEeCfGhHnVYIa1jls57aq9
i95Eu3qqOOkpnuwyjiDs+iHOe5AwbtxuF615lo0nVjOLZ/dR60ZulTXuA4PGWGcMcOGH62fEI8CY
AiubUNeG/T9ND8/afety+6oXTfO3Ynw9ts84UKMhiNMZoh7Y+xuLPMfHgaCsmWx99zonnKv4GhQ8
I9QOCgZ6BRDK/uTkBpoevnN0/Gs77g+HfMYLo+S10LZ6K+G2S6exJVekGupK2N+HQnOImdKuosad
U5GHd14zPEeS2YV+mhq08wzkfIiSXUfk17Yn2vv18+OoJIsRjh1KxViUoBFtesd8+iOtjNX08Xf2
5asCfnZJg9laRWaASE+1HLBbtkR/V8e/JMLoveKVYwLYFeh9+QQDdkw3GLqivPacparyuRdlpw3h
YJuxmwXOHqwVxmE7umlO5XPsqm87dc0j9xNtYX4FnAkfYwqi2uv6robwPXd7SXfC/eGEKcTbeMB0
8bBVnigdBht8SrHzienR/5jZOPsBjKmIWj/RAAQwC+HBX/tb9cEkD4Zt/pcX2zcZtnSrdkOfBbOz
fhZXu/GrSQWThPnbdWlfztOckWFigikwsqL0cHsDXAP64N5fPZqtODq1VL04v7SvSOxM3kUYi9EI
cGboJe0drC/ysJATSKYA5ZEPESlgPXjYMVzOmEAh9EIDw3E4QLvJSB6RV+TRQneN5Sd/eYTqpXMK
+qgc1RBHiFdp+hiufr1m1LjlZdQ4to+tySWi4BmppH21/A7E33SOeP+XjDAGA+OUQ6oNIHFI164b
vWe1S5Pn60QW2cAg49xZg63Q7AgvNruXQ5WbiBQA6vw7B3icvg7/i+E7o8FoaBGHuiAloIHNR1ge
T6Wt+jzueEnURUfxTeWHRy81DQVrfY7dot/KHfrw52Zfg8PL8mv+jAyjoLoJ9AkD8dvJHmlwaxEs
7ibStjmur9/LV0fLD6d+Rodx6tjcYPpNDjpxscIq1RePzKhjhDrA0Nxsj/VpF20E19zWxMCLqABQ
LyaqOU/w5VTu2Y9gdDYHVqhehDOzcr7z77BASH+AD/kVEGGV2jxfsmwizsgxmjsFHgZeRwjK7iBj
WtaWurlJRl7x2FoM/s7oMGF+mOZ9mtfG/LRDZYI8d7a/nT4/r98gR7PYVa5V2iWhL4IIxtDKp53c
E7yMMIxyncpsA66JCRvpD1bgAbwZLTkAGiI9VtH8p1j/7LBmPs98xZilwVh2syDqRLUx3Pz+dxww
1iGUG4w39fj+gFmQY8Zta5gV5coJsY4bQ+DjGGs4oa8yrfvmO+GGvkYODw1habIBMA//mFK28Sro
ZWTFBDAy9zXI9GYi6PrFujdu/z9Hsljv3Q26l3s+OEoJgJ9pS4K7pxZDwsJNcFtsKnHVoSqMsR3j
dP2mOBaWnX0XzD6by9DzK9x6EG66E/ACXD2wOSK9yB7AxuZePzSZs+eI+bMK9tWC0Wmfml28eYxt
rhVftABnNBjrOvZhLPQ9aOz0VbYXt5I9kFGhr//tnWlifhd4lYCOYtEPAJsVhz4WkeOunpITAJef
fBICMwWu6frlLL4zzwgxNk3v0rYuxWgmZGCfC6YDeW3GywJ+RoKJR7DJeZKSKZ7bkCREp6NT04+B
wpfbAeFlmRdl7YwWY9eGZhixYwvn1sX0CFQ/vCBC2+LFDMse54wMY9ysyZwKIwKZ58me9rf6Tbu/
yzlpvuVzw9ZOTPFDmrGu4NKC1t00YhFENrc6dG7+2r8iLqW1PeZEdWWbK3JzBPLD4H2TM2bZPzPY
dYR1YYJY5HjMTu74BJRCcjtR71lyOB5u+fTOKDGxUGllVhdpoCRiI/ZNYKvYy5SCIZ4wLMr2GR1G
W7FytRUUrI482Vi9IMDPCZwa/yInBjo0sBBkHlFni/xtr3Zxn1YQN6BJ6nSOO+Z0M7+TfclfnxNi
jizzvEFPvWZW0/gYYmNWV9nN/m0gpS3/gUTU+/LU0P9yUedUmQMUhcZTpxEHqJDpOcW7sgHIfIec
EI/Q/CFW9s4JMQHjIHXCMKZtfjKQF0x+q7Qm9xmZnOpYbDkpwkW1OqfFRItJJPpZU+LOGhcR3OhI
s1a5tV3AWvCWViyZo3NajHXVxhZCqOPauhktd41JjtwGXL993YZLPOmY//xMdY1asbDYG2QK1Dtn
1GHgmt5gUwVEvqONgy1kPswgFxaOR5YxtuiRlYzGqmcDNbnVBiCHtvqqOuhdbpzkOLxITzp/v/2S
Up8fKWN64wTtyzHwDKEJU07ap9ExXMO1nvvXgPoolBkmFTUnveWOGnEFh7HHYacMplaB3QqnjAE2
WuwAIQPs2GLFBaOYhfDfFeLHZhUlTXQ5UWfBceUZOX3vSnudpppDxgee9CwFNd8nCrClS+nBMzsS
GozJQEiTd9nxyZ/ebjfe7o4jpfN3rvHEWJO+L/pGT0AHKERvqRO4H42THWUskeDG1DyWGHtiTXHh
9zlITa6K8j8WDKGwnaHrkRvczF+6xhRjTTRBlcWgxEUZZkS0vnMV5WNU7ywUHzPRrhBXV7berftm
ZbWvZdH9z7DVyKNiYar6haMGcGNGKBMjDKugHuemSwM1IQXO1Cnw4s/o9dtbVrt/6Hx5wjMTg4hb
E/z2i0790ruSk63+Q/8oYDOBkAUAdRMDTgwrgqkKTWIMsxxi9nG+M+GgvfK3GC7JIXa+GqjVizLG
whgL4veWUPvAugVagUjdDNJxq60eY/f9+okt2otzOgw/mlSPQWeADnD0/2DVLgk3o2utJBSffZvX
6/91AawgnlFjL2gIVTX1ZFDDUmHyNuz+TE9bHlrSV9XkGhHGVExeX5XBbJZ6rKhLifIHzzlbHwmw
jOyb+8l28Xq99Teq6gyf0XprbXjbWhbLFOdsMkYkCUU57UT8gqnbavnucXfnH1sikmO/QdhlcqR+
ycOdU2PsiDe1sSFMoKYBdQCJjPa5eb0uJUt6dU6BsR+DOg4QUjgV/xW9dV1Ajc11Aj93LsNCnFNg
YhBDHsVGq8FDZcszqM1kZ+gDN4i2Scnzwb8LaUJ691b17eHRsV+3Gf3kWcmlp/n5T2Dik1YwrMnX
5pALeAMxErky+eRhu/NoMMGIEabY5TKHWu3TpnAa59W3eWws5jXP+WAsR1lnzWhqX+JgYPvpCV3E
jmd36DZ5FHfW7fWL4zHEmI8gEaU8nc2HcuPOZAY6ovBxncb8jSv6zCa/Gz/36rGBn0QiSH5VSYrV
bditwIkwODLO1rLlcZLDIQSVHmIHcOcpoMfPv2OEMQuZOtSmIOCw7BDBLonpRGN0TPH6ChftAfAi
TR3QharGPsmtqJDyvBPz04viTpv4Vl1fZ0NaPKpvAuwjvBCwzDksJ/CRBY6rb3U6AAQiInJOKnj1
Y1ZR7rq02cT8EIIzmoxRj5TEj4wSfheI8DQnOoa15+hWtzsqurS8+VsembuSy7yo4hSHiPhdpQKW
IsqPiRtT/dTR18ARNuI84NqtOFK47CEBri/L0GFFYYW96wsFYJsS0g6rzo5+1zQQSX7aRgO3/rEU
fgLa9h9KzIkKKozRqICSJkPiG1cjhyG3p1Urc8eJeKSYw+wNPR+kQJ49lBvZ8WG/BYQ+vwo7f+an
jHxzxDhCwPmGZqrgzup4jXQxdj+rRP0jObSfXJ588GgxLhEBbVZECVia3A6I41EASDmF1jd3IUZU
eDmixZr2+V0x7rHutSwFkiZGfYDApDjp3qqQCGhW86sELYO7fI1yGQ1W1xV90fCeSQjjEYHKOuRi
B6qKuarrp6K9NZuV9igmj2LrpiK5Tm2x+oh0JfZ9AXMZyXHmSOPCEAUxVvBKudm4aLfrD/sB3WP/
pWJ7ToY5S6zAKwBtqM5vc4u0KpF2xYv+xtPjWXt+yuI3M8zZxQ2g4yUfzKCnryTB8zwMuveI8QR0
w+vntnxL35SYmKLFyt+ptvDoEZ3U+UjIfn5C8mJM7uXMgcDZ06qyitYv58uxk/0hs4GwD0+vODy1
WvZd38yw8YRnqIIegEx2a7uD3Tr1Y7kRH4bXnkS0sltO+nr+1Vduia2fCQlWTuQetPh5ykhxLNDd
mXExpr5s9g8qKnaYA+10XjM9m8ezs5MEgI8GJSRuhtKT3OfQpk9tSOO1sg5c+YTO/E13nzgeTwgX
JeOMLmPh0f6g6kUCuhUqGi/l4215e3dd9hbP74wCY9gLdDFGWg0KO++A4UMKu865IR4PjE0fsfQe
5TJQwNaVdO0fBw/wcDd9vfb7/zK9ixT59z0xBkjLKn8sRdDCAJ8t3YskW93xpg1n63IpCwDxVjEj
LmHnlfFj4k5V/SbJLbU92Ruem51/3rVPX1739Yv9GeJd/kzmYrWpHQN/UlogqtRueuhdyiu48g6C
udgeENC9r+Ig3u5veX2pvG8zF6kPTaq3Br6dUu6esIX31eXRsP7Dt4QWYNrtSbHvaxtwPc7eh/N9
eH94un4HCzMDl5QYH1LAEgrdfEQx2QC1uCc7GIwH3SYufbjPVrsXG/rm2A5GDx1OR+BXIfqaMDFe
xcNEZVx1EICD+9I/ho+mk9IPgE8f7O7mPrCx7n1D1+GDQ1v7YX1MbY/6rrV5v34CvHtknA62xkZi
V+FHuPfIjXL85k9Xc3m6jKtpO3MURxMfH8gHT8sX0mrnH/8xZWe2mlb7vtaenmJHOKar4i0hwHCP
Hm2Bt0Htutqz43Z/c+DYd3npqWTJmypNng/8lnOVvF/JqHsp1J4XlpDlv/7yTPnMu3ZTq1jebKqA
Hc1r7LwugDoL2zgKYhr2I361RgjhZMUX8pSXMsKodxanTWjNMgL0+/vacuT88S65b1yklO39+74F
bui42ytPjUaNQ/AWDCTaRzwofnm+0n9X9B9zdb3kjYY56xiWWVOFxNi66O7nvHZNsnXpPj+OZLV2
Pv9SHBjNHg0j6wQRBzsQyvm0whM1RrGHAo2fsY5v41EWlyS+y1db52Y/kntq37Vkv36l7w/tjq7s
Gdttq0R2yYtjOT+ByXNf18mf65bMCzn5Cs3PBDwMJIxzTOBn99ISVLgj2z14m4rIxPnAFoDr1LBn
77pAfJm2M3K9bE1Gn0AsS7KxLbIZbOEtJu8xSqb1WiCbysVYYUrykqiqHR8PaJDRNoKzCdzdZkR6
W/aJ8najHZ+bjLby7jQA1B/bclPnoBHRJ6XjF856Wrer53p1Y4qO8ke/k7DdbaVihe/K2ivYp0cC
k4RYPjlsSyBbEPMg3QMVhPgB2lKTTZuQ5lb/lNBFuQH8Av7CZIe7AZs6sfprlex/fSoRSvTmsbKl
hzqzo9vOwwqP+2xfNE7+ZLg5bfBzhT/mqxZ9dUREGelXiovdojXN9x6SS+lKwr6Pw20+46V9HMRN
464K98MiGiZcN6iYUXFbOoceRMN4PdhRi5o2Uhram+hMu+GmJN3DjekEFIlsbCLTaWAXbmSS501J
sGAa3iynww16eF2hIRtXW0FSrZTiOUoBG6yQ1/1qDSyIe2MVOo7hICN9sO78XZGhjHFnblMH0J69
W6B0nrxp2KA3kdEeJGp9GDt5ozZES1HxPd4Gdj6QjR7OfVP6Dgm6uwbrNXvPftcwnWGSsqf7V/Et
XW1/lbtjaWtPN3LndOQB69MyOwXek7IR7DtvWzwaJ60gQFwFpDGWBjkCQuMVAIcl1DX0Y9fb41p0
Nu32MX9La6qtApuaLXBjQtc4wvc5DTUKIHlhrg0tGpARLBOIJ2TvvI1TrB96ogATN/t87235Zv3+
2P/SFEKCra1vx415j4GLLbpl16T60Huy2uoQ/kkgzYGSDJEHVWG6/mBF08lQiFthdUX0YVBrEx3R
6nJDnIeKJE5pxzaQvjrsOP7V0Q57nLax/dlKgIFaV2SzVQ50ujuGrkik++oxgAU8IfDFfXTH4wb/
s9uTYsChIXPV4bfYPsXpr/X3o4bOIGriozgJgT4HdvY2rVygs2f4T8nZpcTFrqVfAor9756Tv/WA
uE7QnKuS3g4Lx0qc4/oXTT7U1U2+O7YUnAJQwkBJeBViP8qpWFm3krRLSGvHjx/wciMkf+/tAR5b
HN4xKErUgryLa5nU68lwt6tkm5N7693PSPAZ2uOz5z4at1hZXTy2qLluc4wc21A0kQwO8vVroqy2
GyGzPR9SGTgtzQ4oeK+o9v4aU6DHKvcz7M+2teuaknVCcLR/kAkVNsekIeNNvUucKiZkvXFKgMRb
NmamfUe+FRDvxDcFWY/Uw9l8wlYBj5Q0u8f35/TmKXWHu+AQvdrZ4E5rEcrQJoetDv6vG7QlN6sB
yEg1VEXFkC9rPvUgMgQh9Dr04CouVH8gL+FxbshI7CYl5o3uzjDw1gZXtQ3R981xR1z6TEwlTbVS
JarVAT5SSqm0C08nNwSefuuid+g23xSInJVbC2Y0O3BeEF+8Mc79gncm6tLTIBIzE7TLkbycLKAY
hNQjyFKurx/yQnMPJhDODnl2iGdOQxR9A+PgQnd6tkPnANQb5Vg+Q1k0rPM1+DWun9m1S3LMG8w3
m2TSK9xpUZBfv6WniOwkFwrAY2sh/gNbClaqKLKiA6Luki256AK58/z+ZBFU+zPRhYXEKH1+i173
CHhY5S0XQW6hAjDz9k2TOcq4jNrUN0ETyO5ZADeI3S6h+9lzeOOFKJesXb9+3reYnzwouRx1BSIU
+57zK3+mfy5jH+aiA7+WKqxzmwNwi8SOdtQA3N+TnENG5tFhYnFAkOVCnYDOswtANUIONwJ9OZx8
B66OrLFs6WnniOThac3DV1yQsLN8kP5VaztTHD+uSymdXy8oZvFeL7xImB2AMsyh6IX5+fK061w3
sE8R+kgy8uuEAMS9J2tno622TwGhgIp/H+nWt3ntMl894IwFuuCPCcY9VU7KZgB/z7Z9uH+/uVmX
5DdCS3eXk9RBE6XrQs5zuut2no1VU8B/84k9oThKP1d3A3UenK26e4BrILehff8JZ73Zfqw/jiI8
1C+FHA4BQrC16VyX6K9J0iu/m63DCVZXA7ABUbDk3nj2YXOwe/zUF1db13g2YFgtdRWyxwbD/IZX
wedo09d74EwkoknCMuo57ZNShydu6s9S3IVCfT0Hzz6u90E2lPNjwj755LCZT3pFnbcTWmICgjAt
s1vbfg/xFhyR05mjNc2mCK10gqcTJ7f7BeN/7ZAvbdD/Uwo9EWIZPwZ7F+zN8/0v/07dPK8O9qak
5m1DnPWKkgf8G5MzaCvQHQc/kK7WD1iyCZiMNU9aOcrIVqCEwDD1br50ICryXPHMC8urhfS/gmWp
GJn44UqC0U+bFEtz8WCpJIRB/bO5xpioYNc73i0vWbNzWow91gL0lQHSroPVDJ1u/ccjD/NdXleR
peACq6q/OWJs8+iFaTzoGhCe6CG+f0tp8oppBi4C/AIEALzhGR3GNluJWeeWBjoGHny986K8VVgJ
ArTbDMDlAlryseWUOI+flXudQd4pMinQto5Q4U2+TlF0/BcDvufB6AmvKY5HxryMMYLIGqewAHt2
4hElJd6fFEKRQAOvs7OY6cGgDnaIytbXlr9LQlpgxLk3mIjRDhKGt+APqrWAF2eA5qAKr4jU9t1+
bWySjxlhoeQo+1JF4Zw6o+tSoRRjWM7U2/v7epM579fZW0y5nhNghH5M6kqqFRCQUjcd7dxwZI/+
9jdi7VhPo2fj6niLi/6FJvAhDdmQsOucuTtx8mJhtKDUBwvwRPo2QmK8cSaHZo//ibtvSowfFbCt
tVUicGd7T9Fk1zYer7HdrkVcmMDJTC6mgOZZv/9ji3V+gBDPqi4EW4WtkR47JyXibURMKgHC3wAq
EeEwt+SUzuldVq7+X6wOk59KYC75Pa2144rKKMQGW//hOp2lpxgsyTdf7FPMC2pPDfEcQiIlX6u2
0rmCU+zQSiHv0v9P2pUtx63r2i9SFSVRlPSqoUe1Zye2X1ROYmueZ339XfK+56Sb0W1W9k0qeXGV
IZIgAAILCxjQlZ58xBV41x9i1NDZTaVbIqOyFt5ffAN3D0JMf2nC5SAnJIwSt90Znuw+Vj/+35vK
3Qc/liR0p+MQJ8zQQf8IRulsno2bf9HJv5jn35vKuYFYUSqzn74WtLDYZSBaGDaYrrUVrmi5TX+6
0N+SOEcQMYNO6YgVLfNCTVBn9WhPR/fczdI95yNWipGniNBQKZQsUlDOFeREqk1TXu75BtSVd8yR
tgEkynfXFXTdFfxeIGdOYhrmUhjg6ZehZyTZpuBcfo+EaCJlUbFr+8jZkk41TIxcwonR+wEZVcz8
tUEgjAJjicDWtP1NBKrRbQ/reUhP0j64bXYiPJ/gKHngRSo1meJT+NbJbp67DpwxLCgdFrq9//nX
ewp+W0YVBYEXSG65o8uGqawLCYvtNy8NSMJqdB48inzrev7jTAp3cqwz5znANPCnb6YV2slojWBs
DazGUQCSSd1oEzxOP4RSVw7yYm3cQdIsVWlGoZb95iumxFtVdpGL3ByEkzdWDuxM1B+9Po2vREG1
3L3MIuiN1VzFeRRBcFWREM4PyIxVQQCSRzRXmMf8NUeerN1Rt7o3H+b71FhamIF3s0sEKsXus75X
dh6sd24dnpEjdRy0oDpgr3HIzhSC7Nei0IsN4H1HkU15vpww9poYdmWbwPL88L27j/L4vQQC0GK7
yZL2k48q2nUVXvMZmgwwqEnRPIPx75zsXCNBEsewC5ONXkDf895LYXj41eHOWYULIZxjyoZ4AB4U
Qio3uzFv6G33HBzYvtpqbnSfoKd38Yk3ubs7jkiFf3YAZH3m9xJS6NaERgtR8mLteXHxPZz/MhNt
rBod31NvTopLqLUd3f6mBUBL1F4u3F/OhWWSXnasgSjHX+owCTiQnx/NV9GLacW8X6yI818EeNtU
CyHm9CM43BlQmcFi7nVdWb1CZ6rCmTulq0hFJ8go73yvdunmHm94QSgvWgdn7BImxwFpkX09xXeR
+1Pa1niC/Rufe7FbnHFDG48S1wQrqdzGLdzOBQgb7j0TD1ReC+PPRfGA9jSQRw2Od3hCj7KlH9Vj
gJLbTbFpn8uTaF1rSY8LYZyRM2dgoamE3ZNv5RcCQ3La66h+ys4GzYZv9DCdgkPqMNgT57Xb2/m7
titsyfZclVowbb5lV/tDeFJRh0IRzPU3N4dd/3pdi9bSXxcfyVucsFfKdNkRY0SzwvdIRfELvc76
sCn6Xci2nWoVqhPVW3DGx/JtNFmzZoezXRM7zVw/RvEIwPmpdOPQiedDXd431ZaUj4LPXD7jis3S
OZsVYydZ26LsQGz/oH0PjuNX5XPrkiMIgnexZWODfvyqQIgSbb4JhK9fNaaraLKgmF7DHeTI2KQV
IQ5ysof3F9QqB6tFwTx3osNwSg3U92a7nC03eqK38FwdfppYw9F0SkfwJYukP7YBM2AZwhxD+WNc
JlEkNZAwWRKBcdwjUS6jDI7q7Ue1vxt3EVqZXlF7e4wtekQXnCNqalq31L+LP4Sz1Lla+2bY41ml
dnbygcGj2R6X9FGwylWrcyaFM9JBUjI5D7DdxK5/SXbyiqy8iBd33ROcCeFMdApKKMWIIQSRxDeG
Jp0Ir8HhiVj3149sJRtyXi/j2aw7UpGalpADzuEH5VHFC3B3XcK6UTtbCmel5zozsnZRTzi1/vbj
Nd0VjiC2Fm4XZ6NVDa29dQ4ZEyZnyLvy2B+aX3a8Fc1BWL1qv9fy9R1nWesg7FEz+9IwaPe4lx7Y
pkeO6vqOrRs9TVcpQ4KMIkeLa3YmJaIkyrsyGZA2BbeI/81MbPUIrAjCamOT7uzX5T2mAJ1FkSXQ
vtXbXwIVXw8yz76A03EapkE7q+Hw9DLmFqgEg0N/NIFcWNrqYosc85NxAx5KTF7Ot8LXxKoxPRPO
6f5kqlQaEwgfOzRp73PL91yrd12B0V6DtQL/rDONYvCpaVJukVEcdmqo1QPuGAVSoY9wpiDTsMcc
s9hO0Y4eKkubnfZ7F1vNE6YIHssKZovEIItk35NH/L8rRaixVety9lHc4lHq0WeW9oibMLMpTWz6
9AzC/+b7dRVbvzCGrKLBRaaq/DWL5kzFMGsmj1IMEHmaDjMqSa/2s7DQsGzfH87AgBsghKHbgB91
7mMowhj647KS/IW9Hel9esv248OYWTlm9b7di4C0a/kEDS3xKo4TeSCqcwdaoH9dk/x0eIo+k2/L
3NklsxzZ3ub7zxtUcQJLP8n3M3A3j+G2jC3Bli4+nl8vSEVRhzAUpqkqF/FOBSnGmGQDTOmE/or6
KXHBWekRDG8dt4+iTmV5MQLXxHFmNSrkMjKSagDdDGZDVDebERT+PtBXtrTVRHRoX7W+P6QpmKug
6TquC8/dE+T1UOUG9KV2xk381GZ2oNsM0tKda3uvrzOCweKVoCP6l2Bb19RIOZPMRTetP/tF1DfD
P7T4QFR5S2YDI3B/KRvFqpDhE7jEtRt4LpALOYNJ9Qupw1JD3zqpXmppqUU2rcjIr1k5qKqp6vqi
NYxTlz6Z57QGgTjQbIalYhxgldsNvc9KzDAm76OxYZJpo9XONsH1VNz46Wsm7Sb9PQ4Vqy8PhQx4
Y973Fit2cohmfiL4wJVePw0Q698fyClYoxSRWi63CVdJ3ySHwApOHz4oM14Dm+zSSkz7uRaMnEvk
vDiL8141Auy8Cua76pA2sMqNuqAQJf+Fsf3NfDJREArtHjE++CiErLZr8asCm0hMxkyN6dwHhJGk
6lOMD9DAV+k9mGgqGO0bSZjHXbdUvwUZS573zPwaQz3N7aJj38Dsjqaol8SirrnJH2Vwlx8oNMG5
eVeOpd3lVnww79qTKMe1VoXD8f53rfyrQe2VPiEVPuG48Jn3++GjOpXf8+O8zfbv6CLFePudG7u7
eOvfiBJJa2GUQhlDd6WsK38Q4s6pr6RpOeFJXS1ZM2D9hHiWleZwqO+ZDO4sqZECg1dAxqm9yxN7
yaUcELhsn5GXtAChkRxRymP9xvwWyZerfLkqh2mYBxSitWOGV9gClnXvQNgeniRH3lc/hIW/Vadz
JpKzjr6flJMfw8k6y1iz5h4Tu8E5hlZjaI2YDGZVmqZiSKrGqEkNbk/JnPaYUkLh0vebiNi5A/oj
djt47Vt8mATJndXXHHLl/xHGuxy/y8Cf0kDYNx25FtSGZYxvUkBMlIoiwdWs+bkobhdZlCbgqlWG
J3/b/gKBVHij6Pum2OBv5YYox43P2nZG2nHoBJWWtRInpuf+XiXnbcwundiQQXS70a3bWHHb1gJO
Ir1vgckAKlwUJK1GfucClzM+Mz1ZXmUJ5pUsOaZYRooRBg40a5YE6OK/8dwaWwb6qYauMC6UTfAm
mzJTWwJAUJkATrW8IUb7p+LsQleMK1h9aCJQoAreYPincdqpJkySwEADqzKqAAIbndTPFqmT+ZZl
mIFs9V1htk6Z6SAh7f0qqqw2reUagxCNjrl+p7SfqqTLP69vg7qI/SN0QsutsUxJNpUvyN/ZhpM5
kQp5SManFE82asvdy6QcUtUau8Eyw2JjgFMmfSMgYJXRWWM8xPPPLrEq9T5FiSh90d7NFJh2rfqR
yvdKbinTd6Tu3KY+FepnplR2Clim8iMprYQAGG4luc3q7dTsQdWgM0FFftVwgyAHUTY4oUx+LYUW
E31Q4/EJIwdj9tE/5gVoSd+TR/X5+q6tH+ZvSXxhrtLloFYUSIr3Jui/0YkR/JjGQ4JZWDi9tyjc
xshqDXuB2JUCq4bq3H8W+NWOeHZYS7QWgJxsRKujDIwd6nSqfWiFmf61SGcZmwyohon5rDoXW8Wj
OhMJNeSnCINM55vmTpQL+3pt8Fp3LoG7DIYqFQnaZ8YnvQBeVfItNrmTW+doB4kOszeaVr/Pb0tq
ay9KuE/DrV+irwXDWSKrG3egZ2tsRXWIitGiw4kgnxZDW2d7KvdGsJUOGALZs5vUcLpyZwqfUmux
MWyiSlQqA1Gl8UZRHUiSlXCktZN9nnrJZvsS81Zcu/zoT+Kwb02rz8VxJnHO6VBLdFhs8PJyOz3l
oATT3e9LXcRwPx+RNBUmOdY04Fwml+OZfG1sgFQfMDcdecRbsIEVmO/C9hnIO7zEKRzEfjtNRMmz
Gniei+WeyHnZZdE8Q2wBLmvwQdyCQgGmyKIDonvqLJER2Q0ANFbH4lg78alwUeUUpJfWLOKSdAEG
jOkYH87pZqF1fmY0ZIEX/Egd3Z3t93Qr6rdYzWGdSeFzdXmMR1xQqQOucmX9uJUslFBsjOprrfYx
8eKjXolaLFYDwHORXBxRtEoKiigsbHLpx/zkbN6c3qNOcNdv6S75GboCa7UWj53L4+7JKOUESE7I
O5WYrxSV9sd8k2DQNwoyy/vslyj9ufYW18DkJMu4mASDuS9jh1ZKymzqEZLR3k+dUMcLdYza1JZm
0DdeX9u6jvwWxT2Ph8knitwZSHlv1ZdGsyrd0dGkJYHMV9nMVCBt1d1ooDikOsijDUBoLlcWtCzy
Q4qVOQhtm4fi4DtwLw/sGAvxgeub+FsUZ/u7fpLkIUZYNGHa5rifKst3gC5ACS13neZR2gM0IFKU
tYft+fK4G0eqeYwAcF4etsTubgL3Z+fMgE7kwvI9XXSAdzxnovhHUF0NjSqpEJVm0IvWlmnopMyW
gcOaD0nnlHnqpr/G7FQUkd11TusO80tszNYADrL8oNKTOTiDjwzhIWr2WhBAle262/idbb515lNa
HH3m9unPNnxpypMZ/ppBYJLvpmQTgmMscAu8vGpf8wZ6S5qbeNz5qWCc6erbEkhLXdZNjapgCbrU
FiSODSMFC/PTy/GNMLsAotO1703ns0T7nCMEKX1FHfyensvjjs8natH0qj+Cm3sCCtIE98g3lPac
/cP+Qbfv3O+v+mTZmp3uDu0W/CQYnRzcohfh1/U7+RV0/fEdwH4AZqeomk657ygSjLvNjWF6enlB
zmIGgSp4/eYdoAoj2kYsz3LfY6AJ+u1jaZfbT0wWRy3yeH/9KzhvDYZ3hYKIFOQlhDFN0TmjByR0
OiWDFnuljvi3t3ES9vxNH1Ury2ZbmU37ujxOof9XHuhYZAxLUCH18rCnZjTaADMGPDN5BrHsJo4P
BnJQnSFYF2cX/pGjYncNTH41NMqboKjxA2MyY0+in6GEyAoI11aRBKZgVQro101moLBENHq5moAm
Q9u3eeIVTXrSug+w2W2C+eP6lnHBzT9LOROyfMRZFD1VWVV1c5l4FO2+U/VJ0LJN7+bMyYdaYLmX
7z1TyT9EcS5JkrJqbEasB9TCGGHakUIggHNEfwjgjiVvkqjDyIfEY4P6XQYLHihd3LGmex0Pr5DQ
veGPbhTrtXV9D1fV7mwPORvjj4U5BjkWFjT+r1ZPLC0af81MOs5ErQQqzidA/lmkBqUjuo6nOq/j
NRiC9ACTjb2+dWl4T0absLs82xj9bR68GzLyEPNJ10OrZKeAvAQZmtOkwR5T0czgVfU8+xAugtJK
UxnogA8po9iWlWeFJVY5b69v7arOoCalMx1vcljxS/U0k7IYgh7qKQcY4IKRTmHKBFqzenpnIrjT
m+Z+YlIPrQma8KZmmqPXzSbU6a+sYYLDW92yM1GcUfargg79spqo+SQlqMPCj1J3r+/YugyNgm8a
4FKZf41rJZUHMrSJV5PcNqSP2kD3vKjuLRLCnX1qtlnZ4b55xnwv+YlF+lM/6YLdWjVNKPn+ZyWc
9xiyCXPrTAhRMgzqLbel9ASWUnvuC7sIXv/NrqESaaAGqqCmdKlnCumnoK2hBEuWqaqfS51adSLQ
tNVdMxQNtU08lTFu51JIH2VDH5Zd4umNP1g5WNV3xlj4m7ZMRDUDkajl52dmfShSWfYL7J2ff8s7
zCar7jH1SWD3Vi+nAcofA6lDAPo5IVMN7IOvDonX1PrzMBsfYOwR6AD/TvvH3CF7RYgm68Tkhyxl
esho1kyJl+lBZyVhfyPT7JhnqRO03SbK2rsW11Tp4xNaF+yqd1keRG4ThU6iBt7AfEFAubqxZ9/D
naEiJ70fsnFZ82QVw32jfZTJt+vKuGKRNIL2cWIAIgbWN87o1XmPdXbQk7zrdiMx4i1TSmR+U4SO
AxG9FPm89rLFF+I4A1gqZtEHI44xK4dNXsNcDD/kmTwbZPie1yAbTvcJOoZQ3lOzzM1LoNVkwTGv
BIoaxs0Qg2DBQNKol+oqjQD251OPUCeuLdJkliZ1AAbObqjgqQHWh/Hv/cqFQO4YExaSyaznxGsV
FdzNlY40gJ8bAikrFuxCCndBGoy7oDlG6XhT8WnEYHORte3AAqtM3Osawz+K/znDsw3k7BfijC5u
C5zh1D2E7L6MMOpCPSHe1+4S3BWKcfH1qcVMgK4XGIH/Q7QKfI4K0jLT4M6OktQgSaPCqbHHBN45
KDd6ZJFkm8iRa2gTRgj7JwM8OUy5QQQoEL9yH7HFKAErqqoCz8GF/DlwHFOeKIk395mTtHi2YhxS
+nB9e1cCS42ouoYqqM6gnZzfNsrUUGWji73oM8PQwnufHoHKttLZUxDtZezjuji+6eyf0/wt76sj
+8x6V00R1KTvYy/MNkO+D71kF953qdMNtyiSWCk4cca3RnmagM6RCzegH3XzS9Zu/dTONSdYWGdc
+VbaggLm//llnONXTE1uEw07wVJrViz11d/ClUW70DMfy6cAGemtcS+D7Nq0yFLvsLTQJeQu9zN7
B2zaq7m//kErLggYPyg+BZUInvjc94x63Jo9gABeST9H9lYYgqNYvcEUfzADGBg/HngmxR2ULySx
h0nVx3D4FvWWAh4f7ROzPm6vL+Wr85N7Hy14RUNnuEUUHvXSCJZKILdKhNeyjGKf9H3IHJl+U1rQ
NNUNTO8Thqk5KdU9owjARbTJx9tQ21R150gI/xl7G0UFz1WrjNctOkgok6nGfVCEDw1HEx/UkYPZ
b1kJ7i5wnG8C5a3LH9L0WOmoTRhOXm4j+qw4Zfc2012YxqClSgX3fPWgNUM2cBKmaWrLQZ1dCZ2E
yQxm19gbWWFr2qsZCZzu6h0/E8B5wblW5dwcoUl+860zpu1QjXvVOGjVz5oar6P6LQWB9vUTX7Vd
ZyI5syLH0IOyh8g8fabRIQAQO0pV57oQvor8jzFB8UrRTXDEKF8R1tnOwWYWcpwZkFLGhZu2M3MT
TGfcYL4PfK3Zths/ymcrIGPiROgy2PZy1Asc4ermLjUEFSkTYM65a5qxoRrCUIIBLd/V79AiF+/W
nCTADM22od9fX/Kq3uIemSjYLYU15VJXeqL6QeZjxRPVbmGtnHGarGbYaX1+SO5G0gobNPAL/7i5
ZwK5i+KTIqzVEfmgvj0FMx4Qskj9VzcQtU5VM1RmII95uaQkKmUtMaLEU6XEitP3rLPlxs5/sMT1
c1AaaKLYfl0ggFVLMg0gV86vgscADyUVd1/XQthx6sXj7NI4dYNMsmPNocQNaWBfPzgeSPKPruJ5
hEwtFgru68tlVi3ytXEQJl7YDqlTZXJk62PJnA7Vmm3WoRQKrPPsSKm+rTUz3in6VD9MZhAJ9HXt
ZqJyImsmyFHhXrjwUM3NNko6fAco8eC2bOX79YXyw2u+FnouYPmAs0sZqNIgjwXOk21VJ3sP3GEr
v2Q7fRP+bEFT81TYMUAsHjjxHjRbVUGBmNzEeyAHmtv0L4c9/vEtXOyok7RJ4xDfgpCGbeWCuLL6
2WvDJqvv6+5N9r0wFRjb1aDxfP3cQY9zL+U+SCq905Ra5ctprp0JVRWQqeE9B7MAHLWooLrmQWTU
8fH0Ri4JyIHLLR98s6UjSZGzSHQrrD4V9nr9UHmc7/9u5G8J3CUtakllybKRnR0C44uCCWYCeWqE
ntRoZ7rqrvGtaIoEXkQgViXcVW0n0tVGkyAR11sxzd+VwUUrcde/5kW/H9tbJbWC8VuQPwdpY80E
vbhMYHDXj1NhJpLuJkwG3w1HqwYuBmkMj7XlR9LnpaVP8iaN0YXWjrepnm7Rqq2FkS0FuyZQDkqu
7ASbv7gQ3gbLiNMMVcUJKDxId4rTsUQjMHLycvgtjzOLxbCNs2RnTNkpaDIjymiBr93uYmkz0n9j
L8/Fc9qV9gQbYMAFaCawwH5pV1oF4LMc0gUFQ2pH1WOBZ181Umcr5tRNjmOtGsvFqXbveYSeTSTi
AiKan7vmCMBNDnI5xdCpzIcPUd4WZJL92AtmcKgSIBZDtx5e1OCNFF6mVRuV1oIcy2rIohLcU+Qv
l4nXnPlNEnTyhg2BRdIbhAgv7Wg6SfwSZSj15pjdW5/8Yb7P+kHgf9ZMhIpAnzKoEQZGcnJ1tDBW
4BlGKjhhljEiqhU9Vxdbymsp1cHjT0DZgBoVd1f7QZ6aRIIRKs2TCiBfFn3rRtTkgs/r12Gxn9fk
8AFXqLShFCA5jwlSTtr6ka2mKgJnpYNbgYfFeyIR9USvhV3na+PCrnYua2KUyKHOycaovo2/jOKt
c5R6sNK++RcnhfBA1dG8aCBtxO1jUGNozxDXMLXFp+SDH1d7u76Ba5cL7x78NfDgAKvNpbcwx7GW
9Blp9Pkxbk7SGDhR2wgs91eB/Y9TMlGUNmA0CVZyKQREm0FgpkhetFGr7CLfmJwpKloHc6Qlu5FU
eTcNgeSOeQRwW592ICRqZbvWKs1SjLp8S/vkPjENpwh83w71YYmWptodi9qw/UbKbDMNVMHOr20M
giLEhPhqQL64jUnQiBVHREJo1I520uwNw2I9E+zMqhCgzVH4wR3RvgBDZ+GRhFp+HyVV6s2RVWZ4
6r7R9u76Aa/ddTgs3EGFICbg4YNR56N4HkaplyLjL/efeSFi6Vq7D3jFw5IAfAAV5WOcpilpSLAI
5IpsCW+PrAnshp1grjsFtbJBYDZXN+1MHqdNNMf71UBKyAuU+zqjm74YbGFuem1RiPwR66AsQ5H8
v1TZUOu1XNGb1IsV9BQlMCny7GpkdE1Sb7oi3tFGxLS5dlLnIjlbpvVSU8R9nXpl8I48tUOMQqDT
q/HLuQhOqU2Sam3tD6nXVb2+RbOdYkckRON1VQXbHC87uy7aeVsSvThIUYnkiwp1yULgfKvWRJvh
3+vm+eeol5uczqnU6RpWHOK1lxhoARchGNa8Osbrygur3+LYF106u2CaMdBKL9rUa4t7uB/fkeMT
8wpP0mxfMBdkTS0REmKIvIleHTRAXIpqmeGnWV+mntYfFeVe7kJLkZ6vb9iaW9UBc0btAG31ssk5
7gS9obUvL+dXmHafY/KTuu9ktM2L7tjqvsHpAM6io1jBW7+uBiVdn9PUwxWx53HeUvIWa29hrh38
sHDqSXfDRPT4X1VPuAmy1GmWGX/c8gDyATGXrKeeghHTZNDui3ywoxStsOrT0M+uOn3P9MTWY9RJ
w8HxzUr0eFqLJzCGCngXPJ9M9OBeHiLcUO/Ls7+sO5ytpVxksTmP7XY0DpOeuxI4868f6YqhYRgk
Jy/gRYUpBmfNZjoUhTJmqMhK6FhMj3rp9PR2mjFPMX2LRO5+ZX0MC8OVwAxMxr76vM/ug593VTik
ONdQ8ZTkez7+rN/L4mYWlfbW5OgLIAosE2jl/WL6OJOT5ImOMjBLvSE/Ut9LmHY7Nc2zBjJ+psjv
17dwLZ2CwIKCPZSidIqO0MtTS8zI0PtFWqNnIP7o5dIpGzBsJHVsorwNhJ6Z9Ych1VsbA6aYTUI6
bJO0lrbXP2TlegI9TJkKRqIlzOHOsirlmshdlnlSXdl9+XPuHAPRaCfqCly5neDWQCVAxbBtFKQ4
LW3lIsnHscy8miLJObRWY+yrvWra8mxR+pGDZOv6wlaP87dA/t07FE1ehfIisHKiwkWFff5O2oOc
utflrNUGGLRmme6tLyVSzgfirvt97WMHm3iXYxjCJ7h6qNOGtgH88EOAVMP3eTt+YmqDZu9ScDYL
oqXVEzyTzznIMo6yMdIgP2Z4O5BHqYwc2eytNp4FW7p27zFrEbeeYsUoq13qrBrIAwa9aKlX+K5E
4k0So5NGY+FmKMxdHlcgEzMV0UVZHCoXiDM4QQO5PsDtwD59KVRZOPQMv808HXjfm7Ehr7LPAJ4w
/dC0hrQobaNMso2fGtpNF8zlVjHG/HlM8tAx42F2MYEVj+/rZ77iNxmqSGA7IAAaql+X+8xU0MHP
FcNPMi8P+mwzZ2lnRyEMkt4rIjjPmhojSP0yfoBy8CirOinrGKSyqafPH6yeDj05DA4ec9teEgFT
1vBr8CEUQ/PQn475hpwml7IayX2UZ55c18NNH+q+6xMiA3sYBi44A6JdkReGGwERYE/yAMwHvIQ7
Dl3ppkPduPKQ94BCkOE4zpgDQZqqEGz86m4wWGgTwx9U1E0ulaFV84xMU52h+loU26Qo1a2Wh+Ym
KVjqzhqN7qjv5/vrp712wQD0XPB0Ouw1n3po2kidW6AxvVkH6FtX76bppWaksIgvWt+izLyyw5eD
TUOlCkXJ9nJ9chpFwZBD2cv6oLH7tBBd4ZW16ASlimVgIYqmfO9BrmLYwhzgiEvtoY8e0NE0yJhR
IxoqvXJO4CVGSEmQedShBZfraKMAiRR5wjmF8KcGWpxmSxsla1LafTX+vH4+K5umA0xHEGJS4KkJ
p7ZynpkBC2Xcxvw2bk9ZLppluyYAFN94WMO6w9Ium3p23ccmT1I5xmqaojTcRJUxq6Zp9e31Zawd
Dchq0ImyvHlRZbmUkqBxX+t9SHkDks5EG1lspaIOjbVzOZfBrYTl5cL7uKwEaCGkuBI3Q5c8cAAi
cP+KhVyYd/67GO6iTlDjKe0gqEPJQB1nWx6fkcD8e3NwIYVzSKTpp8wvIEXqtmN5qAOLGvu5sKNC
UIgR7RsXvfgKq6SBQtAwbWdiq5/l2zA5THQ7VxUNUBYNeRWGtMTy8zNF66dKVbXcwEBoikp9jUei
iyqaIti1NUXTYAFUhmq9irLApZQmG7sC5frCI43/bvp3fqhvhsTYBWkpUOkVLQAsB9lUPBNUHSOv
LyW1ah2pGE+A8ykr/VjTBnx8Ic12EQ1U969vDxAIELGg/pGX4t7lVW2MoNs1M8+Q0OhbPZfZp9qg
iaIWJB/XHnwo9i4E4SaGyABYdbkmLctLPSmVzFvyjg8S/dYxMNh7YPW0Bulo2LNqD+2d1DrX17eW
eEe7iArjjXnKWCNn5cLRX6ILNfNI0e6mMHFp/2Dmw3EAhQkbg1Oh1chgHXUmCSSvqAuAsXgZaTB/
6AtXLhccdKaPEhaUcnnhtlS1guJ1xHg25fn6ClflgBYHnapI9Cv8+6uUajZWMk4wqNAyOlpFc+jq
Uy7C463ppIItxPwftL384ZqCBtDssotyL1U+q+Fkjm9yKLAW6yKAcTApOIzQCHC5Y92MeJXoWe6N
0luuv4XAhQ3p/fXdWjEVhmLiAYlugwVlxalhmI1GGLPiaxkayohN9m+O40wAZ8GLkow1i6vcq80T
EN7zjAbQ+iSshqyd+lLBwp0CCAVj1C/3qgzkMo/VMvcq+QTMrqo7eKH5IkO0JgU5BIqiFXADAKNd
SsnJ1NfgOc09uT9ioKRFkx998BIVL9cPZVUM0rzIwSOrDKzYpRhpUkhddV3uAT28zdwGDKeV0tpm
JbDgfOvcUs42tN+CvozFmaOY9CSppaKHhnWmpRqtC4GbNInuETQ2/XF590RDZaXaU5yCK3MOmGc0
5mEGoWb/Qcynv1424Dxf4TFwTAjELpetzXI5tSEqZ3n+RvtXnz1I7C7S/t6ZXEjhnH1QdkMh5yhk
p+ZwMF0tAUtpKWqYXTOzJp6b6JgHZhW9uZwfQWeZEukU1SsgLopJxyBJ7GVFwEiaHjTQl0QYVqjm
AkKIFYMBoYaxWD6gonhCiDgr5SoGk5AXkW0IerxYupNbgeNa0c2FPg5ZClnDXFh+Gg7KtZjS2k1o
8aKT0w8gVC2KTYKGKx+9ztf1YVFz7hVzIYq7bWYNeHplQNRETizujxEmC9Zkj5yXLeUfYZPvAtm9
LnJRsWsil9WfXQhfzUkztsD+G+Nz5eTFUdeZ1YB3UJ5EE5pFq+O0PaxnMLTqEFVqrv9tqoq7mB3z
7q1md1Xy6pulYDfXUoUmEsyodEIzwIzHOWBcCr+eZADi5+Y+JopVSyG4eCt3pqozhaFFI2sobEXH
gyGrjL8vEVwI5+4D3qiZrJQ4SyX/HBTZktV71v26fnhrMdWFEHp5enobaqFhLCtE/ix22Lsk2zqY
2YhlhJZJrEkC2eG20nSBHV1+L6815zvLKSoeycE05Fic3BdOX3ZOwCrB/i1W6ZoITjGndvYD4gMv
0YT2sAUAkYGVrNmLCvyilXBKqcsMOLFATrzhsBkF4cz6717mJWJwIlKcnFdDB2VT+CZ2CTlaxRM5
jzVfhsP/76/nGaqKhvWyv1Ta0/30TLfZR3Yw7fQRCJbb2j0Ukj255n4hir+udIJVmVzgEWddUw4U
mUSprZubJvAb15clIcHkkun48/x/r467vJnZpHWaYXXAiYMyepkVW9gUA2xF087WzNKC39Vk1KKQ
puA0ACQWrRwkGjKjJxR8pGMIUuXGQfkf2RfB1olEcZ4YZRo1rzuIGjCCWDUHOwgNR66RdlZemnaf
dA/5JMqMiWRySiiRqa6bCjIL1LLrYQNQm1XHm2bqdrl57MiHKe3/hYL83lA+hxUooQSjTLFKeZu0
WzTqXv/9a+lWwKARaOAhshDIctsYlkXj5z66c3TVNr2H8pgcJFf/UWwb66cKWq0HsqOYZntd6lqo
cS6U20cjH6Su1yG0dgL3QcTHueaGMZUXqUsKtCH6oC8NuRLh5SxRE2BD5VUuToSQHcue8fhJ47+v
euB99VsSt3m+HspyGAProldOEY3Wjwq2lWab67u1qnVnUrjdwgOrh2vwF8eEYdFDaY/acW6OQfKs
5JiiVf8Pade1I7mua7/IgHN4lWxXrk7VM939YvSEcs7ZX3+X+4SpUvmWsOdgb2AeGihaFEVR5OLi
jLPgJbVuHRNymXN8j/cd3qIas7JM9kMT9O+oDALw4EpS/9RXIs8MFoKKWQpys6L8hbNh3J8+JuB3
S5IE5bFBJ4ngRh0tFW0ldxKp/Z8jaNWyIdx13zyNc65uA1FIRhr9K5kKCDujU8TXemtmwN50Esas
yaiYKJEdcAA3HCEsf4peFyHiaSAbVPnQJ8n8dK2VV0/liFnogb1aDFv8S4ZQTCYZwJ6kFNe5/xa1
BR6XsRMDVlo13+XyVULWxBr24ylKV11mAP8gFetRKDjtX4tWg4weavIieq1u+uCEStGrFAvW06OC
4qM2vd4/ChwBbOObklpVUSY5cBygfPKyj4jX97nw9IIuZ3KQGeI5l8WvnUdsKm1aGdClHIDnqdbc
on7MxEOXPUYjpsFn22QQiT/yeNLm83R9Q0PsjDtH2h03J+uGR82aI5ABYhMHT7Dqlyw8pmHqNKJp
c7GLi1rUkfAAZGQ+fsyxGyIpi7thFhYYxBAe8ZjmxLS3Dh7LmYsvaFTDk/KLu+ziJRR5mhxMASTE
gY4IGpMq0AeZ57wUBE/MvNALMUigAeY5i0kBsZoJE+rsMGrtXy1mRq6aIDpDCvJaSlShP7r1JtSQ
0npu6UY7peBzwtuFJmtQ5MHktDm7CegH88SJEpQ9VTHGUo5qStD0YNV4Nh6jdqXKH1qtUN9raDDG
4CcBZzMv7bnoQi7FM5qMATwOvRQHy8T0NMM4pvqLHIbUFA9CgkF/nS0UoEtpP8xIcxq5XBsgi0zB
IUZ0LqXH7fUNTUjI2CODpc8ERdfqxmRW00tVnEB1VVY//bBCO/nvCJ3lfKXfxsXXophbbvATTYhK
rDqqspUHAnL/OIaxm/cjTUM7N1Mi9TT7+c992OX6GA9TeHrTjWOazIlZQ33NO97dPf8A60uAi0CX
A6If3OHMqspKzEVxAjpQFLGDhlOGz77/6qtrfTW8CgLndCx5LkWW4e/BqAkeFmY5ySQWmTpCWuh3
gSsVYN/wRmGE4Dre6K2RgKwVDfqGkdj39cgRzGJrjErJNFCM48TM9Y6139uJ9HPQVlr8EgAFel/Y
bP83Ov2zStZlmpVcRHoMYX34y0wP3sj5/aVQ4UKLLJw8SgAkrdM5HslNoqmvvuYTDIcjUsYJJpcd
jQyg3pzq0wGEuj5eBthrDHHokv2ILGLfnFO/ORbBof6ZC1tZ+SkoK1nxHBEMhJ2yBSP9fT0ubpoy
R3tIHavIGl1Ln1F7advCYyvoZfU3SKZIz7Xd0LL/fV/Qohe5EMQss4sEtYg1ID6r4XenUn0fZU6N
ISRoQf/fBM0rvriDonQc2qnBiqL3wA1GzFEI0YTCeaYtXXQAYyBtikImKNtm87wQIpdGVCgFVjOk
H2hjD+tDFpzvr2PRAlG0nCH1uIBYmgYzD4bCSmVE/JiKllKJ8kKcxR25EMCsoQNYJh5kCCg2EijA
fRpSkRN/frXH3BzTCxnMVS2IRjLkCmTkW528qiTeAqi9fbScYv27Ign1MDKrdir6K8PrllKTvilu
6ZzVtcD5ksUNu/gQxs7FKUoiZcSHKNomao5i74rly/0NY1lRYQy4vS5kMCYO6qsqqnPIqPYy+pd3
5S7+DH4q5xqjQh0QTrsd1SpSPAsv5rq0Ww4dATvc8UY8Y/htbAapNEF86xgu7J5OJN2ClCAt6LRT
iUAMmrtAzPkk+lY4FabohnZlY7CbK62yz+mb/CP9ITnSRsZf7mtm0ckAgjPTAADCwHIBtGmsRK2g
wFl/KrYGyONeWusbI1z/b2IYBeiR6MtgpUWQm2xTTM/rzxWoYrK1Uv4CqvZvPMDFmphrdhoqc/Jm
YLk2+KTxMOIIqVyFU55ZtFoMAwWHvaqBT4mxWtWzEsFsIcQIXtG2R3ThW1117n21LSTaYbcXUhi7
lVK0bUcy0OoG9iZs7dZbK+q+19474wOl17IxKWjxYsBWA15RaNHJWaKJhkUArEE1cO1HldzLQsHD
loVSO6z8SVHJaFaSLaVVmZHSVHgA4IXmWywWJXi8hr/uW8brqabf9GFm4m2uTnaLsecdBmGBO1VT
Dn2BgadlTisE+9pT7KN4EwNFoXIsZ/E0XHwB4xMlkKT5QosvEGmvfa9inMdslWwB3jAiXjC4rN8/
q2UMyNKDHi8JDy5pAkdJ8HuIXwQPHCDRt/s2tBTigugDA6LQzYsXE3saDA3YviZK99pbgGlFhl0b
37NwfNT8B7lpHLkU3PsCFxryMZMRtyKg48D1oLPt2nIGWQNPUhIAgGJV6rbulZQ0ShM5Ydf1oBOL
U/BD6ZOLJ364acc8cNC8J6ytpm4f+rhQqJRj0k/feMIpt7zPzEhblMuRsdbKETwN6CslGYgdnC5t
0V+UteY2DioVGKXBOphSaO0AY/U399e0tFkzdTdKzOD/v2GKTPxcqAEhTfaCWbvIxpKiCWkjxk5l
/nMmE2hP1ZBvwJsEr1z5WnsdBknGOthe9xouJ7ly/KwkgsjZo8XczYyMnLt8FDBCMlYxNwV6dQDH
MvxsP9Bbn69QoBwQYYJTtua4ykXl/ZHF8krlTaSChhmnCon5rNxq+VaTNqLGS+0tvVABkUVMhvcc
mtaZJYnqpBv+jKuffNmjUz/6dmF272o2hdTK+88obhNXqhKqqikIKbvRuW8jiynaiw+4WWfRNegL
Acq8sJHGQf/LSabW9+6H3xGht7u/yeiA2sjE0FHUmW/mvslmqea+iPWmmC2Z09HVLN6KFlUKDDX4
WNBWi6LftS2Gql7UZS/AR1U2GN2mXZO6iXoIlCfze4yhCu/3NbgU9s6Q7f+IY267aEhC4LnhElGk
/1Ulr5LXrXy5cPQ0spuGE5TN5sDGv+hyQ08PGFn0G5KDoWmKyjKwW4pAp8wVfib1cIzMjWZGD0Cp
fh9yjXPoFpeHNlnU24BtQjR6rc3RM8quDrp0H6eN7Zc7vUV7GVpAUP0LYs5NthSeqAAcodUI9Bzi
VxLr4hVUtbE8SjEw8HlZuaVQOGJubXMMSvmLHbsQwxgIhjaqZhq1sxh0COXBqgPPCZBFtuxN23Ay
G468xTM2I5bmpkEwcbMTHMXAA9engS4hOf82NOsIBJZVVq1VH3h1TJTI8hWKV0H51tQqR/RSbHAp
mYkN5CRACVXP033n27WWYA6brfnDqqmFLcyOWv3TfdUu7SA4zGRUhxEQyV/JiYsdlBIhkksVrRNS
/ZTpIc3CQ5jzKJCXTPJSCBNy6YOIWRUezCQx1kEukSjK7R6U8/GqTXmYvsUF4fpU0auHTgO2W0XS
q1xtAw2IXz1VaSeNGZ0E0F8amshb1qIoXf/ihsAKWPo3Y6olo+16mKXSYZiBNI12LpobGYB9zpme
DZz1ImhjmDsQ8RJAofb6TOfKqE9j4QHlaxZEaAe7Db6JoCCLC+efmwOMHmuBLcBrKdeCMD8A9PsK
mibGeJuDUFfchH+zlAsJjC00bdaYowKgdFAf8tjpKpp6m4yXvV86RpfrmLfuwqyjWMQwNQnrCDVX
mGK7755FlZSvppc5Ztud7mttcXsu1jT//UJaAEb41pgB7XgKDs4UKmiUbA06FEbgqgYeVPfFLSwO
diDJeE+jjQYg+mtxetRrWaTiTqmDgYzTttd/gORSbrZZeUxjjoNYWBuS/sBvAruH1DVLwmTlbV70
7eyQyvVY79EPHuge7XhTNBbOEio5uP2Br/zyRtdritH+4GdAle1FdENrJi3brSbwDuyCH7oSwigO
xYVBU+ZugDhz2oqO3QFU21kJyhWOF18ShDobhjDO9H3gJLlejTJq02jFOK+oHAa+6gjDhy4kpNU/
gDbmWMPSBgFkC8A3insATDOmLstjKkSY3TLHvV7sRPkWBI9Tx4l7eVIY1RmFFkv1BCmptNUwtlok
cvkU8YLNBfDLXCdBUyeGhEF5bKWkFUpwpVRxtk9lFHWVk2kiY9WquPWNfG/V6l6pzwIAZyJq2b5q
nmNRXWG8FkoagbRTMl4RYCkzAi4Z4C1ALjSTLsjXG9lkY5OpaGBEPcoJhoCYJmCkQnWQch9D0x7V
hCqW3XZvvoVJ2on0+/5B/6KTYfw+xAOXCxww+rE1xlmqQjMOfg1AdxaHq8Lb9v2mFHZVIKDk1z3h
1nH9ekR+pqbV0IpUy157scT0gMOgg1Rhpwm/PcNt41XfHjNgentp2ym/MyQ1BHkXyqu02Zg8np8F
ihzQOcxgA3RGisAUMyqrUlFog6kGdN+wkxC1E91fJxgzhwafgGJskkYKf3QEaaKG0BF8VSeSPDzG
/UEaMBltMlZ4rj70Ne/FO+vqRpeYgAvOAFUDVdTsVS+ctDjoHd68AGkLcu47A4LkVaGWDadsvHDy
TRH5erSyK3Ojx/z3Cyn+oFaBVYQApCVbEcTGyifeS5bxyCuBL/SXo6EAibP5HTPzbzOCWsmrVa0C
24L1EvTbLvhpZO8ZiHFyJaKJaFf9tBtq/8H6jKrfTfo7CLuXVq4I7j5DjNdoTec8BRYcxFwIQUsy
wENo62K+p4cpGICSz3z8MW2S9txO8mqKjOe+4LnxJVFgeEQ/LEpmmHDGeNfOCyevnGcZpGFsm8FG
xihPjAenVsZDTSxLwsMGDTvY0hvSKnUKTbUA7P+tsVZ9eSz0t5EHfFqqGoCx848QJrhDCVfI+rYE
zF827cSzqJD8EMyMar52NIZf9SrSkE0YO9dUmpfAq+3AWzdK5/rIB2M7gQQT9s0/B9Jh0vrc1YrS
1ty2wmxnJJh6VUwABE7Vm+S5Yb/Vi/eB1762cCavpDBnMhMLrUGPIFoCVsWaY5DzFzLn3UQ7OGLY
ed40aAKuT6ImdfXUeIDYNvUWjaDpVrN2lbk733fRC3EL3By6v/FIRHcum78eQa+E2j4I6FAHNKeC
AMtFvOe/kIHr0EJtyQTSmgnK9QpIf8yrQY5cPmnTPvXRBcxrJ1iy9Lm79D8ymJtmFJPUKyvIQHIX
gEmVRrGLsw72S8u+v5qlPZ8nS4GsD5cDxndc7wscRVfoAcCgYX5UQ/CP+zz2nYX4GPNg/0hgrMqz
gN9PU0gYp7U4AFBluWCBQtsAGiM0jbOcRcWhLRt0LWhqRR/N9XKUoYLiOsCEwmctdEYVyVTM3L6v
siVTBssAfn/OdoPg91oGUD2VPHqQIb0Z5o/y2WhfSx8dn5yodVFvF2KY1KaR4elptDPS7kMA2pPo
HtjgxZNoPNe8KGEhLYYYAYOPZtwNMJ+MueVy5ptTBtx2ltQPhlq/WL54THTUX8xIP0mCuELvPhpY
0oFzXhe260owEy0LYAZJwgIeR/YHu1Zl5PdrAg5aoooVxwEtrXGedTvPIACUm80U++pk+EIHftMJ
MeMkbaz+V/GAoRLSqyLWNNFl976VLIUEqBr8VyD76kAupY2TBiGBl5fSo2Y0vhspWXz0hyZ10qqN
3CqRG9LGEronPMyAUoA6odZQjTQEERjpu7BzRyTsT2mfhDoaFLUsd2WQRLoYOjZwCvJLSbarz2VP
DshXFdMHAauZKvvAeg3K8DHywLrr7UKL1KjdRKlvt8NITO2fP2qt2fXAoAHKuhkPEaMzMZYDaErD
S7CRRtJJP0wR5VVd4PhueXbOzDU0Tw9CSGSCjRXdv9dn18uy0ihkBCtKDYrh0jGjhgyaaYMsda3U
OyXd+ZhFh5ogrc1sFQVEMtys/JmF68azbLFYWZiBOCB9DJLysSGRVbwpLe/kL71zLr7yhp2zGWs/
8fIW/Sip09XvyJiRcXzolNYVQJILIPj3AJMks2pTd0eljR/vW+6C4wGmHZMHAT8ChzcLHJOnQiiD
GGFWMjOHPeleRoWCSt1IfA9zkg3pf5THWF5S9LEw9diTJtyjx4govbrxrU3RYAAqin/CX4kDGg8M
6ajhfz16L94EoRCYQ2xAuaAoJYL5Kig10Y2eCBj6Icin1q85d9IXvvzG6L6IT+b2fNzr10ZXwJll
2ojhMlqPqm8XoyUxCkmgNNtK0DElFDM1MdQze62iap30oht6BjXL6TUdvY0nPafTvlAUkCJHD03u
5pbrK+a3+1u+5Icx53a+plGkwGyt6y809dI3qhBtNHLXAZ8hoLFfNhq3kEdHn5SR02635Iqh+ln9
CLWBQbmWFhRGK+cYl7CP89xRMR8+Aw5HR0+Z4j+WGIBb1/LvKdPX99e4EBvOew6AMhJncy3hWmrT
ZGBjAkIYxEknwcjINKyN6e2+jEU9om137u8CNp5NmORiiX78EvGnEX02jT53NMxUpSFvQsOSHDwE
QAk340QAFrxei5f61b9IZOVoW1gjwfBymrWu7vPSWfMPsaZ7KYjxl4JcK5mvIxCtg9ZNS/80mE+Y
YNKpzWqoPEep/dV9DS4EV+C0AngKveozAJ+xDYBb8q75Qv96r4OvHjL1IHa0MI1tKvPo7hZlgYUV
FXEQLYG87FqLudh3fiOhHcMMVXC8962Tg660sI5NHK4xuYvHV7x4xyIJ8V+BjAlWXpOMqQ48dZj+
mgQ3CdRXSfyBiQ123tLBf5oi1fZwzMFG/Bda1VGCnOkoMMSEebNkidXVQ4sWKTWzE6IqdAzslPeU
WILOWnh9IZmDnjvwlTJ7BypmrY5UQD0rw/LXnTDD4utyso2pVVFeMoVVpnvJLotLf6fr5eBEZvcU
SL71EpaydpDAjcBxvUtnHrNz53QsIFVoHLne4droAqtMemDla/RYWGezehp8XmS5uK0o183JLPyD
hrdrKWVj6F2rSEAQqf2xx0DCfDBsrUu3kq/j32Ylh5ZdC+pWa5/iZnLv7+2y2sGmM/dfwJuyTaXZ
pGTG0Bt4KPgJJr95cmeXY5g4YhHg8diXHYXra6gaZ54dtYOJnqcho42Oh2vXFsJenDBa+P43Leod
GDbkmHTkwNlXpZgOeRJqM46sTUgcGWQaP+KWx3K9dH6xs6YEwsF52B9zfk0rq9u8n0lH69KeAP5w
xKiwiBe20aps02OdPt1f1pJAJLlgRzONK27y6422dJAVdx368epIP6T9uySi9fmgTtVWD+PNfVnz
x7Oe91IWY1STpXvDNDda1cE8GFb2BMcfVYNzKS7aLuZCAsuI9z9ezfNNcxEN5aqZ9L6FMxtZZeGC
sCZygsD0XHDCYZLr2A9rTWxHRxmkzNGTyZJIlnnVfjRTfXV/wUtXzdwShfkBqDphP6+/RMmrUe/Q
h71XpwI8vB0Ahz6Isd3OjweaKEGDEQbWqQ+bjuMkli5ThIEgwEIvrIFXyLXgzC8DNfKg6U45V0jY
W+qhbiPb/AvMM/JfFsQgN6HfTIIo5LgeVA8LBGQIQY6pxmvUCUq7GX3eg35xSci06YAaimCJZPz9
2OESqAvcbJoCeG/VHGIFo3/jM57/HO+zdNKRLAUUaR5PBa9/rTy1UL2+nhsW0uoZTfokxJQvOR3/
wp9gcJMC5l9YBnLN11LQUg6i2A411hxR+gHPhddGCYz1ZPkeuW+FS5pDjIhctvwFyWOOuJwHlq+Z
KLBGszsviZEfh+SnFnCe24tquxDDnO5xyrowMUHxiAquHJ79XiMWr+q+uJS5CoDiDwYNsJ1HAPrH
zRd+0aqeAq+wQbtnYK5ckH7eV9niWv7IYd+LKNZllZnh+gvrah5kHWD4RxFzvMOSO8STHWXcGSKp
sSx1cExFjIsE7lBSQJWU2h6M7f46lvX1R8T89wtX2I9CJjQZQJiFt8o801blRzQSin8BIsfD4I8Y
xpZNxH+VXGElCZAW0mtrbSrv9/2V8JTFuNKhqtrcR0fZXgpMIpQl9UWD4zSXN/3PKphz7wGZIqjl
TI0tGeByrALbRLMZeOP/xsFYCG5w5epoeWRnfAB9bvmGB0GtGruK/KnE6I8xz/cVtrT1KA+C3wyM
jkh7zAq92PpcDzI/7gGJwnG0jI9aEwjafewhajhmPKuFvdVn1jE8fi0gpVl3GerF6E0WCAJ1RIbJ
U9h9or8+x6SRQPheDb4jDf84ZAEOHKz3AM7h/xs8QhkD5WH0OJzxgBaP8XEyayL6wPLL8aav3v+p
GtG4hp6bL8pKJI8Yu4uHEoQjGfACdYZBl+cx3xf9hw+urPtibiMFUDojVTHzC0vYLcZ5Cok8TXKF
BJW8Ch0Yt1M4Ek04Z+h2pyAE4TzaIDDDRmWZRcTcSC2rAmKkB7+HLtqmmLpVV+CCG0F7pFPcIJiy
PK7vL20hHpvpqsHkCFpWA9lj5lxpSj/2aYBUPKhro3ClKWel9yICcBsVQIETqzEZwpzG07gXvX98
piEbiUecaqgWXdvXpyBMRGSBElRqcLluCgU00f2A1lHeGbg9bNdiGD+r5mGjmsX8GC1rEqVug5y/
Lj3rpntfl7MjvT5r13IYR6trpZRNaMLem33qxCXgt/2hVxo6jKde5I0JvfWHs7B52iEMBrEDE3FJ
5RRFQh8g4soekuRBqhuwIHAY6NiXnjmTz2kz+4GCrmVMb2KCE61uzdyKvP60E2npk/YYuJin6/oU
I8WehtX5vv6+xmJcKPBGHHPOGnESM72EuJ7maLwhBwwtTitaOWjX+CbuHfn9WCE9WxG6N6jzGrrn
nqRubG956Qu2lnLzJYx28zwHAngU+tPBNOwP83f8ZLmDR56NYkdfz83nuKcBWhfvr58rlbkVrKRt
urSAVNt/dlNSrzV08clOABD8mQDYIXckWwUHg7PNbJHiZrXMOewSrSpFE3ofXxG2N8JGx9AczLGh
Q0d08S1/HEoavjffmnM5+hQzC0LXOk3q9+ioY4A1raIf9xXBuMKb72EObBAZQVzX0EOKRDVZia65
LmhBOSHx13P9nrkx57VG1abuKojp7Hii2UbcGi3xj98i8tk55KUl2kOPGsSzTIfNhO5J4yNcpQf5
7Si6q3frsyLVyiOUdmfR7e3ju+gq9IlXX2Z7aP6tC4xwmUskyOYzlohRPHGcif5wign8IwXuzQEn
z8an/5SU7EYSY32h16d5MULS5NrDKULeLn5saOxy1M7eODdyGGsz1MEMUY8YTm1FPrpNgd7UOiTb
2F7zJjJwlccYkjLWbaElWJJ+iI/tsT1MR2tV1CRZ8c4ui3u7WRVjTJWup1ZUYVWFLaDeYogYutOR
Qd5IBsnOL0OwRotVsU1TiipQaZJS30QhrTBEGugEzkXEFoD+/TGoPmhgo56BCdcXq5UhGyAbsOxi
fzAninL+sxSQ+PBojCR3z+aaTk69iXbVoV9z7vT/5874I5uJyfSpxaO6hCKGyjY/h3ZXPVYqLSva
OPopf9LcBqhopAzvu4xlsZgDhDACdQokX6+XPMS60oGQuj/FMSaWPhnNS/Qr9ZWVAk77DjNIQN36
UwGQSis2vCYKJjz8l7YvRDMrNossrNRxvraso9BSMyLDaFvabiwwpYuzzmVZ+kw1juwRIvvrZWo+
yM+GDjvbuO12wqRIUm5S+9d9ZfKEMNe+ankNxhJiQfLWW1m7hLxL31LOQpbPJloD/7MS5rKP2zzX
p9n7yv0Jd9sA2OCDOq6adDuOeyN/NX3O9Tof9ht3fyGQ8aSTVQVK3mJVpVP8UrYS5bHNc5ekXm9O
M1lyhdmd/UkjdvmMWBM+dHCGVcw53yw70L8t7o/uGBfqFUqNMiYEmSsN7foOulzajL7LZBuhfft7
T0zHpPdtgm2c/rdMAEEwPgn9NSazXyl6bZDQh8yeGi31zugVD95j5zH5zIpdaifOy32B84G93a4/
8pjtGgMx9roA8hrtF8rlr8UHJsl2r1ZTcgT9P67jjyRm2wI0r8ZZFwyntx8+CtH0UbXfk3W/rte8
qUy8NTH7ZmVhFJiRhQBP+x7mQAp6tOYgkP8fI/yzGvbOE9VcbeaAQTzHr0FDMiLa7c63BY6TWL7H
kST5j0EwHjeNKrmZRqgtPL/BybobDPYZbZns/spTADqD0Yez4bEsCKMogibAy+erFWim9YNBv6en
iKzv29vypXkhhllPp/hqE5kQ02pgGKZa4gokX+mn7/GvxknfaoHoe9ANkW4lbM9oqSx3vMmLi3Hv
xRcwF0k3VbJfafiCCM8fOpAazBwm+fR5Cp39983RupDDvPmjyC8asyxmhQY0cr1H5B4378lTv+ZB
bTgrYq8ryYwjxashKXf8Y0CfvXW8Abk4xzfxpDD31ZQnUdRWkKK8BCedRnZpi+50Pt83kGUP+Edt
rAdEW2hUTDHEeL+Vh5wAVPzbckzbc4WnxCkOWx5987JjuhDIuMA8LWpfTyGwcw3ykB+atb9StseR
WJudtLm/Op4OGScoxmIvtT5kWWuw1sD4NGevvvGGJvGkMA5QC0GBZcxHWT4ILbGIT8QX42CSnGPi
8++wFo62NQx/AbvBnCG5vol7qakVdYzHUyN2Cng3vcruwjBfdUVvccKKxVc7Kv5oz0E9HJxh85ov
crmZNnWJiNEbJ4P4u+6xeADZe2SrxFhJTu4Rj+huQHYmBj5//NUD50I22+2NoYqqqiaQ7SYPwYMX
PHZO+120bNPxcue+gSya/6Us5pRp+hjWVgFZbb5Tp4/EI0loj+0mcUzPjsVHHajWeFPbMk6fuvof
hTPRR+OhMg3WbDiSs3fY2Tpo0308yef4Csggx3riyFsKFi8Xyxy9UYySTk0hr7KRJX8LHYGKG+0p
2yUe8lHvPj3nHuWRsS3GdXOrCfpNwNeJN9S1KZXmDCVI5ivo+eCGmIFJn3USdlS2X17OvBE+i5HC
pTQmUggxUh5pQ0jDbKRjEdN65SOhsZ1GXkgyK+vmNF4si7lZq9yPYl3PhpOtTHblyEQm6/XZc/Qj
7xnOIlm/otTLNTEHvxDBDhrWWNNbtjdIfFQ/ldQ2SefwDIS3JubUx3oYwMtA0M4NaPfd2IWb5mNt
exQYdnrfGJec5sWaWJJdzJzHvIoRovxvfknqvWDbXL3xZDCHe6yDJEx6yPjW07ddfPxQbDeww1fN
SQtCX5AM+3Z/UV+54ztGoTInevJNPWk7uJPdQ01j58ePkmwO7ocSOCfVjkan3YOO7sW313Q40HWG
1NrmF29uN+/Aqcwx9wACVzxp3sVD4cY+9TfAm9P12nd/rTseaeBixHy5kcwdW5WVUrUTljzSN4Mk
D7qtk5nXz7B50DjedjKORPOSRixLSIqJHR5V29+Y5JfCufnY/tR/HTZDBwfiXLVSWeYWsy+SpKwk
nGv1s3lIZKd9736gFX2PB+izQnRnbb/UDy+03yH5BEq6nkCvvHTi4lV/8RGMc2mGSsrB+w7LtQ/V
PniUXLf9LEm3ef6OZJvPQ/gtBmX6hTzGw8R5V9VGBHmF/e0NyDda/jxS+sRb1/wzN8cD7Y0oRFvg
fmN1m45jrRSpBt0isHD6TUAor6S+bP0XMhjVFXEUjjm64k92+pkaTre2HN3eS6/bluwOOXIyHCT8
YsYdMNv/LorRndVY1SCGECh+fBhE3sa+65Pn5+eJoKq6TVcPm1Ngl6BU2pYv5/VT/uNpHTj0lTrD
uXN8+rqmL0/wfTxDntd5T9eML09iE8CCUsWlAUbe3bi57+mW76Q/q/66hy8CxCTINSMt8PNowPVX
6st2u356euJEvIsn/kII48DTzpAw7hBC7LSkqg0OOwqrvL+S2T+xejJE0PSDCBqULWykK1YSek/0
CaYfPCuxZBexzLnqlsIuTMwGAhydbojdmZDEz+NCjYZ0PGV95GK2F9VKDBLRAY7m3XgsNemX8zIw
0H2m0MCAWLbeDoa3ttZR5Dsdfij6KiRGQ9LfzwBGuJajPq5W1HkRv5+rj/gnrVaRc8ZQRUxkd35x
9u2rJfxGqRffwWxc2wRdW3aoEb/Zh5yU5CHeosCmEnyKIFKyohV5wWgn/HdODj0ZOmfH2VbpVus6
mlcxag+98Yg92Vuwx4zwTvWa/oQZUkD1brs92PMiUuzCfeNYCK+BKF6jD4uz2bcmey2WuQ49veqm
XoNYjXjYAHOzR6uRw7sKv2aYXSsYYnAy4LSRpNfYHgkJXAKK1479SV9hHKe39TPHItnLZKMcYBHr
R4QJXbZKi31m2Tq4PD/9n5lPqpqo5aH7FvEGJy24g+vvYbyN0EwNxkNEeMrEltbZuVFaG6nV+nMh
Fioo8yVjyEklleXJGjsTVLWKERKxb+WQeGqORpJeTTOeC2QHLuE4zF+lA06Poz2PgsPZv3BSqRHJ
HpgNkIsnOREsMPVW6Jg9yg+1fTxn9LU7vESH/Pt9h3J7yV0LZcIvUQGHhWdIqAGsytfa9R5eEAqt
78tYsrKvsdkYqTMfeqZiYslmL6BFZray0YmdwNZWGHNHeGa2ENzp/xrP/W85zDlO0iasywJyWtq4
4bfJrb5Lx3RTkIbyEkPqbcxzLYvZLCkejcjKIavfZvsTxkI/lEBMGDY4RJXNG9zHducTDfzKLWbP
Nra+lVN7dPLnzcoP7OhzclR3ok64t5zIs42nfj8SgK9tTMY92Nwcxe2tcf2xzCa3Q6wmI+wblpVs
SudwMm3DkTc62RYrj3Lc6ZJFXe4241MqcdIS4Ibn3X7DCT98ZpS7oFm7rEO5lMEE117UTpagQvvz
PoNsFCX5Zm1Q4SBsC/rPc5vX2mNuxNIYy6Dvv7SXk4dm57kOqOE4QfTSBXC5IiYQ9Eo9B1QRQsqD
tAKygIdiWD6DABChFQg4Ohbolfh904OnaAZ0PPi/nc9zvfv2N6f8jwRGTW09CGM8QIKBUx7Zxdok
qe3bXDc5G+vt3v+Rw2hqbHWjEmaojOY+vCX0LSeu+d59S11ucD77i3uSmFjZ9wKtGpKvFT2Eq8hO
aUbwDO7X3Efw8gH9sybmQqpFMVIsjDI/1U50KgmC8Z6oLzoB5CZa+Xa547FNLGSeZqP+r0Q2bTmW
aaFFFrT4rX4q6e+JHtMH3+aEF4sX7aUUxiNHgRp3lo5KmEYm90dgi+/eXqKAjRl2zLnIuCtiPHKo
Z4HozbuVktZxUZH9dRTsdv13mpuHISFcm3kbGWeqi4Jfa/IXzOTDf8L9XBAgrpF+JTxU2MLrEJt0
IYpxpX02GGUsfYlCtsLNafAd/VyucPQ3NFulNS05N/XyFXohkXGstQ7+9iJDRTHaDPaP+DBsJ8Ds
fPeJF/wv+qMLQYy3MLw6q9UY2d3SeQNDCIltMHlt7nuk2RPcnN8LGaynELoqjKx4QL38LcFpSrYc
dfEWwTgILQeo3yuQVd0lm2ndkXiDyhCPmO+rs/feMhjnICmT1gotVJW9Ve5IP4KXQ00BmEO0AVTN
VqTS/5F2XbuNK8v2iwRQDCL52oyKtsLYsl+IGQeKOYvh6+9q3X226TZHDZyzBxuYeVGxuqsr16ol
di6aGcnRIye+yy+qsSCyrdnWy6LBXyqzf4yWK2XZ8vo5KH93vowNq5v54pIVBaRlK68GBNZ00Qdv
qeUtpL1HhNEhelc3dSKDyNM1JdtXz4jhsyjYm7DVHj3Z7AyBXKzd6kB0K3CEk5l+xA730XNu+qbo
Rr55qQZeHOk3RaYTYbtF3QwTeu5Lstz9MjJgdC4OPM98giTdOICxWoo89xP3Me4qrFNo2tN5sJHg
rt3KzI4cr2NKw9CaGf7DimuKgIUbHvGlAtQo8GgbC/Y62Ugn2Nc1bIExc2LrQj494/3+i2ShtmiM
A+w3EEOjPXbJ/Zj1jlJ51qeQ5XW1MBKEnFs7Q1clHFIfgBf23EjM1NEOSU2Ew33SN9xZRo6+kWZY
nYlpoKQylGnxiSFlpLu6DbBg6BecL9vcfEWDLZntCoK/XEzVaG3xUT52xu/o2O3ktWFkm5W+pJLn
27GjPnK8p4ka5veTYcyKqFxLgJrjZNDnbcwROgAjcKdYbUga+6jtrJ23U5a8kvNExwWlChAWjA1i
IPJWcRzdf6pU2PIQQINJoIitJajX2DE2kKIdTDVQQF0dsW9yNTOBGYiIjScNE27PN+qMtVESBNql
hxy54IjOVrTmLrx4q1vlRH1Nnew544k7vWNWBhYYj8PCZHTpoXf/u7hHXn5tPBnsKqTEyp3GQdxA
lNVsRW0cL24QqQ37QQ1wKhSbG4ZcYRR3GTfdNVJR2kDIpa5tW7LFlUrCh3IdGOFu5uSW5e7RTk4s
46Un2C9C7ov85OumeC7/fADLLpzK7FLT2kqN2HMOzyFxsM12m7VkB6haoK4Q1P/+C58PE3tol0Yy
C7sU2Ynpblgkl1zSkAYVV5gitm0k9naPqGr6b/fZmyh+LL5RYl50hZGaMJA8lFjcDr0gMUzgYBfY
1CT5JDD8U4r26cF4DCxr9hoavin6JCGh4aqn+SO3Nk9Fh73sMdvM+1V6oU/la9mfdK/rVikQrl7l
qJBJXlwv6zJUA8PTEgxvCEnpyHkuu16LlnfOifA+gnEYMcEeXP0CZy8dQ30ZY+T/SrDq62o3ihkr
tveiYgsdaWIjRzepjvZyG0BIApTadXn/SyYV/fg4mKfdiJIaN42KyklhzjZyZ2SSo2auHBkLU+hW
2/Bi9P1O9ZdBvY4N0RGM/o8qmZyvmPAAv0kI42WWtQgIgrkOBwWSaC5MDBVsPGzauhqLNTyIPa+8
MmWzx1wzHmealHKoAZoBDy6DR/T8cnV6wmNqwuv6xhTjdabI1yIqAFOSSICkI85zAIdZwbJSDSzJ
TJKIyMPjXH9u9Pfwai+CQ1CfBMEs6n2iNJztChO58+9vkNFxEUbRlTilr33IyDYhQ2O8BrtwuU2X
4bJ89y3VylUzWKpOY6bkBYuMTUtLDJOX35jo/seHYMcJQDkA/qr8mBD0asFTAr8/PXXnV237itq5
/jt2diaBN0w94sDkJQGnMrbfaDJvPvdC9SqEoCnsFSiW+XEbuLKFPTiPF7N2W1wPpqU8g5cumHKJ
v9Flnvms7f8RaxXAq2rlznRXParpKzBSZUDTlzY6J69okrSTyCjitZbakkZK8Zc0X81CIiXPGCC6
VLbeEmFYq3lFinpbR8u8NPzj/Rc4+QApTAlG2HQKk/vd4FbCApWVIuhPki0bM0Nf7XhZGh4F5jUM
eXWdde2lPyVuaOpGvDP09/s8TJlxFKf+5YER8TnAMHShpDwQ6Y/ROTwxmlQa//4+uo6+n5EXCplY
9+DAHHBI+UNNXgzvz30ebo4cY54AC0FLh4D9AOYjo4/jArUZBAL9qVqJjmwpoHQAdLHxsUB73HXP
dT0mruUbPUbzDnKtyOIM9PQjzcYjO16hK3Sx9J3W1h1ATNsC2iFO97mc0IyA4cLmJrR4INRgh26i
OXDfyx6FvEbcpzMMGek7uZyTpnZTH/n1nLPwaOLivpFjRK+o/EyvQ5CT8AxnmkrkdN9omhHOM6In
z57eGHnwdJ/FqZTaN6KMNPrzYnFBy0eP5ofsqXGabYLQ8K3aSL8C9BzeJ0b1CCs0o/O86dxRdNDP
6kSPIxRoL355irKLWfYX938jwUT3ctOL2AkJEkmD3SflnzBe/hcEsBcSo3uQfcjG99elq1nlN1Qm
tAiOqJphfY15nwJ9Oj9OaUSBsQLaLFCDwOv7k49m9YvZcp4u7+fpJY0uIZa0RuokMBAAFVaMTB2G
NlB5D3bqvc5HTDD6oZo1ua/Se1Bi4OA0KRE9jAOluqEDCqXieA0TY8ZAUhpRY7RDPI/VYEjm/Wm9
3t5K7sh5n+K3U2aQJXnbXK1NtCEvGOk0Umt1LLepkW7fkTMm/9vNMdbJm4ldFgb4DGG4kkp6a7F4
ui54ceDkKxoxy6iJKlYwUh0L/Qnd0qgI+q3dLUSOkNzWxd0TQkYthHqAFXuIQdBGt7XbQ4CVij7R
dx0Jj4eDVCEe2qRkRY5BSpKH46d2+Fzrp/d179w/0aks/Ohmf+CYqrM6unYJpFXYXx67ZXK4Pszd
5N1HkpyHmTp5rlh1QHvfgCh5O5LRw5CDpBFEEbfnlSnRpPdLw3W0Jg3KiATztJVQCxZJDxJwqVCU
3z4My1Nqn7o1cn+OY21aM0cnbY0Q/qgvP985un7y5Y+oMy//AngSJVRxp3p5VornNLWSinNfkwzi
9JAARMcP1il+Vy5dHypdcA2GE7aYvIlhYDZ6Z/hd9d4UQm3NI+yD8LD6/b6QTPKFXdcL5CYWFIDr
O1G5QKPXEETDqSy2XrQr68c5wHX/NxoMY01Wz4OsiodTqP3JmivRxdXM5+1v5jHCPDpZj71Y0EOo
rvJqSNLyms+tAu7/fVYmfTesswCYC7D+gOwlfj+vQc2HZj5kw62KttacGZmTmeHZKZk5mQmUQw7B
qcQVXXV7w4dDJMXipiIx0atalw/weLdXpHGwrnRTnsSnPw/Z3iaFuVFL8lIekseS9Mtjarj7+xxP
ZXa+fQBjH2Slq4skrobT+twFxIcn99hb2z+5bSfGITAK02rMvDDS39ZKNEtUqIIHFGV5OZ1bUfyH
Uh2dAyOolTz4Cwlwlqenp22+ea3Inz4zfOLMDAdDff7jTsQoWmRe0FYbIizgPP/JtzmizoiwNsxm
2ClTDqdrvpf9Y4s9SUL+y1NyS7zCqfXmFufU6aneY5cR507QvV6owe4arRu99fqg23+qbUeWH4Hh
WCFy0KWRHY/7mbnnWWJp8il9McsiiilN1CSiTmmvz5rzGr6/yr8G+FNL4lhXqzVfVr+Pq9b9XAnE
eLla1q+Q8Iohk/bkBhCNpY0AfGTUbS23/iXpU5y3+JHNDqV8un++vN+nRzCyV37QyrP8imccJq+R
9mvBAxuc+n1RAN40XQIDyDTGlS5DsZp39WI4qYvsLF3Ks551/4XmBoYVRZZDMx9QG7+z0EbXYSgu
wnDyioDo/bJRnrLevH9MU1kVnP8XEcrn6JwGWa/CUBnw6hR7YQgxBjHL4+k5EU3/sbZaG92YTULU
E4cs1aKs9FNAbJT1ZR04TMxjF9QwEbMGtr4Nu1lotDr6vw3f1+sMiKpy4ZEhqQLPSCQo4/Wi1/Vt
EM7VmNQdOjdJE+SxXcQZljzf/y5x4rsAVIlt2XQpF0a8me8KFm2ZooViDu0/E40LWrjsYptsTwMq
CbNfKLmGZKWvAIWyct3GfXLvk5+KN9EEjGV3wNLFX1j4MkkLksQPh/nJPG9lI1hhlYK1+txzdN1U
48GYDLtSqNCiUlMGcFlYCUFPT/KKlcgv/E4bqsOYW/5Gh3kknhJf+qQFnZkLf2778KcDpJAxOBaU
GznuXZ4NmTLeaBVBGwc1aNh0wDwZyfeL/loo8xPaRjNyeVg6UKYbwbZWnLf501yokA7MQKIvHLvS
BObZaNhnUQQNBi5NuyL9y8YYeO7OhHP/nQSjwTytT7u2jOHcr4Y1sTar3bHniPuEIHynwZh+vwiG
GeDUMTeKynBhLMmmNy3OUU0I9XcizJsSA7gXFyBzn9YzIr/s0EJgmGhx4Vk17oExJnwmoEkRXiiS
0lsJcyrpgTeZz7t0xmR7fZ3lTUkvvdr35+PiwFHGnN+/MTjSxTp2tg1Dht+vEEqmxKidI0e/UPn/
/iC/XcVNHkYUAumKjoArKCiETsIHxsV13XfeTfD4oEp2RMXPh6S4KriI6Lf+G6hlvNmPiVLrdzYo
myMClxBrOgZ0BSP+VtzMwVGtIFU92fPQfSaa6b9TYt65EmbIR8ugNDxsz41xPr9eDPchM/48bO0c
wzwdpi0f4KVxfHLem2EzyELul5VCH//8/Pp4JWRjWSH5xXmZP9UzZQ5TEAB8pUv1mAeThos68MoM
IyFoxoBiRoBBhpf7IjcBtvadCPNoBr0QZ9U8vWnKX4cHAG117uHgb5vaPGz20WDqOfHRuoqsLocy
hz2ZSfVfrnQOXgTly6Y5oOdlUxXkYgdO7Wo40vlhQ56tbInx3F/oM1VfPv0Bs1aaIXHfw0S57NsZ
3LplRvKaz4DjVAo46Cft19MWFsNekkfV2JTWs7UzeEL7F0X4772yo6aVVun+JQW5okB1A6W49d78
r1TVFwnmBXbyApNtNDFuFiTKjGfA4oW8tbITZe3vx8Y8Pr3GMuAWS0lPW9O27Q/x0XncWHTMKzSe
Ek63CveOGHPbqRdV7XMcGnJ6g/1gz3FJTumm7gY1mxwdoHyMoZ9h2Hf+GOt7FeKyzVFDOQ3rxjb0
0335/4uW/Lojxu4q1xQrYpMKHJ2j3RZTxyeUZsnFzXcmtw/lZzT7nRVGlUTorQvFDKdnbjugQYQ2
hh4MYh0DdJjpJs8ATBTCv5NjlEoWypUnyJCM9Toh5hbXtVw+Xg3no3YP8C5XGDDWMeDBM2x/8Zf+
PVJ2uKYXKswizcBm4hvK6wqiqKFRrHI5wjhtQL/IMH5zhp2rCsa0kQnNiLBcPJhuy2tsEOlv/HQF
vmgwRrpP+qDUL1TezbNdGehmRa5lYRLLMo65g4lNXtDBY4pRGUp/aaO+KPrT4peCKNNeJsaHbDoY
gnvByCvvCLlXxSgPaTGv1UyBiKQZgMn8bXVeYbp+v+dc1UQr4TdRZLcbzC9S7vuUDsQQOgN1AHTG
OpZhufoSy5J5eSqePVUYpRGqxaALcQ5bkqBB92ZLTh/kDflxxFSG65vmO0eP/Oxz+s4ho0f0iywH
Cx8UI7I1221lw6Y8mBwiHGPNbsgKPaRimxzScTbRw3YiS+T8MdKL2eG1ZvHe8UTO9TtLjP6ookps
5xpYWoPcK+hd7AP58GzHStEfiHf9uX9/FzhruSbVvShqWFAmYGfOLXgdeQEYoqrg30NS1IZkZ0Cp
3j/C6Rc9+n3GguVtn3rYz0pbJ54wwfD6+rBEQk8maAbScJSuy3vR9MX+UCEjgowodkANmCPxjyeG
8hdQymhgb9iadX25zxl9qvfoMAIYK1jLc21wcIorm+3z/R+fyIBBFkZcMKYrX5SJikWZ9NgA4IlR
6M18JRkrV39sCdcVnFSCI2KM4DVqXy2wuAnl6xhpAxQJeYmJaX30RYFtI/Abf5apIdjJkUN6gFr/
oOoIyQNAivB036RmGNFi7NRV6tEE6eFidDt8yF1UOy9k/85zLjjv5pazG72bOv7P9UtHALY7969/
ovrx7fpv+nb0634lXJuYOstP6//vaH2NXPtUOEsHifjNYLSmtdslZmK7iPJ4rE3kG79TZ6yUqvV1
Leo4wTWalodlPMcUeonhd7s2jOoP4BLdd/f4S1hzR4Lom7nzptgRxSQusbWcBkdhY8TeS01KLMAU
7YvEUXocgb9p4tHx6uksjXzgLJ/UB22pIGvKkcFpv30kg4xyKOfDLKozeoImahnwch8QW9UoZLSm
sepdXt2Cpy5u8jRiqLwCnRoQ1TRlpmKcwf5/JWtairEy/6sswIg3RlsoeiqrqUbhITAloBpz58VY
7fc1R71Ox4tfZNjxxBKbEvKIHmHQEQGi0AKxEDPwosqJyCewZL5JO4uv3+rFP0K3NgVLcb3VQ3H+
dX3FGBPXwk+6tyOeGPe2C+bZPCmoWCTkqSD1xlY28CpUpIMB8GRF5xU37KY/eedJscnnHlC4gA/F
bSErRcyKdOvyqGO7Il0ufV9pTUfGI+4YtVEVYpMoIV4Voh8a/HwAzQzOi2W4n+s9D1FgOgk2osY4
FoIWDqLigTETtYKtnVhoHVoeKtN5WVmrnhxdhCfr9/ssTvu5yEoBrETWsNOesS3itVvU+RzRqwTc
xIf8eFoiPhGXxML1uRgL/vxsbxk/DtlpY/NFlpGb/CLNck28kT2fH7CMGFsILDj1hrKjTr3xiT7e
HH3mgouyDK+oOFG/oA/kizoTIwVo4o/FskZZzKg34el1uySdAfqn3Y6HzvUXd/GLFiNDIbZX+coA
WuundW3SzrCA2AenRqkButOC433/aP8itF8EGTEqfLkQSho804gTahMwrAvTQf5rv9hxaHGlh3FN
pUSvsECGWnXBOWOmb0udYc9+dqzdbwvesGW6HO7oL/58/V/cMXboql3DsKPeNyw5SSAyaN1wfpcO
F+X/Lz7DFyXGYS0SAavnZlBtT/WbSiS8jqWTugM8/WfsCRkM2QZsFIe9v5jZL6KMKVIv1T/J1Mqq
zfUFHSrahjiYdW0M411Z7n3z/YnXEcZ5Dqiz48xHtrauL/JVp75saZpnwdiq7gP6qCuzcxoOf38x
6//hT2V3q4oXNUkSGsu86g+euSQycu7GLaLmNZpJ9Kj+LimqwKiYOmgBdXChwadpmw/URT8kjh2s
X5HkRAYG/G02ljs3jKNrAmfNDcx9/IuXQpvODv6ralR2sh4qXU1KlRpIvH37FBDkY8iwQv6Ae7bT
tvjrbBlNc52pM0ktqcACmQCDlqmLAFvbcSzGgkeG0S+a5Ett2YKMFhH9gumzc29IbwmpzTjAv+jo
KwbWKrJMNXzG8s1xNi+rFeKio2WR5cX2zLe3ZwywnNEPq++zjfHuIWherSyEz9hBzwnXpxNUowtg
VNRs4VWhR7PbJmD18iWmnGdwG/YctTQdon2dPaOWAkxhdh5NOmQYuTVmr4Jt7F0eqBfVOPckmtFI
6jzNNJ+G0MOyMD1CsU7vszGdsBkdFqN+rr5Yi1UHNiKC5OH+jF4Vip13wJQZqfFUd5YRPAJa8rhf
c1Fqp9Mc/x4hW5YNc8XTBRohbkG1MnRLeDNWfs3x6ThqHRu6vyu7SKuiEFsY8UqQSYSPBW/VuZIN
ErKlcQQoBK+Ew1HpWA37nWDWd4h8Q6Tc1q8FHcWGg3V4XADBSSSfK+xWOIbO/VvkifwtPhjp8ybv
0M50qwUuVl5L5nvoAaVFvGH+j4QYjVNfhLyvaVidOd4LzD22G7hHrmDc9xVVtkgbCl2kSR0E42md
AwNF3wkvwTE29jff8D5Ht3j8zhO7YdqNju46E/1AmVHpeNpu5zD5WKxDnMhIXdSGj4Yrvag8AeHY
qZvJHJGMFK2d6ykOcX1BS69Rmf5pz1NP970mLHn5LoM+kOzrKAFbWzNwkfp4SM6fxTOWayCk4MLf
3pbi3DtERotcaqlN5ykkvrPN1zXmJrcPp+Uh2H6c4ocDepN6iXx8EGJUaDEHkpi+WR+jY++6vJPl
uMIqm6QLK0SnKX16pbk+vz7Yp0fs7IHRP+7VZWxwnGHes7tFAqOL7KVgiAvK9sy18wvxXMkyKDYt
5zI5VoDN0ylBiH3StMoNKNyrKW+1nAyxKfDeNo8MEyOFjfdPwcW2FReFdN04EOP3CjV8vD2eC8p5
A7fQeHR0g/8fRbLeotLtPQIw7v7D5jmebCLuWiPLUy3wynrHRELpYRna9foNWp8OOvB6vTkai83G
dXGuDFoHSQhWHxgVf+fwwrsaxtlQ8kTyC1pDN9G+Tc0J2scdi94MKm9PHGL0x+48ZjYRd+niFtYS
vACJ4PWEvKm32dzKHOvkDy+d9JfM1b8+AAsF2+d6IOVUtpvEFBSSLtxQceNuE+tHqYCsF7KT1oce
A2+8VeOcM2WTc+k1mgvXOdhct5/iS7n75Lzaifnmcc7hx9LLpgniMKVuc/J7i+7zyHCW9lZ2bIji
wXdQfiY7C4NMLflEgxVH+rnEGR8kn6H3uazAXWadUa44vdrmWt7OC7M1htzymr32YPTP5t79PMbb
MIPaWv+P2pFN29VNuBg0dErQ+g9AmeElo90jxh8Or39Js/4rQ7c5vZEuKVNp3lUyvcngN9rIVEM8
o2uNQ4UnLkwQhKguzLDAFr0/mZG7C5Kdel7POEcnSkzg0l9ULRAitK0gKg9WquPytBQv7meX281T
PVT8ChTO22QnGK8kR04KgODObMlRIhyFyLbANZJcNwsKJNIa2Hyx8UnkHJzHXXlA5Z5Divrvd/TV
LS0wun4/aqK2hTk5mWa7IAN6yMlvZDIvHCebIwAykzOJZ0VTBwM4QjCZAdYWwYrMqelwsmsAUf7u
tUkzIdfiHknS1gCwjfmAja0++UA8TTBFugtvbQgV1rLxQOKnQxYJG9l0BUN02k1wRmco+nNP9aka
1t0nO7JOC/MDiRoLVXuaLeH3FE+6pyN6zGvyutmlClPcmULWnav/iv7cF4rpoG9EgHlLNUYjYkyY
Q9IxBWS//kHQh6pjTMjLDrWy/fq/k8IRQcZEp5IaaY1HT5Asl45no2uKeFZ/uM/X5LMaUaFCOron
LU/SLguoWz+YwInjqezJpMbo51k/3o/ji17Qp7TYB05MbiUBjiLlyRrro2OjxD/BwnkNlC7aHP+B
cHxjlIZ7RGaIx9NkluGLJ9ZJbwdJu7Q0O37Z/MHVqNgDvV4Ay0U35y8VrxI3qcJHxBizqwh6Kor/
T8zcxrbw5po8fibV3YgE46bHi0jXg1uWUzbmh2dk+RGg8tzzW9j7Q6mOqMjfBa2Jr1USSDi12HzF
Op+PDvBXBPA8aOHxc+u+UHOJMdqg8Nu+lzQQM8/ncpOQdWvI6Ay15RdBeyiWbtXYHIr08++xx6qH
IhUBoweKEZDyM4cgO0xQMHGVJU/aedfF6AXs+4IrTRt6UUTHoA5aohwFJecNiiUIS/Vli8HXp/vc
8YSQURIzNI+kWU1fsVySWYTZE27JiXd+jKKQAj2/6lQI02Ww7da60aF/+JM6dyH+54j8dI7mSxhZ
V70ZukWh66D2tEVeH0cIDFnzAAAs/EHliSIsYK1AQwSUpO8f5XSJdkSasciRGM3CXoeglIAppUCl
KvKkraEf8wef9I9vrX1dDStp60dwoV33PvXpaYURdVadREV2TWi/6vo1+ahsBRK616wnHmzGdCJj
RIfRKfLQ+2I24IAl4gHSfpe0WL6zco8BLxk7naAZUWL0SiDWehvKVDa3tD0QSPIR3sIKdTWXh/sy
3bE1osWoFTmREkW4wAcozXNjocwFw1wTrKLAmBxKQJy74ry6H9575mMBLFX9Jlof//hw3JYHFELQ
OoCN81z9zLHUrCevLBRvVveg1hjbgvjW3MGCG867my5ljQ6QUSQqGGoKmjlvVvEGaw8+pbWSEB8L
+3bYofPJ9aF4TDFapWs8QQhU0LtNT8em/jp7vH9LPL+Q9eKHSKJMgYT9kFhIcl3JG1p8NbJDqnfv
Sqf75DgywfrzwJFNNcmjDG1jc75LyeLAzaBwXEJ2KKUJ2l6s6aGhy44cPugogoVuZWtfcowmjxCj
JLKFXqlqDkJbbLBdBhw0Hd6vM4ohDyVR0mjCer0Anmm1vH8RPE1624QxcpxjUc/TSsTPN0a7Mju6
8PxtWBVLY81z0emj+OlaLBBJyTpdcM3o7EBBh1QRIobTPhrTyEzscuBtXJzM0ElfJJib8GYLMdNS
kLDna/ExJiJXvfCYYG6jGjDvm3jwWtDyvN02r6EpAbDhuSepg01s6IZCvohzQ9OO0hdTjLbWtKgt
pR4kxdcYa4Q3j9bLyuAY1OnYQ8ZSKKDJAjiXnTOZD9plfs0b6vclpDe28MfQL1MTzD9hDhBmiOM/
TCqAET3GfZi3UlLTUcfT8BZjcEdaQW9yzo1HgpE3qbwGxVW/0qsCngDayB4wK7FEthH5NhjWiFeN
mPbGsN9H0iUdYMssFplS9XI2UHjQxkhIUJHBpXAi1Ct7vZhasPbeVkfMaAR2upXC9Z7XwDYpmiPy
jPD3Cy+9NheQf/D3cFE+fY4hn07CjAgwsj+7LLTr3KPIpOSy2V6MBzs0m19LchDe0QnYOUcMX8W/
eCmY6SzmiCwj/zhs1e+HRXfqzIEkvwIHfbZVDa+Ww9+kvIzoLL5HdqnezYREw+68pycVt6aZ/UPx
zJHJSUM+osEEPbTFsFYL8LI2PSAWof0FZW/l5Z1Dht7ED1U7IkNFZaTUsZ+1vMh072BxCLCs5XDr
YUTJ6tjzGKKP6B4leqgjSihXtbGagKHwCkyyujKIHX34jq8seaHVrVT0d1Ii25slKtqlWAwQvzWa
QhcfkQi8azlwSh/Z8+xCsLmFonxfbGH3bu7VELPZa4UjItOO378HK7JNW2lQV1U/x8GaZpwTgga/
lKSH45G7bocj9SLbs5UDiyXSPawbXOfXNSpnCXSHqy73HEmZ9C5GDDFKow3jdhYBFewUxraf+qS6
xiQEjO91KQtkPl8FprRYe/X512x4rCW71ZacD7gvqj9xLaT6MqQhvdWtYOQvVbCLgT/Sq8gRepaa
8+LW6erniGFGmwwoGJZzHecqB0tNSMk8MhpHfCufGskQZBIUpHNW4nu3Hizlcl7w4rxJD2VEnlEy
eqt6i1YGoHLyGUQkeFz5PFM+HUmOSDA6xseeaLUKIaOYKwbMU7SGKSdYYqOufkvW0eQOZfFYYpRN
pKS+oMb0Bs32N3YM0/R4a3ZWSVyDo9hEHi1G3Vx9LM3RAtB6Mumeh8zC7hcz221fm8HQjiRbbja5
1diLB6UEeEFk8hIPHPpsZ1ZQLgCyXUF6UrP+s7Nghu4/Bx6DbE9WkxR5q0fUCJ3P3moZWNDftrhE
4Y6mOMzMXburhe0aJjfVQSXvjnplm7M6gF0HGX0Y5jZ/X3bk1Hz4xM5dTzYAre0qp/ucTgceX2LK
tmZpUYgOo+5GLyOtdcFejGizsFOkyTiU7ht2ka3h5IGCva1Ux1G/rDewgnaTu28xoR23u98ZFmCb
HO92Om80Yo7RMlm2yHI5wDPPrCf5s17lMVlxZ7nuO3ziLXs8sr2xHlSNPMDhwwT87E02ulVyxV7o
+6fHMRA3fToi0l21IQ/p67YPn/d/ebrFYXRIjOLImzYucrrOoDQb1ewDIzqoslN61rUg+ZO+RVNU
42Y8HDyu4DE6RCtmWXqtcWyXC5w84kBdofcLiT3e0AznRbH1nEYquy6i9xP9Do/Db/f+8XFUEVu+
kdJFIAk9LmbrObZqJxxVyxEutrdKU6MikOkpoe8vQmH/BaBs9xngSNYt3BhJltLP5n6egQFviemP
anX/1znRGABQv3um82tz7dWWvo7ztl3Rbux6kwZ2FRsAlESr6f5oGNbL7uDkCk/hTEbsX4LNdlhh
DZGoKzVVOKuztkeklLfmO28WdjpkH1Gh4jc6Pzm/YvwrAYNAWZ7brxTgwAGoMson2HdjcDsI6Xnd
sQ83yzUiB+iQoA0iep6xWdbEEAnOEdliFCa5bjbvABnNMJ/5mMOaQTM0JTmfs+SYu+HT4B0vvJiP
p6jZNqtotqjLhqq30q62HpIdpcMHorgf9WG79/ebEueZ50t0W0qPRUvPxba4EmPPJ8N5suywY9pV
otaIiMXa1XZhaI+RcUX9DvNcvYmTW0uP3P5WXjzEYtcKkSTEiQySqouMsUUwzeAavv3Oa9vi2Qq2
Z0pXhHBe0SfVKmaGNbq747vyjoIarRP+jzER2zaltJIwFDWkL0JBK3i6Yivf1bxilVgPjLeSaPXK
Euz72urmg9x5XTcA1dHrioIo870YNKUG4CGHmLzVgGoC9BDHanCULluMyRpJlGchlirpNQk8UvGU
+l/iK3SRYFOLpsvslE8RXK+pqGNpCtBCzNSeHaLti4G9b6tjYJtc/MXpsgVAPf9DjtHyjZppDTa8
00ICnSjcR+uTtpTfAqwq1E13FRL36O45pvEvl/VFlPHumlyY6wldSjI8rO2lPTOGA5bZf3I1PA2+
fwrFFx1Gw1d9cpWuM3qWa4BzPiw9Ey3jFJGqxLY24OhxCU5nc74IUp9jJIU1oCzziweCJdoh6fwb
BjQpgCb1lGFXYFYwTm9yRH/akfkiyih7ATNJjaRBJJ/WIGlv2xa7Nh+9o2gKgNM39sWatzn0L1r/
iyTjAhZCUV9aARcIgJmKaI8bCnUHkC8OZ9Mm818ybLR4AaLeUNLA4ynebHtjsJEvyrZ9QNcMc8dB
OcJy43l0d3o1kxQxnNHlYLb9mp7k31FEPPt31lgcvniPjg0V/UioU5muqMLckL9WbBuj5+6SrNBr
cPy1a5YSPANee8+0M/11lpT9EXuzfO7JWgYpSVTTw/rpS8Dhiqe52DBR9bB6Wr1SVYJdqyI5yw4q
u0+t5ixspNNNjpXhyQajQzI98lsU36CI1xj1C57vi97N1t9RHWxsePUkP42Um4oyz+IKW7SxZPQP
hdzqMHESGDXGyzfJEr09MeC3zNjB3Of9T+CeJ6NM8lrOg6gDh/km2f1JTeiQarN53sAcuLy22skQ
X1U1bLnUsOiUdfYLrFkV8zxEf2gF/DJsUrABaYIM8H2WJh2sERXmzuKulZNWBEbmrDZixSoyS8ES
sHAZ5uuk5ojjZKO6spBUuu0IW9ZYlH4gERSXRU+n5U3oqOufzAB8GfS/vvtYmI9oT/btZu3bi927
D8BTzeJc39R7G5NnbE+qFBrqXCCPHaoZOrMuH/fPcrKaNCbAiMfcC3qAjaMCuN7af+yPxbJ2aUMv
SpsphPH9aWbfJziZUR8TZOzMXE3SRZugHgicorVs5W7w6K6f7hOZkpAxDcawdF0t60IAGuezbXbA
pwoLTtQ8mb4YkWCh9KO6bEOJXsx6mx/D5+IN/Rl+ZbxzlyJP2eUxIRqkjTTutZlftYDCNWBMwVt5
5iMahGKyoT6pu7A4B0fFidVXY2LUMxkR07qmk4IOxCoL49oWz3pMBiqqpCgA/p+jvs1mS+Z+Mwfs
tEDbHFRMZM9rogF4rQQv+1lOMHrB4WdKEMb0GH6uItq42wD0pICEzzG57FPgot4XtsknNCbC2ER/
XrbdVQSR0j6v4a011mv6EljiS6WTYFkrSPq34O3T9QQjdAouMMTNirC3Nv4AauRGt9b6dbBQZgOU
RIT8yvZP4RCEgXOHDJbrzjktStw7ZNRv1c4UFDbALohZWxPY7osTTd714JKj/SZdfFUWUVueL1RJ
1JiQXRLns6Fo6f2BsfP8HyUY7kj/zNMZt/D/xymOaDEPrceAQeJVoPW0Von9mj+qbvjQoRZnloBr
M4+ehSbAo7GwgRMIo8bNI08f7OgDGGGNIkzQtXN8gHl+9YCDiAjDhTes8nyeqUc+PlRGXhd+kklJ
DjprYL/kz/7x/nuYfHMjNhhpzKJZ53Ulfj5GnCQsG9NySy7G81QuZ8wDI4TNJcsApjHHWaHb63VJ
AudqyObmOcU0rdGQ+bLlOIqTqY8xRXqqo0c2+FlWeBko0nTE2bZnVmWT45E7A8XjjDHIXSC3IjbE
UIgnzHvroGKs5MP9K5q0XmNmGCMsq303j5G3pl4NRjaxkF4m4jNHMU66nmMqjBlu8/ngo4EAVHJ0
Jw8Qh8RI1471a+X6Nk9V0Nfx4/nCR0PTlKZhTIghtsjS/2Pty5obVZatfxERzMNrMWmwLGuwLfuF
aLfbIGYQIODXf6t079mmqzmqG72//bIfOsKpLLJWZuWwEnNWmgJhDV2i4UoofC4AiJyTo4Z1Rwyb
RLQCK1ZFSYUY2s906h3jUSXoLkdt7q+O71sjNpF46VMtMEeDauRtcge18Np+skmEkPqz/z/05c+j
7UQgA0BhJCeyFsp0vAsjZKcPxVGdFJ2nXzzVZtvWjYkkBoKyVIytJMEp4ioh2xA9XcBqMKKFZP0k
onINfD0fxDXkfuou7yJzDIXNKxZmeTGDSgfFvhM8jf7DYbX40pamzft81F/csxQGosBAbyVjBznr
68ryMBLwOu4ke6ehZfG+Tc4HIJPTZKDpfJaTS2XhNF8S5OnRYOf1mGe0bN/3H3HXvnYL074vkmsq
DEqVelP0VQJTcWpHuzX29Z7iyMv8RXZWvJOchcSJfgxaKZEcmlGDi+B0lMdAeSxOggaU5zZ48y43
gyHqqFd5bALjRSQduqXwmK4vPx+/rshdVtwtObzPpjLBTSdIZZz1OMPqXXnF3JeqkMYlz65fIsBv
QIWxMFV/h0Q7oKbiZohn3fT3obK932Ufq2ephvSXi4uV4uGjt2l9JSPYOTXu3sTX3Quv83je60xE
MvgSgBI0F7E+mLaOATT3b0DNL6yBeOF+SM4dVxl8STPMilYXDUfrUnrXsiGCq74uPu/fgrmn2QTF
VPX3kAAtkUIRXHHvKsU/N76Aecql+Go1m/tiZuM19Gtj4Rg2OWoic70RGJvmKJvoPPbHxwV/NHT+
sL7/PnOXk0aU9U7H369cB/zRdFlG6w0O5lDv6zEf4E4UYe7xGSQUXWBBEJrcbSfZh6twM4q23pJ6
s0Pl/1E79py2/f8CVN/KMVfa6Oo0lhTI1EC+TUQXi5xRhP5pklVUkc9PLqvArE3oCsxYlHBuJnOY
KhY5dwG1vBqR6Ue+zZ41zFU0SMU2z6UdgsaaP3JJdfjD0+iWaaKjH7m3G0HaJDSVMZbQWAH2i4JM
AfzfAtEWkWTLy77GgpyBJN5il9qy+Fc+YCKWuc5RPXbWWY5HRKq4Y1Jsvz7bi3a9ULjArNH7ek9D
5j4rDXbxyDFEOfp7QRQvd7B8xNtjSOL1FwqsT+7r2+BJdkCeV6sVOk5P9GmDEAbVr89PcLnZj294
S+0ANBzfO29fk0NgMCBEwj8xC/yyjbLQgGiPWKAIugxpybk79O/cOwEmmmhF0KyJ9BtDtU2xkRUS
Lu3S/lKeirXucoTN+sGJUgziXNVOr+QUSiHyPGHrEZIJjxIOMLV56elZUkSsbPvHdpn7EoxRZ+oD
FQUWHNM/KdhJESZu8LCgzD6LhQ1y24boVwz6Y9SfxoVYLIXxjnaN9zg3PzULtZNfwyKUEYVaKmJp
7sl5H9dK61n2zf1Hz2pIuBNLt1Dz3kdlwKkRjEaSFYijVdrRibzlfhltzdxGVuwcOwuAYmCb8qIE
KwXM+LCiG6d2L7yIeDYU+NaazWWKVyWSkjNsC5/g6r5fsCEseFB8TNejvkn3eH3+3TNqIpIGzxPI
Gi+xOaQDNA8S4lUrMSYCYhDfPWNbx0J7a7ndBJwvazBgFQYRxm0ECFyrPoIPKUPNZSWuz9hABb6K
T142aT5dMFGQQSw1xqbQsaPy0CYfH4btYgEyTw76cIDfYMAnKc99oRkQggJqBgpRlGm5+WcO9BoM
8CBVL8dtE9I1xWvP8jTRduHIwPvK48TgQanBoE4rwHcKF2jzgngUO1V6EoKHnw69c47tlma+c+/Y
3djZ1ejQ3RvQzoGrHT8YmEsC6iBjKz2KoO6+LL92KOUEtu5yI1MOjhsMwmhBexGFGseZYFmHc94p
ezp3ifETOxfIv4Nxg4GXWNVDXGwqqybr00bObfGzRIkdK0yJ5vzdm/Db5NlkbZnnjZEn1Em/X/zk
OdyAgPEA+qYrER542Z75MOsft2Ey+HHOo6y8FoCsDTDL+8jx4s3X4Dg9Hxbrv4yQJ5ox4IGZ3CER
wK5Dmxij7YgnNU6QNzjGs3+TgYy+t2SzCCkMO8muN1AXQYOkg3wBb/sEVxKDG+1VNuW2hv1jxOqW
ZgT/0QOKBWsuztOTuXPTTAY9jCRMlFiNRhSU0DsDaipKwo24hdczw8NbkwEPOS9TIVZg6+vTZdOR
fFES8BHJ3Hnm2a6LScDCBviBWuR51uHsBj8qCIKxsyu4hmUHD3lDysEpa6KTywOipc91dH60Ovv+
rb418907UgZBBMMqgniAmSDZgxFR3VbW2KScOmcXNGrLoLIDkB17VzSGymc3tM0FPGqIWIK+d/hM
SVxbYkCmleQs0Svc+mHleZVtDVgVD25lYYkKCbYq3ld+PqX8fRPZDcbJKI2FIsKekKDcYGHUEgzP
m/2rSbC7zFp+cqRRo2GP2lSxBkNXTOzhvj1oJ1FK1cpaNxopwkHFKTYKBgX9xXmb25/x5hPPHI60
ubsylcaY8IgkXtFZkIapGpI7Z/t1QHTCfaHO5SWnYpiIe0yLDl0p2S1oEEgCPsjF8MGrMc2axVQK
Y6V5lJ/zq3aLf9DgfwaHG8jpUc3iFshnG7CnkhgDHKpYSroA+tQoDzYjVr5hrt2mjY54P3zhzWJh
3SjvW829kCZCbz9qYhmplgdDpNFvdXI6Efo9RJQnEQ+kT54R8kQxrk4zxxwUKxBFk7snx0L64kou
JzWDtJfP9PTvrJCdODAkZC9q+uECPzooI9Ez1HVptSHm8XfMdkdND5FxeDVY0EPzAs0Gv8II2drD
ZLGJzRfodQyJZjkVuuhtcU3FG0sDLcbBLenL5ZeZjQenP4Txh0kkd1FDb56zcZqGQDrWlOO/L+QM
kID9fOEEoLNNMKZqWnjdaTq66ZjbEWWCdhbKC4JqTFDDWv/DtMT5lvR3/4lf32KYqxFaTSuYXQ78
wmwXBu5Bl/dMyzm8aIwjh70NqjRKjUmvIN4h4S7EuqIzyA4JDu6+QrPOd3Jutw85uXZGhIaAUIFC
8LseZVrqFz144JHNoz4HaYE1L8c7O8c5FUlReyKy1LDHykwhEo3NoLJ53yhettI27VJEJe4Mv+rc
13G2K3YqkLkVStcJ5vVKdUy3FWiUF7vB54jgfS/67xOdroM6pm1bQqfT+JBUxNrFiJZo36jzydsi
JM070X+MkB3DSVU9EcUOtv5yAmQ5OjoCQG+0APMCRytqzXes/Ta5PtFKM8VQl88VfT86or2N7KIi
9UI9Gquvg/FG98L+HzbD8rRjvKmgyTp4nCB03L5gnwNNMcdOuU4ekiN4VXitj7OcUVPjYIAjbIpz
nkrUGk9ed4gDB2EeVnahJvz6+fXFJe6fD0m+vx0DIOIlRAVahTjKR3JyEGsuDPt65ALIbExiKjIY
0S3EWyJjkMMl6/VaNZFKBnvZdae52sqOZS/1ue/vWY0mkpgHSSsnamhCKRyg9hpjgArDU8ISPAUc
qJordmnogJVULHqRTKyq/P2OyVGWN0Gj4hqr/rH8sPbXt7pC29A6/Lhv93N1xN8kMQFCX+uCkJsa
JK1PW+/j2LzuLffXT4KXPkjsU/tKNG5kPHPXMPMmiZJp6bS4wnywQIyKqgit8agjV/MikMKurrYJ
Ml23cp4P5ab0/3eW85MHXnPxHmpgIAeQDUUV0Uj4+8GehyGTErUQAchesDrS9dbkbXAef2ALCJfb
7zbRxIDKb9IY+A/LvE6HvhVvKdoCK8lww39Y3oV8hCT29uCxSW87B99+1I+mh5G/0gb/ymKNp9b9
zzz39NFlKC6DhUIy9JsZTODt3Gllm18jEdWz9UZ2KxWFcETVIiQuvqwlXcTEkUjBhNH9N4nMR27E
4dz3WN1xTJ9QGDYM8K0iHYyep+F1h7j6hZ9omYl1f5PI3M6hE+JwDGKRliI3ihMcKfMZ0i3c5cZz
kcRvkiiuT04zT7MRJL8JrKhDfnY7jo78+bqw24V1/IQflCnBoI1uUZ6XUmcchi5LsoXqMCieYMK/
C64LWcEzL4VBaaT3Ohjx+AA6HRer7g0CDxnbtDqKrAwmBSrffDPRFfCRvlq+Hff2db3AshtQYtvR
S7m3s+3B6Xhpw7mW999+IfMRuii71liJhV/YrlCYwKqKDextrP3GBVcgjsYmtvmQqUSjuzbNDzAy
dry+9zn4/O1HMN+nStQki0QcE+isNYLhXdQkPJPE3HCLnvcfRj75HowDj+PQKmorh7Z4dXcH+S07
us9f1QfveT9X6fpNI8Z1X8cRoV0EjdqV4yysBsTjqNYGu81aIwqJMNhYesnGwlQBIlofK5w32FMC
gxBejGRhc6vGc4+e334P49vlBJ5Y7+hndpwP9W380B3wsIDtsiEdRh5pzmgdWJwEztybbyqVbXoR
LoF8SSUqdb0ZHs87uQItYOQ8qUs/fOiRJsBmrsgdCBZHoH3vsv4MnWHdfvCgbRZovr862/0SG2HU
WyZ+xoAiIrIgfr0IvB5bVi2sXuPAKA3Y71gYy7h3DYvU0tNKhH/GdQ9ip9svkJjgDrrNY9pEKebl
ILeRWgvtTZCHtHiqEClEWry3BYxzYKDDhnJhzt01djusewoykJaAjEksuhIKFmRwk1Vhj4uQfGy9
qCQaWm8e05QUDoLU0j+set9+BGeT3Z5Bh0URlj7qUbI37eT1b4pXv1kbA2XlpRitSMedA56eUL3C
jBd26/H9FgdEbqA/8SZGnIRgmcDJB7tBKkkWhMQMvjInjL2o+HENSDg6QkywTsNaDeo7x8BmYtrf
tGQgrCgttRMDnD+SUaItnD31Uz2jS3QsPN694XgvlQExDBymuWTQT+3QxaFuiGn9B/qcaxeRz4NM
+rv/sCtF0UXLlGTNYBufhFZoL1cDp5oOnkXS66Me/BDXhuH+zflN5DDnZ/RSgNODnBfPCWKCLImI
3mFqlxxBs0gwEcSc3lXpr1Z0qenpUQefrFrvLYI3uC9mrrsW4eH3uTHIjoxhowUBxLR243jDo7IO
QO74QH4u4Vlysmg2t8xFuuEmS2Yt8VsyO2obq2bYdS0k91iL9vor8MLPmIy9nQKAuGvYZi/dRBjz
EGh1cGFIFoU72b3YZ/itADCD5UkHbjV/5n06PdFbtDK532nZRVivAr0UsllLaGTX3Lfa5yUweKfH
4LdmBJqmlpAibBFdvWEaGv0uaL+w79vHXErrN21YvLZqMMBSe9cN25F/BQ74tNUSU8rtUnAWn7TV
5bzd7ThSZ13u5HMxWGzKeZVez/QMOzvdmg+tJ5+aR6d8/hKcz8jnrq+eK0H8piYTQmZmJtWlAYEg
JZCcy6ZtyeGr/QBWcdeOS7O4OFGOgZDLJRfNTKOysJTqvSLeMiQpuN4O3PzgHAHjb2oxICKOMYYQ
MogqncajW07PlY3BYovoduIK++y8Hu169zU+Lw65/2XQ1iGOF6AS7uDyzb4mtwFbhiLLovZD36GF
rf984XWgzT3yp0re/n0iwgQLR1Y1ENHatw3AeG0LI0bbvxbgz7Q/eVQ386ET8k4mXtaiJJnMlcgS
TbhcMaty1Fd1Sa6b4leyyZ5/RotVkziHdos375oWNDknOdcSq8sTucyl6I02lsoGcqOH9ak+IiGl
rJDIsA9oIuRcwJmUzW+imOsghn19vggQlZD0KD2i3H/45FzxWUSeaMPcgiQI69I0IaJ0Ntvu1XAx
KndYpD4vXzj/RJ0IYu6AWYmp1qoDIoN6gcRkRpIvVIUwt0d7CGW3Nom0r93WSY6uW2IG3RN2Vzzz
yTOvp3nuKiiSLmJ9GgpISM3gqkzs9GxEYqDpI01GlYmtVMThBUGzeR9FlvEak/A/laXSvyRJeBEb
k942bx90boCm3tq3v3ZXNKFgBJjzDeeCrqk45mgVrYiHoYC4hDjv7yPZ+mCfTsnj84LbMTT7BJ3K
YgIVYRDgxC9UNbyBN6ft0QPdtR8sVDCcIHnOjb9mv9b3UbKPzxSJX1NL/+codbvPEAzhpX0M/d4F
xernLuLlUm5vOxYqJxqy78xUCUa8DQzc7zNRPpJxJUjuGbvaV+Z65foY7/tFHgLyuCKUZUjXVzsH
qbxPfQ9atB8h2EkcztedA4Hp76EhyMReZbMWKomeuJi59WXt+/sI/L0/3+wBrZBfdiN7fzXEq09l
MmGNMCixll5wBuvTKUKSmLw+ruRF8MgJn3iqMRBuKkJWVynE4Pa3ElZbnftdI/8IBVusfct4uH+S
PNtlGfsNRQ9DdNjh5h9DQhehuVZsL32foAUcT73cjn8BwysuT89cpKHIaEiRJJoM1pnT7FCLxN6Q
AI8VAczK5ATSOUw7Fj3pKxulGZ7BzMWkU3HMqWYdvNPlAnEIorqHPrbjhb0LMMa2vH+e81fzWy3G
EQZGUXQXapjG/oAGRUyM3v/7s552qgjj/uQgPYNwS4AiTi/b0UHy9dNK/cDe+0W45Q53zcbYU3GM
KwwbWY9NCjVYips6TqkuBi+03cF7q5ar5n3BHR+fY1rENfs+QQa4s/hqYkQCCqJQnTtY/4MdRJQy
0n+iuwNsWh2/EtNtie7yznbueTQVzeD4ICehbKaRdHwZfLhjLG9MrkTnmT7HRNg29bowL0pR4kib
w9UBOQUaDDgQMvtynihiUEUn8FhdruUwYs0LAhhKVQmCc5sOU+7NB5BHYDffjwNWNX9yv91czX/6
7djudKU7D31hhjhAp3UFfDlk7Xxe2D5XPP5NCgMd+ShrdZfDQl6c9zQm2NMcPonkWSTonQgduh2L
F97Sv/in+/vHJtkyYW/2pVJbOM+2JhIJlmNGezVQQUDN9Yvz8WZLBgr2ZqCuoqKzhqXqicdar3ot
k47tYDvis0TrVY/Fk216PPq+uW5TfSqKAZOuaeROt1KJujRHDJdnDE267XY1SC631WwWgSdqMUhi
ymmD/Rk5bOPkJG69UGwHvGWcx8Fs1DcRwoCHfu2v8qWFEMesiPhTXxyyVw4AU0/xhy1MRDAg0anl
mCY1Ps8VtrAI3eOFVLa5NN4le9XoXOqXeWv/lsfCRVWKcn018Y1QT1PW0qJ8KjO7rEpXsJwoW/ej
211J7VmJA2J9ucTkphK7Rft0X+1beH5HbRZS8hw7MxQkTY/ri4tR97IDqtCJ6TYkL4GPGQeSf+z3
KCY7saeBXko/nk+YIVuu3GqpF6RdIsrn9uTMAvbkbJgwUM/ystWGWDqWJkmui3G0kWoayJeecdw6
76YYDOZYlYarIuAr5LITWRgrXUS7xep5VZWEy71HLejeUTOxipa2RnYecNQ0L7LZLGOQnXXEf3h4
W624LI1zPXxTDGAHY87CmCGVC2mb/kyw6zK21VPwyqOQm81MKJqhIDcBbgudXXeut2GjtHGBa2OH
j4pT+cFS2eeLfq/Spbs1HrWol6F+onwmRH++b7zz/nAinLmz57jTAzWvJEQxoDfebHV7i2h33yC3
Vbu9TavzC0fd/5Xb+BbLkmyUqVQ12IYlHbVykS8e7T601TXaKuhykb8qAE8O+FaxnPj8PpAaJZBw
wGhk2XReQbB+y+oc5P/XXPKzWQvVVSSZwI+Hph3mPDUF5BPBUFO/4cmubuPBu/9JsE5sdfgCUer9
rzfvEL+lscd4loOyzYaLhOQSLcqFq/6DjqgmpYM+Ao6sWQcykcVETlZmlaOmQLPNJg4d/eqqMppo
K++5eT8kWAvj8zzWfF5kIpHBsLgOcm2soZ1COi+X7YcV6G3d3pUtFG+cz/FwX0POp1MYIIvrMihG
5SodvaufL1TvIHK2a3M/FwNf5ywZhfQKCbXgDE8N+GUTbNBZrnlTg/OYPDk55q2VR7GqtDlOzkGa
7uyiSIwxSHTL88nRZ0P2iSQmTmou4C7QLr2EZNLJoS/Vo0SO1XNhL80H/4dtJ9vFIXUPiD55fTbz
uDkRzYZNrXZN5GsDJdfvm3fvOFQEmxSJnS4iItJe/d2CB1u8O8AEUWOSlYHaQFucqybZYkXOz/ma
Tv8fhoYc4lX7UXzct8rZwgNYIf6DKOx2+UgyIqW0IFP08UJHe9rVPW+s2hZ8+1KuUpufRJuNR78l
skm0VrnmRqTBTF9A3hPZ6Jcf/Wp5+TB5z8rblfrDn08kMZgS1/85T60AKwUqHB5F55fuDV1Jm9yz
9tr+1/6IrZLtc78QIjQIFUv9iuoV731LzfTeD2GgRi4ate4laktgdai3qZeD0u90+6iU4hS9HJyv
yrk3LH+JEdZ1kca4oQ069733ZmmRC9L26ysiDW+lf6BKx5E4+1KbnDUDPmndni2lb+lNlbZYcD3c
WtDU41hzX9kK7zgZ/JEvkSWaI2RVbu3RpRCn/GGwTXAzFwRDdJIPEre33nVffRWUQpitwUJclH4s
x1nzDppnzAxAabKq61GI65M/UBv7uNj6tsaF5b4YqU73TIiBIwkt8FlgQWcQ2as+aBPBuha/lvCR
uWv/W3tlgKgJJClXDAiLU3uz9j4qzS5L33x00JUa2+e/YdjWJyCkMmFNQbkbdRHmukZ0iHfdmVg2
POQiQLbpvp3ewt0758huyCwvg6oVZ+pRXpxiFW0vMaa+lstt7lS2oJHGtxEkrlM72oBxM918crti
bxs27v0CBpXCLIh1vR3gpr3NGltfNtuL/XEmyWpJSeHddLEqiey9PR+4U2ecEERjYCjMejPvQsDQ
xkE/7uWV58DmaFam3/H275NQOOgkrG6VOnzHztugV03xSq94vlqu5aJzCq+2w/Ujt+3OX6EF1P/Z
2U/7p8xv0ZH6HIHDBwwd/uiL28fOxcbz1F689Fe/5zyoZzOrWMOq09cQGvnZrqDzpTGEahApUgkL
DDCny965JI529oSUXJfWy6rGuvX1jpdfmq1JTwUzV7jvIquRwptgcaeR/Eww8HHaiAPIF1btm1ht
MFrPS0nORoVTqcxdrsLUkiqQDR2RGTxtN9k+CW0pQzedyrlas2HhVBJzi7Nzo4MpiUqy0Oeu2nlj
dzjLleJKG+Pt/j2e7QOdCGM7hcCr3apFAmFrjCCFlZe8R1v9mEVOu7QLAz6nchdYCZY5j+6jYq9y
d4GLrRuE5/dogZa9zdPfwdxmMcLDu6ip0nXkCPt0IHa5oixG9/WdfUlP5TB3Vwrzqs+sEfpijGy7
rew9tl75hu2SFXwbnc+ObV7peA4vpjKZJ0vbFF1UjdCtb+0PL0YxAA3bKy5HOs9Eb404E9io1OR/
TXTdHBT/DZSDO9PmeWoagNz7UEzQkMVjqONj4QCt7WaTYBYbHbuRRdtaP/k1S/o57klj4oK4Kyo9
CiAtqAmm61erzv9RrnYc65sL86YfiEEU69w1eRNK0lFOlsIe9egxsgOBN/E9NyCkT8UwEKK1ltzl
JrW9F7QmbdGatNyTp1cX1EpgFFrzCal534pBkrGX4kuc0m+1bhxHA/HDM/qrt5UXaei/5WZV5mLX
iX5sE0Z/TVNMgEMcWJQsL19jRAL7ZtAccf8Oz5YQdR1TT7qmypLGxh7SqEWSAgbDYzEuDJrGje3x
4xo5zyuU8GPEHtwMzlykPJXIoFMjFUJUSAqixnWNJmIBDQt4TCITttsJnIL2rC1OlGMBqozGtr1S
I8Epqrmt4RBf7h/gLB5NRDB4VOudgG0DsnQUWlJttFcw7rT2GQtv/8qTTQRR+5wAUj6KaXzuoMvV
dtKnwq5rQudo11xWtrmofvp9GFBqwsjogjO+z7oLCKLs1SO2Oyfb3YGyB3ErQbN2PlGLASVBEZq4
F1T4KuNn+SZhIUQmOYnoIHnC5U3kWR4DTVHUNapxM4e1974dSQVzQAUZ9Abc1wNPLQaeKrGwQHCA
QywdsBSNTuEbz8IKMMErENLb8geoT86PgSURBNGF2Wg0Y7jpjtJ+JTvP1PPet/LZzNPEKHSmJ6wo
z7V5ziEGCWXVP23e37dLjGFg1emDi4rks72O/PsiecjEMkB2iZB3YgLLAAPkpsZTVnaj2osf12VM
8Bj6lwepM1hxNetWsUSIezkJRF2iuwAdG/dV4sAR2+YSGVXfSDFERDG5/hLRNWF3Ms8i5j0jKsYG
nak2NItBpHDAIpkEjL94UQU+fOPSW/56Ots+HCPIl2wsJOXnz2YjzolMBpywwVFtolDHLcb413v3
MDwKoPjnxX63oOtPY/9WjYGmvunlqLpQMRjdBK3fSEoPy7WRqwpsXnMNBYN7shhgyuprZ2Z4PRxB
xi/tA7LiPvrmzeFbGwaOznKtSVFlUOjD2+S0qdxNH4HUV9mop2xb+l8LfhQzD+7fMhlcwo6jGvz1
0ArpxlMtkyYihpv+CEtyQL6a4xvn8fZbGINNo9zoUZNCQSpsc17ev02zaWL9H6PTRQaT+vYax4kC
XQzvA63U+/0yX9BsOPr+Cux3szniZsPniTgmbilN9RqMGsQJiCZOV7c8pOv6BVwuDkfQHKQbKI5S
cmQVzZuMXYjXKE8HdGNgjNcJ3p4yB4l9zC1ypMx5qKkUxhJ6TBEkWQspKCVYSOqrxFVc7MPjaDPb
UziVwxhBnFZXZagg57ZHBmQjxyX6YTHv++MHFqnzmkFnm1Mn4lhHlcgjaPgziAP3juOFiCeO3tYg
LXpYNsMOzQoG2dJRBrK/vA1PpUae3OGhxtJUjAQv8s2uegXf0f2jnk2yTH8TYzkZVkJX0YV+0N7Z
HDFhT7AOFk1DQGSQkX5aD5x7p85h11Qg48u03kgU1NhlRB+ynwxEfUd0kH2hwnB1N1ty3uwLO/WO
y/0edPq9Hb8gx6fZYGjPLDSyupLr5uTRRu2Mx9I3hwjTH8b4plLrBbku8MNearSBWHy+wTl8mwpg
HNGQt0Xbl/Sovc3FTkWi+P/DbCi98bzRbPpjKovxRp3V5xeR3lM0rWJwEBmQ3FkeQXgrvv2MX3VS
LEuM279UAa8FjXeK9N8nTwG1ufZaR21cwc556zF179vrbDZyqhgDQHKWRpfh9pXWp/cIy5/3hvsA
a42xaZ6blpjzgoZhWbKFbXRgD2BO0WgkcegRshzrdgU+J9lr6EczkwfT4ASxsxHlVBRzbp3YNkOO
kZjjGhyD7++5A1Yb1/IzB5PLHHjlacUcIaiHo17LIUr0XzYf6jHxOLg626ozVYbB71FrMHaeQkJ5
6FxMFlBCCY4dzLuI70/DQLdFCfqNECIcihtY2LpEgw6/B3b2cTFRhe1q68dSVWKro/bsecPmGG1/
kZ+0wwkzq1/DYhH7vM/zXyD5H9XYDrYRHEC9OLbwSqeNB85FYKH/hBCZDu7xMh6z9Z2pfgwcB7LZ
6b0E/UCMcSx2IQlXaYTmeoJaoI91i/ahrMgXiM+FJ9rN/Mmxxdlc5lQ+g7p0yiceZcgffHQsABTR
rIpXAM/3UnNgI+apGAZ7Da0xgrGBuWDu5ULCTUPrJRyb/C+g+/3hGLhITbBNxBV0QRoEW7NJ0oJU
MiaZ55R+Y6++MEa3+zpjOwDnLsxFf1PlGOwoEavXbQG5MBdgvPnWLcSPywdPDO8MGdwY+v9A79ox
dyeLbNofzUJt0JUW46uBedin3TMc3eZeb1PdGCjJpD5K5TN0w9KDDZb9FST6wVOMd34Mluh6kJQl
dZYFSZ9UVEBug2s865gPfP6xDpauWavrpDUVmCDsXPOWH8kKUwPjA8I9y8b1jvaPK7tdq2t5jRkJ
zilyNGTpm/VcE4D4gJS1J63DlWVX3tlbg2qRI2fe+3/ryKAJSsVyK404yTUqmX1DrgJtonCQywKF
5kfWoBrO38c4O4kxsRGWyHm0elG0WmhHWdPQe3QjKsTuM4xj/HzyH97cyL0NY1y4DxXOlWDHWMVS
G1Capufaj463RGshWDcOwhPt7wdjNbcaz/uODMIk13EwCgXni9YM7I9VFtjDfrHR5f9GdzWEHjq7
sIP6/kfl+SOW6jmVjRLZDSiJ2WDQQMLXHn/5oMx5cDGSzzvSWWmmJJqaokp40eoqE0BacSYECVVx
M3pIEaHbgFTOq+avoCHabglHu7kjncr740gbU03pAwhMeCskDy/kiNZwZ1CIZj+K3srGoKKFRhhe
DmcuCsP0syFrCg0uNel3PeW0jLoBO51htF77bqBBveRd+znrnIpgbqMWV2dJuUiwTsfZfly9Awec
Z4OjqQDWeY9WKGspBCDnRR8ZaMvA+xnzTy5mTrDPiCNvDkGn4hjTEIquaoQzjsysSRei1/wXR8Bs
j+tUAmMMrRb1GP+ABFSNUbn7IBmNgEAieN/ouHIYjw06si5oO8jBy/4E5szIPvrGDqEP+As4ouhP
ZiOfqUqM147OQ4o0100lB8CYepIP1jxcJV5GbfZpNpXEuOq2riLslR0pOKFbULqAol1tKPJHZAVm
X4fPdj8XHEwlMo7bNLqiRlIFn6si6hEBHd+jca4pm7MpmjJKtCtEtLRBD7EjonFkrF/RI7H7ern/
rTj2zVYV8rJSYuPc4wAHNzp7psRfCD2Pdv+gDltJKITsUmQBvpHWuGL9ksS+0ZNIsOuzXUlgkzRS
R3bK/nhfMQ4QscWFoh6s/EoPEWwdMWipVgubt81hNpc3sQXWb6Q5ppFxr2jG43TSbRU0lYCiB/d8
fMRWZq61z5YypvIYqFDbJDE7CkbOSTqJXwWpl1t0qma+erVHjBctVoVEnquI7A6f3KvG+4wMfmiX
UR2vAxXuXLG7iTI28nBjLpSb6sfiRl8NqSzCUjA6cdlfbLpWLXt6XGCVLLqcOZbPA0SdwY5uCAY5
jaiFnDY9qBm9o+nsfdL7z5+ccGY2OTFVjAGNS5lja62CWwZ2d2Vx+am9fd639tl4dCKBzRmMHVYm
YLc0lNnA7yqLM8Fw8GFPJ0/QtoDOPf9wxbLVNa+yy4F6NnGQa/04SjEO8ezvuM2QPHhnZ2YlpUsq
scVff3G0n+toiXw1qpHdUdXsNAXdHdI83Kraf4kG/8ErdpwtSgNTE8KbT0FeDCtNQAT7Ebpv4Gz5
4dqXJc8zcyCYHaBVQD3eGzGNaOqn89OBxyfNQyl2iC2RjDpFow618wLxReJmiwvZkHNIlJCoHfji
2wRBAO82c8+RAYwySXoFlBDUJLHlelxEDl3c/QPLhhc7dO78y+vMLnwSuz7TxxI3APHNxpOcY4V9
wxo2hS8BVZ88qOL4aHbHU6BdtSqWb/dN8zbv0We4S56SY7EEVv1/uAgMgJS6HGZVT8U5CBJPmxfR
P1leLNlhQYI9CmJnbJ28Dym8y8cmD4w6GEERe0NjZF687d5Xj767Wt0G9LhMbxz3wqYLKvOsDLkB
Da9oqjltNgHKzIW7sGJ3x9t/wQkNTOaNUmVNM6rK7dsFT8UD0gO8us5sZX4Cx2x6oDMLtBzQZxDY
4vFYBqP6G2pbB5QLeL5lNps6FcW8UJKsKgc1xzVDTxeIyfA2R/o2xBLUJ/OBkIc37EnBth7s6qGL
gXhUQjxwYZc/oZs4CmUJioIQwkudeuH7tosOKbxgaGcF5xFzY06+87Jg8wKdFndaMkBcayNRjdQ4
NkT3BCOWTz55fch/IO46DK+HdFdSZn7uxNksicP0sJkIJc0MvTcMyE9Ijg4c1QnO5AuPAI6evIDB
ZGITsM6cBUGh2InaeuZG6LXnpae5NspgyqALBrYsURvFE2NcKP4zOkccrhPnhSbsPicJqc6zVEFO
7Z3QPIJ35zFFJTpw9suGqA5BcdV27UUi2LxkBM9cLCbh0YFzdEwUiD7RPhzvY4klaPAK/YJulvX7
XeD5OumxM+XBfsTgA7mshYfP9Ep4GR8GcQxJApGZBXovUVVlbEdmPmcWpL0Yh1H6oBaP8mhjv4/w
IxbcIrOHo2qQ+8DNhGR/CGO/q1iPpSmF6UMZi3ulsojZVBv5euEEtRyd2FdqVpuFqRbQKdBIMZJR
JAO296R2GJO6sDGi96+0Yh+qVScEmShCK71NSXrZlNJONzhRNPP+uJ0cJrZNE0NyuiqyTr3FPMo1
GrP0QYwX4o/Lu9WiYWL4dV8RnhDm8zQXrN5NFQjJlA5Lb/dSlti6mtiD9RcfSFeN/0fat3XHaXtv
fyLWEiAkcQtz8IxxEiex2+SGlbQOIECcj5/+/+C+v3ZG5h1W3YteuZnNlvZJ+/Bs0wVwHQeqqJYp
q8BO2WdFFgx547H0NArP6V8G0zlzwzmUueVneb5Bc4055nAHOxvQHYgc43WG0awZH+e+zAIu0XIU
nkoRHZJe7hq2sTB9TcgvCWmG2GaDNVh5kwVYLuWn5FwkfxJmb3CzSoQBjg99YFjhpAcKrjMT7ixE
rDjGYb201tGNzrfFYYWGCWhBC6truI0mJ81ENbboJGlIHnAqD6o6Ty4qCrOzoT0r92JaJjVBgQBS
7NVQXrRI1EOSTY5L80ANxiMbi51ohM+db3I83maHXqf+FhUCIY6xLZdTSvVuy7AXncL6wjxou3Fh
p+LlBoXlZi9CgL8oWBimpC4V2LGg6Y8I21oOpZkHZvOYDqUvotrPkofKjQ6NswG7vXY51v9oLUd3
Lc7jxNJeElyOytz9IPctpbty+PeijIUfOCzigpZpLx9xcTcRQLX6sLTzoGG8DZRdZAej7klAmz46
3L6dVX7ghbCQDNl/qgPaSUWUYfWZChJybNt817mnBI3z/56Ig9hk8XS24+qHlghH2K2SKoiSx7YC
ENCybs20/XdQoZzi5JjFhY7VQKOcxXBsKtgZzd1PMz294+cxAuJSahKg6Gg337tD3ZVFoYI63pvO
A1dHWrxD82GW/yahaX7LJZ1SCQ6GeU/n31V2Ft2vd3DBTBOt6o4wbaJZyRRQcaS0QSIpZ98gsCyU
+cTZEOA14+Iw4CACkNx0mR6sSmUiwOlBpTHZbkhsz7AeHecbl8l77tzF/ihkKyyG/UDXmgIw8JI3
kamCqdi7dLmUXv24fWJr1sX5h8RrUuNCGXnfVDRLLRW40WeHPjW2c5wT5hFMgBpGub9NbO3gllNz
BeJC09WtcsZFjeSMq4IxUSdJpQ99NAu1i+d+Q/HXzPIlJc3GdKZRzlHHVGB634YNfd/iYvn7xZEl
LJ9pXHIVOFiTSx+aeN/kD2O9cVYrF4MdWxBhrEXCoPkr4MAFFWkq4calkQVz9h3Lmk6muptJcpdn
jifNjefXCkdXtDS1IRMTRmyA1nCmU7Jrid8EmbklzWtU4FscTJoB9dd1tHOrrcYojF7lAcGOTK8y
Iqw2rf7A7JS14yQPN85PT8ctfnNxZX+T05iaJxmnnBUg972JG69Bgj2vDzQKvbY+0uqrM/7p1J49
ebk8iCigR2bsmiFw7ciHGdmR6c7YOoFF6jRXfvVJ+rMoKmQuXZxA3N93KpiHjzG7u61iK4IPEhwx
HDrf0ZJhXQvnnNW2O4syD6wJCNLRZ7N+uk1gnYd/CGhRdpH1zhAvBDhvPGmfVP1pcA//jcbC5IXs
V7y2p8ao86ATX/roaRChBxW7TUNPB/w/+fiHkYXRCyJmR3ss5kIYYjms8y0zab+IxhU75gCaayyq
9qNdRsUhZWa8B8ofsh8GMQ8JbdNTO7oZimyW43eqTz/f/rCtG9TUJMojwdPlgIX4oqY/jf7nf/t9
TS8S0k4UoOZ5wLJ57zrNfRenG3OXqzIils2HAjiZjt6yMxtNyjqCiGhsj/0Xwzw/voMFwcwFLAFD
Eo52df2Y8shI8ftmjGbG+Dw2W5q6egkXFLRL6O1E8XBKgKDS1X6eYGxg6+GwekaI5slfzyA9Crbh
niIGvL3AkD+S8UzU90Zt2ILlI9+YmwsSGhMowDE11SDRYWQuL/3OOpAvk2g2/OHaWdnExqYIrLNx
TR2uiZKml1WHB0rS/SDt98YeNwisHdUFAR2daQq7wSQJHnMuLY/G0D3kjACRLf11W6q2yGjxacPS
SA4MZGjPvZY/mKjZ891tGhtnpe/NmgZqG+NsgZWo80zx1RJ/3iawdue2CeAavBIEUhKadqu+c0i/
nBWaz+9M13phxoeSRzO2iG91V63yYuEFj7wEg6ZrTwZTUR6jnIx3XPk89ph3cLamgxd/qAsw0FD+
pqDdiFE67shjMBPO1S/F0xSLVE9F1Xzl9PcxfZh5vEVxiyfr2inUeT933Fp4ylKPZE9Zt+V2lm9+
y5PtOpZDXYFVo9cUulwC+mTgedBHWb+rzfjFterdnDa2Z2PbCXKxROzk7PxekOlEQnG4LR/L/b8l
D4g6rG+1Od7E1+TVVM7TSEWOsLJE+jKOz1VPz1w9zwM91mRUG0+Y9QP9h55mqqO5xPuJwcv2zpMs
X/p+wxWsyju2pv6PH+04G6ubC2bg9w/WL/r7t41fXzUJOHBkKzBKK14HrS5iBKdrqY2MVR6MxsER
2D9G7rNiS+ZWr2TJTpBl9ysE4/pK7AgProJHKsgn+bPKkFqOxj1r7jKUW7YyvjqC8GvUYzvAXcXM
OHLzOlqnmXbR0CbIiAxZHx9DOkVeP0Xz3Sym3jcdI/RJ6rAvGClHF4VdyINsqsdSym+9MLDesZyp
30dRtDNd6d6lYZsJvyqTxHe7cesNt3r4DLGssIDQhHHI63PJWVl3VZvindU7XvMiSYeT+fdpDwu9
oRiBwNZ6uEotIh+zgvI6V4gkotA3Z9cvQGuUz7eVblVIL6ho73isrLdzi4JKGe1aDDnRD3P9JP64
TWT9uP5iBcOwehpKmq45YQulCnh7bt1DMnxp5QaJW3wsJDR7TJgc0mg5rVTtx/Ks6ENZ+pspiS1G
dH1AHtSIYlCpup9T+dTXH7r6+N/OSnvEONKwOfbRgxHrEbUc1zzP8/4dJIQL6UJZAPNt2llRVRRS
xLUKQhF+sCcn8bhBYg/5r91tQquX4uKxhyVEhCLmvlaTKLSr2VB4Tg60PpjAbVax6WHeAvszNsL6
RUx137E83QUXGNRD/v6aEpGtRcwWtoO3yjeigxh2IvzTmP4YhLyL8x8TDzd4W/MelxQ19czENMxl
k6tAECw0dZ/DqtiILbd40lRT9CUWAxugYAzjXd1/AsS617JzJSyvqdFbu0/lt9v3tWbuX62Nw10T
TxjtFLNIEpW60NOR4P3iTRjFFTv1nYZfb9NZkwsk2ZFhB6S3+UYA7aGYeVlBAGdxV8qP2X03H9J0
g8jaBTkQOoBbUoxw6u5kynOZdzOFZeMvtkTLuHyHGiEBJoQFJ89cHSq86UwmeQnnOMYq/8azqgZi
Wh4Hsu/mDVHQmxBefSPDCniOkhG1Xa7JArex3N6YYRUcbFj1ikcswDtEMtkTKyiJ+ThnrVc7L7nY
emyuGTwwh+lX5N6xeWv5+0WUUcmCl008QK+qaV/K2HeTFzn/++y7jYI8Km9Y+SaYHq3zWA5AzxjT
gDsZ+1KX0XiwR3s8l20fbsW4K3E7AlxG6JK3pijxXDMEsJhuiMSUBkUSHqo4+WjHWAtutbu5Oo78
HBYjQg0yeK39ZI3M527/yPrOUw/Crbw2NXPPctGuV4Tdx3+tE1cftojzxUmzoW9J6vZpYJrut9jt
vQSTlyyRd5Jv2EodeXARpitS2qVi0hiIwl2XBmk3HRTxqviczE+dcD3b/mjad2EZsDHbsWQ/phLu
J9m9h1WX4mnmQoFeIT8vWC2cnmQhMiXw1Y03Rb+slOCFdrK2mstWhBd8/kNHM9GoF05uw5w0yIcp
/NgOeX5ykulr0wP19jZHq5SYhTUoBBrKiUZJOLPhDOWcBnakdo7zPY5rrxjZ4TYVHVbkr4u7IKNZ
gb5iYVZaVhqw2be5m/jINnizCg+z2f9MewobUO3Ttn7oI/qBFMOBu+2RWiNWJJN5L6LOJwM/3f6o
VdahujDjLlyGDkZbMzZXfIBCAV3Ps05hmHpyo/S74pZg8oCpBxhSx0bccq0ac2YU6DMzobNEJHe1
qneZMz6xunrMSfeMrTdkQ0BXCQp7CY6WSp2r6eIYDlWMl1saRMZvceHsyOwV3wBntUvHX7dPb9Uc
XVDSVNF2EBuzCpSm6asF/BYJPGisM2MCyX6sURy+3ia3llm2kdjDf0iKcFjd66OUqSvjShppMEgy
AzI9l3unBKZeZpPIb8csxF6ztN2ZcThifjnrT0DAre5oqdA1HKc/w7IddzG2Tr5Hf1wbByFs6rh6
VlYM1tg7BJ/VqDPqzF41157VfbnN/KqkXhDRz3rquticQxDxEA3SYDD92wRWwhqKQJejMIaY4A1g
oRJZX0qTp4GcandHp8duyaRF5WOMmuX+Nq3lorSAF7QoLDkaPBBga6Gawu5iMpawbY6yv9d1exd3
zafbJPSpjMXcgAZHMIgoCk5TeyfIou8JVziwdq5OSuRe2OPRzTy3SX1lodenei7S5zkHlDfLvlmD
9KNx3HEUIAaz8NWEslW79U0rl3j1Tda1AFeWg0KdAAaHm9q/z8l8l6FpguaYX7K9YfySW0AKNvtd
336o6wbCTH5Iq/hOYStTmmwEEytm4upbNLvUhug6JxH64NBOSE+sz7hH0qk8864MvWw28sOYz8Px
9q2sXrxFgZ6GpAAAgrVLUUlcDu2AS6kc2fhl3OD1YZL531t1iraRv6lox4zttaXoIhchWXx05UfW
nFT4fJuRtZj2ioZ2fEPSuJkocXz58JQgprIQe5H6l4h+hUT49dT4MbfvDIDU3Ca8qqaWMF1n2Xlj
6fM5aWfVqkMXVkDJkeXnuP/RPpFmg8iapQV3/1DR7qksgAWMMa0sMBLHQhvG2O6zLEnv6rI1s13S
m/M9Z279mxxkfSq70fiA7BY2ShsVAKeNUPpCNp1XyDDcCP/WBeifD9OuNmuKWA2FzIJm338yNvzZ
qnpecK3dKeuaKYQRRNsmUV7jVLtpfEm20HK2LlBzYgNN7aYWEJwuivZRBAit6VcDrFtXxBt+aYuS
5jKIat1YGWisncdDZD3Md/18V9v//vlzJSnLR1yEw22TDp2MII9jd66icsfCk8jSDXlctVV4wNmm
Q1GaFFromHYVct1Lz24rQ9/pDjCXsvnpZmdV/LitXqvy9Q8lvV3LytsZlw9fbvLhPHefZcLeY5wu
KGiqxSLk7ScLxmmnyAez/1RsLeJaDuONc70goKlIlPdSthKHZQ4OrOs5xxxnzj9J8nUJTCJae1gw
c/vU1u/HIYw7wNg39Uw7K8xQxhP6W+c+b45zE0aPTR4eIzf0chgrRPGdfLpNclVXsUSbokThImDR
jrGAGYRA4DVR0W+pe98w6TnGVgeiPij7VxBxQUU7y5kJYGiNDJ5kiAM6+oXcDSrzRkq80hqVN9MG
u+abLx0CUCCdxt6QNl6q8Gbpkcd182ZvO8BmcLCTrB53NlqyWmenuhC5lu4LNzH6cftUViJylDqW
8r2N5QyOnhztx37pBsL3JmXssWbaDfEftn3OyO/tA+NbT+HVO2CIFR0buQiA31/rftJKsNIt8bio
Hwjc0rHtLL+ig7vRR7VFaPn7hZHp+UjavEDchNYB3+GPvMVLI5o2Dm9V9y/Y0UxZbCE4yxjYSckd
Wum7jdhHn/n5S5hwKXhoC5ReX+dbLrgwGnSeyRpcVOpsVso31SlVnd/mKMF8VQnbRe3+C1db78F1
tlyKthE00aLedn14RZaXDeLONLCsR8qjB967G055VeqQZPsfBS2BkHE+YhYBPqBzC2+0uWcl5HsS
3RtllXkiDka6FUgv2v3Gxl1Q1BzCpMKknJbRlCw27koW517f73mnENlHHlYG3bHhJE2ym+Pst6ba
ygDfPlHnTUWIWhlJOfitmTpZbX5XVBteddV1/82foxeEatkg9BvBH0A+vW6OPomEfmwp86jcmk3Y
YkYzcV3cjW66HGWCes3D1rN169e1kKozWjJnI46qOo/Hu9vGbl2hME6BRcUonqBGci3ZfWIUw5zi
04uq82vZH/uC7eJpPqnZ/D0pbEyAhu2X2u2+xHUcxN1WV/8qc9ggjJwqxY4ZPa8tBoMb5jIY00xZ
41kYV/msqnr8eZvNtYZL5K/RHWEBggRcatbPteLczqTKAmQ+/RnV8hFQ7rODV2Nk+UV5jxa6dpIe
PdPha9LO+7QnhzCL79rU9tDQdZjM6lRL8zBWSTDE7Mftz1s7hMuv06xm2apcJiO+jjSZFzXCK9Pn
2xTWAhq85smyqVkg0NMMmN1xOy0rzALl2Smqm71MqkM/TB65Q3SA93x/p6jc3aa5FtFc0tRMWsqE
Kgy+nHn0Q/bUj1JgqJRfQxxn2vy6TWtVjk3MuqAhwrXgJjQl6WlWS24ifOL2c44GwrxyT0U0fkt7
x58Ve6D93qyj/Rg735O02Are9PnsV790SX654Qu/JAoZ5yKasgBzZJSL9IjSPcbVqmNfkYe2/RwZ
8W5kaNyt7ytUiNQQ916N5MGui3dxVx/QxHlwEXvN4exTtbVrYs33m8tghhBL47FexDHjdohzB4dj
Toci+ZB/TZuN6GL1LY/FGBYHdwKdIlqlN02ZXRcuXrtFhcXmYez3zWfTKfw8Ip8bAWiZMNwLQAIZ
/UbEsVbMQBn2H8qaBTMzYI32FoHxHWYvaSYvHj6o9mUsX6rxxbZnjyh0mFX3BsJKM6T7Zsu4/H94
x3Qf4ZiDQK37+vKJFYmiB7BD0JHS59VjIdTSkOv30+zPFnrW3fwctfd10m9Y71UNQwaIYuEb+tz0
vHibO0PfRwMOPbSC3MFcTGP7XVF7XDTHKtkaYlwVowtympCjgSOrgR2LiCH6nA7V0Ygf3c25ki2e
NEs9JzUzC9ohbWJjn23lPtTmDzM/Y9/tyUzz/W2zsUoMM1gYKUTemerARKIYKkzJQXas2vWTYV9j
xYwk30sk8uZkwwdt0dJOD+BlQtVLPihRe9ngPdf8nAyvw+uH0arc0Iq14Me8YEw7xTId4VMWYnHe
Hwx+xvD1Ae2+fgZduH2E65b3gpTmvOykJxExLCQW2M+8Lu5T6z50jH0kC3/iPxG69hK98lVQlv1G
hLcqjxQIsRRdntabAdfZYDVzFYyuKbAXdfhVJ5U/lBtEVj0nXmcWytLURb3yWrlF5hZm2+EkzVgc
RXRuZL5Lexjz8ND2X5FK9FqTbORqVm/vguYiShfehKO7jAHrMQvc+pRb3xXFlLWdHwHH//n25a0S
wtGhp4CjFv5q2S4IYegNGw7bCi46G6djMfU9wqBy3jUkcr22KzbeHKsXJpAd/Kv8rCNxxG1UV+0A
P5RFuWdaT31Se2wrOfgay+kPGxPNq4hpKWLaN5NpBNvE2hJWcXCzXSua7hRylGOd0vTzTngNy55q
SQpv/kM22bFEO0VvHuI8vZujXTGJrdLW6hm7cFAWRr9xxtpl1i3Jus6FlNbdh6rJZ08UnUfpvLcl
goDb97l2wJaJ+RphMoLnsSaskRMWXWhRREHoOAWpvn/qNzV+MVT6+V4S0RiiFmmbZHQw/R+Xu1qd
c/R03WZjzVReUtAiR3OQg9XGDDdYZL7V/Wn2R+yi81rUeS0M/90mtnY/FhUES2lQd0Qr7bWyTS5e
2hHCNzSfFH6l5Lkcp1MTf7A7aMNtUqvX45iObQuODudXPM0LdSvRQoIgQGRByqRfWzvVoLtqawRw
i4gWCee8nfKY4fAc90n1WA6b7LM8+4+caM6MhubAE5sD16I/C8P0mXow6i3NWRW0i+PSbkalGAYq
axwXGXxxV+UbPCxS9EaO0ejOcO2I2xyNh7mT0nFnTBb2rPqK9Kpfz+lT19HzaJFjU5R/RLG7QXJV
sNGrTRw8tQk67K5lrbd6I7XxFg2SpAochtYa+5SUqByi0xlJztvStnp8DO3DJkfRG+7kmlhp07Bq
2hTD+aSFLyZ8OApplxu+alXcgGDLMQyKeSddpvvcVrEx5pgbTF3lS6uiPmWdCX88qONthlY1lQnM
p8NZYVpby1iNhnSdmmBE0R3ooaTPdRwdxi71uPxwm9A6T38T0hcPtuhY5WGBMbcSe0Dqfty7w1Pa
sY372WBHR5uo2gZvprnKA4eH3pCLn7X4FGfVPmfR/jY/a5JgkwXzBvlF580AfToVWUNZlAdRO6Pj
igG88g9MJmwJ3Jp0U7h2hGRItRD92LLepl3H4H2Gqb+fDLjYMipf4s78TGtUxvPwy2221g4QFtt2
l1F3dBlrAi6GPIqwzS4Pqrr2lXiRFrInRnNQw+NtQqu13EtKmqnIOcYQBtLkgQTQjm9NMTqm3cZ5
bKhgh4gIrHqd6vZEo7THHIb70rEw8jubGMDecQNpVMxvcjt6hz5cfpVmTYwESxfHEfpQ2s9c/GmS
HyjnxfkWgNqaNggHwQQibIxmUI15a1B5jOZE2JG03LP2vHiTod3CFFqzxoCoQJ8u+ryWHu5ra8Uy
IQDKiYFAq2giT3S7qCu+87Y6N5axlx1y0om5oRZr8gOdwLSAI9AK9boz+cId107UKtQRcwxSzrYX
958sW/hmhyUUY7dlJrdoWdfsoaGsFc4yLoZum99Vsu8yuYuQEAjDeXdbWNe0EGk+TOWjYccy9aYd
RE4FMSYnD2xrDKRjBiHQrcymPWYZO5RZutEDs/Y+Qi8ZNoOjCRod3ZpRpmZNy7xFE/SUA0qLdexD
M/5ud+597NzbaAHCvzq7I9uw0PrekNeEG/rYLIb5Jw7YEU33aZyx0YgxZuvEyCrF7WOYNB8VkgS5
sI+2g4ztrPy8kA+kGu7ZHHrJ0LzD/LguOrKRUjOJq5s7a5LJZHHM4bpTdR4q/lsubb9M+ztebVWH
VqUHmWs0LeNq0fJ1LT2QybQwHUw3qHkKRnf4wNEc2E/Og9iMvVdIoRoDvCCB5nw867X7VK0CKv+E
RnOhnrGQz6+7cVcpjn6Bp9tyukoIL0EEQoD4whTbNU+WWTqq4rjBynxwhPNJ5b/UdDYY//ePTodg
0gBAIqaJPIeWnXMakSIthikKapBThLbGnDRAvd6wxStG8oqKloWs6Bg3osfkRIm0leSPiQMM6OId
IesVFc2K2HMbY28wLqfvjY89ejKZ8cUy2qVAqNpkF/LWv31Ja3oGigusj/vqA7RbKqdhcJJymeDh
rPMylvlu+sic54nBo5f7ArvSiqj3KvJbBJg5DOicbn/A2rlCOJDSR94a+q5JfuEqox8KAj2no1fm
v/DQeA/4j3NJQ3tuNgyVEasDjZyWHkrjtqCek2/UeFYZQY2fIgsAn6P3dyRZhlpkCTAbaf3iCqmI
+lG6W80WazplEQCYCJTGUSLXTqubK9JXRVYEc0KLYzex0gtz+6Uk1UcgatUbnmaVmklMoByggghy
1xrcSTo6biowGxLNp9pqvaiqvnR2vFNqa/PJ8uHaW80BdAhMLbpjMCGqCT5xANqY0KgIYvcJm7nn
/CTZPR/ubLkRlK9dkwU/hmwNUkiuPopSEassWWiogFXFXoXtGfnhh7S3P/97sb4ko5mLUTIXBdm0
CJoZL6Uj1n+4w8Y8yaKZb47sghPtyCzRjEA6l0Uw9Jln9r+6qnrXWQG9TKBTBi/ART4u4qeuiUnB
OzDBqmcQYO4T6X/dPqeV6GKZBf+bhCbQfGzFnGASNjAxgOwlU197bjujPWGfJuM9H+nOqMp7I2fP
t+muRfzI+WJGyERpxUFq6Jo3gMRHbcsdgGwUtX10y7w8londeUnYAgefCJheBFrHcbSc58HmGEEu
uZ8qae+F5PSE0qf0STkBtPL2h63pHEaxObq+MemIZnPtu+ohHlxkbQOrmo6Oy/EYmQ+T/VDMW3mx
te5v7KYBBt4S1sFFL6pycb2j2Td4EEAVTOmcJlEd5vRkV2LPB9cXrU9QSh0S9w5IP370yW2dQ8iH
3VQknwYx+lb9hdGtZqk1kQYwAccECOABkE29/qJ6AnpElBRFoCqn8kRNIz+mYb/h89ZMwCUVTXHq
YbCK3obMjWNTw37Wjm/FQIIU4VQebt/mqnuFf8UQoY2N2MjUXHNkF4WVmLMqkAz6xbGBY0CbWZks
RcqBAMHovjTvRusemyH90uUnVo3vMOHozRML5BkGTV5H8i/uuIxyyXJVFyhdnifrnH9vytLb0OG1
88S7juMpYmOfk57nmAYFlO+uwq01xi7JjnMd7uJx4xmyRUS7NGfMAR3BwUiB9jbEXwL796wtcL1V
Ikg2wBUBthNvkOvbcknY2BkfQSR+RE7Ar+oH1Q/vuBL0w6AJFNUmnJdmedwhnwuEPCUG8pvC49lD
2csXy8FEYvaecAEdUoxihtUWKBhc89NIwNC1bVUGsm6OUhk/J+sPM0/uoby35XzFfcNDUBtqhSoa
9rdeE5okSYC71BZAyWlDzy2Ng9FGZ8HxtJDDzsl/u01u5Z6uyC125EKqeRvmyIM1RSC6yQuLH2aK
OlNR/Xs7gYnc10KTQGCnt8+GY16ROCSQa/QEq7Y5RneJk2548bX2BiYww7jcD8XE5MLrBS8hiSHR
Y1kGjSGOg0s/xdFT2SUPDOOrc1PuiuIHWml9JWuvCbF9Rhl+mrUb2rVieFFOA4rsK4ooGjyuPwKD
FCpLuqYMRFGeiro+qy3o3RUJwYAfcuJo7VyskaZaqFp0WSezMqgbx6vCDzE9RpHy7Dz2wnHLta2w
g2Q1wgrUyWwu9AEQziIleDaVSI2Y9ryD9FffnTjGk+22HK4xhaq6g7sDkTc93QPtwnmeLNgLt8Vq
oMpSJzYoeegVNb2wxJyfmGO6IZYrzCEWR4UJ3AE4W4flz1H3G3qAtAVOVu7TucPOFGm9Y/QdR0dx
Vct4pK0/y1oTa1nc0S0xgeGKY1sa6TmJXeNMi7HZ0ICVQ1xuiVnLMA13dJxcVZMOSV3USxL8Dwds
l7bPtOoSj83MPiiVuB4vWnsjabB2iCCILBpHcQh4qtcCP7ZuZ+ShqoIsrH8Y8dKi7obH29KxYqXQ
dI+Bd2TqMPmowyEmoUPqMaZVEDcPAtAbtYtFCRj/+PdUkCMTrw2W6JLSVDd1QqkKLuvABnoun59Q
Eq6N/X+joSmvjEarsWVaB1lh+8cK839mutGGsXYh6BzAqxbRksv0DFjbT1YjhqSGV5R3Yq5fcvme
IW5ANWEmDG1yuBP9kWm3plN3dlljkpkdI27szCrad114d/u0Ftm5fpiBCbJkuSmeFgA0vpYtVdTN
DCRPPNJZFNT0OzNrr8Zu1D7ZAtzcorSo1oXvaGWZwbvHBUYvvnD5LQ8xY8c+psa32wy9vRswBDuA
q8Fj7c3dNJKzdrJ7ePef5uS1W0/yrZ/X0gwlcJ2iDhFRYKR85/CdStmGjmxR0EIuWrEkijswMOwb
7Ci6fTpv1RxPFeDdI7yC0wFa7vUloGFhakuGz6/DI3eV17bPIt6wkas0kKtF1sCGYOld3KRSSAxH
HDdQP4rkGdDFxHq6zcbaGcGG/E1CD7CtuomqkUFqxeSp/hkAdLcJvBVWoFDB4C5qAYepqwXW5sRT
Rs0iSJux9mJGuqA2S1Tly1L6ozHMG37yNaS41sNrgpp2lOOAsSRA0QR174vpWJa75qmv9nV0MM6J
ejD7DUHYYlCT40gpOhLUKwNWhLYvaBWextz4pggaU+06rzcs5iK0b9kDCgRmuDlC/OVCL5Q/D41Y
dfYM9gx72KkWo1YUcYA51Hur/7Oy291oFoYXTsOGfXvrsJdzRYMLQXjlYHz8mnAfzgm3Q7yS0LaT
l4dcRTvsBAib2E/Sx9sys8bjUj9YMNUxQKWjnWN0THbKQoDl8jrIgX7Hi3OI3Q0iP1ih9ArBPbYV
1L1VBEwXAlIIXgJOm+kr4oq0sBHkkCaw7Zd2gdjeaKVeOb6r39eOT1mSD6mN3x/GBImHD6Eno49F
4qVi4/BW5BGODseGCAS9YjoUxALR6dqz1SCo/3PIPkAWHMzk5ZuJpFWGFjIA10aco+8+yfPG4fMY
NkHMnLuSAxfla2cU/lz158zZqAsuh6MJPVw4CCFQwFtJb0MvJryeLZK08K2JVwDWhsZ4TXy7LXWr
RLCHZMl7LlgvWkhVF8YcCQoiEc6rkM99d8ia59s0ViRbiAsaWkhlYO+96qKsBaAM8UUmzxWaW0es
iZgSso/LF3tIvbG1ko0Xy6pwC46QF7EWNEsTvrqnIZumvAX6yGelHodhK2e8KnR4zdr4eWTy9O1L
mSgwTFc0bUCqT9kYIkcz7mCRRsva3z7AFU5QH+Yoyy6ZQvsNJ6oi9jSMXZAAwmFvD1V/atrE3XIi
i/fWBA59NXizovKNDijda7VGG4duR7tgUrOfudlzEYuH3jQPQ9p6LB8+T13+mc7q7CRHlp5N8cz6
77c5fSsqaLtCe8+CRot3n27o4R9R2WR2D+yUUO1jdBYcpGEhK2wNoVdbabaPI5Tmsdrk5IxTfrpN
/e2FgjoShw6WWiCXpGt3WyIsbCvRBxi483t39jJyhHv3SrbxJHtrRq4Jaf7M7IUKo5D3QSrvVHYY
ysOA0Z7owWBbd7ro7/WdotIOx4VqI7CKEaRfO7AmCWvRsH4I2kFWKUC8s+pMbCX2CsC5fjIDwdJ1
89BH93ntlWNkHgzSFMfb5/rWyOAjME2DBy9eI6gbXn9EYuZMtpDgIJ/D3RgBQUKOnlHTDYVfuT7k
ZdHdA0VB0VBPQI9hqCZnAByjGPbyUxMto5JBXKoNMm9ldHm7AwAUWyPw+HGWz7gIRhrUTjKe1kAV
dCpyX9rd/BAbmHWy++xHy4HKzSbS3NFs+oJGdHsjINEXIyJRC5hWTOcAYg5N4Vxnspz7WYwFNwMH
wEX/R9q3NjeKLNv+IiIA8fxaFAi9LRvbsr8Q7vaYNwgQz19/F97nnpbKjOrM7OmZiInoCCVVlZmV
lbly5aBgGNbondNd+tnFNNmY4+Mgx0RsLb9x1GR9ecQPLQffa79y5SnxV6IWWTwOtp/7bkxtzGBZ
RF8iMv/Thl1tSCbnKjqKQ3kb9fXZHiqx0o9mHrelpYZqgca8Myo6HJc406gEcj0Q+UwNEzhqtjzc
NnLaXtIR44z0lizQepaZGESpGwSkpkQpTVqkuj2MsV1p/9wdo2iLmSFoPUQiDF16t+sNpDgt6lSS
totMwBS8RFO3dXQpvftGM7OrAAMByYXnA7hN2VxRmVYt8O8BdjWPpJXYapVACrTjkWaBh3YHKgKO
U/pppbjDEA8CRDZxj7J5sDIee0PHoNstuitlUPZp4NL6lVZqle3ivogMjibPvFlQ/TK/+cJQ4f9R
/isq1DXiopa2okaz0lJ0THMj5wUFfT4GvJn7DG04/T/28LcymVBEjH216oxC+ibDOHcPDS3U0gIH
+f2zm3ERYImFVgKLB5YSQ77VkKTEowKZPmmrZ0pbWaN6kTIrLaoc75Y0KQsLeF3MDTHOl5EG4YgW
tEwAdeP9j/h5ySD2/k/zCDggfvA6Y3CZIfRCi48QJHmJHJNBe3CeOVJc6St1jJyuUSKOWc7JnGJw
kLIhf4Jq3O3CQZQ/9qDXk7b9YGwHLdwNqACSYmFWGPUhbgMz5ixybqeB1kDBTwd8DhR3twJTYVEr
F3AZbvO8+x2GaFYE26ScAWIJ2kk3jxNLKGpSJhVHe2eMBbcAzB+3K2AwLF5XqkK5inr4PKAEBdvo
u8tHIWemdYnrduBc4jOeAAQeuMTR/wOMLMuObmYZAk1MMwDHU/B4adHGnpR2o4GLCLHJfZ35GWni
VkP9FGkX9BH8IM1NOuFctSCEwyQAJfwotap1ZKESOZs3LwWJYoA6YfcsLi9QMf5ZggfaAlcdkWw4
N25y7nhI8bkjwusdPwS1QGFw2tara6nrLkWX6vFia6TZuBUXzZcSBherBJKS41XmJU2twoDeojQy
WcWVpDMsLYmTdLH1U/VX36lPg3rZC63/1/3DmRWDWx/BB0J0cKbdikE5GuXTNFsAaCODwKcPzOWU
LXHPpThyknDTFXYbNmLOIniAweWCMWI/1HsMRVWoA00GJ3y6BjDKWpSvZSVaWfuwEIQl/v3HS0NF
Dl5DQteSrrBLK3VdDhsA8bdN/5aPKTHR3CbzaGN+qh2q0NA4IDCRu9TZmdKikkYqCMI1kCgraFE/
D2+x1icchzQrBIgrFFqmUQYG45CKqII+9wGEKHUj0rIsUPbrjLMR/RtBIAeHkauoJrEtMWaTnItc
LbWJXLO05DxD3BOM+eXzn54Mjh/1Uow6gVtH39+t0oljpcQY8qlhIGqdiXZt6m3ptgNCINLkpRQ/
/nNx0DsRtThURvCwvhXXXPwKnG6hvk31qiGt3j4poeFq/5yqA7ib/wQfU7foghEzNmUHEupI34ZC
uZ2kgITtH6dvTGA9kVnDtB6AElh6HzPNtCIVAn3bXqJnPFp8VPn0zzI1eJ14P6+HSRBYa7+TlHDa
t1umxCj/+kaio6j4XieCV2DEUaY4kcRLEMwJUlHPxs2gYNoUOyG16hrRP4egcNYK0wo6MPQGaGsX
wezMO577kn6M+uwA0RQbEccD2ixbvrwvjDPtGrBhGry79WfAgkDlf9eEAZC3mxdeShMPUkha+Dup
qPbgYjoL9V4KSjxSOdnQ+VXBKWDUHui62bd4V8KMxxL7J8dRaOWBHDrVOXoosiLf5EbNMdwZRwRw
GXAWQJkC5sOurAFxe5OJHaKGEJV5IkjBiw6k8+/79jorZaqUATuCCIztuo4SWfVzuZTBTBSfS5Iv
5GopIfj7x1cfaOK/YdvYPsSWjI6XZ+kSnDMQxF/0NKWxibadVBAXVqlJvf0vVoQWEFCvoA8EWPtb
jSgiWcq7+oLITolaCxzBLfg/dINT0Zjdt+/hz3APcODT31+FDKDdHQ0jbEF1EWfmIzosY0fLQ4Pe
X8sP7QZzL5w2Gth0EQlEFmEpdCDiC0B6tG2ygFS+8oiBcbRe4DrXladFUXO2juXHQxVh0gFc1gBb
osOKhQGgcp9UaSvJXkLobteuSvJr5a1IScmZvO1Vy3IFeuSskc0E/BA6pTWvtlJYSGdTLiA0XF0o
jdbV19rdfN7fSMZ0f8hgjqsHOiVGMkb26PsrJxhmcZM/fpsJ66SLHiV+it92dv3qEKxisrZc3+aI
YRNHP8QwJtQKsl+bANp7LzuVFOTQk9Xy98OWWHv3yaWc/fq+p68CyB/SmJD44o9VpU+HsqEnyXnf
dY+H1ePvpS0s9xcL1F8WTw2+79N7EqeQ9koNBuRhknLaRrqTnGo10vfQWq1W5OzaJCetvbCeY/L0
Za44S2XzGD+WyjiMURGHRKwmwaBqfh2h5J3LXd10D/396n5Ysq/9/9VtwHtFqOOR3l3F9PHh9+vg
WJbw9knva/z8CQLFOw2pRzZcY0IkQO6bsdIE2Ttd6M6pyeExpI/L38Q+E8nyyfpIXwSHI3N2lVcy
GVNugK/1/diXvXwljsv9sH0zyN4uaH1YWx15ehLJk/tyXyYLDf/P8V3JZEw7Srt+YSLT5tFwBXyq
NRLlU1oXn1AWN6DHI6/9Y95fXQlk7N3vGmz6aMpeZwUKkSl1fesz5uQMph/5oS9XQhhrj4NFN1Wt
ZE+xxAf/8b/dNMa89ULLYzwaZO9MoY3JaLde/2uIt266dJ+t6vmYWjyRzJP0xzkx9r3oMiG6IDTw
BqtIkdk//basfKevju4auArnyNVG5vL8IZCx68RskOSJgoVHtU/360XiJA1Ybhf291k0mz4OlSJG
ULzNTiC1VeDP8k2m65C4lKcO3/1Ld/ThR7tBEohqO8KaMdvR2mVkdzgcvNWjtvrr4YFY9scHxK47
Qj95qdD5e+ePJrJItFAI64UgQfLm1NNdaDmr1QPZGuQtsCzrk6MlLDnij01lPIhUN3Wviji0cLuh
7++1FZCePGje8jIQyz1+Br+4W8txWiyIoqrQ+dCKGha4cXCvtk8prZchRRlG+hpIt3GTp4EENF5y
LwWOkbPolMooFilg97J3cV52u/Bhl7iOE5DVo0KXW325tSRLppXlfh7v+0yOZbDNUgEY8ookgyn+
8iISEB5Cm3uIjHcBHKFK8+nq2dGeOs5IHpcPxLbt9dMXN1KZD7+u9JPxK7qRRUHeQWM27/URgwkf
aEBdTozwN0aAKBH5JxOdz4zPH6NYihdSssCK3p2UjlDK1QPu0nVMztbRPR4X5P4RsU1f/2MIfyQy
FwCa5HtpmCRu0tV7u1JyC4FXuxuIe+SRKvxNqPBHFnNeVdQEvQR6US8jL/Rdop7zCM/ye0ms1H5+
Oh4/Odv5jZD96c3+CGTOzFekPCi1GK6Z/moeDyNoxSlG3VtlT0aywuQesiW9/RGd1u5TEJKvkKTH
6enhjg8JwR3FedjPX01/Poe5KczurEhJjfXTxB06kq2yJ8qb//Q3evq/Qtje70uZ+1l7wZqLxD2/
qpVD3Oe1+9KQ/24x36p8FUcbcqNfxgKLUX8lnuVbDVE5oSXbB8Lq5rc+XYk4KxWmr2fhwnuhBy22
O7pe0464bUc4ijIfm4O45H/sjmWVzNI8HM/oZPQWRMWfU2fjjSV1lHLuHe7pKLevjzbPL3F4hqCN
8BQ++Y3tEzd4OkYi2XBE/c1V/mdNjC8596C5j+JJ+XcnDEwng4VlFeRdtN+z53QTeMczgmXLSvdv
1lPM6Z75TkzcMT02E9M1RuaLdTSZ3sl5d1bety9bEmLj2fqM+w5/ePoyf8/9WTHjX1o9qEd9ktlY
L9q6Vuh+jXBFeNh8utxwhQHM/NBNxrUUQ1PGyRm6udkM1s4RiOOsli1Z2nhArvFQvu+mOZ6DnevY
lV05xCak0dAn0vHy4n7xVsRTzcW04itrA5AFjDPitCKMHljvJly4d96gAS9XeL6DK2uKla5lFaj/
9tJk2TtHAwe3Bf/rCB7vDcW7T9n8/XDxtbP2fUqnwdKWu/dfxCMPr29vHf3AA5xzStxlMVElOERA
Q5dMSi8hxDPwNrQimlqUE1d9FwrvGNeC8SKNGaa5+H2RnHbn1fsvgeCNj4CO6PaSGOQjJs8hAoaB
IGTguP3ZmA5JfRUMCFOHF7NEFd1pi4VSLPBAqO3xSDec35/uwB9Lu/p9ZmkahmBm4EVHYG7iBYJU
/oWIn8OKd1Kz5nslhnGOCnywr07LeEEwrO/29vS4vm+z8w+3KxlMaNUakV8nJpaSkYsDJ7FzItJu
jIgmXrwLl2fac5A5XImMA+yTwA/yLJ8OR15e6Mkk6OHuLbxoXN71Mh84Xq2OcYBRc9ExWS9beJVT
0emk+m2V0ucn9/jFy6p+N+XeUwomcDLGIOsUBTvZQA51QqptbZjvkbcojvKxVQpZEZVR0bCmGI0R
3tNXR4JfHKXgKN53JHLt+c653p0ziHjZKVb53JIUPdWGw/Xmk53c2bJvV3UlR05KTIEOIGdYbk7a
8j1bCz3J965b8jZtPnj6owksxsU0qqzwVZzObhcDBGsjquhIiSuXm/fjbR7jHFJfKEFnC0mlfaIH
x+nJY775nRIbEa61eSnc+4c1f31crYzxEphIhCGjZ2zigmTkhPTm6vFRtx4u5GH75qaWYXGPbcqW
3js2xmck5dhffGA3vOhFE5a9Zbvu0fSyV8D5OC8/7uIYZ1GkQRCjt39yFoh4dYLVrZaPylSFsa01
PAbn1vomVri3NsZjlIUfDYIGgRhB977ZHZzVhYz7+rflfh2P/2InAXZAwQz4lKmMyr6DWt8Ehk+5
IJyZaI4dnSjHsKStvEZDgfF6X1G+i323S7sVxsQzHZoIWikpYdWbE9JXSOyslkvziJoJ/uHckDOZ
6Fthkw5dmbYptCVIxydhSHGScYv5USFdEXtfN1NJiCduUrl7a2Nu/LJWqnbsIA4D2C90sOR1ScAa
TPXdFs06ntrjDWNx7meeTMbQAyUfkjiqFh4Qe1luF+gd78QnoHU55/YzmrndSsbAwzzK0l7C2ugJ
LyOQvER2PTjr3H5y3VHghr0//detOMa6pVgwpa7BsjannaiR/EPcwtDur+nnHXYrgzHrvGqjoEMX
nFd21DmFlvIgYliUZd2XMnP934phjHmo+sIA+cgC1YmNCBYguwhIZg0HpbEaCQEHTwsnLbunhUwI
oBvxRRNqyKOLw67yEoGMO+TDuF6Ko3nsK2gYAZGt5O8jyv6qnnkKN23LnWWwMKkzQoxRK3E6yUBO
UAIYMCKn36eWKnYWPuoceRz9Zt8/gmnK43natd1L9BE63UPOc+qcc1kw3qENkhodq1jQcDxtYk/p
qCY46csZiYUNR7NnwtsbnWOfPYIa6dloQNbLjgpkR/xVa+GJ9dQRXsp8pvh2K4pxDHooXzTDx8YB
uR9fSPMQQg4vGzSTn7yVwviDMCuUS2FAysvu1Ly8D7ZJxvO6oZU2PRyfbEsjbykhe+Fts9sIh92G
WuUBdWNUfv7b+5JlG9CiAvTm/aT4kUaa5V8gvkJg5fJxGDyNYTxHIqZGMw64mDsLNcEuXukWOL1y
jVCLctSf4wsXjNNopDioL0GLHCXZ0HNLgDX/nTzxXBPHyJTJ61/dx2MNAsSum9RSJTtqLE3y/n7w
yHKJsdEheeE43knz7ngQhQk18soPE/AaLrxTH9gqqbbUJAFYNGz12IY7ft1D4chjoo1aLio5BDkY
ShKHsFxvUU3VLSo9mLThJfBmCgQ39sA21omlXIvptJO4VPx3hNwFcQ4rlHWCVbTaAhvEvS159xhL
yao3/iUoOyyPwh0fdiTbdSuLG/ryVIRxJ0FdGv5lhJTG6tbZQJD0umSECM/qEp4ShQaeW+ZEGiyo
vR4GE9zk0JLx8GIcS5SqGm4qaObhd3tcTKhRhcXF77p6CuhPdETGq6f+cpeE9n2V520e4zBGDGe8
dObkJTMybnLOr/Nc/Y+2tHNYiW2LVWQvhUaMdXS2amOloJfaMd9M3h3GORiWQTmv6wGM/t971lLx
xXTkz0Ymslu7vIIzT7VZErrYSEFjtIAoukNwK1FH3NVO+YabjJcUnMn232gCy/TaDFUEND1EacAM
nDQwVuLPAVWumqyCtfhU5Xa/LGG+X9znEM9psAD3MtfqxXDGfbJAmWPnyDbwXBFeRNlOt81l0xJL
Js9WY51pvuM4Y879wo7TkPOkSbLpKksvtjJanmClBlVH3muIe5KM+5B8hKRNBTnDZGghxfMrdZCz
RIjFWdFMqu32JJmQRKrHIVv05wUQOy87tFA3j+p+fEeyLUDpjZtwmynx3YpjXIjcovOsnB5gAEXs
zr8MMgVzG26Ve/rqO5cm24KP7v8sE1WI6ayXk35wqGx3jY1i1Gjb7kW17jusmUzH7aqYuKOSiyHR
pifziyohvt+MZyIuOwvsIzY6zCwSE9fVqcETO139d1bJEvkGqZKBM2raTExZOvuWJZKEfgUOLzqe
d8jgxUP/J+oALFw4Kfq46pIBwXFjYXKAcFRqixdUza/ljwwmzGlNqRkww3FyXpv+1UaKg3zx6ih/
k7b5I4SJbUojq/rRh5DThAKtrVVmAXS0B+JonS/df/l++SOOeSvpSQeOkwFRwGZ32mU7q6bWE9KI
nK2bnMFPLfgjZQrorsJRTcsX2ogBwN7LWSSgv+J5iGlT7v0+44zai2wkUoXfT8jLbkGl/R5vMJeL
0Jo32T/LYBxRWbS93/ffClB/mM642Tn4ByDTy6dp5fsyIt3WGlzcZoZjfcXPHBOev6f/iGcc06Bn
vlI1EO8cHCCgbXQAc0KBGSTy5CX+iGDimigvtVBRpxWecEEDiHzwPIDegqUNEDxgpesvk35xlGPe
4YLpZOLN+B7wd6sdQqJ0IHke8SQKSbxN9umb+JdyaFa5jXnA/lPscvGLMzuJJhYMUZko7EB2ySyz
VzMz8NtR9Aa/HjGXaxG8BckFg+bjs4ga3xjJ28IwBzcyZQyjQyvoHjHSP+yyQrkeM6HQIK9OTZGY
dM9YOnBikioIsuid62OcBmSR20bxel9nZl5KE4QElChoopjmk95urR75g1jUpez1iadJGonAQ3lf
wnfrD2N7EDE1Bv2nWYxZhqGiw0AuKxlhfUJO6QpZ+/egsg4paozB/rCSNo+Ctczd7atGOnomWKns
NNt6u7ef2+UTR5lmFwyOY0ySm2ivWDL8BETOat6cAR4OkTJYlFSteVwdc/GIKoKuBlQWmOIEYpDb
TU0z9DsHlwDR3cU6gbc0JKZOujNJOoJE7RoY+j6m2t7n7PSMEwXx28Tdu1jooENnbvDAkAOlqWSI
VRakaN22B0seN0KfNII5TtAIgiga3E0YosvCjtAzlAZlYcIDHMr39tXfCuv1F/j91Qd6X3HmzP5G
EnMpJGoXjOcQkipno5PYM+1Eogl1Nw0xrMq5L23uOYAOEdXEoIRpDAk74bxISwUBAjxbQhKyK3O7
lckYIDGyAErmsbUUdFrU417Y9Rppl88ocVGOas4VSYBYESeaiol/iz3AIej7SvEFhMxref+rdy8R
iVwE6Lq4zFZW5OQWHQ88GrgZAIgBqRjwIk1cmiB/udXWWBUv4yBmireoVrHpNp1miSD3s+LH89LU
ts1gNTpoB8j9/Z57iGOv0f0FXUVvItuLJnbghdB9yfSQGLfbjbwqVyGRX488X/6NM2IUdmrzneil
wGiDPvbb9WVCrOV9uYAgOgwWLT/ECV9QvaTkoK0CgCoFkn20+L/FTgqtV0xKLuliLRLAScFLJz3w
7tC5SPvmgxj3EEtmfkkF2fRqO9jvUida19Z74ApE36cpafexXYTkyEMmTr96bxsY7+B3oa8G6FL3
0oiYj8kWhvTk3j/TmRj7amFgib7daakBcWIKbmpvaGkegkN+02+UVaTyormZMOtGDqOxRmPWtRRA
ziZeNfZgWm3nmHuF1J5lpzlFQz9ZY6zx/cXNvJtvhDLXWHxRsqBBi78HmaMNQp5WpIX/cemBI1W9
+7I4KvKDjDQPElUpz9qks/K6+1jQriaxk1mqRvbrhWVrp4Jy07T3NUQTGX8bdqkQjxm2lVYrwe6t
fW4FHJ8+Y4wYDoSGe3BmqWCaZ7sohboW0qLzTW9BFyRfYpZPT8flaAXPwuGyal/VZf0c4+WpEl3d
BQkGljpJYgUo0K3Gx/N7SqoLSVIvUJc8BoqfqwepqYihNWA+ErF4RqnESx9k6M73vbGkWo1m3GxV
KCYmsgAmnKaOziOz/alPkIdpEmDvmKilNOat0OciBpOUie+dRNvzQguVixPvstamI7s1+lshjO/T
APk0zxWEvJwOfznOxrA2yHU5EpVakrnFcufQzQ5tCIcVeloDNzw8vK3Xdrj/2O/3i3X2gNf4Eezn
ZL2OHGu9frI+eMmb73LevU+czuXq6RdEY6D5Kj6RAmH/65eJ7HlLC8CZdyXxlvs1QFPjei1Zo+0C
KoBJIryLaDLcHx8ANgsTPAaACLK37hgFqlxVvo9q4OhglrDqjm73dh5I6hYH4Y2HYZk9kj/i2IRH
BpKxZKxM31OMsxVrJ7XkkDPMhJ849CsJjCYH5QLsMC0kVE6+imryXhLRLtelZVrhPng7k/6lsmSO
7/8GR7PbCH4TDLUGbZmIzbw9x6g8G31e5MrUFVuQkijWISLOI1kCd7SFOj0DMcNTnpluGsQQiEUn
QhJwn3xXX6+Vp079uI46xcOjQqIAlAKeU1L/sP/oSGE3to5Y7unjvnP+LtkyK70Rylguetl9SblA
aEVhNTVBW1L0l09Xzu60+TTp52fh0q51ywJms84t66hhbNSZHP/5NXi7eMa4Mc+5FS4lvkNBIsgp
1imNjsHRf1iR4ZTb2qvyS/DuL33GR96snLFVWTTUIS4bxcsj8n5eEG0FFmZeFDxjjzdCmEAliOU6
LVQIoebhXfvrEZQ5/RJFtOP9tfwMVm52j8VahXWu95XcKp6xDA+PD4u18HlfAE852W6TITrrvmhC
wngQ3y9IBC0oOgpWS6LQbb/uTimxnjuON5vpoMCyNEx6AHEYqBHYjr1kyEB7mw7YPbSKo4chsL16
5xFhahbcPC51a2mp1pO4GUiUk6/jYsVZ9Oy2XslnMm2C0mNuttpPxpEBgDhVcZzS8hC87FaJ9fA6
9Vjvn5/CdWgja84505nk6O3qGdNEhJZHMeaRe+0p+tDWsMzeBeASTt1+eN0Wqz2IGkIeDGHO9d3s
OWOIeOvjr6c9nxpQqXNQXW+lCeiDe9RtG6CS9dfwa9rxgFJuFWvWWq72mzHJxVBrSGdANuAYAUqB
L+nTioxH284ePpRtjBS0Zf4bPMTtPjM2ismnrT5irBueME5OPTi/pQII5pvO0+eZNzEkIQWHQafI
qIAm6/Za0cwozgNDwonCfH5Jm9UyJVsQEdioR0R0IDz00QzPx63AKf9xdaUUUaBfpBECN3T3jlIg
dOjRoI8aXQJiKk8xq4UEBLfaM+tar9Y5hQ3XYgFXALgfYoEv2Z0dSVmle3n7qXubY/o+NT3xCiJz
gdfNzjKWqo9ZoZs9JDbWhjqJWy5bt38tLPPxL6CHlhdUmj6en6tdgl02V0f1oK8MO7WVPcfhz5vP
1dIZo5UvoSqFGT4kAeJl57Qr8E2jMWQZbbfbxfpM1gUFskj8P9Rh50Klmz1gLLfEVDVJTSC6tF+A
Z0NfRbGsBgS8onvk9l/NRPw3whhTVfxF27e1OK0zfmhzryksVSeVaCfaQUs4z9WZ7NmtHjMmKgsL
oTifJ2mj1ebwg+LT27oGzPE4VUXpfbfP20iWax1kuEKAGdmwmh2eFwZpUWFDR8/UzwPGEI6bn4GB
36yNJaIzKkw8XlRwesauXIPlhZAluonQzIa2Yyu3I6pzrrUZwMWtRMYNFWGSRMkFElUUkN6dZbJy
OTs4e3H+sQKD8Tv1eMmMtIOEM3VUFzN697a9X+O5g8iHl+ycvyevhDHeJlqo1ULNcVwtNdY1kS3q
fccHDwZdCsvUzRyBCpQ342g+OLkSy7ic0MxiWUogNiOb3Q7NJIiHnJVBCflNth3FU2/tBs6ny2vG
4bkYg3ExKcZHpUMBwS+nDUISx5HgYYpnwSbL31sbr8r1k0BzK7Vii6er07n9eC1crZlxMfElrTul
g+iChA+aJRF0LOAy2QImaX/Y1hNSfUfjXzwBr10NO3AjG4wYuWwIFaeWKpytl1mPq6XvLPcyUFUc
1eUtkXE1cZikptLA1Ww2WmdVKBBPleh/0x5xY4Ts1IiLWhlJCGJ9L3wLn+RPDTVU4a0jmyNPUb/h
j3cOjaXe7U1J0MRkAX0Jt+oh2aO3ete8VFuJ/lpN8x3I4yPux+1eRiv+XiMI57e2vnwDj380MX8k
v/67HWbTZnHQSWMz2atsSwTHSRJruUXXbmgrj/dFzUCTbjeZ8UOXXJW0vsEmw0IFIn44q54QEllQ
1+d+iR7N4xfPRH5WW29FMt6oBd4rFXMVb5azkx7ALyuugGdwLYGatNs8gXcnoOabsK15RYhvpOS9
c2YcUhwHapVesFhMnqSYlG5dBProIDnZLEufAN8L3PJUDwJKFna0oZsn98l6e3tFaDJab3tAjO7v
/gxc/HYrGEeFMXNVeBZxC2i70v4l4OWykpatbSF70pDP+8J4ESBbGTHEcx0ONfY9+QLjqY2EmwMu
rFW0lDIi/36b2hX1LZIZ1LU+kA+Go7z/AdPu3tt9JiDSwqTJh1jBpfrrd8IbZTBTYLrdSsYr1Yti
0QUdzjaG2RLws9n7D/v+AjiPBUxMuI3a+/ES9eIIz6cGG6ckCcZqPIQW2koElA0F0jVLPMIujzGx
S9MVSf7MMZ1ph37sINgPNREFdjBUSrfyRb8JohiDT7xNvlV/Kb/BGsWRMBuWXElgAp9qWFyACYCE
JDzK2bZt6CBYqkBe7u/kfAB5JYdxO2CU1sPFCF0ULdQf7eXD66tkTeBLxKq8B/u8alwJYxxOdsE8
5+m55V1MUp0PxlebPWO8M+lzu/aGTQNALY99fDLceyfFeBrTGNq8lrCP0depxvgZYd3wBkXNv5Wv
lsU4jyqMa1/KDFRyyWmiwZr4Kx6fnyeSJM5x8fSOCWrE/hJo9YAN3EQ5HTcKHQ1KuVEqT/cY/5DL
SYxpOPoULp7Qa9SLJP3V26DHiOhX55ogM3rh4hHnZerIqGAUoGKwrBVibOIqUkIVPVs0PcAR4iL6
6jZ4xLif3IL/ZDw/leJ/hbGNW5XaCkWXxCpeFXRHUwz4oAaxwF3BlTR7xWKOwP8si+3hKo1BkoMg
UvG6QCOSSYoTl8dx/sV5JYNxFUOFEdaq7H+nMN7bkAA8sZTJGuRE6ZKjfzOgBTj3K1mMuyhGjLYd
fMgy3R1dAJflyKvezt72Da9VfDFvuX+2jnEWgIRgRpUswAPikKbS1Pth19jnFa0tx3t8fFya1tne
LrdvzXYPFov11xcYArl9JvMv0KsVMw6kN/0w8CsopunkUxe5v3KalbzhgQhnEH63O8s4kSRSmib2
AxjApqVgisYDbWLpyDfIB6F2tLaecut4pDyirfnI52p9jEuRujb1FwPW93LanXSn2Y3H/fOkPhb3
dTTnvSaYD2Zliwr47JkTbZu2XPhdqnr1GuXQAkONkB4RXqKVckKghWDzc0PvX2/TL7KGjgkeGKEg
IzeqsMwGgVieqypbqJ6iFZilFpGeB+OZohlWAsYcAiWI+hsI5hn1UPPAL3RxWhM5S6Qi1of0F+8O
mw13roUwutE2YSoYbaGiP53Q9/oj2YvWaZN97U4Y77xAqocO2/8D/e2cm7wWy6iGohSafx4nsbsL
DaOp8b9G17PvXUhNlyCDsi/WGkr5ef/QZrMk13KZ+0cpmlHohmxymjrW+02WBE7Jrf0MXjteUDKn
lNfCmHBVLIzLpcrOqjc2llHuM389foTp0qQ8RopZS/sj6UfQeqnV1scwTmznCVjoxWuyXbfPYB/k
rWg2TXctiIlO2yxRw2YSlKASBAZhB/l0sPsuH9DFIDsqn8to+sG/NwLg+PD3V0n0WDEuSjMdWELA
RAiUt/X1yWeh4G4gc/lgAHib1niwQkxFT8ZSR7lbB4zrvAkfg5hQytvJ76bPewtjPNYYB426wCwy
D7n6005FqvokuGJJRpNqvy3qvkxctcMa/y2P6LR9fl7bo/WapwBlW6C34X3P7FV/fbKMt1ksyr4d
FvgeVJ2czC6W/WNru4uO+yyYO1HMxAVvEypAGHHCnGgFPrimzzoIEnKyM08y6GSdAPWBJ56xzwV+
15KYQ1VawTDjBpLGJ4TPQmrpxHRaeBrAQOFOp0Q2gTJxXMyc1V9LZQ7WlIdM78te9WKTDAnNluIF
qbPxAfWeiQ1LRvb3k1dvmX6TVSbMuTAATFbB684inVqMSr9Ug6p6p5MEuqUCgEcikdBRTXp2y4r6
xFaRiT1ajZv54AsdlpxF8z6AOVQML0WYKCuqBzym/4HZw7LXumJoBdmHIlrA1xboJBjK5SLiSJ69
wK6XzhxyXPWC0KdYel7T8gUVWvHNtLbbBqlnhBpEX75aInCR4XHkTUeffeBei2ZOGgnZQEtDiD7/
lu2+8hR5pQHq3vjAwXVUfjPeTNMS/U0CtHi6LtBTxtn1OQXXJ1QxDl3CcEVm7aKZY+FjqCMRDVKv
w+6leAyOYUqen7vXEHXNz/vyZgjfTLzN/shjFpxl6OdodMjbxGfE56FkabQlPhoBz6+AMyP/PThb
8DKbWxXMpYUdLge0frmLf9HZZgJyKCuKjFGOUxR2eysEnZioIO/TvRR9S6JCQv3YOer6MtVWBrf7
dTwqIwFwh2dnM7Z9I5cJH7JKD310t+l4joOXGqQZpxItrd6vEbb2qKwU73cO5t/1+L6+7Fxh9aVz
e8V4X8DEFCWmxw25jC8IXPUVbci/0NN6fDkp69OmXn8GzuByDn1Oy6fOAB0z+TC/CT07t3s9nMGr
kQEm5nXJQ+TJFAWdYZM5UxrnWG/Cpfp2X8u+uToYZ3YjkFnikOZRkLYCtAzYbkwiDK1DTyNXbG3h
OVt9rJ/8/dPaJuHLd30JoAFABi4grE7QQ8D5lOnSYz5FwbhO9AyhNxNjQphPqTHBsje7WvCMwEn6
jCi6Z/yqhGUVPajoU5LO627xVow6UbuvrHCS5hh3NDJ7EolncpY/yvNOjSsSwwWmYAJ1k3jbYYRc
fmgNq+1XQtpYsuFVwj4c/x9n37XksJEE+UWIgDevaBiCdjgEx70gxhHee3z9JWYvViSII0670kqr
VQQL7aqrq7Iy9Ry0v7/xEl507ll9PYS/ushVANVnaV9lUOO0mVN54SqLVTxQ/tbKzmH07EhZuUOa
2n48b3Nh4o3RSZjYDyLTynFO2RStFYidjOCHYnRhMyCcMYgqHwizo+0zDSzLcQmNOfesvjE+uYsi
L5a8SMGIkxpg41MY0Zr7JHLPfaalOWSDqWc2WUh7z6C7cUT+2ShTyoick3O+kzPKFliSl4YjE4aF
LNxvs/kCZTD3mxdW/e2o35KgDjx8Yh4wS5fBwl7lJ855iCh0vrGYc44lAUt+nw9jaTLTO0pHGyn0
KFYLizzO483hwKlAX5IMwVCo2N9Rm8m1TFN00Tm2KxNjl+6zE68HhiSpEeqFe500OhA9JD4sHMq/
HfvI7mRzFZkcCB4LuyVjVa/FBkJyIJEvCbdCIkWzdzQKapGhmqVh2olmmK4ZIHwOPOsU6YoI8GZi
RoR7ejwb9wnov9lAtw0mAuRMUzcp0Gknig7r2PmL4qtyGarNF4pPX3msFcqJomtVzBZin/udPrE5
cU9yUzmJx3MAWkvf3EY5CmR9XqK8ui8p3Rq5y2im4A5F551jI0kWr3DpSerbJtMaTxefQhPNNvKT
5OgChJNBC2TgBkaR7wIaCXb41zt8/BJA66EoLXAM/uH2JlLyvonYRMRwOQcF/8PXYSSUDkotcdBh
s/a6hZ12n32fGJzML50LhRc3gmN3xaqqALZufuqdtBv0Yr+Pbbhsw0d2kF0t2L2Ps27tTrU2kiZL
HMy4Y2/Cy+Yt3KdqrEMsNvxwjNfQH8FyQBmMrxfl6XiKjqfjwl6ePdn/TLQ0OWFylEYMV8qOnQoq
XaoVrVY6dYyfENXAYT82dt8/Mg4W/arQcVVEiBBPMlC1WysVzXuUveFN5xg8JVtH79VAB6aJ8GvQ
hANnClEM1xzQD/QeN2N9Hr1cp8vj77iPcybfMYkpoZ0rpylDOaATMMMc4tU6uyWh5mu+cQn0Klcv
G1F/bPO+kXZic7KjZY9iIBfsUrYGgUrN6LZG9G0bfqja1k5tP3hO/RSNFbtZ96/H1SrSpc/PXvs8
I8pdimzHrTx1qlC8B7wY6nt4T0xuD8XN3dLpEemgd+TFRRJwsJuD9xbveRKuZbPdtYy6jvQST0l+
payrj2BdkHXOqNpSV9usV7v+lEkmoue6gnJqfEoZrYTqtaOJwG3ak8uoQYdue8p6vAjMOLTJ0BVQ
c+LtMo4djQ63biWT2wryQzjliFPqPfyo3kHoAjUpDwWin8fG7l5sCmSGcFtKkgi5Q4h63tqKaSlO
FRGbTKhID366ZEPJ6IXaK/ZjO/eJzj9D6JCEtB2HVZ0YqvygLnIpQECiavFz/dGESK+KB+HyyWqR
3pxXSPlLi2QC91mkW7NT0GATSilSnpD1zJAyw1zygbrNDdFA0L4ksTTnOEbZbjzI8BcWAcjtXIZd
q6RBClvNiO04NiuDW7Xn8MMe/YUKMA+kv/QT/5oeUK8CrOYLx6bd1GQJXzx39d98CHf7IamcS3Wa
4ENyUeX3gbIWHZ0lnXyspe+KxLWatQu6BvfZw3Ger8Y+Oa5h1tPdEMLky2bXadmPYXx87DabzSoD
m115SHCKRXLof+0yV+uzHtvMmBXI33E9J8tJ2tkThHIaL3DQREan0u0EMEwaogAjUHbk6nUG/qoN
7R6yCqLmRq2YckTEbu+/Kx1pG7NUjIWtPjrJu/OLKwTpUoAm0H88sZ4pvFfXLZyopDq7BD1KPnED
rTVYcPr+pKMmyBLF+eyAsQQiupBZhvtzKVePqiSgwjCtJajXMocGU0unyVIMcFfexc8LCpIceHpC
mlmczmnmuF1f196ZlfcAGZA4sLjwmFFvIg/y28SgSKyLoANw3JeEe5c33EAwwX22FtiNEOiD4ixE
m7PnDf3kEofOclAS/Lmcq0FDtr5IfWA6zgN19Cqry498e+661xLZvYzIKWHzF7avVK58a1gtGCS9
GdThJWg/JYk06FGW3FTjBjWLfqmW+IpPhtRoxZ3EaVCJL/xqKV4cI4fpxhhFwSERz0NUdAqlcaXM
gYh24545Q3KghRC98RICxipRh1rlUyJzelKYuUt6PNHip8hdCCn+AtLpB4BQQYDWOQuCiCnmUKra
uIxywTvHCWp4TzIY+DXEcYnVfla81n4OYJ7Wypch2zH5e5WBKEMEs7z0laYE0JUgDzTBiMFSYMgV
qbkxt8nrKfU5POfnWCGMq9LiM6+ovt70Oi3osWRAZJYxna0iE8XoQkt8zQYy7H2rdlR0oDOKlq49
0XDQof7jIBFhVzuHQHIoiFWOUmtf8z5baH85P4+P6Ky7UjiFlwFpGnf1JLbyytoRaEf0zlRAvEOu
Bm8skdceiTQDjPAEB0jTgUdM1KcDr0WrUNOz53VofEqfK8kStMpQVq27mN6ZuSQl1MrAYjK+2cBl
MnHcMevxktvzOGPDjslUfyDZUy3RqlC4qzzfNTs/JlSkpic51RJqJTinolOb50okNb90uu5dCr6F
hQohwmBk8adhcI8qVzL0gX+u0JmcWT2jRZ9Y4fxXCIw+7NQstAuXsIxGCesxDmrVMmjUHiUF19fZ
yKAsRSBJqDPNa0stRYf3zggJZvwHZwlxC6rRty42zoI8TNvYP3sW9eYZqfNUBiv6UuLpvXdyNUNT
daqG1PfwG4cfAb1TAjQL0Cv2X4OgFXwHjy2E9mrIknGTeDntOrGo2sI/R/2TcsLxEbbxGWWGuj9S
tQ8WH6P4FZGBHzRaNvOT1CzcuzMvMxDNoMLCjNcclNEmE+FT8VAwHhWccwAMGlIOJJVI+ls6r6lO
9Zs2B6PItlGLeo9wlSqeu9TIXb2V1fTLPYTCzqEQ9hllcAieq4IIC0mIMai79Te3XzfusSsPXXRe
OXDj11Vo1/VI4ONiggsedkr67NBqU2mPz/XMA1nCjYCKAAcl5ZHZ5dZgXgx1Xw1efA7YbQY9jE/a
0etAy+lNunMcAy7Gt+lixXCqd04DMuSqu4RguE9wQmkbkuEg5qFRAWOmYaCTFAHdcGFyrs0EajdP
zjsgXvCuWvtaW9GZdheulZmDemNvsgViESLbTgB7CX1RcN0BOfl4Vu/jmXFAPGJ3RFIiBMRvJ7WL
E0ZylSQ5g73ShSDwpf36/+hOG6OiyV65sTLZK4yDrkrRLZJzI1v1sdtwRrVR1khWu8Uq1fgNVS+c
nXEvTA1yiixBBAGIFnaaVADeo6I4zkvPTnGpPKOrXpp0+3jmZp6O4BK9sjEO+uoApP6ojZvDRma9
VaxKBxvRpkx6U/SoSj22NbdKPB5XcNcSL0jKZP4cJXbZqqnSM2KJuteR7UrAO17qzAu12Ek4t1bX
tibHLGvyIBKGMj1L320Bv6PSG8/bhsELVR3Et7ImZWNEqf54gDN5VgSeiG9FdP7jVvpjoriazKDO
uUTxpezsQVN+QAAhvYWJ1VAGZIc9btuUWhzq9BN3yaNBRT67Cm23XlFHV9lSwofPBCrLqLm7kgHH
alUh0NiYRMlKkt4q6qUuraHU5dJqfGRb1j0iE7To9YgTA5LWJ2cpV3q/+5CjxOU1HiuE09P3cJZw
jee3bX72fE0QPtJkx9cLD5F77wsTyCEggyCyeHGP4ejVfEVJ6VCOMuRnsH2rXXcqADPwn+lWWPVW
chSfHy/PfclBkUHwxolgl0LcgMzFrTmg4biepsv8jGRoU6sSQxrLK0yv3otWqRXPzLOAxmwlDBFv
/oi5SS0dttEP3R5ofABOs4LsHeKVKe1FEMRtzPgdxtsBbAdKNBfpfyCHW7XZOSVRnupVxi/cOPec
XuOor4xOUpNS19JAb8LorrPZ85fxFZyiQYs2DBhn1hUaOwydSCZITk6CRYJm9XjS55ZYGV8TOPfQ
HZse+qxsHI5pq/wsDFrmqG0nm2EHVLGiaMmnXxGhpMlji39MzHezLLIYNAhAGPAG3i5zpHCVk9c9
NJo0rjNS1BWThFEZVpcv+UsNqqJcVfSEIg6tRYnO+Eadqi1PhmfgbFR/04skQeXtMw+Qw2V7DZFZ
hFajAqJBHikiMrikfOp+k4x0gIzUVgb2W5/Uw67zVkW8Er/YkjTUKs/0DG+TRease+0BPCRH0jkM
TAJJ23QTMR3ry0MjFGePU+kqIlHxGsTEzY0i7AnXfvipSTsvimeE773w3PEa3564XxSZBAGk/SRR
wOBmcLKuxKsA5Z0SgOvCagCjYjUaT1GUwqSV0mmetKkZLVUM/J8C8tmPF+mv+W6ySDejmOxKJo8y
kRbE4oyWdl/RJACOpB0HVq5hW16GL6AlUAJyzOQXWuDu+yBbQWAwkun0RJJXZUDCYc3SZq/1ohZU
qzYxleEporc8paeZUTjEexa4Q/okffjPXKb73KvbQlESheVedw/8d+XoUrqFRqLz2lGbwuTEtagc
JTzqfvPALGKN8l9CxSzDQ8gYA7VyQoMVSLFP8ebO9n2Q6WGTE95TBxONEh5+xVtTghqIhIP5bZnr
dGEwDenbJ++r9rRcYZHKwZ9PLbCvnrAwnfe9nZNNMd6HV57Ur0pOLGS+OLPrwNpRb4fajHM1Qi7N
pDWQd3qqiNBWHX4zSPbi9aonZmH6xlL5XxiXbbqsIpoGEF2CCIX5ew1cfUfeUB6IyeTizB3ai/Sd
7vN9ZXkGAxII1463RgKtmUNPBiPcu6q0E8xgDwVVpOfPkfpKwHYJSSIaGmToNaTJC7R8zyvBZA3/
ECy8HmdSkDJz/aWTh1FfpFxYUlJxpqWSJOVlbNcWT8mzYGJVQ8Nbsncf/dzam6SX86zjuMLFzDCH
wihRrxkVawfQgsiaZziWYzB7/hBBu7he8MAzZZoby9NyJJfQYgyfgb1xDF/cTSM8D+/8rpVJWapi
/T70FuKOVAvCdSpga7Cnx0ednbn1rmeamxz1NhQdbH/MtLJiie+SDklnoIHeXJwE1TdQk9M4K90k
RHh3SLlO9XTDWSM45fF3/D/2pggyWTSDgZhvsgICKqFtHI/fsck/xWNJuk2iFYPBinh9bnBc6FHv
MbKyRK0v9Gv21OVajkTLvvqhA6J8S6s4jlVhnZtpoweh6qhUqSo5ocBsVBvjrgkPrU0xZjtsHVJp
sdbsXVatv4JjAyeyDjVHWhjTTPiOtZU4YAqApmClv1L01Xlj2j5SYskvz32reR2Cx4uYKkROolXN
bmk6J0FO7QvpX7+aYRUxFHIKsoLky2RFZbqJBV9wsJd53YnU+qXrPFX68DZucxKXGF1nqk2jNQlp
ahmPZunP912NMedZQHKooDx7yO6Uv17FGmK1K9JXAIP4bDUE30LjqxVn+lAsqEkSsQsRxezRvfqA
SS4u8GqvpdOwPPOhFQEkirDbqkJLLjfdgpeYSfvdjnXilcQhKTxOxljp9Y46BPZg0J8HUAeJJF5V
YysbMn7V2LZPXmtQ+cQW3mpqRBJS6Z+ZmhuXyFpBOQFXFXGNpVfVzIvgZiEmBwgdg1wf8+PHhRaT
reKAV8Xu+fEpvSeMwk0mIb2IBwF6U+5OqZiISHtW7t+ODsr3XLAjYSUc4hD8q9JZ7Dd5bVKZIYFJ
iAJiYpdXyNPqVffegRexN2n/8PiDZjI24wdJeNPhc1CxGTN919tPdqO+EbH6Eq7w2tt3Rou4D1FT
BQ1QajtAwkegiawAxKNSzlNEhJ9onSwBOOf2IJ6WYGUUce7ArHz7FUAri1kuVNiD4Oyvc8PxXob0
2ykBMHC6hXfKnC300UqSNMoF89PcZZ6FYduKXnUGHrv6RiBDIcONZCHqD8h8L0wvOxMxyCMyFSAV
CUHt5A3oSWXTpUNenbl2IzNv8oUC57AkgfxHDV2TE0oiu3pehms2XEivzL0HmWvTk3PNiFmc+UlW
nYtv5ivkOML1Gi+QtJJBHuWTUq15LT2JgtntS94nCVAGabGRlx7aMyVgIMKupmBy6NOkTSFqXFZn
KAtbdnAS4ObeJfMkI1l8kDR24YjNOtRre5Nz3PCZm9EM7Dn0GmKDIbvLoTGbBai4HKvWkmvChCrN
EKlZSbbSLHjT2chLYbgRd/93gUxWXOEGJ6WqujrXMQoq2SbjdT4nTrfLKkEvlICUDNoActUR7YW9
Nv7yNDq9tjxZ8D6pRaZEi9E5KFu1ThAUSzGJB92lUQn8DUttqD6T/DvuT2W9YRXL7V/jinTvjz/j
ngFmLAUiQubgU2ia+wuYrjxKyHidEEmYgB5B8BNY0HmNTUi+6wNVOWcfF3l/FFDD8Q2GnAUr3sh6
oNdquRIsdukIjCO+mxGU2XhkgkfWyvF0Xn2KF/o1l6dw6U340e+aXEeaUR4zI30LMc3hk0o3IW9J
HvHfmIPcamm2ejwZf9Hf3ReAdRQJAhm3uzRZE3aUXWfLuDwzb6kuPLVICFZspPK0TvsbvFMAcSpN
4IXLzug34BYxnQgl+eC3wmtrXRSog/lvENzdeS4ROiL5JuCDTXt8/JVzHhE5vf9+5OSEZk7OKoGA
aSpStc+Jj9s13uQZyrQuQdT42Nh9a9W4PxQWygegsseyTMIrgYmhb1oWuAIJCLJE1RrQL4CHpta/
hXZveTpSfwv1qtmTcWVysg9qKQnBXlWW5ypENhEPV8/ZJ4EWSAuPgZkC4u3YxsfC1YYr6iCF9vjf
2BRQjWTbGm1xnIasvY6+CAvMpVsORGeRnoBS+vG8zi7iiOj9a2kHMeSt6SiJGimrm/Isr5lD60ak
GGAlqA+RtHCBjpfx3Z6+sjRZQGZoMyXyYKlKQCTfJpRguGX++ng4M2WccSr/Gc9kzVwuYBoeZGpn
pNTO1Jd4CfJVAgwHtxUTlU4tb1c6C8nEmQgQXPU8w4iMIrDQ5bidwrr1XV5qBNBTV54ewDeG2bvA
LeyRvwfpZPpurExcQu10sg+SrPLcrnvC6/VvPnJhZ1q9yvVKi57cDffVISnHENpoiI+/cqS1Gp22
OvTBdvvwtISQn9k62DUg9B2rZTJ68G7HrRQCMrcBVZ6j9tWXILXdHBu0pfoGhzd023T/yzRfmZvs
n9b3onygnPKcJ791CnEV+SsL/YXjMLuWPBqCxuUUobNyOyZE4MFQQZr3XCskdC4xh26KcAkQPGeE
kWXcLDSDBL8wWcqM6WqqD4L67Dq6y0MxtwLZ+VJb2eyGAewH7Vwov7Dy9A6hCpGnECnW50KLrE5j
NP7XAwfpgLbUAm2Sumz5JLbkQ2jhyeg9g2Uc9IaEOwBaofMrVivUy+OzOYP8AcQfeX4aqQZUead5
MKV1ZCVP0/rMJGpu5mfmi641V1dIaVTIcUkESWk0HPM0aDw0YbtB45Vk8GTToDGsU/NNtHTRz+3g
6w+arLYUDkqd8El9lphnXyRptKHatR/6mhyoLu+qgKMhnWHEsspy7Xp4Y00RYhsvYr/gGucuAAgY
KWiLQwFEvHvIdExXyE1T1OdNjEI7uMOs5jCspOf+0KMbGsn1SI/VZqtla2ZXLFzjM375xva4W68u
H4fL5SaksSodiuoDs6u6dOHuHvfz1HVBMmkEukG9RJImPrkf+DKLh7o+czGAZt2uyjZOvYrKJ94x
FrbY6ASuTSkjDgc9jKhxAMWH/3E7GL9hZKnm3fbstlr1BjgTIFkmgBUJyB93aOTsty7YaGTSaisU
Fh8bv8s7of7Ao28DyCSgSGVpilodupQfsihv7DSw3gYcserLOYDsu92mC7fBdOP+WRJRJYQoC3JA
U5XPJqqdNArY2q4jlW3jddbSOy+AkphXHYPeAnJ2YWKnm+Q/BkFWOMJm0Lw3cVmiT7NBVci1TbHI
B6NvsOHLBf8+a2LEjaP0DkzOFJQDKfEoCRW/saMYlV7WQ/PLv3Tuf4NA8yHgR4KCQvjkiScqHpXE
ftHYzCAalPKUc6HquvnCOO7KDqMZQEiwNGOfI61wt3uwFmumGUYzhSaaxVY25bW8bl/ktbtitESj
dEn3oWmTWwxRzNTK9rXlrVi1hb9b2JDTi2b8EqDleJpHWQys35MBM4NcDgiWGhuFFn+FF5UMOgI1
piCXtPHoFb1lU6v+Sjclqh//3rSsIC8DEQskZvAdk0mgo0AulLCzRVQSfL3fpVCHD/b1c8ifhNLm
a6thdyL7JCR6sAfT3oL9qcvByGVgq5Ae5XCJQ7toYl7JvDxI8872fY/kFHCP8hnVqJK3Smnh5cqN
63nrc0ZbHBo7gOMAPnSy3nLLU63r1rAl0SquViU48s2OR7GOQk8z/DmqX1ITawFecKJkxrxHmurH
KXWRK9S+ePXKdZi9tOUmQq87twkZM010J1CziojMGjDcE1OtxVRnQqAdc37p7rl3mbefP1kpoXBa
qpAwVZVkseiBZVRU/NznULlEoapwaqSQ6ON/2R0MQLU8wBTYoJON6Xu8E3pe09mhrFXlqtS5epNt
mjXL69lrypx68CQpVhPuhfca6MD/xTpUZvC4RiSiTANX9PpXEj1UnV0Xz3xXkwL9x72j4jirDmCP
HKOy2SqRC+RhLCrQmZSk7QsjdwvfMU7s7b5R0AuNKxFeAtEmP9mjIhAzeFh2tE1nIUUylo8Ra/bJ
ghMYXx83VoDgANAajP80+kRQhbw9CXnKUn2Hlmw7kkOVi3Z9b7T0ExPojyf1rlcXpw12UIP/swMv
fmsH28gJffxruzsop7RQy3VnlQTlYNvZypRauGqzjrfb99bqN97aZxZ8+92N+GdewsULINWYMr01
30gNlPVSmBe2brfzWz3z3xsG5URmBOQOC6O9Kx/+jZZHFAv/KvBAcN6a62uxw2sE5pjMzpmVlK/K
RI856DAFql9KpBqylQcR5TLOdkFdf/p5+Qn9KxL0Zr7k5mdXGLhJUcRGwkN+MvPcECYpM35LV4C8
uIvMIdgV1FPILY56nMTpXgI8khNZ9NnBvU8meRByHoVTn7GFUuf7Y2LzCZGp5/iZHev7Ht4wRa+5
9aGjGBUgJi0M44WQfW6Z0YgE7AyLXAXoBG7nXZSdTGqziLGj9jIoZhUd2RomabDPR7aQ0wthz11W
clxnzKuMphDoDIh311jaJ2HnSDSIBsGHor5soGDzcThYttWAmnr7WmsAe6snD02Uq+PL4yM1t67X
tiezHXMlq7jeeHK7fV2+FJscoP9qMB9bucPn/Q1RFgBrQ3A31phup7QOYr+tpISxdxgb2CF5E+8c
yNupRkpMkP2bZgiGaMtm1FAfVLDZnTkdf36OXfe9elmkELp7uP7ngxBDgdUHSz1FRzWSE0S56NC2
1oBSOSX2x+7j7W0XkoHURmvmWrQvzM3qdNrvj2Dben08H3eFh9E8fBhUSRUZ0od3XbMtwMhdWDK2
VOrlOQZdQyQWhEP+PUhyyB1yKosI8tgM77GUrJWnBfNzZ0wCIg+XIsja7ji44r5xEVoWjM0hpRkB
3l2sCi8CXumoNB9dG6NR+dyxgl4JECsMNa6183hUQnv8GaPPmJ70kTuWhXfjeAADbjeFhLak0OM7
xmZFI430vEVV+zN7YUOjac8+gpnH5v5K8lN7gOLDiaGFEtW8iQ8rakEus5BhbDHdhwxUUM2hU3Ab
76EPX7XoABiEFRdpnWMojlZm5+CFh+KdGJqdaHOxKrpbUSAdxIeCQacbAn24uPgCtiuy0m43lIna
x3q2JPx3VzMatwqCSywWPBLe7+ztLPVdBWaPAkcHsYL3Nmx8FMX4FQOGrdMFTIiP52hmY0ioBAKX
PKr/3hGoAPcWRhQ0aW3uDch0cFD/Pv79mSW/+f3JEgyimyecX4FD/QfpDwG9ulazkQVz9djMXWQ+
1lD/GcY0HlFQWgmaHsP4wBtE67V64fwuTNMUWBNLvZvnFH6f0RxN2THvjz//rlCHNb/5/smaV0Lf
0GKD3x/5ISX8t93z68ZSPZ+kC7ZmLoAbU5OHhcK1mZQpMOXsvnxd2AXHx2NZmqoxQL3K/GS+I3D9
+PvsxTNQq1/ss1kyMP77KwN+H9a1MG6pUEU/mjpsZbQbafUWffeXkXdgmRVuYRP/UbZeWRwcL2mB
XeMhP1RC5U1RD4yKFxjAId/A0um90e1XlyUQ1UxQcrNO45a/MooWRa6IYwwT4hUioT5X8vPP45Wa
u5TgY5BeQnoQL6bpGzOkxDLsRvGsHb1LTgxJ141aPwUQkdu0C1WvmQN6Y2qyKwLf7yQ+6SHl9h5u
JJ33VXazRLS6ZGOyMZQG2QqPgw06JyVRvX29NGHjBTW5UGS8rvAgQOcL3uSTs+NFEl1RETNuPSDq
CEADJihqe3XJzt3reWwhu7IzmS0oQbA8hWvUdlG25j8t1+LM8AkQ2v0Sy8P4S49GNJkzKsycIvEx
IrDxOwtP0dn1uBrFJAbEA0lIwwC/HZcqsLHtdjEftDRPkzPCp0KRlaOekg1d12dAx3mDQ19B8rx0
GGc8wM2CjIf16jCKgLUXgwdDG/fZ+AoJp7faQnA0c95vTIyfcGXCFdCtEFDg9hfXO3fjaI3eWvTC
NTnj+69tTAFWAdhRxQBUiLb/XJvRi6ItyXLOGkCIDaohxNjSNMyVApd1AKxCOKEymgvg82OPtfTz
kwcyNIuylI/x8+UleErNoYc0+mMLc9EXsGf/jGByE8sOw1YOHMDYsJ+q2FXPnfq7VszTKlpY8KXB
TJyJ1KdJ0yHTaWsCsic1Se2FocyeDgjMovKIfpC7JE0Uxl5TM+CzB4drqvrqb6mxi7puM7fxmPz+
r5HJklRJnzdRCyOelunKv04jjo7w6tcnq0FLuZD3NX49xUuZJQbodgSIVC1FwXcFfsRfN3Yma+EG
fhOWCfjdNagCH18SSzCYFdMukiHP+pGr8UwceztwLZwWxjPGLjEU4e3M1BaWfdbtXtmYuHSsB536
Acby8oK0PJAfiFeg5V25Krs9Ho9LUNU7bN907sZ9fuW4FNGvnA63u+2vrJ30TM4naCRt3vba9nx5
PLRZF3k1som7T4esaP1QQWh5jAze2g7gcFsaztLsTTw974VpIFcYTWCVqr9dX46PxzAX6t9stYmf
79GWDBldLM9u4+4Ty7afK/A9qAtm5jeaAvIzUEOywOHfLsoQyklRCcKoTJqgO/IXjTHndIllb84I
I6CshkserHJTdF0DlpFATj0Q6xLZ7HUGLyOwAKjFQhwx5yivzUwPTYYOs76GIoJs+iu81U13AXg8
t6+uDUxOjFO6ElUNMAAUzCU/s2/fwbpfOpZz3vjayOSYOGlb9R0NI3QEPcZS5Y6pJR6YtauVq/R/
uOevbU0OSpCD60jsYIs1ma2zSq2lcH5+SVADlFALA/Ji4vXBewRW5w76HoOCPlKVt4IBMdHCSZnb
XiC+EJBBRAZH+WvPu3IsldgEYeFwHF5Ab5xWvCYbZGNIRpAThRfbQBb15X+xiJyLDOw50u/TfP9A
u32VQlbB9tV0p7rrtDO7dbMnKyAPj4L2Qxk16Q5Lq3WngTF6UDD1/NfsZGv0qRM4VCBz0KLQBFoN
Tgla38Bup12O4He7XNB5iD/KlQxsqgBOs6Xo9i8bO30FXH/AZL/Q0ERtpBQfgJkeDFyBLy+VFu4k
XX16en5m9qeLp3v6ZfXzeL7Z8fq+sztCVNA1O3adTE520jhtTGfBeB3CMnor47MIztwM1MzrPdEZ
LLdjB6jXAUOsLo567jX3B1L5v9Ynx15oWD+oWFh/eYH1jcGExLFEyzXf12iTO4Hz1tcScwngNhtr
XJudrDZULZhKLGHWAS2Y/JOsIVg6Krg8ntvZw3M1tZMl7fyMp90CVmhRO4wspJ2KZyTjLQSxszmE
69FM7kuprGoqamCnXIMTMVV37XO9EyIN2Krjz4IP5ecu52tjk1strMKKEiIY43djoqyNVG7lPCnP
X2AY+2j14NXREK6PHd8dRtxsYvEpZUYO5oz4GUScKpV6Sn5BAepqp8v6/HlGqWHh4hXGUPFuT6P+
ijIwCjyCOHGNldOKQii3/wnx3t4iS0KSSlJlc+QD7VbjUtiWxT/1DCDoNAljXf3+DkFWDhngYpXp
FeCWpRboMrb/evVzGRNarpGQS2ZeLj+LPm/e+SD5D0iDAETHFITDsW6U9jGSQKXOHrNtBzEcOzU9
w3stLKM0S9W1nO/E5MjaP4BfUUs1tGxbjzfrHQ77zwNefcRkFwVdnIZDhI/gDtGWQzNrdIp34VnZ
5bDmGt4mf1qiVhx9y906AaSAmiO63fBEuo2Q8lYquCwfkNLNmoyMxFAEgVS2cAxnwz2O4WjEYJCj
Ah3grZmslVM08eVQjnpD86s1WC0PeIYGcJW+sPNmA/FrUxPHwrYUJ8ZSytuAqA2W8JpYHmFyU/m4
SAFAmKwKmp2LbLiauEB9NBc/XRue+JpGBiErN2S8XWx9HaePiGgYWHJo90A4KHDhkmIBTlNoYKEm
b7SiDHxgj6TBzspcFfrXoDr1gZnzgvnaRYAmM4XKJ0slq5mhoV0I9W8A8PD3KXQ36fg+aKqGtjeK
oJem8w3aoPSwxNA9cxPdWJn4tYivsobFu80OhIv7SdWkgcrLYETdT/9Tga5C8harTPdXL0772IsC
1mJBYKXJiQvjJpI4PEftDHIjTsQZyvBSeqi1o93OTUjWFKf/Q9qVLUeKa9svIoJRwCskmek0tssu
l6u6Xgi7BkCAxCQGff1d8o247SSJJNy3u8/L6ejaKSFt7WGttQG27uwwcb5l5n7jvl8u+Nz6YsF1
34ipGYzxWR92EuyHprf2Cc+D2r6pezsk7rEtzFtIMm3YvXxAYNdzIGVmQY1RtxcBx1jOwps9DljS
vC+Hk+Z2geQSqM06sov7bP7b+nuaQj5sunUczOzw3SdAeQ89D5Phdy823rOVUAA/ByKAilEMHOv7
W/IhwrXT1HQLv52e3V+d/Sjbx0YeufZz+EsGyC58xRsqjlvykCtu4tzoYg9yG3GvYQOapel95Bld
1IpgmOLGxXBKepznH1oPmaAbj49vfDfTh9GALKGWB5K9zvZdz75tfBP1IJ474vPfs/CQejOMOU7/
9Cyb3cxu3QIPI48IA9nzMTW+zIFJ+W4TJ/UeW16ahUgN5BNQYlpSL2U58sYYxulZP5lp6NpPbjcd
UtM5dPVP6v1jufuGVPe0hCb/Vx98xInf1d1NIW+s4c4qw6r5Mhlj0GfP1nwg9oOXNxuhlVr3tR+4
+E5DBkpbpwMBSEfrR+1r2SEX2a3GTLlxGy+IwEDG4hj+uxWLL+AWc6ZBznN6TtuXIvnqQu8ZVVDw
8It6r5FnF+TBeWcB9oQtqE5tE5rJndY9UeOxLb8a5l5P/9k4E2veyQWMD4QJNMNBWDt/NZ1c1p6V
GtOzX+beFLGqLsLULuxXf/bknjnNnx7Y8IfWaZJIN6ZbjQIliTb261h61UYRUvmiD98BNAfo5itG
BYTkMOruHWXw8ZJmXda1vO3jstw7zfHnXBySYwcejB3ln6wJv9sCXxG4GQCRAClerhuDJqc56UVc
6FpQGn7oMz+s9nY6bxwudXgWi4L/AyQEAqSqgrN4TJOpAynFMEXci+El9eZq7/uatWHEX9k6aN4S
7CB2TtGOzz+jUHICqehk3DpcG0JizSVYB2yw38qkrPudQzVm3U8Y8lfeUnBXnnwr8/xDMZDSveMJ
B43Fay1PBraP0W54jSby2+prp44Sx81/eg41nnmiG5AZmvwenP1O2PfWOBZi12hG81S1DOzWvub+
C58y6y+fefPL6U35ACBx8cwKs30s+1mLyjTBdBPbteqvgzkNViAsXvJdLcX4RGdRPYCTBEVH6vqa
iAZrbH6ZjBdv1ZzkzzTJShY4rOaPSSHtMqylQ+6sWm+yaB4gMhA2bZ79yApTR49tQCcZNPpx3puy
G/wDEHElhFQHXuTPNmcZB5zSn+9au9XsfZab2gm4HOuNJFSHZjHvLR16rHn5OFSaZPcs1zCERupz
2kcZiopQKKggNpzqefFDugP/Obqde0P1Zv4BP1hAYoMKxkOLtd4ro2XZRF3FB+h2AvmfRyVmdX1N
G3PQQU0F521XOUZDw75neJrLrO+qoBEm+QYhx0lEHaMc+FYQ516znDvFUUwz2AKJgATvoNOmgmZr
0/Od3yHhjYqG+kkANaXxn5ylXN4I7B0JnGHE3Jd5Sqst7OYyWVR3CSxXNXcTw6ohvqh8zId7m5s0
68xxGmMIJbMpNOaBd6i0kjHb69Ify10Cp/EkWg51sKr08689790cG2JhIu4gOD6F0fgDZnfMRvWa
1CWwQ24BMUkTA1KAyTQg7ohdcWyyM2viDVEJtd0irEleAehWuP2dV7goHOUzZAbCxHKVjBEeozuo
2lVRW8vml0hk2+x8Q/Z/tDplxY4NXg4t2RFKggqZnd2C3giHnFeVdjREWYk9SPztdOj9FghFqywn
FgC/6T5N3ajrO212UgioT3LGTHCnS2UdQCjPBaG+bb15I+pXl3fhQkAsQnVZcWMgK7dwIXQe6oyR
eYxHUof9eCBWth+aP1q5BTZe1hjUl4QECgpyBuQTbWuZonoaGmVCT6fYo6nxJDUyBb7fkT3EoXS8
DQ3AuGLqadAwD0k2dJF2InG1PXfnBnRGHxqndkO3yAArHhRaAg7q3lDsQ/C2CGEnaypIb1dTbKE6
HVouRviVhPy9/hAu4lWsHJkpthcUUNCPoNJ1foYnITouclvGxHX2GIUaZm5/Eh1B9WP+gxG9Gw57
zZziVSAaJb5rLjHsUpLB5jLVYw5k8INIbIzMqXF4q3YevvBKuqGFAfTR9TVeniM8QapNgUwE5KPl
I1F6nTt2kybjvKZ+5AhRHfHeihOec77jIMRsJAHqDT0/t8oePhlySAz2cBfndugmjo+a6XFGczdM
U7u+8wdtQBd20DYSu0X2+P75wODQdbhoMGX0RQjnjijQtSbVY91J5huHsFez98bDlEN6wU6kvGfE
6MPS0Jr99T1duTJKBh1sULzwqnquErAPzk/XMKeMm5aMp6kJ/caMdG84jsJ/BCs8nG3oXU7PQw/0
q3WT8w4zwSRGb9XJFhhsWVlWO6Ckd9FpQtcfdd7F70DM2flDz4wY8vx6OHCEV4E7kgHjMhgkEDA5
EKL8LQnhKiEQL3NUYugAcmQuCvwnUxpU4/CnyV07FEbPbiuha3e6LuW3fuxAwM6qdodmRHnD2sk/
siarv6Ih3Qczm5M9q2hz76W8/3p9cy9vPtakJKAsH0EN6IeLva1zs+5MocfWNN/XZvO9ry3784eU
4Jj62DakJ2i0nNuo57zF6Bk5xTLt+zsTE6V2OM/5m2sK/3h9OZf3Acgv1AIM4D9RVVlyLCpryHlm
1WbMi8YOfKefj10lq9Ce+mnjPqyZQh0MxTToZ+HFWO4cI5xOiB5iFFPIGHbJAdDj66u5DDmxZaqb
AkawQlsv3DLG5WUq17HiVs+bW7PvQNccHPLEgHy/RUQAfK8gEMOcSBr6csbc+Ov2lzk9Trz6AaDG
qX+gZLQohrV+2ToWulaxMe2dYpyDxMe8h+JNs+2dP0cdRG1sCf0XfdwPKQ/ZfPNffgBk2lHURHET
I87Pj45XeZZfEbUDdrUTUxphpG1Y6s3JteWLoX9rjOaGuVZMNe9BH7tgyLsNj77ymRF6IX2DfVcN
CD//BY2A/Xkw4PZ4NXxrDZufqFt6NqQuElTprq935YOr6ABUOXVdrPdyxwdPN1ou7and63GlWy1H
iC4x9Wuw7b1bdOPLqOVJ1JlDsWcu+kuWRGnhuv3L5wu0XMtCHKFG5gBlfr5YL5u0BKdJh+aw4d86
cz5EOOUdYlpS/mRM+yRLV50v813Qx0CL0oN6w7m9xNB02fiOHueMkqNrMHZKE6/ce6k5fCmLpLrX
khH1CO42WwVmtZTzlxP7i302bRRilWbouWmzTLzRG7DU0szChPuPM51fuJL6FCM4Sv5jxrPnjoJb
bm9V7i5fUmXa85BOqgdt+ZJCDCObPKh/xY3OVFCAetw/nMY2KQLAmcO8O1z/qstqs9rmM4PqjH84
VlaOmeW2gEG/GQOt+afwin1nVQ+YoxhAmO2UZ/mJNZDUH11jw/bK9YESDcH3RSyGhMA8Ny2L0sqI
1pgxqbxqZxapgS7RUOFUO8WGqcunzLZdm4B9rdrsqDqcm5pBZAV0npnxHqNPNoLJZVlJbeHHP3z5
huU1+GzI+M144hxJeMAmcfIYuZNJ+VvPu/setEStaG7qJn8aZRaZb+M4fKd+B5UoLUoKcIF0wKzp
X7OBlOxIvlz/xCsX10bojqhMBZ14As/X7s3ErenUm7FjgTtLeJg3PykbwwJSR9ctKZe/uDdnlhZn
Sci0StgIS24W1RqkftCGzMrbb9etbK1ncTsB+iIYCjiacVEMO32460m/T5yb2t+aKbVqCDVDeHi0
ZCAyf75xUMfzuylpzZh1/v3Y/qR9vfdGB6zIDdD4miE8oJjsAVUT8AMX4YJDpwn0aM+MS1ruGHnl
NTla1hhphbtxVtfuAVJL5HLo3ALXvXCqfuJCa8dOrdihPTumbvUNccSWQPdKaIBRO1gP5AigSIa5
YOcbZwBwb6RlYcRWl6Th6InxpiuNVAYtMQUGozsyIhibdGw9NWQFo42jGWEo9GP9/ptvu8PG9l4u
Gi0t5cnRq8a7uYxj+0yzh6wt9LjrTBkMnewOaEIVu+vH8tKbYTQxBisgu4MUPIQVzxddFC5eT3zI
uBrojSTJXd+Lm5RsRJaX7wMCWLhKC8MbUJVYqt/0c6UVeiaNuDChaoZxx03toIonbzGL7BWaYo/W
loDo5eFE2wzj8iBxjwEL8J/n66psf/QH1K9jmzH5aEB+fVewhJw8ImSsjWRL32fla6E7byGwQw8U
q1zcOg0FH4/LFmFdb7LbjBPMciEZONHXP9elGYK2GHJxNVIHyJxFOENbNJBzfbJjXtkYbmQX3WHk
6efvG4BjCNMBdUVnFefifPNKrS2GrIOVzK6AZ5pQ0eGi8jZu9eXRgxWlqwkfpWRNFvdNuhVLpt6y
Y29KmhipI7SBELQ+Nl23BVa7dPE4xrCmBmqBTrOMyrrKkDktqRNrdU8PTl3hxdKZfqxK0zqghTy/
ZJrYer3X1qeYe3hnUWWHYNb5LoJCnFSM906ctzbYk5mgFJNuUWG2A7vjqfPpowEKPBSd4fPhJJHc
nJvjbBa1HBsnllXjhN4gxV50/ZYozNqi1KAUpKKoF1wotvh1McgG/ILYTVnA5YNfQOGEmhteae17
IXuHuAaukmkuqfaVDQVMs69InHs5hggMdnlDSms8egnPjn6PZgAEjNLo+t1aWRqIBUqMEx0lB0zg
xQbaZBp8YTtxQeph52UZuszFWAez4fcbplbiV6AklNwkVqckRBYfy5qdorUT34kbzy0PvJq1Wyjh
kCMxWhELt01vWJmJ46wRK7RHk95W02xsYjbUDTuPfDBJVIdUmI1CJtTJFjcwn4ZUHxJGYl9nyAqm
U2+nkc3+ISWU84yAG1BYJuhcBFb11d1MGtb2G+85RJMgYYC6g/r3H2L4uvX1NJG6E2eFCxJvl007
O8NUMsTe9cZ+r5pCro1eIQRmkaOcm0onzdWE8EjsEZDrbx2rm8YvdM5LTFrXhsna6EleemmMc0FB
3IZsErHdJRamKsussTGIINY4JjG3pdv9qadE38gOLhelrCA6cNArRMyyiCg7STR4V53EZuu1r+bg
W/vSQrsryItuCwuxuiLEeSa0U+BCl0Ln3AWwr9SgD+n32QitUasbMYAR82jtjUdh1RBELdDMhZIX
VBjOv5TReA7rBnwpPNbspUzc6ohR8fWGpMRSuQTJj3rdlDjZO7rDW8AAO4qGDyd5Ejupz3/4deUH
EBvXHtqxHU5idPTbdJLGiU3aHFHozu8LqleHrqrEU2OUNzalZagXCcYq0yY5eNpg/9QBf/xO67l+
cLOR7Ia2L367aC1uuPmVr44pmqCF4lNA+Gw5D9EdW6T+eZfEbpUmIU9RTiWV89UpNyHxl/UEXM73
eYKAS6KusIi6hTuhA+uYSdzj+cLcGD3LfhC81ZAkZVr+q+Gkecb41AbTZciQYdJkMfKXoXCMrSUv
8YfqayFARTiME4GW+LKZw0sT+nk08+LEo3RXU316brXM73deWuwb6ibHAdO3d0WFsK6FslHUz8l9
Xvntw5iNxV1ZeC92S63bEo5/I01d+RwIXxCPgaOLA7ucuKYbYvB7kXqxJ8j8TFK0JXmV1o8SxZaN
q3H5KCKbw5RHTO+FkBFIfOdXoxeqysXq4m70q5BUvyxwhloBritmKH526BW23AfzGBJFkO4DOnKp
JDlbaScc7lZ33LsnfhsYEjpWPz/74KqWA6qDqKLDTy2LwVgKumsF5MwlQ2e2mozfNlTUQpKiZnXd
0kU2ADow+pOgQuDeQEdh4SqtwmdWlvLyLsFj+lAWuSq9Zm5YJg494eoM++v21PN99rAqIAoElvDB
0B2ELzv/VJma1S3QXb9jlW5/nVFm2Q22ABs+G//IpHeATunlzsgs/8nUJ7Zh/SLbgnUE7ih0wz+g
O7FYrWiS3mr7gd8NRWrfUQYppNqcpkOX9X8KLcsfeKa3YeYXxtfry744ocowAl2FDMJbsezdWaKy
Uln5/A7oQV8GlpViipeWJCl0zKE6Mu0r2bd/aD3Nn72FMAwHhUozcj30fRauKsdQjIEZWX0nJAPO
BBFlhOOUB1459huv7mXopmxBxRUwRXhgwI7Ovy11GETdLGg8Oc2Y7Fhb+3E/IUwzuGF8kZme/fUA
uD8l/QR0mpvm5hfDn9jx+k4vYYKIKfAr1DQGNBHVpD31KT4ET6OXZoAy1PWdNFry1dYAW9GdSaEX
XEz7NTGFi44z2+sQ+fxaOcIZgxxCY48z78tA+gU5Aarv7vvEfzNTyfbSh0wCaTELrOjr1+u/9cJF
vv9UdBzQeEGhbem963xw/Dpv67sioXZUYig1Q5R9qJlnvV23dBE8wBL8MLqZwA2i577IjtH2KQyi
AQcnfSPfNWSAvq0+VRt+WF2f88utbpfi7gGqqtqA51ufe13S5KSx0AFN+mLXDMxE9bcl1WPf6XQM
Ceud6eb6yi73EAoQ0KNSAawqayx8P3LxucStJnFjy1R+ZU2BQTMM+KLmoZ44Znl91pyNtrCOk4X7
fCn65QhrlL0ovbgYBYBWLrq23h1UoXUnyPUs7T6N1lDwM9woNaEPr9iy1lXbbddos+fGqVlg9lmi
e3TYM4h3phuR+eU+QrRHqSxB0UVheheXF0dGtgXLvXgCxC8E3SLLA0DFiq9jkjlbwtKXx/Hc2OIV
QAUvcxiknWIBfE+AjAoapxP1Pu3tkboBxIeSENA3AAefH0ev45msBs2N82YwD5ZsMdoZp2gIchuA
8XHEZAfi9OCwthYpNkBGlw4fYSgqXuj8IFhASH1uu0vo3I5O5sfSm3b1kNzmUw50QPcsB+PQaM/X
T+XKfkIbDPJoEFwHSXdZq0z7mY8UEWIsmnJ2g9nRSy3sPVL4G+HCxSmB+hVyHMioAoSpSkbny7K9
xkAOUvNYJ8Uxd/Fem8LQIt/c6pttGVq81KTxrIQ5HAP4yIDRF3/5+OjW+cZbcbFtWA0yRN2B3iTa
Au8cmA9PRZLMXZYnEwdsqKd7yvkz00W1UeFdNfIOt0LhHMRm9e8/GGkzrdQSD6MExZADyOikIr/X
U8bYhvNdtQP92v8dCI/Z6+d2HL9Eycj3eDyleXIzVhjFg77ylmrw8lzjVceZRhgDUBd4CMseX9ZX
npInc27JHNYgHgpBg4RGrTsfpvSTrh22ANOD8JqpNNuB7T9f0Uhm16mdxLkt9S9eP4XNzu373fWb
cxEuvBshquHnowACGMm5kbmcVaXCJ7c6JRowrBl9kbbLXgakRKdm9tMfPXLVkwRG75BaMg89q7O/
64Kkj2RqMYtP81jQ2ml3YnXZhlNl/+LctzA3j9op2QgYlvGr+rFgXSA5f5fjX6a4yO8S6klGbtMX
t472zsGIhrvhn+tbsmTWAQCC3hQqDZjIioYE6rPnW1Jbcm69qvRuAe6rwsRmHPxLXwvR82kP6AhO
Oza3mLMwNd6OenlxTzpQELSesBQlQZGcuOk1UeLy7N7tuuTO1XL+3Oq8fyorr96N86gdpMwSumu7
VN/1veGLgMxC6Wi6wHcHmQFE74bnWsYmWBQUDF1Ay4D5RN104VAArq7kJIl3a5czEsODYXY3mvhZ
oL5xffu2DC3iz1qfgevoXO92kLeANmDeqhVU+UMxvPwHO3hGUSFEVRtNzfOvJE3W97kNO64zB5ok
kc/yn7XdRJN099dNrVx6pIf/mlq4lpkIrleZ5932vviSVOTFbfb9fNc7emCa44a/3DK2+FCaC5k0
E0qCtwWWle7utPbp2G+pZax9JB8PIsQGkCmgTHW+eWYpcmsA6hsq05KFo1Wxm4633tGbxb3tzsbG
t1r6ZnX4AP9wwZdXjMqlCLo+WFlicJgbW38KCsLErjVztnHyltQgZBAYBYQAznDBi4O0xeJIFKh5
Ud9tsng08xoziJw0wcycrB++d+ngYpCNO5qv3dgpXzqX2RROHegzoT6Z/RwW3BfPwtNZtmtTSHgH
qKtbqRXMvLCtwEpn+TaQqnwkDEOyI1bYZoLwKbWMX3rdYl6GPot29HZo+iCdzc202eqKXTg/YqAl
BrYvXJJChi4uVmXZk3Soo90Cwt98G9yAHDGBTKOY/rSxkReZLDYSES6E0hX/w0W54vx41B2hzPNE
GkPKst83903A3hT5tXqot96fi6MBMC8alyZKZUi+L+DYxizyxDWmNPYpMDmD9whE/9FuMWZVZ1rQ
Gz+HBtNdLIrOWPVd4v+iuO62GKJZ28JuXty885/iLlZdoVxj8HxM4147VZhnaormUEL9dsS4L40d
PulT3o2BIYWx8YCgLfu1Y89nJ+vnNM7L77mlRcP8d8ieS0wdGaYf100tY0l8TVdXjSsXX1ORes6/
ptYXFuDoMo0N2uzM5DSB5zBnG1osFx4FjFRUPfC8IP9VIeW5Ed/hg6lzN4/byrsTyUtiFIcxg4Cw
2MgsLuBJWA4sYS2g3sJ3eQsHOfh+kmQYkRPbhnbruHyMLOQZfWPxr2MDUl8x8SkqDSfdk9QovkyZ
1+3nDHrnY+YNB/BxzEd9BGydGwitG0QuXxKE9Q+CWU98AHEUAOVxU2V+ZXswbB3xL0hb6hOouuCH
KNhOwB3Jx5zGGag39o2RxpNzg35v9cU/GcXOee1+J8lunzyyP/jN17+/+rM/liVgELaRQcP/4uMs
q6mEJVlnoDERCwztxvxgHstHyCv49DCNGKRz3dgFWObc2oVk8ZwDwt5YsNbQ31na3OT1vDOlfYCb
2bs+mEjz7QChf/YdvrR05cZaV82jOQwmgJrAhXrM+UY3oP+0s+7Q2KiGwG44QGkJ2pfOEICqFDT6
hGfB+eI4/6Ttd9HZu4wCoXd9C1b8iP/xJyyuAjeKwikcgv2eX1P64s499M93Q6+H1hbSauVNUFpR
QGSgz6fS/PPVZpNrQ1sLq03m49j8nRKImw4/K7AczfSbU4iNHOvyFEM1CDurOgCIHN6pWx9O8cis
vmxNkcVGHg8eCVsPSivAhDvV2/UtXHmBYMlE+gNoF6D6y7TES/LUpIig42HvQECuuSuDJswIRpx1
Gwf20juiaqZmIQDSgrd1WbUdtVr3uG1lqGiZinGBiSjfqi0jSzkJhCawAi+sajEo0i1bstToJDqI
aR6P0RQnJxI+ETtKd9qu3W3NbV/7SB9NLeIEWjJwQ0uYavgfTQvTR+bf9u1GJnZBVFELAqAYMlIm
Yi5r2XMidO5yzro8Ng/Nk/VDj8DGC1p3/9i8lZOSa/l2/USsfaaP9hYRa9HMjkkF7HGjC8t6V2Zo
Pc1b5c1LV3m+qsV9Kpy5www7WMlllEd7YJyMqH30/2zOWbkMe4CvR5oJj+yigLsMwDU3tdyEODm4
KN9dq/qip/zA3ezJa4t9Lf0wZ13Y2j/8FFoCXt8+yFn724CHqonj9X1dcZjIoJAYIrUGLAHLP3ch
DcLo2q0qGrsPxgN58X6T3S++048Y4Im/rxtbO5ofbamP/MF/yGmufQW3ijt2qk0Qmty3thHBOG1p
RK2dFtxnRAhIOJDsKr/5wVCZN1lTeiONiUZDhpF2woGyEN2IeS7az+oSgCqBgj+msqrM49yMggOk
rJM0RsP5kX4hJ2BCq6fqCSMBYszr3fECWvNHseGx1nZRTTUBnQBlf5Q8z61mNtcyads0TnURYNpQ
ALpzgBrNYG+EWqteS+H91OQDaOAsg1QXebyBY5rHP5w9mQN5O2J4dxl1N0iANuLh1XP40dbi1awl
nYxSg60Rwpd+8LMLviNKgChhH44bD/Ta5ftoahEQdy2E01AdzuMucqL/9IcDOIWOMhA4eL3Ov45u
DGaWJuA4dLSHilU1Biow233+IgGT+39GFitAdmgQObUIJzEJm9T9Q23xoPAf03ZLnHt1r1DFd32k
aai8LQ6bCcER3y8EjalbQWVGow+6Bj2u68tZfe4BvkJQgaFZKOMvrEwNr9u2xH2dzWE6tJmBZ9KX
zq4FQBjtCe/XrFk6eqZOGfVs8qNk9LcG9l1GbYiRAfGDVASuMnKY8++GdH4i6B/CD+ZOttN877YF
DT3KdOvv3NXObrKRW1xf9pqX8uE9wBCGjh6QNOcmE2m3U1Koi0z9A4o18ojktwgpVG03NnjFZSC6
AcwBeD5wsZdtcFLrohlZWsSG85dj/xASWEUbKiLtp5d0ZmjxIdNMiNqmGo0ds4yAUT8loxNDECO6
bmblnVa5JugvUBlRFMjznUvB0h+qvCjifPSbqE5YOgaz9N8IxVBJNCMx/hqK0EHPvDEFy3/chECt
fLqzH7D4dFLLWyQ3vIg7Q/9havpB6M5DOWvHRCdjMHn2PSXW9yZtjrOaWYYWJ/CTtIH+DIWk61RW
GGsKZPLu+ras/SrU2OB20OYGd3fxqxgHFg/qDkWctRixMNGolE9u7WxUKNcOE9pt6DqjrIci0SKX
baiVCWDY1Nq7u6Z5zawHw8yPPgo1n18O5qGhFAVkJhz24krmqEPlul9iOVYbGTbowe5b13y6pQNB
/o9Wlg5bWO6YdFURi4gAA5Gxb0b3h4Nj/e36atSZPE/D1TAbzAT0ga0FfmqxmtEafDq2sow102dh
O9QcKekYXTeydgI+GlksZnb62k65XsZZCWFXkwX/4X67KNehFAYOOMKf84tXpS3mOTs1noPuh1m+
UPPY0r/Xl7B2vNCJQo4JDVnIKCzyF6OpEghKNDCR3lfJ01TciGRHqpvrVta+BkCweGwAKsDUnsVG
NSJx2smBR7QgT/0H5LUudBzwnDcc71qeBGDsv3YWL3Xb1VwbjayI6x8lokEtCxIMPE6GJNDTPmwb
/ZBU5amsm0DOcelm98ywN+7r2ut69hsWH413pahdHb8BRTD2G10r8sf7p75tvV3Go+zx+sauvKNq
goCiMQMvj/rc+QlBVph3zkiLmGvxnFcPU4nJld1xLCBFW29Rs1aOOwqoKBVgOjce0SUyX7S5nbrU
KDAyWwY9+ZtiuFPpOhuXauVEgsID9Cx6/qigGYsTOWhNNibtjG/ovemYTqqle+jQ4CNu4VlXl4Ni
MNhhQKxdDL6iqSeabjLxTIs2MHkaSnma2RbmceXoqyaqYj8pHqW1WM7YsLyjrgu36hGcxjTUu/Y/
7Bg+PXrWwO7YQNefH4Jy7Gjad6SIm/ZXLh+HAUpkUAUs2q/XD9valwExD7RpHDUEbounCEMxMDjO
8bEUxMHWmEEnKA2t8gCpro2LvPZp4CgUdhMJH+QxzleERg8GhYq0jB0MJBb2dx9KPS79fGanXIXC
8SqhkyXGvRiaIamGDkZIHqRe5KcPRnbXlFvokpXwCa0kheRSzSQgbBeLAatk6irY6YokyPMiatv8
piANxq/GA09PmfBOIEIcrn+stRQP9sBswbHAi37BHqtEO8vRwOMUm49gDIhAP7AHD+oqO/F7KADJ
2/hol+VRhZ/41+DieNQ6BcGqUAafzajcad9kxCJr4yVZM6LQaUDDIUkCrfB8MwtH6lU1zGUsjS/F
hMH1Zg283/63XX/f2D8VISwiCAevIuqHwPmj3ru4VRSi/YAuWiXIKkEVeRiXs8dUXvdF/sGIu3mr
Z7F2tz5aW5x4pteNhropDuOQAlX+ZqfQm9S7cLs4qv6ka+tSDutDtUby1MgczcYOilvplsfpJ55G
NkY9CXkRDsVtTvddvRPNqdhf31Ll6q5ZVrf+g+WaWFY1+SZYTXd1Fk9R97sTgff2/zOyuG1DKmWe
uvhsU3f4SV+LfyRkSZ+u21hzTyBCI3VG8A/IytKG3mbCn8sq7nr6m4N800mwmUi3+/+ZWTwdWqdP
2axVVVx3zpGx7EaW80/Xplth09pyEAK+g9WRZSwdIaBuicVkUcUjWNCBAL1mX4ypajQ4W9W0tdcQ
7wdATkpXEaH5+REAagQAKINVsW9REhoJiLoEM6+v79vKXQLkHhkZcKQoDC0jiCltfX+U8BGoLYeZ
AyGBzgzRGgUmbsPSe+q7ONJgAsPpGWjeo0mzuLau13il8KYypuIkuixw+nuz/N7wg6iBvPilD6c5
f6vSV7SeG8MJ534rvFhdqxLxQTFH6egsImuatNyaRhx3rh9dJG11vh+TPEy3gqX3M32xUvRUEP4B
uAbO5PmXyzpoO+J/VQztxb0dyt1bdcLQp8BC3ZpFTligvXL9M65v7geTi8Mii3Qu7DGv0PUY9vpp
jPQoD7I++GKcmpvpwEJnw+LKRSC6C/a4j2QImA91ej84KMPgjj/ocI1JWR049MDQndKyL9eXteIF
oc9iK/E49b2WykOC1OB99EkZY4AdqLsHWRphaz32yYvWbZTMVx5LhLVQ7rDBP4HO08Lh9lBmbpwC
t41B/CYYqpRCEpBWh2q2p5taIJ+swMG8y8HA/A87qaY3K86BKigsnmkUa0yzwl+xa8fD8EfEdPg8
gAR0M+DV0eOHK4Fw2vnHsoaE11maZbHo32rA8HUHVEhxqkBd9dGIvv7RVk4GKrIAjgD/puhli3sO
DbOOaHLOY5nVIWtOXWpj4PZGMrdylxEdIoQGgBfp+LIuC5HPyiwcG/0w+7GSYqc7f4mPnsbn0SOK
5/WvncWxyN0MgaGNdpjrPJHE3QntlfIngLo3vOPKSYePR99NuUacwUVA6BnO1EK2No8heRp5SBh2
uWOgNW8g+KyKn3KojY3PtLqD/2cRmOHzM2F3hlWDd5DHtVuGNtJ/kz4xaKwSjBP6Dwfig6WlOyxr
ygyWoKXYJYBSjToWSF4n4W4kKasH74OdhQ/0RTMpycA8rhp08Cy6cyqkkVvCIOquLJw7AhmUZ2xA
B1GgW9wl8NeSwvEYQBStMx18ozgO1riVpq4bATIRZB2gEpcfpxg7Rx8pqlnowkqS/oWi9u/rH2XF
32EZ/1pYfJQhTQtRGrBQ6F1U2q9Q8A1b3T1qxh10C3ZI7cLrBteWhEwYXfn3FH8pkCB8CgowgUG0
eh8YlBH0uX25buLyAFjqtQWQSUE0sHnnRxqaP8lkVPDhWu2FPCuCvn+btnoj/0Pade1GjizZLyJA
b16TtpyqJLHkXgipDb33/Po91Oz2VGXxFtF3MZjuBgQomC4yMuLEObcTNxsBNdzMBgxsOmWkq5V4
apEn3+eFZyWa9BAJ51AWd8EwHIO0AV2L4twf1u1JBbQfFwRquXBG8KnXw6o8RtSA4U73aNImHS6i
4eSrbhf9tUO4NkMdH7HVkoZp83SPDgLwKyvtw1Q8yGsoubXBULdDWHhNUGUF7lnZTBIpJGGNDGNa
JqTSft2ft1ufigHNhSVU7xSUiakB8RqTqBHbp0AEHb2weGnAbVMMNYYFDG0gG/etLe0LUA0ggT7L
l6Ex4XqVPLZlUChAJB1EqOyHSI4xw0spNnpZNb/R77SelLnZ7vPpRckM0ezcpEiz5zG+0gzsVLR7
MYkqowZE0wBTV+4I7bDGFbRgCrEDmBuAW0AATz8TFGCr8jHgun0cepBKGpK3Acqs1qRIrX1/Gm/c
BK50wCJmio+5lYmlLsLKk3mmLLtuj5KqwSiFESQraZH5N1w58GsLNDYi9RK5rgqMBaeVIW3LtiYs
VtaUxY0D8F6kM2zFW6JUa8YQD9z5/gBvk02zfVzxqJsC+Aq1juuNEqg5lyEI7fbdD5F/FPUNp0AS
KQPGE8yZeqXXK+O92Zjf9pAwwZsLxR26z0lNczkuVYx3qPX8VwA0FHjoW2NiVq75m+NG2aHG1ZVe
gJZPHnYGy5dKovCub1TCA79alF/cjcq/I6KOmtCKEe9pGBF2fPkCYtlN+EuDzlVlhvr5N2vE1sqa
rQ1t/vnFY8f3wwBiOjB4mH6cAgMaiyuX441XnOcO7N/IfKJqjCvs2gAidr/uS8zd9CMP9UnPecO8
v+3WLFDOMC+QcUznXVDLuwS0pl4tgdoUDMk/7tu5fYlSQ6EcPLq3W76UBByv8CmqjbA6iSJpnL3X
kSIh0IZ4HaA9LkH68P9pePYsF4tUSKU/JT4MS0deKyBT21tBqb/2lsA60va9+izIypwu7sOLVZt/
fmFxasqYCzisWsO+xMJB9F8SYYX2Zc0EtdVzL2THMBIxm8KpG7569ZALHysTd5O9pVaM2t3ALU5p
Om++OEgN0H5pgS6+FTWJjeZJy2yPX3EUSy4ejIhoSEf8jDcpNSawpEcCuFe7PRsOhPVwGQtrKmlL
03ZpghpSHaCdOvLDfs8PpN/Iu3Dlsl8bwuxzL1YeYgwZbGAITfTBN8eoe1pZkzUD1DUYCBxTl2LQ
7z1kH4oNGgfK4EH47N3uoD6wu3N4jPTk8b7RlUmjKd6Txgd0VvH7fZKVRs6Veg58Yram7bZoBXwb
IDqcsy3q/POLqStCcA8kGZbGG3SeAAhQrfjSpfsOJFN/DFDbCyQ6fVI3cb/PfgK7oUeSW6d215lV
aItrpYhFb4cnGnRBVBT7QA5zPZogSzweTEL9fuQ+2JmG3EKGigQEEquqLn5gkVZGtxS9/DE490hT
Brt4aCplNqgXgs6GuvLVgKWlh7QMMmQr23x5Kv93dDB2cy21ca9GeY9E5vhbI2T4/bmC5FzYDSBC
whsX/RgIj+kYXW2VHs1s2HNF9ZhFbhIcxsi9v60XBnFlgrqQ8rwolBhkp3uee8+TnziuZX6s0f9/
4vKVYztvLSq0vDI1n+qLvc23BbqOIfGyT5MaiY5PQX0foCDCrb1Bl+2g2ItS7LfGxbWd2bn1nYAz
hC2g9aqeqUjkQRlG1NZ2wELkgxH9a4lydDMDBjcqOExNHukx9HrEjDFjQWe8gcgrs7fg80AarSKl
AhFNDVie61H57MiPapH0wLi3JBMn0iP7dX8vLE4ctHu+n9HgM6Scj8QJUxMX2NA9u01L3wJlIhFl
RxxS576hpXlDwhoVZXTBoC5P7QS1HKReTNoBTf8tCYdNUryq2fucX+Pav4/vkR5HeX7Wj5hxINfT
luRRH4ZCPgAn37k1QzLOLEodeJP4r6FJINK7tEQNCrJ5fs+K9bCH4gGYqIQo0NsqW3tI36KCZjOA
GuB/VA4RGF8PCHRPviKFUBBsBL3Ys6aX2yzjDDKZErvc5GvduUv+4dIcte16FRKnzIClCoR4J/9k
eN8Ix1feNznOBsr4L+lc8N67Ghy1WiPyktoQY3BSFxlpzpIUqs1/yX0IkBoKeriVgBcGkAbtHNcz
GGnMkEX1NLhAdkFPUMrEjerLa4ULauJurFB3XxYHSSgk0NST3qLeBpVKz4Fm8Qmiekz/dv840Q0N
tC26e06OKiFlatiKmT2TvqspSMk+5A8+24eoqjUdCWInesiHZ358wMt2rdpFo+X+sY9iLEis8HK/
KV4GoVoK4HwbXPSHg1nOSDuTgGNO2kQHdP2q1sv98X7jkC5ukht71FHL5EwJsciDK9pJ8yxNRgch
TQuKzRlqeZndO+MX/ndCa8SfzCaxDdm8/wnfMoT3PoHyld2cc6olyPqo7HuiHhs0+eRZZ+aRU6Nl
NdopaLzoufDYxo1R5e9y8zkCtDdlGxQMdTXfxcGvvDRliA0Ou6ZoEJ08TZkd19KDykDvUO31gjnV
TblpZG7bi70+rtQDljcNEEsqsv7AH9De3mtkuW0DZXChLsHqnj3/V20gDIu/A32orIG3g61xf94o
z//PygGS981Si5IO5b2KUUOPJc8M7gCYm2gUeYmCjj+KIenB5Gx4yjiB8w1N6/fNLu+YC7uUGxtK
v5HFWB7cmsfrvjPCrLckxAeid0KBJxZjq2deucL2u0OrbXofBGAaCXki95IRyG9pDNSv1OshlDiz
Xb7ydXTDzj+zoqCSC1ZMGY8+KmxNVIhvTR2WohIjIoc/k+IB+b1ERdVpA44ipWdItfVWiw40a+o/
dmfmnTmVCMgu9RBMGBFNqD5WQwo6K5LB/gKmEdmDgLuaGZ42Et9PIHtnMt6uQs6AOxSFi6wFBw6I
qQ1JOgk7BWLp8mnMtwWYle8v2tK04BUE0BnSqmAKoUOeTu4z2SvU1q2GhxTSRUX4hL06iKEedxl0
Al2/IP24X5NHX9ijaNESwAeIthbQBtGzopQZVNKYzp3Yl5rL7Um267y0hiw1hf7vHizzCsAWiMvA
U4LSDg0U0LQUrQ6i2rnicCzEgHT9S8xYMo+s/A69MuLTypRS2Yx/7M34UcBZwDtH05t2IpNJEyd0
7hi3+fMw+LxZwC5avEWdRZuQKSQQsgmxmM+83yvbJIN+5f1vWLgYQdILABCYNPGwoUWhCzFJ+CrU
OvdJDXhkmEXCoomS+ZlMlZ6sddV+FxwpPw0IMDBJ8HEsqCSpqyKZtJbJUrl3Y3nMHiZRYp4SpWGg
Xhj7MihUmnw7tNjxQlGNht+AbTlD3T8btdYMx4nfM5MKkUVZGPXRA8kWwuPCapVI1dumbHdtqJ6h
GykYCj/K+qSA8bvzikwvNTgziNw2pgDpz4qrC5tpA85ieuh+imMjkhbs3ZbIjkgF160AfyMJ5bTi
4pc2MnweqEBQAwGgl9rIQ8CWfpjGSIsk2Sv41x9F5kvpH7vyoRbO9xeVztt/bywAhoE4QH0RUmNU
5JaoTQ9ulrx3Rc/UxA20SjcaB72toCBF/7sD6SDQYK9j3eupwgBVvFZGp2FF//sBCIshr4tiII2y
LLrWnxSm7N1StLxBtdsysGYJ2CI3QH64q6ZNFm5TVPJl8QfbPuctCI5LGXQxb1nkn+7PxtIWl8Hn
DK1KqDrgGXgdYUrZJHWiVPQu432U7Y9RO8YFqWSi5A+rATqV8vhn3Cg8oRYO4DYQ1de2QDaW9kHW
9i7fRF+AYZJYkRGDhUf5R8cUOhSAW34FDbS82Bc2qdvUrwa+yPmudwWP+SGoduTZeYEr1N/mSW0D
3mKMLdh0uIF42WTwzSpabp7Am1ONPhZtLjWzYJG+HvRUNGCz5JreTcWdGG3Kdi8lh7g9Qq23McNB
z9GlUxU7LoILnYzsMK0xMS2u8MUHUEeratNSHOfdJgSMKSUpGaTM8k4iyMNbUIspmbgS46+NeP6g
i+QJrnA5imQsczRyDwNXb8pU20vtWv5x8c7FAf4zs9SzhekhoaZFmNmRqR0uLg0Wr/JC3oTMQCBj
h2zNrPcWWJFEUsm+f2z+w776Y5zOsXoDr/SjiEE2iXWQZb0wkW1X38zp/Fw7K0HX8gpCGRFX/SzZ
QO1hxquQZK9hS0nfS9Zp4ucM+M7xSfBetBVTy5M6Ew8KszW8O68XLwz8gQ/Zqnf77FcfHmQwVXt4
vWcG2teQC8s963fe/P5vJhOdWOCrnsnxb6KnvMnYpsMhbXF3qaDbsSQ8lwpoLeuMRjrJUdtm0zZO
8Ou+4W+q4pvDeWGYugqgV6UmudTjcE5g4HsCVeV5YgE3KeAD4QeDWb84jwgbQszOh0zGpu8PRaM6
GoK7vol0yJJuItENylPJPvNeC/pjG7muAUm1lu9ILDpqt/KinP3FvU+mooS67JuhzTFX4BZKNioy
bH7vNMxaz+LS1CCtBpbLmVMT4R7lt4Khz9sJYhVupB0kKzCzVhfqgqQvnmTLPuStjQS8AGAeTr7q
s1a5TIbGh8kjueadeOaAF7ycH0Bktq2APTkNk90LzoD3/f0VXDgawO+waAICxzpeI9RXohM54Apm
ng07nbaD9ygJG4igG6N4LKU1hsNlYxAmAN0wbku6D8MLpyFmUgnnMAMBsuMLPZQJiBz/YNGDn3XR
SvS5sNIY27/mKP8GyDgHKnexdzVS7T3bUsb/avL+GKABFNEgSdAaZ3u3SGq9ZGVzzD79rW9LE3rc
+jVi+nljUhv3cjjfnufiWiiZohfrEcPZSaRbmapv3Mq9X065SLEQmjjr8Mv56NkDEI5XauRbxE3m
l0YlNkbdHJmGKM1GxUnxBhZETSKQPNWx8qotHzaHeFxLUdPpzzncwYDRZwd0HnqR6HZc8C/zPvrX
sDfZ/KQpXvEQjMmsIN/wiq72Y/zecdIvBPfKVorqKiNSm/0l8Pqfb0CfJD4A6FdoQV27804sWi0Q
sGWL8jHgn1BLhzS47Pu6yG/un8SlG3Emd/ljioozonLItUqQcTpK5VhmTvNWIh86hvWeZbbhj0oy
ooMHHhZvTQV+cWPh5fCdHUBxi/KIQux5VcUxMNzmKmG0HlrFQ9SsbbGFsGZ+9v4xM//8Yv/WQ1ZE
o+r1Ljs6ajhaXb3L9aGoSPvut3bVHtudOhFQEyUjyCezT25lgr+b1272+MUHUGvZFFxUJVKAZPBm
sDoX8hshic3WrvXmdJQswfpgyGQcIpaMxkOXOI0+2I2OV0TuPK6s9byWN58iiug2V+fUA03b4ntj
2qKahIRc8jBApxwYFBZkopWRVG9RZCP+I7X4VL41dUOESfemB619avTWe7//ITQh5z/7++JDqCdF
Gef5lIY50kLHLidvmH/uqU6dRoE4gZ1CWTTBijwpkd7h3cr3+yl+4iqrmfQ6bo2mtMAAEh8DdKhm
f0kn9c+XIXuPB96caKaJvGuEwJoahoMrdPlbqJU/x2YXpJ/3x7+4DujHminlwRhNPy5UoRklLsI6
ZAPHIKsL8mSPDQ25yszca8B4uYYfXDxrcyERuGlcuPRZy1Dx6NM2GlyQfURboZ7izzGIspV+8sWj
dmGFOmqDJniJwpWYu7gV9xAt9neFEARWLjXa8/0Z/JYSutnKKK0g2NEgcU5TpKgtm1VhgylEPNVZ
jTVueZu30TR/ZqzALt6wW6zhhxFt2G1tjuMxt/39a7wZLe2jtfxNYbYWZ/dW9jv4lBS9bjf4szOf
QyvR1wKCpeBcw0P9z7dSHgD8rEAUFPAAER+QfCQDh6yAd4DmT8zzRC0dz39qDv9NJu7KLOXZPfBx
hHKDrcwUh5D9yL3nTtio2VECDCw9FRy8zP1FWVz/i3FSL8g8Vrk4UJPBVbpw3ObDUJl521UbWQ3X
uq6XkjEYHFJYszojzik1uAosz6kfVoObm/22sXg7O3EG80N+nlcXtPh72crs2rk/wMVze2GUGmDH
DHNbQgb/yfTeDopgoV5Uubiv6kAiQS74BABgZSXcW76hL6xSAWUKNj01CzBUvs/NwZGaCdDmY+VA
T63KDmA+4j1kdU0mXfMay+v5Z47pRyXXItL0UNl2Wak58ng3oMCkMv2KM/wPx+NfM/RlkEAprm0K
FLo0pPlPsabqHbsNPcIrP/33LguIwj0za7HnUmkCaX9+5pJE67REA8ZTj4+5FjR6bsg6fqrpCnKm
TQjF3NCAM95Iw6Q3ngV4sl1lvgEEkiFypzp71+rPUtkwnz7zmx924FzTZXHtybJUOrv6OGp7cxXT
ZbGAo5R6ph/ZdfvYRK4qGmO/SdEaoEO8PDekeBe1KmlAcaT9fWL3yj6105lQg741g6UvMl8PzTTf
x4rZFJWuFGv1/8X3Eu5dARJ1YGCiReMYIes6scKt4Ylv/OjI7bvMgG3Hvn90/8Ny/2uGCjc92c+m
GTzhRowlgqYBpRBRfW7SI1p9zBLNSgh5eEBFVCPBXpOwIVTA1XLEH6nisPlxYAqShDsu7nQ+5FbO
+NocUDdnyIilynfN4IIjThfjQM88S2Lyx3aVAHHZcV5MN3UZDV6udBzb4laIcysK97H2UJbRe6Gd
tMjJ/GI3se/C9JSy26hxvLY1wHu5ZdR9qa0B1pcGDboCXBizFOWNmm+oBs0g5SPci1IOn2LYzXbE
wRgKmdt3aSqtzfK8aemY4dKgQD0FGk2MghIgAv+hlk8C2xAQ4bahFebblF8rFyzdFSgtsiB1nlkS
aQYSdWwEfsg9nOBPP/+qgw0LuvC2VOz+6/7OXjKEGjuSPbyGlmC668pjpF6dmczcoSyNqYATY9pz
UfXOlIdHVVzz1gv1PaCckNSE/N6sL0V5hjHG+9zrUBqdcsWO23M/pBBp63S13QraTiu4rRD+1rK/
7Gr9jssvzVKXoM81QiwFyuiGYAipt2H5Fq9xPixtjwsTdI18koYxzxhoMnb1W98dq2qA3p4VJiJR
Y7eK127XpXVD1pQDCgGIDHAAXO9GJvRKgcmZ0W0CpHFiPPuUR7511L51AlQK/3aToPEe1G/wfyh2
Q2nv2pivVkMUBFDBFAFYqayO/xQ+cp4o8cq9cXumr+3QR0yNoyT0YYfRto3yMSlvBXpBn+4P5vY1
c22EcuVNl0CAMQIyBkiHUudFj90y+cha960sPNxhBuJpc/UH2VQ6vQ2xw5HtAJV3pYHTB/UL0c/A
g5PWnBjDryEt0m3yNz78yYwvqbRTxp8jMghFwBgSUAOlGDlB8yMIf4mANozbTC0cXtzwueHjpunb
HkoTK9Nyu3+vv5eae6DFQ0npgTpL89M4PTZObXQyQSuL7K+ghtcsUQuQAqiCdhlYqpRNoG5iqTRj
/xV9eTobsUBrrGD2FrA1GBkuCKTD0F+KLu3r3YtBMUE8aBhZnByELnDqwqy650EYSNm3zxnYglSr
r1nSxxMBqCQSWR0NtiT07IbdtJ3OZZ9RBj7CHiWlDb/WpH4bJ8tw86h/gANMRXmY+ry+A03qUPMj
6iCcZ6pVOZK4AL9wF0e/VvbkwvmarxQFSDhwQ9/wWgk5p9aA+fCuWOGKHnQOvV65qYzPmvQEqZui
PHZyQGLmufIldEESKX8smMcGMKPwdyTtoiD6kao/FfS9QbO7fYMIJdP6Vt6sbJCVz6R1QnyugAvz
RN7txJi3QElrNkoZbpFwjU/B2Ky1g3xzGlzf7Lj/AHCZqUznYhv1hAAFW5LGwLK6u5wgnVaSo6x/
fX2J+tdp//r6+v7+/vDwuT0jxUZ+9yTRf/71ssA+8jjo75t5duhW0CKQ5R40rZIb7IGzILI9WJIF
RqSDb4d2sxNszxKeUnty5A1n5kfZZG0lIsk2Oq/Sdt/ez7MKmTLzr0N246Z1PdR8VU6geeZKACYQ
q4HglA9yK+a9dtYgigupcpQ1cZ+AgWSGCtPKM1wQKWHVKrLLboN3zZockLo8ZKYMjvD7E8zN1zu9
wDPdDugl0bNyk5YbWSESxlaT3ZwcRx3M4Prb0Se/RFIap/37NiA9eblv8hu7cmMSbVLgkJnjN5qU
TEFrRAEuctk1dofq5B6tD+tgJPqoayH5sjZHtE4T1yJwK0/1yXEc3dmapk0iDN543K3cqwsPQkz1
xddQ8U8woWzO5oXsKiQ0886ozwDyhW7k6Hq5H7YJsknbNWjTmlGBqipjR0OIdsAU4MH5on+MX2Vi
Cq/CfnqAoln30kBJ+tl/Xpn3+Zq6M+80gJMNIzzBgxLzbhyMj8PROh4zwzoGOkM+SvI1T7qVQm2O
5JvqwcC8P0dE/+RJfnQepVNLnJWNQOvKIPScpx7EMHilaDM33vXtU2WJ7I9DLbveoX06WNU+Ca39
K29ppo2+H5379Qh85+9xq6zBExc3/YXh2ctelC6gAoT0MA/DE2fwen7QnqvOLmO8/61GeLs/7QtZ
JowSBFHffdEiWoKujQ2g78hDtsEJS8m077RzP4G84zT4B+9VCfXoKYDw2MrU3obAgAZD4gmMUGgz
gA7RtU0QETN9OPiqW2BFJfNc2LmzMqzbu/naxBzKXMxhFkJJufc8xWVtcQvArRlZocnoHXl9RTXN
EZ1VKMaaReqkAojQConPKO5gdEav+w7zUO3iM/fEG7mFDepkB2/FPX5XJagzAyJXAD01SAyDc4Ha
ojJXjryf1BglOPK7XaBrZql/BQb4yvWEoPxv5VZGnkq73JZ2fQAawprnILV9wlpPiRE6kTGQk2RX
JDKjR7Bkk5jMX9/iX4UdGglh9FfAF/V+J22SA7NpdN/y9GBTgif/mbHUlREt7oyLAVG7UU6rNGSU
SnGNwvIfz/lxrY/vu0BATRkQ6SroGUEQOivSXm8MBWX6Ju0UxW0MURd23ol5KqzIwoyZkxN/BMbk
+Nva5l5rqyLqLreCXUAau7FjLKL3xGMeQO7teA/9+r264AJRq8HrBdjKBbqHSO3CTE1C1YXKnNma
H9VGsaY9bxLfTULde71/RhZSY8BGXJijzgjMpcmURarbmuhPBzTfUkzkgYhmfuZGaEV2YCKmJopx
3y7dvDk71iu71EnxvToQKwHDlG1122zyh5AMpAONwGu56ezuwTPvG1zwp99oaw2iFWAloXs3pwpC
3FEyqK5nR4bgNDssrMU65YrPWTNDBaMCRMOQNYUZhIHOsPEfNTtyCl15vz+aBfAEtFkAHv+/4VDP
jgQSz0rZ96r7lm3QgGPFj0DEPvkHeT/ZLRQyFFyRSGq+c2uG519MHx0wz0E3Ha1U4GulBigjlM8T
aVTdZl9u5U95mxiVKRqKPT7HP6TT/WHOm482BukFZC9EYH4Vmn2HjbyS67tAc4XSDEUCD4Uimo/2
gDV9jqVoFtnnfy1R8+k3QgAxvEhztcDsdSkArnVfC0bcPstmz+n8Skg3u7DbgclQtwC7ENz2vI0u
bqYarSvNlGaam+2jZ/mZN9Ykz5Zn7o8ButoPIUFu9GYD8oFxgAx/8vesJa5s9uVZw0MDWlkSWALp
9D1AKZrSyaXmigf2s9zyP6vfIDIz+Sd+5U25aAlRwgzOQZMqkljXE9amntgqTa+5oM8on6IfCuTT
LBQzwe48fSor227ROV1ao3IcTSx3oeS1GtJzM1wMTTL5o//IHaqd8sDGevUB6Uk+JWsv/IWLbw6F
/gySuskjNDB7PAez2hG8Bs/iT+5Xu8Z+vOSgLm1Ql6uWFwoXxp2GgDboSP+JjrBj9Tu3mhXyjIVa
g4o7HL0/eI2i8YiGHXChBxWmNPNcI65JcurPG/40Grqk13vO3IbH5HzfVywkimAQAC4OuRg0GdMs
kgnbZYzawCC7VUhpB3iSSrsW92eAqjB45glvpcAACDoES/V213+tsqAszu3FF1BzC+1hH2JW+ILK
QEPXI1HMwBK+alvevD7wBsg93pNzZK+JK976EuAg5uIZMCVgbhKph9qoVikHMijPVdjJ8vhNWXHb
6TfT9Nb9CV6yA7V0zC2YEmeJhOsjWMllXbdFzbisVmwRh/4oJ19xQPnWmQU/sCsBwvzbrjykiOQC
hywGXghgo6Kbx0YhhsxHEfNuwsAJx32VGTnUGUxeaIWVeFO8WTek4UFZh3IU1LNmBO31yPgA8Jhx
EiSXmR64cssWOzXaFBpR0InmMa+e9zOEkkl0YAEz8Z+n4STlROLPiNJ0RbCHn6z/2TqK91wk+nTm
UMHG37+qzzx3NPW5r3QWPU/+bhygOOZZnm+0tdGgeUGGdBL4/1LSvsYJaTpTLhGYp6iBnYd4J/gr
CJ2bKwGjxBWKuHIWNry5c0TIs6TZ/KLMAtUzy3qE0KmCNGIE4gQzCaPSCfjCN8t29FZ2zpJlVZyZ
/6FBA7LjeWdd3HaiNIAdkKlkVx4Y9HUP4Jf3Bb7Y1AMmOZS01FbqOHuUtHGt0L+0tHOHEhKzCJVQ
bKHujZ6pSh8KCjLgN8BJcITxoLERb6XsLHCkOKSB1eZbEKXL0WHyt5F6zLRYL7kD2+ss5wSMPoEs
+Usbd9Nk1RXx5RPXAo1ZfPC+E6umAKrm2mLyl+R3WB7SxkMPp90m736qdxJpY13d8W/ZVhIfWXWy
woh4vVWpewH/un84b+P47x0MVjMJqT80F1IDlUVwljYT0nGQsj3h/VQBewwuybYsfKeom9GouoQ3
4kroNqVUPzaJDK6usXz25bQ1eM5TdUnzjD7NfqfzCKEXk+uNkCoh4YVUICX48EiXKcPm/nffAkBm
rJ0GZBriWQyBjieFgO/lyVeTs1CryQYUf+kDz8ibIIG+QQgAezdAMU/wBksrcNYQEheWlEZ/K24N
d6VIEmSK8RicM8m0c+tyAOWjavLcIoKUQ8PljxGOrFj1BBQmpMRKxnJzCpSXkFvxPrfJF5hW8XIH
1ThEMVg6FhQ9WSjZivXPaW57vS44PWd1rN03Rnjumy3gmJL3S1ztspo3xLWDhVmMGbI5eAdLtCSL
HOcCG9eZf45aTTVZBuWi3mM9c8y7wK5DDqK8XV07U+CJWz5gOgt9JaSNpsJQIdxuan3ZrIWTN28L
EYwqvCZB2xX6IIj6KT/RNeBdj2r/XMUiMm1RrctsLOmzWLZVCflotYAUGnFTqrbmsxM00erMasIo
2qgjv4ZQuE0S4GtANo+yOoRr4Dqo+86P2LAAxYZ/5p7VQE/jw/ibBTHXpKOhNMI7SzT63sxCU/CO
nGjWvgVoTi6WhE2PSf6D3/Po/y6cFHpbCYlQHfs5drYUbXPJVLidJBia9qKcfVFXmLV5nMNTamnn
ZCV6c3BPg9h6vu8u/G0qQZwhT3vsqBdPJoGP966wTx9b5aEUNVI3b3n/a9xFk53K04of+s7Q3tjG
6xMVKvwJJpFr26PQ89A2KPwzrz7AeXiG/zQygMaRoNi2qs53TiyeGsliPYM3qs/kkX3qX0RzHAwp
2nG6Yoo8EU6Sm6pG7xkdY2rg319zOrcXPpb24iPpC6ktJSUoc/8MukTtyNT2IJiCsvUPEuqGzZEz
xR105d8E31EeGXj9yuB0VlpZpu/CEDVVYEbAKZxBrDN+43qqBHSG9q2k+ue6j838cSxfstIcfNvL
ddn71TD7rrDL9j2bIiKI+2D8UbGGzNkKcEGDRLjMRo6hM6GPCGVtwhZm0hkiY08jWhMeksSMvBOE
MsTKZGKn1QiXmNKj8BMVUu9Ze2qiTQUqiQbJXeaXKD8GoCBouUO7nZp3RSMDZF7DTfgcj5BjybaN
tIbh/KY9vzd4Ko8gMmknphBqOsuHWrbQ7Ejq4Sn0D1qnx9swei1Lkjlp/IqWJlzaaM5/z05R7sSS
MQV7v7Fk6ZUfjPGn7G985kkEMjzfKqPRwmNr9VH2EiJUT/A2JBvOaEMf5+4RPexPimyBz1758MSN
0p2TeFNmR6AMg1mDfC8rljgdsmKXAFcako7Z+KpeoHCcv2SVUShmOewqO1Qeizc0qdy/CRducBSa
ZAD0EaIhtyJRCfFRqRufZWT/3MSWXOrAxpf+Bkz4nQGwVkL40FYbfTzkDdrVTLS/1XqGfq6trOry
eBDXRD2WrqWrz5mDugsnkmQQM+przz+Ph1RE269Vx0aPInrAkjx4aUZdFE2RjQ2VX6PTWDidV5Yp
99Um/DClIuOfmYykaQKeo0LXaoVIsgVmpSpLCTrOV2b/9smP2BjRP5z9zCEMeqrr4aK9WxCryg/O
DfvA4OaJpuEQ+CqpC+Apspkm0YzrkYA5acshaO5UHMdg3GjqKq3dzTsLXyL804g059folus0KvhS
bIXgnKtSD5K+UHuQWn6wy07h9H6ss32tJKqbc/3Jb9hml2n+YOTpCFKwgOPfcrnV9JFNYoMvufxn
wXhrUO/bpz2+EMKkUBngQYIH+r3ruUI/khKmdRCeW09wqjAyNKXSAWWvFbuoraDtzJrZZFEHJbmn
iHlJqr1WWbECuPLX/TNzW6REsRvMWwgLsXCqIlOOXC5EYZTTPD7LdgxIE/eqWOMBzioWdd7b8JJT
Ef49PoIq6Hzf8i1AaLYMNV8BNywgjBIVq3TAYvC1FiRnuXzINKvywcnj5PFJ8c6C/CNSDmlNPLRb
sA+NbNZqbWQe+1bw7gDGgCCbpTRyAE3fehbI6sTT1SLcwhS0ABtdkH4GKrhigpUH4E16ifrkOWy4
ONGcmIgM4q74zMupcP4f0r6ryXGjyfYXIQLevFbB0ABNtmG7F0TPdA88Ct79+j2Yb++KBHmJ0G6M
FBppQp0ol5WVefKcAW7Ijvu6BoonhYRIFedUHli4ctfe2M0owiESgb4GkrjL7ASXA+Mb8VV6qgCJ
cOs1cpt5qy2ukYsfv7hGIrGvgFPHjxfGB2187b81aVc8dDpdS+z/rQldWkIWAv06ACMh940c0+Xs
aVXmMylM0tOYTrsg9uRxJ1Sa57dueSon2erZRzFuOorYwuRk/+X+frtOgCK9A4QLuFwgOihAmf3S
fCZycuuHfniqhJkGK+5JMqLj0+5SL69iklUOv9a7cr1fLk0uDlc6gitK6IzwNIuJJGJLUklAA9bH
NCk/HJJM90c4D2Axv0juaqh5gSwIlHqLAzVkbABTpRadpLBPzbCdasIznnK9ltD7lq6L+phLyEIC
2WdI8BrLyJ6VdTAIWhyfWL4f1cegm0D7g14z8QcZHeULfKVpbpW2EJPeVfWD0diTB34e0tYkF/fJ
WgX3GuCC7wFvJFLoYJ+ehQsv11ZrijgWuTQ+NZzXz/QSIs24J+XRt7mJFPk2O+goSY6kPkonQz1W
wyYokOaDrFy+MjXXdaX5U2SkDwAXnQnSF+ep4IesYuDKOlXyd1G8dNVjzR2lDJJQoRVERPXR1B+f
lMGUUCuWdz7k+hBeiq0IZUrr/jLd2n6zwwD+ErUfXDaXs5KwcugFKHGcWklCOGS0uVNJcQNcLps2
sVamJoKEtffLLaMgZwKnD9YCN8vCqJLUoZCFUXJKQ13fyF3Nb/v2Q2i6PVBIE554sbHyYrqRAfnL
n4CVh8D4zBVxOc6x9CHOMWJWJ/m3PG5HTYAmA94bck2y5wHBeB1ZQmvpa7DgWwdOAW8PWvD5OTu2
CLPEvi1iPMLjk6Z2kyeA4STJ0OvSVNOK75rvleXJ1kBAJSDBAhK/ZbON1Pb8qOlhggQH5I+kCM5r
5ZK55ZzFcxPzsp5dbT58M7r84+QU1gIR9IS0E+L2bwnQhVc+/xglAk2pOnHjgQwrpalbO+bc9CIY
UgPJQDhUJie9UDRQswwcjVMBkKRCw3NXYzpop7LM+fdnQ8MLH71LKhCPywhsCkNh4o06OTVjjIbZ
F18qzVAKaDwUOI/Z2ha9vmVncSQZAY8CnBBu8sX0si4JJ4Yxol1VsFmvi1BRH8rdJExPED2flRy0
xAwQq26EtgAyLEarrhy2kdlwFagQ9Cm3EmDs7bZWv7V4lEBtxUX7bBJXW9pnB3W12VBuQqIb7V1g
8Ln81AbEGEU2CViObN8qSLuiVY/o0kMNPbhph9ZUvnaSNb6em/sPUwRedSiYIfOx8OA8U0ZJHpXk
ZGS1CSpv6J4/cxPN8hfkuqXKbvFCH/R9zZvo+eWDtShoPqrLQaOHbq6NGiDVWLLNNLwvFpNYpCee
dZHHMR0t1HqaHmM5PCWgsT/kExTcFN3P6Fj0H/96LyJ/gbobEJpQl/8bo5+dPUUKkmIomvQEaiJ0
2+4lxexLS85ByfJ539J16zi24LmphasEsyoEoKQ6PYkeei6371pqN7711r5HFAQCVmqjCXNXJFSD
1F92iKHftQkO6mo1+jqmBeJXhzODFOUsaL048pDjlaYkSrMT0tO1yUQBjGMJJKb//QV4YWbhoEud
pVncJ9kpm2J0Ke/ANRWKe7DHDGu5zhvvqIsRLYNbsQxCvtVhSnoWnYkR7U3/gHiyDhUY2lhIgUX2
0BPUvp5XVlS83rnAKgMEiEhsVlJexBvg8Y+7KiqyE+BmFhLuX+Op9mL7Jz7UxI5NHeCS3qyP6h7i
r+Me98da8HXjcrr4gPkDz3fvqEaAKebZqeJzg4yqkVpBMub2/XHeyKZggs/GuYgrApkBuV+w7FSY
qn9sexPUcSLUesGFaXPipn4Rq52ab1as3ribLqwunKGq1xUUTzA47fBd/c4IalOJKb8PFJngbUWl
HbXGX4/3jd64K2ATVNigpsOD72+i5WxC+UAMwGHQZCcuwYsS1Ki/cGlAyaLtEhp1Eee0vThQOWdr
gNIbqef5OQ5MDYBlyKkudd9RwQlQKGrTUwp2vkPcDIWAqziQWxoUnAAwllJO+vOce3sN+GRsyJCy
SnELxhpGozHJXsMg7r4Tzqi7b7z36hGp6K7lQMlh6FWI9pESTLKVIBeVyceqNnmBMoFHJKrqQkUx
ojd+c5AOVuwhYTJDStFQLCEdwl/SEAWR2Q5xlXgQ8h5yynIVN4KsNHlv3p/+m0d5JgHDLY0LEEWl
yw0tsk5RyqJMT8gkNFxn6jURAtAj+I+aQXtXQcFap0kENqieor8Xna33P0C8cRlBpe2fD1gcaVnm
8xiiWHgox5tW4QEhbSNIUye7GmrsEk3AOPsb7JSDrQNeitKIHdZE2XMtGJabPxX3Hr5iltPmqQkw
4xExsudS9VBt+V98JqDOoEcF8zwyOAsn3qPxdSziKQV72E/0xW9ilwtlkPJWdtSaXW+rFel0gkcS
LYOWVso75z9kQGJ31KhSOiA4T7a+b6FMmYi0SrbdsK0i3Pik1Ai/pqNwTe2Fm09G+RwYX6A18TK7
XNUWCXJuGoT0xMZNqe7bMiFJaCM/KKGXOZZ+2j6yGuT2u1ggXfI+goHe30VQYEnQ/oMCZrnVpVdj
pGqPbra3MX4aAW/IzKrkSL9WdL/lAfCGwkMe7/n56Xb5rVxYRf0YG+kJVf3ODFq1MMts9ImBKbdQ
TlVJmmZsU1XcGjvWjSfNjBQEb9LckAOFm0vL0Fbyy0SVMUsqH2zqQaoBNBinByUri5XL+VYMgMIj
pEcQfYOzbBESF1oZKNUUwaFLggw+63a0YoO9osyz45NyrVxy8/5AUAsVb2D08WtxqDjEl1ELHpcT
n6HNSTDsuCUNaLGaF3W0UQ+I3pLJHMO1a2t2FovAUjo3u7gdfT2M/Lhss1OpErU8aorX8nvdxgHl
kn0xOGO18rC5RnFho4O8F5llFF0BIFss4aCUtRBCsu80dshBAFkEtaxfIsDqNWnFNxRD9GOIaCi2
uNHsaqrZPG5SgPoNcFlPf4Rx58srn3TLnwEvA5pbDdAZVKgvNxVfClzUchxio9DoduChBXSkUZ5F
rlY8iFCHe4GVAeW5LKItELsrz8tb6QEJLsrAwwulcXBlXZpPND8Ep3mSnyBKRNT4XRtR3ZM3nLaT
JCcfGicNHiu9tqI1qbeb0TaMivKsA4Hc48JDykIGFFEHy71ChvKx5nPTgDCIH1tJl9GKZ7RW37rG
RS8/CTJbUWu4RrwFCwtt9pOAQl4IkU7wij0M0auemrxPwcJ3343fOIbQaUUIjtQgclbLY8iNjRIL
mZCfoFRNOWkb1B04MTxjDV9zoz4EBBNe3MacnlQBErlchrJsVb1IpPyUutUzt81ITSGeRZ6ehKff
FRHXuBxv5QQv7C12XT/lXVOFsMeIF9ryn7lp4+lnejgmrkreCuiZn2qoJa7e3jdO/IXdxUWT50Kt
T7GYn7rfeAck8j4Pv3LNUVgBygyoOFU68RUPHF388Fxzex+fU5hpYg1oHWr3rLBYuoIkvXH+Lr5o
3gJnASU3yaqPZ2d+QpF87hIozI7PsOsHIoQ/9bBKFnLTHqBqPPgp0dS5ZBcaxzTS6gL2xgHtkxsk
W8mWOeHzgDUHsp7yhBbe3CVjdSWlm56Y39ner8nr/Z39Fymx8L1zbPI/37E4flmHluPQwA7Yg4aE
GERCQZiAzhX77qf9cGrTzQFpLcju9Nz/enxcS7/eSgVf2F9c43XeSaVQzvNOAGcFB2Hl4tXCYmfY
MR/DD/EojMzH4Nf9cd+qdJzbXTIPRWMLlokI427pqBA02eORTVMf8haOKW3vG7vxQLqwtbxW5T5K
9RBj1LV9BxbYuDn64+sQ/KwCY26liC5MLa7STE9kNkoYlnTI0F6DTAw6g7t93eNpSyr5If7sAVH0
/LWM9m3P9c8+WhZWlCBAUBHiRI/ChpWkZZT3+Fd+2iU/QOZMicmBdoVZ5bOoruRrbjrnM8sLH4bt
0/fphNnlpUdVAJQutgcIz60Gxzd91pzKBskrgBNLNo2qVzlZDYDpVLj9jHlU7ExAswMY8LccdIe1
ubaT2NWX+MYrLeV124gfkJ/MUCQ0qjX28nnLXB/bfz5m4a7yVkjDQcA6x4XXhdaAdw1HobqANvgU
uJ19ZnJrebHbu/gfk/Ofn3nI+dELchnMs6S4Qmw34EWV34ErFlapRJaHExUhsP2f6UMtlrQaht4Y
pWZwxeoBkBqV4lHZPfCZh0cc11ncSp/M0gld2VtcR70vqH2vQCCKWR2a6uMDOyF3YfqkIQK6D0Py
nZmhZ2zuu4XFFfDfVoEJBX8PkgnLI1MJANDVTTW4Y7mP/ApEwciFlR9VSST/W09tuQ1X4pjFEs4W
NXQfgW1+RoAi5L5cwqmskrTNe+humaVXkK/dWs/jvDBn2/LKwOI2qSW147hoGNxe8pgSksr/93N2
MYLFdSEh6czLLUagJoPVJzFtCwL2gUSRSCpquC+KoDDvL9Piubcc09/NerbvB9CQJC0Hk0IJLT7F
w8MAYhwrK7N03FdWFnfEGKS+UchQDQMK0JbeJbv55Sq78b2xfGQj2dv9MS2v/f82hwcHRDqR0F+q
WjagPs7kHju+p+ER0l5byFoSmShObSuObEbIktYOyBXdh2mARBuHXtQMzcXf9z/j1kHHcv6/zzCW
z44YTV96ATFzN4m33RiQSVJpiXaFrlVJEpt80BJtohKvroQ98z683qf/2F3OdspXSdBh+Om2eOkt
/6N1iyd+Za8u78TFJBv84jIGwUo8ZQbU9PQaFPmm0BKxj2YF98+yfZciZvFAWDLjl5woZEQaCAWv
PllLIdzevv8MdfGk8MHUC8JzDPXlSNdIBFe2EdJGlw7FZ3kFlmv88ECUCQftYpCxmGroNRhqzNEa
cfykmX72VIYWaI6m3K6hpVKSFEhlKHu3TlfarPO3clLQaXLQvdAYDzU0N+7vs9t+D1k0FJBmcarF
bQl8ejc2Bo5wyzs1YGxouzZQW7R8wfq/GVo42EqN9QpEaTjFNvSutrt2sybs9P/ZVP+MZeFiuQGa
JUmII9OAsSHGqRVsjQhm+NWB0vDRhOY3vT+m24cUuRIU36CNB/zI5SLrQtDKfswPbiQAogj1haqp
SNr9tABsaGin9h/ixm6jNcjCIq77z+k5M7tw9RMoMZQsxFwO/LMRMJK+BbJPuGDtlN48IP9j5yr1
ERqqzlcy7EjGl5466ZHrnPGEdsJ5B4cfXfBZm0UnkakR8c+IrnUF3wgDkMPkEQAgGQXg1yL1IhZK
EKNPBl4i4tGzw1l98QcaHPYEQnox6mxuOHH+dmVN51N/5QDPjC4cYNr2DQBQMAqt5kedA0owRI8W
2wHLoCj7AGR74quspVse5zXM8SpiKzHXEh71n+WFe0fySkP/w7KELkCTqhcnAa5fyXJHal5aKbEa
v/4USlvmO6vVxm3Zl0itmiGo63JI4STCc4dmKTFk2ySAGtKnZnht6u+yYOV6WKbDrj5u3jNnd35f
QVEOPHfwa6piK35mNsbRbx1pMP3K6zElT8K4LSB4f39Z5pN0tSozFxycMiK15aM0z1jmT/1s1g/o
FDiNRNMs8CrO+JoGxdJ17l/m/f4z0DOLi30gjaFYTS0sKs/c5sU/CrthJx5L09hGKyHHbcd1Zmp5
G2ZRGpYDTNWZJdgvvqmaivNgQfTVSR/cNSaG217rzNzi3svLKI8Bex5cTjDHiULRU3W5P1xmFo85
XUvnLMHKV/O4uAhD3UgitNsPbpEr22lqN0EJhK1IFFcFuUXo1bKAP3qVkM7MkQEIIIaIYs6E66iS
/jfx6tz/CNIsA8rbiyVVoSDGikDEp7SO2HmK+FJIK9vmep+q6KSDKI+O1zAa2RaumdXFIAVMGN13
QCMseMS1wOLaJ8IAKvXIgeI3qLdenr9prKVoLGBAC/IXrqI1SOiQz4hkqywZlKM/xKJbiUVvjmnW
OoMPRnPYsk/GBxNjM6GO40rvPfBbMYVswbGd4R33z/jf/rLLQ44hnRlarI/IN5DMG2EIp1ukzS+k
GKXN+CqZAol2mjVY0ba2fyoLEmglGhFM49j/el7TyLo9WnTmodCHy+RvJejMwaEhQB2UChMsqjSg
FZX3nLkGeri+wDFQKEPOvcD4eUveBsMv61xN1dHNdOpD8UMvLSE261XC4ZtjObOzOHsJpPGmSlZG
N37hVZJXDpeR6q3iH1uRrcRCy+o/zvnlmBYXAyekUdHw2ugOdkJ0q7HB7eNALHen0/GBTKCYMuZf
tLLAjkITp4B/2+VkV9GZ3cZfjcCvg5fL71lEtmVisETIdHwPnkppbPtqDYW+lVHfNgKKSQQMIFlY
YkfLoUuloIcRVbYblHnHCavYrLitGw57Hso/VhaxswHoX6FysCLHb7n21Ds5hIURA6XSZx9YhpZR
aVBWRnb9MED3IMSeQfmHo4BzcOln5FAfocUDm1pix8bvPna05qEwqIFm5PvH/sYmRXltJlGepxEV
nktLo5DJUlGXg+snpHrxQc249w/VzjjeN3NjqUCxps600HjXQyv+0kwj6KOR1MnkFjGPOWsPheFO
UWndt3IjPkLSCtiP+Y6BkeUF0BZNM/RTPLkaO7Cnyi0wqqzYSC0BDHAAYTwIzlP824rZ6+WamQVA
QIFNKKhX5XANAaOW5Bid7nHkkG8bm7eYNeERxFk/rS2FdATtx1pS63rpLq3Of37mK9H5M/WFAqu1
rFCR7XNgagaqSC9BHNMm2qwMcg5MLu+HS3OLnSLPbSFKA3NTYvuhJ1fgn6leun7nPyWp02qcJUsW
N7Msh5Az7H7938wvd1CQqNBPbLLJbX7rpx6II4YqsA3NoMoJbBBKRAjA16oHK+u6JFdtSvR+sDyf
3DwqqMy/l+rb+M4jF9T3f+4P77YlyLui4xrYEX3hL+W6TXFbcNgm7XPMnXj/M6z+SP4PW2PAuZHQ
wzLOmuTAF2Cz/hX1Pds1utG1UTGGkxu3mlnGkZWUEcGFyyGRWHd2yWjhp2g9dkeBeyw+u6Ze4TQW
ru/f+QsgSyUqM0Z5iYifUoB1xyad3HDLrCY0WbgBVq2y/Ofwydj59Bm8xo/hT/J2f4qvY7fZ7Nzz
Asg/+BYWUyxmfMMbAfbvCDSHCjyFI0zQQyBNk9JS24lP983duDcu7c1LfjbRYtY2WaXDF428x03P
9RejyJ+iiTnSSTFtkS9ZuTRuTywmFOz0wAFd8baCIiJjWsHAYWmDsMDyqgNAh/OvrUx88h2jeBus
3I43fdCZyYVT0FtpqIO+mFyeCnsQoe2UrUbWMhFLWAz2CqbyHytLNtZKC5IunGCltfKDSF8mEtJp
c3j61ZGPAN3peKfT1AFjnynRlfD75mY9M724iTX0kjYJDxfQTCWNZNSgpwqkIAd0v67sl+sr8nKQ
4mK/GGojKAyWZBB2ioGpZpOpTHbCv7D0HbRKRaiA+tsR+YAWhbDFS4GO9bZpVxztHJVeufmzAc/X
wNm2repcrwcDm8jwPyLjVzKsnIubnu7s58/2z36+PqGLKQzLeS2z4kn3X1PpIJZmIq+9fW9kctCZ
Aog6/gaLMd6dl5bySvHrtMKuGWxQurxOm4EUm2aTmpp9yIm0EygcgQ1+GjTHvK1av3VdnltfzGMf
tHXHxbCu7hQb1QOaUUgqeNVGsyI6UHwA9Wllyl4MTlF5jxQ7WUllLVE0f48NoGRzHIlHq2osPBDo
xwQW1Jjqxq4t7gDMqRXYillbxVYckZsFHLLRCFLOYmpDD5TR1WTHLfcAvjq01UHkBqXpxSSg/DXW
XdhNLnttWpo8VS/5UfzSOjN/6N/EPbp9IT0GbdJ9f1jr01ZvLsCZ7cVG05RUz2W+ndzSKskIDHC1
rY7D1v8Dps9HpF1kEzgiJ6BfHwV9VfAKauk3yD6tk/NwOukkogZ9SslXQD+cl5psQXVEOOCerC83
oIPlPlQPoq3Qxnk+9Xv1aS2mvOV3zmdu9hZnx6SdUk1kGWYOrOpus89ciHGsOJx5/y9POuCiwKuD
zxIPyEX8WNR5Oqb1BN8dpJ7CwgyUR7W+4Xg+BfJw4rysR8+nlNcdZSoINjRWbrOqjVEeCiT7/sfc
8jrojcMLBOgydJcsLueG74SxjMTJjcrfWnjI0xXveu11MEiwrgIkAdQqv4w5UgD8fDlUdLeRKUBk
rZuDOPz+EG5U6wH8F0HQiO2O7NMywIjEWk61PvZd/VS+8mC/A0SQpvZAeVvcjqZKwMKXWv3bfbM3
3BzMgvsPeHdBmDnbL3eKEoL6rxYr37WL0JrespJsu1/yC0IqiOQ6BRm38hvg/qCcAZUKdxxWXnY3
LmfYVxFZ4YDDzSzps7kskPoW5F/u3kipuhNfuYfkM/8eiLg1Pg2vN9lLeWxABFtvFCod+Ye1tt1r
JwMmAlDxyzoP1LW0hKwBweT7haj6bpCBkAMaCONR4Y5IkCGh2YsrT8y/acrLU3NpbXFqhKYQDKZo
PirUjHCH6IsjM42O6PSWYkdPYHu0E0c1B4K0IHl5Us2AHB/egFp8EGh27LeDxZui3Tk8QAGTBSEa
8/5+uD5J0HpG6gw93kDsArB5uR2McEo0lgS+G+YlkdGwvCa2suyxwLVyaWGx4UBMmPrNwBmu7HC2
8l477FRY9al7M07VA3vOHeEYrmUnb0TTl0YXl7mfockVhOm+Wz81+wm8zJOV04TkdA1WccNTIB0C
SjYQYEEudHlp6n0RZoOO9w9k5aFa9ZBZUvIoCwk8/f2FunVwDR76nTCGdRL/hvNnLt5nTd9ADZxz
M7ASeeGx20r79Jl5BU/kLb/1N+HD6ConeR8c/AfOXWPOXA4UFcW5sRwttAZod9BAfLlRhEzthrKQ
OJdDii6IvvOiIyk0OiuppqxcGewtYwgCkKXDWJHKXhjz+VFU2RQHXlNv8yNul00WTETP0bg7rVAp
LN3BPK5zU4ud0oxVhWbQJPAk399C1Q49+iVnlzUSdQE07WJkCfhg7YmyfFwujS4CnWEMClDzYHzV
y0GPzchTtwm8Lbbor/u75iqo+48leXb3qFECoXu5bEhFSjmklrAfIGbqirSwUzM2qz1SuimCFuir
WhVhdnYwjmsioFeHcGl7XuWzHavWrRy36AZwDegPtcGLOjl9vwm8aDsUf4IJnJLR9/3h3pxXhO9A
naOeg+brS4sjE32t5jCvQuOIilkOPOHfYxYQzX8at1r0b0PmvyOE00TFGz4U18qlPZb0Yjol2DxT
lD6nAzPLLidCHSCttpVOYfYsRqfAn7uZS3aI08dUK2gNxvaZRAv9R8WPOEXk/hRcxRWLb1qSyKTC
UEGeA3NghAQJxoO/a73kNPbwEonLXDREPLTbWeiWrAIQb50lcE+gXIcAac6pXk5H2PR5GyYFqOEA
p/Ti38Wb/1EcWkejAaRXJsmuQ8K50mm0ue2aBsuSEgy3FyyfGV+svdCX7agXMF5CCSCzhn1zyL5U
ymjiRa4SUgTn476z+OcH7tihk2ut8X8ZgsO+LAIJMNMMGIiPFyE4k+EeW0g5e0HuZO2hDh8H/ygK
a21ba2YWB1rK+1EoW5ip/3S7ia54w2U48HcQoL5Fe/7crP33lXR2ZHlFiHIESHC8evfhR9U2aJOV
hN7f9Mt5SDTbkBQwmaKEAPauZXtWCJ0TvLO70AMVpVPY+m4ys13tKRuPs9Tv2mPoaNwZ5uQVj+CA
PfjI0mw2KDegSJV6Bmr6//7AXHzP4gZIcx39KuBx9erqtdM/UQckDBR54Cz70MvTWJvYPBVkg6vv
2k1a0oFrNTspyO3c/44bh+fiMxZ3gm5EGheJmJYUtLsGoO2G9ChzYNXfSYkTKyvWruq3WAUFBRao
9cwqUXj2X57VKgvRlceGyAsZRKISKrw1ORlHAg5fqAdMGUDDhSUfBgsJhz/jnjfDkjC0btDN/WFf
FWH+8yFI74KCE+mXv3HP2ZbrtXSUQrWPPGN4FhWSSw99APncaCDhJjkg+ekpa0+Av91Yiy2oIIQC
E/iMg0fO53LwwoAOssEYIxCPuZpdDmjityttF8t29DjkG8mw5RK95xAR+Q7sjIS6i/cQ01fW4Cq5
Pg/9/DPm03g2dA5abH2gTpEnBV+9UNMCeFG/PmRHH2Rnw74tXsTCLKAThrZsTnm7P/E37kp0fs4Y
arCGo8a28JdDFYKLItBiL1HfdNDV+iCPFXySfDIorkXQ58uLVRadq7gOuAS4FrTkisjQXrULQdmo
LJK0HLyMMCRIwFlLa6JS0eqOKp3e8Z8/fx0/RhMMwnQibxVJTGjJIH9SAMcwIVr5+atINNGJAlC8
aYlh9ngYUZNHcL8PzAKJMhBRQZPn/lwtk614Kut4qqPuicSUCpLsy4WaCiNpW0Bgva54ibiAQN9Z
CVcOwpXrnW0gwp878sHitOwgTMOwC3zWDV6rFaQHeWOCttX7wxCWbYraPBDk9ngDLaMSxrFY9Lbh
+tQIw9Eb6ae378wNfa/M6TfoJDbIeor010DeIvKZYQbfZYsc7NwEIz9wvfTwcgAvKiHbz5ftb6io
mG+zAM3z46NEzJ3b0Y8/Gdn1tkxUckRqCA/YlG5mUM2D4OC3lfmno19/WiuB7F9Ke/pHPchoyZLw
r9+dreD/pZX9rJOB6iTZpuQBSTblgBS940rOW29+5OTkpsRq6f05uToGixlZhHB6xQOJOgaYEWeq
XxTO5H8PObYmD46SrZGv5AOkeYIvPM+luWVdkutY38oazO29T4+nZkJeGdl6359b58kzvcO2svCX
a+12X477UznvG/P+eP/qDt/7gsXbKouGOOsFfIH62ZiVq9Lt58H+se2jZVrw+eTZ6oijEodYG+vB
pa8b1yLkSHbE+TJ1urYlb3mEsw25VCxVR1kOtAlfk5DSetfoKjXryvouud67UI1io4eBBuIWwCvg
kvvT/nC/1dZCF2aOTb+drHovH9LoER2ivJm/Q878/pxfx+SLVV84+lrXwRFe4iNYceQBzgXWWZwb
6AhidOgoh9+cv2fgb0CTaADsD0rHSY7e4LXgbm2yFyFq3vl+kMv4DPs1x6H23g+M8HSfEA9sLvSF
4PBR7IF3235qcP+7jnXcOe7zm0Tp/vSIE/i9tvzXNzEo1UHljnIDEsvoGxcvPavfdcZYRCBmzETg
Y7Z1fapZbpafUf4GVnVWx2bGuyAEyUev9ylfA21fo5mfoBHBiNekyJfyqLN7hIjlzKcO5CHIbRdn
Q+O0uFe4KfXeOai6mc022Ocm95AeBjPXiQLxNwgemIJTbfQtJqhxwGjrw1ma4L02S/tP7DWnfA32
f2OORLwqEKeBcxcg478p1fMwoeTyWsjD2otyBhAzOug9XEaJ6Rc+7xii31iiEpSOMA6NBUa65rec
i8YWnMTZQ6KlqZmOeWjnuhhZuTFmTl8zzuM1NbCmiF/rFrm+KfGtMhjy5/QqslWLnT6I8qQxMa69
gn20EoSVs+d4WGv4vnaisxGs1Exkq+KpcrlpSs0Iy86AEXXO2r6g0X4CKY1O1DWuMJAHzD/r0l2i
voA9oUoAvs7749LWwERWShU3vCCqAedJCojeBGkSqKvLbSB8BXIX/57CIeUpZH3Qkspxzc84QlrW
QWuSD73VMcvdqgdfqhlBfOazykvhYRy56A9LE3XWnu0NPI0l9D6mBcLx3mD+YUKq77XK+wIcXb0C
WpKu6oCi7CquCzYSiipOz4nB4AjtlL+EIExTaKyGA6Qn/BRAGwXSis44YS8Rf2CcsE2VLn0ru14H
C7ZUDWjI7uXmuxxi/bViZShtC1DPthTUjSAoFrV0euXLuq5BDlZmbCxcpahBTkRAaMfHf0JJ8wP0
+Ok+BK0AMa37yWaykrNt1BrZaEeJ3otoeW7b+NfYcgqCOUmqGjNWugmRRDSCbEcNmmmsyJhIEahj
ikQG8Y4aqqWZ1lGsPMhMZ9m2NnI0xAlFBJY8X2pBBKUq6eTTcYqBvky6WuKtbtYMo1KZ6JkjTmob
bfApgN9wAWu+mwC7ByhlmaUU1V1Qtqc8IHG6hh8M9he1eWO6P+BQK02k7uWeA595BkqNLbqch6cy
TSr06TOlcMNUbTqzK4T6ccj44G2Ks+ZXJWciTxlIdT0xTowGKCZQJpWaaJROzPOMI+koN70pjJ1i
KiwBp1NQ1DEI9As9Af1g21c/A8i+BFPRWJWa0IcqcUFJYxzbYyQlPt5+vLItmkz8KSE4wjm5nHOo
P+ccOEyYPkx2rs3LPUitphA9zZoQ1GdcEzgQgchefI1HP5IYKQGomeKw4swGzfoTMrZJL9PGyPnM
mls6vLSembn7KikOeR6mz0qTspQE6CuP7Kwq/IZMY1o9Mj8S4v0EKUKMqQgbJ+oLX6CM48Vxo5VG
s+8HfpwV4IXgJ1FZxG0lBrbJbVQ1Ym0zdJ7EZGS88h2zSoNwSM9SwxI5KZVINaDtuZLAl0HDTvGH
TQu55JZUZc0LpiEn4W+W6e1vQ+rQkBRzdYPebGVAOw3L9eaVq4UOnIHqhPUKgqaFqLkqVqA/0Kcu
s9ICBLmmKncGMtVyUp2SRNR4qLQY4MDnsjqSzMpQAwh8dcgQgjNLGOk4duAIiUM+/KOgTRKUJdWo
OEUcCgKVOI3BJA8glB5hNWwmoOPBbCMdSHlpEtpx10PtmfM09MbqXs2hb80S8oghg6FMskhRiem+
hr4yXgafVx97TONjyzeGk+bAMlOQgQ/fHYgRoZsWIUVOBX5CLS5ijfQ6yVF8yjjQiQeKGvpEHAzk
str/oug8luvGoSD6RaxiDlvyJUmWlWw5bFgOY0YADCAA8uvnaDOzcI2Hj0S4t7tvt2n4/apmiZWZ
29JvvrAZX5TYw/+YjZD0SAuGjk3fsfU1t99QRppZItT7eiV/qcbVC9eSqRjLbB0VM0PODu/BNuih
Aqtefjvp3F3gib3DvCRpH2TWFvN5yk1TVB+zajenClyeeIvK8gT7wALxRVhu+ZR99+ZILreg30YD
DtvXx+moRXv25+XjhleJ97j3AeADlqrz12lKxPbJ5OHI2xo67yNNJxR/R21nLGO2jQftjnTMK52I
oMPTowuJp1U+dk6aRLgvKDtmCJGa4QGMNhN6NSbak7/JUlsMKWxb8KPTVCBGrJfga8b44n4Cgkh/
L5mm7jtWRWhJ63fDF9kJ92uy89AyndtnpJO0Hx91LDo4yayfMLWymI58LDIOhCLUy71XM4VSDjLl
wNLhmMjzkR1+dOuZ0/y9EeCUMfhV+8k5Cuam+4QAdsUAaa/hbugHbWn9aAjICtj5EMYWNj0HQb8n
RA4Vlj45PvRU+Rgqfk8DrWJs0TdlymLZ/eIsXRPiPNit+cvWS2rMfmi2O5m2/Xsr5sy7ZpsU3woZ
ectdXqzqevhum67YtKmg5Jt4w2VUosgf27bo+hcSXprw5K0CJ2uIGPvgtqb/wIcY5SqXMR0f12NW
6fVwnn4rpsH7DCQ8jG8Wpx/MwfxNBSgF448QoqhhzI5T/zuEtN3LKDj073XLCn0GIuh+OWSpb7vq
16gMTZ684I6q5yqX2fLl0COsSDS5JKmYKo6YX8qEb645ReNxHosNRLlr3Cbu4rhe8d3Jm0levW5M
Tdk3s/qyDBDvtyDdvPS6Jnv95AJumiodDD/ai0X2261yHp6OZDa6EiMzBm9+ssBWxFE9T49unfLH
KSXmiJMoU+0pUmM4VDaf9XYKbdLsD0THtcQH+wGRQOseSXmWjS4g02uevgpYn1OVomDiNfb9iJuh
I2KZSoN4LXJrk+NBtDNpBPES51iUh7qZqiAERa7aaFl/IITOXlVn2x/0bLbngg6wBE6Kzi2fVlvP
220QnnsZEGn2l7nzqYHGpFCwOsfunX1/Ix4Dzy2LDXqbh+zxIU/uwkZPRCeFvV+8MypyeGXekENz
SuSymTL39PGzSXxeQs2Lxp/Ns/GvyExeVEmm/0lCnER4aSU4blkHfu3uknkhiQR6sOuo0Le9eQOG
L4aT2FZ880yLFxGHgkrH+2YfmuzFdAWraBJ+pisz+QbjsQ919onzPEHk5GetZFqPxV3VxTq9503q
46m+Og+J9Njo/hrrKZZnv1mafy4Z3HQWfZI9ISj6QE6izA6n0XqjLtfUzmzQDrXYqQYMXU6eVeFG
0HPm+QQzR/xfrlszo3cIPUoatyytvudb+E9e2u/1wxpsor2RKOE1V1cXJr2aQOkvWZfLvjL1tPqX
ORXD/NB0nffg1c30V/bJ+LonhpAe3Y7ICtJm2rpz0WiLF9is4vWuOOJYfFLe/uGO0EhcIbABAPpU
UWiCC3br5mWMtWneVDTMy1M+rW3zJdE6/Cq0yvG4hjtbH1Id7obbfMfsiSm72e/epXY+aG5cQzNR
eXDcaDfvlqQbqtRq14dG2KGn7ZvCLPzfYcZJYhsTh/aGCrZrSgr3IrjUeh6p9ahBUfKIyLR0ySo1
l20IOtJtsP48q2zOJ0aPtU1uTYgj6ushi7A95dMs6dUGfD3ealcHzcnfa6za/UzZU+PXY/wpM9nR
n451m5rr0S4KBSgmiMUdDQ1NcOAGI395TZE1bzV7SJSehyzsZLfc+lRYA/UT1UKe2f1NDcqEnyVP
pU4mc9E3zer4GdZpMF3qg3/YVjfiRXW0mGWBnPd7FHiurSIGal5Xrzn+JNrP2zN5buJFwBzeK5PT
q5huHN6aOumx/dyE/xq5HBL449KlrBzD/C+AQvsTomvfX0U95M1FimamfNiWpL34rTymqt2CFnv8
STV91Ukzt6WiYngkicv9iUeT56Xt1rkgn6urEdulC99w4RKLSlL4Yv40bMTflkSB+SLUtvwTo6q/
zpkJ1vPM0ThWUZfkZBbnzOvBNi1Nd65FFrWlOQQ07y4NHmNL5K9V12fN5x61EYWLP4fP3CHpWA75
Ln+onTKnXAtDU7F3ln3khgPrfNHwlsvcdm1B/zGa/b9AZ/1LMNQHw35a/Ck41T5SEQ0HI1mI2JlQ
ahTfQpmkVB1eKjdGC6L9sejWlt7Fjw5xDntug0m3xcvmMvE+uaC+DjKE0fGK5Docfv6twY37k/Gk
eSHira6rMa4JC4vMEvwsWh/kpt3mns+h8xhP0SQebqSrZXxQtaXtNWv8WZ/beXPyPtz8yZy7hJC2
0vkHDiTw/HF8WmO92M+8IurvLl+A1Udc2GCb5sm7bxIa43Pihvm9DjdA8DanzC+PkRCC0msd83Sr
DnN31m4osvOwqJb2bsZ7imKkjrtTsilfnWhmDknpfkAUAagzxTVm7dRWXp8V83+7zXjn0dq0+GT2
neivpi9WzbHF9fNI+6WW69In4i5plm64RZ6Jw1PoL9P6kqHNFGxM7qzxGjee6U/Me+P0ko3RWEl/
w/DFxEApfvNRaYTRSI3mOxIfKwLis7xUQU6sJndn+n2TMvkW6Z6GY4otmb1e3s/oY7Sxn71tKURp
02FI4ACQ2qH3N26pdkX0YKma6TgnnNQEPS8Q7gTpJBL43RIUUaZhtD00CRPXIhH8qiK26lO4daKg
sgry+7nbHErJFKFteeTedJSDXzjIxi773oQdrl2r3DeEt27H1T+JZfHkIhVP5Tg3KcTUlgxpGa9i
ICxy/HDshBnZ/9RNNvq4zxZjf2p1ahTTHpN8UcPg/fXzLQNjK4zAAlEvo6zwpsO82LCeVFV0HV5l
yRK/rKPV+Tlel2wtZ69xTbmIMHv02iLpqj2GKCkZ2oYfmXVHJWqRsf9boG7wgYhN/DDzZ4TdmWR8
YsaMtl1Eg/jPhHb4HAxtI8/5tLAl+1TmXTVSNTXV2A1Rhg98ljBD0UueKYnN/uz7bb9c/JCDhhNl
zr6w8to3Y9scrM5vG+8UFCPezqMMlyfnVLOcx4OJZGypeAH8Hco+iyb2+3MzDx0tlMlJ1jnCYaz8
dJK2Su0mP28p5EIT9JiiUrgdDW2sM9iEG+uT4ckswjcdjf0rtvopOFNHOeyrgSw/8REUQjydPxPv
xG4gtC4OeFkinIb/erEEBGcnDcdga/JiPxfp0f7Zt/V41Z2N91NUA3Hwn/T9A292weM2SNVnkdC0
8tYz720Px/hXoCLln/2lT5mzDIYoPYVoDpoyICzvndPaidPQ9IO+1Vm7p6eczu5HPtaxT75bKp5E
d7j0XHhj+2OnWwUW2hKdlPNEOYST75g/MZgrcSQYd07dcPG64tUmW6SucTe0WC+mib+d7ZZ05Otx
BN8ETCrK+kWNQRnGefMjiGMj72kmVEBJuIFbdrlHu4qw8iDMoB5ndc72oAnOTZQOt8n2e3bG3qv9
M49GPCvw6PYWzkM032axztPbVDQjl/Xmr6qyRiIiGWchGnKr5NJd8vbQ8SlXgzB3OhDLdzyTc27G
NcGcWYjpqD6u0KyMD3+iDSYJuK0aEU/B7RjdPFzJAtbRJWipd/MOX9xKYRpzcHlEAQnTXhA8pU3P
ye2kvz4tYaAorgcvZN+TFoWbnfLC9pNagmV7SJaNhpERQfgRBLIFtT4A/o2x4/bAJyXYPk7KkCnZ
qY0xTG61iKYyZQkCtbu+5nWF8WROa+vivFo6+oAT2PA7f527MmwD4tQ2yfbtyJVylZ4XRTPmQVU+
Cc9fQWA0cFRZOKY77qMkcB0VlV7yE0EaGTNdrISwCpa4CcivYC6hzLKeLIOG9nnmhFpD+ZD2Ye2f
lG/Hz1EhiqmkOeK0O3wZR5WNmrivoqxB7z6sjcrOtToGPFaEnNFnEjwScPR10dkG/XC8SauoJeXH
UEu5R7U3V+uYwiGAsEPc57Qn//mH8n4cc6KDS0p1rbk0hzgiKJnp9lKmmy6eprYpasD+IXualsYW
wIQukFSXAz+DFCUcSdTShPltjBLxswjm4z30wp2JD+O5f6E4HL1MtAWYlce4Vef1Xr8Ws8eKt+HA
/ZdFDdf4hqLgm9fnhv4iGYC/CiCrmZ0s98uUc0TTvG8fp97BnOWFfnpCHDbGa/q4YfCFF/o+ZgSE
hB1n7Ebke34ee4+EkHbPtrWyvfPzqq/x/6hal+of0SqxyWv7ZolL2mvQntZux6/cbtFfuUcp8I1M
wjcz7yvGZCu1EXanMZtZZa2KsJZXA3doEYk/ZkgLWaUfFT7g4CI4wNcm+pBjqE1WWgdMA4zFyDlm
O5qnWuyeR99lMiZ8wkE91XbPj3Puu6k5ES4SRU+Bq52uBo6D/8ZpKPzSxL56VIuMgAY7tX4Lg2TE
LtY/9GOez6o77QqcpuxaXF0fi2FI21uamTW4hLuNwkvvGfjgdhCSTRbUkbnA9Vi8SJIP77chXPzm
5Jkg6m+Gs/25SPrRO4VdCsAElJR11XwkqntKdq/vHmzUy6ZcgwAHlcWSbkR0Vd7F1T5v+k/U6mA6
JUAr+bkIEYRWUyC6HG/NOPydM+jKtzmG2WDQvsTh+YiadanMEtpvucnMZ0FcLbcA1vpbFTbz8tPb
vILqdd0SXLzlSKCnbHtinWwwpd9t8gFBOpSQd6rwlL2blN/O1bQHkTp7cktuBWjOfhKMBQSlbERw
yzYakHNRjKK7yl2IvIT6KThLGy//PGuPAKS5papSpXEcDSfyBSPmQ3cubG8Hn9maZXydxTACGVuV
Ztde4+pZ9RRWeWn23C3A/SpiQIfRJzJK+jivq0A0PuCygFm9FPMCMjzTl7XEPeJXiLu0N5wQcwow
vaWNH9Z4zpZb03y0FvPg2GI1VwRidwBN9HKZWHQVzC6bT5sM3c+eVabIKB8Hit4p78C1inY6WRP2
996WCg+xjBcBwvASMW0fuAEps+LpgRQYoBwHWPoZY3VyzQu6tttCZvxKRKXzLdi3UJ90u/k8QrIh
KMBEAnueQ3V/8jbnDGx2/x1QZ9hPAWaYFEySoU9KmVkRdMm4pSa2j6oNpEjn/4KuwITdU2b1r+GU
cbX2O1L/EyYevrxRiAhVBazRP4bPRVWwx212zXZw4e9btNS/qMj2tmp715HuOc1TuN6UC4hyz2Zf
ePd9IGd7OQz/KmGS4ODyaJtD3H3Apj78bnJgoX3bsxPq/ny5JHJN34Y5GO5tM6aMGU/xnJBOyYzs
e2PcML14o2kCv7SH34Vl3hdkv7gBAfXs3L5DWW01obugKhX4SpSU/qjMcVqGGkvbDIj4+945KiSl
evtKLHf9PWmP5M9c94f8PkjKzOeVKyT5EnJp73dHPQTtM0/pyAbz14SrDZ+68MFP6rD+adVy8MHk
PH0KJitMJYuxURX7y2BuFmUzcT04hfxYGJxiMcQy/zLbnHGB2jeC4sR3tXzbp8FyrAmByy6l0d7k
thq1Epgn5GuKnWXt57F6srFb1V0TahVgdKXSWb6NuxfwLSaTdk9D3/feKaHM5UsvqnsdR9WhwqJb
Mn9H2escgByygDYfkYdIPy2RJCqobg9fXOq69YqKe8/iLrKZpNnude9lIQe2bL2TR7Vq77EHCb6C
juvHOaOBuw5UEcSVLaZPHvfDLr+bMV92BsJlrD9Ho49LQtTuAgSbbpHWu1A5LD1/k7gTgzHzTafO
jadtzZy5N7BVHNMf/hJUbsH2KNZln97XPR07kAeVMr4LAs/k5zrFt9Ftvrhpo9Anl0nudH1F2DsE
57mvc3z8MEtoSag5+Fyb8fwf1LppX/b54OP0kYsEPiiIjo9nIoG9spOPxYpQlsfbRJo9ANit65nK
NMEIXW7pWsbBgrrLC4E8qkGbdHpd6JHGc5dzjp7I5qnnCxbZTX1lPiT6GmdUKby2vPNOnR73ny2J
ptSQ21TX5nygISNe1pqxv9PFGssHF+Rbemp70vJO6aBF980eHIl3fU15U4Px7UEblFwTOvkv8lMf
Vd0RpHe6iXVaFirKfzDlG3wX3jrtfzvdZPUfkDqXvXC9RjQhu/xQJi6CIqkNCJSKlcrgrrqRKlaC
1FDat95tjWMF0LW0Cn/TGmgLVgCx4u4Ax5a4OG6cVItfHQWpIv8Wow7x4CWtsJd2yuQTYeYzsjjv
iKjSlvXAUbBdwrHq5kkerwN1yLvXU+BVe5qOXyDRoXJwbFW7d190hcm/TWOIE9J8UEscGGONd/vB
56mm3BfTqVl9lV1TYVXyVNigw0tkGtbfQRelKHJ3Ow7lRJBXesvxNX7K7Nqn5b7q4Jz2ZA3XYSfD
81RT8p0jJY4Hp/wlLZu6QB4Zk+z4N2wHP3s0at58sCiAMIrU1KUVB87a4gFvluU1UaGD51DCZ8Cy
Hyh2m0HEQNIuFyCcOm9pRUKmKowUx1045/2X9sPk+jx6KfLPzRC3MW9qfzVU190dkgbgBcndmJbT
pOiI2toP33mZ+TMdhnsctE1/moKPVaq4NdesO+q8zFKx/jiSQkelSEZKrnZOo4ZVkM2I9KdOA5Da
JX0JwDEFeEGaMfUxz7krAQF2Ug1s6n0ZgNy9EhVnzXEvCR/AeLGhfS6mnbwKWIx44WkU0ygZdzS7
aA73c8Zp/cXuk/y1AN8990ZTh3n+oqqYsMq7bgR7Ok87nV4VDJpn6uJxmckPNP4/KYJIl/E0B9/H
1lO/mnDwtnIyTrzGFFjxaaPpduc1XJYXi/sIeV7k5X3bRkmpNuUyOR/tPpPa+FFgwl+kw3ubHjTl
Im2hetKwrd+HkayATn4A9ZrG++wQPXTUsnNvT60znT2ZYUwL9kO8vBVw0GBUuttREgKkyGptp+L7
3qKsvBsp/j8fDBG+NZ2Bw6uDmXSm2pr9afQWIOhgb82vps4o99tuRLgRgJzdr7If0osNZH9XrxZ/
YAakDjwqgDL5jjTyrFEvLm5QQAkFTS/S5x0M4J3LIfqDzgdmKIcNh2Orj/iL13O70zFt03vEi8QL
XnCnl94iCGVIZBf+Src1/7yO8wSDEczzUHm5NhxiUbi868KvX4IY/4VcH8WXPa8HH2rHYEYddAtA
/7iNIHauC5YXxtqS/szpSFUimib5toW27a5zhu17Gyc+cTzwUJ+clQRwecNOiK4rNOyMinuzVCkV
4J0rYqEwuyz03yaDAykBP8XXtAkkQBig4StWENKekf6vRTWo3cfWLmjXqEpGimh6CFPzpds9us+w
fOvL2XXmT+tL5ii5lAFqg8TO9kYNaWJAeqjsiml5AWk2xa6/TGvtP8/17GeldeBcVa4c33eLfauv
y0RcDynszAQ5Gwq4ZDO6r4Op+392KmZZNVJnsEi9Tr9IT6oIi7ZIvcP2k0ldWHrgSq5jrq786vBz
08bdUa62K659RMUAB1Ez+Cy67nWZj3C9mwfNoorJOlI0ibi+scl3dZvmnrhoIlqGt3ZeD0HEZuHk
Odkwiar8aM//HH3E4NkmavuKQGB4Fjzm09YklhWxfrAaNMX6u/K0+gQw0PzdTbvSOlK1/dJzdDyK
IQTCyff0XgQfsytGF8lb1LYJExtyTP9Jd4TF2fRbKt9cBNXGGtynu02zrBY/Dr/RW3xA5iZDY2Ya
qR7mrR1XALdwpR7yw7t23OvsvEbJjhItHdpfxej0C8l0/FRNt7xfwCddXTkbuV9eLKW87NsyfUcl
QdWTN0mXnigrPbzDwQPubbhjqWltg8e/9Dvycwax2+nSU/K+ZW10zD+QnG4k2CyJWsU18tDQViLz
5ovnmmV+2NYCpjmN9o9V1s/muKU2bOMbfEXYQpf7QtxtkyFpzKWOJI9We0d468dCfOvZajFI7ZJE
v8FidfCVodpo+UFt2aCusLj4wH9H7SX0ehVUHNzBDwB4mV61Wzv/PCqreYGLSz3aKP7XgPkZ4rJt
C3BuQAKtk2cfXQDlYFdP831yUMmeQhjhH6mEGj/VnFH+WY5DjGQCeh8pOd1Hd6Mvq22VO1sXl+PQ
ODPFA/DUteiDcWa+bJ8BKTKr/ssLCCiQt16/ZzRlOas95UUahItDxYbQf8Y8FwJx+ME4U7FZL7if
qe2XSyQ2QPBS9LP8KhtImj85f5w9TJ3vddUykTJ6JrEt36AjGhGdDsLjvK7coT6y03LwF37iTIuL
h6lee4LAwM85T+rsOdnT+N8273591nkwBWWzd9nPnLgLsAh/82GDYeIvadJ79ta3zIkgh6YhRczk
Y4G8r7EhV3PRCsiALFNvPSfWccg6D3jywnhyup5ZdqACcNUxOrpjlwzUG4+NKndPPEdq6LqnNVFg
oynoCUqIGHXNPXVrjEFYp2oMW7sYBVHNlSuqMYk7WUVLuFO5znny5gfFQfjUtNNKJus8wNuLbLY0
e0ULlBb5w3hBBsOU/B4jOYL1zCRU3ZYHX4cw+OA5Rjx27txu66xUuUkDzu0i0dXYFjQ/GxV9XnoZ
EKkt4Hgr4Pj8N/vYIRqZNg0j6fTanHApyfev4bBw4+fCau+MdGrq75fO71mYRwstZpBRpGeT0rVW
HKjZxpRUs0cnfNM7XtDeC3UaRBi5p8auAQzvAj93nL1w7Y/zNom9fXZLk+JqtMJAPScRwr+W89Rk
27MFTbMnmaijvVeTEcPTkvqtfzXxGNq7YrHA9WLtfe8ZSZVrb106FhntppOP+aoaTRHuFab/CoA3
GBqdaVGv0bJ3/g7jE0/dl6BOhuIuVxmkyzZ6ScIbBmb+1rRTMF9lIMDoi8O3XyLas7Rscdn/MN9t
1/Hk9sLu16JWGfhd7zF9rrzJ/UUrBhxGgHBmLsj8yMADrYzUZRiOfL3UO2Srinf720Tetl0Cr5bq
JFW+u8o7FoI3bKwQ6O08FwQL3d2zaM3W3AwGrtxP0tbuAeGdJlIih5mt2sQAR/hAUCCXwsqi2j7C
FyvqD8sckgiZkxP6AJHN9TJNr41oQeq5aO1xDoaEuYm5Kz6ERb5N9+sw5/oHXU7zkrkGPiTMujWs
VnQMM8gH9ltnPUjzuMDzHxfhzU2DiQKFxffeZJoJvW7K6wsfGSGcHGF/yU2bGn2a7KQKVBXhUQB9
yHr+VPTkLpfEQ9n+3DnFYhI6cojKllm57yNSRZLjlnA17we/Ur2sNcq885aIqH01G+z59yb3hhgR
Wo2BdxKokZrbjcI8LYwNPM4ENOlvQXiYCb+ldGa3GS7fqp47zGObYMXKdmrwJi3KmmC47k0IGJqq
jhkvAAaG3AXUao/6cZcqhi7KsqEt4TFSeYdW0sX3ckVmewaw7txl2gpmQc1UuOBChZqnZ0AcyYgB
n7y+27tmefIgsdRtZ5ylf9sKwKx3P5/a8F5y9bR/N5nl+iHYGVsu+8xP3G23Q/opUJlur03txFHJ
dg9wKU0RojzWbmRGG1UlXlXbcYDOtV5+0G9DKnRfPT+LVhIbMlV81oWXbz/iKepZXXFjw/uDOgfD
1zpelmrhx4rToW0PHYlgZMMXagy4tYY6yz/hrpQV183BL97GURcDWGlKNVfplf1zhQletzISYRxc
sLHs9/McJXXBKtMZgoxkjdt7mVtWpUVk5a6z8lP5XzD7R4deK0LopqeiEHBiq3Le1zweRHLuN6/u
r6g03HDyEhNMT5zK4/MkAq5BFWSTfR75ecVNLm6s3yVxjebVx9+dR+e6qh8HW1PeOmGaP4HHXPan
YMg4mVMwau8B9pCYghG8F5OGqQ36v9alIaEPq4qWc+NUDHsKDl/f9R3AAIqNw8FIcXC78Xw4Owbk
j+WJ/uJB6egP2ga+j3ozR5MISF23dxt5mH9AIqz0SkQ30X6Sy16npYHDG+82mADY5EIs4cWThWcv
iZ9gwb6Hfd7cp57S4TUhZflLJuvuuHl7H7ZXY+C/y3WJ6z9D2iDP2Zg6H2FJuLZVCRYDsIvkhWaD
/nhjzCrzpu0EM44a3zM65foouKwRpy3hh5RkzfTNU5u3PLDNETLkh4iH33KkHyv3cA6Ssy1MmJ5i
syXAREE4pdimOdk/pCozD8Xc0wLu2sOWScdH7IhC7El78Yln7y7ePiAYiRIVx1W4Jih+uSW5Vv1p
py1YamrpeYCFvSq0x64UFD1L6ZtceychJabXWx22MNuAPtAYCLSYsCmgPs+9nNP+x6C0/1PGs5nB
HBZ0eOguiqVcbJb9gCGOSa7KVfBGf4TH0T73MUdfv87dZ0gTYa9OQvXc9TL62Mvad+z9XrgU2ip1
XNNLnM7VPCwL+ZSH72saNybA773GC1kERwK4HSZDf5RT/NFfLVsY7ehWZJDfSQYA9pt3qB5KVjQU
ZF6cRB8VxEovyvh1UpxkjWyCNnDMsSPajob4yWld/wlFkl2T9n16FnArL4dKQWuKTfqMAdfZ8c7J
waTRTB/6EhWQode5Xt1X67UM+BdKrq8A+tNTkc9dTQu07m8dhh722s1yOS4jzf2BmnCO/pOspqQE
5qGy6YJoj6FMjxRyMbUB6qIi1/8Sb93jW5NuAT8ez48BdGjv8O3IEu8XJIruUN1N6eu6w7RVW9Ev
oqqlRlG2NL55xCPD4L5ChRLcgr0o8CrU+05kptPtN78rwh90Z9NnI9B4l5st/KEyqI2D2wLt9tcL
435COJ6KpfJJ125O8K4rM4VZPz9ictwwWNX2iHx2iIOvGUJAdct2NEK/F+DuDWlgxrJFPy66e2CK
eMb5Uhi/3JzKUZU1rPkzmjGrqQBDFtywzD7owpq6/zIzHgQLkuzqXXRjUFU4ouWPK0oy/5Nh9wwn
WSSWEpZvAfOURBSvy9qFVwxAC6QBMhfhWUZga6cNyS73TBzt3a321aKAHwYtr1J1eP+xXZmszlLd
A+nkrX93RLnHvZlFo8GuIU8efL9Ap7hMBJFwF3BpoTBwbXNJtz4PKxNSdLDBVjmdtR8iR3QpBC4t
1od+MA03x2iaQrcEq2CDneSOmgVem52Gh9rId7dV9OZzi1JcAsVRQWCG1eOEsQAt2zOlcX/ziiKY
HqHQiy8F/P94zuLNQye/ijSpNm88orseOaq7hzlgN3gHsuqz6Cy1gI1miY61Bxaq0q6ZCQ6cMvc1
T+mPKlBOsmn/J+28luRUojX9REQkCYm5LddV7araqFvqG0Itg4ck8Tz9fLXnRipp1HHO3OzYLkQB
SeZav1ujV8Dh521o0q3xStdei2UQsHxl3zyajHGaK+UH1ZfRUxpJ7TxE3l72Ab/ZTO290+XBD1Vn
1hOSHP80RAatgW5R+13zY8C/pkwWxVp744DavAnIcqINmL91fqOqz5PRQq/8apbtKveyWJ0gK5yE
IL3SKiU0S+za8lDA0bHsIJdtVPhojbdGtGr5lATAtysQqJRI6s4h5TR3dV/sWm9R9zZvJ1zXyqTN
7VlL8xVIvCzW5dKk7dqp6vgxygwVfcnKuoYoYe07ip5yV6Vt+5QwpIepLzNk4lXXxRZoZyuiz+z3
S7CjBF2iTRlpoDnT8oWv/aXKxV3lO/PeWdoYre3cVZTaaQe8zJ3n1mffXwydZ55imhlGx43eOpig
/XmIhEKowRKer5QoWzT+Jp+eLMvt5vUQAHm8VZ1j6Fd0QwAfObaWTfo+OzFQRj4/lNFcofHyDPMn
fI2vZOfY0kzXJVvcMzxM8M0o1I2HImj7twYNRbJplMvXJdEXj/vU+CUWab+dh4eaMUWMlkrmNnn1
3TEZdzzbim2wc6yXoW18b5vF7MPrpujUdD3WcWR8tB2uczvi5hgQYxkHi2Oq/HAFirAMOz+PQm83
pHl9hmXy8M3XdvBe9XLSqIAr59kqTfvZbSymWzKEac62lRf187pPl+Ch1XnGectOY3aFl9kWBvaY
jCkEHBp6tgpyJ7pHkJm2m24IiCqj7FDNE2yKR8ZeTSG69kePSHmhNYh2N5firXeH5JS1icP4LGcG
aiwK2rV7GS6MldZxOqGGGa2GdPGqC+Tm7PRoQDAm8yLHSjZr9CHR88hgLI0ANk1jjgQ2si2dcXlT
+l3AoebGoNDUVRgwgJOL10ro7jv1cz7d1bkBs/HHoQ+2lpF1ckh5Cz86pfP8zRXYQcCk2Hk2Qz+C
VjjGcISGmtnDm1bFSbf1kjbOv/ICE6TZdKj9ZsICT/otp3G58Rw3/6o5Ho9iFNMbGtxcrYNFoV9q
7EG166UV3td+chq169g5UxpDr7E+2fnZJQf1zCld1VE4vzt4GI65Rmv2bkw2WYcWVbTYoNdLm5uM
XMHlaYmhMtepl4EqwPKCB28x0ZTFATQ5ar9TBrli1wXeJK/zaar00bKNYV+bltFZDc4IP6KMcWyU
DnaUOzfdrNpog0Cw98jH6Qb3UenJJdYjYxPYL5wLDN+IxxQtnpZDcmWWdsx3ids2xV61celfDxzR
1gGMGAKUqbDw8J7tdvaG0zERu1gq+PGYZgzMI4i7x7QN6daFcpuXMdHevNJeAONro5l68sIutTcc
hgWhqRJbO9KKBDq0K4OGzX3x9L2eGbFOOWXcYYcE2+ZXRzOyeKZwTAjsFodNAzJ8qK4aY9XuLcvR
j7dTRx+/jm2A8FWD08K9Yh9c+nWJf9bah8JGxdehCuPx5prR6WK03ghxaJ4K05n+IWwLx93Wo4je
vRbFSVqoItqMVZR8jyc3clZx56Tp3eTPFoAMlqzkVhKJ/A6yEb4PtU8LnE9CBY8F3b5AaoKiLb/K
ocuQGMMU9k8R/iekGEnZUn4qNfEtLn4kdm3azclhVMh/2adEMm6EcZp5V4xtEN0KEUlOrjGQ+sR4
lIR566Y96/cyz2+DN9eiV2CRFvPrWHe5fWXbBsF7EOnQvh28BfZnqpbZuYtcBDA725cLhYZty8HX
2wqTRdOj8CkQuIGCVZNOrlQ6K42gobY1eICrfNIds2XmShYi46oMXevOtoFlY75eW2FDhojWzyWU
Y7UrAQSWddNGkr0hLPPvKesNPSXcqU/7Y3f9trSq3OKcOw9hykQ2Ol/93GkxA4XOiHuNGe8t+RVt
soA/U4uN42DeNTzYj3B2K0yEkmDDR2uaqzhZaSsogDH0bJ7zrBMhRbglrfqmE3nOFlXE+tVgeoM8
GkT9ZdHT8GzE3DuP4RQzCqrWffVZmrJ310PZjWKlGBPrfWaygEY5mqLmXclkKlmAy9gAJWYUU3I9
TmoOdk5AEAZeHX+pd9PcTjfSNbQ/yNSW5DiCVNm0zCkITU8Kcf3N1QvAcRfUHYPVcW845bYdg+Vl
TsLgVGJWMtTLMvPvBHBlybDnqItvB5lkwRYVV5rfucJU8cPkVItjKJ/CtETJQHk1I6Csp+BhRuI8
fIIYt7+0AoZoS4aHVWyTDq0L23Tic9CCL4yruOrJDalslTyTNpcP+8FGZQ3NM03l0Ynk2W+D526k
AWRWxjYqLE6NqEiybxDrAngP0UAfnjxDWNxTERAYuWYlcr4grw6+dG1WPuc+HA9OmrIElqV/tXdt
Hnqspijp5BohbHcL9Uv32tZueY/++Wytnlo5rqQ9qy/GF0t5gv+kepoIWo43vt2Wb+BWDqcYXCTa
n17VOCdsgPfBy5iKrJbUwzNRnQXOIrXH4BY9AlRb0fst6iiasGId52keci5ruP9I8V9/Av/G8cED
Rap3qYdUiaoDoT27WGc3G4yfdnkXMffS3qZUvIhggmJAFFkIpxyPMRVjehj9bOmvhKjMWwZ7TfTq
4swDfb89pCs/S5ofk5q8t0Q0mm2isrN1NgT5qY7G4LONFeTNtzKDEDHG7byx/aBVm6qvsYcau87f
zNhb9k2qbHwSSNnTYSvjsD3kY6eYV4xWTt063Zj2nzOj+mjFJ+wz0wMy1Wx8L0Xh3LsW6l8dOiTy
Z1XhwIU3U/BKWc0AUQ9TAilPUYwvDcU/esgwmifekN9H09mzMScrHj311pB3qllj/+4ERbpi/qZu
S3v80rcO8CBT76d4H7jaxTManp13kEkU9GsLCinB/zjjL5OIuB+UGZw70IquB2Mtum/VFPj4bRRI
KHATNprlB/XS9DJBtvW7WGvK0V3so5+tVvRS40Z6SUHKG/0dzbebT/06SCPGT7RNXclNlBhsFpWb
lE916CUa6UjpmXU3ZA2x/fZg1eg1ouoB3yaLLZSDuKZQj4KNsJrkiQkHrnWzyNI2m2zqo/m+9ZKS
2tfo0N2EgPwxJZjHXsVHgbjDGLt7ZZRW6617H8YvIqpmgKELptco7ZPxdZkWwGgjvbRH2nVepmOc
uz+Aa3gPGf7LaC+YcErtzWfNW5oWR64hDxVv0h2YKuKizNr4jWuRtTGeAY5oOZdKTezg1G1DWE0E
9am4mdMQa7ssU/e5iZuG+Y2BRIjjxXELnhZbVs9Aor5/hvit0OQUeBDA/9Mo2vjSjDeMh8mARXmS
R7rz/Oh1EZYikKi6XKu6H/sto7PFsOrbs0taWQJKN8Xu6a6gNeUN2Ej/NuT2MK6mIZvvSpq+lAMw
iqarajhLNmGhxcMkeCj3QwdjcYBWGzQhgW31DfG8pk1XqrrnAWYTKB3aVmiQ1DE7O8xreIbBtTEY
IWvEI1Ev5tRavS42cVHT8VshP2KrXBN8dZweuwFQKCr00pU9pXhM+CyTOxc833wOZYM64SztHK2S
9lEElcC+i0hwDawZvnp+6L1XIqv5Z1Dt164Q4pY2Nl3WNazTSxxRMq/dcamxDvRR/tBiYrNXAapF
UF7AuRVycvAVDiU0vxqY+Ru7bxPvUNJjGeSVTM5uSqPJXimnmPne45AocKql3r9LF9Gd4tSaT4m0
K7GBoi6bK68Mp59lgyNllakO/jCgRf0Ej6E/YUHimAqcIld7u0WFf2NgLr+VeYRrYcmdQW0TL8kf
iVUdaPkbp79XGpr+LAfgGJ7apnxyJ1PILSlpKCfjZcquI+a04cirBLkunlY+zb/tRFXFFpzq8I49
2EL8FSkZoCWwrVS/ueiRSMDB5dNmX1MUkQgWWRHlte1azbgxSoUYR2LmLTwIQR9+cpsqMNfsXcNP
Ugfc5pZGq0+umlJVrxNT0BT6rqxunzPt1tYurYrgPgWf5GxNBS+WG0FUNwigEaIEHKQIOnMh9GhT
O/fGxhPZYHcqJnfclhVI5stSqvg0ThB7t0Cd4jEXQWFustAD1e4c7aT3o98qcxNVzlmY3Yd2si0m
qneMSPnyDRsx/BF9DoUNbSDEM0Rx/CVoqZ34PyL10/HBdXm7Sc1YRC4DtdshOtybZQzCdVXI6Ei4
VNpvhylsH0aLKcoHBVtsf45M5Dy7XdZ+XVx7bNAp9TpZuYWmZUWwEHY+Aooyt5JVn4fMIfT9yJsP
RhRiucENUwcP+KvnJ6fKEURMWYPt/lyYddet9pOJ11hg88PtAZs2FVlgbTJtGgSU6ehEWylKDguE
VNEeqmD41MnKeQV6yZgb1HcZweqtFwTrOInN2xIEDiLvQcxihekj/WqWsPsSUsnxAU4udpQJ8el3
SYUEjdiC46yRR0/D62jlPVRez664g/lx3NvWnuiL8RR1twXmVyxyYcx2RBOfb8K5ntxVHJRIpgeA
iJozYYEi7B1X4JogHdPbuYI6/yEcxzA8+biGUPn5Y/xogRoOx8kbQ8IZHFqbCtTdQnCLoTMilsqq
ENWUmFS7tWhq4+xdJ0GJltNT+JsZYi9cN27cPle5GvDP9diEYH79aDu4jnAPTVtrKJvEN1+0sdr2
aigLvKxJ3xcb26Sex+4dVQ3qfOYJUm6JL3pYBHx0pWsA18wp9zZ479nGZsotyIRq+X6mpVwPmaSP
612Z7MeCzeIaP3yEvj3NrfEz1U5J7BJkV3qfI6DpftDGVYRoFBHhQCsw0sLnXE/me42L4GWUHeLZ
qqOWWDlSjs3T7IYuer4FTSk/N1DFCzVpnx7I9hq+5wkGpRWCpYb9QfvOF1VZ830uZhZhndY63w1N
rz9N2VQ++WmxAEmMzfzWc1h/H5CpeGejVH+qktTSGzK6Z4m6X6Dq9YNJPaloRkOoTOC8Fok+bwWz
H5VrTHdVwfug1EMHiLZylTYdSTqdiyxsE/I7/dXMXvSiyJpAcWXS+KWLkjx9ctBzwf+zrxZPjZyS
T3kZTDNaxa4/gQ4bzVJcMNP0sQiGPYQQQLyKu1LthI1dd6UBIH/4M3XmpnWW7L6bIxy6OM5aFC9Y
454LMugiNLqS6BZGjc6YbOa0eOsWHWC4HC3kqhyNXwWft9kgIq3efPB30qfwIg4bzBzkGFSj8NdQ
1OMrCXGzixcxy47k9YcM3wuEJa46Ssw7tBHJK2okFPVKLxnxqkR3vGLxGsyOiOK4uYpQPcUIxdu8
+bpwjlODidx5os8MknXpVGj7RdqaB7QnU3qNbinmX3vjVB08wmXq26Uo+32zGMMqgVJKWbuuhxAa
YuCV5H5egd92w32+1O6bkYhOVz6zjwnRNSNQtxVi6EFQ5KGaAhpun12a9G84PcruqoyM/ZPcjkZu
J2Y/MRUIjp6pmUN8fhu9TFHYE2q29DB8YlGYRbSG4G20rJ21n+uZ+HRuwLr3zVK/AJBB/cTRWL2y
6Vb3EzWBWIPTBlRLbdqfx9wn6Td2gN5eYQqbwtuZ1AoIY5mF1+DFjtojhS3zR5dUgIHbrEEDTd8F
lIlhPt75LuostjxNimjaUFKt0rxgwxkK1XqfBnLZkq/YVuLkqvKG7Bb5lBOCL5JsxKJFm6EBLKc9
4ErT7NukJ1ZBZYgo157MmKk1u8KX60X7I94AVYXfzwqruwEWQVwtbTAqCvZmNjdnLPlrSmBFjkTB
dz7lSoZg59OYBMfaHtvmEbYKj1kZnKMNrDS3zX3hVF2+7f1Kfe6yeCZ0mOrsGME8UcsjfPqs7RlT
yyCrBdLcSueKEcczLXI45AMMQB0XFcjRWbsBCs9C4FNosDiKwVDv+81s31ftEh9J7slue9vDh71i
gzP5U4ltL7z3/LGyqdK6DOf3WrjCssU9ISy0Ebs6a1QUIO3tVfu+lMzjMxvQW+SyqzJw/XHaMe91
sPoH5Ph2Y5+CucdfdWUnMi3x9OAHLOPHcCZhobkJHJTBdIr0W0689XDUKx+DCu7w9MA0v8BibrOy
C4s61STNV097i6ADRPW0ydNBY0yvPD/apRHjc6pNbaQkljQLqL5JgBpE9VO3cYMyE9Z6HO+sOnTD
JzTqS7CV9ThSeYmUGAWn7vxo1Tv2/MMhu6W+XiIKDigGV1fPYxqV+jphJ1SbnukTbyHhTeLUwuef
3dps8sF3ayjH+CT9OYS5CWQeklA5pUV/yK3SX64qZ2T+8zlPBOBljMv46zJ7pjzMekycfQfmGd+F
I+Gf16T+sWfKdknKzSgyf3rq+KYZRFz5noc3g0SEl6aX2XLTBrmK7nAY4beSNKi4uOBEEUPYfP2d
XCHIw5a1qvi6FHUrFpItyIexHgFPsO5MOQTutUXE5rQSZMDw9SxkFJBjVCDOibtw5o+FSh9WdN7j
GehrmIc5lhWSuNC2T4T45ijr+8lesBKH0AToLrJPajDeV4mJhvNCj+GjrZeKgcYSyHOGYMQsVJQZ
lQ3nTkUjHkZqlfvRfHIj5Q5HCCrOML5I91PrBIzgjPnG7wdrGAg84HWH15Yy4bcpaeL3nAewbBOE
4QKgAWRn2xuv/VYmI+Xj6KYAoX4JixQ5I39mGi0jzjlXLl/0ElvRXubaMntIvOllqPxxV3mebK+6
NpqG+2oyRK8EqAqehhCgD/EETuD9FGlcp6T/jKwVPyf9dGAF3i81J+xN4iMAQjzJ7kBgUBZtobvN
fimXrtnWXVM/zvN/551jT58aBypuY2QCl4mBpvLWCdf118kY2hNIucrxmjS9O+2jOk9eCR1J6Rr6
MrzFzkriyegW9bZwbeWv0FugVU0VYvQVAG5f79neNXuWO5D+syTJA2CXbVa07cB1raADOwNXtrNt
cWI+QeRDUDtNYR3nJAG4NXGJdT0awv7nOHod7SkfkN5mqCpo1cGLa0BCfGn3MRbRiOCH2u4PExjK
TbB0SKcnZrQzQJUMH3nTOzpAbB23KCgEBG3DB1VO2TZxdMutxVG33EofMBRzuomG9diCTZMuYi80
JC3xw6fCOFN6FbRBcrZpNY24lQPuAggEC9xOm2mYNqKk41rT/woUFHOGIsuvWwwl8UDQArxctopb
6dQbmcfjDwT09H4RslNCMhO/d6/q1o8xknBeX9VEiy5b0sHUY9KQmbAhuWN4EGMA0d1HEY0TKj3W
WYHq7VMXNS6Ucdi2G98FcUZAJ8wDATApeBbGBXPrEzT2MtfjFN3XTJ19DcRsNrmU/fBldiC+QdPn
MKPuhbXn+4atxS5LICgqRzOEK8gdUa2JCSXgxc6AIrcoT1C6OkQMILugNbNxbBr1qs9tzyZS5ATz
iz1dHkJ3iT4Z4eN6hr5VT74W8wZr+XBsBlPsFuSuMWp6r/uOiR8FD/4QUHhy+mg2FsBfsaWLF0fi
ZsKzXxm2dAUCmeNYx8Jtby1cTkR3oEZGSYhyAnOpXqDbZWmK17wci+gmKAprQuldiE2ZecQFhHbA
34dakXI2qnG5a2jav9WYDbCqW2P2mCxGSax0mGNW6JB7B7YShfEus+H5WWdhe1MLO5JMPglN9ajd
GBylElX7s7IH/V4DDfMLTBXQpIMYzO+DKo2/DcJmOpZAW+MqrSIn/OEJCyLJgaG/iu08ZHzTbHdP
hEh4Gud4UNIVdboq0Qs0zvXkGpiUtlJJfKi9Nlg2IUSU3ga9ZK5OgPb+xj4HDW3nOhmObKxDvoVu
Qotmsx1YV+fJbc69Lvt5vMEPgG1iJIHEPjQpDrGQpho1oGjbd8/3w+kW30joncCvQxd3LMYOfwoJ
lBqsgk8Or2FiZXuv7LGCpa6ffMU3kKELbsOxOybx5LV3Tj+d1WmDnd65eCiSY96XpXsnhmiCNsHQ
kuY71AwBC3fMMQbaeIC/pWDAX0OcFyfUQ2i+KSgGn5igEMcjfy/rOx+Dg3Wgaxkk7uCuLrYNXFRN
IgRGGkCJFKXaKqKWstYhM8bynSlonPiyUrjBdWocS268Igqia3Y5kjyVY52lRITrkUYzLGN/QpZP
kDkLXwdEmsQLur9urVK3d45xC2eQrPATpyOHWoJDw6xtNuvyEQxowaHJ6DG1G7swrvehyrEnQrn1
zm4hm9O9mUeotzMSLFm8HL8bWtMlWaeF3X0f+8Y5lS651sU67EF57mYGDRJFVXkiYsuM5665QWpT
up9tAiWggpVljQ9AVIl5QTOZYKj20RK4mwzRC5oYCUkINkiuSvWS+oP3rWCjQQPiwFH4y+DC+owe
4Y8I2/xiMxrE6GjCoV93pc676FCM3uBfkdVj2qtwpGDhQETJEa5FZnKN4tkLSdScTNZf11WJJzkZ
jHM3TbGIQ1DqxHbel8o1t7IC3f/sI+uyTx0CRLE2y9wFj5numug2xCoJeqEti5z0hctcNdhurc+2
2w4183z5054KH7x/HzYGSh8PjESEh0k8d8uNjOLmobO6Sh56sIWACCYpnzKZxkTBC0lx3eQj+h7r
bIisICPENTVvnB2mmC92n/BWHjtj02WGpiNqoPSD5I0Gc2qviM3sT4P0m3abjl4/IFburPiAszgW
az3UM54urAi2dRMA3hPaFYVJ9BDlWn7LtBU3Bx00OkCfHtKFYPD13thSOvKFOig70pziYMgBG3wn
gEJrEcY0n+uFA1DjoiuT/DpJMtG9BYJ6G2wAH/y2TufGuVek0yX7OkOPQDAa6VErBZDHgOAii/NX
glrG+KzUVeKxblpdH5kBzIgJ47hte2rDBtHbwisTB9xCMTW7tJTTPLu99iCq+xbQYxhJfNuUbeKW
J2Dzabp2PMQ/1uB4+AF8t44ws/WDS6U4qfGO0OnluxsMKkWc22XvH4Tg/hlwLYkwREuihOT4lRfh
qvlQ2gH6p+4O9XCfPsmi3JYo8bggEiexWqz4OV6KXV/bh2Dfrde8qQ/Sl+2/pZMGEpGRYDgIU0Iu
fkLjVb6eQn4CU+1m4q7jLUEiG9Qhd+WBgRXrePfhdIFzgO1lfijjktU50tvBsngRiGpxW0Phx/3d
WDTzdjBMQDEIsWCFR8YL4iZAWhGyq+VT0+8sz/9SYVw7iCGRxxijQvRBFPEf4yNsGaIpZd69L4hQ
vUwyVz1pOkld93fQH9th3mfljzD+TEzXBy/7z6jh83UIe+dhk/0TXDzpZbR7iUOpvwsepu65Xs/T
wb9T1rZb+/ZzWt2ZjRNflcQxrGumOR7Ljyaz/OVN/3b9i1xhAJBEkrGAA/UrHbXumGiqtpj65u/q
btwhMN/DnCT2Lgk/eMD2X+8cEDNkOrbk3i/v3E8ZxSe6nvkrer309wupGTQ7sbgigSDkoFQaX8FP
2k5g560+C4+7w+z8lKO103X+wZL/8zkAwAlxft3nSdP/TYL/JTvYdNg8B5LL7mB3jnGzg0K7y5rH
f7/tv17EZngD69v37MtFBUfrTAU2hjvbLR9Q9N04/WPmPv0vLkKrCg1AZSYvR4/nVex0nhsNd4TZ
voSe/QPv+kOQOB+EZF/eC58FJQimQD8EV1TBxffqWWErAqXJUkpfjf0o/U9B88ElLlcIl7AFEhPS
hBU1o30xc83WQ8hkcZkdUaPqbmswlXp7U+zRWPz7kV1+7JcXuliKlNCqC6jKjpl+6PLHPPopw3fT
H/99lb88sd9u5+JTS5lZsBTGzo6teZfp9yA8Lh8N6froiV0EPqskL+AqeWKFu277o8PhNW+RgXvm
g33jo3u5ePvamqJkSp3s6KefInUfud/d+oM5Dx+9lPNP+OWLJIptcsOBxzVGJxXf81JE9ji3/8Ov
5fLVX4x3SQYHq5XgKiQJrgubsIzgs+s9/P+9+fNr++VWUtwCLjLQ7OhgQMmtH4QIYr/8YHmdH/mv
B+j/vRMKS8cWki/n4k7QB2hLCy87nrPIVhBn16LDjvvvO/nrSwkg4xWHoofW7fc7oZFD1cxAlGOi
jwGJshmRo3b63Yz6gwv9cTycb0cqNhjHB0hxnIuvxR8qWyRzXhzT7hZ0I21vg544Z1SEi/4yK1A7
eC5SMneLPEb+55yAb6cM1hPMTIICMyQM7N+3fhmmfvmDLr6tqVvc2Yr4QckitwUhaKmSUL3xxlga
Yx3DVF7/fcG/Petfn8DFN8YIjMhrAYWOQ3glv1bkS5YBvOaHT/r8zi4Xzq/XufjQFr8BNG3i4piT
YlqiXMZvhzqI0LfwilC9EANmPu18HBD/vr//VuTlhQPH59RzbMTelyu2D3Jb4A4pjmFlHbFPoqs7
EbGHH4D4Puspf/Tf6RSH2/Lauy0JbQIG/2jOyN+eceAG52kGFHuud/GMMydR/YyC76g3Sb9NLGap
4O9X1Ue3ej5B/rhVZXsSn4Fiss/FM57tIEJ62BXHpnsE8l2RmVbQpNlfopX/4O6I1ULQV6w/eMCX
Mz18yeQmyhlPUGB50rvYEnIkXgaAaT5J4jwEfWxLNgQDmrPh0Ruf7foGYDADsOn9q0C+T01xOr8L
BDAzIWF6D+qxU0P5wa/644y6+FEXm2GXpvNE8Nt86rFfztNzShxCSMBYD3ph17t/P4I/NsXzxait
HeJ1QsnsjN/3K00GqCojnoAfP4L8rIz58T+/gMeffx4NRQzTZacEZInESOn5NMLiOQ5B3daXf1/h
vzLnt7XDPfx6iYt7sIZJBbTm84l6aOUFt4n7nXu+d/PtSHg3tPiBIJChCT94T/+P69KJ+b6iAAsv
vg0wXxIQq2E+5dX9oL8Qirixzua98GgFhCG9Tz2hkx9Nd/vjg+RmeYw+EwIZdEIJ+/sLazG0NHD6
y8kiUrorMUjwTaJcuXOTD77Jv12J0dg23SYjMhgc8vuVgiaKzBg34uTGBLATLBVlB9LDEUp9MMH6
owtdPsewmnI3LsSpJ2PgnrRfC7iS/Fw+3OLQzWGw+feC+ev1fAk+/18zE1yc0TPgAh3xJE6yzVdF
9xRSP5GR35SHf1/njwNRemeMwJUSeNSX8uJVqRhtEroXgQ3eP3Yqv+qa57gxBCu50DPyNNTi6d9X
lH/uHVzSp7YBlaDpuNzQShzurTvO4uTXpKsWrvXeRl7wqVygekpSv26U69TXLbTdtdsu9nfQvmbv
goJuSIxt78sMSmuxcQmvojgrb6YOrTsZbuqaPJFV3+m3Dt8LBm3V7QfiKVYd1MfaGq37MlDZgWTP
5AtG8+SDL+1vD9LBC0MsFiteqouViJimxoYixcken6ovWc4+uF6GTWfu9QdL8S/fNL0tSZHgLGyH
9uUgVugYq251yOdFdniu7Z32vG26XDvBtNZk7Ew4dcaFdKdl3v773f356s7bCDPNAzZJn8Lu98+t
bnPJ2I5pOfmetSMDgQwQazeU1wn6tdZ5+/fF/huG+Pue+fvVLh4pZn+bk29YTuYbwvTuy/LdfhLX
4S7bRRv3IA9DTA7iKvxa3sbP/bO+Nrt//4D/xt388QMk7Td9q1LefwPmfin5XYsAH8Soy2m8jh+h
E24YFmndq0dvs1zpl/v0VDLbNTy0++wORdYHF/+j2pDcvesEjBRX/EWed4hfLp4TjoRC2F9OcUuE
Ew6rm8RTezcrP9sl3C9pzyTEde/MorjCObbpnOXz/+YXhACtrGvpABL8/gsmqVDDkz5yaluLj8u8
gNseomkzZuqAXf0NszRafC/IVz117b8v/reVRsXD6G1ln7NZL/alPo2XrIX1PzlV+xxct/46rKqn
cvkZ6Kv/ryv9twp/ec4JrDv2Fe+/NV2vXJzz8PHX5VIcrBGfU1C9/Pt6f+7sZ9iIWh2gU3E8XrzX
ykH2FOaxOHGH170X7YiCJhlCPwbDB1f660YB/Ivrl8OYw//iUoDOyeKKkj3p2Hg1xo9vWfvMXLgM
y5sV6VVTiG1T+x/tT3+9w18ue7FuSBh0ytxwWctvd2a4SjuDgUXfFVn0HEUSTfk2idu7WBuSojdk
ffXWeJ2G+VaDzpuPxo+fq/LLj5jTBoTSV0S0eRcraZL1UJPSKk7VWKRX4TD9ZNzQuJ9yYgL+/Wb/
tmbpgJQIbQYZqcuVVMpKoWblvl34t3whpnmPcFKPnxQe5n9f6j8o8/Kufr3WBdq1mEk3bpGL06h6
XF9MlllDP+9dq/qEqOJ+lI61ztzpdmnMA6TWTbm4T2Wx3GZkWq3Jmc62bYkYWhGyv/JDMrsq28HS
JY4xYdHJ0j3EqU2KoWWWTQ2CSMIFxExkf08CdSWRN64bGW29YUSULdsPNn77z4IfqpbsiyAUEvQz
vLg5v8lS5KeGokQqco2d7r7P+1ehlmxdFpVeo598JxD5UDfuG9zgXRok14WpJT5iZ48ue/ngbP/r
73E4AQBLGSIcXhRjlJ4g4FEvTh21xGpUMlujrXU/uMpfPteAAkEx/cah3QOr/H2/1X3IvK3csk/1
ilzX6/GqHrfZET1w1uyIvvv3CvrzI/39YhfNrMHJbzlOLE+BwT+h5W3p3y+MWEO5Lfb/vtTfb4zB
AR68kCNkeLEhOERBOhpDzwlfyOjt/g9p37XbONJ1+0QEmMNtMSjLki059A3hyJwzn/5f9BzMSCVC
dWa+vmmgjfZmpZ33WqGl/fH3gOPCwPy5/08LUyRDFHk4zwZPLQwN0WPQICONl4F4FJiKPvBT0WiA
UZz7y7pVLNhBuLDQ5AYqXrTHB2iheFQHCBqbCqgtYjEuarBbLbxM8hhe+qwolUfh3ABsiipOzueF
jeKEIckbBECHEvXvH4yMBaYXdOmnGqif9xd1q8OwqCkcQKufaPA6fVSApVYMD5JSNGSgZcOM2zXa
KRIgaWUxozQgTA7ctRKDMANYzYaqCwhEKNUcxXJUgbZERNNEDkhgdN1pZ5BLLWXtVGt/EjQRBMEz
piABuLqMMOcp+Qx69tuHjbK5iigE6lpHiZC6K6mPCcKiA1GIPqCVHS5Ogmp7ov6Hi4IoTpPhygjo
3aSkAOJMQGm6Ew9w6nl0xsjoJxRTU3y8f3RzL/pSDGXt5RID+aBuFg9ZDCW45oIjUF3RC3ZfinDr
l2LPJhcGK8K9p2u8eTXmnAtIukMofQ/ojeSiUw1A1TRZRvE3GpaInIBdHT3ex/uC597ApVxqF4cc
+XdJG8SDhwKunMgbrVsKee3clyKIM3fyUgy1i5KaS92YCOIhzYBsoLuSlYGLzK5KZP+nrlAwetTt
ClFQuQeYd7AGAGWyi7Qo2A6AKGB8zSSMeiCgrDdkGbYHZkGlXqNcpxj77zztMKBzB7kGRL5A2SFe
qUk2IIgb+/7ip/dGiTM0xOYGzA9OlhbnooyiRjJAANvwjwRUceTKTK8/ijlubI3JHq/Z+EXFeIO3
Qg0eA/eKrKtI7yHMwEdd6DaM0rQYY4u0Q1AISy4l41MsHbpB2Ebho66uDZUhb+aEgVghG3AFJQSy
oG29Fii5YY+eys44iEJjF0AAqYJjEa0A5A5IupIULdpOmrMsCaaGmV8oD8Yuz8S1aFLWMZI5aT74
pdMVvFixgREaPZQH/5g074rxgJFVIocLAS1xUW82aO/pgcKILQfLAZcc0b84DjsNU1MAhCoAHtao
CYgpvwylsO4f/9zOaDqiEkMCkShiXuruZ5icRiuP4B4ijNyglYqv4D+u0ZjeojHeB7MqEkMYNn5V
nYBF13zTrTIZAoCCC1OkDX+KJmtvR6lG563nHbtGfM7LVR6ZdeMgwQgU/J3W9LYBgNaSAwiVMS6y
ZKcEB4FbekHFeHIzRgkNHHDiEZzBZUEQfn06mL7BkJQQeUfMTFqS8syPyKqUT9mniN6NHRp4+cwz
gbVjdfmb5jHM720W6Vo4ZejzVKlbYGd4xyjVnWIAzDlAFwz5D0DfzRxdf4LLYv2dbvv1m8dmA2xf
gn3igThOvYYAZCYYJ5O8IyCcMHgYoKsNcJLGEqAprDrNzEufnAs8O3QWyhpdpwF/1zhog+Yd1R3A
JeVglfZ7rTNIrEZ2VrxxOuOhseRRS5NDcKmAqs075s1UjAK6TLptQNSHaX4LUKL3H89tWlNC4wl6
jZCsQbwNL/f63qCXT1SBgxIex2HvLWN5NXg7OfxpcYBReGpkVNmBi587g+rt4w4pZFPoP0ML2Eyc
KXILg9tUAEV2gaNa5JxZdAtMCvpANI/DgBVo3Jz59adKVDwDSkXg80dNeMye/TccuH4ovotzbzer
eI1utLOLVnXG9tx4WpRISst3II8Fe2EXHqvuTQKld/N9f/tvLCX1+ymdCnA5rVJd/H65BeiIXpgY
FC6C97Z5+/dydFFFlleFfZRol1VvyzodxiE81t2LXFZ7PYdKStThGHgdxzinG18ca9JlvBc4jrDL
PHVMaaF0NRe5WJOWpAu+z2JAkBaIgcc8W1ZD064w98nwsm5jNQntQPA2oA6gjZGiv77G/IDAFABy
464xwWVidwvczhVmHwJm29rN84QkJFelKaBGgoZ2ixMFg4pB6/E7ZKytfsXtA1N3+GXAsGq3N+Na
DGXUBkPzk5AD23Wz7q1oieZVkRXf3l7uSYSBoga6Kib/6XrPjEBLeE4O+F29QnbawvASqaxP72Cu
ATm1/fq3N/BKGF0ZQr4SvHkjti1a+pZhilthdV/A7bW7FkA91Xjyjwb+91w62zf1LdoHGGci3mqg
axnUcy14AxBJnc/vtCfMhSQYasH8zWO/xfa9uA+B6WJlnRUckPTed5/G0SXdCjMojrZtGI/sxuL+
3sK/z06Xrs+uBvVvkXQhv6tsA3UFwzTWgaUx1nsbNFFSpht04fJ1mK6pADSKG2J1NlDrHN2SP4lI
kMtirGf+Vf2zHsroAfgsadoQ68H82Sa0OFM7ikvOYomZ1RMXd16nnhUgjDFtnOIEKxvdPBYSgtAT
6Xu7YF1HgXVClEYCLgawhFtIco/GsrGnR4z5kmN0zjfGXlxJZuGIL+D+MiyJYbRYL4HyxkBgDxw1
EZJF0zfzjWR77H1krY7SHWPRRgXmufjd6BhO0i+lD7jfZrqRiWACrtRU98YBgK1GY3nM9c1fS2Q0
4ZChmRVey/W1LNJQDhQ/nq5lY7vr2BJXhYU+EgfcTwytchtcTE/gQhalVkTRBREhCBt20yEOdrTU
lq6VLv2lZGdWbN/XYbP65UIYpV9SRZfGaXBqt3pcsizk9H+vPGZqIZTGKJG0KiS0Auxa3MTATnDv
O6u3TcTlVvByfx3zz0xVNXSPIAmAStj1CQEPJ+G4tODRQx4tgdhi55vokO9cM2ToDaYkSkXJHBDp
fQmSpgdWEdcC/tc6Xbsm61UxJVEqSgDYMV9Ma+rsdlWRwIY/aMnbcpExGlxndeHF5lE6Kgc3TewN
+aSjeks2J3Oprev/fetoDZU2Q6YrWBDQEVf9KrRqIvyYAPR6/B9vA6WQgAdiCKGEBZUOcBxIRYx9
ZAom2KUYt4G1c5RWakB6n7oRVtTAKsYYGoEPaNZHnrGgWeX3zwHRhRU35xpJNbCe3pqMr7hCEd9k
aZ4ZLY6uQDjsApQcatnU6aBVH+VRDDhDiG+GEDJsk//wTK9kUAczhjIIyPTfKw2cIYvUhGQrbsWy
ujP7dSWGOpbcAAEWBk2mYwFzr8nD+IGTgnH2t+U3NNpdbJhKWQUPGAjBGIDBuyAY3zfrLXhGrRC6
OgD8OIZJYlNniZRudeqVSMo4gKRLBtwUFiY9qMdJr3JmCiR50li8tf5h6YU5u4dysIHoBjkPdI1R
+ygAGzDMWm2ye/0qf8s3PV6R9h5YYO1jLO022zft5j+y6G7rDtyjWl7/ykr2LZCbHztoowrpCHCJ
bcUn90Ewsy+RxGt+4z4yle2ktilrdSWe2llQ9JWYjfwVP6n12EL76O9rLhxwM5g+4jyGkpp+441E
NDuiUxP7i9Zg/PzC1xUFVYgB0YfNDQjmyze5LZPeBOW7CYxjhoafvauIVtEXigSiIiuUoa8rpN/r
KhJ2SYIhax9lffWoIAR7Hbuj4q2r5CiiQ0k6gSKXdBj51jiVtd6ZAHMKmP/+hOluX6xX8IsgAtas
AHMmmrFl7NMPDFh3b+4SdVVT33Nb18w+eJ4h93eEkN7nS7mUwR57hQMkBuRWNvcAZPHSCizdHLfd
HnZ1Kz4HZgIIbZDXWe5D/Q5MKqtiFfBmzAQKZ4aKuBel0JtsCLBfsPfo9URsrYDb1/JPwWPwOGlZ
MC45yRbcbWAe8x/TfUkii6WoZp/WhXjafHBVjIQbqEd3/lZ5qK1duZXX9TZYOo6wX4Cc9x2sbj8j
rl66YNzxuVelGKqMEU8MN+Bv6syVLhP5ocKZHxtbWVY7HzbfXU5qRCTihh0n/Obkbk77QiKlsni1
HTwpqIUdsPXAU2x3pvbULSaXJl1W5mAjsETCBqhVm37VLaZA1l2OpgFA908wK8akcNjxkTjjCqPV
5e9tUChLEXIBhotHbIOxVB70I6r7x2Y9OmCBgbMFmvr0o/oEFf0iN8FrgYC+QGDBOIkZT//qEyj9
1rlBCGw0fEJvxRa4Caxs5x7E1WiGy3QHYmqTO7EcirlQ5kompXQQrlUqB35sHEOek2gp/QbamJm3
0K7SPRlLxhqnbbxz9nSngVZKSifppbD7I218+OU9LlluGhZTEOs8KZVSgys+iXksTMJzyvaVyZnA
hDUBjtJZ4NJeMdbFeEUKFQiUAGNxx2ldnT3F9S6cjGTdYnnJwYW+8P5TEHp1clREgDhLK5NwOjk8
likM7beVqT2my8FCbzrLi2ZeFMr1nPhhZM7F5fS3rZXsQWj0e3qdBSyidc4yCKztpJRSX0+o8RpU
RAND1K4wpgY2Nqu2gFVliyt36UIJcEcFLnZuarg84AhHrot5qrNG4UIpUJpK9wBjUKo4VTDy/uaF
gDJltg+TspItQF+b1WHSA4bFMZN50mRr77wU2nVVwVwI7iecr35018UeqtAG0+bee6kttElj1x+Q
5ntAy9vSAK8sadfxs1paowmu+pZo68aK9/EeBK7/MQd4efdUSlOBJl03lBaXIbOfK7tCjvOwUI48
YZnFWe8WXcOGoGLeA241dckxZR+FTdQJO3U3fmq/GgNsxTY4QpbMRO6cs3cpi7rhJdd0agX0k980
oPDUO92iXYFNF/o/XXqHmmiLeD+ZxRAPGpAx5L4Kma707Xn/s1TqygM7vAHTAcQ3a+Bgmkgcw+iF
rIZW1iKpGx2qkhsA6h16yoTnbqYPwXFSi6AxePhPkdDFhtImFbpeAN48ZKHqjrxqe3KtdrKeOD6R
yP8t2EObJUYW0CKL5jLqVsZSjATTIPz1WsOtvgNsPPQFDm/V4j3ojm/fP7JZrw0uowo8BhmYlip1
ZkmneUkKYscdyBN/ekt8lurVqbCERbHlBhtwS8t8lzn+LkOgyS0Uls86d5jQToCG0EQA89Eb3AyA
QUrAp7Yz8DJ03FD0vZrAyrLgpbOikznDfSmL2tyi0fm4BvbUblggYt8ZZv9Yk3T9/xEHTe+MfgiX
kiiXBKCAfSWHWJX2ALD49/akLUMYVH1b/5Tv6b5wZBQBXHN4vH+Yt20b01DexW5SwQ/0DEBzW6wQ
5KDHbN/CJ1U2rlX+aGvPlL55UgNphCFz9gTRRzd1RYHWk1byrusKUak0IuwcR9qHbO3ZOMUF5qT5
zX9RMMaFLOoEBUDIBMVY47Ysp2Jo8F2t0NDOcGLnLOalEOrwWkUphQiAhL9vflKdcOsXChy8+xvH
EkOdlVJW3cQIM+1bhNx7uwYaPEEXN+OBz9qfy+VMfspFQFwOuYiCdSuisNs+VEdp49kZMlXtQn4J
GPPyrCVRHmQtdqI2gsT7t4YMau3KAl8ybjvrhJhromxqABunoxwvwqZO/r5nT2q5N10i7IqX+8c0
lx/HjNU/95uyqRG4MjPBw6JKC8M2+8D2UV7wl3De/scLQWniLB2BtDRdbsD1b6ec1KT3sSiWGpxO
4UY5XSyIsp9ZJlTqxCgJKz3ZtGgpvw/7KUgFmKIFZH1rzBbG1/+2ixoVm0qtK9SVD6FTyZVHYiYx
xzUQ/EyXoY9+x8Co5QGqhZeQqtZBC0D3TGsJEJBjeRBRJuz20RLNDFvJ+qzRBdBZmA1/P+Oh2cXT
k2cdj6ytnXGArmRTR1gBWDPBYIS427zmB9GONiMBJrfZmhCsmECvtRMnXrD2dtIU91ZMHWitFVIu
9ljxuEXZF3i5SN6DBmebHPq9CidTOjEOcybHdrlMOtNTAdhOVGIsUyM7wfI2ufOwOtj5vjqcl1+M
PZ3RKVeyKJUfjuh/lkMsrrHBGYuALdqGpFkqjMc35wddyaG0vtH3AfB4saZXgIe/8SaHtoBxtfpG
oy95exMdoG2C3A/XldWqJs+cnvDb5KNq6PSn2zyrIKpFoy+wmXKzT4ryHMXRgnFgMzZaFNC9JGNa
AdNu8vQNFzYgQN+PIA3V9OT/KrtEu3xT76cqPbO5Yn49/8iijAAQviXALE+yzN8UrE8AfT15dlPq
CTVZy+CYQdbchUSv6tQobaDfj6fW1wRD2TRCKe5CtcIIpM3xb1ryo2pM0Ik5QSKP1lh0TUoTrNr1
RjZJEyVCKIs7edEikkcVE8m11SO6Y23RQa7R4mHCGYc3p1QuZVKLUyIZDDAxZAoP7jF5bJ7TFW9L
1gmESWZpp8/xPjnVe8nulvcFzx3kpVzqIBGKZByYhsQdUEZB2OBUyvd9AXPuKuaC/tlNyoyDMcbT
5AgSOGAxTnjImuXmG94FNUtmp+2+ahdl/tGk3CpXXvTCKkEBzOo/n9Mvl99AmXcAaAppjQmDHW+6
62jzEdmeze8m+wTwTqjRzkIZA7Sb6DZhvfy5Xpqr9VPmohUbkMq1krgDYawd7duVtBUw0tySlsQE
GMKDpTqSXZpQdyfG1rMuFWUzZCEXMUQwWaqP3QeAacnpcbE4oDDQL546wqpCzVVHLlf6q30vFFCS
4SKBWwahl6kuRuujIA9/YmsFTBQYRxWWuZzi6U1Hvv7XTf79tAvRfg1kamHAJoPMCXVajoyrh9Pi
MGVB3sGfhOTtkZU2YNyp30T9hUi5FLUe5dNJ3XYQGToAFkW2nRVB3AI6AYcUaBsTBgBGjSQa6VAr
uQA8Ucp0f8AkEW5b58F5CMj3d2mXNqia3j3zh3FvJjNI+xqXIikzKdXAQQ887CZqtWivyNYF0jz1
unxUl7nJrGjNqqCLBVLqFoRodeMXWKDvIyPt7E7e79MQX/lPZc1ZuXV/dSxx088vzk2UOS1IAohT
ooyM/F7OQoaEX2t+b/8opWq0IVgn3P93G2VTtgM7M3Fe0wuIl6X5Ax4ihszZp44pVgN0azKGCygN
xyHFAtwAVdylrx54CVsrf0HbbSHZoBC+v3+UJIxGoUFaUcSpjI8pTIXSZ6IIUFgjFdOzA1D8swCN
+gDmuOV9IbSn9peUCWUGJW0MvtEJ1Y6PcyHK5fT8jLab8MFHDR0IZSBEMNfA1SQg8Fh2yyezI0LK
ii0oP+pGNLWVBqd5XqxJ6XljOc23b41ol0qdkejtKgXKtGn+xLvso8ttz4kqk3GONADGjXRqe9Wm
66K0xsLLz8rOA4zSJqQ5mdIzujKMxi6dY0eOU6FmyZIsX7/6vySj6w0FbgyASyr16gOJ80ETHSTn
WPoEW1UP7Hm18Ek4BugT1vXnygeaZAxw4xUArcuJI5wFxfc7VHvxcH4/AToOyEKqiBIvnWbS5LgD
mHiZnHvweemLCmTVAC2wRXsARro5fCeRM4BDJlqM8spYRLvyoSxQaZYdFSTvW+F7TGxxWdWbMFim
yuH+laS8wr++DROYuq4Ab8aQqWvRhV4L8kQ+ORsCmMK5TBcxLZRCdJiboBpk1XQmHXGzFRhNhx+P
uXyehuwZSkEuVENJzkk/gI4hTolcgjlHFxb3l/ULnkoLgsrAk4YsjJdS/pk0RJncqnV6VlGi+gDD
XcYdMLoDLB3+GThrBeG/qxyY+B3oltbRqvQdrnRG2IPPvl9grEcLrdi1xwTA+msvAGPUOnoRt/Ij
RnxBSO+icPrjJfYYWX53vP/p9NzY75Fcfjp1JGBbiWA6mvSsq1bXJ5jgAWsmibsdD3dqw4WrtCDZ
sntgJZl/gWBu9kybxnElDGzcoNQEEVihPA060FVNDRwB5BShebO1DgDBM4G7NSxqUNeT4itYVOeJ
cQccmDWSA5+Axa62gbxqFMYx0n0Bf+3FxSdRNgcdf77f9vik2rEGW7aHb2elHhYpbOln/iMvYbkT
B+NNC0ycPd4/B2lOc2Ci7e/toK6QL9SaXwhjeg5X6jF6f5V/HoJHbaOukm1glhsvXNT2DxKF5jp5
ChxltceM6wN6RPDvjmixEpR04vB3K6C/DMzSY4z3BmCL57KhHookO8sAwixWoPsCYD/oIZPXthX4
5zoAXaclASIdkb4YpE/NmPDPwJlPXjPJiD2GPZnTG0hSKRJm3RGD0H7i4ONnYGDIzk3tjw5fZSmI
6ZPPquaVp7bkWcPi052nribwmIHiI0tIZ2LMHj+/cG+MXgPteaVlZ0yUyys9EEQn5wvB0jhwN0kF
OB7jMpYZt48OcqYtB+o6omV0fMqAYacSOOIgRELe1NlZjC1VIWVo40mW2VJ6LNGksxCGR9kqdqW6
kYSlhv6NEsURlkNOe8p/fQTqWzJgXDUJOEbXS5cGfxCVvMnO3FIVdiLYiWVSbAuAMQ4Eu47GxlUl
2ykolBoHcKD5p7a6/xDmbh6UKKaRgBuJiiIN1iX7nqj5SpGdPxBiFmbyJzvVmJUIPhhyZu4U5ExA
sjKIfm+MQ56K0sj7WKmLPhEstBpPhQ9metymIgIXLkgzQE4nKAB65UhTeuY42spzBNCZQvm3o42/
245ONAFgDhPs0c2iQdUZe3KKsy+dOluf10+ctZa3PoGT8vXMyBTO6XxMCAOkhpd4FWh9ky66uN9l
6we9pwzZOSJwTOACbEqQnqSmsgeFbEO01Mk5wnKNqKLiX0uEOgHsNyDIMS59LRT8C5zQgAn03PF5
Z3HFoBGxEeRlDr5AwmXpQLQWNGCxr586w3MXY8uzSnDizMPG48Jhw/XQ+Rtk/VYoQhcvH9/guvxL
H3jcV9pLhmSloF4ETkKZAWseDlR3As8kSrpGplfa3o0UAzylbhtFVoTRXFDj9bEHuvOhacItBtuq
yOKHSHxJc0l+AVUq5uF5v+owH68FAmyGlglbr4t5gxhi5z+7uag8l2nVotdQ4+Sz1KY5a4h4zpZh
zhP8mMBixJg03eoXgwi1dI2JLhZ9jaoNPjetBShSRMBwY3LFh/iGz+HWokSyQ1eA5Egw1Y/utXBU
19QFE2BpROVrRtxD971OlwBgCfgeDKjDDaQB4kUQX5aNL3jniYNHQ99fJKLpUdUWPTjE1h4mUjqQ
scW9PUr7++/9N3q7VuqY11SATY+mT8A6/2q+i0tfNJ6sR+CXPluvfwY7XaFjoF5x5E9G/mAjyEOF
UbDCzFDG1Few94SYT9bP8WiuMcRnbbdQgyidxeTNNJdH/FkO5OkpNZ9yE6Tq6Exar9fmEyueuNVR
eDASemLQo4pvp+0eUCGTQjJc9yQUb+COI1W9ivyD3zNMz+2zuBZDZQ98N1P0BgDTJ6TZbC/eV4AQ
AYAQJnY3Eqjc7x8EPUSJO3AtjdI+XlbA8ESQ5nXWYOYrjaDx5iff7nY7BywUq+/PwSD9ujfJdvyJ
DqxOipmXcS2fUkRCW5cd8Krck6Uu0Ou9cz4qE8RDZCUfDi+8kxMVDhXYjkxg/jP8mNuA5Fo05eTp
YqRr0SQatIVy/iNEDxHIVO/v760jeS1jOuyLew5KGy+BWnFPfnwumoIENeMl0amZvw5QkSY4HaRK
gK5yLYEDq1k3Shl3Spbu4XvRr9v1HoCWX6hmbxRrYNyX21wJ1qPAM4a4iZOB2jO+UL1WKhvuBOgs
0teriXptAIlo8VGrL53CqMzPnhB002SmNNBgiNdrc8VSHrmhhTQFUwfVItGeJbSD3z+iGR/H4AHx
BSWIx83Drb2WMoyo/+spx50yO7KThb7VyfrHQ9cvK6k7p0CwLzL63AFhgUDrWpCK5j2t6l3u1HuJ
0+frsJJIVe2K+t+7zFjRhSBq36RKzkANC0FG2iF2QwuFzINHViMB/xnHI2sD5zTWpThKY1VVI1du
aXCnDTgkMZkiHtEtShBffwqmndrmWt0wAuW5ZwWXFMA78JcAMEbtZCkVUjzKWGBstLYKsjwFcfv9
azFz9+AAClNuEBVO4HpfH1YeVzVYdBPvHKvlSxmUW7DWNsQPEvu+nJkXhToqyFOwHIQcv+2/FxpC
18IubMfKO6dVtgZwzoOrRK9GGnxIxUCKpHUEkWc8q5mslHElkzqwXu59X9Iz77xzHoC1D7AB/NUj
A78iixWBsTXXS3cfI6Z9Yni7v5NKlOG/Ek2pK6FU1KruIPr1lTefVfu5M8H3uFSI5Tgrw8YnfCBd
7hHkG0rwv21kS8UAl1kvkCWslpvcsn4YmdmZ23v1RdNFuDgAjZOMUKkL7xwExlIdwTWu8NuiF6yk
rM2qEhmbPysOSmaKqkAqpVL3KhRy3RUTzztHIFUW7aBRgMm1jOpNniWMhzlnXFFfFmQJo8pIf/4a
/4uliW1U1b2se+dmXehm5WFDJZLqBOOlD/UhtRTXrFxSY2SbeJgFdYnsngBf+94VJcne3IrxPXQr
+2Srrr6Hsh5g6wW8Nid6Z0yKC6+7EK0RDmjzfkJ0DZkuwzJS5awbYZTpBcOuErWgtT9X46J4bLe8
sHlXkEhSdsO/BZ76SxbARjHDhRoCso7Xd4jraz4potg/bxKyG4kg2MPX1+Y5Rm7qq1tKLHjKOa8N
hYR/5FE59dD1lZZHn/q5C1dtvQHkYbTxW0cD4zJPAneJ/EAwAss+tmJfsiR50wYPAv+aGCux3qCT
iSc5t9ZSGwzZVp9uI1dj+D2/AST9zi+/kMraDH48unwb+mfMTIPj0EHRA0ixBO7ll7c298IfcZpw
ru3v08OD87jl0OFtPh2t191m+SR/BA+BlZpL1/7SrI50ZMnqj5t/Gv/sIN3Bm0paPsp+5J9FZROK
pH6pQACLOXLVDLU1sKmz9QCQY7FciVZ8HNRdcaoE0r/Xj1xqDtox9xnJ+JmEE97GxQdRegG5kSDo
KhypAroD903gBFsxlpKbW11tnJXMyYAaKyH3xJfA7F5XuQV+XeO71Hdgqiexy6qKzUSH+CDAFIAw
BFkJwO1f32mA+PQFgCz9M2/qa9muFuOLeAhM/rWzEst1MYjJM17snCm8lEiZpSEVjaT2M/+slUu1
MIcKU+Pp8AepeZ+Vw5zfbhQiJBBaTGCF1AtqkOFtlQHbXciOBPiFxJKfyr2PeUfD7vYxSS3Nf6h4
FAMWI2ijSYw5uNN9yz+vDhV14oED+R1cwusdbibmcXCA4sjrxaiW6P+R1qH33nlmISK/m4arRI8W
oquBLb4yFVZJcs7xRZUaQIaAbJNgiiitpbQqKKpTyB8WCil+QFAfEjBHC6YZOQy7TzfN/GpIbDZy
PSAbADggdb3bEcS4RTr4Z8zaOl71DMbwxPWtlj+KwSZUJ75rMwCfp/hW5MTjLF4zFe2ZseFzPt3l
R1BXesyNCahu9M+N9tTopqEvBUwr9ETPrOEY+cdhqCwhCwDs5gwrESG+WooMG/jbuEErRvR3grIC
6htwbtQ3RPkoxGONb0Ap1EliS6jJG4ZL9+n+fD4nTmRhbIH8QOUd/8vip0wy8JNB50nPkPeVotce
r0LjmYmtAWKKw6DLorXtd8X8yj4URup41kbByflbHnXiQaXJRa9AXrNGM2t5Sg+RXW+1ZbZTLf+9
XEr7cc0t9mB9AGvW2ifNB2bJTNaRT9tJbzcaCIBOg3hVATju9RsrvbIRk7gKwOH6BN7r4KiVNsjd
RG+tGfsk2npf3FpiMWnNermXUinrF/gKcANbSPUl03n9s/M/m0VlVsSZ7OArIvN0NZgaOnvUwD6o
RCVDgGLa/rwHrxcpyflpeNk0jJs3p111zLeDDwIX7wZb0ACxsZForn8O8oVfn8pmk4pvGoZB+4yw
dn3S1PSuT0oFuT1NAPEE5VODejIfY4lHeq+zA+Kth11AdDDU7kWigSfuv9hOKJaJLxbzHECCvT5k
o0QDqhRxwTlrPFuRPz2NSKKd98A2MZxGPfCZGWDAPfupgVG4TUILBN6mKptJuYgNVvA9CaPWjt0F
M56so354A+SGMlhRBJ4Yno16ocZLgT927iJUGA7WTBiBoXFkYiBgAhqlblgvhZIEvuzw3NZrTjJr
yYrswT/o49d9tTH9Hmo1aFfRZFwaeALwb6+3VpQbXa8VLj5HTW6h2xgos0RuVsGulJaB6BF0OTMC
75n9k1BUlDFKBgAIhGbXEgOhVf2oN2LoqYd6PTjMcaOZy3klgNLAZRUObtpAQLYfN6klfucb9H7A
30NfsXHqPjjn/hbOLwiZbnhSaAWhQT2LFC5ALUOePJC2elG0fTquw/T9vpSZcgoS06qkQrcDR+GG
pUtIklKsijA5YzA0K0ltaSQ81dt2CzDWLWLqkTy2JLcPKVBl0tSunwWkyZ+W979iCt/p63L5EdTD
99Hg5LUNPgKM8baMaarM+7gvYWY3USNE9yAP31SChrm+Hp3YaEJXFWjU6mG4x1UARNSuOHqMWziz
EBgNGb4KYFhB2DJ9xkXoXKZunA8ZFlK2ybPG17ojlGVu31/LnAd2JYVaDJCYZF8G5/k5Nh7adi1t
3SA2wc4TC7she5XGRdWDgZHli90W/1D5uVgbZRObElTKY+4n8Owj7UkZf6rxGBb71DsJFeKhVdgx
fIEZJQIPV4YSAcQlmkuoDGuZBUabRlFy7hTS1BEJo8ehfytrpxfROOgfWfH4zR2BQoQggBIjaYzI
hTq8VhPBK6hm6TkYQiDkxjnKxgvQJAVmHImMi3KjiClZ1BHKepn0QhilZ6HSrBDEfD7vJGgBD0By
1PCf9y/Mza2EMDjRU1oSMFRY3PWtzFJtqLQA/UHgSjK89qMtq6/7Em7DvknE1PiAOQHk+ulSZT7h
7ghCiz5FNFb4qAm1r68CoOIUxzuImw3Huow3PjnmHvC80GIBOjqwyVJnJeUgagGJQ47yNxQWxr45
QJJ55FvF1PcIuA84w/dXeBv6UxKpE0MdXu0jTsrPm7zffIAfYtGiG/g7dFoCsjPz2JCvpRl9Whnr
tc+c3pT0g1EDqiCPjkDq9AI3iEIvKM6Ibqw/xgZQQq5DPNF6rxdGaDGbyG+eHRaKZgogxMOQKgg2
ruV5Qabqbt8VZ3mRodht+w64OMaI5N89I6l541tSkiaTe6Etw8RAmlGDpCb4ilXrqeHJ0zAwXhpr
OdP2XghRQk5M20lIQuTBTOWlapCz7lqMQIklhjZhKheJpSsU58KeGo9DJKINO/KJ8KacgsC5fxlv
uz+mnQNWPIoMOhTWr1W/WBT8RAXkt2qB66/+0f84yR+j2jcrYKA+dSRuWVfwxveBOBn1fh5DzzIY
DKjFqbVf1Tn6Ls/oe9XIJngvMqeSrRc1JRgtVBPmjNNtomWSONE2iyIcSSiW61PjXTmvgGtdnlFd
G8iIaA+cPSDUedCQtcKQgXzCiGFmaa7Zxk819xh/jyyP8jbRQn0DdXPaAExsFRjEzpimaCbgcCtP
SO2bwOhYr3uFcU+nPbzygShp1B7nmta6hdGX59IBhvuGBUs6p6GvdpTSmHzl61KmVuW5CFZ418Ta
OXpB+Oqtj6yldNBOTA7DyeW+tyJKY2I4LhIzrynPqbFT1EX7yom4PWFyLNy1UaFtlrBSgcxrQ/ko
oZYrUS3h2kjZTuCsMUH76Yts54kTfuYYusHIPkD4ExHd0mgMJAIXmdIbWmUU5pO58ZZwnNOE3sSg
iEyoQtncuovQgcgl1VnwHhMAROkp0YT16Jo1YBO742izauy3HfOwgmBr/uVPwtv/zaVd6AT48EMT
RG517svXCO1w5/hFQUoymdrUw71OtF26AWnauNYdCYmi+xppxp8BSRT0EejnZODTU2+F51spjA2j
OufNa9iYraW2T0lOdJkhZ8ZkgAptaiXQ4NFgyIPSC36T6EKW1OcwfBylpXb2yh0uUkf8noHWIU0P
grq+oIURUJcxUJ0B5+m1KORECrADSvWZtxvkYD7QZ6Q53jo4n3ZhiQnr97WI7AvQZQA2tvAeUtO0
H5/K7w1majE9xxpQnPM/8DnIRYEJDpApdA/FWAyG4nZqfY4b0wf7p5MUdroNNlr/g5NdArByMRqb
qF4p41L0SYd8O2fJe/0nfi0jhkG4TUfirl1+DPW0vTEI267UaxjV9guDhID9+z/Srmu5dWRJfhEi
4M1rwxH0IgVR0gtCFt57fP0mdHd3SBBLxN47PkYzp9CuuroqKxMwVwIiaYRhqHgQEgKX5ukSacFI
t1lK3Yy7abo0Aos9gEATKjj0ZGmYMhMbKutruxCh+uQo3KDGGQStH+9pdubaE4F0xKt4RBoiwLvd
AUUbc04NtjW7GAoChSD2JSqsUciRlLEegLZz5YG6SSLuoPOtmQNMXUL/PSDNh9xePHkT8Ju6VlPv
7fF3/WW9b4fPANCMfv/xiYm/T64KPOaDWorZzi4YIp4c6EGbTaFzX6A5WkGtb3BNjyd9prb5dmC1
NtUZ7hAFJKZXUqK14QZg8NrsGS0rvx0NctK8Al1O3Rm+Q3ZQH3/rzBzefutkDuMoTEPGpTu7JDvs
SiQY3lE1GJEDI12Arz8nm2wvqOdIRSTxvWD8Pii7NT7Zpsgy+nKaDx2erO+Ruut15CxDSD58jsnT
551C3i8+efsQTEa11f3lY8H+PRJ7lF0blRnwOBqfX5OkFKXwXSLnQocwDSoDoT6sYsAPw0JLICjg
agJp0WPvqAtm7x3XrdXJ6Yg5pZJ5Qensqtv3AuKzqISS5ipmlpBJ3P05vLU0idJYKFHyfonxGTEx
Dtp7r3ZGrQ9oFasAv9DVLbLUn6BkJLGJ9m10jBdEpTcqvDVZylPf96JM5nr81qvrT0niTswZp7Pj
l2TLXXjQiA+rUwRTHvxRrlbYcO63EhDtCWUDsGIs3ExT7hQwqN1OxuRUDgxgR0yND3Dzb6baJB6p
+G1Y84RN3sIgG4GfoAQnC1v83kfBKoO8zCj8DVrhSZKE8l3QgTIUhk2YL8M7H98t6quyAkMk2ccH
JwEN6xycPUcik3bJyEq58AH3NzI+AEKpSEfi2odHup13wfUVdpDd3ob5PiI79OQ+h2uXnH74b/Nk
RWcTvYLoPP7k99+rX1DxLhXl7zu3xokHNAlqw+gtAfTq9gsoKgp4J457+2Xzetj5m0/o7+wPKFX5
5JRtTNPc6+eerNcfpbW315HuEYB+n1YvjydiXN6pU77+isnyM1HFpg4bYR7AgFhcpDIkYIhbWO65
A4flxIqP3BbAhd8OFdCDTCrKrLf9QXdKSY8YRX88jLnlvLYwOdJF6aSiV+S9XcagnBMiwnE4uKHp
MpImhHhu9osqyfex41i+/2dQk/Vj+qADx3La25n2stuhWJCSTf/0+rp799TDc757xhWvJYx66og1
EMuxXPLMbaxYNQnRdTtliO2B0hLw1ePqHJC1nuzRHGv/Juq39nhy5jwrN6qzoSUT7aHTDCFPjQXa
GIetjUcx3qdgeM/Q1RzLC8s8awcQa7wdAJeFPtrtMgfOMATxeKYy5MLH1KeM4IoWAaCofh+PaG7X
joV1tNAA6AXBx1tLmcNlTa+EvY3/qCWCgIZBkW1Jgwzof2TojkanxdxF4yFV4jeH3VS0zTGvj03M
zto/Y7nTbm7zElK1QQ8ZajA/u9sYDwMmvLjZUq1uYdKmAOOmFlwFt2lv13yHB1aCc5hAjjQPPevx
iOaO+9XqKJPDKFRpT/USDDkt3lQK6vxp9W+sC/QvEeLCdY4dRbcboJZZPqWjorebsNaYCOBRdy8E
C+naKYX03914bWVySbQSNGjzBFaQKtrG4+PkdXeg9YNxzFYNOXWb0wm8UY3+9sGz5IMmGvozHk/l
X71s6p+vP2HiOoGdaBy+wAbMtNdNSiQFbmZnGIcTripz2B+5p4RsPyAIc14BRxGpC65jbin/Gmc4
9AUC3zA50j2LzsG//V93AImnCZHD98cjnNuV1xZGz34VAJVZILpBhwGWITALnia6LxmzhND7P1YS
3Sz/PY6pwxBiViojWPGDVUxedumITjhYJwEZcfvUHr940iL2aEDyAIIVdZxL9GAs+MeFof6FYldD
ldoAwq4yPqIa/aPyI9iRa/z/ZxNFPLz90EAJOonJuWCaLq8lt8e5QPd2mQiGk8tWrizhxWde0igW
AtMDtiqkNdAodLtqURjwXM02A/Au4L3GnuwsNJ9rVrgjOuTPXLVYSx+ZulpqLpvJbt4YnlbXIOaW
iJD8HGyOFJ4pfvjhpnynj3lDHDTK8SvlmH4+ntK50AJBIhR3cX2ipjfZoDRTBBWXloMdA8TUJzoP
UEBQn/BOfg+DhezNOG3T0w476OVHCyqNR/LttCY9VH7Klh1suU9IHZ1rJtMyjtCvVPCkcNk6zpd6
dmYfe9cmJysZVEmaxiU34LG36cHxDbiQ6q7eQV5luDaJazUB7mEJMzT76kDWDVy2kFBFW/V4VK6O
QssmYSA38mAPoaFERt7RpAtTLeYuPkVaelvXOrpVrccrOVN/YBAy/GN1vIqvrLq10iVK7gx2A5EH
kSSNDhCxxKtN/cuoSnyEQi4oAOJXh109tjy7rleGJ260iJqcZjMYZpWjv2agXRK+0embx5nFOl5i
QJsLTK9HOdlEqeQIkpKMxtynFpLwwk+WmlH3tIQtmXKH/12PI7KPhheQEENO7vkQjbVuzAmDvduV
6sZAFmnVPOc2pZvoYlR9g9ZsRv3qDf3jKYaLqFeZ+Rvo9eZp4ZKaHTC4iXn0MOOg/r20rpaVyR3O
bxVlsJGp52SjWnGeCg3opcrK7CJemZnOa5nWvNLDTJLtmkOfkxaOIAHDm6y8VBAwebxlZlNQImif
gQxCQA02gNvNWtYMZI0zj7YZYlmUfnL158Pnu4Cm0cOnZZ0skKsYLrWIS76/8SWA2VAyQ44OZdSp
flpe10ldV1Rj0wNrU0KmCtySl+PuL8LRBtpKwaqAQJGebJy0cL28qIPWRkSDm1hUlU9mg5uYJAfr
J1l9XSBqDvzcuqzIeWU7xFt9rFcgzpE097Iwy/fR9+2nTGYZCINMitywtV84wh1A/kEYAw84QIhi
cxSqoy3z8oYeuX15OD/lSzjVexwTjuL1TEz8oEyB97cPYV62X/tf9P6rB4YYo3HEd+L268IfwG25
31dqT7z3X1TrH49/frX/WYmJRxxCvhTDCiuR9Ze4OuTSQq18ZhffDnDi+aq2jSSXxwAzDfzsxqvB
q8PYfVW55KgnKPNs1+pq9S3ri9Ic4ya6vUtvLU+Oq1zTrVSkUYvAsgT1FI0Xqaa4WqyEagQiF6lc
KZHpMYdCOEbJJs4Wu42XPmBysw6VTA9tiLnlyGu4f0cxxtOeuZVlEV4zddpYZ+szPOJSlDkTm90M
fBoDSt7Qhcxod9MgNAPPV2Q8/5yCCwjx16qnr6jjCs2yj/fRTHL/1ujkqRRTUhCzKYy2qlATEM+9
7z6b83P49JyuLcsU9EuE5HVCaOMNwSGpmbEE35JFfriZS+n2QyYPpl5ok9T/8y25Ph7nVn9/r54V
0owJmp2oPgfayUw2JN5u31JB38OHk/PYdgPS34Vbf+l0/8UjVxcTq9R5mibY/NTq5RV8FzliK1E1
LPA4g0r/9CPpW11Clz9LGHv9pGhPC6d78QPG43/1AXXX9HHsYVVGMkAwkSG6w/2BSfAJiB3NbHWk
JPWi62vMQLR78syFF/T9zXy7GBP31veyEDcU7HtoL3TajZzZDKhNnEQN8oV35D3n3K0r/esdvxpr
ICt1p4yuNNdjlPR2vH6woOJy1Jn1XmVxkWhLm35xeifOjSuzrK4zmAQqQTAYzfLOLmnGuADvyhPg
TtttrMFxr9HRf/l+4r7F01Jf/0wa+XaKJ25OCh0KkrvjaQepwWYEKgCtQK+LLRZ6JLfuNqEqqcfL
BdIUoJDQuZ7o0AlMiHPICCDqWPrVamHZpwTfiAxvP2ri+sIkzt2iGT8KSkUH5BpxtyP9eTK/CByf
f4TPB7f3N2c99kJ/z4YHPv9vj1ztgUHxqDgc7YaE38VEq7Y7Q0KvraOdTt1pS6gnbAWg7PAuXThq
Czv9zylfWXbArOOENCxzeW4hX2X0WbrxK1cNwsFIG1Z/PNIZ2MTNDE/hbkVRpl6cwV6hveYfO26L
eJCYrYES3RFDPLuGtrCoM2+2W5PTqE3xWCqMYDLTnJ1jCoa/dlb8wdn0S35zIT78215XkxnF/3OD
jb1au12zHVJyOCQg/HWJszWPSLklIgGf8hnbaFHBYmkpJ06rUroyVcYTJcZmVZoOOu5jSDEOFhUu
5lHG0/low07ir1B2sqxQYKs3tcAnr7iicmKg/ISBWqejpH7J57cUfkyzf59Ab7BZ2Lbc7AdIICSC
kM2o7jlZVLmPyiBIECXxIMSvkdrMVeMU7k7ys9+qEKCywifLM6oNd0LVIsXR8Q01eRovq5U8jJi9
RSDnDGQE++zqkyaXVu76clEF+KT+iQ9BhLKDKyeWNAA/6hhfZI8U3VnFW2BhKmaX/crsZNnRGhjn
MYelAD2VJqqZ/Bb7merkZsyojw/vH4rqbtWvTE1WPZUEJWoU3BvgO35qvsbHMY3gn1U/E3SBYunx
J7N5LrALLJzq/Z7VUPxNUQFEl65RvGwvHGC8NMiCGvJTVOTEWpfaeAv2wloHSZD2hDYBMHZvxX5p
ksa5f/TlkxuPjTy24/m4tWuH3dchbVMMt1Sfn6mJjxsAaF5AmOixRnobteROkvuKPIZNyEhJY8SC
bJSD0y/pwx6INHR16OhhWSUonm3cz1W+2D52vxdkmqUVUeKQQx0bVm+/YMjZspEqFCxrOtKCqrJq
hypU2on3rCyRhJYi7fGWYMYx3U7sjcVpoSlPGqYNvKS3NYol4U8QQA2b3zxRGjbjgql773prajK9
PXiqwsHD4FqVNoXDZiOrmx24sBCzeFq+cKru39cwhiIpPMyY/5oi7JgmrYqmw7gcT/Vzgn5XbeE0
zaAnRxMi6kBYLdAYTnLefoluv35AIRb0GmPT/fu7uwItwUAu/UGuyV59GhLj8RzO+Cgg50EiBmZ8
9Bei3fJ2gyio2XVB5Q6YQyiLAjD2eTgNK1ErDeB8U4uodqC35DdYVEeeuYWBpufRGAGaILQtTPuY
nRAvCqoWejuo132rZ5IIaqJ9WQHSBd5XqfoCYQNJsqWk4v09cWt2/PnVldywrMf6Ocwic6rjV6cQ
ZG4DV6UWQrh7LgXh1tDk6AV5ITUeutXtFyTZEu2AfEi4eQZPHnr+lE2pfpbmwYcYIINs46jNfLC2
OruB/KANumHTTg1x1ZjrdWNC1OhcqfhjnRpnmtCkR+/tEpBlbnuD4gjpsrHLGOQjt9MiVsEQZYI3
2Ex/TjZ5biu+EbbewhafeWhgUq7MjG75avYZvsyVosV2Y9f1U86ji+MrIqau78dC1e850tVVZazO
q49Qi8zHW33OFSIfCFfMyyj3yJOdzuZZnMVcMtiu46qVcnA44NGCDcXFaIeUF4zNPBxGgWCFBUcz
SuKSMHm9K06AKmSKukCypTYZSPKwBSg8Hk6S+oka3UXGKkKUcofsSWEuYaHGrTX1wdfGJ4vJOmVR
1BESvG60El8yEcGOhCwv+1vCbRU5ApBqkXhizu9f25ysbKN4SuPGGDCz7dDCm60kSfUp8B8XHOlR
Db3k0tPjBZ3zIGhAEiHnB5QGniKTQIdpk6jhIqaxpQtcPiiNUyPnNV7ZNbYTW7jTH9ubmdUbc5Ng
py6gzuV2dGPz60BDTxw4N5lYpcqj65lOtcCqMbNbb4yNP786KHw0CFVUYmy8KlFGn2h58ZofKneh
Tjc7h4gMRiQvSrZoTL61ozSVCJWAqrU7OoqOohDu5DbNief0gl7nBWW1QcwQHgzWce0ppsD3S1Jk
zLgzJrsVBwU8/uBXGxG1k2scCFXITHNKY/udRgemkI1MltQ6vrCn9DP/5FoSfz5eSXEmcrgxORl1
7ItM1jgwydNmVrzVnxTzyftq5m/ohDC55ofEZyyve6OxzJ0mZLs8ecrAY5uYnbKLnJe4P1SAUwrg
vP0JFWidJmsZsqD9LnVOPP5vJdJFRCVYPOGpfwd1gdgZ3qDFqVpCxEI2o8SsoRR/HtYcqpLVdwDW
3HVCq3l18aIvUfhK2pNYq1xrCWWpxs5WzPROsvx1HjTgOKlUELuK/ZI+zcwlgGmBs0JTE3r7hInf
aLoaNZICJRM+2wznklEpo+YPYT+2VKXeuu5A5KxzMrjZjwlasC/dEhZt5nK++YCJE0HioY+4xEfa
o9X4nsS/vfeLEnXcmLW4sPNn+gvAqwAx0LE5BEHX3x65OmEcnVVshcvIZnNDIBlkmjOItxnBoTEK
IzEjayN7qmcMm9h2jCFCWpFTHSPGE/Ysvf8pY4MHg1q4N+ZiwJuvmjiZKOsoKMjgq0Bv+So4ZAfY
7AifpfRXCkR9pb+pPVPN7AVfOuNuwKlDyyLoygXoXUyClVjMRNAJR52dDCK2KK0mEDhPkFLO0bYX
vD4+fjMHnmMkdMOiKDeSBUxCMBRg5Sht886WKsp/afA6JbzYOQu7eaZ8IHOMDI4+EF6CRWTaqyIo
qcc6MmD6EgRroGNgRI6mdJ4GqqasIYVkDyivokrvIMKNNZ8DKKJVo1ZS+f4sFuuyBHddQa0yT2c4
4/EM3PN/gttNgg4uUH+4wAByuXW7gewyfThInR2gC6ozinjLCxl5yr0fFlwYKFaCURhv6VJzKDXP
TZcmjz9g5ml6+wHTox4HPhwyoOPxCxi+jPdWf9Xcz5A8/a5QWVmB1zV3VfatoUncb/BvlnJwMycd
LAAjYHqU4kXP9+0EsHmDx1aB51QB7DqyRU6rQV7TOAyEPoiHdusfSytYrxZGPXOF31id7LyqHcDn
xAK4tKmMCIgJEu5zwkHJ6PkUmz8V2bbG9ktSAWttrXW3s9WFD5h7Hd98wOScYS4QnvLj6xj3AGOA
0qfRug/WBUTrrD0e7NwMo/DNgzQA7fQgxbyd4T6lKdHtaUSg6D8TUKjoXpLheYhXvWJJ8tJhm7lR
OfTaAUgMJQzs6YnnFhEqJGXHDLYXq9xr/RECRoHk25GI2tflsm90tMeCOvHnXIQY6dK0Llkff37l
yyWPyuVWgvUq34GDE36TQ+MPUZyB9JyaI5QBsUu4kjyVffby/ZKw9QweB8xMwFBDskYCRewU4hCF
oRhmVQ9olWTkO48hsvsLIMDGw0s2craucBialQtZQlr/fy/yjeHpwItWAl9Th/dUsGKZtSsSVt5K
fENSVvXShdfbTHiAThpojQCUis50ZXI3KXlWU3KBZ0XFbZtPXvktumdFWhiRMHMV8eyYFpAlAZQh
03dajhciUym4HTjy0kPWUXgNvsXfbssYYLtXBSMn74PRaLQ6bGWz/WCg1GUC2jCo2Qdu6Xzb6Ns3
tDmsdXO71T96i9F5yDZZl0Hdvq3Xv0s6rDPHjOclkPGzIHeAK5s4Uilp6DZI2d6OsifQVSq5poTo
tKkgOIOg+fFqz5SFICVyZWxyygo0tdKSD2Ob3UH8iDTQrdtEOlWrL9PU0RUNAkkKnOvspV102DOu
88b0ZKc1ClcDgsn0NmvmCIt88mlsvl92JbrIohfFXH9QlrDgwea85Y3NyYZryyxxKgE2Y5K/SOQ1
sHbMPnsJFtzH3GOdBwJbEkE9ghTBdGNHfFVSQ4NpTZEAS7RUFfHmAKU0beEBWyL+coxKl19jLT9Q
lnT8Fp5Be/G8JOczUwrD6l59xuRObJzA6b0WnwHCeAY8vvsKk8uuh1edP1B284leyw7Ne+B8tc4M
+gmFhe017p7JQwwQdPwuosUCdAOTJeadMsUs4OT16U8Z7Ev59Hj7/oFp7w3gccGiO/segToEA4qp
XdnZgHO8Q4FSG7b8i7wGdl8EnCCCar1rFnpo5YUmmfYZpRFF+x1FAkCuRh0bNDBWUA+CViVZOsXz
Q//nyyb3Mp7AOR13VWf7El1uQleQ94IcnR+Pf5y/B8P/w3Zf3VJVq1QckxUw4rBvLOvWL3mC6BJd
S8nusaXZ4aDdDVB30LDf5VbdHo0LdY6J9gLvnMvoteeWLvwlE6NfvBoMJ5RCEzh1Z7/UvRpDAAJL
esiMP0zQNrbQfihy6tv6jBr147HNnlbhanDTtWI7amD+LL+y650xCoqm5sk3Ebhruaa/sdgfq1/F
ilBVWcqszS7hP7an6XIx4eQmr5vObkRh1dIvtPJJi4P+eIRz9+zVAKVJ5EZXVAd+ImxGN/2pHE3q
LoxvBF6s/Rtm0HIyUougg3BKf9yVIPBpuK6zs8xV5erT5YwmO5d4ej+2M/fYQbzwj6HJVomHEDwq
bN/ZMlPqcYJubcEpCHZQShI0bnsADoc+kmkB+8sFkpqBea9pUJ5yBN7Ipc5yWf5F6eKFHTxavTuN
V1812UacADC8QmMpBxQxn9lSDg0vKgCUrIA/8bw8fOob/rOgZG4BSjgX4AgCqh7oIUTfpjCerKuT
E0MaxBEodEWXWfXUsr6e50/98CIk7IZWljLuM7B4VHfQasDiBYz20GkiuksovPpz5GWdEmAZXxML
kihAjJMSInrDN1+htW8dXSowuYCuo/sVY3XgwHy4kM+cvcuRbkEvwJ+i4vTkCEKjQLgGKOD8N3Zf
HYbXIk5Pm13AfUi8EXQQ0YGqzqC8Lmy+Ma0/XeaRxGwsqsk86ne3s+15bAORZ5cG2INWU6SJd9Q+
I/HRuXgLOZS5XCpoLJE3EyFxAAzCJFxJ+q5xEzYebI25MCA1+TRrFLsTUl7qBR84E4zhBoUQD4qE
AuLkiSUuFIfCSVDLCKyqVjutBAIOGs7RaellA+Lo+/kDehodrwJYGHgk2m/nrw5LvgozBP0KFEt2
Sjc4ol5WSAYboDdmZBLlFeup+eDwnRGxEvWZd7zz2qddQ5m0nHQicceHIQk9HAk15TwBNLKNSKU/
HedV4XOdQNgQPRIy7xLaBfhdhQx4mJwk0S0BOipy5CH8KM2irVxJvqiLGa+kehoje/sN9XqHNqAm
R8lIsMqpr8q8QPdawTd0cui8WBglx9CxrI8tpYmR1ECyEhbCwpSuQBSCI27Y977WtW4gWu3QKk9c
3ETcIZXSLtrwfcq6u8LzC0oTPcrhCLS7M9ocUtRRNiBWYINDnFRC8SqlUpMem8AvFKurgJY0izLi
Mlztog+M6NBGvKF0Ecds0qzvizUbi85YQ2AdcccydI7mlNbhGCOJSvcZPtDrznHvR+XOEwRPUgtw
fkPNTshBOJsWfoBXnsKD9FwReb86hnGbBcYAxFhtxqkiFxo/ZD1aM/oY6ne+Q4Vg4mEjutYFh+W8
FVPInQ9ap5wO7ZSPmuRLEGIg2Yk3IEv2GbMZCy2z0Ekpb4/6AJ89iXGr8CupAzH/k5TXHnrK+oKj
CFuxeapHpRT1mPqi8wdVbuM0fk/AWCXqPhIG5Vcls27xxZd17IK9aiipZFWnvNKuXYoSghcw2niB
7qELNnpOw4ANc1KU6KSDokEciPumkQTfhvyCizY21IDQRK+EXYZ6T9EoSMq7bi1B17sUE+bkpm09
aBH+Oa9ILtT4a6YkiR0q0PDV28xt3E1ZIDHyG7mMH7XrsokEb0/VtSi84ZfJAI+IpbZ5r7iqqiBf
lyjP0RD1PekgZsjqeR1HqebkIGTWWcw0vkgJpG5fFRQ0o+s+YEXTTSM/2Nas4kEnjOWdUNgiQUP5
G6dw6GRHRUiImXAgMn5RdJhvuIGvKRI3TdrpvZ8mEIRPnTKP1bJIhVCVc/QDg/6qTPri2YW6IRdA
OUVpk3OWZdKwTaQcgiMR20WUylNoj1pxSchCblnCJDEkQ7Ki1fAtlWtV0FdNwNadJIxeUwUXb/KU
TjB5XlsJUEtFVMOg9a0K5Y6gWVKhSFO2cW7FccvkRzAQRBLgvX3e9yvHp0r6LMgdIDODIhbyu9tK
UvA5pEUmmG5PiSUKH6Lf6I0TKb3Ksn7jGYzohhyWiuv4/SCCJQlno87XjNeLIK3IIFBvRmURJWBs
yRnli0piCCLQbu0K2gC9tx8FKR7PgIql6x28IvOoPVMkTKhHsZtXOiX7XWowPktnBWloKho0F80o
8m+bJJQOupbh0oHax4XqUdv9LFwyM1c66JJR8QVXGnpBptxP/NCEuIXTwfYraGwHyqYJbJq2JN9G
jZIowq5L3hv5OQ8/gcchuef/dl2mKc6PH4PnVfld+JyZO+9fzFccGNxQ8J5cD0U8JACajKVu16Aq
AtE6xkQ6WSaMoMm5+dja+ItNLlhU1ZH8Q80Io582SScK41DgXaXtRJRjg6PkF0H2jYSuAy2g+9h4
bG3m2YErDzJWiFrA6CFMYmOuGAPwBk2MfSDkWlL5rg7czNtjI3MlSdBpoXwAQAyoWv7AhlchGlfV
ckB7aF+MKDSY4zleZ3umxvRVSM4Lz8KARoyK4OFV6ZELSg2l0FJZ1sTF/tTJRY90Ehj4rvTUJ6Fz
WKetwuXQU+cYEg+qKOCN7LMa/VV/+0vImMlC3tmaBMS0WBQFm8jsDrF4sD21GZDVj+d1EnJPLUxj
wLJ0B170MZoMQQueaQA3f8sK2BpJtoS9W5i46RtK8N1IkDyJ3Yk7P0bQN0A8pSecq/YrZNsfD2sa
+P1rXGPRFBlAZCynDCgclCLLVAi4XRw4RuNtuUIDda7hDCl877fi72W60jiw4C3YHXOLV0fvzu4Y
u11tU7FsEyWWYRfFhGErokYPEQofrSkyfmd25aG9LAF9p33L/7IJeBqKaiBBu6sRC3QbZUzocbu2
1+NVKxKo2ypq+YUrC9wBzE55WzI5u5Q8xCfwVAIf3JTKrwSSiq+DkNshtypHhOa1RCD+d/8c2F2w
tJSj/7ibUrwKwfaKoJe94+r1SzmqIUK6q39BHLhqVtSe23cv4XNoAI72eP1mB/a/tsCjdrt8bVMP
QqskmEqBACLAPIsISJ/d71STPx9bmtxP/1q0K0sTr0m5UIqRWliSZVVoDJA//mY5woalDTl5LNzZ
YW9HFPKFyIajHYrQO/9dDkZxErB2Nmp47FeFXX5KVisR0X48vKWJnOTgy4J25IGLuV0Tq4Gf6Dn3
E0OaFIQB3pYKEOdc/jN7kxe8BzBL5kQYJhjbkcmgM0MqSHgMTsWaOv5npiZHnPaVKO8C7EfqHJ7A
66Q7YIJ/7mmyxHO8NIfj7XDlSxyqoRm3Sv/GJL8wF9Ac+z76TBhXZbiFjX9/D0CbAFTYf6oPiJYm
G99rhzAC2bKy6yoZfSU0iaJMZ7NDBGAtBbV6N1/amPeeEjS9SAKAjWB8mf9lJ65GF+ZBJgPC6+wE
D9LDRaXnjmwlDPgR+1pLcO4A4AmLhlBBCAnjYw0tm57il+ij7o/H7VdMjkdGBbWbDrGzk9ifPjTT
BH2qC9HYkonJUaBYkO9QfeTsap41gsjCO6vll3q1Zo0gfwXib8RiYCK43SuMovSILxtnV7olabJj
lW9rZQEhcL8fAUbDb2C65JGAmDpHXugpSO4M3l4O18Irc8g4nQ6+S+UQoWOmLBaSgZOwEo7r1trE
QfYpRO4AE/L2Lucqah0nDKFKvlAfH+YpugdmZNTHRQgUgFAfqbC7je/FQSb5wb4aEitOzz6P8rCa
RgTPKi3IXvAMJ9DR0JWBFIPVcgDiSRkB0/ohaDI9EBvd6ZcY5MbFur3xbr9pMvSczagqRAJkH/DK
Ok/OXKtYbvTUJEu7f1ol/xs9FEdBbgDWbCB/JtsmqkfyODQS72W/0nLpkiWQikaQ6Xqa8kQTb8/6
pPtRhAUXOuXMGe1CiBbQBFD0AVl/92YYfMi7pHW0r8HUiWKFjpJpogWGa7o6o1F6qckaAF2kMGNU
bgGWNUUoOlWGzXzLC2nQKers7lsmLmBQggp8IU20j1jSeEf0g/kVGoq5hiT1pmE+mTBRk29OMANZ
UmUoEvQVoaIVQIAs9VpBaf7djzW53lCU3uZECC5Rco49jQkC4h6KXAvyQy+Q6J0rrBDpA/qiLCrH
3p8VaAwgAoQcJoTR79oUgiHs2bwQo30epd9gA0Zg1J0fH5R7B3NrYrInvQxkK1UkRXsXeMy0sTpR
Q9bssY257XgzjslS8FLjgpoTRtA8AqWnoSJ0oHfJitsNuiKodUXYTO+Xgr6loU0cNNf4Qs/2sAoR
x5DelL7OsgvPrGmufdxkkHEaeYoBFkDSduJm6NZ1Bacs0z1V5EYpHZnizIe12gKYmvRaJFgKGJTb
MjS9esH0faB5a3mycE7b1dyQVuk+ls/vXFrocqSO27ddUmSbeXPdWpqsXqmwYpK5dbrPQkNiNFfW
8wDoB9LKZrXrSesthBCzI4P2qyyjRWd0Jbd3XsbFcaBUKUbGv1EVUkwS8p/ZG3KExGeXAqQZnwwy
jX+MTTwl3fGxz8QZBlc3ahAcuPpDSs0CvG0LZ2CcpYnzhyEgfiHchNLF1CVLQT4UYY318tpcLRlL
9NYI2iW0B1DBjnHOnXgEYMsbD+GCJ5xfQBlJFhbqskDPTFIbypDUTErl6d4ZrMKjNMjp0KRI0alq
S/SxcLZdsHARTGth47kAsgGc0qiuQmhmmhcDJ2jWyp6Y7f2PwUiOn5TaHnnIF+oy/D67UetVZEvL
CiL34e6t2XFrXQWfdOnLSA5L2b6vP/ifuAE0y4kQX+glhYbgldjqzhcbmLy8aw99qNiNrHbdmwSN
bNHVHy/4tHh+NwWTWa86Fwl9kcv21IpWOSMwQpsFp3a3gVpGpFYBNFUGFUQ1egE6iZb0KMpASVRP
L/yirvB9hHc7LePPr6Zl6DPAEzOsRmANYIwFCgQ5LjVZoSH0Vdnl22D1i85I6ijrjPV4FmYXBMXX
kcEb/ez0ZBICNpdpKUmyfZqlai/gddq7atgZAYvkEIQsQS3wbxgUR1U9EAqgG2hisO0r10PaONuX
wiuI9VW63QWOq6G+UaaAGi2he2fcBziv8daBCjrS0tMe/lwa/ou0K9uNG1myX0SAayb5mlxqkyip
VJIlvxCSLHNfk/vXz6Fm5t4qFqeI2wOj7e42oGBukZERJ84RvKGRCzcdAjf2so3glSzH27gx1iLa
6SqZORBNhUOcZBaQo7lqMFXEVAqrsJxoYTwr3iA5w178B3kF0LIUw53bmUfOPlECaYxgp3WSU30a
wfIvsehBsEurhdy4YCOYu0d1wPKc3vwYmP8c2Po2BZAfCpXPxm5NXWMhCML3GFBG1RSdAr9wuXlF
kkVwXmnpVkVk5nlkdnxlapcs4OED4SG4SOVKGU4umqjXlKx0eZhKh57qgR1RlF1v78x5A+iPQwCW
c9Jkm5Sc5toyRl60UlXWpVvsZHMCQ8db0VZt7dCzO98k29FOjoX50k2IrMRcy+0tD/Lf1mcXXW4I
qPrLDazrvAI2pJAe5SAcVrzeT/1lvkvPBzlbLVXr0qqpMEh5n52Et3CL553IIgvE8+qd7oRQ0H1f
eb8ujkyWMb8UOwRI/8sNUmUtBExRZHXjEYxR6QFVyxWnMq9S/PfSnZmYhSSar5V6Hfela2zlffQF
IjfvnViVze8k2zsQKLOuNU4t3qDgdPzXqGbrNXJJDXOOUQU77Ut5w4S+Rlb1mR3CHWrTxj466k5g
T4qMt7fpUrSA9C8gHMj/kin7fDmdoR+FPDBw/rUsZwo3kSzyLBEKXJvMv5fwStCjcuUA/h82wTOt
oWNVl+Yhn5ZBsydG+tmtIYcu285jAkrV/RrN1fKcEkTpGJ9hoIJ2ObSkR0++MnQlSOLJJt4mjmAj
Ego8k98pkDdpDsqfibH/b7QmSL/0AtLgtv/X8s8EnN3AFSjbUmmEZe2htyoQKWlHoB4eRvPDsJoD
XVnDaTteHEIVrIZQMYYuDyIw5P8ux6kVeVNwEOq46A3KzYoGzZZAzNuu8BKzbm+XOVsbFGwvbc0u
3MCTjCjz49JN+1Ma/fkefgfQ5raE+jAYPtPVB45SSfHkgYqlZlr9EP3Gn8Nn1e/bF3/HByfx5bXt
tDb+2Tp3VeNLpY5vIsobSIglugukZyF4L8fAFAMW79p4E4EZED2lw2bsTCqt+Prrd+HFrCB5d7kC
iqH0VFbwBXX319t63t8Uimzlw6h0Fh8dKHfn46tUrlHaT+t6se5T1gVlUXSYIhQBSn5mtRDrsCVN
4wIbYhfkqZX2Ms3MBArGtf/n9sJfzTHU0SiuZRlOAnoMc9LHkCpNWRJSuWWavBWx72QF9C+a5vW2
mcnNzYaEsjrIPaDli8fgvN6f9VqnJRB/d/ng27nyHKJptctREltruVgaz7mhmb+NOaY2bWAIWKFT
lBemnhr3o5qvTNvCeNDQMSXHJm4LSDJfLhFVeQEIUIjxFG4B8VI9eKGFkxtrJeaFrYCNgDgDQS7S
x3MvLoUq+Ja7oXKHVzVhqlk9lqrdGM7t1VmYtAsrs8NfkK7Vc3WsXCpmJo8eQ3tEzvi2jeuzpGFP
g84U6UQRgvBzDSTw+hRAJ0TclYiAtt+2VMD1KVWthXeNlUcaMWPuxWbRxqVpyH7Jei7EdlvHa1Xg
pTklOGDol5l+IzO3IqZt1RWaUroibVmiqRsx/IrVzPRoiF74tSTutWfFuHFlgNcIzU4AIM62SpRF
nZzofuWOxfvof+WljBq3pcgotKEGrXT5Vigekzx46QvH+N3V/qYGdZzkBuJWk1sTtQhCG2A9Qbn0
YPSgJbi9LnP2POQypu9DehLMwSgyzbdyXMVtJnZ66TaVsa2zzCRfgTLJaPyW9hE341NBWaBsBXGf
xKGjK7uiv+cB3eiePaj3FZRgk9fbn6ReOwt0VCBVCuILkFPp8uXhapoxrnudIsYdyl+lEZp1rK4E
mws7nsoAZaFWohhQRpvtAXRTBX3WlbVbSKMlh/sejWAxWXESCxsNvdI6yDMgpjSd4ctxhA2n5Rjz
2s3jvTT+LQ3DiiLDlIORUSVZyc4ueKQLY7MznOS+RDJS1a5W6abcPATFV1t8h+T37bWZfszMkWNN
cC0pKuo7uKEux4QKS99WQd64pP4UgGbTDbTe+BCWk+9l8UVDKea2vevnFh4D4CBBGlFBRQIb4tKg
0vmFopKucQN9o9QR6g9+amn8ra5lphgu3wEvFlJ7+MpP4iHe5SeQFBjxHjvVJQeubm9/zvW+UZF8
Q+AJlRMJ2Nhp654FgEmaDEKiho2bZo81+dbTu4jmKydyyQbSi9DhQu8ganmz7R+oeSKAd6VxK2A6
Qwj15cgztf9p3hlDmPIdWMSpm3/egFlkIuFRUzTu6NR4H4A8EFyN4CNdey5f75dLO9NgzyYM7eYa
8NCwow/Inom2Hm2idNOOUIhZOdLXXmOyhDONtzlgKD8b6cxSoHRqgWJR4zYKCcxa6h9k8MGurM3C
cJDKlkSEy2AoA0P35XB46fsjGgdaN7Oc2ESqmakrad5pP18eMIhtnFmYrX5DSiMCiLl1AXEBJR8k
53a687SWL5+3s8PrQ6N5YhMQ5UkocO4AQ2rkVaNErZuo6X13Ih0i+HpnVGhVDF/S4GlsijexT3cD
9/YJxD/B+9irDieqCcV7/xQAHoz+/+Q+z0ylfM7D/I6MiYOeJsE73j5yC+uKL6UIUGVo/ly1t+pD
I+FxUraup3NhVydtaLd8+L5tZN5y8z/z8W8rs4UtqqqvioG3bjreNz5kl80kwP2sfgSPatqb2oPf
oTvVyB97MXst/pLAiUbbl5MV/7Iw2B8FJUh4ACUg/ZAtn23iNideoWd8cAGNZkbbgML/9kDnJA/T
QGEBPhURJejE5nitNlM6sUjbAQkJ9Lkrb/ExOjWv/V39CNqUDbES0IiGj3pgBaPNdzL7Q+zbXzCd
+NkG10QEzYD9IgxEm9PlERKCuIsFLg8uh74ESQNTyg8Jr63bVq6vQwwTbZkqOoZw9f5EZWcTSZI8
zcfeG1wp67cEpBEaeCqy7Je8lpC7hihgQmWMZYJ1QPxZnZb0zFJXZ0SseTW6gzla/U45FM8+2Id7
s7Myezigw/jRN/9Gm/H59giX5vHc7vT3Z3bDNGwyUShH9816XHt5T7t9vkbnP3ua3bOfrcpRLaOT
ZHQNpm4+20MNbjvNfIqdNdTpQnR8OXuzGGmoqAA6BlgazM90E1n5vb5Td9l23PA3bn3w7bARHOIi
Kw3tycry7HzlxC0cCITlaLBFtQFtX3Awl2Md9ZFmZZfLbj90sQl8P/OEX5EYMvVbE23IoKB4aVIP
NNnHXH6tuJNXgRNn3UPogUseScqCjNs2vxsHW17TVbu+boDBmnQCUZ3AM/PnTXW2DlUA4iXZlwD/
BzzfzEc0gY0yCbZJX4CQRU2JIxCxQRleIZvbu2vZMmJksBeAjm2eg6B6jgwtkpduBYxJB+xFpqdM
7Df+LudvIRSob5u79nsAuCgQqAPWB7H/3CvpVIyEMYpUN6zIvSYUDohuViKehUgSLBsi0mkIyHVN
U2ZbTRpoipqiobp1YBePkYeq7W7Umb5JvxM3vStcWWCxzLq7KrUU1akhHig9Sk5oSWa7mkm89k+X
HzPbdZEH/c/Y01V3eBJBSkAOEqivEIWFZtjveLPVIZd8Gl8h1zbUW9kxmt3tCb9OokLECbAqVKHE
qTdgnm7P9bIbwCmhuqUqAPBpKtITem5o9lJEMiPNPgnu5WYf63tNYnTUTT1xIu0T3FLd5+0vua5U
/XwJrl7ouCBdPc8aC1pJSzKigZJ+6QlQ30ytj7H/IJjhoxY+pOAiETZpeV8e5H2wV93oiTxU++Q4
fkueLTP5l0S3gF4ZW0U3QQM0rlwk1/EYGJc0HUVwA5cyqD8v3UNccTkvInzdUH81oL+sjadU+ftX
hX50KeBZ/uv2bFzXKDAb5/Zm7x0BzHEdSWGvbzd03925BmQCXj7c5z8rA1Omi/bSycMS+IQw54Dg
X6G8/DSZxJhizVUeIParo0PjsR8d/4hWN81B12uy6XTW9Ufg+6qc+Yfy1ZAc+b59H3/T9l5wRtWW
a2ekTxrZZkJvFpCVLh1hE6prghrXV93ll85Chjqu6paSVANIpmWkhCb8uNfUNbDD9aUHK8iGANoN
N4HW18uVlgOp9ynvNNcbzLgamaHiFXEM0U3WBxVTA6aqaGGJY2ctIrpuEZjWHDEu+L2kqeV4ZtlA
Y/eQCq3mhuWXdhAm8VAr41YLos1hW4cPA0DhjXgcw5UhL87rmd1Z6KINntRovNbg+V6r8JRhxYt/
tHb61JND9SnonCUMqroThjgfNbcJa3ek8bbV642i9Suvv8l5X23mMzOz+B3FwoAYfa+5WqJttC4h
Jh2KrwpJ2cRoUztMmmLlylq4IaeLCjlzrJ2MxPbldpHS0oOarai5SfEeV2D8d3isHdGqzjoh3Aa9
YN/2DEsjhDoTWjYnTlbIF1/ay0lMldEnmtv1GVP9X5rcbSLvOUPbZF+lK4Nbuo8nwC1ScAieIRJ7
aSwN0ZsKulbNBc8kYcII1qI8y+iKC1qI/gBq/SH7RrkQr7vZlRw0goZ2Zll1CcjFMh0szvExTV5V
DT05qk2wUXrbgECc3YH3n4Kb6jPOnNKYerjRMmco7xHAVjU4J5vUXk0oLAYMRJfAN4dHMrppZpOg
NeHYyDFR3SxK9nWpM4g2WwLWFw0aAZEZuo5NDXxznufl5vgB8QL0nU6k8Ypy8o1tof0yoOr9DAnv
trlLwrXU2HWRHm4Dja8TVfnU3zdHIlTDWCudjisc/IdMU0wZGr8V33oWmDI/PAvQ6EY7ho9QsrUG
8YWvdXEtbsgz87Pp6VUk7LDdEZz2aMqsA3BSh1FZWtxHAxlmE9gIY1BWTsHSxgTyHKJzFOAZ4KIv
NyY4KGlHB1xansz5BgmuCLyX0BFcOWvTt8/dCbSxcO/jFQlY/cyd0EJBQ3CnIFY8IcK3bZUdDfPu
6DPnt8Gcr03I7kUTus4OdQXLtO27/S/7m33cfbw8NwdwTf8JwFL/DEat9+32abt9O/19egZvoHWw
fPftsPfMw9MaZGppOc4/eXZJFnrX1nzAbq3H2uyjFzocOlo6rfQgAa5xe34Wo5RzY7Mby0v9keuD
qroKIPZFtQfgUaYvauZIn0LpqKqdvih7/S4qDh6I2G8bX7q1zm3Pbq1J75pHGdZGSd5VJC+7ykIX
+20bP9qetzbAzLv7nlgUdU9V9wCuxd6ZGHtAoAYaJhlEp3TSc7Jju2e6BYUdH339e36H5zEkx621
J/JSAKpTcJgBjI+M8PyUx2qjKEmMe8Yffuf9tp3uaZ/V40PID6LmVFm6Mr9LRww1EfBawfsjIJrt
/bLWS2HiTHBLT2QaWqiClRrCz9tiPrlI0sJ3SXhh4A1yeYiBKMgA40qI60Df0NydRvZNLJV9UZua
3571/RiapUWYHQHF8bylu+TtNWVQzDj+WWuEWzrn518y82H60Kvy2E5j1Q6D6ykdXmC/AYRY2U4/
i3RrxLOLDvwMwZBRjDhlwx78nW8GdAM+OTNYdff26Zx2uvX9o3FjGebjV/cGkSZWMCSYwYrnfEw0
XrHzdMghofnamGu0cUsHCoSXEsRHQCaNROvlcoxloGdh0YA7AowdzbBvlW2etiu7anGmz4zMZkDQ
6goyQpy4PXyFDoQlqFAaMIrmH7dP7uLuPbMzuyA4Rba4rjGYxu8hvkU5GkXKeFiJj5anDL3u00WE
joHpK84SM2KlZ8bY9sQFjxAeCnftsJXA73F7KEsRpoElAe6aIi+iypdGQAzS+kGWEXfQAZl8RU9C
8UJ7dIoiOZF/3ra1uDxntmYOXRbBHVVFKXF94zB+iZFVlJUp8bWgecmZgbD1p+SM2/tHA+Js3qS2
6SoSlMQtQOYdKTvORXMISqvvnxBM9SgmGsbx9sgW7kWsE563uMYN4A9mu1sHK7NfJApxDW0YDroU
lHYdSpuxIPccWSIw8YQrFhe2IMRioY+tghJhwhNfrpsxqBDkEOBUlAq8RhEyPC0/3R7UwnJdmJhl
CWiYyyCMgD+RYpUpgPWqSJuMTpquacYsbHSKfgM8AsTpH2O20ZMx9OtYgqGy/ANkSIBu+aFf6SVc
szH9/dmmGGuR+rSCjTr+jbE0dCv1K3DoxflCMlPVkOjQELxdmjDI0Cb1gO3dJyQDv8dwIgRPfFUA
x1eMNo7bq7O05dDsBeCeBj4MPB0urcl+lkI2vCOuIOeB3QY5OKtHPWYeD9A6lYbBpsmDlQP8o38+
u2KQJqYUtHHolcRyXRptCi9opFTEEEEQfU/B1fwabV4rq4P0YwkhjdJ88BmEJzfHx8f3R906sgGa
cXcSNOPMjslgAOzYWuyyOBFn3zSbiFQAqBBcD9g9Rn2qw143Y72BNAMKMRBUZq1WqOz21C/tpfNZ
kC9nIarAgoJuOAK1qGelOkbyLglXKrSLJuBOQAWEc4E1vjTRZX0KRiGJuOr40PnPI9qoOn3lfC+5
EADM/mVj5rQMH0TqYa3CT47dVy/VX0LO7dszRaapuNowZzZmZ6JWxKpBJh8tFfth/8ptvKnNGnsH
r2n8iln1Bn2oZv+msMpBEHz6zk1h2ligcmVoXsjN4/fuiOOzI2gICk1o00Bu0gtYj3+dSElBVYUY
5ldrQhpJZFvNevon24soSIiAfgJglPmpbrk69ENOsdiarzqyn4BOKs3fioHs5EZOHwh6pqyVWVuY
NORMIf4E4B9I0GaThjg9ljqaUFejL0Oywwsoh2KXnMf/eYCBdn86qaujrx8k55ebLB2aoaukkCKM
QQuDmCm5lbSovndc71aOzNIh/bcpFEsvTSWZVpWaJmA/8+o5UttXtZd/0VCqGejQNTOAlqxzexLn
qkYoQk8tIEDSAOH1k/O8NOknOmyGKXXfaggGV3hQvSKdYyVmhHcWur3M5IEz8Gk5taXbnfkm29DG
JtUWxYDbX7J0lhFcQWcdWd/rxqZM08o+USvqGsJeIE+i+G0g9rltY3F+AUshaOFGJDeXihBorA2t
n1O3DMbIRA3sEXrySM1oyCkrj2O0uW1ucUhQ+UHNe9KmmvNrA7g0yqFXUxd0cExDP1quf9Tjy20j
8tKFiqop8uRohAGAcObZ6RCoQjg01K2g6hN0hw6sWbi3h799/SgmrNUdQ0dzpPhYEmTo1A0Y+xLv
kI2cZdtQOPZtzFDnYL3gs8Hr7v0A5EkQ9WoexTXo8XVXwrTZcIgAOwXgD11jl5ut6+uKV/VAXS9I
ARVXnKA+dHjo+Tu5tjTJJGjPMLls/IN1oFgEder1Qr1x5sKrTtHB2qFQV+qgQE1p/SSAoW3jIdm4
Utn8qUzMPfm5qWkHngVQVYc+ASGCqcZsnR6/NBTLB/D5I12BFiWgyI7ZrocMtIFI4AFhQM9i0wfx
+4jexYQ9+ptv32Z3IWaBBYYZ7J+eGtP4B1EeBewDiE5gj8T5tYkEeqYlYBBxw5GcEASdSEVL0+tl
ceW8/YRXV9OBYB+yLECPQiLwcjoCCLOBytGAj8ZNlexi1lqSM9icPaCMtZWsh5B9t+wrYXf5rgDJ
G0giUPWVbPg6hoHfPik/74tbXzN7WUkTZXXh42sSMjC1sQxwff4Ruo1Wb7zsQFI3CripEOTsDPTn
QFgJ8HvIr/DdkNtqJ4NltndAsgSVJcCyhYOh7IBbtgpyGPhWiQ56hOd0bNZ1DILgNynYp33ImviB
Nw4XQA2M169JdCa6IVTN1JRbHYHYg7/TisEk7dpgMbO3xjqFNWcbUYjACD72FF6hRbMhiHrRunl7
Opf8DkrFqFdPbzrkZy8t8DgucMZ93aX9Yz2CszM86QoYEJuVK2opY4OmLZC6T+AhADBmZwpFCz8M
MixbhXOTszdwMlkUsRFqcgy3EmgxDPT+EROb6QjBCvv7S2dfXyojP4oKtW2KX1P4MzDdfootZCKY
FZlrBZSFDAG0YKCiMan1EIXMXpptKddUCSLdVfwPcfjIeg5Gs48y+zC00lb1dOW2vCbjgCs9tzeL
SqKyL5W6gD2qf4r+vac4JQTzeOfSALd2UTKxNNOOqYllHMKoM43e8bJdgKCQDE+1HIOHpjcTyVYG
BRsQovBA3SNrmj7z0kqk90EyR2gNpgIrymPSvurtc+wxbYy3sbDWWbF4LUzzNjVxABMyh3L2TZf7
pZbqbrLT+3cPnHoBik07ddtCPF11+5Va61LKnJ7bm3slGhMjKGGvBVXqmKe/NOOX2AQmedBy0zee
Ch2eGuQIY2iT+An0hZ42rkR6c8GEn7jr/BvmvigAUcHUjeD23oMYmF72DJpxFkJnRrIMY4PuD1l9
QgRjKtQZUxCd9jYVP8SwOlYBdJ08Jq127U5bZu4yULcFNRLKRQAiz67JWgzEKoyxpTqsv6uUyADl
X0VhErJP/G0ZrfiPhTaUqc6OEiqid8ggyrMtXEIiQ8j9QnehBqFwW3vUgD1z/f69NOuUsxH8H/nu
ts9aKiSe25zXwJFlLzzi55h2IKBB4eMEZr8VbJD3sEed/crgJ0CHZkHg0kUjtpWu1Mav2xZxbM/G
PM9HDKTkAZ/sa71Tc3Joix7IyxZqeRbhm2DgZs0fQJSbZgdVtni+1hg6+crrNf7XnP8gUc6uhab3
o1rrYL80ir0ivOmKScWdqKB/MghW9vjifkLkC4kw1AdRXbi8ICI10Abdq3CsB4mBPco0uJUgIo3o
QSCPslKa8VqxaNmVnNmcXXsgrgbNKoC7rqLY6qaj0KvG5KIQDOQDI/Wv4kXy/t7eU0tRPmrveB6C
UQh9EbNh6lpUgjm2091QE606exOBxsnj020ji+uGXC24isFeCZDD5VwOVSOpeaVTN4pSM5S3XpdY
1LNrlZvCmrDmz8v5apNgj4AxHRk6vHovjRGhBV6dwxGg+9uKdtFOhCw6DiTzmYoqkc9OBu7hACxQ
qMKNlsA+UQXbkrvH/K6z3ieMlMfS3d1Lx/4kZoZQDuQoqKLIzsuf27OyuMPwlkPiARNz9V4OBCLz
rIMj14LM1T3s4CE+xI2FV4gTD/3vuCpB4f522+jSTQ9ZEqCMAQcFImMWjohS3qAeDqM6V1gWIxq5
SzeNAeq1HDGJtPK8W9xdZ9Zma1HWVRyVGjY0gUss5E9V/jPgtXZ7SItvSMQTaG+Emin28WwPD0Ya
Z7IQwPULr2nDWUI+W75rupPvvyX1NqlZA2CfGOI2uo8yN5W2vUZB/pEDC/IZGffDRBTQgIZqKOxK
KX7Vfr2pwk2hb4pue/tbF04CIgSw/oBtHBwoP8nXMw8Wq8oYdKCHd30+gDn/XfWO6BxkcfdYRWuE
Vwu9CIDjAU4OcB5KS8b8pRQbdMiNZHJhCPQRl5TbINiMdDtUKosg9ZpRNtaxFSNJ17J+xP+UQQl8
0rqV47/o1yZsIDjLJCTZ5nrBvjTWZSG0uiv5dqDZeb5Jj01lakgsBIBGS0e+dj0vbfNzi7NogKaq
H0XB5NZCvNX9UXj3s9jOvRo9Xl9V3L11CEluL+2aydnJary8iZIBJoc4tkcVcX196pOHHF3KftLZ
qqCtdOqtGZz+/mwvpRjeyNt+Mrj39ikP72LvT+kfIdZgZWG7vT28JW81SSTCseJOvKpUao2s8AoZ
HDeFUIlQHSR92wmMAMUIAl39rRFWAqzF3B46sCcWtalp7ycOPhteV3UZ0BPAqcmAyOj7Hq8mf1s8
Kg6YA9lv1S4Z2U81CYmdYpAntezEzZHi6WtnycrSTrtldqXoSFEZGDb6W0HYcjnTkt8OEBxHfhgb
2ab+p1zwbU11lndr3ExL/uHc0mxNE6FIwLUBS4n3uxYrNr2FJL2xkhjZMWFlSReHpUKnFd17uPzn
M+y3gQ9V44C6KD4hgoocVYZMC8lNSVzLDf8Ana6m8KdFA/gTlDSnm+JsNeOiHf2yDOmEPgmjHRoB
Rroj+ddotcJ73NtxUFjxCxQZ6s9Bugv5YIIHAnCYZqf0p4Fs5HitIrnklaCnCOgbcklwynNsVhkb
VSakSB6nHbR2x5dKOqq6HZDfhZDuaP6o+Pmrovy6fYwWF/jM6Oz1FqO2QPoMRlv4XKH/BnLRqvPv
Bn0iqF+u3IxTXHU16bgQUXDFjY/M8eWki4JCshDKGq4YprKZJEAQCkm5xvmxuI3OrMxORzOGidiO
BRJy0n5IUYlDNahFF3wHLe9hDTCx9O4CLwzutUl+E0jP2WXfKSADxNWNNNhbLVqfI1S8PZDuRHf6
0X9NVhBGi0PD1OGM4IUPTYDLCRylMkqyiCOtH73rNZy4+sn5L1lYA7UsLRRBRAbgzNQLfRUg0zBR
2nSgbq+fwtHV65VQc2nXTQjbn3gYivOzcVS09Wp0R1AXXMxMK997kEAY2WsJ6Z9O+7i9wycXNd90
6LOZpgutOFct8aXSRVGENjd0hNqjXLFcfk5G1GCeONLXa555Kb0G6Oi/rJFZ0Qn1kEQGfpq6Gdd3
Sn4v5mCWit4rYSdlHwFItTyz0uDZguQQJYFVVBI4fsZ9n1Q2BNnZGP/qOfTi+U4PXmmfMs948Lqn
IIeAiimA7b5Hkjs8xFBLEXdTG/DI9+Cd2IHrXG9xcI9oEQY7CMsEdI5kdyCxbgYmpEfqh0werNsz
u3AFX4x1lrME9bMXgvyCulwOjl290YlgAhKPTqoDWn66XS2tlZyW9iWkOdHnidQl/MhsdjtEj5C8
wlqmNDKjTLzXhWJ3e1BLRwzCDWiYw6lGImUa9NnFYHhNM4CmkrpxrqqsTWTDpAqIAMQUGaXC9+nK
padMDuJqfxoovEJpAESfczQUFYM4bWqPuvdvGrOAdQEU83XK8L/9vv+MrE+ocrM3/O4zlKTNKa+v
4teGJGb7cnvoCy2fCNDRM4XHGArP4PW+HHsQdOg2l/Epam8rDUuplZJDHGxJsxPHXdvHZufWHEzf
exFgtzHAu8VB7A6WxHqNvmMJBH7xWJh9i6GHii/ppe4K5ZbU4VYobYLHyXDMwe5qbJDvyKK/nmJW
eF99g0xkWKtUL2WXLr5gdo+UUg+hrgHPlSD5nVOH82bXhuCL0xyqsbZ7mno/xu8iiVma7/o1NMbS
KxKd+Dr6I5E+xIacRSh6k7RC3tY6yLDRz1zJTpOOzypwN3XyHCkPsncPhXg/+qrTv5pyirrd8DWC
hV1DtTF6F8PB7AsmKZxVMqRiERhK8p/6PX3u13Sal551qH2h5I3SlEgAtrzcNY0qQE+r5LrrGW94
x/qpZ7VoNdSz6l4bUlNXY2ZEh7Q2g0fFyMzC2w6jhf4ZS1qbswX3YIBjgKJGjPAJhYPLL2l9KQ2L
TsLDewQVSbZP1vQelm57WMBPBhmCAQbg2a4MfCUvCIcobK1vGqjSboX6SdLuJz6Z8qkgKiv5IVxj
gJhWeuYhLozONmLXhLz0MlV3jeykGZ9ToatWnJWzv+CGjCkZBiIrqCkBlXk5d9glbaHnAjIBYgSQ
cgrmeTVVS6AT8pcM7slsgz5yeoCOUfPtoy1oGqt7MWr0J0IFwqTC+AfZVTgjwHexoBQcGLO3B5fL
LJVqrGYt3EvlxnsUtEOCFH56vD30hQABeUBAGimyAaAzmk0vr8tILWNMb4ykkIi4X44PDd+iZOEj
mgvWsg9Lq3lubjasQcoHj0O9CuT397X8UYT3Gui4/39Dmh1JQ4iLZhwwpKhB9h+CX4UjVQqTS5ve
Rf8g3kaDOZZJUiaeJXG2c3S5TuJGzQ03RTtxLJ2UBgVC4a2R1zbEUj/hhaWZS1RBb5XHWQZ2HLn4
laAHaICSaaVuuOfQjh9yg9Hygzd4yln1Gmh50c1BeYjCHSOTA4zc5QGRcoUbTVgarrxRx00cPyYQ
D/AaU5EfYslAZW+nNcfa2BfKSQCjb/SioNF6Te9z8i9zVzA5OOStZRFkorOFVQdVCbnGDbdFT38N
Qo9RQ5m88k2ur2RzFkJ0AA0A9tQQNYPRd2Ypy+WwjkbBQENSZmn+3ZA2rI52Uvikd6+3d+vSifi3
qSs2wgxKCL3R+p6binvugaAALeMABtw2shDcwK/JyDqiXxO94XNQXe6F0SBE2Dxh8lxqVpaYWvMm
cTwIwnu/2yVAIoS7Lv1NBUB2StsAL2KzAf6tFrZ0BTJyvYpIcUiIsvAHLpJ5oiMB0K5uCU5MUojv
uVS+AeQCNRraOYnC1x7dC3kFdHij/xfJzkln+CexdRbRiqUExGUnYSUlzQS7VFFNSVcNIboeFuaQ
OCJTC/v2bF8vKWyi1QYvSOgbyz8YzTObXYxcf19HnlsjMvRrp4E0bLcCD1oe2JmR2XXPa3kQQz3w
XJ78jaKj4WQZA2EmgZzxl6CIVjauvYuvrwpoKUDVBswRKFro86lEI/0geiihuIECCK73nofErXx1
0wZ/kuwOuJT/fBanVQP9E+CEVxQsrVoEIH2IDFdEn+Yw7sudWEZrRdTpzXTpUjCmMyMzp8oVsCBU
SmC4qtbYknKXQ6WBGmj9kjdZ9NQbv4j3ZxCKlTO/EEnBLO4LAoVkJDPnRZIM9zGPR5yBLnNzOdp7
EHWDJgards0EE6JOF7Sbyg+tVQzywtPi0vTswjLSvDZ0oTLcCmXMPn556qFXt+0tKEJ50Saz9D9G
DeKA1qG5LWin22v6fwwcaWQAAzDuuR+iKkQAkmCabylrWNZ9R0A03SvyNhtxm41IdpqK77/wUV3Z
TQvECMhSSYCEqmAGxE09y7oQrairMMPlAfmY4wkERcA6f1GTQPVGMHtUJCFyZ/vs98jwn0hhb6qj
NRwMC1grqCUC4u7cnoql03T+PbPzG5WpAp1sfA950TrQf/qmTOwWyU9JfldX+XCm0c33uQrGanDU
A5CBOPfy/vZDwM+IXuMw6dBZCPEgCrVNKb51nuFUVQDZYsdT4awk3aw81KOgy6vc037E807jJsSh
xeaPWDk0Qe4IdJd8Q9doC6Z9d/2FoERGXy5EKcTp2jhzmrqkxD4JRsOFEvZjIASQNq784+05v77W
sQcUeF9w9QMaPFeozKWk5t2Ay8AAtTQH00fUH3kOKVq8bVeJjhcXGJXFqUaDbkg6C5nQ8J/rUKDB
QeOKGUs7vAh9AGp1PWdczliEfm5FeBDjTSj0TJB7UyebvBjRMhXbXKdM1U8+RJdvz8DC5YuuM8UA
LRKaQQFjvZxlNakClYYerkPA3LSDh8SaBOULXq8ctzU7s2dFI1d8LEUEUEKj3vMw26JNcK/i6Rat
9G2sGZo9KMIqAP1sBUNDb2sGq9NNEJhrWJvFvXk2a7NwMJTytDA47lryX5x9Z28cObDtLyLQOXzt
MEmaGUXL0hdibcvsxM75199Dvffum6Ea09gFbHixAlTNVCxWnTqnT/9xohQYH+iz3F6ZxQv9YmlM
Kb1n4MkCknyMZKY+BcrO2DLsm9ffdhKw7mGyN7ftLdA04DA4aELAPwgJZfyQaSdKpk6cnlKPPCsA
PkYvYyDAGS+gQG+RZbO3FhjC7u3DqQdRzW3rSycRjHWiq8kAO8oXuOritGfGaAicHj3ZZuTliP3Q
Narnb0oDrHK/0ia2FI5d2pI8LfrnVdLzHOHYsLWNj4o/VuaKiaWzLvjvbMR7wBPIwPm4oRlFJYSe
IFlvgwo4Ub1uvKP6XtUP1trKid0me0o0q8ASKi8Q65Z2o1XlaIaaG8DKuHKP4MRH50pAIvJpIRFe
O9q9Nvyuh5UX0YpRmSK2haR3aU0lPXVTDtQy0qLuXa3g5Qd27HbO0AFtA2OuRWtB56JdCB8iPww6
c/QDXTssiiNRpHVNASAyDm2JA+7Nk0/VoDmYa+/LxY1yYUu6JDsjL3miYGJZ/rdMXxzjT0X+S8CJ
+u7/jkdywJw2jBgJxmNagPUetH0dQntpnD6S9AjyyYKZKx5/IW+AZ9+FRckV63oLWlANFi06nvv2
aADbojgM1ZQjK55K5JRBsWup9+PAN7UW7W4f9IVEsjAPBjDwgAu4ibRbC26V88Rh3kElylOtcOK/
SvUfnT265bPKd26re4ruZekhnfQg/w83/oX1L6d74WfmWaBAypYCjaR6FUBG5mjv7CHg0AC2Vu68
pVsCbPv4A7IKxFnSVk1qI09VhmcfSltQMIi2t2dy8SSgBx4dhJCYB2bp+iRMcARmZ8KNxYjmfLtt
gjE2bb/o6bbvw/FnW/iQeVoxupD4wfKJX40WD0yJHDA0Q+U6JVexe+LWL8AlCnwU2Y1zkEE0yqh+
ts6mjPyYfcToLNskhV9Vb526Khm6OLcXnyFtYgU15tQa8Blpp0PDyeus57kMWThtzO0YgOmOAnsC
qr8Ks0JW9tCSc7fR2YZkheGISO564hsnZmMRw7lPya5N36FtBYyxV2a116h+Ya4xdSyemC8VIlvE
wsj5XdtLIhvs8goWGtANf7T4a2/sK9c3qOUX+X3bxr4Clt5aScMStRgFxJrdf7jORJO7hvZLkC7L
0Oa8nBKFzHD2aJr01WTjllu0ptAq0LR7p1y5WZa87qUxKU52tL4bTFUYm19FB1d9hEzYf3GCl0a0
6zl1snlinMC1I9ygdR2k2kemg4xbfYsp99WB7TgajL1umDdlHuRjtnaOxKLJlzY2D+ZTgSwLuDev
P4B2epNF3KanBLnLzPABwAnQAwHUEhJu/K7tN132yymPeQwZo3hjkx//3ntc2Jfvb3CJolMysyjE
MMOswWNzzJ4qf1I2pdk/K3j8x6u9GEtnFvAGHB1gtYDZlhZ2UpKE9JqLczNYW56eTO33XL/V9E4p
si01BrguO4Dcntr+qlgSgprzaLmrmWthRZ54xLgIHUBNgQyAdOFqrdKW4LwmcJvoBJmeo27vVCAd
A+kga0EtOfaeDb6ASk9ORaE+3571hd4MURMAIQ7EFkH0Y0l3guYMVQOfTk7JvVBbHDfg0ka6BQsA
PYxTunX2cUh4qA2b3K92a++WpTeFg1ADCWy0I+DdKy1B1A1NnWoGEdveytIgijfceOrD9OyigS6k
2sPKeBfyaTAIcll0A7oQ3pN85UhtnqWZRk6NrfhtRUJAXLoJivSN59CtXf5V3MHXV0/XwiJfmZVe
gSpXjRKrR05F9jyqD1oHUmPbATLSA8vFBjSWiFuboI7WmOOXJxjANeCHVfCQyMlsNYojfS473Plg
1FVjD31SfA5bB+hxr73rDLCurrH4iQ0rbWhICEF0BfAkIT0iubIYR210apicCLjLoY0VQdeDmXdg
n9jfXs2Fi89BzAYyBJDJW2Brv/ZZbdENVkJw6faFs3eQpXDiO86dnWPFvqq/2WASvW1w8bgIahxw
k6BhQJernmUyNtVkaHDTBGUQFJZAP4cGpdHaxw5HG9kj9NZ9iDWEagEePBsUzsC1GcjgIKoOEu1n
zp419qqvRQBLMTRIPAWhLpDtgkDueiYiZsaanifk1GdQqiKhmePvfaLDceHNp+ZeM3Vb1mw1PoRV
sQYHEYdGXvFL69I6mCpjXdNF5GTTmXtNA3iRebJKr+pNEKWtQTEXVx0MEgbqJUCry1X+OKs1CMeU
sAYp0CjBtubdbtJjhBnoUMhK6CKpq3n4hbsCLWwgDkBlQSTMpKdX3nakw3oS4D2goKdpXZCf3XZT
0HNOSw9tEqCyRd4sAoNqcadV55zfFePKFbk4cEuQY1poAIGi1fUi6+mQdSTOyWm0tk7VbuwqDmyU
jHGaa/0PxLpWdvtC4AMiDshagooTIj2GFBI0Fvi/R2R8oN1sKYFbooATEzUPertYI1BZ9FMqJhdi
5TjHSDNdj60dFcpS1sAWchU+9vKORMq47wG/CpysODIXPftpVpiHoYgmP1KttYt4cXZR68DTBQVc
FMiuv4BMUTZ1kUJOFDvXzZA1iFCyuuvAGJO071H2tuJKlm4iWFOhNITuVpQ9r+3N7jCNlGM1G35H
kzRo/hqWb7bmGYoPtpl6eH4ra9XGpYN6aVNa0RT0UZ2uwiavPWsuvTLs0MuR/aL+7cEtzSWkogWB
NQrGhjy2oe77lpguOdUWfc+rYlNmoMwE9VH2geYNo2UrJdsleyiGo/KOtycuO+npWaSq1vEUa9fZ
ftLGW3Jutmqn+Ur1MvLd7bEteYJLW9I+SeNYoYXYJ8M4e3EHxP2aO126QC8tSOe8yls7b8uJnH5E
rRZafhOTkAAsenscYq1lpw2wBG4LJDiRqZNOnFVbrcpdhF5WZR1HZ8fGF4fuywr882qFCySMHm8b
XBwWUGiC/x0Fti+o5UWqwzSKpBGghVM+Q5KKuH5LIQSjK1tlTf5nyXGhoI7WC6Q5dCigXR+tqlNL
LecI8krzx2Dd5/bPaK0TcvHGvbQhHaUqw26skbg9UfBX07D5MTs7O/UxhblnB7H+6X46ayW5lXHZ
0jYfnTajcw+brvY36/467rns328v0qIjvhiX7AYtnSCRYmF76/BBSnanggBZPyl0h3xx/cne5nqN
WXXpQKFlFsBh4MnQUyqF5G41tHHnKOxsZ4MSzLo5eXOerzFiLNWVEf8C024iYQCtWOkG5zHVWF2W
AOcElRf5qDCCnswOy/D9tQTPpbJbs7i03y8Nip9f7PeqoSVVdUBaqtwFP3PYu7/6WgW7u7tysBaH
Br4X4IKRdQcmSJpBp4xax4ktlGrdLkjRZRXP/1QHdD3kA0D05SGtj5G7mXHJTCoy8PTeSt75/LSy
c5Yul8uvkE6dWUTuTCIbECz+2YGm4dD+rN1XPD+AeR890KEr0A0JxuI0xj7V7vElpLuf0zXE69K0
CxJEqPxYGgCK0sHMFPCKD9pIT2AR8soUMNDkWM2u16ftigddSoQhCfW/puRrx2KzwzNnBsQF+qIO
qMiASzjkVrJDG+t5cHuko57SHEzijno0jae6W8HYLJ0cCEQIrh+h2yQ/ZpukbMw8x/unUY4TiUAl
seINFpYUB1OgzATGDBfs9RbuLbuwnTln58YF3VjM4BBw56UfUYUnXbMaBC4snYtnHJpdwQGPwF4y
l5Vqwzo9i878r3FAs/UZJBkHHqbH8QnNFPSZgbA2QWfw5vbOFTvi6iaExKnQ2QBwSAFVllwBYFOW
6FVvR2fQwY96IFAHRgM9EM+M70t7Uw0r0cqKvS8XfOkYpjkf2gL21DiHlOVHpGUemc5u8wMKiEGd
H+rk4fYIv62jEHFFcg/jc03A1aWj2aktKwZqsHPfZGGVG7t62GbpY+Uar5QEt219W0RhC7ghoKIE
G5jcncSr8v/aAgoLUJltBdqx1ibbVczImiHJoTsj71iSOuzc0Ydq0MFzCaVirnnVGiHBoiE8t7Ah
BQ5ZJo52kKGq8WJg57HXgwQ9Qo7xkMzuvtB+3Z667w5FzB2OgIH7CTJ/pjjwFzsjSxRQ7w5RdAZB
Uz1AdjKZAiQ5AoMXh1GP77IM2DZwEaCVB3tEKT5Wx7q0Ny+/QJpUwQJQdGManYG/GGm6J/2hsSAG
aPAgbaA9mPFAZZ+3h700v0J1UsUTE9ULuXBk62WT6S6Pzgoel2CVMAaQR9H9am1z2Y4Ncn0A9nAW
xM8vZrdv0HRtjmV0NrKdwj4F8QrIK6J/Tf2LRcTz/H/NSF4sqdAqa7Uw07MpLGOo6aVgRksbv6nA
w7K2Ob8HbMKcgBsDqoBUtnzeygqa0HiFwVw7+Sp82HsSDx6NTszpQ/N1Ij/TRF05499hcsIoVPTw
dsAT9huCNJ+mqs0meGqwhW3JbnhM7qN91Jz0rbVWWhO+SfbOjuUgRS+EQZAhv161qmz7MVKHCGzD
aFK5ZzgIRxq/Em0brW1EV7x5vtkSewMcJwKSKy0dI6bTT20fne9+ftheE57Pqnd2vT+bzXm/Qe/X
eXP2nsInSDB4T09JsPl8AdGhj3AyePkMH14+Hk5vn6Ak9O7BqHM4+e+n8GH2T1H45+/jD3f/eDf5
O9vrvAP4b993z49/wDL/6D8/+uFhZYGWHL7Io/y/gUgOPyvQ+GeLgbCT8dB69c7w5rWEiZj4W5Ml
XMnFcUr1Odb7YoQNliD2sToLgR5bCwq+gqjvZnA1I24HQFxu4QVFolWnoCM9q2biWcU/vRF7UQr0
3fQb6tCzEfsaH7d9GSIvVw27dq59MIj6SvpSW085BHgGUqAhTA+A+dredlzCGd76NGlrogUGeCtS
w3EdIJ30zwoUY3F+wd2J57IBzyin+ywyZnGiztE5BWFfmqG7fyViXzKAtlWIyooADzf29QJ2Q2r0
Q+HiZGUmXHsFVxVNdRXcnqQFryskPxEJQHQHMar0aLWKFPB26iCoe/IeTF9bCcKX9sfV75fzMTRG
Pq8Vvx9dp3PEQfOvhnZ7RsHAs3efpf3iqIEV/yA8A9W3NxpBOXlpuVfUv1GWIWr4D1BRVMwuh6xd
T2zfdmblTJjYvufG2SlNda/TYaXbfMnxowaBSgTGB44AV7IS9Xkfo8iFqzqN0DwEisAdxGMT/REC
2amHV9daN/13iLIY14VFKWU02LqdqRQW59+AI3svTvDy6/yQ+qnf+D8JemDxzPPaw9v9ezj64R/H
P3j/7PRx5dR9772UPkM6diAyadNIp9FZT+8VB1oVaMGckcgU9aYqs4ANPxpTEmR259mdc6fq0XaE
lIV6R5w/rVr45vSr1N4j9jKMaNTc9knQmaDqimIfXgIeaCX4XrjArmZNOmYJH4aeWQQbtAL3oBIk
gBJ2YOtws7ciq9BDXoS3T9yC878yKMU5KWeNwg3MD0p8D5FLg0a5c2kUkGJlCy4EizAEPXJUnMCM
IbPa6UOjxVGXQipOea96QDLzQFfBJ9cEXIcUmvluzj9vD+2rXim5XBFxoDMHT160PknexLDqPKmL
LD7r9U/VgWdXW+hhR9pWIyAKp+4e9GShS8a9Fb8ahPhd+zBrAAYNa9xMC84TbV4qGr1EUQjAo+sz
3sS10hQMYx9tNQKN5ATKSF7+a4YXsdUvrEh7p82VKW8hbXXukw9jm5jbLvrR5iEos2/P69JKgkoC
1tDHAtoaKV6IO7xJ2m5Kzu2MLq9TwQ60z0Gc2f/KeeS56Df18e65bXPpXFzalOIHatGYcAKbLuJH
NL2GRsi6YxGZPkQZ/r0pIGzRmwdBQLRCixNzEapY1RTjhVgkZ7X1e6E5HgKpWRkPtD2S1bTQops0
NeQxwKKFqqwlDazvexVEBS2scSUkkHDsE1EbHF5IuaVMPcY9tFehpGs9kmhTAWNRozPKjV/GBFM+
DKeq/xyI/pv/Mu6bxq/Hf6DwW8VvHQqNI4KfpNlH1s4G7027T7SPxFij31nyHwAJYr4QdePpIPmP
2Jq7mSRVco7ndotCGIBsFr/nKrgq1yr4S6cIlDoqthz66IE8ul4Y2sZpRtwsOWvxHySYk7U0/dK+
tlCyBULwK00m/f6miifTTbEULgJT0s/7ZD5W2T20hzxgEocWEhTtv9aexClCOgnN9qhPI+CR7uXE
bsDuBXmnc26hZUjvvSQ5IDG6cnoWZ+7CinQXG3gRoSY0YOasxPV46/xBpn5N7G9x+i6MSE4Ok5Zb
qtslZ6X4O/Kj6QZq/kNxdpGVek7xnqx1Xy/FiqA+/oJzAPb/9T67OKfqoE8I5zB1Kgui9D5TEs82
wHyUr3HSLm3xS0PSwNrRbCA0CUOa/ayYTajauP/Psd1sciO47XsWTaEMhbhJpFBlrCK6hMeYzA1O
U1sHWv/kdij0Et+tfyTk87appWc5+MAA3tOFpjjS39fHSQGJHxQ78VbSmPnAp3zn1IontIBoOoUp
nQPdBLGx75DXOF7DcS+sHWzbeKMhJhAUode2jcwYMqLBdq8/leUuh9AAXPqaQvjCbF5ZkXyTxUbi
IpMfnTtHLbwSyFMrudchWD3O1lNq7FcmVHy0FG6AyAaoftSy0Zwmi5RNWmxkyKzH5y7RlDuaZlWg
ZDZI7su8C5mSZaE5DPN2VCuQ6ZY2vbObODlGlk03aK3KUeYsih/TgJdna3fxys5aOJ0QSULyHz5a
vK8kRwN5N5UiFEb45bJtA6ILpNX/tAb3Ro5WcJ0GatN+QE79n9uTsjQnX1RNuLwFjFxeAgI9c2PE
ZTqM5Uua8ucchHC6vhbFLr1vQIQuGOcEtEuX0+Sm1rA2sdPsDHKeaQtq/crr5gSao+xEACLQWoaA
r/CgetQh8izXlG8XhgnZQ5yh/0O1Jd+Cva7pvOJ9dq7BdZ+OvvU+Q7D69lR+ryJbQlvx/xuR7qd0
tm3Sul12HiavmkDzbhAPnKOVl/xTBOAO20ThbYsL5wcG0WGLXkvQM8rZlETJY0rRD3OuaycNsVmU
Y+OoLiBzefTTVpvqgRl8jVtUNor0JNCHgmob4BNcjpJbiiyF8hi0F+dB64Hj3drsZAKEVln2NtFX
sibfcujCGNpXQNiEZnoBLb32QzqJrLnVYYwp72UH7muVeFoJRXuw2zhn1w569b2DQBVXPGqrfmqt
FOXkfSPsm1D+sEAKZGhI3lzbHy3qjnlNs7NOMw/Z7BEwkdT8L0YE+wqWEWTyMniDo/jhpkCMn2uz
8Szzbaxbj6wKri4O5cKKdEuyGXIWShrz84T6zYD5KwR3B4i7b+/Jb486MWX4C+i5eHxg+aQpM4Ym
GVo1O6epumkciA1G+SsanAy6Uw+2ulXMfK9yZ2OQFkohDRjvIEW9dhTl58jXR4D1ELhCwSAqo8FV
tSZ952BKgWB0gpYGYNnyWx/od48cnv/8+cvPA5Adt4e+dDKEkgLCU0E5IVeQUVZl3MmwWYo2egLT
HBKd2J90o2ZhoawhfhaPhlDPwbsZyXtcZ9fzbKdapOi1GOIMpY4y6BFeIekniuQZkhJNOu5jd/Qq
vElmSCyU0V8OnuP/MGINz2bBXAKolvQNEGOhVQ1NnLOCO8R3BlyrDOFRONnoPaZlQ72sGOPdbaPf
uoSwuFDTwMMPWX10FstFEjBBzHRwYNUEGwuhH8W808biPdN8dwC3B1j/hwCMnrr7SzF54E0tVDNQ
4tbNlYzJt/UWZXSAn4QkpIM3lvj5RYCrdAXNImBVHx2dKKFCFd+CYqg/TzNDgsoEEWbBm+3twYtT
ehnDgMwZIRnQq7itkar56rO9sEnMiIyp7saPRTtFQRNpKnD12rxysXzfXMIMuPdwX+qg/ZBhPEYt
CLkMmAFxSzt8tmXl65O6ydt4Y5WgKRjeqvYuinuwY57i6tRm7YpP/JYJ/hroxRfInheINnNonfjR
ysBUkwVkuuvTe9Mo31EN63rVQ3kxGzn0hn6PaGpAX++hK0F2ZnmtdiR0h/Yafe2bxDPsavK/0g64
aRGf2UBnS9u9nEEwzzss+MDVYh8XybBNM1U96BQN2hWrdW9OGhWgVrUFr7dpHdOyaIO2ibWNAmXU
ByNyRK9u2w6HuVVnz01p5pMSopgKLu+g5O2PyDR+kQ7q8JUbJ2EUIRl2ewPJkb0gqMH3o74Ip2Fq
8spCDLbKJitrj51KuzA3FCvocQNtkzGBbAQ0ZPe37X07rV8GAQiDG0YrEvbN9Skx5ygipK3aY4Ty
Vc6fnPZJQ3TU1099PXp2/1EP6p7kw5a+NfshuuvMX3Bfc2SvXExfeaHL1RMfAh4QkHGoqKXBd1x/
CHP73BmKpj1C2mPP1EM7vEH2B8rfVeQzFodGBUo/euf20OYm0FfpH1gU0oes+8XMflOyY25Yu6J+
R+9hhP/B0MfTN+fph0XU7bBG+PmtYf7ra6H9iY/BSwVcQtdfO8bI2bXZ2B6R0jmMhed2BqiTbW/K
ILLYvrC0g7bup4WmE6SHD3o+h01rBtDe4NZ+KA+8FiTrp6gx/Ryssqb7bE6j4DRdgb98vXjlWUWv
whdAC4G9rIGj1HULxtesO2Y2L2evHszyMVeFKK82Rx0wVEyJjSCrrcz1OmZHd9qUxdSrRoi6KzEq
3Q5aZkFbaNRa/FKVgFF7Vmc4h6SiYx52vFZPSdqhx7OiSQ5UFHH47zlhgK+XrEt+V5U5MPBk1+Vx
xIPiI0prBclbrU7GwMhbZ97keqoDITDzNTI2OcYQK2Qg34XbHj056KG8XiHDiEE7ZSLr2IC9tKRx
YPZ/c/WjjSaQidw7a50S8m3zZQ5cKgZ6NNGX++WyLzy/Ok+dxWyYA1yLVtipwcbDWt8+rd/GBI5z
XIRozwOqF45CChItdQQVdVSQI4vpkWcUu68+2OZ8l5KjkbZ4O1H17bbJbw4JJlFRVBF9ghYCQlnX
0xjNTK9R0SVHKzmg1rsf2uOIJ2JsvN62I9+cuKt1LIgYmQ2kgyymp3as71PsnFPqe86Kb/k+BuSD
0BOGeAxOFS/46zF0o1vZ1oSXEJlrL3PqXV0doAsV9uW0EvzIUby4li8tSQVSXg553WQWO83O7Gtk
VjwytH9I66zUub7tNsmO5H6ypuoZKkWwY3T3CDSDMmd3JuNoBU5+Z/Va+UDcnFdeBA4OQaQg+0N0
B7aq6wmcSiO1WYkJLO8RzBxHGoBbxXzF26BXN7f3wfctfm1K/PziHPV6oXdRB1NRRg/Dk16FtDum
/AMRHqKHlc29ZkyKGIha2AbKlpjGPD44EBsBF75XchNN1cCCNbMHEtPbw1tYuMuZlDOUFutmkLHB
osGf4xQVEocGM+gP0Hwbsb+3bS1s+ytb0mbsrY4YaemykwJgRjz4Rn+f46UxWSsPq4VNf2VH2oxj
3Ni9kcHOXLwDHQDma22jliv74lv6BkfryorkiBBLj+BUgJWBvMWW89ZT/iOn2p32kj1WRkBY/KTl
6IEz5w4KiCt96d+907VxyfHORenqtUqxK+1Xd/ic+L98q3wNTgB/0dqHyPWLsvFi11sFpQOfCTtl
LqgbRtWMnztLG3ym1uWmr8riVHXjWhZ5ad1AKgBUA+CW4C2V3GLPyTwNcRudhkwZvATI9gO3pxxX
srJmasmBIH0igjtkUFDtuj7VllXHeBQ00ak1qoSE4KZANFs0HLhfPKYesoazGvySVTFuq7nqQqqw
fo1DcOE4iNcSBJzR+Gag9f76G3gG18KmOD2xYYh/6rELvH5Hh1AdW+JPZd2sFEK/JVWxqJDndQHf
Q9cPag/SoAs7c+fRbdPT2EN2T6PgfkRqE/qIrB7CdE63CaV+Z8UnDaRrt4/+sm2A6tDlgUgBqKPr
wVbNZJizqaYn8BtnPxK3ULaTXkH9zdVTfwT6G1wRKgkrl/xs1WEIqqpgK3fhgnNFGI9sJLLmUDKR
a3OtXSYaGfX0VLh9xTfjPJvPTV8DB+S4UVFtIstQMl/PqzwOaJxGax08S/ZxTUJDBJ+BzkppvVub
5sTK5+SkTDo025Iq25pd078qGkMTCt7nd0pE2q1tcW2tzWZhq6H5BTVdEXGDUEs6WdWsTGradRwc
8So7F2Bw27ptTYO8cDZ9XRnb26u9ZA6vXhwucBuAgFzaaFPSaY1dV/mJzTnYyPCcLXjnV3DF6C9a
02f9lkHEtkYPJbRIsT6inVLM+4WvynvFqYdoLk5a6wQ267whs/Y0jnepduRs9kErNBDH61TL5yo5
G6g1N1y/6+y1K2FhgSGdge4iIXGCN5I0y2kTtZFhVeWpQoaptEEqEBVbN3UOZT12fpJ0TxqJw9tT
/a3sh9F/sViA/UVQvMtZxERkBhqtq0514ex69g+pHiv+ZtOzC1lfIAbMpN3F0zPT1lj4F7w18PA2
8t0aVhosqNfT7kwF2s7VvDqpRv63tVmYmAM6S5Ns5aJdsgMkhahYgKkJgJtrO0NK0546bnlKU3hI
I+OWZ/2gmWmt2BG/R4opkW0QnCA4Ijpac6/tJCg4Q2u2qE5TE4e8Ric58nLmEG+M7EU3V+Llhfvb
QYYDvc7QFAZgQJygiz3L4o4S9FMjFcZ48aiSPN8yMGCuBEJLQ0L6zxUnHx2R8humAMqd2m5cn0rd
BwPzzpnUbZWwY9+8DsoaQnDhHGIHCpltXKfiGpfGhI1K3MGFbB502LvGI2iLP0wd3oDt2dzy0Co/
6HyfQ/qV2x+Ju7Ydv48Vr0GQIKDEJI6C3D6hKEMxWXpSnrIePdTsQ9EZcpB7XAaBG+ve7VP3ffmu
jUm3WZcWZErLtDzlLZRfakD814iHvvX1oSFJcKHixgQJL1ZQMkHquOV276QnyMNtioN6B56lT3PX
+AUgl0Ce9x6Ut6u1ap1Yo+tDIKyiHmGggw5vX8lzp441QNACVlUlC0dQSKVo+koaes/t8vH2HH4/
19empPi5g6ilUCJMQZ7XJHHg2E9ptoZmWrMhhcmkTkgNStEMzZA5eur7Ms7A6c+dwCra9sft8Sxs
wKupkxYMpZyBl4qbnjirvLnYVxk2oHOn6IU/OyscWGu2pKOGdLuZxzaWSXksrI05/mh/QWzXz/ha
Q+XCK+d6lcSXXDgqE9CKMuGwhM7GYvZH8Lm4GfKLkx49R1EdlOSZJ/cDitgMELVBXQuaFkeKWxUQ
U4AtdV1aQbelXYTiAzbkkPs5q9+SZtgoU+RlDI/+4vX2Gn5/FiCdhdsM+w7pBTSJXo+2tafZGpU0
O2UV9D+PXbk10qA1dyQ90ubRUP7cNrc4u5f2pPe+nWnFxE3YA82pp4R5cH76XXpzyMG4tGJKPK7l
k31hypCCE21uMrdO0UTWslAp7nj0d2wh5zr5ILlGbzRaOlvPRXq4HPsV00tLiCQhcHFiAdHddj2p
aT05+qwDgV+PJIg9ZpwcBznP/He61vu/6DQvTUnnIkor26gLmBrntxkdASrUeLV+Qwtow++KdNrq
dsDmAYzGJZh5Kj+mG6sZvQZqzben+5uKoXDfl18inZuIGnNnWgU8z746DWEfgOKxDYawe8rPgGi9
s+Pw0IbgFYecX1p6fj76QPHf/ojF3Xwx8dJuhrxPxaDgm50M9hP3x/wTDG+gm+pe+G8lX0lIrNmS
djLNEJ0NTpmdbLbNoxLNJICzbKrK43/AMWv2a2wm3+tEYoJFWxCQHugNk9nDBLUKVe0uO81kM28a
9B+QXxxYQT7v1PmJdH/0Qz8fYws6vzyY63DqNtZaGnLhVQuPhLckwFCmSEpLGa0GQvJTYmGGeQXe
mu14x3+iCZWjXvFnHj22ltNftgf3BOUpeCmcpuujVBOScrvNOOQpal318NgfmZcnkJHwWdKrItFk
Vy2qZF3xl6PqAQUuRQGKt6rt6j9cd+g8QdgontTfGiqbZBxbpcIGN41mo/CdhjM9ZXe8OI/ZuLKR
l67xS1vSYaqUBKUMeLsTikWsec3IA3FXClPiLMjuEbkGoANE1IElvZ7ZVLfKrmvgid10CKA9jvRD
EDmgSgMz2/juJGsJqCV7IEvF/IGCDzSWUqBltYox532Vneh8ZEJ289Oy9qy/m6yPwd3d9gOL1wzk
PmxQq+uApssP0ziKnWJSCIw1P6bE49DyBn1Z0o+gtVY9BbAzZvmkMkNt/j2tpSqXRgqSRR01P/B5
Iy1+PbOFXudx1Kf8RBSQn/PoSNiG25CT7FKfOCGUtG+PdsmeeCwC8oCwwZSxPDXT9XhURzRRx8rB
JHfA9viUPjEjsHPwznRg7bltcMn1gX1InANMLfRHrgdoZL1SddzguMRLK/Fa+vg5RfjvH6x5Yfoa
hmZpeI4Q5sDewftRbokd7W4GX4rL4feox0DYYzHQfOS+GSPTkT8XEV15qn6DVmDtkP+E9jw4KtGK
KTfx2RkDPqoh+WmeAa9AgrIr9NNUverdXau/9O7wmDn0OOheaeohelZ87Z6hGA50YTn3aHw2gzn+
TeJD93Z73r8gS9KZRT8H+o+AgBUcDtKZdVk5U0az4uTkyT7uzbu6rX7pbvnHBPgZpJIDNpyJXnaj
UbYV0fwaD9HIYxHCV9UoNrS2fKWeH0iyRY575dsWgh7DBtYKiSBwYOGgX28K3aoH3RpJcbKtz5FO
51lLPAf6FMUcMPKUg46lfrTmNOj6yBvpznA6nyD7TPr9TCH4gfz37Q8S9uS5grISqqYmkJiYr+vv
SXhtUDIwfqIO9U0DrbGGnR/jIdGCkj3ftrU49gtbkruu+1yx6GyIWCAg3RaFUL/CxDdZwO01Xuu1
cUmHj7M4c5DOxNWgR6GORmDtmSjtJh9WXqtLVy+2PxreAA9EElVu7EmQM3IKF26sHiC/kxolgBQF
9C7Bq5MqfpcqQZTpmxmtdjZf6/NfuP9gGwqgAEiiXCBXCsCeMCW8j/mJdbVfxPY+nepXd5UV7BuM
S5x0R0FVGvkbFxxakqtW057YDW34SQeQvW7GUImH+449d/avjLlBa3mzZQQDjXesGf4xjNdsVVpQ
nFl5n4I5ThHYb7Ql29JjoepqfZ5pDvdmGZmvOQUUD13r8/YGXboQUTgWDNLA9liAo1yfBgBl0sis
MdA4/+tkbM8jHpqj9WfKx4MJrKsd277J8ntzMI+OEjTdGNz+gqVtiwsRlyLggMY3Klqt7E2jyiqO
bjtYa4HVgcASQ89Qw6YV/720ebBnQdcgmoVRaroeq5brWKyhFeAeRfWcziXgWHa1UKXTWip+0dTX
LQH9aKSP5HAY3SkWmkKFqTwcGdRnp6a5j5E0WHGvy4bECkJSGCyz0pjwkq3a2B6wfroBpuTXeAA2
OV2ply0ZQdMOAJtowAcVpvRi1tG9xwsXgQQB52jY29qfoS4Uz2qtNfTW0qZHNVlDmhsYaKDXr5eI
8qJUSooIoiYDkkWPRTyuTNhCjGKKU41GfAVaaLKUsdn3/8PZefXIjSxZ+BcRoDevJMt0S1Utr5Fe
CLmhJ5Pe/Pr92AvsdrGJIjTAYOZeCFBWJiMjw5w4x3bGqiyu9dyXwWM+tvRhApo3JyFNbfAQSRq5
shRMTuJLdBBPPFRyfrhv9BsHSiWadgVCV0sTcHXrYLGe6qjtCxBaH3SbqmbnOkgV319kKyqACJK2
tQJ2z6F0dHuYeZlFtkn78Brn/lfn0Lt/INH23l0/fz0w++9+6VyoJHZe163a98tF19UVR9i5nuQs
mja1Dx8+GiQj+khT2Rzq5KF1vLGHi+wQ6GeRfqnjRwnC4vv73ogLoWRRyUKBF6vy+nD7MmOSSUuL
K4g282jFUXCoGdWB9JlJLFsTx9pEum3WxF7hfevVACDFEOcyEATMenUZ83gs1Yh/XXm5xI9KbocH
sxx1D12E4SFu7cWilOQkpnhkTLoyvcEBSRArSf6eCUPJy7SiOf79YdBntbAyPB8/7NYGRlQbM4Gy
yLWSUvtNXTrKoSEuelRFJT+GlRMe6kFMvqFH8of7K2/ZOEND2qJcRJ9ZXf78Rb1UjqYeFupCXCVj
PgaiPxeJN1Xy6f4qGxEWXaMFc8WBkz2uXJPsRPPYzmV57YJDVf1Q+/PXwfh3txy6tQyTAqAIcbQU
WVZflq7t2JRyzTGKlK+YJYSOo/wwzNpT2c+GTxFib+h9w1HRQyLKWdIbXMXq9s55NOZFWgr0kLRH
pWCMGmKvzLqUmuIb2bk/yWj63D/Mrcv7cs01MrMQWgvREH3bdvhoh5dY/t7bH7pMfsipymXak46I
dKO+mwGm5sWnOixPYq/OvvECLK2zZW4I/nSegFuzcZRAqpkbFuRVsyeN35tyL35V+RtWgRUiIRAK
0KAm3li/MTKQmrSoBprT6VlJDjKofEHSeOj7L0P2RZk6N8w+ZelhTwt0I9IBOk4sQNUK37+eouwn
cwwCjeyxy9TmkOvtDw2ZFC+1YtnNhS38+x9zy35gtVlGzqg0E/XcHqQspWWXT1NJYNXNlWvGsnBD
OHvfKz39n955qFITXaM+qRBEluSdWGvDCRO0EteBg4cpfD1/VlLYtpJYognpAA5vIg/dpDQ71tp5
kIrFFe+MGGyYDZPMxEFMlKA3usZ1aMGU9pqo6UN2X5WudZM9Za2NDVFdVZYpfYY7AILdHmeSAUbp
QZtdE02vz+EEwXppjNO7RsvSq1OqoKYkNYSRPLR2WlwbjnSpVCGEaNOJfDUHMGjj0Nj1LK5Q5VGv
ctq3fTedk/k/tHLxNUxhglcBc7YecABN3ynDlNL2n0cvCk031A73TXIr2wAmAVyVltLSnV69RpBp
5KXqANEIC+nRxsn0c+tVlm8HtRv25YfIamDtsXp/qGw3aLNjm+8J1W8Zikp2hxK4AvJoPbc7mXqI
RDZgjSCNaaN9aro/9ze5t8Aq5+8be2YGK6uuTfFmlL+OZbDnpRdTWzkwAN8LxIdzJMhZJaeGkCIt
D/hQRXYsEKB9gNxG98vmrB4Z21Iq197rn2w8fxahFOEUBTCQU6sVi6jKk3gKq2u+kFVH8sWCrV0/
lBpEtjsBy9bxMTa1DGlhKGQdt/csn4Vsi7KprqVVK4eymWUvzOKdHs3WfohNFEAFOun92ghMOVXL
RujVVRe1182qLyNUYTaJC0HVezLinZxjw/OTwgM/11ULuNsa5Q6H5WhPfVkjAk3zKxwfrU4/aXho
N9rZ2Jav4OxInJYy86s2DEVlmawmra9pYlcH3amehrQrz0W8Y+RbB7iojS2onWU0aHljXwR3MyIB
Y9PpNcFddhyk6KqIE7OLtPnFh10i8w2TQPWIFAaEFcACZXWjTFFHaWJmDdJ45ZfZGb0iqXaaHltL
EGUB2YFTiVr5KthK82Ea6BGCHWt66EqsIDn0XbbX6tiwA5uwhl1QWCLyWLk/J8D/ZQrAKrW23/RW
4kozFE1m7vfx6b4T2liJYBW0DON2z82O2+8j0W/NNGborlCi+Hr8uy2/yNAT7pKJvj43sGiLEghQ
McpUa6iYKuWi0HtA0OYs20+jYQ/fw4ry5v3dvA5lWIX2JngcinL4hdvdyLGaDEpIKFNE/Vt9KAoY
RNCW1MLWeQgSGBDG0RaoBDfSwW4n53B/9ddniaslJgWgjMMAlH27OkPlouTFLK/NIJCQyRLjvR5Y
mR+UIzWy0Yp2drsBZFx8O+VVkB5UNNeB4qhCjh7pQly1IQQOPEut8raRE9vNFMl6OzZF8jQ3hAJ2
nQNTNpvA/MfsBRJOBTNkx/ubf33R+bh4fH4RhsRnuN18bOZDZAZkcbEyfYE/8a0mf0OrqWsqz7L2
3PJGAs1qMBVBMEwXgzD5drW2SaMBXZsF4aiWud80ovqGhzEGV+8z9f1YltS2paKCgqeQYv0faK50
9e3A/HTkDWkNw6XWSxVqYbMldl7dLStYJpaBteLCKT/f/rTG6XMrrmRxhfRnCt+3yfs69uphJ9bb
Om7Ez4Cdgc8mm10dd1KHRtLnAbFe05jnKSyDkxHEyiFLE8OXgvgjjFTqzpqbO6MeyhUGem+vk75+
kotETwgn2jo6ypKUL2qJj1aVCK8ymx/37el1GL0UX+nYE38RqGurL6zkrVEWKos15eQu/RAHgkak
YqcgdbvUOVDx3nl8t5wH4TrsKWReON7VhysJn4kBcLpN+lGVvwvlEFmPWghDY6P/Tsw9H//6BWaD
L5ZbfcGhaxwZ5iugLkn7Dqmk82h+A1W0J2m2ZSiQTi3UtjZTE+tatp6EorIK8h3++DRk4bEZp8vY
kx+oGbD6ZMf6N5fjvV+ojpluXNfUulGKOzFh/XaqnOIILPnsdH9mzf4pT78ieEXuW8mmCyTdwguA
bKFWvgo4F8LBWtcVca3fpum/na8ea9tPfzUdqlae8vnz/eW2vhlN3aXNQlMXgPXt3U7TTmr6Rhdg
PRmsbkDHQ6zhTHskvlsXDQI2KLV4xfh0K9uPwqByrG4i9UBZsmhk4U9G+G2c9Y+Sbn65v6UNVBDD
xQysM+LAWA2jPbd7UhoriKRUZTHqsKhinaOhPI6qx+BjrHmzQYonjur0xXI+yqmOVBnB2/AkW5cp
Pt7/KVu2g1dhJHsRmHxV7C7asdSyyq6u1XRQzWsTv2nqT1Z4NuSdhTafj5crrawmNbKgDCKrovLr
mpbXHUo3+2XELuPPDyVs4MhnNv68x6K20RDlqKGzoNZJXoaKwu1Rx+2cCsKH6jqjBKtQ9IXR8SGr
hwc5MNzMUeiFjp8TkX2exV5VYgPnt3CPE0wuDTyqHyt3U+dw02XJXF17AH4kF0zs1NWlrb/llu6W
ySVTPhjqD5kB8zZ4k5aQvObSOxS+dvKOjW+8TKsRn1H4JlhY/Qw1zip6RJx8zgyjcsw9deCmav5O
aLRxUXHiIAkWRsEFg3F70uhwzFkUSNW1U61rC2AwVt+g1/rpvsEu3+s2v8bJvVhl5Q6msprVmLG3
a5Jlj6bpwRjqUns5tMWOwW5uhzIEB0ZLm4DndjtDWMaGEVf11e67g2xnEHGoD602/r6/n81lLFM2
GbuHo3WddkhdWI3BzH4ySXMY1VUBs1dZe4qoLew47o3HdskD/m+pxU5e5IWSjE4tdLD1NeoxgPRi
JKEXJdLHuIWktnISN63gTwr2mnrbO6Q7aUEFRY1sdZBxbwW1ZiT11SFIzc7xr2APULtpE+AN6aBA
Bgrw4XZjRlASdlfRkvAmLhMWh5LoV0+cQ1ruXKWtlejjohlHBo/TXPb64gi7qmmmKanrawiyIs5M
X0sfGYI+Vu2f+2ax5bcQLSC/YDAGmZJ1SOs0SHGP4VBflVLp3qflVB8VMc0/C0NtT7UoEZlR9Dd9
bM3HWVYf27jcU1DYchsLfPMZ4AA8aDmLF3tN4FitmXGsrxDc+WaOzvL4KZSOsaQfq+4/XLaXa61M
05TyoMvbnst26s0/9pPV/7x/nlsfjn4X0ntkqcwXrp53qYT5MEjn+lqkn8MMpZfvYDMD5fP9VRbn
s3ZOz48MY5sE0OshsDAzxNBoSn2FlbYUJ037dv/v3wjQmY0FsaVCOQOz9MqTm04jmW1KkAKFXP4U
sc9vuVQ+ygn/r7Jj+5C1meyinvr3s+q0KGmPgC9gjo693dpC2DfSaA4MgmXdQTjfjOi93ew0Jba8
08slVler7rOuiAyZ+CCj61HAbSXTjS2mD7rTHmT5XSYf1Op0/zy3THwpxZHLWRTx18WrrqHizp9V
V25Qb/R+r3+vHHfuO0+vwx0Kg80bDQ83QSzpDnCQ1X2S+zBWetusr7VQf0ixrBx7yw69Wjcqn4km
5ahoMBuUeVj4TQjgrcsG58ff7xfNYwAc5Mk0nlc/wcn7EEIkKoNt8yhi5y0JzMcwjk9KqDy15k7Z
bvlg68vA5CX1TnSCMJ3VlUtoltR9HLeI+2YIZBmwWWWBsvOmbd3rl4usXH/YFABn1ai9toivD8lp
dt5Jgyvm/+D3EZ6n9Ul3CYTKahmJyc4o6AQBuzPKF1XJvXyyHpvE0f2o1BL//mfa2pQDctZcNHoQ
ul95w6AtmPpAxvmKGVRQk8Bb3yr14GdGdQ7Mtt1ZbuND0fVc+nLPeJd1VV9OLHrZWdBc67bF9ky7
8mgFpSDooj3lra0sgCa9www0RoHy9jrz0YLUiequvVqREAxe/FskALvjUNf8aZyda8tk09GeJf2c
dbJ2bNS8eBoiqzhGeWSDgxX9zpfd2DyNBghuFv4cUNErt1PF9tRYY9LwygE7C21X6zvf1HYczdbl
p0HD9PdSWSETWRU6HHWsuqiOuqt5cqrHwD7E1ZvWamisPZRleVStmJv/8NdmxJpwVJOnk3mtGTgb
y0oYFM66K8RjNj3ma1b++HvToa4ok8Yi6kiatXIoRZCPuJmmfw4pO+ODUDQ36WTv7zfycpXVfWiy
sNLque6vw+yK6UvX+qXybqBTfn+ZDVMwiB8XaClZOV/p9pFTxyTI2iIermb5e4geI8XT2l/3l9i4
2c90ulDvg9iz1z4RLpRSprcwXPP5ksSfBbDqIFUPDlTN9xd6vkgr70s5HPQNpfklIVtF3c0kj9Cv
N8O1S4DfT5F4W1dfKYzDr6gNOdORDN1Qptacc5krH2oLiotvfeh1KoJEPwfz+2w+lUXiVnzQWqdO
8S4rnsz+sxmbXjyAEmvTs5lU7+//6q3jAfZHGwkRQMQzVj86zmHEmANluFpx4heOj0SN2xifYzPe
sdvthTBamJuXSu4qkJqmTGSm1Q3XRuQn2HD6SvsQxuW7KczSnaUWq3n1IUiHoZ2kggtT961VjbM8
jmmqDdfpFCYPg2mcqKIm5uDWu/Per8NDNPm4hwbsJDQ01+FM3GfjKCdwEJg9OBnei/ZN4sfRr0r5
V0j/3v9U+qttQSCB+MLyqeg8r0NdDYX1md4PebgxuiM+fNwjH3h9HdHBBV9lU9qkjLo2hnquzLDJ
l2p0Vqs+RTR30JEvVfS/FbvE1pjQQ14KJkfgFevnNmlmk+AvoT6Sma0rRw3wY/skx/Aiprk3Z/J1
eOrTbCce3DhAqkLG0rRgNpC48NYugtHKmnkiaVX06gKT4HfFKXacwEalFjjHIo+qLaf4istllBvb
TGNCzg4aGT+bFcsrrfzJbKPMdyoYZFEqq/20plOlRnbjj3PuBVBm7FyBra0+A2oZg+EJdFbXuhOZ
sEuZUgoq6IdUKg568PO+NS5/w+0lo2/LTBxFcGwfFODtYdI4CfqoocQlhHDzWMvpV/QUuurgInSl
9UNb/zdQwXTK1c7b9Pp6E8rTGFs2RnFjLbIj9YZBnc+qr3GYnQ0KK2Z0CRfwWhq+1fSP97f52m2B
vYOzBc5R2p0UVG63qeogohmV7a8T4MYHoaEEodpR4kdtOz1YWinvfLiNzXGcQBzBOBK6GKtoDamE
Usn7kvXK9gxm7KsIIP2RUBZy9al/1FP9eH+Drz0YG3yx4MpS6nTKQ6FW/bVwrLPKzFZU+RboqhkL
TQP1xDTZ6f6KqyPlsQcDR0JLQg2FxassRdFDbRjtprxUiQIPqTkWD8aQ2Z6uJPObrDX2GtYrr/a8
HpVg5mMUnn/mOm4/ITKRthHIpbhYTPjpNE9jCvyV9f3+rtZgrudlYO9kdnMp+YL1u13G0hs7o3HI
MgmzKcgwGo8w48L2ngjhzdag/WqnLP3QD3BTKtNkvQkUffTVYhgepzjId1LBlR0tvwawEKhKxIaI
etalYUfQr4xVtblI+tQclTn+XFjJJ9OAfMUJc/1BCqD2un8CG+fMcwsqgI4Y57yuWBR5EyL+qDUX
DQtm+FiKoMaNBsKcOdoxoTWW/3l7vIBUiREQ4B1ZHbZe5hoszSpKTZGSWkf0fAKwtx0DrE4aSwT5
sZnCbdrU9deoTHv7ICmIc7ilJoW/AqRX/+maXnqfdlNtu3k315DFImmtwXyelfWhhvuLKe2ikCOX
CWOxU3dZN6Oefz3aWdqiBst7+yomHXg3rMpuLrWSicFNw6Q6h9ac+2VpoUbY9INEfyIsjk1nlqdU
GuUfQB5b1Y26SjpKVQL1nSx1j0mMPLQeQFfdi6De+ZzrBOr5Vy59lIUVjYrN+num6RxNUWE1Fwte
D4gvkvp9I4WAw8Zs9kI7q45S02WeYUYObR4TqT9EFnc+9POtefHM8COWJJl6xvMULanV7a0qpwA2
T4phlzlIkWzM1cAIfXWclwHhwBrJs8q4+cL9DrpjBNiwO9ZgQ1u3mMbw59AHGgCzoa2IzJS+erLz
yfBqw0geIWUpQvol9iTIQUdogO0oMouf8TT2rVdASE+e0IfaJ3h0CbVkLZjnQzZ2QQNf2Ch/+tur
o4AbgoNPo4K5wJNvd1nH82Smw9ReSlUpD0XdKIwlkzr0hrNb5l4C7fWJ8q4QH+OB6X6sTrSrliRV
llkLFnI/CDMVRYMmQQnQCWy/DIPg82iVQCilaDrXWsdFUOdvaDEnOwa2LLT+IXgLCFwWAnFoqG43
HZZ1LCQD+yqt0UEyJ/4UmFl6LoaYUk+CdmzS/N3j+mxMFKSZdV2kkdFFvl3RanSjTvW5vZizgAnb
IuxqZx1WfxiRD9jZcAIK1z7c/7arQOl/FwXnSHJgwgSxrkPEfYjqZ6K0F5Q56/e0DWNojYrSt6pu
OhANNqdOifRTNE2RF8xm8V+WJ9zmHi/zqWtkhAyFUt51fG5ToMKsG/nwDbEFBckM/XeaN/mDqUuN
l/a16lGb3UObrBuyy+5ppxCr8SIuaPRV2mfItLvtQOovptzEHzOzQRJJl+GrtUfzFMOoeNDGeDqM
Xdl5IdH7sWkrySPM+aAB/PHaSq38shjCr1bf7nXnVqHP828jUweFCmRPpT57aw5yNzKapQziEoZU
HuyWKY5etzyyE8WtKNy9t2mkvROZo+1EsK9fSt5ICsKM1TL39oq5jl6S6GkN1pcecb/RrcOGYU9H
Mjv5FOhc/B0TeB1wMQ8EsSSFMIrafIrbfc5WFw0JcySXEgDE+0xn5ks3m8mzDcF0RyqM+Ot9k1/+
wtXNZswCz/gsrwGh6O2CcZhEyRw79UVSk/koLYZH7XuvW7a5raV4RK2Fuu16+JmmzQAMLWwu3RiY
udcqvVanHmUrIb2Lg2wm0pMCbZh3ssiNZWmGQ9e+EE/BJrM6TTOewQAum1On74oBDA3wdy7B4xO2
OynWhn0SRhmLdQI3fCWSbAnFqckmm0uFSFybGZ5ltgcTEdsOvJawylNT7LEBbESxBCVUGGjCMKRG
8eT204mhLtK+6/oLnsn5GhrZ19HMyoPIcsOPDATjnFHLvJ6w1U3RMfOoh9EYjXUDGco+2KNe3DAk
9FAYUiaVxl+vpyfHpBRBAw31hXFe/UM0hvMx65u9avyGh6Y0CDcniskgJNdD34IGQxXHan9J9fyp
c4Jjasn+JMFOND+UNZRilvZp0KOdCH3DjqgaMakMwpPTXjvmUZmLwhrq/lKHXe9GAHKUNv8uN9G5
0s/37+NGuMxoxMJbhi4Ub+2aAzEvycKbwOgvstLGH7VA6sxzLiW94yVtkDyZSVd8SANbOG6k4ad9
WTTgRtu6yn9roZ4eB7m03JRn7CkU8fiO4ve3Km2UMzFu81CnkvKu15Bovf+rtw4IjU5KqojzLOMJ
t6YYgg/rRhEOl5apmMFwelAn/Q9trIQn6ux0f7GNu0alc9HHICZfynm3iwlz0PK6WN6pse69qZ4t
N8uy322ofo/61m8EoEy93Yv7tlaFIopxVOZIDDL+21WTzuysTsTDpTaNj03+dq5+9dkpDYhD2oOB
qMX9TW4YOj5rKbk9T/ytk0J7SIQ0tuVwaXrzPIYW1KJfCnhZRXpwtOJU/A5QnLu/5Lr9tDyyNCqe
3zuasJT9brdoT0z8pHI2XKzZhvsmn+yHPjORPYEs99Tqcn+CjLY8h/GU+rlh/0Oc2R4Uap1u7kQn
Y7L35sA3zGp5BHFzyz+v0PMK2hdhkjfDBemn5A38qO1pojJ9UnEMD1I2703wbK0HoSugDu4fb+Ji
Ay9AHXM3KlLHM39R9NkvQcm73LwfoVb+Qyza/v2dAd1INENJbgGerQwqb53WRA5xvHRh8q2ihOPM
/wpj+hya1Q5M+pmIavXIU3sDk0oTiox/TcCY8AglshN3l8lUp0/waX7umuSbXPXCl5N5fhOqmeNH
tWZ9Yk6l9LKhqZ8Q9UoPlhzHyEfHRpK7kyj+mJ05VcwsOOJjw8aOARVcN0oC1U3KdDzBnqIeB6oO
Ozd+3a/BMnnjaNItkwVkIev4oSkly66bdLgkupXAOCB12QOpg/0xDLVj2vfJOczb+n0W2+E5siBo
VlRQ54NZkOnGuXUUkTZCd2lqfkvX5FRXiXPsHKM9l30xoZ+mtGjTmYErZ/aHKE8kP3I68hwm2bwc
L+SnInuM+x70ad/u8WBsfB00yOm12ERf4C3WGN6ReS6nztvhUqVougEsij8mfRN+ium5HYahr3M3
arTPjBZPXjtrw7GwpvGgTnXi990wH7oJeOjY9O0jFNrBo42D8moaXCfHCM1TMRmBW8gxgnRaJR+S
rtR3DPn1y8/vX4i7F5INfNYSQr+4NbWspl1gGMMlmEXA+KokYGlCUvS+d3p9N1mFAJJHH7cIC/7t
KjYz5XJa4Av0Vmr9IlXmt6FaDsfMknvfGjt1Z1ev/T3leAAuS42QcGY9H6SYjdbMczRezLxXvdS2
hrcQWM2uHmn9wUrLyG9bu0TmwNijYdxaGbYpqijAyMGXreK6tIcjORB4oWYUwSlWw8/JDGXr0Bsw
QMvq9LZttZNoxr169usnh4aLtgwIU7tRGfi+PWEz70zJHur50rcnIjAfhqDxvWE2j4p0moTX7LGg
LUWDW6+0rAc/yXMh0rCXP39hNxZNpalI4vkyiOGkxrGrKUj2he8rRffmYo/eY3N3dECQUSJE4ZW7
XW3qlgM3uvkCu0Pn104FjsORNG664bjKZF0lAJT+VC1VJ9Ocd6xpw3oppDOItGTXlBFXex2pzQBG
5GwH9TiND0l06evv9n9ahCyLUW8IptYwvlZoWVlMMGbWSvu9UXI/zr4P5p8IdbP7d3Hjy7EbBwoy
CPLBNawCBQbXLGWQm/nCuE9UP8nJ1eg+y+nkwRB2f6WNJGfBebIZTn/B56q3ny0aA8mUM2e6hDW5
iwbe+BBHfpJ6DUUI3Wu/tm3m1irASMPfWXq5Zyv7XGS/gYRjNcuc4O3SQVD2rRrO84VOa+9RpmsH
jzfIPmItxhtnjCpXMmKKc0aU+5MFQVJU9fFO6rHuUi5PH/xIlMJMzoDYeuX3Mr2rx8biVxSqr30N
PlH58E1X9W3XA6F8f8tb3/XlWqvIOmy6yK501uri2dczd6aqozwaWeTxxux82Q0vR5pMmYjaJvdh
TfE4K6M6jqUuX6i7vKUBYA/EdQb/1SD9a/9RRb0TUb+u5FBXwbctEG+OdA2uovY+lmk1KZfYyB4k
soZPCE/HriikPbDm62NkJSRmEGkFrsGnuzUcU0SiaYZAuTRQ2arv7ep3bz7KLd2sKdw5xa1N4ayp
GRLV0cpZRaxqrdWWk8XqBZ3D9k1R2xHiN5J27EQrfbtvHK+fedRm/vcppM3wSpe5rZTaCo1JuyR9
IQ50ezpvnO29Db12lODMqK0T8C2Xfj0VMlpFkcuDrF66Xv+oor0h144bo3lfZ3sKJ8tnuL3fLIVL
YU6LLAs48O1nIrMwzSm21Assau802Vfkt4isHMNJPkG0cKqp2jDtvlOSev3BFsgiqR1FRVC19uoZ
gvdpSJ2216CwD6A0pZkhIU/Rw4O5Yxkb2RwrLWy4PASEwmtoTVHPYZbkbE+YrXIx+vZ73zLM1xWm
OOZl+E7RUXWtJMibegvlpFSpZhf3E7nzXD1VcfuXBGk4MpoYwG/ocRLZUAm8PW5Kff2gBbJ2EWnh
1vkfLfhy30A3CtjPbZIlhuaIX8mo2EZY23OjaKgzykniKp3WwGoSwBquT/gvuVHrL3EVD4VPnkFe
oxl1BpIYBF3rNbHUjYeha0fJi1SjjLxMjuB9cro237lIG906qG3JZxbdKsZ11nMSTjVGIhlN7WKJ
RnezNLNOXVr3b8rQqfyJQQ7PmLF6TQsQ/Kzsn53UTTtmuHHNIBnDBGkvLS2dlYsajNTqhrrTL4n9
Q+sWOq1z4eTHPFB3vO7GJYMPCU1TLjXkAety1hQgj5V0jQ4P/wS0pUdBNbMk061FVp4MWSQHUY3Z
Ucra6NSP2i6792uvRbZAWRYemiXuWrNshZJIaqUf9QsDS2/0MnYTOXk3tc15lOM3YQqBgfagxz9i
JaaPAAO3oaDJ+65H7+2+cW7ce2BnhGWEM4z6rMEpVmCMHZUH/YK7ZkJEyV1EXd4wSP7p/jpbH3bR
IVuShwWvuYqXHDlt60QVxsWBANtp5tOECMjQh3DU76y0uaMXK63cpxrXdhnapXFJ6xow3dc4jx8b
+cf97bx+SsknGbimA0MPhsj21mnUQtBEbkfjAkM5aqvDOHgohX6GaAdOgY4Jt0np6v/wqaBwAfZs
AA5+hXTVi6DhHbGNyzhQ3h0mC+iHnelH0VZ7ukgbX4veC51GEluGMNcttyzSzIZ/6ZdQiHemA54u
kt8a9e8Kbu37B/k63NKXGAGCEMrzy8Dw7UFOIo6cEuXcC6JLj5L1KLTYj2RY5ZWfWv2nUI/3l9so
arAeRSc4IOmTsvTtekDuetG1k3HJjVnu/J7IQcXklemkdPNYe2MVOW9CyHj/sfMCIvOWpuTJkgpG
9ye9ghFoUCbjWilOLLu9iYqrlxnaIujEOCAsXEYb/dbVPAKHb2VD6UrhLL+dLEuYrpZY8c/7u9nI
QtgNEThbIgan+LzaTaCYaICrxgXFJbWKXSuY3ExKT4IhaFv2EgURFfmpAyQ/DaPLzne+3kYWsPhq
6oWszv9YFwt1jehrKexcrDDx9DL4MGTMuDVftSi5tl8t+THvBrdtj1mk7mH4tp4rKqJ8R2JmPPi6
+T9WKYA7mKEu6vgjng0P3OD3tHkHMS+tQqbOtcQz1VEwfn66f+wbbwdZFQVgAOfE02s0WJ4uswdG
ZV6CHqhNMIb9Icpb6Vz0DgIRqlwe7NpWkF0RI/zpdLsO99ff8HAmJVNCwwVwDbTl9qtXsBgTX/XE
ojAa++FYZr4BgNirYq3Zybye97IKRnkboIOEYoJhsnWBIIhmQ5siorVkTg7Q1vqJ862Kg6cUyGag
eVPUMK+JLF7YH836U6gvNOPnqTgL4yrCP9l0cqLYVaAdbyiiwJ5KMeVotXBUaA/3D2XLHJYqBnVK
YNQwNi0u+0XZJrCoHmlmpl105VtQxX7VOL/pRPq2+napOXSiP9ajdm7SPULQDSzW0mF8HjhGEoCj
Wq08l5KdEDgR0YZnVQtPQXDmq/1ji9ELMmBhb+UqO+upcbK01g+6cxS356AYj7URnbPI/HD/JF6/
TcvPIdLkVedHPYejLw4iZjo1j7LJZFbhMNi+dL2q09dyTwphcxXuEvUPml2vq6tWOhsRdLAXlJlL
T8yQ8KdJrR9IXslVQP1SCbH/+mlfGJMBYS6Sc/jwVZIyaYktgiCGsbOZh1PQBMJPVDV3835KzvcP
8fUdX3iriNVlaNNIYVdRRC0L06xb3SSKcDyRaXDTNN6Ql9d51I522JH3mUQX7bv7y75+eFlWYyBg
iX654aurLSIjAslmmhep+DTV76LxVxZSb917dTd392KZ1buhSkU2yaFtXrSkPFLn/6OAV9GK7ikZ
GBshEoWs0B+knamtvc2tbigXt8g7QoAL72p6Hq2L9WjvtcQ3zJIDhM2emJUxh3VLqY+6urJMSF2r
eincRGb4JhpF9ZBlRe7bkmgPtoA78/5Xe+2Ql6/2/4uuvlobzaYVpdBU9kwj+rSJKMf35T9hFbSH
+ytteDmWYnSDvJka4KtycdEGkzGk2GXh/IiRHrGcM57JUzP5XKhv0vqxj86R2LOXzQ2+WFW99XCV
6A1A7KyKMwc0TKzbu+EeKmZxk7dPzbK1ZV6ZL4cPX52iUEwpCnPDpLPhK/N5V7JqexP///evjN4U
Ooilnr+fFM/N2k+h8sUM9mh99hZZ2bia1U0hdcvNGhW/tkw3SIy3Qv/rVICjAo9Hj1YBAr+u5IVO
YkJI5+B8nTA8NFQPvS4vflP964/3DW7zoxBtEGBidqSst18+7MVYqVJkXRIDYKWpJJUnAGv8h1Xg
Vly6jRQfGMK/XcWu5DpdmIQuQ6GUD/ag0AC2id/u7+V1rgGVLQ17Iv8FxqitDCw1Z4DGQWtfCjmH
Oz2vZC9zMht1L6d5hGpndoey+plBd7MTJm8tDGSULuryIDvrqgbKJNMkyaN9CYYZ7TIzN4/MFOYI
CsfzYUys7Ky0anMy0qI83N/yWiuO6tYyXQYVGSEBodGatEjTBhDo0mBfDPFplr+gInzM4+E853Ay
xt9HELmpctYN6dAbj/1S16FByri7m+iT6zTlmQGjRxtCrFiOH61mATXu9pmXV3t179GweQ7ZqK3C
jHf78cM8S4QVS9z7Nkv+QOEiPnWSHBC4BdWTLumlZ1da6lNG0U/CnCmGIhQCGWfkQVko+XakdcdK
GYwn+qCyVye6/TlxBhMsqFn5nSL9HPM5/RDL0rBjtRuvKDMh8GeS/JAGrUW/RSd0O5vwitaseMlk
+HLhl/3XSH6Yy19t9U4xvt3/mhuXkYiEEIhmHcMZaxzwFE+OmIICRilD6g5KZn0PWkB19xfZADWQ
i3PVF61p7smaUtiq+hK22MC8ZFN1KZ1D/j+cndeO21q2rp+IAHO4JSmpVIGqcpXjDWEv28w58+nP
x9o42CVKEOG9utFtoNEempMzjDnGH4wHCvktPiZ2MtuBFe7n6Zfu/8nj0M7CUwDRyG8fAt1TaLtJ
+bCPzOGh4TlU28mwq823zryr5MeigRy6S0Iaqr1eb+RN70ZYq0XEpIAiAXoIK3Atci6otDZ8TsUn
cZYK1nZa+6+SXltvUau3mTMminiQO6PPMGBT2eCqHFoB2OB8+tupEczLij7fvEeuLALWEFbFd7+2
osA2ZF9E6ttIc1DOA3JQoZHIrStnSCaFWtb+N87ajMnZkESKKyWz+l8MgCN0ZSXKRachD2/QIvV7
CHtF26U7QUMZ1S3DuMvAmcaLtU8+WT+0qjFMWxOy6mnxo04A9PqoCMiphnZHW8pzSkN4au7JGf1P
WCFK39Qw8SlBNDL1i0JLpI6zzBcMu0ulJHaQRbUOqTmoX4NZqQfbGrX6cxtmYmzXfZN/TfGFae2g
KQIeLZrVIYQZlIkLdhNAhy8LgSNYEZdjk01N504Denj3em/wvqxrirQ7rSv06ICik14em7bpfoi9
IMk7AUUb9aBrU/WjoBb+XQ/6LN8zRX7gGF0+D3dYyRqKnc6yVu7QU81fxY5W0cZ5+86Z/bgaIOxS
laMNDEqfdsYapUYXTREEDhZsQeO5tfUkqFPbb0ArO7IcS6OddFRSFSSURlsQaNGqoZU+GwLuxHY4
W9NDUcH3FWdT3is9kDdb6qXht1WnwZcsK5qNXuo6Z4W4gQkMCgvc6AtHcJWYRI1htXMjUNiLxPJQ
SGiwSuUYu1bR+w/RILc7PxT/NVH+n6AAYyke4QBtrB44Yi1FYtFH+tOU3HVfzEJ152InNfs2+tdy
xRIJSWMud64ieECr4dViCKNOKXnTWIrth/oXq+qO1IX+8XVBN5yjkXcT3NmFT73KIbKoVEsxEykH
CWxYzZV9dMaGg6JsUUAuil5LJI4YrhPeojCBV9lwmpf+3Pet9jTFv8emOSlxdRj6xyjP7LbXTqOp
HMT8pU2sn8mwpVK5vnOIDeQMkOmyVhjpKrZWWbMw+2R+/rTIjcV7Oq12nmv3RlzbEhRPCaG+biNx
Wr7Q+XY6D7paKwp4rSSFKPikhD/D9LOA9V30r2+oZWCsfqYV7VD+sIqRWnqTAAbUn7oqtsM2dms4
JQEmMxu32zrbIA4yT8BJKYNQQ1gDN7ou9CW5lswnqcjNQ9qYEMVBjzvQ0qS93LWyG6R64CD90QCH
Medvjd6Ue7O3viWG3D1M2SA9TT6ZUlojDTxprfIk6FgzCm0SH9UedX1fy/W9L4VbKsZrs0RYmOhg
0RFG3Q6dBdbeeaIUzZgjqk3sP0VpYCvJnNuhkH3uA3Ev+o++eajUB6s2HHFRKPGFx2Gqd3k5AbLr
nDJzNeHVGIJdHUh2DSYkNrd+30U1mvIvZUJ0GflpYJbk1e9r6yQQqaf7T5L0J+QjxtVeal6SnVoF
bi7O+OJQDFO426Tmsai3vuw6OVqiA/bDCGgp3GhrCL7cYvijNKn/lEF5s4tIEO3Q1zcysKtjRHST
3sGyBy+cAgQpNEokhckzhuqvYgA4iOU7/4/gO4rwFPnNmxYMey2Q9ogO45u7hfZePy8ZJPYjCtZk
VKYQI189YcJCpvlDKvtkqrkdiNlehEjewFm5vUu2wqyObEX3w8DsJ+FJjia71Q5C+VvCtu52kIta
xjKYhbuACwKvWZLO8/XcpDhHJL4lPNVmcpCH3kZsVx+AH2jf6x5h8LTxHbNsnXRKN27cCzbDEnpx
UuIhCC0AzvV56CxuBQgoceD5Erp8hiuoxh3RNf3Zl1qkk2t7VrRfqdK/Cl37jAPrfwP6xq1Kijbe
y7lOAfs5Sh1z+nR7Ti6S7/cfBqyLAj6TQ4/4/IeFlMgTvcoCr292yI/g3uEoiABVxT7VjgZcd2hC
Qf4pw2Qcn4AW/Ue5+LSYCOHC5krZnQQqt4s/x8XOsj519V6O81053sVxTx26dqLy3mzUDTO7yzuJ
5wKPTG5F5vJCwQQ4Wqz4cslvFvYTeG4i0frqIiQdY8MxRaauNCFSQZS+PVuX99ISeJHLIa2gfb2e
rDBWNRjcgWdFsjcYgz0hJoEp4y7JwuO/hnrv8yLCJlPiB3h7/l1SyQikFKthr/JN022NeN+o0rwL
8h8QPfb/HIsRAfGFcLlUglc9ypTKhZSpc4o1FrAE+nt3Qe7f0+tbuJcbC+7y26Gi8iHWqqRuyGlZ
QWrC6nxKFwa7P7jFNLkWUgT7PDS/xYI670MxiY6BGDd3/4eBWiRr4Ilpz6wT38pnOVG5SD0hfhSD
vV48pnXkWt1WF+tKxgaidymWSZA2QPWtzjOq2XVmZXHm8TZzugAd3/pzqf6l8LCb6fSmvT2EhyoX
XK0wNtLSy2tJwzPinS6zvKnXOt+KOaa+1WKOyy9rXxH1lR4yLVFebs/kusLEgwcVfd48MGUQDV6z
gCqkNkxjxEFW6/3ofqRD5wCvLQEUjXLE4ETlc0YdESf7uvY3luu12IteMvsP/x86kqutgTpWPgoY
nvqIBQ7Yf6lV4oQCOjVIViWy8lIq5bd/Hy5gYsparJ3FQOo8ZCV1smB1Cqa1uCtHM2tWORjxN+Z5
nzQtVOQvt+NdvtDArNBxhcDD/kdk/zyeKU9Froxa5uU9xHfKHkMYCG5ZjEP+XI9FLB+sxJzrO9BG
ifn7duxrC2iRu8JKltVLBfE8djsVadU0M661GTzCeWrpnipq7v57lAWECsWIAwHKxHkUGW8zMEki
RuNtnnG2idLJKqVpoxx5JX0CuwKwFq4ioHPuivMwQTaIWdL6mUdn0Ta00GkHqFP9nQiHIAzHvaAF
u1a3w8x8FfzuKTW3MpsrSTTcH8C9JKmL7vB6tYoGLQZLm7B3haZhi3rc7isj80Qj+ylrnb9HdCm0
k8LgOBpb38nV+adRtXdxLU57HwuJQ96mb4iDZU7CY8xeMIpO0MrdzlAydR/Rev33mwd0DCV4Huqg
vdccxmrG4z5BYsdrLWGPMNRp5IZv6ud6U5H52l2AwD3bGEob0MzVGqhEK7EqdZmaeq9L980h2EXD
fQyrb4c37e31tpy4509KDYaFufCD0ZcBx3C+EOBSyZ0o9pknd37yBedg38VldHweUktl5Wnyxsq7
toN5LbOHkQ6SUVc8j2d0ipXrGbtITP9YVmKD/cm4zIf7PNhyKn53AL0YG/Bdnmu8ZS/0EnSUL0Gr
C8wjdn0vSY+AjRxI4p0WWNljCF/f7VvobGIm1DsrEzilUdF1wZvFh1ivi72iZNYjmX7sADhWHGOI
ejcNauElCwLI9lJj3k1Wa7hNE2oPgVYlB9q3p6AqhZ0a5+VhiJXgXlQG4Pht1f9RzXDieVqkDn6b
FTKrSn2c5IaHbmGYe6p6PtTJpN2426/dCpTgYLdznpDKrj5wn4JnpaSIN6Mw/yH5fwtF35akZM8e
ctQmcCYRTO//YVHR+l14NCh2ruvjmWD6cj3WuYdSwEMtTRj9PKph/mS0328HulxNnGCcx7w1Iaey
fs9XU9K2kYA1EBbbJE1YwmdS6rYcHslsnLJ+frsd7XJfcqkj9QpHiJIPqj/n0fyZN6Wll7mn6P/1
xt3CEMpqux7+qkH6AFb9E27ptyO+Y8zPlzAh0Q8D/ABGFhub85DB2EaDKGGGooW4nwFZntrCToTI
+t0ihjTbBfRaHmqKVRcONQc4BANObCclHIuvYlJon2XEiSbb6Mu5s41CVzq7FBPlOLe5/L3o/PLV
CrXqZwCKpHfFLAugQWql9qPB0XOvAuDcGNC1DwY1ANTNO15lfb31QV6BixtyT2jhcJWiTT0cnNr0
lpiDo3XxlirptU/GK45eH1PIP6vjZgyDJuHpVQCm0I8T3OynIJ/2Kf6yoS/eWUoCzXPLa/Zyx3Fo
ggtFig3PCPbc+Tebeh0v8SnIPR3JsNLa5/qPyizugSU0YbizeEzfXiRXsmoCLqxzuCsLeHOVVZuZ
HBkgtLFkF4WWXgT6AN8yAPr3wVD6n+G7mL2TKYn5GoI218nRUsqhY18gDxdqI5jn27/n6vgR82CD
QP2CXnA+/nlOLer8Vc6VkiSOGtMlDPMeQ8U+yWkhWsVLoKLuhR2utRF5OcvWu4WaLK8VLB2XPPg8
ckeXRBQTNqg5qm6vC06SHJRQ/OdnNtNMok8jiqnjXjmP4ksjDoH+lHuDdIeagp3Gn3paPUMxO4Y4
wAtJdpQ1NgD5l9nnEhTlDOSOgEKtC06ylfSpOM2cPQM6JeqJ1/FG5nlt8pAqXPiPMNupbZ4Pq8oD
yw+sxT4ekYiC3C95Sjdb/9f2v7KgtQEYAA1cP6lDw5cUcrbcC/BATuBYVMKn0X/1QSIF86fb6/Ay
tVkUEtAsWkgUPOFXOW4bjJUyjQpTpqS7uVdJcDtHyeed3DdbioHLN1+vPPBgqHDxfFz24Wryoqlu
w8WQPhGKBz94FcvPomqrAT4upDY/J/NHY22pul1bEqDTWIRwALHVWMWEdtyAhsQgnE6mv28MbXZj
xEH2t2fxSnWQwiBiiGwpZA/I2c+HNvXQCxW5KTwpLHFXoWv8HOaV409v+R1m8G5panaylUFcW4zw
OtnCkE+4bldHWq+0iTHL8KdV46HM3lLtvha3qhHXzqmPMVZ3A3WcvA97DOSbeEK49jiXkOHRFEc+
ToHQuLEar638j9GWX/MBDYpMbm0odYCtmZbuukR2cqO0lfJL3LR3mrJltXJtbQCvASyESjx3w2oz
i0MXx0LP+07TAIvELXke8uxbHbgrOwx+HOLBFkkKcLrVmNJRqto5T0ov0PN818yGUgF97+TDNGbR
XY481cYkXhkWY+J1DMEQ7sqakjdbcVrmaVd6WJKE+4C+t43azz/aRdPfoR8FfHh5N5igGFYbazTN
KJ5M/FTUUfZPfYdUk1kKhruxsa6siIVLD4kfZRwircIIgNoTnAoWVxWqssNbOYaPifim1gMP3PI5
pfPcKtNx+W80uHYK6iYh9jU4UNhF1u8p5bt+qG6Uyd6BZGcnGVVGqjnU+/hRUOFX35R3Z681jNnr
jW78nk5JFDtlDNPZHSa1uGsrJRKdjrZA7CpRIrh9rOkHVYFC50pdVmk2VvDGzwRsxM928nEGCapW
tlmFdeNM8aS+ICdWw1GorXDnYzdk7NQ2HEanqmExk3xWLQQJRIN/C52sBnsBMrnu0Pgc/sSdOY77
VPeH7lOR6+1wV5d1otgV+kWNbQyWHO0Co18ql7mf8Mdg0sFTlIjubny55ci7mCNKbJS7WfQXZl1y
YpWDVYY6WWylHPWsPPpiRtW7GcRjDqrRMebWmOwoDBvZbmo0SHpLXIwFh+jRxFRgQ7/lMgHk1l7Y
SEBuANZRNjk/W3Bv4i0K6sbjM7V2kSrHImtdxTpIqYJ8bXCPePV+huwVJPHLPPgbCdHFYf0enmIX
z0sQsWuh4yhPJbMzUt0bmmCfV7rEOyVyQr+INjLdixN7CUTVYPHzpPO21hWoqriL+7nUvcLMAcOg
OZPWvCAyu24h3bePg7+xRzcCGqstalWWAsyr0D2YHnaHnqeFJnBTupKm2kbyR7C+bKysJSdZrSwu
dBDYQM65bNdtp8g0wnYQ2X0Aw/sdJ1XxoETq37mD1wGZAPPGqJjVt6aCsdDnSrEvh0E/CIvzz+1f
cu2bgtrmo3IWEme1pLDbVnt8swCT1ZLbWQdV2lGs2/ie14MAfeGjktSuUwsStExHVFL3WoCNDR1O
euKc+xvbdSvK6lWQWZRsAj8nSnPfUtQ08oOqbSSAlwuFpU8hnEYh9Q7+eL4DEXhF26FQFc+HMgoX
UJbu/OSItpmjpF+kyNxYl+8dmfN1wk6DXkIXZdkN68JHKOLYU2ux6pFCZQ444Bll6kkTd1n0IifP
k/pdlL+IlKhFNXda6lZ1P+1xsn4KVOhD6daNeW34H37O+knU6sGoBA0/R1EeVR+ZT/2xtb608n6M
H4Z8o8dymZECUyLpAEaw2F0w2+eTzdpPYkMTDCzARf1xTHLDDkrgkD7Z3B60ae3JWcBdwJXy0mvl
5FS4nu9v74+LTITfgAcTGid0ARG0WxVmZCVMQIYahpdyP9LpcpPs279HoAPAHQwWDQmwZc4/JIzm
ImVlzY3plaKgOgmb3RXTcssd5sqXo0QBvJR6DBpN6yO1KZquwOyWI7Ub9oLyBwDwoxA9qUeML12e
6f98rFARoYMCcAOom7LW9OkjjFt7IWHaTPFekymh5/i1qoW+5Uh7uenp8vFw4T9BzoKhPZ89jJhL
ScbUAMfg/iFv2oj+fPQi+dbGTrxIgcH+f4yz3vhyQ6NCJE4yzLaJEkoSfQGMvCu3/LOvXPJLJCAn
NB/403tL58N6iFjiZr8IEeUcCnuzaxRbDILU7sAiu37qC8e+nf07RIlRNvNHYd91ucbxk5u72wvz
QkeB57SKjR7vC01ZkvDVrSgiNCkYgY/h7STYA7ZrWfYllHd5pr750E2rgzG7VTmeYi1/Lcfxjf7g
AnhNk2rjl1xU9xZmGJflknpwCK5JEXpQgYhtZMvjjUI/WcqbY5Uaw92k5MmOxLuHfOpL+6oNjKM/
ydLx9kRcCw8RHOVfvohCmeF8jYV6VcZWTnhhsJBUDRq3NEgD89jAS946zoiN6znetdrGsC8eDu+4
Ko5ACpsLAm11/jV1IWoxqiVe97NKbBAo/sOo2tlGxenq6JjT/x9ldW1GbP4oWKKIL6LTP3ef+9ih
T/Kn2urTLFtxdZcBE/vfQMtR+2FhI/TTqtlMIKWwKRV+Sf/c/kyX00VzgGcwBQwgtkj7nP/9MRcz
dA+t89Tp5EffNIqS0fzHzI++tvF4upwylfoc0jZA3xBjWgPv/ElIUBCrR2+2kNMVOnxURkfwv1Ji
rQaV2qfgoJ29kd5cnkAEXZBb+N1hAr8mtUyDEg5aII+epH0CL0b2gcr/c65PG8nalWnkLbzEwrMI
jcblf//wmZpOxBYrNEavgn2J2o/dmTk0faD50qsUVRsJ1fshcr4qVGpbFDopeNKfXrfbkc/yE1oV
k9e7nKbfzcoeTc5wp1LtTrUT3UGXxj58//zafa0Pwn36AxR+e4j24WiXf8Y/5Ut5nztbL7/LpcqP
YiEhi0Kd76KsUgZi1/hDPHkQlB4HEB2lgDFVviW1fm2qqV3C51HplFy850YzrgVak5PXNLDXh+cw
BLuf2y3a2/8uHbC89z8GW91gnQkBA+OWyTPmkOXpiEXtWmLwpKTZ31z9WTePvVA+FuVdJGysqGuz
SdKxaGgs8L81jVgURLX3k3byQv0YGcIxT2wdBNI/736wFP8bZLX757yAQyxWk0f19mCokZ0O00P3
GIS7Wdj6ble2Iuhr/k09bOF9r1K2EV6jZST17CkxoNfou9LIjij+MpSNpONKBoxuBlkAniOgtYCJ
nO/F2mDf5Xo3e0INPcI4mN/EFj6bW5DjIy++y9ONvO0SMIKg9seIq7suGeQEjRAiGt28N9XiU/c8
I8bmUI/CO3ksHkezvMtHW+43Ir8/AlcHwaKuD9Yf6d3LRyJcnC4S5WH2vn17iuz908tDYf84RfbJ
sjO7siP7aXRJ8e3QqZxgd0x2yfIHO9z/+lXZjS3ZcKV2z5++Pr4V3xzT7nfffftzaE+2bNcHHtCH
cEdd245c2X65Y7u5hvu6sz8dHh/v/748hPbf339vr8h3fuOtEa1u1toyR6MZGJFmF/Zp//DQ7+Xd
tANA7Fh77FEegLmcrJ3/qLvWj+YRtU3NiU7ti3M32PdA3+07xd647K9/3w+zvLqE46QedT1YftPJ
z7NdXR4ySll7avt68rN+AZbXzJ+2UozlL11NBM5G6kJqRUfgIn9DdX6YKgmLuDimJh4Ju6RMNq7k
9z23joEaBTxmYHnQRFYDg2YqJr5WiJ5kF84vTIX4F75+Tmp//fwztEXbUz9tfN8rxwDMwP8NuZx7
H27KLFL7ebAIqSrfdSe5S13Bae3Mefu2LNgf6HDYzT77pjDFnvPX9JQjeD1b33XINop79Dn0wuZu
kfffhy1N1SsZytlPWx320hQnkSHx08RU2WlCybMP1/eobhvylGjXTJGnNOimqOLGMXx1ToAl4/Sk
QPtYo6ckuv7SpNSiZ/Tdc1/c5dmxMX8lavf99uRfDvDdxBEu6HI84gNwPvfALuupjgPJQ/W3aR+t
srezEsdvd5J7J5eUndH8vh3xymEMl1lRsIThjIRetdrO2aymrZTokoc6mzpndtxIjhz/HVI0vPIH
vbtP+uGIzPTzRtxlKOcre+FQw9GhCr1IZK5WtqJ1Ju9mTfLyR8G8m1WJgjz2K9N/qOvDgG3z10rP
d5Kxux33MjlZwpL/ABijObduzcVpx1ndmZIXN7w8kodE+NHisRydImGjAnJZmziPtMo4+1JupXg0
+JZtbHc/xeBNFr/kVeKG9z7KnLeHdf0zgoUjGwK1BIPtfOWIvdGiY864mmk3nywyBTRjfA2r0VhC
BdRHCut3wDV7O+y1MTJfNKhpHas8q8+jRhbaa5qay55pwOm09mH7bGCd6ztd9FMQNyb02hhZovTe
F0cQNHJWJ1MtRskcm4XsZTAwh8GNGluFVFmZu4ybtHoS+sROsdG6PcbLvb/w/RfVIgqjClf4+RjL
NtSnOU5lrxKfwJl2SbPLp7egGzbyyStzSZxleGREdI1Xh1vlp0pU6bXsjWXjmMXPEE/COCpB33Hg
W9o9tiu3B3ZhaUYF5Czi6uul+djPmtHw9YrETlKsPwo7778BrBEUpxqrQy+4amPhD2rYVPpsIbTg
irgFf2zH/xqtevCtQ5vZQ4VvE8usiYxDHuiHVDYcTYHkEu5v/+KrKwCUJ8fFIizJqjv/FkWcyZ3e
VbJXCvvYp3oQ126+B5AuVSibVrZvQPPf0vK9UrtCBYZUlRoJRyXQqPOo4SSVoFp61l2o/canzBmt
aCcqbskbWfzN4xUPgdruDCTqM+vu9pCXv3t1THIlsNppj0FwWPNRJa0e5q7uZJJyU0NCqCn2s58m
GxN75d7B8o0EFQ009G6s1b0z1NVsZqHPSojzV3+cvWpWnCLqXEHPkUYQ+ZwK1fBm4zC+NrOLAjUl
OSCQfM7V99TDeqgFKuVe0f+HNOlAhEnA695WyIpNO8pt5U8jyO7tOb0adtGbet9mIIbk1QftK7ls
aoH+Axztqd43wuSOemab41GXvpVJ+VkX9nL0iNzkRqZ67XN+jLy6bQsoFImRBJpXjFUN/38gc2lx
Ibs9wGufk2sApRBc3vDGXU2rkkZKHvuh5sU+HfgE4n77d6qOAuYIQd/vhpcqNg63Q17bmsBdFvVA
ixwNVM/5nIqzRpeYLesFjS3u2ulVRne2ig9D8VlMjf0wJ7a0kUNcTiaPR5K5pRy/6M2uJnNCBUHA
y2X2UjlWdl0X6cdGMOrj7ZFdiwIWhdRoEXu82IFTqM5KEZazJ8/k91OENRyi8f9qMEU+wjVKyYTm
AvyOdeZX+9g/JFU1e7owZ3szQqzLHJVo4zS5vMvOo6wWfpFZOmAX3kk9fuGPBv5oOyxfye5lUzha
vjpszN2VeNyblJxAicCVXANmR2uWUz9JJM+PFf1HoVnTXupN0gPND2sbVFG8sbWXFOD8uCSPfVc2
/Z+MdnWQLRagNc8yki5gMpAs/DaEcImOo1BUbb+xzZZtdB4MxX4Ty2ko1WyzdTsozEeQonhXenUm
2sbEq33kXR5/0oI/s/mgxBtb7HIyz8OtdvVYCUNmgQ0H4hg7Wjo5bDin0T7X/w7IOA+0HC8fXoAy
nSe1DUQD+FrxX1qmj2EUz3Yn27IR2oLxIAjaIh3dnVT/+4AJ2+39tmQdF7O69EOQsuCptRbyMcxS
txLyXC+DP/97Co769zL9kyAaeTvO5b6msraQv6Bfw8Var820icJKwMvVm+vgVwY/hovOzzZuuMv1
SBConmAheL1TgT6fSglH0dEsMtOz0ixyAPYyJnrNUIPa4f8yng+hVtmcnuWmXiJERfvYzG1DLfNd
NKJF/X+YtQ9RVotwCOa4LyYGZPrZvm1nbG+3ZOKuLYCPc7Zafsj8N3kf8GEyw82FMncykACd8Wbq
KbpM8efbA7q2qz5EW7cDFzmgQveZNklLm73V+Z0bzO3rZAWPST3NG+vhSmOABUHPGp0KyoIXcrPq
3NRRr1SmN025K6OP6LfNU2NJOzE23bm/t9rugAfqUZU7R7xPptSOOukgFd0PK/a/lZ+S3vhjJb6t
zAdF4vFDqzBMpFOm6PbkuwaSZ6yCwwQZp1DtPulJST/dnrDLz7OsY5lyFIkFN+LqDpnrCL150HRo
WI4z2FnudtltR1f1j7lqbp2xV0p7psGdSI+SvJQH+2pZq2NaWhqkD5Lvr7F1BwM9K7DnEuywRhw3
6ibHH9u/ivAcZrLdZcI/C0LAKl7EgUlqSDVo6Jzv4EZYIOdCqXg9arMuPXLFVmNxCxt2JX2CcWES
i9xhUc9f5TJBJQhw9CLdq5TSzhtMj3e8+Ywv+NDWb8MpD+uNY/Zy3dMHQ03ORMUEOfV3+tmHQ94q
YHwFfg1EqscaQjCrr2VG0UlMvguV1W+kvZdSSsDyeVqgOkHnnVlcHRtqlyCoFelgDhN5V+UznX05
PwD84n1ryb8AT8ZYnpuILPXpMfPZF22bHDR6YX50VORSQSglre9VqZ/up1r7dXtJXwEkwRrADIfM
C/Qs+eT5RzY7CVKdHxpeYEoPg6A/1q3/ioKCXVhfZJ5BeLK7etPd+U26R6c4Ux815b6RzJ3Un+Qt
9Ph73np+Ay6/ZiEKg4BfUELnv2YQxsHyfWAm8peRxMJECuG7hXi6A9VU635F/0mDYz0b3d3tWbjY
2EgnAstivrldkYhZnbudnsgNWmKWN/f5bgq/YW3vCMWzMb8hf3071OVyP4+1PnUrYJy0Y4ilIK73
xf9bn8bCbdxQPlSmvUUxWhbX2XwuwaBt0e4HeQLq43w+IVGoWR63BFP0XVO84oJhC5iup/RWim9b
BfSLjbWKtrryFakPSk5vy8v1v+3U2DA8UUT4vrgA357Ei9yCQBicQuldePus2/NhSbU+CakV+l6q
T3bFNSyHP6xuSwXt2nCWqhcRmDnCnEfRhyDGeyLyPUN2E8sFip+FD2a5kbxcXRCgY0FVvWtgryH/
NcMbUoMwM2iDl/mure0gc2JaWn3qBK//PnNU9ABYgRAHVbFa6WLcqXEpxD7Pkhp5HVfKfynZxpmy
zP5q0UFSZzxgrBdK1+o9LMP/0MUyEDxNzxp30ArBVgY5O94eybtGwUWYBRwiI5YEjmf1edo4VZMu
TAXP/1w/S2+qRNPL6f7MgT1N+3v9k9bvIASja78Rd/n5q7ggfKn6vaOZERhZLQtDq4VcEQVPrB9j
OvyTptlN8gP7677NbdV35RIAnrSx5C+PKN6QJgc1D2yIFGt1dnzthEgrleAEy93u599W29h998uQ
vmFVthHr8tSg/0LNlwODyWWtnI+wivs4EfI5PA35nzGS3szuSUw6FzQeco6qO2x5I78DP8+nlFhU
w/h/A4SHAXgesKvDpp4x7TqpnE9Z87NzEvGE5xokLIRV5sdW+29AlLLrPsGWwpQW9ojQPqA1doiW
NtE3bJeMEhlziw1T00XZEui5MvnAHinwLNkY793VUpunWfetaIhOpv+YlAEFMm0vNH9K/xuGpRvn
wYXiLBkXFV7WFcx+ts+a/tZrtJh9bDxOef8a59/94fM8PU4IRvt6sxskVvTvSrAj3h8Q0vP/8vok
I8epfu1LBampWbQVTGjahV8RbCGyL3c22SDrfpHi5cZQVwtDbGFcTZkSn6QIuHSTUzlPR9/a2GEX
ngnMAEscmxs6HUDM17XuefIp9CKCctJkNnPbuqmYHJdXZIk4XyA8t0V17ErRNb76Y2FTSZFDECjg
bLOA1l36FT60I/C+mMrdFO/bdzD3iJ6S5mbR1r5cDszV0gU5vlh3oIyA5tQqfwK16RvhJCanLnSa
/FUt6n21+Dnovzp5uPMz7J42Dr4rixH8LQ9RGk/0Y9fchjCXpXQ2zORUW/dh/SZ1z1Fw3zaPgPI3
zoHLFwh9n+UfwIqY2JJInO9L1MQrRJ79/BQW/R7YtB0lk10z0kHW7DKoTxQRWIa+m0xfJD9/qsb+
nwfL3CJ+QAsK1DYskvNf0EWJUQ5+pXmCYDnRBNiiQc6MroecHswNxMrlxCLbu/S74FEt74LVpwz0
KallM+LeyrV2H2UCYJNRkx/9QoLJpTbqSe02DUKuB0V1kwwAJMWFNXUazllkJoIXlRJ2IGo4mE5u
BdJuTkH+i1PTOC10pi+3L7HLEx4QHLVWoBVs54sdJhV6L5XyKFABMuvZyctI0x2e72bNCV80vt1M
vkX3NBIbcQfeK9ty4b2ytBAzhfNEEREUMIZC5x+W+lSmSsPML/CDsLDHFAUYgL/hY05rwOlzNmqf
ZrkrIOdr51mCbqxe35HKygetRQ3t9nxcJpQmAEysE8Ar0oZcP9KGMMpzwxTTUyiO0i4X5NEhJpCA
stvKH66EomgKPRbQATXvNecrH6hw16GVnJpRUdxkwZaONVS3apy2BAIvtXoYE6pWAK3xA+BQXRbf
h5duIQAyjbo4O5X4R7ZwysyqQUG2dvoHnVyFc0MeP7OPHzlE+snNa+OuTbND2ewNrbDretxPWfWr
gTUsb+y1y5fe4olDboHqHanvxYxLSp+GYZtlJ9G3MMPmqpcO/ZS5fgkP5odUd46h7RWcC9tDazyk
mfDPXxzVO3Oho+IAxfmy2uycrmorF0Z28sV7NVfZc6mbbbWGLjY3BBPEUtGwMReX8/fU/8P8B2rH
HsD8irxGvQ9V2emaFwtZmk470YHe317Dlw+JVbTVkDRV6LpgCorTbPZHsxps0T+Wo/s5Ru8UARvN
k5WtTPEyCV9iIgi1PJD4iMYqJulY01tjXZwa1GrsUOqLXSznL/BMf9bq1Oy5rKKHuI9QmO+yyVWm
Jr5HAAJFZtEq3NKPhZ9hLmz1ra/NO1V0VLjQv0O2ZHVvBb0ytVM/FSc6Z6yiyIAk3vYGnIf4Rzik
1W5WtyUxZTbTWSbAVPAcQUSVghlJ+ipobcZ6MzR6ccoHDJq0RpWPgQpXvBqygFJWE9yZQcDtJQiC
qyeZ/4CL/fdCMqrjULXm343FsKSkF7+GMsoC2kLSdf14Fc1hgPAoFyft1bhTHuKSspLd2+NfBS13
OzoWrQ33cgtIe9lfXiaBweuU82hNvlfDPqz4UkQo3qjU4jTOxV0l6XbwUk+l2/SNbWHFmOj3/4+0
69qNW1m2X0SAObwyTNSIVBhZ9gsh2RZTMzQz+fV3tQ5wz0wPMYTv3fvBhgWo2Km6umrVWp0FMTMX
gnX3B7y45Ox9BL4YEYpb3H1iJROITeao8sWuPTfdlHohBQuGrM3qNi1EA8Soc/F53+aNK8dgwb6I
E45EqHnTP6sJwMwJ81z6CTLDaMJKITFadYJTowPMu2/qJvJmplBgBgwPsR8eIdeeXJ+nBrGWVPlG
+EuRz7p1vv/7bwIC7vdz51gSYk0vUrXyZcMN39IWOhZ2TZ2CbLFR7pti54DbmeiOYw1AeGWi3Mat
FIFaehoSo/Kzr2pfBVlmmy7tnO41Vv+fltj6XWzGQYI+GLGUytcs3zD3Ze+2mTM2z9OLoLlSu+J/
F3bg1bjYibywlsizPhA2LpW8aIknaU/xR5S/riYgFpaKNf4hQsKNzv68tkMhJJdp5oSlgqw9OHeH
L4qISYxeQEXqZCN17y/Xws67MseGfTEs0xImBIEwN0NRNn3t1qAMS9sBqD3AaEBbgCBMuf79lmCa
RYLUv0/k2haaV306ZOFXSPcSdXToQ/fgYrk/otvYA2kNPOfxwkR6D5TpnEkwNfZtlGGzo3V5rk4J
JHnAq/SAZPOf8BVUIqW5T8FAsNbwszSTUE8C4yZSfeDD5MzKSFqi4RAbxCyOsRB5KsTs7o9szQL7
+cVaNbEIwjgTFtBRKHh5FoFzbEIS/76VpQ34HyIgoDYQvXG+AtESYC0KrIBrUnol6l5p0CO4S6dt
162cKbaXeV+BUrgOwnbET0hJXQ9IT8lkZUlJ/UjfxKCcJ09yXtijsQJyXpq3SzPcyvRgvSubhpnB
RmiLQyzv7k/ZkgG0XqGzBBxK0LFmU3qxMGOrTxUePNQ3zcaR8lOxHuuzqeCmCicIaAwTr0igjTi3
QCC2qiFPVftGd4AUCnqt9P3gZgjxFWMjJoEk7/rJGb1xZzXnJFY92U4ze3DqztWkDcoq+VrT1cLi
XX0R7zmKlObNaKDAIbQ7MRPZXrSL+KsX/7kegDwZaBcwfHBLoK+T2/eRUCLQk4zGHzepeSbDQ7VW
M1xw7lcWuKskzbsWMiawoAyTI/ZfunlMEM9KaQTpmqf7m4X9Lm4l0ZyKZzlKlOBG5CWnRlEntMqr
1u8gsOIg1xjj3ZCSHUmBofh3U9iU6OIE2RDKoVxYMeg9Ise4af15kBxVPkkpEg/T9r6RhX0AKgoW
iaPqj0PMbX7YnczZaFs/Bzl2loMNJ8s+jHI60KFaiQJv0wosY2oxGSNkq5BH5XxTOjRwsVCh8CHU
dZSa7WRg86svivFioPUwV9NNBhrwUFB3jaBvY7LG5Xw7VvALIDuPJkCAOsFxeX3QVVBTQ0yENj4+
BHjcv0R+DQV3hGD9/Tm93SN4NwOZ+03Jii3P7UeocCQpFJ8bXxIgRVGUIOSWt0K5lgG8dfVA5mFA
yP4xpXWe7LeFUoNc9HPrF2pqD9Jrme712ZkU6ENMBVo69/dHtWAOGTC0jQJPj//4OuzYKko7ZEqL
gFp/E7oNQHp944jda+3MVFwrxd6eafDy/dfaTSV2BNw3TqXWp1/RE0j9jXhz7glZizbYkl8f52sz
3JaUQEANzZCp9fXi95SiK9Y41vSnBLHL0E0ShBqharfpn/szubAPFchsIJeFP3Am2NgvLpyhbEZL
yNXWV7dgEnruHtbAQ7dhG0Z1YYA71GDstLoshQGQhjm6I9m6q2xLN9ncH8fCPr8ywz7jYhxhRuq8
hiqyn0AkV+2PLBcVViuHaWEjMAw2XsogZEEXODcWieRVNZVh65MK9BkgmxmQAA0LoPufQqNa8e4L
K8NEVqA5CQwK0j+csbZHntdMhs6f0uLPDL6lFKC4epZcbVh7Ey8EuiBD+4bVAkHEshPXs9dOoj6o
kdz58T56rPb9b/EAjelte8ge2q/wvV+Zx4UM1LU9ziuJeSiMqSh1frtp94g8XtV95aFfbQ9+23/e
F1cjY7N8sS+kQUyrVhFhST1bEf2crezXGP07HgXZI+C8kCNHggu5Ws5Mp+mkRBjT+UN6ClNfU6KX
WvME4aDXX/oA6p4IJUdL2qVzDlL58rmIdvfH+d3Zw3kPpG4ZBTTuT+ixcV8wiyE4sLuy8y2TgAjY
HkTFjqOjXG5CLZhndyaFUxv2FIMEO2iRg6ushzVcKtuS976BcyayXIbTPPYdbgGkatuHTiEPZtvs
mpqiO2b+OYtr+jILxx5MDDqSaUDl4CLgfGbZyc0AtHbny9Munv4WVWxX5WZlahcc85UR7nHRF+DP
N7Ox88lw7A0gLCVn1EAGIz4r45ZE+1r/kbzct8lW62YmAbrFngIg7CZIL+U013Pw0GLbJo4CdU6I
+xU/Qm2tvLJoB+TC4JFENhJQ3+vjMetWnBNd6fwktT4GSCiasfCZpz8mdY1BatHHQDTjf01xPqab
DTIANd351QZhQeu2pl3Vm7LcdIMdExftQXXrjj/XpE8WIj0cTV1hLTsAqkLRhRtin0qzWGGIVlo+
JNmp7QqPgrADpRwXeBpvmFEOxzdIfQiytfEsFo1/fzHZyG4W8+ILuP0jNGOtJxBP9UlfB6ncnrV4
bR0Xz8GFCW4du9S0hgKQKh9aC14jxbbVP6j6yji+A/B7A+GWMO/oBEZIWFF2ya8GDPd/PmPJTjwZ
RPPUzgFEOvY7gvQxsqjvKMk3u+pv+VmMjo7+CWhcogY8OunfVRzK2gRz14kSxkkZddhak1y4veQZ
w9r8Lu9e0GaixQ2AXug2XO8iCfyABkThINwu22qGFvMxduv9b3ncdL2dfmR7+fn+plk8mRcG2c8v
Lq5EAdtRorMxHch+3IjOoKy86W6rfuzSujDBuetuSERoIlvsylBfCT0lEShfHAgOVu0Bqfu9RvRD
kTgq+qLQK/WYmdpDpEe2NjZ7sUJdX+1tVZhsDcKP5rCSaVkIG6++jYt+CEU8N5gYPvWqliI98aQ/
SdkZ/ZP2qAdTLa+8KBbdBNC+SLkYAKxIIre34ybrGkWIer9rn8UJwBgrOYUJQ2jJp3l8LpC4n5ED
zMVmW2viboyrNdKPpRVH/ABYK/o6ELRwT0Id3G+TLs+DLwy1rUTbRh5spf6trimzLPkKJtUKeRg0
HGk8jrBoQAGUWdKAKAVpFqTWP2c6rYRdS5EAxBzB/AKmJMbjd717Feio1LKRjj6dqZeKD4bsjW0w
jqFbjd6akPLSXkFbMNpO8UhDSY3zr7nVCaGs56MvZL0zxOlWQ38uPDpti2OfGjYFS7w4uffP59Jb
4NIo53FrAWV4kmcjXmt/42xjGMBUvevlHg+3+4a+6xyc10VQCZEyhiYE9JPbmUMPRv1ShyWjjJw6
aZzCrHed2L6ifd4Ns0+1+Fm0Nk0aP0HrK1S5t7r0s0o+SqH/pSfmdgaJm14X3igRp1LCDYXAbvfS
UgjriPlaZL+wiYERRzIASBzDuHlJSFocQ9MHa5GLu6509XdIREajZ03Eycln6+W/E/TA/wVn3Rj+
jqndryR22GTwk3Vpn/PT4MAeG4DOsBdSeU8N4cUcy7VQm23eGxvgGxHhPlGg4jOoRp1IRKN09Gdc
AlAo/WUqj7rWnvLSj2fTbtDvVXZfgMt7xqytTTDbzLxxkMKzgjXg2sjGXZ8s0mmdqoTD5JPOGhzZ
nHYiFFTRSa6Er0LSf4oKyKuiVtgmVKZeLEIPuzNSd5ylYWUeFs64BlInwMWRdUeen7uhegGvnjZP
8SWq+JOWf0WrC6BM7AwCOt9+idZag8SC3wLaEVV61EaQ9uFf3yBA1tSh7SeUHitHisadWnm9MThj
TOw5BjFqdAC0b6o+cvVHTS2//uii8EDSNeay21YIDBlwb8gbsKrkjeaIWTQmiZp58tvCT8EF18W2
rByNfmsa3tRuesPaVuCgAgP5nvX0islGBDet9LfQopXdvnRroXkUuBHU0KFcJXKurzdlI+rEafKb
8thViK0q1+rtGcDLR7n3jNNsvhvRGuPO0hZE3QbVA8TzgAxwZywU5gmkkPnsV5BlHaEcHHfQyoHS
04xSAcCVJhKMsp1Fs11BDD40rLWE3MIKoAGD8bRBpBUrwOfx9aQca0NTZp+mP8Br+tB8YIqONLWo
QwcwRYWVI4hONdlol6mFXdSBJir60xfFnzj7vO+ebx0OWAeRPwbrKdYBLbPX59FUJiicy+LsdyPg
tDqd92AWWasI3nrVayNcpCZlhRZD/mH2SXsowdxUocLlrZJhL1kBVh3EEeCawaXNXWlxP2hK3dai
r6WRUxqyDYKbL9K//vuEodUZ6waMMO5r5lYuAlszhX6oJlDR16fpOMhGYiu5+XTfxkKCCW3vuDXx
3kTflsWfC6EGhBI9kaIfd4dw3EFkLRFObfpIwgaVXMVVrMiJ1bW24KW9AD09VKgBpGP58OuhyVUK
oZ4QViGDOdngpMw8A0Dxlbh9aZlAEguyC3SLMb7GaytxZmgEnkn0S/z+Ogu3gO+9QND7o4oT7/48
Lg7owhQ3oNkqiNgSTfQldfb66QQ5g5XBrFlgP7/cDdA/VihVYUGcAC2kpW0pZCW2v704kEP5Bsqj
coU9xwXWcZrIRq3lIsPEZBDzE+mplOaVgSwgmpiV/7QxoxuSjwqSss+7ysDpKXpQ1Vl4E3W2cpDd
4tCeil/VirnbeUNKSkVKA5xUQPzwOB8jbnoJg5L9CLoMbb0lUCW+v/a3s4ZfjTgDGU2gLQBDvV4Z
qxGEJm2I4oszsHqk9gZ0+OXAZ903c7ubEUnhwcUK3rjB+ALEWCNFW7az6k8VGHbEfYvuplk7JNka
nnbBEHwB+o0YfwSeJZwPNYRc7odMUv2ipZtUT4IqNL+UBr0kbf7j/pgWFgePOAjCgSIWjSp8tRTv
tyKHbIrh46a0Y/FXBUd638LCbgOADZholA9R+4WYwPXqtJOqFXNbmr4BnF7+0NLpqQkleO3Bspu0
K9AEInxoyQDExXiyoB+08gG3swl0CjwQ2l2YL+IrcAnaIMdZTSw/bk5dJ0Ld46TXSOElK/jfFTt8
7W2c+qiJ+9jyhTh1wiS1e2B9ZWvfk8/7M3obzbIBQfsTs4lyOh9djpMo11OfWX5lnSb5gESBHYJw
tys+pEjaoyH9+b69235ftj3YAxxNGugRM7gVLHWtyECwI/ha3ILvVt410kEsh6A2RTRp9w6IcMAX
hp7xkzU/zSS2G+FPNSgIZMAeAwht8u9h3fUHsaW4cMWW2coGEU3Bl58osYV3rbX3YetEr8WhP9Un
YXN/AhYmHGguMPCgCg9JDH7CFfCLs+J4HBil4M7CR9Ypu1qgXhJCWGUABG8Vyn2zl2AIHY0ICRA6
Qn+V5REuBmhqQxTKEWViHy/WBAEVIULKuTeErwHK6fdHt2yL+TQ8jbCh5Gtbbd3VeWwO+mNnatMh
aZqz2UAtsKa1sUk1haxMJnNeV69CRumCJgFg5REX4zVwba6uoInb1hrY8Hu36iApoG/7un9R9fBN
77M1azcJF9YrzHpCUJoEnFXkXGlUVWrbgKXmsTPedeNHT6OjVtutQUGNjtSVajpqtzahtyOETcRW
OKGor2Edr0dI6rBEOgaUF3U/gweXtgFiy23dh0g8k0lzNAtNZvfX8PaIsnHiULAGM9SWeD8+ZIVU
dVlrPtIaFNCwuSsNvdmWkSjtgO04Kl2YPsSZ0G6zsvhZIuXggIausrV41l9Ki0IWsgmARgr9UJ+J
S/tVerCbS1pFqQ93GVt38BrykBljEKwE7DvmYyq06AYGJVnU5aApyF9WpkK52WAwBBZyRLZwV6CT
uJ7+XJB6iKBGYOI/Ybxvc7sFX3UPRd32jJYYO3lRvqY9copqu5bxuLlMMUTGu4YHLjqFwchwbbmp
LTXuuwok/CkZNlKNxkV0/ZkrMeJtgwLM4CmN8BDvBkwnF+5oVlSFNVGtR0Os9V9T1OGukWLVejfk
ufmkbQ4nPQ2R9T6DoYLaXZhkkS3A11SbcRrATNIlsUF28Vz227w2hzUdj6VpgIAO5LyhFYJ0IPv5
pfOKGjHvmLRTPUfzA7SvSjuWp2G7ss4LZnTcgOhLAGgYhQ5uGvQSPBSNHKLJ3Gir44zg37KlOgOu
Blqytj7r5TYzJtNTs0F7lBRApQu9ipx2yDtPMFPDqzqZQGw5W+N+vPE5AHYyImyWXWR8bZyHa+hY
ZWKa5X4uy+RJTWJpG4WkfQojqXHiBL2O6AwCh6dJJ/RlgRnj/sTcHLRv81A7ZTqTgB/z0x+Do7qr
YrQhGbnlFr2YeNkcJkhq0n+GQ+rwNiYiRw3FXxnSMNcrPdGEgArMjAOIwwx/SI4Av0+kejc1RET7
TNx93B/a7WMZBtnksrYB9mzlXuSZXmgdSaIk0Jvf6vg6QGMZBJub5FzJEGyL6SYUHEFd4yG7uSEh
eQyXhU2Gbgx4WG6nRTGE3GhmJkGhqPVOpnK0qedW9TK9qexkKtZUKG7iDc4edyMPUJSr8GzHKI0j
HZ6hS5qhCURDjtbJIap2f06/n/pXFzKsIaoB6Bm9HWA34L1W28akQSY6GByIw+0sj7i9CwJf13SJ
C55QkJgLzmZAUfSn/DsPOsnRCmdYg0UzK9xXMGpMEeEsunIhAn+9lQQJ4pMdGqSDXENSroA8b9qD
JkXVPsGl+pnFkbkShywsKkI6g3X2sEZC/pjInaoKtCMkUJIHaYZk9xycp2aNcGhpx16Z4ZyBRBsV
SkM5gXBCtEVXmFFERylKtmXmlVHoEFS/O8XcVZK58uy+8UII5y7Hx0UhUAYjo5EJWSBCXF4bjynx
6QgmvQA1KBuk/Hpaefd30tISXlrkNtIgZK2Kw0mCenoUrNqFmGh0EqpNDa35+5YW1g4ZbSjJI6Vv
4PHKTaohQAVSTuQ8UGsk1PtkmydvSj48znLj3re0sH64ZEAtyoiEEGPxJBVmnVrtLGdlMJUGuMs0
B/OYjA4kvtI8hcKRU6CbSEvRFLdimG346wMBFDNwWqhZoNkN7uf6QAx1mciDMYOyp2l/0dGZZrtB
2t7ayLHX5nuJULsWt1JCdvoqm97t/F7b5lbSIi3YwEQJtseXGDSBpNjlXeRMP1bGeANXQscPHrBs
o2qoGPI810Vatmaa0TIQpKDRQFLbRNsxfEitIzLGyImCKSHQhN/3rX4/xG9n9r9W2cm5iE+mKRmN
oizLoIeDy871i/aZPaV+f1RdsNQ65Rao6odyIx7RuutPD9Vj6pHtHIjP8vO0bTfafu2o3vr7q2n4
3oMXH5Sz1EHbNWUgtYIrgJdHG1Unr/eSCKGVuXagMvrz/hzcOodri9yNVsdjGokzJr5vniIRbn4+
Fc2GJm4yPEKfEK0W2/sGb4ISRGnAouAQsYQ9aECu57zNq6JHxFIG4AZyeklwI1Pe5cWKUs+SFVwe
+B93GjKB7GlwMZFWQ02LlnMVKKGNKEv4tYrfuc1msXAT+xUikUhnAcJ4bSKMxgLP9ZgGQgj2JBQh
eneAoKqtKI3itRT/1oyZ6JYjpFeJMuY/0O+TO01kVPv7M7pwRlHRBIkFer2/H1XXH1JMYYKoRauC
RB3wXmNqpwf0koAifo2wYmFWkR1A/RjE2aiTm9zalRUKtUjLVUHZTXYhjkENHFqKxpH7A2Izxx1L
vJ2AFMZ9jJQH3yNiqXmmzX1OA7Mg/YbGIoiqu3lNQ3xh56PhFEVZ8NYhJ8hbaeKZZnUy0QBl640W
DgdQVTylRyGZfkqC+TGReUujldN2W/tEkHFplH3Uxb6Mh2jqSrOhwSSU+yx9ozWyYvUhF3q7qEfb
0DoAwfdj5RSCcI7qJLg/s0sLiCZbbFnUFIBx545FLxtjnPcSDcJW23Rj6/R957VCuXJXLpphORak
xlG04m+scEZOy6pUGsQCCroUODuhNTdTpf+5P5wFdwnk8n/tcLeTGSfaALwDDTRjL9MazfCvUgHK
9oeS+OjLX4F3sd/Gb0uTUc2x5lT0u3FrF3VdnsVaXQdjU7RPapnqb12ZWQ6qhpCjKuXKS6V0jeRu
yc0ANIEHB+sUvKWPMghSrVTN60BL453Y4nBTW5N+I7eaKc9g58L7qpuLrUDWuCsXJhd83yirAqCE
yqfGTa4EiIJZgRUpmLUSOorma0/N0h2L7ElDQ2vSmoZjCaiE3l/S27PPigMyjOIdghwK21oXByQD
CCEnQtMEk1EDMSGR+K3R9fTpvpWFYI7JpCKg05CdQCqX82QFzUUhyVUMLp+yXRNP+kGjVuIqghaB
ikdsnks6jG+p0KF/W++ETYb3727lI9jder2h8BHID0G4DhoAqIxdj1XPzDYjktUESk1lG9rnyLnV
1ocEOuH9PAHZaPSMPyTUcqckXemRqLaQjU3/uYGTpZCQncRrGrUZQLauv6NsQFWPpEkTdMhEeACP
tLs5zenKxb+0spdWuEijN2sUrRIkF0FBO3h4s4B0bWpa7/6k3h5SNhZcvEzzDEQNnJUQ3dxNkmNO
pY4elTZMQeWk/07leBtFkebEercC8bn1dTAIQgyYBGIb5+V68mSa5IpgwaAmTtA2j6XfshSWaFmv
jRWvenvP40Gs4w0gA7jE0AjXlpDhNNDCWLdBU//pxzcFQpv5uQ5XfOrCBF5ZYa+RiwNYIPM7KrRs
A6TuoFAChkI7hlQxWA5BxFuoGdpCCmONsIbfGwhHUBRGaQn3MRjl+QzeVKPjz+q0OgBuZnCqitZI
kMfqykP4xpfyZrixyW1VzCM1AWg3G3BBgQwJutjD3xAionLzZMR/p6nZo9Ol/Mc9wtvlrt15qEaC
VHEdWPrbkG7b6Tymb/f3PfMVl77k2wSbQ0SiKDXwDi1SURkmTdQERvZLbiA+DzgptNg9tLOAyxvd
NapmQ7d5xVt/K0rzZuE5AFZhHAdIeV/vFjrndVWFE9y1ukn95Cz/1F+TU38IH4ovw4kOJTJGUKV3
mj2JDum44lL4vSqjMQNuCxVyJItYWefa+gS1wTAMUVZJiK39LoZ4n5q6SyXN1VVrJXS6QZ7zxjhv
XZFYjvNIagOLIIm0EcEUACm/YkLbWQ+xLXsWsukwjvBOO7UYDd0T5KKJnbarwRGqGVqYbEPJ6ln3
eiWTXUgbw3RIlqA7Tk8g2O1WfSPOO1knwPkold4Qh879/HV/n/BOBKMAABQrBVQjqiI8axbelZHe
krkPlKlPtwLKP9tsio9oQkp34VQXa3fcwhKxg42rFsk8IBi4I5dU5aDkhAwBOgPlU5K3wrmZcmOv
J0PshULfwL1UMxKLYtM7SlYJblUp4PHV097B8052ylnepVWFXKMgyPsUxhB65asdN3wCAvPCCBl1
dNkjyoIrv95KkTCpI6iLhyDtQsvW5fKoWXXzk8xS/UCUVLFHpAk9qpfJHk070qGGQMkKMPL2CDP0
FyuvA/6FW5bz78VQKFVZykOQDOpwQNrnUQCVwrtaV62XCGPpd0l4NiLlUar6NT7271Lk9UFmJSR4
fmTT8arlwe9Engjq6MoYpJFM/ZqE40aTlQnlo3h2EKOIm0xBS2AnCf2DNUNsV8/7eAeYd+XlUTV8
pCQtHrNWkZ10EEDPSbQBCQwoviljY9jZAPlGElP42ao2DhDJo2Bt6rNH0B8OTmupoY0HEUhmy1Bz
dHF61pPZ2vRiH+2EXn+pS9o7aPj0BMSH9pC3UKEqinLl2blwPaAaC/peUDezGJ8H4BVRVpNYTMYg
tj67UnajCWKs8RtktHZmJgdjCDSWvEEg+IIvvH8sF47JlWnuhkCRGHo0E1R1C1l71LLwpdal99HK
Hpv+kAlIud83dxP/su2O0jvre0dFHNz019u9qcB9N4pkDKQ0hSqZ6qYg9QVC1iGyYpdC6yhtuRcq
wFYidbNi+/ayv7bN7XO16DujNoox6I0J6mIUjTmz7PZk2wkfeWg4shW6UwH+DrXJtkOyMUTTAWRa
IWvQx6VJ/37dgI0WnSV86Gal4tzTscZ6p52NLlQRcUCPnr6p+QLiYiX4WBo1rih8LDIAKEpzM25M
VqM0/YwDlgqoPYaatNNqq/73fQSaR5ajUfB+Qq/M9bqaSpxbZmqOgZ5rT30M5V0VDYJ/VAvUL+eV
dVyYPhThVIA64a/gO9nPLyLF0ohaFJH0KUhauktiza7NNzrtVTTmTINgS9Z80BrLL6AhGKPujLFO
VmyXxq4xfhcAfhc12d7/JD4Wh+/GQxVJBxSxkJjj53ga61CraDIHUajiddqNDVhzAT9OJlzE903d
LifDS6KfAoPH5c2/ji3IeSrFnM8BdFwHO0Hw74WlUrj3rSwEHbiK4I7AfQOgPJIA3Bz3WiFESS0F
WdS3HiFJu69EtbQrUx22wyTITxMK9yCFjqJNRBXDRU+84YJd13S1fu63EgmNh8wqi00U5/TUlkTa
GuJgOHHdQT0yljrlyQKR70rAuxAXIlEC16Ih1YsuC55bo6/IZPZmqgRTlLvIWKhe7HbWl9rZerXR
QL82OakNjUHQYCQuCBaL95mdu9qu1pKJC67u+lPYSl5sU9TFDUHL8Sn6QXeKTewG9QfUZTd0LdRh
ocz1FQqtD8TRAGUwzXueHkWxhmyQlEIJcP3ZuUcPkptufiuH8Fg42cv9jbGw02ELLz64UlDd8u0M
c1eKkS7BVov4vqjeIKhaW2vwpdtY8Vu8hEFqsf0ADrqeOVCk9nGT5kpQZ2fw923SqfHIAEHJeG3q
mFu6mTqEcxq0w1lRgLOUKAo1W71UAvJTF3aGR7dTui3qDXJqwmEunWGnSXa+Rja9cIaRB5XRkARM
GEuHXo8vHRJs0mTWglrTDxOdVEfTMsv755WCH2bqnwylY/KM54o8JOqY1WbQSn3tGllL7KmuH+Y2
WROVX9gT2HffijagPEIkez0cVe6JPEayGaSakLiakbSu2qm5a5Wgtbk/qIWZQ8epCMA+qN7QTsZd
ZqLStHmcGmYgUFWHlIlsQq1zXFNGWxwQ8+WgoASCjrdiCI3SVqNgBnmj1PseUWiCW6RLf7SQNHm6
P6IbW4h7mTYL8AZIo6C8cT15hhBVpEqIFTSyWD5lYVQqG0GGJrpdozlvlUr01hzAMqjpKqAvZpuC
i4EStL+ZlWEIiPWJbUEuxwp/GcoAad/t0OW2ks3BRDcq+rT1mtpRHW7xT14voCwZraCVb6qg+ACN
KRQgh4W6tqmyw3nhIAkyWOXYhvNZ8+fODkPPxJGzyQt56Hfzu0C3zZu5113pmJuOfmpOqbodR9fQ
7DDamiCUAcdl5b3Fm1yz06c19Rp2wV16hu+PYyV+hBjGLcQ5KkfRIEkvnkOq1w76SiunhK61XVWx
YMsj8F3Z3Ik2JNGod39H3Ii0M9MyCmvISKHSh86f63mxUB8qBiD9z3Fqy0+z+TzisfoxfRqHOtta
0iZRnfFr3A6Vo+CZ/5i8xmtAcn6XfH8BuKKAPgVVGaKs6y9QUdPIII0unolGBsiI5dAhpJLhVGEf
71dGyx9pZkuBl8cfcIpISl/bEjXaxWNTime3tH9BEP69834175V9WCMkumFk4C2xUV/stwYy3WB1
ysVzbveuZmd2abO/dd7oRjt9a9mqA2y+rbgbCGAcCjvQthDW7l4n92tlzEub63LM3PwmxCj0Fk02
53dwjOEjTpK93wb27DTuwyF1CudfwyJ+6JyXqdoI/d3Kfwy2rmG7eMi71GHj673IcZzBXSMTuiHZ
4W2ySbiY7rSJIE2IeOF8PG0+P63H7SFyHdF+2a0Njr/EeUPcdZoMRteNlBnqN+58rDbq3snd/uSu
uOob2CszhFr3d+Ud8kU816iW5pXZIyw6l3aUOL/i2qt/zM8Z1DJC20HzSuf+Sf/e3ypLO+U/GEpQ
aSFY4BaOpGEp180onjea4EjPwuwcngA0/P8Z4VZKl3ucQgIjZA+ujgcLp8IB8MNy75u5gYiz+bsc
DLdQBBfrKEvwqVTdlD/IT3VvvqXWU+xTmxoeOUIv3Egcknqt6UEjXP2/bBTwP4LLgfXjoufxekcO
pVUr+TRIZxeUFaGdqTYFTplszPfHs5P9a5THRssqQQj0WKDMy3zrlJrmEKrTWSilfdkcpVzc3J9Q
eclPX5rgBkQNvLZnQZnO8wvUy9+yj18byd7s6yPamp9bGzf8CS+fwn70drsn9MH8WbHPvzz4IXJ+
rMzAM2ykGKJ51movt91fr4lXbk032WbDQYdlOJedAN8SetqfNezv0s1xOXrubIjSOOQEHSPnioyP
pl7uOqFZa2tgI+DDgEsb3NEA2bsuD7UxnYG4BaWnJ4p7s6KbJqSv9+dy0RAYCoBHQ0nvpiar1bEG
Yeh0PkvxGVlfKGyX80Zd44JUllYMjyuUTFDNAxkYt2LI9495aYbT+U2xcQ9I75PzXr+7775kv452
DqoA+3n4mTieV9kOpFqOL+cmcNZc9tK+vfwKbuVoZuRpnQrTGUSAsXYS9OOQrrwUlubz0gS3cCSR
ILNTYOFUEXzNxuSAYxYqOw+zvEYNdJO+ZafA0kClAoimDuYRzq21iSKXY5HM53Svvec76Vi3dvqZ
7/PKJqqdfN7fKIth84U5vptVo4MJrldMXt/ZnXM8gVdjdDeFuy+dreE8eIPrnX+G/o/fCNg87+Pl
qbOtlc16k9vghsxXuwfwR+TqHM9neTpRAz281ZNoulE520Mn2VrzkaDDIVtDhnwXQ7jTCF4XoIjg
TqE0wmePkVGJoP5tzuf8UX+LqCNtQMtcH0HkMu+RVHpMbQGcyxDatae1nMQ3Gpu3zdqHmdouyiR8
c6VBCNFT2onnPvoY5ZeS/EjQ5WK1tjp/5AlafIYAvEiHOFNf2qTfp0II7UkIJ793ULLLW8dMdjR0
8/aDxqWrRV9gKLDFFfThjeYb1gVhAp7HCgBsSMZyW3GedSJn6jif1dPpXUJAfcS9MP4eN3ivEMQq
Ze0Wj9CMtp2XyH16u78zl3bFpfXvn19EfFMEzjwUJufz2By658Gwc+OHKGxG5SlpXJy+ter9DaqN
DReXKzAb4ne3MufNitLs+17S53M42pOROmNkeWESelP2CEXfXo1PyC4dxNdc9mRlta14wYuxjgyL
RYQAJvJp/FQXky5uhfncHRrvfdy45bQlgocEo/Pi9oNdevfnd3F1Lw1ybnOegCIwtUg8jxSMYkpk
t4NT9qVtZu74CUlc2wTfYgHkSf87irZV9ShIvqC4Ot43+nZQt3XiWZ2tjpYTraWlmWn+dICAH+3b
QNYCEc9FInqJNiIhb/Fpkv0LpJr6R5P9Iwzue7GRIPkfzr5rSXIkSfJXWvods+DkZHtE1sGDZEZk
JJK9QJKCc46vP0V291QEEhu46+mnkpoKg7ubu5ubqalOa4624znkHhK6oVK22IAJoRQyWorTP8TO
yhQvxNvoxvhlZOZRUew3tcjCCKoKGorAarBJTBysoqoZo5HvUlvYGZ2oeqwGh4KMEmLIk7+ht+k+
MNZyEMv+DVYBkBeBUP4H8TYUuVsWuF3a8ST+PWxAHljZZRfpVPzFu/diZ4TUZ4NCFdORdI0o7AeL
3zTfEwAP/bjIw0I98TJalrK0DzkwRDsd9CP75ikAaQ2t0iKJ4k0DqW6kBoifMkbmj4TKH+LwcH0t
lp4L4DoAbQ7ayIDJm9d5mniE8ryPtXDDUyM+5flRNJsHGWQkvsHf8yeuH1Cqo9WhMiufjKlWg2yR
Wjv4pyNz7tlID3PgQviu0E4R1dmhhlnKAZMQaQfIZo4+FA/oMw/sytf4UiuHlb7yaU5/GkO+CcBq
9O3Nu8skuRqhW+sxDiNDTwj7iONJU628gxZCo0nO5z9GZpfEUBRsH7YwolRmLz6gCxlI9aR9Wlm+
KRd7ZSzzCzNqi4rlKQr+A10GSXmu24ck3Pr+URb2ca+3XUYY+7rNxelDG/IEbsQMzokWsl5iqHj0
GYdjdeWm9VZ+/pu48seQfv3+fEh1VLR9Q2esw3kQNiQVzQdHlClz1vCgLzBpv41QOknDdHxlujI5
UVBL4YnXemmhhXgq9oRXWtxMvBeA2a0b8lgPBbePSafg/a2nTaTseg5SgZDYZCqIk6InAzAqVOkE
QstFypHcrSf6LnQ6ffRJ3Lz4IKrtSF+OuBGQUoJOr9wn8ms9DKNEUm+IUHGqOiY1GaHtajXHIyMD
YggPYegTJgJKz4hN9ISL+YeMSWVeG1DhrUgC/dvMzIcRTUbiKMTIDxfUU9mVfW9cX7LFoGHSFfhr
zeYAkKrNEqhkYM20ukL6QbIS9FJBjFcdfJKa140tPZiRZPxlbLaZ6Y4bCgoktw7U+TSjUtF/Y49G
YMmfBqtCsOGOJfXNsJMNWvO3zX1I4hWszY/C6nSqnn/BLOnd0PwgCsXkovRBpnSKJm0FcsldEes5
6se03ueWnKLxsQT1zhNkGbRWTEFscRx8I6pb4KEPShyR6/OydOudf9T00j474/xMYItMxIkQVzoO
HnpUY/eRJWuVyqUg4dzM7EYB6HbMhxxmvIGE3E7y9VYxOWSakmplpy5G6wIgZwjNgFul5w0Hyii2
aQzUKu5xoVUDZHW3wUNrN2aCAzUkxY7e8Rao6Kx4Ex67t1xFMxsyzqtJ0Kme8vPE+PUds5mNcj/N
aDdhnAQkHYc61/qtvEtHoqty+Xh9EZcSrih4QykOMA9gMeYJJ9qP+2bIUsYBJkA0vdhiQIzCaMrR
e9q479Vtjubdk7VidNoxPwZ4ZnS2pu5YJMMgZozj24jKKpKK0xSjuwScTretU+ZGHOnXbS7eX5Na
L2iqAbRWZjEa6/muINc5g6wXu8lSral0do2kfnFHnNmYXPlsR3heXiU5AxsUp9JHMdXp1Mm0TIYM
+kpYu3hnTUgFYEiA/5uTRWDNUqFCqd2RYxN9xoK4pbOVqGK60H+sEXD+oIjB6QN2s8vB1NnYcT2e
i06W6WCrQVkp9Ha5SOiD0NuBsLL31qzNpm7wvSbmMlhD8RBlTPbWndIgUa2e1ni9Fs+Ts3FNi3i2
SGgeiDy2hSU51iCGkPqHAtom7VtY/IPzEXVtCeEwWosAcLo0BLIjD80wBesEXwAUGWIdECZ8zuie
MOI/uQ/Pbc0GlSEz1qVNyTrjLY1gAgAqinnngJxRMjW7LTf5WlZlyQHPDU7reTaLIiS8ARKDwQgc
1WFqccJT/Hl9xy65xJmJecpKHiFhyrkwgS6zRB93L+02fZAZzV/Jfyw+mM4Nzcrbede3g+DBkABu
ScqTVX98cEENXb4C9wDt9puePzWnwm9IH4grfr8YyZwbnwUXIM/1WihbsI6vbEYXTSZAacNBSHpM
1SBf2dOrQ50FEq7SV1XLYqhVacQ1GnVsLz9Q1SbfBdndSPdqDLntxqrWeuwXrxlUUQBUBRANwOrJ
n878BZLdRcLGFeskvjpO2R1NljSPt8r8tr+PDSG1+9rT5RwdDhvRGDvtui8tVeGAMAQqDbweDBAu
sw3CVhnlYo8iEVerZX1Kc3XQelXQuWzDhCYt7ire7nlNOSjBysNpKXt+YXq2VSh2KOsaD1ZHeDci
SzDAXxqQckeRUYsNg1JdyDep6FRxbenIWxna1jfslqUJi/8okzL53aiCALc2r0/J0oX4a0agtn25
IqFQJR2S07SDugFB+vW41gG0tH/RUAnYLvp5J1jApQGPKvLe7UrGAdn6YOa+1uXg9AfbGZKuKwHy
Ytph4gBRpiwMGn5nyztkQh17fI9YVGPeXO2mVjeoIB1dda3DcWlQuDxQnZuaz4DEvRxUP5Rx5HUM
4wB50kWt5UI7uWcrvWsjrQT4JagPcb5GrLjovVDiAokMILkM9MwureauRLdDLuPxbSVgYr5RBh0t
XA8uSQ56dNpm27XYfqk8gY40MNUiYlJQ8ZlZbDmuBbmqwjgR2Za7fWfGYHk3VE/j76674eLJgGIZ
eDDxlp26my/HBkhz5PuFyzjB8NJRn5Rkd96HWNmpnpslIPi+RtN6WarBc9htC2blkl5czzPrs3FS
fDUobjZZF7dNZvKvhfcYyXbpQakWytgr1pZeGGifRFoINNvI/s4xv31Q4a+GgHUGMxpVdshVhRTj
E5fqjNuQKkKeSC/3aWQl71Whn/hYz5Awy3JLsEE+0HtfqQegx/h8fQ2mnTgL9QDZAesbzkcJ1Lqz
C7Aa0WGRyczgKHjFj0VgKPFa2XVph17YmN1zzZC0IpvCBlXxRkclBk/xO7Fyusbqy33o7XtK80tZ
RQuOAflPyM6vzP3qF8y2bloObDNGqHtngx5UrQnxYyjL8nqP6IyhtrXrbdsC/QRuTaquN3glsYtq
Bb62ONNoGIZgIJoHf/Sag6ul6pueHpyBa196tA9QYbiymD+IkZAsgHzaLxuzuFOWslwqRsz0YA4m
2PNs3670l1uP4D+zJv0dkks2fyuS582pIWsZ4KV6A8yDSAzghe99fbmfw0Zg+rhHgf1p//Lmkamn
LjFrK1JNFPYd3Lukg2yNbx7X6EgWLrRzw/M631ADpwFBysFpRrMSb6TmtUufYnHl5bVmZbZX5GzM
uraEF6E9GEpjRXOoEhkdyEi50ei8vr4x/5fJnNh7gcmdOp4uJzP3/57MRq21/f42NSoz0EdyRzCb
z+jOswvjdPzIV8KlJTfFw29quMH1DXbNS7NhTwtDCw1bhxE3kXfHiunKZvw+6OZHzpmFeXDPcH1Y
IquFoiyBjKu8B5smoHy393DOmIQPyl7Z92pN3hO1h99CRUWDvontq/coq3w+EmpTm4LKqMiuq2jg
WiUX/U76Xvu+2TJTcS14aYDvA9gO+UVk/WIjNDIz27sH105UU79xQj0ySjMxYh3pW7UjlJGqCDqu
u8DSTYzX43/WYg6UTuROAexhHB3gDXkVgjIvqZbtx5sh/CfOdm5pdkCKUslUhYI6cIIhV9OkY8iy
7WstASjn2UON8oQosdum5pqu3XcweG2+J488ex9EOE0SRfy2/XI/wjaaEohvJwRhB8Gi9+Tw3hiQ
oyC19bl7zElJTkj1qvHe06rtKkpo8bJAAQcNIZPkOkhVLr+H5ysOolfjgLko79FSlx1lrStveO6U
MAy0NdNGhoiyKtkrq71Q/5j6Cv5jdxYNpaLQyOh4BXTITAC0qT7R36kmhrWywZeenRd2pmPubL7b
oOM6L4KdiNQGvdGgtqc6HflYGc7SaQl1d3BkoA6Jd9dsOK3LBWwhdjTMCO+3t/eFaXuEDrXxIYOo
J7Hcm5XX1uJ2Obc4G9jooWbAdLBY5IcUBMsFr3Yx0om2oLU7f68IN+4aamhxMhHRAY6OrmHlR+sJ
BSHkgu8Bhdy3GlJ/L0FkerYikiZSZX1lRpcc5NzW7KUTIC8ss9GAZ1tD9k+drGWqNO41XWhXLH3X
UOZbEs0QqCjCG6EHMzsOZH9wlaJjgLFGS2NjFtJOwS5kNoltkjuPjMSoDPUr3cseic3jlrt/4G8e
FC2rcBSureq03X5+y3dteWqdn9/tYTWOKcNj1PvwyTtKKrNRIV4ND/rC5l9x2u+u8mvGZmd/J8Vu
55XTcm5H4+3FeGnMzpQ3Blz37k5RWxJvD/ef+qP+WqiPpdk7sWqBkVXzTuvvzR+9aVM0hwQsFAjw
+gP102wHdb0cxdAPZpy65dPtECVaqcRoMQVqR6+ArN8IbONryoiOa5oCZa3iQtU4SsXsIRBT2hZQ
mjPROirdtFkQ45/lncmNvHRb4X8kaDxl5QRbDFlktL/gbQzCbHz25clCjQFa5Cl3yitoLtr3CN+p
Lq2Floa7UbGP2dsXpVlbwW6IrK6hXRaSuyDNBuwBFRygPeZg6yLNZb/LkIGvRn1k3jjmfqAMKJYK
g3p9H64Zmhz27PyU0Wjmu0j2O63kvPDoDw3aY44JRev/dUOL4fz5kGbzGYpchiEhjSKlRHvaIh4B
y3mnl8++TAQdORXQKkUHeQtBHop8WA/XzS+lHmQQZkzkNNCO+LGcSdkqXpzAfF56aiztBe6TR7dz
E0C2kPpyqVKlQZrRgr9DJFW+YTw94sf76x+x6FPID4AtBFVrgGdnh3qd5uCjjmrGST0z2o5EeX2s
DLP2yMHUde/5ZrM5Ss84dZhVOsuFCwx8VugMRYsyki/zSFhOKE4aS4AHm01E9ki7dDoUJ6JDiQTT
kTs0ZCXcW1puEL9DJgGaICLIrGbL3UdyzAfTfG85tB/35LH8StHjkZMbglJIqipagQ5Nzn6wrOuT
PMX0s1MPzIPTQwPwNgVNNZceXfQ4f7iSpZ20M5T0pfDe624XQykB+Hou1Fp2rT4yjeSawdkWgpy9
IPdItDnhO5PtJabURHkN7LewTfHQRlPeRIMq4kC6HFTC0pSYFbCRtPuh1Uc1GLW0XqNiWLMyc09e
zCooA8HKWIFF5jY4RhatQ0finVU8wmuihTvRSroHOtdX3GVpe06ZBKTowE0/yaZfDjAQfUiEtDht
5TQgnnxSmF2W6EmkA1hS9I0GvQfSf0oiGCvUuHKyt+tOswC3wuEAabSpvwVR61zqMsh5JmnHmgV2
lD1K7xMUI9JNBjIJT25ALKAQKt3Vx8N1swuAiEuzs3UdeZ9K5Qxm0/IoDp7GpgDV7RVD7qyyJTIY
dnLJUDR8QuK/Cnc08hyCxu/aByXSinIlOvl5RuBj0CAJ3jswo4FC8HINWq+rIrxlWYR/NlSPt2tF
m+nfX26Uy9+fbRSk0LkuhvSbA7gkESUb1OwqUouqMG7TEgoUlEpXeyXUQGeQjfu6XfOxnxv10v5s
spGE6FtwpLPAbZPssQfl7b0baW5yF7mv42sk3oLvQvrIyECAX72+0Auh9aXt2dbKpaHlCgFjj2MV
Nau2ygmVHfrHorJK4KR1vlorJUwB9I/ZnvpcUbkAhnHePNWw9RAJBXLtHLqfgdak20QiEujbefB6
iPwpcln61FRBC/bScYQYY+oLHInLSBQJX9CAFraJwA0GqLuC7ZhEeQ6G965/i8ZueM3oZPwAF0WR
6Ncn6ucRhHk6++rZswAEfDF6rYEQKnmf0JVoccBtR/5W6Cs1lOMVawseMVHVAg84YT2571U7i34Y
ps7lDM1STiA88oUth/fJGrH6z+sIvfXgCwB0WRRw786cvonljkuHdsLAgHgB9FJDUdmUH2lS/sDF
0BUHzWC2lgKZfnS29qDjAKZioqcFTGo2i1BqVhowJwEkEpWhCeH2V5AKUCsRHbNwXkBTDjUV0Now
Mj1ntUo7PvHcwGcdsQK8P95UJQn4feND0TF2jbYtwFlfjlA3M4LkCbQjTXJMUvBohu9r2KqF4gvy
e+Ct5CaBEzybp1U4W0gPmsxi1Cas4+7ze0g7aoJuB5t8W2k6pMT1lCfc/XVHXShBw+SE+EbXEi6N
eUqA8uWhoQWU6oZjRirkhhOV15ibXr0B3/s/iN+QhZ4418GyiEb577bpswHi0SRJ6FoHiCDGTQQY
Y/5Bv7JqogaqzBDXJw0khUl+1z2u8QEsvNxQjcTMAnEEZRe0CV/ObTCIlEsh+HD8jKCOBc0ly7Xr
rXRTI3m7rfXNZ2EDdu/g6Whfn+OFI+zc8pyKAG2ZSeyxOecwLbjKcpPuSNIBuqlDIsf1V86CtXGy
sxCEgqB2RlEYJ/2Va8UNp9neJlHRDereljqP9jAXCUQI+PikWKunLW6lszn+fjicL6888okbwXZ+
6GvSmKnmbTn03Km0r6tUR5ot5lcFm/XaHv6ZhrlY3Hm0XCOCbyIJhqVci155Nb4V+p2g0vcIMOJw
JcBYugWRVwLrE1KDaBaTZq6U1kiuyUoPhEq/7Vu1VciHJxi5ogEb3fmvY7UGiVk64M8MzgUd2RF8
SH7b4toFgH8gPUtYxLE7tLgLm2736j5uYrxB1l7va1ZnnoREd18XPaxCb49O1aoxG/EfjQy0ESKe
c6BenR/xVMc2dRRywNuwDzXF2xwzajUTEoF1Co7IlJ3Q8guTflWuEbMGG1qUa3XVivtM6zW7Z0CT
NEFNcYsyzHw9Yyh453SQcg60le34rbE9A/O5Fjux163MFzEHmTv6D2GF3yeEf+m1xmReiqfMRhl/
LYG/8G7FfY+H6zfB/NRmd3naDTWumVj8HpKWWHyNkFzt7+T79+5dfndYojBE3LL78RYNv77B5YS/
S9deewvn3sU3TEHS2WnQV6MQZQK+IUL7jaIGwQF8Rhnp3vxsZQEX3l2Xw51FCkFMh1IzDfd2JOKH
6ZnkEVqkX5muWNVaM8nCtoAyGEBTE3f/lI69HBZVDm7YT7b2gv6x6iXLv443HKhJAVT8hiycTVrD
il6mcBnnlEZ6z6pGYt0FZqXRhp49w02061cTwy05JR5Lf5ubPufMXBlJUBmXpzUipVF9dSaA1bgO
wQu+OzVWu8oduLgJIOklITUv0ADMXtqD0nmRR2nDOW4Skm7Tcjor78O34AgKF8If2vKOHndVukYq
v8DHAgdRaKSMwIU2sbxd2m1CJNNAscU62hO7gZIbGg1vfNI73QmJo+MaXmcBZDblqHALgOGORqQz
C5drOWoGv84BLEn0nNZA9O42gRbTMXoYI92LZS11Y8zBLs8D0uWQNuOOjIQAzO8gO+ww8dYfN3HG
qlVm1ZOC8y5iNck/dYzKl6r4wvl4Xmp0+xGjjrLGhLc4WVBCQ3yGMjey3LPJ8sGYmndCwzoPGhTO
W8uO1NaicTjihVeg+/SO3WqVhHwxCHWu++MCvwsm7sz0bCOHXSFEiYc7ZziyRxT7tFpzj62mEAGy
2Y90qevPyL2pfECen82bdm+lq43tSyHx9BAATT9Y6Fg8DS59ZaLBQn4F1zv0KZDFyVSXIbWKftBj
9w/e8hemZjMtugFwwiNMPWjaE78pPBKB/HBPI0CzLH4F7fKtSjG/58BMAMZjMPPjPTWzhuyb5JUR
rlbhqXqlH6Rtr7X33E2k30uquWNAIeMT/1g6pxPnOCUh+mNq7QjyuaejZ6ycPAuvLuif/PqW2UJL
/QC2O0oGHBuNpqBkMgQey82vZSyW7iDwnqOzH9g5Go3Gl2vZCoUUDfLIObVwFyokSU1P7xEapnoQ
Odd9dynyBhH3L1uzi2GgetYdMhpHN9hfiXLi1fEtcCh9MHbpq0w2GytXv9QVq0u5twursxO1RbWj
CjuWc6YSwECYnbsRN+09EbWDvtuVhDVex1H1LUGtPq4PeOmqAp8NsgKgsEc6eja3gVunYxOJeGnI
0ALxSHcKu+frJpa8BNzPSGhO8gLC94P5/HoaAyZgKwwuHgDKVaC12uzCZOOvRPQLPWXTswVkGt/y
XCC3vnQTtvZkKaEwlA7tZMOD94jW4UMFQobWIiTZvcNB8SR+b8knpb9xFfEHk1mZTXFpOs+/Yfaq
qATe95hA5pxMyCi0NUVVLJgpNyqPSuEXTh1lw70H9b1P0VXERssaF93iPOVL+94b0QuoFG2d6HUH
JUF0iBQDeI4jhBggzYzoNzbhAczJWhSVSFFQlaByHuVju4duir5bJoQmCO0J6Xss8klsiG4CUkiq
eRvRcnIz+E3ekq4cm2fg8Rt7ZPqm0BKFEhyJrcT7LE/jA5uVLVIWNZsXajqAy0nlUpHz9AqIJnCS
p/7wHGZSiVwpk+cWxScIzGpJAeDcD+U9JDJiK4+l0fJz0ftgoanjqQ0vQP4orVOGjElbb+SUpew4
TyEcEjO51KrgQm9StMvHdKenJdowCagEAJ1O/fKVjruSJmLXNa6KRt3oLcFUgbmfZug1AuzFG+PX
0olz8HYXtGjshPSjE94XMkDOAuSWQbeWEcr2t66ugF/VN67vjMWQ99zm/LSRxWpIUXJ1/J2o+qfb
UPOOjMmAFyKG0JiwshEXan7YIaggo4Eau/1Hx4DcxakSpi68U/d3Wmvs95FVAJiUkSfhFgxor1mu
8oUmxqpKZaa2clssj1ZEbhM1lYm+Y7Y5BB4q2WKf8A7fai11HEGz+MCjUagktA2fkjgQFkGYvb8Z
1rBx0y/PL01Ic/xteX6DeBmb5KMQ8I7yxOZqRLjSZLNd1ppVe1gJBxZPAMQW0OPCmQoi2MtTCD2h
SQllMB4P7idl2DctQAMr1Yvlk+7MBn9pI8kHNhCgP4D3xX4LchFwBvna3adreLtWJfrGOn1Zkv0g
r75/FwcHyCQPsmfAUb+Pv7OjnOJGamC8kXe2Acxc3wxT4PJjjc5+exaxNUgdS9z024OjbxwfAMDr
v7+8wc8MzCInSehDUclhQIbSgekDWPiUtSjpQZ2ql3IycsesEYmS7bp6JWj7jjavjW12NRVSAgcs
YDrT9/uXWwNoLdIVwPuAbXC3K+ybmw1LtJMUEk9buxaXoqcJ5vr3ms12Xe+Feej5ND+1HeyHrxe8
R8DGjAYh+y7emvnX43Nyf7NxgCA5Wsgh/KNN/8v8HJVKMTnNdSGG3j4xu9vpAeBqd5I63J5qoB/N
cMWLFg8ZPNgQ9+N5CpD9bKr7MasYJsCRGgHtuB/URNBqfbjfgGfnw13jc1ya23Njs7lV+i70xkFA
GgESwBtJje8s5nnFbac7YO47WDucKAJYMcF2eLnZ0zbyareJeaQqjHxLG6p1/LCatTfbUg4BT3rk
K4Rvtud5BIp9IYMxmHcCiEx+GW8FATt4Rt6U7a393Or+nVxqN9DnIE7rRNrp+hiXIkQA/dDRRCuC
gi+4HGIsNQlXtCzvhOJbMbwO2X1CvQ6sft3KAiAWcf2ZmdkYKY5LY7HicHo9Taemr7YQ+yByQd7u
IcKH/cATsqOOMul2aq2KEcgrA2MglKZo4O5qUHG4/kGL3gNsCFCjDBAV8/sw99mCZgeJd+gX6jbu
TLGxITqBDgpxpba/bEgEJzlYrqdI/HJ+JbZglEz2BafWZNHg3mjXSlO9jaxc+bo+JG7Rj1D3EkQF
3Cbghr40RXkelScJTGV6pUuEOo3GyKmx/bI3ApKf0LT76U3JqZgwx/hLT0l0DyrN5ICu5EADtZ9z
/XuWqhmTai4o+jkk+sAre/k9bkIpjOfDtbR9p+7LXUZQ1lfLx3ib7ISNL6qNurZj2aWb7Nzm7HqW
Bden6hg2EWgg+wH6rYlQtz8ZcDNivpOdXheqbk0UrEftYWXASwswyQRONB4gLZZnx0VV8xPTAc5b
6pTHisHFT7J/x4EmqE918J6FkJaUCxPhFwXvXkvCL96x59ZndywftGPGy8M09L0GuatHiUbrL5FD
9Qvsd9bKWCdnmh+NiArECSeM/Pg8QzfKbs9Qgcg7CdpharswvVJNfUmLwhZ94bLWh1rtv183uniX
nxudYqSzGKiBynuVI7xFzP7w5O4B5SL724rYn93hcHjMdjtOvVEtS31YOy4W3AqcAcAHIH4Hz5o4
28VREbqhWCWCw36BpKRDmlcDV01PmdcHuBDjXZiZ7ZiM9+Ko7nMcFsKYm2MoY06pIFQHFxWI66aW
si2AdiOSBY0gA9aF6eA6m0tPjHIIvRaCg1wkmRhT78yDqZbEJyfgWVe2xrTtLrwFlxusYV9AXR6X
zOyWiUa66GLB65xUjj3NbzCwpvOblVvmZ+J1MiOBGh/nzpT+n23ADpl4ofTk1ulvoxtG46xkj7T4
J+i6zEAV9o+1zmuVprTHleEpP3bDzPBs7wmBEKZgtOkcT7xxyy11qm0usQPfAKq1rV8l9iMZVF8V
d2i6yYzIN96U15jXEzzPlWe2qkitJXeFFuwLZ2jsKHgEP0XMqvHON0uXVBAuiyqtQtise/fZbRar
EIJymPBRTlQfMiukjG/73BQKFSz9fGXlJ7E4lExNIOM5UCS00tcCHCiVYngs3rm8laPNdxMABBru
EkbrWC1RI9QoSQqEnyDrHQc4CluT6Kafuvf3hZAQNAah2F5Tj2AzQV4AoiJ7/i2sVlvbp630w1XO
1nDml4oboBgtS60joKH/oSqghgQ65B0DMj98jHQUKL3ydfnu+nb4cU1/LyBqUgwK4Qonz++NyB9a
aVpAxvBvJeSqXI+sUdmt2ZidXm2G4n6Zw8aWN9H9lm/ZtT297Ia/RjHz/77PB7nwsM1AVq+ltzWg
Cg8RXIQUW/f1+oT9xNrMZmzm8t1QpELLTLYImgWFzOJiXTjeuCQnjFoY3ZZRT0qy0q64OIWAwOAN
jOANnPmXh1YyiAUEUyMYravGaNwYgh5M1OtZZ5cJEEd93T+kPr3GWPUTFzoNFsUM9DrjGAOWamY3
CxMpbbF0YfhCj+hXY9ENc5MGzIQnrmjCgXGyN8WPgN3ln/RtKWuQFSB8c7g+6T9yKbPPmM05cJND
SqdhN1X7U4NCGbzEkF09QD2nuE0kzrhu77ta+mMzno17thlDIRv5vsZ884VR+0RQoBgQhHbJa/V7
JhBphIBABso3VTzIgZ7YkWRl78xn22k+ntg6/cEARZg9Xv+q1dWYPf0qP2gyKYgn18tiK2ruBEb1
37z8XlGTjPB289QFuwhTkpJK1CJqGwwrx8XPOhtWQgI7A0I9CHeguHrpECmbVE2SC51TidtARI74
kB4UTq0zHLnPgpuS3hJSEtuFAG0FtIyERLljgseeMwYZJ7veo/lFQC63I1xoct1e5G1hFWezdJRO
9+BEYIkgfJ79hzZ9x7OpiI8siQgFUCygeEx5W6xNrzfjYBMJL5VyELjTygItXfegQJiYMjiJxsvn
cnY4vCorSqx7qHfsmOCuGnt17EE/XQSHkHvpRRqUPpuSNRg31CmIvonKS9msIF/nTwE0OUKfQEav
3re2LbTfLj8iolypEho0WT3x5hM8RA6J/IyHpZmZiRk0KpBqgxUZaAPZu3dAVmniPgWURPj+7/qE
TMfD2Tb68Smz+aAAKQOaf6QdGrB2LupIRN8AzO0mK2OevwHmhpjZ+ciBgqGNKBgqwXAYMB+9e5CL
nIDbThdKwagTNdlyTQ2ynJehSVdOi9np9MP4LMjzgrHls4qmnTq7z17d5DTSm6C1AkZjakOkVpJr
s6vgh7XJ+c/iV4am5JoasLwRijkQvu06yOY0WlLeJtFab8fqvM62uxsrdJ8JaMNMbVr3KqOgrbRR
exDuhGjr5lJL0KFQSa57zfdqzd0GeAsQK0DdWobc7myIQTlII4vVRDm0lU3Isxgh6LShFgH0JfO2
xnCzOMqJ0ghHBYR3APO8tNeENEhRAcV3Ql4XYhVS5KGtcFYxHBBE+vFXpZglblzGfV8Z6NJa4nqF
mBUPNhrgdy8Nj1Ehhe6A9jOu8d0HsRk6s2dRUctSD9rsiT+8DEGbPFAyF9oMLQ1WQg1ow4uz52Qs
vyIm6cxK4rNjDCzc7ZixwC3Rwms+hJl1/UuXNjIK4ehkglorr8yxzn1C+1ns4kODymhwG/qMmWmc
vCZRNU+XfTv3FGkAQSJOWKlZONq2btWhnAFC0FJDnUgND2DpPCRHUQ8/OrMGzT2lC/pOMgIbolVa
YtNGgVIZyE2PkabYEC1AvB4Y1FqAOW3huUeef9fcQzKGdTkO3yWxn2ISW61RV4HeI63jeS9Sh2cM
l6rCn1b/673/P95ndvjz96t//zf+/J7lQxmASG72x3//T1PV5WscvKa/kab8fG1+y75+O9WvdVDV
wXv139OP/ecf//vyj/itv2xpr/XrxR/0tA7q4dh8lsPdZ9XE9fdX4Kum/+f/61/+9vn9K/dD/vnH
768fSZAie1OXwXv9+19/ZX/88TuHDYXp/K9zC3/99c1rgn/5gH+QlQHi8D9/7+wffb5W9R+/A1D0
r29UO3BzaB+ctmf3+edf0P8CFxncEs1uuO0mSF2albX/x+9IrP4LGwsk1gBmflOGY29VWfPn3yn/
YpDzBY8ZiPJ///vDLhbk1wL9ljbJIQvSuvrj98kdz9wCfX0yCnxTnIg+gKn+drl//R4Caei/704y
5Ye3TdhVGltI9Ir3TdHtpRXkKgAnwr6DLfQxzqzQNVV0foqeFSgbCbrwXuXbOjuM/PFs2v8a3flo
Jif+YQdxgzBVMYCymw6Bs5uFFyDHHFINf5KiHQPKvIZSA/n5uo3FsQAvi+oMgLNgprq00QmADAwx
w5+Kh2TQsxx0lPwOwH6DXpPg+Qas/xzOL1OzOCgFSRKcZ4Qkg9FHL/xLigRdc69w74l7iEAkkPck
jrZdooroiWSOLIt0wkNV2grYlEHitIvX2m1+eAty7jjVJn5WPLR/SD/ySHGBL4UXT74UESZ/9OL/
z1ciHoZIIKDhCV2u0KmYa0uWQSYkAcd49xUvMvdlhpp22fWgmvIlMICUZasKyGjetYq/Bj+d3Q8o
J8Ay9gIqtNBYQnPv5bL6XOC1Y9J791Jmy41FF3vl0DUf131nHhf8ZQVYT5adlBnnaH3X9fw8DDE+
pJwMLtBLGQrDFQJck69GW5SA2TeZ2jOvm51d0v+Xs+9ajlvJlv2iioA3rwDas9k0LYrUC4KiJHig
CkA5fP3N1r7nbBLsQ8TMvHK2VpfBqmVyZf61imnly+g0BlDgTT6uzcbY8oihzezcuE08eUfE3TFF
3tvlG7N8s+slRa5PnyEaRgBoOABIgbYE+KiP9ogFz42Senlu3ZuhvNPur1QvAU0/rwlVekz2Xwhp
oAw9f2drXpastPr6LED5rOktyPZjoSHbEtniwUY29/UWfr75H83Nnk8djpld1EN99kCMqWwRVVX8
tYVPJVAgHzAgZLq4wci8vHDmJEvLLzmgUNV5sO8VaJYICNlWmXwg9o0DYJPrDUg7jF3HrQ0SgnIA
148DMFR/r+iNh9Ee2i1kBdeOEV/ERYHVR2tqTj3TWw2XVmlhzSnlyAQwstzU4EOuRP+6sPbLDfzg
6bB2oGzQk7gEy4BofrwxhVfqLGNjc666g2r1TZgibJ2cXWYUiVX/6sw1GnQtdHFYAtiP6iJ7EZD6
2QF8/AmzE6ZVOdKxYM15AuuNFesuo7/LgFok9oq2/VXzlT+OnZ/k/jjdGIqOz61rKS+WImseayco
4IWbElQgVVvYq34g9dvgepwtfMvXLiIGYoAfDYDnhsDnx51yjYLIZqqbMw3cfajEI2jsluijr9hA
jc4wcBSIDNDf/mgDrUieuabXnAODUmgKWxnoe0W4cL0+1SFx4REPgGHg0sUAr9LMTJgqv9U9bc/p
wOUpJL31HKYlwLDdNDRtDLSaF0RZSLNpDQl4eBBnIuBiTj0hkt7zsnLDhodQ+6qMB1qPVpzm4bCE
Nvv8CLsAzSOLg44qxESC+a8cU19nFFXts4EeYIYuS1/ImE33LPs9lmvZra3wQUIxySoeSQ4SRZCg
6OGc8TzWYpOliU1WIShyKLvp1cJdcOdVYyDUwcYJJWboOmID//79XbxjoDlTe6SXZ8K2LDPXNP0J
gYeIlg9Zjixr2qLrtsIQMaSM1gUpdikQ89SM2oZheDlunlX4PJIb10Exbu25q7zZ1vkfqGrK4BRw
Z4X/NwclIlTABCSEJxrlKvb0CBrIFfFB/o9YkT4TZz24R0YxqZG+tQZAcrfF7washtVPr3xGmWzA
iX7tLj77flwWIOECUIJDv8ifeUpekLEE2lGeGybR+fCEtzJ4baydsvgDfl+oc1jBL8HJEnX732Lx
RzcFwxjdQNgMqD7Gpj5+GGaResVoBPLsqu8p2MeVse6yXdc+6O7BwJCPHxXpU6ieCpAvoehKQ3NF
T/ZPb2eRPSbJHks/KYMgLm9RUqNZ7JqnHA2kaeccnGDtQiz4qAs/MdW9r1d0VdxZ4dovx4iiVnzs
wExXxBj0C39bS9qWfyVx5wvzsSxgmgF1DP4CAt5dJNVDbFvnqTyLAm2jtWTrit1hdmPIkJiGzUZ7
NyA3QK26u/F2Xv4qnjCx2pM714ib8ZmIxMesQLDF0R91vpr8xGqOmNkNSGICDZtuKwgUtF6sx0OG
5vJCbf0TEByfAbKLf3/9LCQHA730057Is1EBngL+0t45hc528GLf2eTTkaOQ5hUJOlCxd3CzR88/
sh4jHeUmuG2ABMbkwdcXdF6PCQDHQfwDohiIELkuqNc/XpSqEbVvT7Y806mP0tpeh9PTgM5gj9ZC
1sZU9I9CJYMTpy46AkuOde4W5tbnT9nIuGLCxH6IZGrBxzDa67QDksTZ0dGJPX/bV9ZhWqy1Xfb5
/S36axfqzxdZM0CB55LY6HHwQAedOo96XYs9Aeh46qatWdKVU93m+k+PMlhWbg11cN0hYaH/0Dog
zMDdEb9GniwcwsUNfPo5UNoCZhfDCej+fzwEgwnAky2mzhNLdHvwKxM4xZWHXqx7n5l3gCmXXRKo
pbOfe6e/u/DO7Mw7FYClISyGWWKMq8AcVmCQFeqG+WHUl1utn8n4ROxd0MmfXaLLkzT9aCQFJKBe
tXMc228L22AtbMPl7+++bSfLLB8DBOrsvw3O/dTfs2nbkR/ijyfianpEEgnm2//0k/xnE6D8hRqY
AR7sWd0coyc50RA2Pmf9U5U++jXkkqwxDt8quibe2YdIjk5sAPW7I232PYut9EiGh9K87+tHE8l0
tpC2f26IXT7JixbZP79ofhumWnbMFFKdjT3iGd958Ae1ySx3M9AfZfBi+2vmNbclCFvIY1hAdxC/
bNhV084WRxuj2+xOmSiT5WdbbzznFBRsIQGYh9uzLZvj+USO924wsGWltJ9pSHK0OvIDaa1pyT9c
Aqv5hwEZYXAsocEEJNDMX7rFRAM7M9W5kWnbrwSIW8Akm8MZuWbiW0RtcpXWSYjxoTXAEb9HZOqn
vgQ/asbbI8IvABsAGUWlKOfbvO4XeiHz8POyERjSgoI7bg7uzuwDKkOiWhDtgY6/arHdLvpeQebV
S+7h2n6/NzP7LrwSNL1kwC5U5IY0L0Hze0p/eD+s9qaw42yELGi1LW879Wjp24ks8hNfcxPvzc8C
+bbK68KuYd59LuVGpAdpRob9UDmvRD5/7QI+D2VedhSjuyC+xPi+OW+ogXsC2SOyFQT0L3VwGg2G
Ar1YdeV2qCJZHkAFHkmzOPFqTPruxRuBJl3lE1omnhsHYHXPf3ds5YErWx2QJSFAf5jaTTW4twGm
0odAxpTcDSPbjZ65l2ia6oWW0bWXBf1QF1hMH22Cvx3Ddz6M6tDF9B5RZwWyFiehHaRSgkwjIJF0
LBPE6HjlJ90v3JHPsx+XjXtndxbwKZaNnlN56jxgpCUVSQFOMpfasZPe+XVcOdVaku8m3WTiyEPw
xTdREEaFheEbN8m95wbq6pkr4wLOrT0sjvZee+Ag7Ie6KpjSwBE0S6CgHj04k/DVuXdKBDi/anrr
1kkd4GHboSLoSxL1+7ReclSfUqK/HyiwHMg/oT4AxpaPL0pNHOmWGU7DzQUU1oYIpaeDl+qIBm2S
hjrKsjoBqISkh55Ghnmk9FwOiYnYckJ20Uz2wc/WrXenuz0FceDXt/0vJG3m3kCz8pdAzgF7zjwM
EZ5sUbEI+LlXt41sIlo8WHmsnCKuBBjrMEtGI6lvlpSDgAz+7FcxX33hXkUtHbKPM8el0L5ido99
Ae9+jmkz02hvoYhoHnlaWPcOz8zXzBFgzwk6B4gX6VYJqi7imBIy/tY68FD8a9j0m3C6tUddHHqJ
I0iKvjF/9C0zbyfX6d+cXFgQuud+duAWIUHikvFn0Nn+Nxl26WmSo//Ut5JiohYWLJAwZWjZ69o4
WJk3Ddu2GfQZVXpLx4WDtNTkU3vOuV26cemhIRCxtO6BCzIqvoEOn42MW3XE3NWuqL8jpsIZ13YP
SEIpnfEXKjfFWbh50hKlrd04egTg4FEUZWL59fQ0pRbJV3VjWiUwYKzpNL0pe+B0Mgj8Ub7Pbfwn
idaW068o6gG/SG2n3h/itGQ6KtFpdqOAVZvWHQpA3a7gYaPXJRRH09vaHsmwzjkvf2pO3CqubLsf
k9IVkxvpQpMxtgZi0z2gjfAPurIBWBC0coCa9HKPJfVQlO6t0wVdsxvC1gVTHi1oBSyd48ik5jZN
Yz2VqooqMdjGStgghAUWogqaDYJb7W/6PshFkxg0AEMtpDxFUegIyIWxeAntXJYqbrKCs/G2rBj3
4taYMGVMuwbKBl0d0LXTp7SMobyTZ7HimMDYdDwnTwoP8R/JuP2bK5+9tHUpUHEUBOXwMht97EKe
67jkQa4ii3teHvmNYmZUuBrlSRwoBTuYESLfMFozwIFa1hNk2wsajZTIR/j+nkWOJ52H3reg+EKd
zgsxUZl1/Tb3AyM92F5h3Ih0tM24c/jGo94EFiZGJcT1aopENy0YFJoLV7RWDOEKy4pao0in6LIg
FYvJu4zlUA4HyDwDHX5bEhS6QeBWvMgMlc6YU7PjUecRD2P9LCBGYlMTTNatX7KfqWKjWlFFvRqK
v8zqY3eosPpMuC5P0qrK3zDS7dB4GIW5K6pQ6RWT9AJIkX6JCkeVV02kmn6wV6L1zN2oKiONrD5n
d/5QQ7sPfY78ibfcQlUDENC70BKtkRjehEgVlan0RBvd/xBjSKGDUzMOmqYR2X8kJbDEQZdCEQQf
FgZmKvQSkjy1IKjbO+NF9NTjYsAghNm/OpmJ4Sjiq+IhxG3AF2kGCoVC6WbIsYVtxcQE1SUEXIZp
jEaAFTYdQxFnyCgZt5BIqt6yNHD2YVMBoiSLvJSrrJ2yOp7axrgPqMPuaCUgjIY4DgIArosjrlgI
TusOM6HpjeeAqCC1tRKrMlOdjCCo4RydrkRO4rfZcKMNEzVVtIHDV8evx28Eg6in7kIXE2vdQWmq
yQPjgGaYvvDdGc09NfNeJVZVhFlspMPaGsZ8WIuaBlvBp76KUYdq7wCNgIyZK4vxe0htVOildBnE
TFIH0w2Bl/3mxlQ98yJtfngOAbNC6OruVbu9Y99U9UStu9zyg9e08v1vIVACAOBCZrOJRY6/RsIX
g8SYsM+3Yy5GEddTV5/Azuf+IBi9H5Kstku+4kUFtjajtdIoaCxpJFlhZWXMSKCyfd0MXYAtZRjD
babszOrQDqPSleFmqCnAuKHoJOBhmirnlMtG/sTDhhx6AJ7hTyZC0FrqdDBuLZO4OtL1AOzu1IY2
aAxG24D2qciSQI5jHRWFS77DDQBSM5I6KcepH1e9nSINI9lg3gpgJgF3C2z9iwduPsYmGjbnySPk
GTcfqJEOVen7lnGjil2pa+AVSRc+a6aMp8HOFJp+xFP3TtkoFCZVJZ4sHTZ7w815DyeWmr97n5Tn
ngbpm+F24bcKykFHa+D2qwmijTsuUHpfdbmDkH9ow6k5dDxoMOosgz9pw+EpCqUcsHlyCRpxy5ue
K26YTTyEE9geK2gnRAFHzTiyKc2e2lBALr4rIZlb9rn6ZoeNN0VV18lbkZuAGoh6AMkDBrTu9Riy
YdWmvs+iepoMJyp1KYzI5QwlBK8gJyunxfPkyQ5QjRTSPDFQjV2/yhSxEY6FRf/LIhzVMqsBIaWT
oTwfGdCpSSNvMj0QyvPKxEEGvLWikoUjjeWYZ/fSzNEpFRnV0JvFIzJFkzOW3pbYleHBxZTeg0hL
6mLgNWvXvNP9bzTu6AtjKX3gaOE8T6qYblIHbqnt9LBJqxxSnD1HM6+vvRI7IaR7VIWkP11G1Sug
N+49mMkGlEXw0AF5WfgBLo0FlFvcp3jX4naqvP00hM5b3o/ek134lbWmeeDvZcsg6WQXZrMDDq2D
QBYJ2j4O3Q73N/Sx/5Fjq/Qo0ym0N0Pm45Q8i5YonTcGZ/HUW0jtqjTTbQy67HFnOA370TO4dOx3
gTJUm09+tXP45BdtXBWiqo29kr7kkKMJtQs0uz/q3PxTOjlr7Fg0VVA9uZhGd8D5DCkd8Nmwggjv
jjcIHFAX1K7qQNjXcbv9YQg061e2zTuygnPV9BDwri1P0FhUqIAN1NdwtWkwbkyCs4smiWCxbknb
R9zW/dkHNE3HXHoKxRQ3HZC5aOYd+4wV8Gy1BUIZZU5GuhMsJydMbLp2YhppP2xCqaQ8pdzqoGvW
MMZ3GinfiUs/TOP6IsG8KQoMpmzaxguHqFZ9ySHI2YzhKUc6fPT7IfTXLl6ovI242eMVkaZSr5yC
5GblQGTl1BbKhNBsCv6uxArHdFzlui7SJLdKNuzb0Ki9WKFGvTOtgK2dBrcSxCqhV8QNrysDipw6
23qNdtZmN+V4ASiUsxEa8A7Ps5aO2tmZFt8Mq01RzhdNeRQ1XNijaGR369mjVIk/VgTQyJy5f9y+
DSH1qXvzT+0r29iOzQjXqkJd1pCvYl0JVb1w+qkQ2YZxlZtuvW00z+86qyrJbT5WTpNYacbuha+r
N7xEXrUyvCbbEh+s11FrFp2GUlGmjdVkWBlgupWs7hE2ZOCpIVNkZilDa65UQL2llVus8tTgK6Dk
snLnAvcbrKZg4s8N91IPkt1OdVLgl4zDfnR00vhB/gPYYAVhmbbjd2aGpnWS9aPx4Nql/omn2F7l
Yx50UY3otkm0oSTUuITXm0kmRlSgmyJXDPg3K1MAZXQZhg+r3H3qexfcTrknuq0booMni7b/Zebo
GEQhc0BoqfIg/x4wNGZjZWTpNq2o9WbB4dRgHsJUWGyFOkcJ2Q5pH5up7f3IfANTU1La4K2h6Pcx
VPjKia/I1KWvIHVDTDiZneeuHWfw73AbXRkFY1emsU/bwUzczBrvTd7IHCjbSk1rZASmszJlJsHS
MnF2HIzecU9FQaHrlot6BLXD4EDovEfEFY1Fk1f7AAF4GyF3YG+VrtIfdDS7F1VaCBgDIX7ZJu/G
qBWcnvypUHeINavXcurdF+Y7vIncYUyBdm8GoUCtB4IKYNJDz4+Loai/wYGDKyprSXUiuRHeugpv
dZxTQ30nhW/8Khs3EHFbduHRzVnuIui1wx+lUZHvA8J7GvudIntwwFZG1I5NPa1r2jlkVbgF5ueC
no1dgpkAQvFlGRZgcqWNvfWBev4G1PpkIPoQhhmZttc+WtTtbkfukXKlXFMUmwqEHPUDBmO5PjLN
+menKdUpCAcoVlqGtEukmHV1D6w5COLbtsZXOE4eZpqpIXi27R1f3uZeKMXG9rrxm6Q9H+J01OpO
haT7yVDCBfy7Gp2LCGeLGCgV9nbslSuPcminX607OUXi0aD8+XXqeqXMgaYo4AzowAA2MR9DrH3W
1sFAxHnC0252m8nbDB1bq7ZZ2XKh3HhJ0udZMrgWLpJO9kWoYFZ/CkMI+mROIM6OOlG0kIV8qsja
s25EcEDmsCivd6UpEYAxEkyHl54y6GY+Fg2EQ7Btpi3OuuLdowLX1IrC7hpSirHR42yBPWf3BeoB
j1Ym/X3d4ln8enuvlNyAbUcvF8A5yBXPKe2pU9dWD5by80OAiRMQ7CJa2HTkVz31GFTafG1sjgS9
9ICQDmJ4Fr2pC3PIrAtTTyEneFrkufL0pQ7gkofaHwkeyyoDbAAYlb3iKJrg4usE0+qgoVFoezdd
7lYRmQL2G7Q8OhYW+RWCvGdf0Y6uuV9CAwUNngMvgm+Vldso2GovxgvubUVK8dSFKIj5fjiu7D54
hZIS3RAI1K+JrIuVo0coiCMMWDuGRl8YQSBqVq7Npv+8YIfFA1PlgjEZ8JzZ4lVusKxoKjQU6/a7
C2fnkJ++vBfsdrC/fb3R15ptAeBLLv7noRIdzAq5dQDmnzrv5NkB4YyzK7t0F6Lt2MJlU/kHorbJ
0DTf9SDjxieRnuqlgtOVejp+wGUaEwsGb/PsalM4lckHwvHMnHWqgg0HuMtCjRWzeracDv20a4s9
SHgiz3kz+GMH/H7AvEjp57bMFjov1+44gJxgJcCsJiCKs5qg206ucFwKSED6g/E3HZ4qaFR5kd/d
Iiv8b3Ye7XAPM1GgqDJmPiTrlUU7S8iznZI3O9iU6aajqIlm+64eNmTSieZqXZgqStspsYDI/PoH
XPNhCFb+1/6lk/CuLKx9Fy9oy+XZGksQNtVRBYEBcypO3psgNK5BpGQtaSxcaRvAHrYY9xpzxfPD
nug48tocAT5A177cMX7j1seKn4yjOa4KFXfgNOzpwSzhQ6HxcJyWkIpX65vvf8HsvhPZIv8r8Qs0
GbZmxRKDocjp7Qqiota3Y/OSkYl8XbpR4y54taXVz3YcJWGvLD3seKlBlW0OO9aENy73Frhfrt7i
d5s8cx89b5ijL1+UnQMuD/Z75bbr9M5h6QZZ/a3fOs9f36TrBoGqwvNrBbY3WxdJ+4AIwJDQmXzB
iMhYPbaoVOgHG3iOhabCp/MLwIkNj239D0r5EgW8u7VNMzmMSeU8PlevELQvHvJ1/b19wp19rb5/
vazrtuCXIPN6ubJ/fec7W3U3hZNR2kBeP9kgVXXiYmXe+0dyNBJvtWBr7gb/ruudrZk38MGNVo0p
kNHgr0REh6rYnW4SPsUZ2DMHYJebxN57b5NeoW/zte1PjZq57dn52XTig1G5zuNBxs9hlG1/OKsJ
mp95UsQqfhnOr69/dPTIwS3xteXPKLbLab5b9eyq+o6TF2YOy6LfGl0sTv6DDbKOaNwXN6gm3Ilb
L03AQPe12fl9na935uYz5rXVmONcEQR4UZCUr9ku335t49PDOjcyu6iG004+xphg5Egf6e5nuqs2
4Z7swk25KtZfG1u6PJcFv7uoIWW1WQLW/5iw+514Iv8psBx9T4SeYFCDELiJYfGP/zzLw6yq+tR5
dKNpjUr+FgNRUbX0ZV9u+PuYGhv2wcrMMwumbO00ofPY56vskN7dRdOG/HA30x90lPNoWCJk/owZ
nhmcfXKYp50c5GMYeHjsz2sbFYSD8eLctdBN4EkATdIenGAhSrd3i7Yvh//VWmdfHGaN+jZF5vcY
bLroRq2WvMnlRL7692ffFbUJgP+QNHm8KNT7h/RmXKUn3LzNcNCbr+/eJy+Jzze4sIMAEwH//0lc
q8gzZRUGcJSy/S2Lo5f7KJoDIp801U09QIl5/acb/ywYvVyG9wv8x6iN9ileHKDkZ11U0Y2tMQoE
T1zHOpArG0Swm5pGgsckjIS7Dfi44+M2//214fl47T+JCUg//79hZ4aLoiwMaoxEIoKZdmb+UKTq
22SgWkoRKCJYzJG9o1QRGcVTR7JD3e6kPKLmtQ3RRZVjGU8F3ZXOGa0UZjxagNspa2MCMJMCSWSh
T+VsA/H09W+ee4fZXs0hIQOTo+Id9srDNN0ORaQok1t0/+KvzVzbGswXAksL1lUbSfHs0uVKdnyy
B2BwUNdY5yuMitoDjZqn1N2gY1nnSY2Cj9fc1z+Hb2F/JmCEsidwfoXpnUWOAIt43dEw7X1/6/E7
NW2kvVWAknz9M+fOH7sBemrMhWEcB2GEMfPL4NnJTUouu7Fppr1K7117x4o60Q6aIIty5fMP/R9r
IGbEIMBfhmrc43ee2aH2WLXCQZBdPqbGsLL8YVOjNtKicYSOVzKMJ1Tf/XEX4DxShaoNA+LX7099
2u8xCnJEceq/2oB/f9LsmEr0R+nEDMAr6yFmhrfS7Wu2zzYuala1FOv/Zrv/tXa5nO82IC0mVZHG
RWwIsHG7zWwZmeBRqd6MRqK+tsRYdM0b4XgBaAWjMtrwcxiB2woL8HtseOs4O3NCN7MrpxuzxvsW
idHy40Dq6gUA6N9uJ/0zajjmq8vbJVjt1XMHRgy/wQAl/5xYRTiUY8wKy6bsPrcejFimaMNlWexY
u683+FOg8feKvTM1P0+murC3Peww80+s3Y7PTPBEF8ONQfbFW+8m5TFFGz5tl17sy788c8KX4tdF
Ih6pC6CKH892UC0tdQDgs6G3QaHXYjhA4xmAa/6S8U3PT/wQTOgNRMC2Jn37ai4s/fJKfmV/9gjY
VZr2vQnoss+7ICKhdKJQleOSX7tqxnGAS8GgqYkh6I/LZOi/TU0BZK57EuCtxYrMh6HZjv5xMjcN
jdoaa3yANACGWSJL3kzVg9mvxymGLlMysvXkJtUJ7bu4XYSnXr1m737abAeyVDdc+5U6W/WtAmHQ
4KIaHRG0Lvvnstwg3cQEwQN7HgeM608YargN+cMY8/Tl60t49SYA7YUCzgUj582+8gFpbRgUBcA7
onsuQvYLYPW8ef3ayNXFYvLvgmHDhJw5C5oCoHpcs8RiW3CwAYMHVEGKESeEUqsuHW+gO7Nw8lcP
HqEN+rIoVWDi8OPBt2gHy4aX6owuVLm3h6l61XnZLvCHXt27d1ZmYagK7bT2TXRt7Yo7N6l0sgO1
83zduWP4+PUOXveOPsIlA8yeqK7OInnbUbbj0RxPtAWaAQzjoaeG9meG+XmAUAK2TbOH8fjflK8x
l/ev2dlGpqy0C2/E9SD0WBg/uvRRAMPdntw6Es0dNTdL3+zVPX1ncHZVuiowqzyoAdsWhd53SvWr
jot+5wWFu/CcXr2VoOayPIihYKJ5tjZBFCby7BafIJHpoYRWekz7zrnpBzR28g7pbFUJf8Hodaf/
zupsgU3XDgHoymFVdiuQ7qAPT9Sp32Kkqm+PLgRDQGouV6RZ+ib+jyv073ovW//uQWc1cWs+UsBh
Q0AQMecCFn+gM4AP8n9lLwK08L75SMTCp3j9QP+1OnMwJkfUktrwwYY7nizEkcDYBkQueJhP9Yi/
byk6LChIY4oapYmPizN7ItrKxr1p0hVG5AZ+P5bnwEm03DUrn8doMHeJWx2AHotGGenwP6/8Y3jw
f+zjSf1onxRhK0eCZdI2Q7Wp6W4qfzVemnt0qf58DYj6wdbMFzSpVZk8w0EWxjZrQuAUHPRGNxYr
ErjVnaumeEzX3MBL3mYJgPCJY94N7Us4vDJ/R14z8sdSB6fDjKezGDdfzvPT045ky3YuscWn/E6l
nS/MC56fVN26BK1VeMtY+ULDuxC0fhk9TMYLxDEbY1+O25TzpCTDngQ3LFwaR1r4JfOEryAOCywx
qrNABudgRqpN1y7p7jlCqq+98/9xIv+76HmilnqApxnOJYEia8f5HqKx6ASPY3MaXGPFysTFI24B
UBQkNT4wF2cWOFnUIepofJTPTgod4bo4mJWILXC0ff3rlvZh5ueI3Qrh9HimUufZ0luPv3ikjvLN
11auZWcAHcN1Q48UDc/ZBzCMoVMCjoHRl9vBu7MNkDEC7Visi27fWEu9p2tLem9s9gUUQT4qt9Nw
Kj5Tr2CSvVwhRyVATpo3omncpT289lb8M9pmobvk+7NIMtCjbakuhXt5zbqfQ74zZBBx5m/kz6+3
8ZohMDIgC4deLPhbL39/56RT4srAolKfFWPJRPFhE/6N9nI7dcUpcJbc5uVU5l/rRewcpCEhWgDz
6RtdIaVFm1+fp87fVPybVM26mUQc8L0dHkJq7u3iT4hx2q9Xee1ReG92diUzc7QrN/f1GQBxf9gX
7Lmq1l+buHYf35uYBWeTq3TXEk+fxfAsxakHfNPM1wUmqYPq3FdLr+u1c0M5C6qqmH9EU3B2bqRI
mU06os/AhcasGmPl31t8G0iMCqHR/fXaPoe3oCOxEQmCsx7h2ZwMfBS1W2M+XZ0xHoEZMic19qTT
xsIOfv7IPliZc1cOQVXWRWbAk4f70f8x+c+0i5eICT/v20cjsy85C3pV5jmMOHqrITBtvdo/Oivy
q4X3+fN1+MvgYqF1iaY5mpgfv6sG8yiDZJiu6v1dHuwwHb6qsu9gAoyN0sBQxkLh/TPf4j+MMf9r
77K5775joHe1IUobqacyYxX8RNSjrEiq1USSbADQQey6Z6v4RfRT4x58/Usj06Y5AUaKopJUbvPx
LS9+O5gl0fs2oFvL2VldkuElkRyA16VzWNqf2f3tJPC6vsT+NN2dnu7H7ZAILwLFvJctNDk/Na0A
RQGFjwsqGNBRQoFp9mXCCnSkVQhTVX20Rb4d6KoXj+DYiZjkj62xaYO1BFxWQu8IYzUltNazDDye
6WY0dlzEZvtatq85ClKNu7PyhVb352t/oWE0Luz/0Csz52+5DjB3MvluevaNaZ1aO9ab++kPGeV/
/HmhwASafbAD4xMGSevHG9J7bBg4HcjZCOke3EBvbMr8bdM2YkUttcRF9TfHfu/p502ambmGdrph
ijiP4PbctXfsmLEoTXq0TIBt/Zbv+fdh+7WX+pRwzE3O7lQZdg3zXHSfjI26KZPo7c6Nkc7dLI3d
fsqpLqIISPTxXSMNAD/VLPYowhqS76CyeKTPxh9/jdoJeBqGCLjjLFKrKsmXAr651wJtEmatLvMA
aGijTDjbzNG2897WVn7We9Ar7rOduZILDuvKomADXwp4W8FXb81788wCJrNK3fxMtsHGX2f79Bc4
xPbmytjmR7JwGa8u6J2xmXuUTWDndevl5+L2ZH5vX7v1EhPh4npme1YZZcHlhPXIfX5XbJ24vTPv
X8pb6NevyW7h6l3+sQ+3/XJA79Yzu3qpzVBcc2CsX5Mt2ZY3wZ4d+20V01W6Ne+Lnbkv9/2i2un/
I++7liM3sm1/ZX4ACiDhHw98ORaLBdoXBNlsAkiYhHdffxeomRELxUtEn9cTimlFSJpKpN+59zLL
cOpzXXxpdj5lv5z6GTfEetxJkR9tpO2wH3bKpt5LDoVw60oH11pavHfzqJ04jmHCkhsfZ6N0nky0
cyi9tXmbf+h6JAWo10GgTAcL6rJLuaincsKLkY9MuK1sQ2/wRDc45mtb6rqoiykDBFQnAhIy4Lou
YkKQLpmSKFXsM3tyiDlZqSXvuh30kDeTKUKQmMFhBZbi3sMfD6Wk8aIOTOjs7stri6FsGeC/QUHA
FcFaCe9kL3bTD9WVdqsljutJu2jpU5X/y/KQBqEK0w4tNVa3mYzAKexH0UbufSW8vj7scXt96dJS
VCvqGUhpc5dA7glvXrrbXw4Ik4fRie7CZ7AoVqKdbwTeLttbzB2ESyeuaNDeiFXPmaoNrXNrmzlr
dYMrNzPghHE1g7kIfjJcKOVFQywG3A2ZfuqXdrVPndJMrZfOwTPag6qnB1LteEuO2rHcwAsetmbj
3fDrHarawUpSa/U7FjEM1NV5rWzwHf023UCmy2z22gkQOCC47dwJ7dCNN73TPiWb9IHe6C6EcczE
UTerM/3tkvoyIIt0YpxmUilDZtbP9+1kRJZwox0FGwL659Vc8PWZejn2izsi0koNQQT6XFgofxpT
bXJ3zeOvZ/AtD5UbO4Ed2HRFFOH69IGmHpRI57Q3YsbloTAUUazBmXteWBws0N4UKzhnzp/ffpet
LGYzS3NcvzpaCV+lrbAjglWZ/N3KMXN9xV42spipJCOsk6Es53eOAl/TfWROuykwNYs/lvvmdWvS
U3EoQas3fm74yhp+3jOouvxXl3BxFxaBAKT/CF1C3pW2gctv+y3dhNsaWrwQBXYDt3YrDzGurboK
kqTM6b01Tc/rUBDfAKGuOUKDbZe0rKr2k6YxBfQVv/2ob4RdZu7DTflLuKcH4fbn7n539sH7DGsF
btyQSJIXdzCkFKCIMmW5X1nQAbIEXFjaRrEkC0LUWwine2uozU8hycsrclZ0QzEPMtQKskOL5QMq
mMQRIc/92iiR+w1t3by1XwvXU2/XrpDlyx9ziaaQ1wCmaxaPW8ylrHZl0QQs9xPzdhXJOH/n134g
eIYkxj96GYsIDVutFKccKTyrIsATW3iJGHplyBt6ANtOc1Yu3m8egpftLTqTKzB2xSfh7Q9kxVme
YL47jk7hfuRubuZu741v+J8HXzX8CSNYdx28OZ9Z113GYQ0TFRWYkkWXg0ZR2jaClgRSxLwZYDME
brWBbhT+DvGEygHIJ9paK0t0vqUWrV6AqRcLJhiI2o9S2/tN6hwUBUGpHpnakz3dn2tvpbHlivks
jIB48h8cy6Ktkit6qR4Bq9jJxlptZ3kjLH97MYGKgKXPWvw2NJ72geuoaz6c36RRcO5/ASosNnNT
CLRKZZQ9083gdH6LLICR2K1bm83tUXZE5wXXgnWgPHSVbrrUQ94NJUlQDph3+nnSPvUzFpN2UQpd
DKTW8nkVNyhiA4wFGXFn3BKXuLwb3HNO5BZPAA44wy+LbvhtbY/jkbnh/jHZjI7+0jrhpkBMJLi9
k39Er7Jq1u0Gf3b2OXZSc+2U+KQ7XH/rP0W3xbdWBOSzMEaRkdn9tnGIi7eWxf1SzvOX5B+Qs3Ny
99/v/f9jsufkU83//696/j8tpNL/FnY3X4u4eU3/5f+uMPOsGr8qof/9O/8WQpf5v0CQnnG4wEBA
hR/H0H+U0LW/oL2s4dAlEnK6s6Dvf5XQ5b+AXZj5cJAugiTp/O/+q4Qu/6XPeD1IoRIJglHgoPyJ
HPqnMejFgoEHGehKAExACRE57EUaNksq1rC2bP1RbhzGNQifU0ikNcUIYIw42n09vbVp/9LrfGQg
AL+pivg1DdVjBzsvKbRACjSQ6bKl9B3SgN2dXI7EkPrGVcPaAmEUXl0SFFUaROgMQlthrmxSiOwa
vB55QGHmJk2qhy44tjGgOdE2Y7u2nuDBAlexEE4+kNDhWuWx5KcnbbYyp8RuBuGxU6R9FkBgEFR9
gwsHf8yhjKkwyAKT8kWHjoPYREeearcQh3gDT9TLoEdi1Dm/6XjuCKsKm8bVDU4xaCWUoOaHpccD
1MCNw4GblBPIsbGpCkw0IGuSo0my0Rl86QfZlAEDbFMF1nAOHSczG1UjSaUbUABvaw4akGIOIdGW
wFIEimF82kWGXkA9HGRV2Ie2oAUEagcx8Tx7VfN0C8+Ad4CgSnwFZByzl4GVzwKBaxrjQ5PrubM8
ZLc8SLKiOqlmKE+vhVCch5YXj0077VMYl2RUGGxJ0neiCIHKQTaSEZ+Xc4F2wluq9SAk8aLkdZuY
YIKXtl5r0g6vcNliHc3dDjrck66cWiF4T+aEK8jkgQE5Azercw16I8lhqIQbEFg/8qjE7zKxdmUq
ptB9kiMNRFih5CyITqSW0KnRpqhxoTKKxTLW8Z0y5V6JlLsJdQXZHWrW22og2nnc60Y/Dnu9YMMb
yrUQEsgq6qiA27p91QFi2+j8A1PBp8irEYok0DggaYzEZaofxD575rqWNzWB2iwfBhOazhjciA2G
rjTeWPBnXk43PcEabch0Hwe6RUKIvsmiP6rN76mOd6IUOFzKgT4NrQxDkJLa1FPtJahC5BA5wYZt
0j7rY1OQYWsXxEIMv4gaSgcgqwOsNd6FCj1FTfarYyjyBuKHDoCF2SkAkAzS8NKEDTiJKq4n+Nzn
wuSqRRaDc6n/7ofiUYzKTVGRl3rq7YgQarRd+kxjgNKYotyCKwOJC4hvmBPHIniYcO/ipIgmX4qG
kvdntYU0WSVOTgQxA4gSxVuW5E7WDHc0xILtS+EJ1GHe5PipxW3DgP6XgdoBjEazlFqEzR70iYp6
JxO4z0RReeLL6KXV9LuwFB9kxj/FPOgO0MEwBy4EOnGEkUnRYgzIWS1SFGoyQI4yC3IBT8mUPtcE
8h5SSW8hLwixnmdKmvtOcOukaGA6EttFDlq5OADsJkbir0ivoFBRK43ImXIpN7tGbC3gP+/LpmAu
fova/ZCcUXCzeDadohyeIiTfptqIjddC1oHftwrAkUCJghLyqpbdNucjT5FEQ1TDuW+vE03MOWlf
TreTirdqH2cPI0RTAlAySSQEZlIKe63n34QAEBioVx5kve6NriP3OKsjU+izfUd0VO21bAdO5z6P
SGNxUvJYKeEjCWFY1OkNvpWbzA7nuJVp6nskMsXkpPas0fzEQR3GpoQbwc8TC4ckx04dhK0mxn6j
J6qBvWCGdZzYoXJM6tRRJxeKWWYUvteS5EXQUjD4FLrKeQ6VnJrP72aGW1W0fgQTOQQRDeRT6nMX
RNquFNUTNzZHSASZEBTwmAqrLhpzRhIWMlZ04+pFt9HH4A6l/1PWvAYsMuFv+aQB5GxwpH0RunEb
9y+QN/LGmgogLhGbFJqhtuMbUWbl5IhXoNFSbbAlIxwuCLYgUi3fUPCbNGm6qcvoUST1XmDSE5kg
nxKNI4QEyqnfajUWdyqSvcZ3qcFPxT4mzUNfqM/KQHKDz8tXjQRPfSXsCqpseQY98VEqO4tBhsCE
X1xlcf3YOVon8nBnkyD11N2M/dwuXCZFVYMcDbjMeA8+l4JM7UIBgD0An02sFQoHW0hkZT2Poess
6GVlNqsgBAFZlrs4bOEONEToT9O96yMmCc4SJZZ2zoY7ZAV22LkKpI3weKTZNuD5d06BVqYklJiV
czGeSDrciAk8o3LVLYngBNNkykjURwhSM3GrQhPLnOCgFkCu2R+H5lBCSw9qOumNQtLGaJVCPELi
yyrhQJJWeHlAi9uGbAasmlBYgP40Eyc7SKGnU0PsyRQg2USkBrK25a0ACXYIKbEVSMDVewG2saCF
aLMlBOKVpboeFN50mBINPIS/E84sCEDtKTSorJ+j6Wu81tyMjjogsFrz22v+jC+pUIabqk2Ckfeh
4ERDM6NSfy8N1eCwOMl/8ZB8O9eoC4PM00Gt06ARgxZIKkvA1asDngJ00F9igcKcdWS8/E5Zpa6Z
H1xlNUGWn+kQgI9CpB+B2OJxmEpN0ZGy430qf4SvEHiDp5UKSYfhfXxvgtpUoz+n6l+2uHhQ5YME
KaAGLe502YbCzi+YrrHj37DV/3NxOjwjviy62QDpwp7o5nf/L5DKm+hfj6/p7/oyNv/8//4nOIer
EI+i9L/thubC1X+Cc/4vHbW3Wb5hJq7+E5oTDUZEKlRkgRvF6kXg/iU0V/+SeQBBELBDeBTKC9Kf
hObzjH8NzIEUBZoKjmrIeEO6YUnNUYdiCmK1rgGfhKZkl5oShHYQaBRKaIVkJUc5v6YXjeFFMb+3
59ImYtXLTcnF3CgJIAT7XVKcuZKc4oE5EKSBjj8/bbgZjpTzPe9+mZbbv3//q33R1Vkwo2F5vHJQ
bgc7C1n9y2bDkuunTBxqv55GR2s6t0j3VXKC+iFXT04zPlXpvuD9sLE7oXP7ejP1riSvGUyLc++W
vRcgoagDB48i8lK8Oalp1I+QU/Gn+H465qI5xEbauSqCHtmQ7NENOVtFmv2DAcRawEXTyQS7PRWF
HcnbZvT43ij3MFiLRXit7gNIP4MGPOyEFIZMx/q8VjD7ZmUAbyQDsw/tBeAsF6dT1k5lqINL5yMo
HRQGzv+jKqNRxhnYFCtJ5KscJ+ZIRAmQKGAMCpqwxNdCxKsPmgZzRLvCU/PKz5NnvSrcJGrcJgz3
LBGg/SMj89J/NNzvVnvsU2Ht0ljmzT4/Ama6OpHwDRq/qNTRoCEQOFBqP9E7kym4Lkt6Ck8ys6gE
75LGAnPPKPXODsoe7zFeeFpZqd9sEMCukEvjRQlFKG2xUoM4j3ktjxtfoo9BDygO+01DAutsSGWp
vKEWxyKJNsPsRtUXhyKF6g6U7WoRqJ6nWED1mUgraJWrdPc8JsAggNeIwwgH1aI+y/UEwnGZ2Phi
LRiVuGeVyYXuoBnz45npsjW0HzGsfultyQ9QBCzsRCQrWIVlzDB/A0ikSGIA84s/Ft8A5VmQYjXa
+iHExg2qj6Kh9WQNYndVRPhsRobWyezLPscnl+dEV0Ujzwtd60sRLBrMDJ482kMs3qilk/Z+gHc2
s9pV86rrRYcDXkYIMNdRcG8s9lmn0xbYhZnxO3lT5ow342BKQ2fI8g7gJKDRDTAxBm+CDdPPq+1q
gwMfhIQMTiNcNOA9LhrOSdmQIe70c8R8jRxKgHZp9RwXh5SuCQlcTSAkPeAijuoFzhKM7CL9g5TL
JLZyyZ1VsEtK+pbVK2f8dV9moCLqP5DHEZEJW/RFBkVcqKou9sWmMES5NqACC7iBiRPOFPCi+9OR
A0MGvCU4XyKORHR5uVAgzVbTXiNoTYuMAEQO9kweJTCo1yxZvuvW52pEfICVry/S06k0dixv8KAj
GuyjM3v2J7KQRCrjlW2+rIOi3gN3OEwSDKkQjC53eTswUVa5mPrqOVUUI5LSmTlllJwJ4daYhz/z
mtz1d11TQDMAcEqDMddSPB16jkKo8ClahGP5UVRNiG1HxS6pzj/P1dWRip5BKQo0SJS1gLhbDGEt
jcos6kB9GYQ8MGOM2kSiFFSUU79J1+7MbxvDQlc0WQV+a2mhM/QN1nmMUmjXQvVU85A8A89P8JQc
7kGika0VfedlfRFSoHMaAME8TxSA/aRF56IKMrBcXiQ++NV4w9y2w00XI626UiVfa2ZxLxIt0TOu
K9FMrWzyKTWhBaVw6p5b86i+PoIvO7RE2lVtiYt5QEsgK4oOUrNl6wTqLi1dyeIQFz3xbPPz+riq
Zai47aH0zmPSEAvDHPxyMyP1kgssgZQrUa2q3WWpH/YWwtFInE3v4HYpEahb7TrO693kLFCj+F2v
iddcDzC+4RP9pOo4kuXFAPNTH8kCFye+MnqVegziXVDCT/Dt565ebzkcv1iYuOfmMoG0uN/SNOzT
hAyJH3FOcJBu6sQbAwQ0wgoCd45SLlclUQCxAppi1tyDMN3liIJDrw6ozOY+H9yQDmm5chcjc/Zz
Z65PrC+N6DhAFo0UXQxfSzQCpUZj0k5iepDHo9RC9/Ieqn4pXQkOr6+wOZcAVQB4I+JdtpyiWAlH
Ua34yK+rN154LNaij28GTRUVnMIKwgGU+hf96XJ4wUlEiHxZfR+aWy53Y2hA/Dxm18EcDlwUo2FP
ixAHUv5zJ79kRRDMIWFfMOoL4R0bkK2lt0J64EeXye9Qr2M+KKbSXn7Vu8yUhJVbczmC8+bCkkBO
U1VkGFgulh/S0HGtsJD5IdyzE5hcIMz6uX/LMfy7BQUcfxXii9jYl91L2FAWA0yufTal1tDsU2Te
gu7hzxvBmSuAwQ+CO1QeLxsp9QRrQeGZr8qxIQXvpbKhifvHbQAtAKgxjIrxOl8GvLNAaMk4rvLh
8kBRA+EzINTDPx+tOdBFbRAZAPBzFisObMZM6Iqo9mNhQwXwqSJXw2P0555cTzpupjnuQ1gNHPNc
Y/y64uRUr8qizJFfUAuE7vDVM1n75w668/33pZV5YXxZ1xANznvGoxUpOnPwFGHDGlLgKomAYUIT
gGqCNgVs9nLryEyLaR2giRZQJumV53SoepoKVLjD2wKq006Dapqph1uIUpX5Js9XMJDfDiQQQHgh
wD0UejqXXRQSJZGhKln7Q9fooPWVmdlW4xoP7eqE+OwmriKsbbxEgae6bAbq5sE4hkjRQP6Xlw0U
RNhk5qANApDnMPLEJy/d9NLWUM+1BPmPVyT4tViQEk4JAOKWV7GgMjLSXq39BiTXTBJgK3Err+2t
5V079/BrI4tDYuIyeL8ESMPAed2T+cdAAXyaPNT0f7P0oZ9JCKJOOEkuU9DRBNflTCgav1bj6A4Q
RN2apmiNBXGVVvrsjwZFVFT6ZuOYxdqfegjU8yLX+KFmsuZNfRzqbaA+NdCAfaSSKaCao9UwHjRq
wYX7hwslbltEKfV9FEskGPbAvCgq28cJZ7GamhUzFc7KdPzT6a4NXTb8lsfO6InZMk9f44B9t6oh
HQaYgTJrLy6FQgrIFFclx7c+375CuRo1q9j6+QD6brqRUJkFU+G7CgHgywUd01iClWmCqlZN0y0r
xH4TSnpm8q2uG2qPSstKe/Ox+TX6mecDkaSIPJb0DVqPDCj9k4C1fg+Dx8SdkGHnYT1hQtla9zj9
VMNgNjtl/bEsJvh37NJiE/NvsOQwU9VAzJllpsg9TZqZQCvd0uHiot91qdNDHH1C2WrbEyfrUbT/
KDYVJHNgLMnBFfTIEnuAcn1iC+1NVNwMwS2tYeME7aBRgds3BMaN7neSue1eK+xJccRN/IuG8U4L
DRkg7iFYOfivbHuW4zBPzNczuaonWW+zFjGtkWg7qiJjdsdHjj7rkBgchARP2f0EDxR/koFkBuB/
tlg1etUqvTGypNpu7kW6Ez4aYVOTN9TW5RkFNlrRWmh39erAp8JOBGsDlA5QY5dyHm1VZdmgjjhb
1U3K879ipT1Ij/RV5TxFd/Kq8bX2gdLKWVkq1ysF0nvQJELiHSi0JadTZHEajIw2fg9vHaOeyheJ
6k88DQ96PK0StL5ZlyrIcAKk+rEf4MZ+OR8ireK8hSS/T8R0l41+Da/IgpcsFcGy8kTFY9YZdbkW
9F0lduexRUyLkHYONq6S770aFxLXIXdHoAUB1wiHUJiV3o/nMjLgijQKNuKbo1SsRFDft4vhRXkD
AltX0SYXgZw/DUHjl4JboItwGwBP3+1CJ+G2BfRkjdbo3+Al3D/8PKvfHGl4Yv3T8OLAyUaaSRUf
tj4nHxgcMWqylhWaK0bLIwZNzJrbiHVhULbcWiLepZkUtX4h2jBMA8I6vcm8hN/BMyIgRnDkS5vv
33/ul7B8cX3OJNTtZNzNKKYsy5XwEgpyscaGFn4NG0VBztmQXnhbEp043CRmwN8K415rjfYspX4L
DqoF2kLyh2/L5UcsVnFfyykfKVhOWtoC1iJg9faxCIFQpXj8ub/fziOEJ2fWuoZK2yJO0MNBJ6yQ
Uf+YfhPIz1VrUjRXqg7oyxzrYHXiYYlm5i/4ckLSXG7KnOBqasoD7uNIqQB5uq+k+womNjBqYswv
SngLIQ0HQR7ekySzykVIx+Aq3lZZYOZJ7rHcYWuCfd9tnosvW6zhtq9EIRhTZMKpR0qY+7pDB++g
5zyxAMUIOKd8bg7TNqVvP4/51Rr7TE0Q3NPA0CNyUhapA45JCafF8yHltnZp12ZrhwZnUksyIFJl
/Po9WtT4CC3v53Y/w9qvl/ay3UXYG6mlWCdlgKBwo75lv2O7M0szsycvsKD9eVvZ4rYDoHXG4PZe
u6/s7NzvGms68jejR+2fv+Zq+JEEQjkY7AJUSgUJpYHLhcFBiY+oJdHOFuc5m7fYTuzGEEzYLK/0
+yp4XLa0OElSIjeyUKGl0S321Sa3BuN3DuHbyZCgatxYo+kIRuQ0XmdGXmfHLsBd1mAKdmwBRenw
u9CZbmXr5/5fafwvv2qxyZmMYgGYsdq5NUdzsOi7tsWLat85pSEY4k7wUie1mPnbaIzKBv4Tf0F4
2eFc4qgusnVG6ibA+acrelxXFMLldy1Wp1AznTGK0epN9sCbOr4mt/zQ+PX4Cj9qo94HBm+sHLvL
U3fZ5mJlTrDUqQEQmNsU0GfVRioZR6u6MuZXbt+f7czESETKkNf53JlfDiOd52DBlsvaeXJ6jLno
yd7kAZi4pTdwkQFhiZpHzuisLcZ15a7+posX1aHFSduLADRWFAbBcPkD/HXgjVAx4CAnwENhdgFc
6+ry+pyLHcjQz/YO0GFEKedye2lJwgqahKBJOqPdHt6k7Wh+cAY9ZmZqhG4C2PwzbzVugb+g87vW
/Lx7L86aufkvlY/FjOLJQSsaZdTPjMCVDZgq2kCzmW+TQTZw4XIlI7qBKqIVW6kpGs/3hRlaa1vs
Cnv0OQb/fMTyqa1JDd8MIsovyj1gsxaool7tmO3KHUrm8+OHvn5G3l9WVQr5A7WO0dfiCX5HiPuJ
2Rkt1vEEooVkDfbtZGRmb8FTwtUM7KLUlI/wtllLLCyD37m7X6tAizEv2zZmfVBTv35NbOCeHR20
DpDjbGLCh8vJbHwV2LKCMYDS9XbXeHiYgM4Su2wPTQGztoCQfFaMdgOYHzgZuJ3Mj8qgHmdRMzF0
awBlkdtoK58tfjd8oEWjwKPMNhzLTHpEaQdP+bme5IhWtwOnN/RUoz2BwGwTmxmjyW8bq9iULnXC
013r9A5ENTa8I6Y4j14Ba94CuX6OLe52TY/p27oJCE3A8cCsFEwB6XIXDdArUio+SfzB0Y/ic2ln
H8Ut7Ek3CYh+jVfZgGLCpvL257thtdnF3djjdROyEc02+9aVTuwETW5Ht6dt6/BOsVXBndGPZCUu
ueIJIZeMwiieL8hh6hDhXhwZfIxXVRHyqT/t69OTapQGjv3Yps5kDMade7vfP7q/b3//Bsr0CG8n
yE2vcf/nO+9yJ6HegbwY2OtYyiilXw53lukU76wy94OX3OFeBchOrB4K1wcx2gAdFswPES+YJbVx
LIQy6KohBxtWemhfomP4Ep17V/a4OyAS7f4cPGJJHWA+xQpox67M7DyGVz38UjZa9JDXY8oVupKD
/8vbhaOYpRs5st1bBJzR4CZfuXU+Kyo/tTeP+JezSRiTLk3kub1N5mUn6OggK7TRbyqoKqRW4olW
eS/f1E5j627jxuf8XvcDqGO0jzBh1W645/R+dQbWxmBxTlXwL8rKSJzHYNgjRbIL3UfB1AxIJJvp
YVXlYQ5YFkNwUQ9a3LwwFMwIQQrCl17C0oRV1W/ZmXbpW2+FB0P0RmpLG8iSF/fgBKyRyL5Z0Bdt
L7bUAJW6QVLQ9lG0JPuOGPUKpuH68JzrQAS1QZTt8LdFtCbludiKVYl7NgNdwYi86qQ0xs+LdjmA
+FWYYSN1A+vgubC2ALZ0MAJlKSWtD6A36bNt0fOHiOpwSWpOdNxk8P76ucH5VP06Y383CGgooFCz
Q8Zi0cI/mNCm0pBdIMo571S/k+qVAOXbJgAJnT22APxbgnUkfkrzBDIjfpoxQwFgR1t7Xy4joM9O
wGMbr14UUgDtutx5ih7BwiuuOjytEbXrtyXSnnBLXenHVclmbgYK1BLSawDY4gS/bEaYtHoCGLPz
4UAYewDZA0SjGhlnJ8Iu4j1+T9imfWO7GnoGP8/Sd01/6nvPVDeg+ZZAvhbAFq3SZzKnWoOyPR4Y
D7rSTXuXSGcZZap205GDQm7l3KY3FZD6P7e/3FvoOWJ4tDvT+4AnmKf4y9HWwl65pAySjHEcwZkX
us7a/RBta2lTq88/N3X1hPy7LWgozClvgs122ZbWS1wfhhDkhIEhfKoNnZ5gvg4TU50LLAYXWHBT
VDg3Uqg0KqqLvJXZNe9BbStiZYzVY1TDg+2hr3dp5/HiLhFcltsBYBaNqQhbspPPQrNVmC0kBFwL
aaWsdpX7XX7+YpGAd9VzlTpb46obMgIXBNNvI7xL9A+gg3TRSHUzffl5yL5fHQJ06FGSUGaPr8sh
i2EKnERRN/iJZjW1V9tiuyt23ZZIdvHIhPOYmq2+6ZIb+blddRj5vnWU9yAupUMzYYmcoNXQQHoM
uqVtdScNsMqtd9EYGBDXRrH8sRcFvL28XKuMrNjAQBCeb6x/gMP2yhpdHs9YnwL2Pmo+gLdfo7JL
BubSAKE0fzZBBXoD1PweKcS1ZMrVCf3ZDNRcgLuGruZSBg2m1rwaMp335X04HOLeLmKI/IuGLBRG
DPf1lan9tlfSrEGOSpwEk8LLqR1bZUjLCc0JBTLPnlp6dW5nYmbKYJHWKhwzCy+SoACfFQfatq9x
Wb+iOmDS0S3XXprffgseusgSz5Hj8gIUpyRnwvwtoFaiwpO6Ez1U3G0Cys9Kr68OdAwy3gKf+E7c
S0uZg0kuIXTNx4Iv17Y0nnJfgisyd5fdkcKp9hGQwrMZYwsdWsEIcCwkSbYSPX43zahYw84V+JI5
qXo57ooWFGpfpIKf9h+T7qbkvm1yCxE7KMO+XK7VLb8bWgwrMnSf4LFlLjwTa6KH0bx4h5u2fqh2
JeoLzeSujOsyHJz3yIxqFQD9ROi/xBPm/dSOQ1ILvlrb9X02gCulVPBOAZICBrskEw2CS/TUTc+Z
mm/1tbfWd9OKkvJ8jYLbCqOSy0HNxi6EAkolwC/O1tO7pqqAN08tqT/p3cvQZwat7wci2w2sNQe4
acOqMXNAEfx5FJavks9BwAsYDxKcFyg9XH6FmrA2iaBt5RPIx6R22d8L0mvxQBKn6+9j3Cw/N3dV
uJzbQz0d++aztrKsSVetrNVFIgi+wm4SyLtQJL9Hs+x2U2Q1vUduJtkTgS8KHD2w6uKePiBEhHGJ
Oyi+mBlKuFdkc8hjg04235khfKSrN1mGww4bDhPMdMfMhtLpz199FbSBw09w6avSTLEHfuxykMBH
qMSinCScO10BG3Ngn1HHWdP6uUobYWwgoDaXRJAvxFSQy2aqmsYIq9TJL+rSkMdH2pxH6paS7D4O
aWzyAuyO87UFABgXfvYi6kVwAX1F0FFEBKa4ty6bDcWgwWuh4vxkgEez206s5bdwmsYGoLlYijbT
goFaehRy0jGtM7mAzOdnua8Q6hNhQh5ZlZQRBGF9JR8ITfTZw3nSziXUb0uXJ1Ul7RArztYzGU6N
5wFmQTCUVlmVWoCNlhQBKt+Q94grOrabmmgAriOUpnpft1wTukBWZ36g8gn8MfmUqbsJr496E09K
DH14QLAOPddIulM0jUD3YiQVkzWNkPR+AbdB84IM3EOTcTwEtNVSh0dGo4Hd0WlKDn8kOaKSFVdM
PoOtCMf3WAr6fS6qOiLXIWx1r61aILeqsuYFS4cU+S+tLHnYu3B1UxpV1TYAcZewRwSRZ6oQ3oQN
eO2hAtteY9CmLgNTG4J/liJ1em2iBlPdt1E00h2X1bFowb867IysLwdiqyBkc9ZQNVVhFjQSBIAV
VPbA1TzY9SB/U5SjINoCZlKMuhesRYR23PZx1XKHsKUjcD0NbJ6JiSRL9wqncd0fAl459X0RnCZd
hlRrTrvhvQvBEjZIDOAupAKmCZcna8SHFvJs91MbsvtQViKQ9Qe9Ax2pC5FuYUECxQOxZtB87wW1
/I3/QozceCJJaANQp4H6rDOlMwASRE2trWO9uRe4bIyNMJOjXa5G0C0otC7UQcdXFA/uOUNthKhT
YU6LFM0JqhT/woEctB6MlpPaUAMaTPAAyJIPLegwAtAyzG/UuoSbOO24+r4o5KyF9zNJUTpK4hkb
ppPsveZpG5tcyRe80VbQA8eoZAL+SRETOAExHsyPrp+q+0nRCghdBNxcr25l0I8yON3DB7ykxbMc
KrVgNmVSH/M+ApW8UpQsNfqgEu5VEa7yVlGlw2s/juD3TjVLJjPiATJuCtp8aC3qK5DAG2q7Laha
eFk0TxJNB8g7NAC6Gaigj+BCCzAbiUKe3U06aaotPD2n1khypYC3GUnxgIGIhVzfVvJU5mY7FDoc
PsOAl2G4HrXdHsdCf5tSVc43jayEUA7gxUQwJWnEJKQqLVR7ahEBWQWcwmc+eK+AaBNk4pMiNAwV
TxEOZYZQFVxuMtRBDn0ewY8qxwRUBlzPtRNmsP4V86N0TrsOvphI7bcbaI3ShygrVc5V2zx71HOR
qzadJvYQH08lfIzEmsHK5JLhMg0mLnGqEaY5uxLcdieKkIw6STwM5S2uzkhrsIn2u6ENKbzQ9YDr
DXGM8gMwG0xxp4FrzkwqEEQXvFg3Bw1e7WTf6yR8A7aJIVeH+MgFOCNEgnuMxyfk+HoA3IWpeatb
FabSCADi14FN/TnWWEew2YLirm3VpjSVMWhu2y64m5o0oYZYwPDC1AtJzP4fad+1HLuVbPkrCj0P
+sKbidsdMRu+vEHRvSBIHhLee3z9LFDqVhVYQ4xmgnrQEXUqa7vcuTNzraXVUkK3JlTplRFdFJBY
QyW+bxJ7yEoZ/XMDAIa97OWpSQUxNn7oFZlTgmyTthixoaCCLgzuvmciHoc+EwWwOUqsHUQy/9ZX
aRHtEde1tZrEcM5nWihBoMxzbpFv+yqHdqWYhwl8jpRBvq1m2Gfk2ONNB9rCRmM7wRvWoEfwfc0H
pAqcKAMHUbfUqxVGjV0MRWWw2XNVrH3QqGRhGLtAL7iSg7xEx0CsQBbGdeIXA9TvBmpAl/pIeWrM
1l6uMmzHe+DVbrJnCCnR5yzo/Ocw6bpQZWqGC9DQFPTlpurcorEikKYeo7YJQqMI6EDGEYUXIP04
UDpNNzUKhZNFrfRltkYUI4Py2avRMcKxIa08jB43UkT22BZFGGDJWyJT9fjiCTRmw8XUSwSVM/6V
a3OKU1MkpLZ+myes4ac+gAPgoejg0RO8Jes8EgDx7osA92TVDN45zz0l0pKm8jvQBaAdk0jIqccr
b4g86dhOVK8kT2gJnaU53cIVgT1V1novE1y1pCVEnJ7gJeh4Hz4rl2ZfZLQl52pU9dRoMLEHkhMg
zPlUF1M2UcWiYo69EPUA6MXS88DHko2ag5STjpO6SIs7CmmIOmu5Vu9xLrm1kJT42gH63CA728Ro
xSroWCRDx4Ewoex7aZKC7vxAdRPataUad7iKG6AGpQ2tuGCpowsexwdO6zWoOTHRqzKkoJPeF1Ko
le7gbwQ36aAunchIPkZiH8a6LLfha9LyaB9pWTHqTNod+FaXwKDTEVyjSBSVSThIZPQoHLfYA7eF
JzPZs9IHtazGnTBQGsf6UklqWq6tppHxmKU6hhJxuwoRbyolX+xqnASQZoZpdlCSoDlIdYAbpJeU
PiU+XClKO1g/pCf6QKZATRfXkpoNcgwJG4ppUOUN62A064od9y48BUtCLmRkLUNPfadGdTu8FJ6X
2Wh+8p/jvvd7FT5OfO0kD6/OEkkpa4DCcwvKcRa7puoFbtPFdQIW2iAtZTNhfN9V6wYXfj5kHdCI
laTAsQ2daEHarAk1TqSUddsKo2vnNQyobFbWCUEuVDn4TJcxWp4kw05G0/WnnCLDiw3PtufBDZBP
CNM+eC2augLh+YD9PsagqDCYsWdG0pZ1NKioptU0oaEWYUF9WPg1Cl0JXiC6qiLSyAl1drkU4iJi
4omvECtNu0Mhy6GHSzUXGi32Q9lkPTdFa1KRNGB5oFIgh3lP8XktHvL4VyLV6FvyPD82C7emIlXs
uOpDdhUKEpSt0nno3q8DSqsVOX/w5ZSjIZEX19BjDEsIrYxyxhQ6E1etApTm0K8AbHF5UtYZx60T
Me/eBI7iwOfhAjLkU8AlgMii6ByZDhBJUEwLQh5QxPuhGbQlSmXcIEnaWAoycuCMmz1KQwB2Ily9
8kPHx/RzFsrir17psghkVXHUkSz2clsceyXV0D/BKxpT4+WPPrp8PCBCdRNtjMcIr4OK7R9Q2W7z
MdOLFoR2vX+kON+L/HgXp3mCGCJhoR9G6l6sH5ueRRFR4odUHUqW81UqpptCHWgqlEnp4ZiqrTsq
uEo4aHMJnsAPRBayTFZ5Sk5LlR/p6TZLlMRu06KNQHAiS6sy8+GPlF4UH9KhEt6lphZXrFzTsVoC
d9+rfsvhdhhKpQGTLQUotpHynXCMFQ7BQ9Dlb+MoCtuULqOERGUjB/i/MtaSobp0bBV+2NQgJ3sS
+yE/4dznz3U2lB986aUG5jQXQK0ViqewxhMP/at1KFqyHECWKowF+PWW8dEk14HH5hAg8M3Vngsh
0AAiKSYgQ4O2dxIpuP4I59WZhHt/BC7RbcX+yI5j8QvkVRy2VjZmJZStCpeZZijNoMWRB0+5zLmA
BE15UPBe0Iho3JEniStJxUT9VOBRnbbRkXKFCmoAEOJ7ibOsA/eYhLb+oPT7S5bm7nMGOEytsnDX
D0qDc0V80FlhyZSx2kYp+vtU5J7Hpw7nKFL9vodWmyAVBXobO/mT76PULlNlTNbZSFOxVrdIdet5
NbIHpmq4V7oUqQ2NbPylyGX3PU2ryIkal/mQQ6opNWZQkpVI9+0DF6LTW+XaZDiWnNeDJCCO6IeO
ypQnBldxSEA+RkdqGhTJEeQnMh6aIkU9CUhNOLUsACgeddnwK/QjKG66XsXsCtzmaPKoR3ArebIo
PfmBQD0WCFeBXqRqjiYxsj0c6eOqslxxRCdv71b0ruPLGAGuFICroAqygODWbd+EIe95ANTdDg3H
oH4KQN3VKSBbQJ2BKFLiOTxP5/soqbBhc0rugZXA2oeqlLAdrRW+y7rQmYpilYq4sNFdtG6gRVUY
hZdozOJ95YO6RGUiqbEaqa1A1e1HMVqiGbdJVJ9PPejoji11Ybxafg3jMWcPvVDy3EYWhuxV4Kmi
1OrATV7c1I+fUEXxPlJ5FCSSlT0IndsMPe91xFSPU8KhIAGVp4emGctIbcC0ZLkt4kwD/oxDIMr4
Za+5GZ0cB6T7oPSIXNB6HDLEMvnEfaGGXkLveXqoL6BCcl+z3FVyTU69CllItmwI2hf5LYXnIoZB
00OrC3yRq3iSpNSm4iIA/mkFPTFEQcxxUKIuz/SqCsvDkCb00eMKP1aDcKzQGBcqsRXJdAK6ZGBF
Vx189LvfKENt9F0o8qTvXNlsowokTy74lVi9Y3I8wCSEaAbNjQPEEv0OvjsclAAa6wwI7ISIKV9L
kN1BaobHQxQh7wDCsgG3l6T5fOZeAgT0AeAGo3CRalcMCK7LNlCbGpUH4nvDMJDaV6J45VYBph3F
df9BrGLJ19tCUkpdknuAjmi2YdZD1EUMybs8KIkfgYVIL+uWsaOcFqCYDCCUaMUJO6SE6wu2VDNo
MMUkz1upWIVuEw+qX/KpsknkToY4Vt8Gz2GG+AFXStZ3ZFQKMMEVbg4NSMRy7khkN2NZ4gttyuLy
QOxAkjjnUBcq8m5EbDoo6B9AnW3TVX4Jj5/xmaiQQWq90MhEPKyJxA0C3lYuyz60Yw8OodClFZSE
ub6LLMyf6IPGJPN74kWl2AJRGrYtUdier7VYxoXssXIrbryKB6SrCmgvAO4hVEBHIoqhTI9voSwl
HLsrStlHdut//EWeyA5tUJksFYEZCnxE6JUSQD0Wa2lT4tQEU4s3pIEL5TNB6zDGnnbxU8SW0kcQ
8PxT0mZ5bXN5HMZWmA9gXeFKPGtVj5PqCteLK5W9DmXLMbQSvODehIQDRZvSSP4OgY7oP6ZS6L5L
owIi4lAY0B85Khk6gTu8+tWOZcJwJyel3GkB46elJuSIafFuYhRK7dl2UDZRmYuD7gV+Fah94fbZ
Qr7ye6IQJaiJwQqwOYVn5h27Ph6QDMVWojMyaD3Otsq5bM0C7SiNUXNPP+fbvvVgK1O9S6Qhagrh
e5QYZ7nRXmmKLKBr0ckSMm5a5dKBcF889N7WfZQCNTz562h4WDB6Jw+GHCjQ3qiZgkFLmmX5vJrz
s9ELFUfx9U4VfE9t4C20qDmLONbqEu/GfJBI8YGaAvM5pfxooItm6T7QINI9NM3pS2qDLgzej7ZA
fdYLOheqkJxLLbzyXfrvFYa+GZ0Nkhq7DBX3kb7QyKFyiLYiegeeKnepZLA4ulmVlGOHvI0oGALX
3hgwv4CZkQsQiAqsLpSCUSdqsuaa2ojrl6FJjZ/XctofVynNb6Occu9XJVqGpuSaGgb6EomNJjpB
B4jOudGScp/g8vnZ1uxgfLM1K0p5wdjyWUXTlxrQ2Fc3AWvoKgCpHIO41RCpBbaWeZL4yxyANBKI
OETUn7/ae6+HFpSDBO5T+uIhiyWboqkYIaIR5egPJGDellpX767jRKmE1MCUI57X+RvcI30IeotL
yOsCGghrK7QVziqGA4DGfvxZKWYZg4jPff95Wuf9wH8MVEEjA9AeOJHC7HiMEV6yLrqmLlzjuw9i
M3Rmz+KRmKUeUp+JP7wMqE88UNBPsFFeHeBXh0514+w5GcvPiEk6s5L47BiDEW8/ZmyGN7PwCrWL
JZGVWbnq64uCrAS4tC9g5bx5rE9oP4tdfFFEMA3gXmCRyjROXmqznBfT/7CDutjU4Yqc9pxhAKku
1uWQ3rtI7AdSkRZ4rCsIZygh3novUkdq0Juqi01Ts+2N9PstsHxWIEobV6q9BMDydNN9Uu9o+Hko
HtjXZOWfA/SWCqvIJeMnIDIHCJJbC3tgWuOrc/yn8b8w5zNv1ZZdmckT5jx1uHX+6Kv+WdzEOnUA
gN8ni01y8xtgGus1+nx2lIuuThLUeTKHI+6geuvsEq+ZVb6TQWH/88hmDuprYNeWpt9fneIQScWi
4YFzR9wqGsUlStQe0fZ6UYhqYUhzsLs40jmgWjBErd1tbsd7D8zm/gmUngs14rmj+GNI4G8AAx1a
KCHgcDskRqSgDM8wGVRVeB3cAO1b/qhcQiu+SAfU55MlRzh93mxvgF6Jw3ngODAT8bOyVSlL4GdB
Q5/DQZmYdKfqKO/BvrHmPoP9322nw8a4tjVnTvFFuUf/Q1xAGio+cBa9Zzf/DzvixsRs+uqRajyf
goloHazwmrAKo3lcclV3th2rSGjZQ8obHWj87F4M3DZio7wonPG9e+V2/hu6hNhH9/XnzX0HewUV
Z9gA/wGeYyhw324FVohiUDtkhRM/QYdhfTINo18T9FnuXPKoHi2wJS+cp+lkzjYDLCI2BTHFxKg3
izYSpYsaZNAKJwEFMmH3tYltt9DN9A05A0jZDbh9tkSUwECzKxMrB7lk8mZU2/4Nr1w8huzUArki
4CmBNgmHdKQ3Su3IkpVPGiJoEwzBA+LgDPjeQvDBfveQ+E5XAPXZLSmNw+jLyJoD7yBD/SY5aQat
pgazltAoPqqr2BLXQOywmqrYCyfwu47SNB9XtmfeOW6R3G/QneYgI27IZr4X0LpNm7ntxgRd/wbY
wi1J7QwgEE7spt+BA3oBNMTOK/NfS3L1FWbr3oDgleUVDD8j1OMWaCY116A3v2r3lYEufSOzoYaX
aA+0Jhuxfv7180afB2PweejphnA4OD5AQQpLtxtdQA7ADxqQ2qFwEuSbytMR8FFW9Zhulc3SHp8H
AF/WrsHvs7WuhkiKqRgY0Rxbahueha11Blrv8+dBfYOVTIO6NjOb0zKp6rSugE9ko3XVbrlctQbA
Ao1UVTS1I90afxoIrl891EtTZU/aMWYWAvivYOb2QN9+iZmnQilaSqkQYx3McMOuhLPwzqwNY8to
4qG03I0pvBCTkFNLTraih686ZR+PSEK+HBtA1M65ii+p/TwxXyxEs+8ksWDzQ6wHNrBvD7ZKqVp/
FJvKeXrZvwGvRZHaLkh6oMhbQCpgbibcDRALlI7shB5q00+m4t/xHylAy3a7lb6iyeo1ti6cThOo
LpCzr/vA+w1oQf/jp7NSFWP5+avfOyc3+PRZvFFwBV2yE/RT2T8oJD9ArSA+RyvvImodYH2cjvct
oWxaYxDTUXa1Ts3C8hdChG8wOOysG/T2zIF2Eqj5ZQqw8UpHtlDzVfQfAAgXbQQAUdHdg8wpyYz0
GGkKmOvYBXTzN3TL3PzMX7E8hN7RegHg7ZZfteccJT7of/pYJWBQ2SfU3HuzMFD/+nny79G+3Ax7
dqCUxPXaDF02iMHyDbWTdsqpf5R20rY3mzeUlLZLsdGdC/h2oqcny1V4ieIxqyQ+PDN4ZIwS6YUK
W/CjJe/vgFlhjRkV5TfcSQp+lmj6/g/G/wLQz45uiXKu6PVh47g9SR6iU372jdFS1Ozdx4r7JAkI
9cw550qn0XGhuTtZX5jw70Evhn+FLp9+fzV88MmnEtcxtRN9cu/UU/ShXOQNfy726VJn2PeA6tbS
bEcrXN5IoUTXDpQTnwQLrXrierwsipTdueVvBjTbueOQ5mPAYUDoDmFfRszhFrnFApDRNb3ptwoe
f88Lczh95NzZCVM8hSZ7AOTmOE6+oimgwRSw5eJCLzfIMzwp62LLgF/kMzGCQ7TgXZnvIRwES64M
zk4JuqaZpEhwSnIoiTyDA/E5WQnCqtP6B3RmVGvJSR49CMRUS8dzvlumFkxQpqFtD33MEHSereHY
Z/yYx0XrZKH9BBCgXr+5+yIj3SY7/zyp367WyZSI5keME13DaIW83ZiN2DDtOGEzSk00y41syit5
1T3IUGZltFQDRbUe2AV+GFUxMzvfNbZvQXl8vdS9/O2QotcQDeIg8Z/q+lClm10I6Mx3owC/dvq9
cs5KUq16GwUJlXfcDaryJWqHq2Szee7sYe2vgiXmkm+Yv8n+dY/v7KndZEMaoSOFRtyqgJvmYf2U
kZf93nbslpD3zWOjjWqO25F0xDo+/LwMX4/e6739ZRw8LRwYv5BdZufGwyToaillnC2sPiWEN59Y
E5oexMhU06yJCZjyybYdBnJlIzE3z7iu8c8r4gu4zU9ryWV+Q8v98YWwN9AHjD5rZRbZtWh1iwvR
pR1IyxZqpjov25enp22kjipgp2ahxbvSXFvn8253PFrR48/z8e2CmswDyILdiR5vEDnN3AukLTJJ
LjEfwCX4T+M6MPsdbzH6qJ4/j8eFgz4/5zAmScJXKQEk++KXH7hyzkoD3u92qHjnBUAhbdCWYNHT
9TJb3JvPn+3sRIIQVEHh8xnN1ZQts+AY5x5//vVnIX84ShwIjWoeG3cNuZhXSz79+nk5psv5hwF8
RVHXE8RBXCVXMAB3C3YKYRsef/78hQn6cg1Xn58HrsAN0+eznz54nBfjrGkGfvr+s808il6RcgFm
yP8lh0Qwu63drmXBtH4exrfn0Gwl2NmurcGcRostxpHAgaDQTLodwjqboGkqW1j0b9Qpc1uzy2l0
/bSjJdhCV4Pe6CBVYhDt47Ig7zF51Aej31mfS25haaGm318tFOjio5gSYJR7AluDS9KPhRlcMjAL
E4MhQtvrtFIRMhRo+4KkEgHie4NHCl54eOqRBc975+zDxUyoTkChRZ6eH54g6CU+HXgnfY6QoeAD
wq7lpTB/Hrlgra6NfD3ar6YtosQq6oWed7b0Nj0zarYC/8AhXKXqYnp1YTxfW/TKlNICGelzGA9d
qJU6UUss+IJ7mxya2UBWATA+1SZne4DPhDKvIoZ3nKTXTiSCUDynoyXitLTZFi3NNkMENBlPASfi
eDtwT73ans2Z0QHUK7slrdrpsMwcxM2Yplm9mjVU2N0yDTCmLcTgFqK5uytyNV8z7w/QmZBFIT47
qYhJa91mCX16xzvffPn5Fm7YTAxdTFNwasz4Acx5S37tWzw67d+/hvAVLFxNjx/jPUGB3AOnElKI
qgfWlJysBrKwte646Rszs1hUTFOmHH2YWXsn4y1SOZABqD87mDt35Y2J2U3gCUFfhBTNO+Jq661d
rdU7e6lGdHc9EDeBWweBE6Lq280kDVna9kAKO5oAjGOjZs7PY1j6/NktM9ZJnvEJPr/6DA+ZOaLq
av7/WZiOy9V6SxAhgTgZLHCE0TyzXPj4e9HdxNP3nxmauRDZZdjahYNxtOmShBc5IRewUsyzFS+s
97xmO8GiJ+S5AjltyJHCwd8ORRGD2kXvMg6HZW+lk3o5d2S9ftppm8vnz5N2311dmZptX1oqIFPa
wFSGBwSrGkayFVaqvxStfitrzYc0219eGKC9K3Uxewl5OD6ktmAwFoMkmfHzgO6elavxzPZZNuZl
F0QKorJjbPD2BuqmZInW/c59f7M8s51Wp0PRxh3mzNegWr1QHrnrT64GMNtm3ch1uK3w4VMwkZC9
6OSm9vMcfcsRzBdjOqxXRwVfn86CEIvx8ICeMjKxhO2NRK09wm6Ox+PSfN29TK6GNP3+yhzvR2hO
rjGk0EZ6d7P6XIjEFzfx7LaKo8RvGwYG1k9boMjIR6WxZHELT0fh2317NYzZlTUAU0TVBWZtu/Z2
qe04pxpNvWRhMPfXX+EQe4EQFGWR28ka0RNb1oLAO+1TijTuB8QvL9nZWtgB98YCWjFwW4BEG5pF
Mytu1qERjaYQcUFQ51AR7pjZ4p5ZeVplLVVL743o2tZs3toMuT058wVnUGVz0IH+23pIk5cLIcu9
G+bKzPy9F6KXXBJ7DIk1mY1rAdmwUKib5mS+/tcGpjm92sZu5UmA1cBAtxo+iwv79B6uhoWjuTSI
mZvs8maAO4YN2QwsgHdN728SzkxHH6oAPNisUVeGDMztIECm3jRuHwjOCHYx0JvZ4YiQZWF33Vtx
FPMEpIUAUAYb662RWmwhZY0mGzwpnwDNfEzXABurKIAdH+Bc1utm6UH0rYY6DQsNgGg4RCIKnTaz
/TxkADkCgMA5D0+agJLQOa0Juvpp7fMYGJ+fnyCuxk9lyfpXJXkxW3/vZXvzBWabfKS9oc7Q0OGA
SntLvFXWm/2q3akWnZCjoP2iDPQk7peO1vdM6O245VmkQLO130oZxo2ZHg1crQ8PtQZSbp0cDqcT
szt/ToWxT+vXwgpP+3B+FlikuKAMCU1GPKluV7htfKYWqxDJlWNryb/SlXU8ghBk4Ujf3UdXVmYn
rgctM+2VsEKL2h4BPKoveE8xS5Ic/L0L6no0s1MX1VFNCTHs8NspCQK8F2e5B+X0Zry8vHQ6dO40
BHv4saYqJLqlxQMwLCjnTuVq7RMieGil+qA0kL6eP1eX1wuymwvXwrcOha8dfjUXs4Obtm6X0Dm+
I9jXyVOIvs+LGBIrNwey2qkoPPaq64RgY0GzPll61X45z5/WexbyCC0bhDUL6w8PsL42oOOH0oLt
mc+ri08mnuxAS82l9f9GMjsf9MyRSFXdUHELs9VKA58p2XanZivEWt6T468F1ytMM/htjBD9BXQf
nBnCXD2nBiZEiOTuj8jr6Sm2JSRzJCKbtCph6af959g2fxgYolxo6CnrKAQCFqYRAJ+sHPS3UCjW
Qh3ixerK+vU5JX6mcv9nbn5+/lr0ed85cqazjyII2lcnJmJ5tiPCPgFaOkaChtvHG+4928XnZBtd
lG2hMbpn+OviQNk/n/v7fvbK5mwfcKwXZ0MCm5XOHvNN/yQZTgYKPP+xtI3KBP7Tdt9Tk1NXwR6K
4hpATrqw8CXu3cPoop16RtAWhUhp5ntAhF1xY8475QZ9m6RXRRKuFrfevQjp2srMoeednEGqu+Ad
5alSU3u0Ox7wM1DLdvrC0b773LsyNX/usYCHiYmU8c7ToI+28JjakF4vTOXlcyLxQ6iE9vVP2fC0
pYIo933Lo9kWtQrEBDTPoenrdirLIYqTSOIFZ42yEYW2o72ovr298erbYfP4+Pj8/Lzbva4u9FSu
Qe+3unCN3Lm+YF9A9QKduAJKJ7PtlPui2CnMKDj+Bjy6RDR7QzAqNdl6ZmDWa850De6UmKMl2oye
7UWdNjEl8Sq8NNbPO/tbD9KEleAgOwYSIrRhg4jpdioCBeCyWIlFdKXlGTHqQgc8ONWp58paStzd
tQWGTHbSF5Ylfk56xPiApYENQ3Tolf+soKqPYGUHDLRVqgujmr71rU8DAgRIfTSSgnUF03w7qoHm
Qm5oFCBAyH7A/dypT7hIP3hSaIfNMxrrFnPTdy7TCeGCJCswJ2CFYGdrKjXgOMqR3XO09bY8OHvj
xdiCJRiA3QDdfvYekDviGCR99U/VwbIs1Vrpugme2lLVjuuFmP2Ok7z9NrMbBJuLUXog1p1GlR/U
l+GtiHXukduMO5CWtA81koNn77ww69OHfpv1qymYva/9sUspOstFdN8EetZq1QXCkYETWqpabPpV
vPXyVbiQn/piz/nJ6OyVTQPiXQR+gXnXttrLdm/s96lm7AHQJS/F1FrlILmjyoA72eVOw7yfQ6K+
stBWt47CoSHWw8+zcCdmmKb+L6jTLHor0xh6dD2gTu62OW3BsRUHxuYRKF/dHJEjZT4QMUafw0pa
ZAC6M/+gNmOhQwUlKjxyZzfjSEcNF3uU5PRai7gBrM4gTI0uzGliacVYrXTrLpy07yHkxOP4l8n5
ru9Dqgt6T3ZyTLKgX3JzKda/t5VvTMy2choA+d+5oJ+gTX6lfDH7BjqltuTxEXwsFm8tdTfcHRMC
C1S0oWkMEsxb5yEmZRJQUik5Wg7m5ku2X0p0fgkbzfYsr1xZmM2ayBQDIooKQ0IKql37qqIX6hv4
ODSIuoJDPjHQx0ZOhVmsCrPadtvcmAacmB6hjVOsBVYINYCDYIIMQQ+PaKZE6DsteYN/y02wk0OY
4RG0bmq3Fux4S9m16hmu6tuF3pEzZSyyYd/ZehByAuBYZqe9/5VFvkoSSEzK1EkrSU6t8Sq3dg/U
KTdCAwOCUEP04muj5a0qk3msjJLI6wxhmk8gHw4xAOHgnkAladNmY7m7bvnamWZzNttf6WQgWSFt
CcHs2/X03MrnSy6QHRENM7Wd7aY2yxbyBI+F3ZrtztV/9gB3wnd0hyB//W+DMw8Qym2QyqBJQUoe
JPb6S2lLxrhhdeI5IOJyH382d6cZ59bc7BkHc0k8pqHsNHq7qUxfNSQ9X49E0V8zLTBCEOUP2BdL
2K47d+wUgwNQJEElBcWT22kdy0CGbFcvO64J0gurXmNhDdoqFiKUJTOzsJeTCyZPPZhBlGT1tndU
zNACy9Lzz7N4JzmM18/VcKbvcbWDYxm9JkXXyc5TiiYi34iOrq2cvK24Gc1GS4EsJhlwlc9LHSF3
SgQwDBU6lLSRVwBD461hUSqCDHQLMljTi5X4Kq5irdSh/WQO5+hdOPw8zGm25mfhGqU68zx06BZM
1/qKwxWgKiNwICARRl/c2C3kMO4bgn4cJnWC4s7OAHgmmMFNUsURt5TFGNTJ29AGv7A3vqcN8QSE
OPC/jcx2fgXUYT1ORtJNeBbPrDYuTNe9kFUA9QFavdDthiM9G4boeYrUioWCFAn9WqzYX+VneEp1
9rTUXnzn0pnubAWSYzKeJHMtvLChZJdlGsCH9/U+PPO/mI9mCb17p5Y3NQ/+ZWQWoNWR2AaCCyO1
TxiasAXJjt6R2ZZraQd6ivKFA7EbqCM/ft50947wtdmZp1CyXGKCqAVFOwiYSPcKfdl9+ZkZ9UKH
+N3VujY08xVN4vLg5eoUp4S6wSl8l4CEMgTAu3wyvkpLe+Pe7gMC+yulPKlUzwITJnCRIExS19FA
FRMfuovNHgZNFdRqw+hIBMSXn6fxTrIVywfebxCpAsKL8sWtp0jr2gORCwyWWka8I5F03+DeKlO0
H3cshGAU0N6D8XHhLXEnBXdrdnbKYrpNAYiGWXoFdQVkPUZLWDe41XzDs5FnJVA9tAeDU5N9rjbr
7m2puPnVUXnltb6wq9dY99m+jShXqoQGgOwn9FoKIN1HfuAZ3J1mZiZm0KiXWB+syAAJ2dY9ga9Z
E7fplzIL0FPaz4swh3F9w9HOosO2datOiYGjhQxMZIF+69Bq8SE5inr4qzMRXqiULugbyQhsNK9p
CRQ/Cttf12o+ARPsqQUUDdAG9cf3+q/3/n96H9nhj9mo/vXf+PN7BvnTwPPr2R//9b+aqi5f4+A1
/Y005cdr81v2+du5fq2Dqg7eq/+ePuw/f/lft3/EZ/1pS3utX2/+oKd1UA/H5qMcTh9VE9df3wLf
avo//29/+dvH16c4Q/7xz99ffyVBquFblcF7/fufv7J//fN3uNmJyfa/ri38+evda4K/ec6a2v/t
PwO983c/Xqv6n79DvOYfX6hLQJ2hqAiahN9/6z6+fsMq+A2AuiKM8ZC7xmZKwcDl//N3ihX+ASJR
IFDBf4l0CJzx77+BlPLrd5z8D/Dcom4IJAyNvAK6z/79LW9W56/V+i1tkkMWAO2E7zPziUgQgD9b
RGcWMkAMUhWziziqMr5M23Q4sH1q0bWiVlu0BWl52J7EzmHAfI9YHhK/jWTK7FtfxId4r6AymoB1
L8gtIUDg3CZ/7zX37UvNPFodBAMosrPh0GTYp6Bm8nhNUUBvSYF2LDOuFu7PKbmegmmEV4f6D2NT
Ky/LoJwCGO6tN8tTqRQSFzMgeScvQNd+uXDt3DOA5UWX9iS/i5rcrYGMlUvcs/lwAC0l4QAQyqil
oHGKzeZjuDYxc0xUC5b0IMWE5a0CUrKNz//CfbHjI70DK2joSzYtWm2hLKzT/KL7mjvkgIELAuhB
AAX07dBkP+uaNG2HAyhN2/xZzNH97zZqoewp+anh3nrweXNLVBXTYOaDxTRKKBkhWQjVjlujFc8N
BVMG44ECxWQNUqOcEkjWyFv+b3bJfQ1PAcIBBxSRI5rAbi3JStpHvBfTh8ZLM+jlMpQ+ZD2gsrIU
2/WgyNrPW/HeyK7tzZZRLly37LyCPvAgh2iaUnVDu6sIHTQLEcpdQ8gNomYLWXewt9wObEA04fFx
Tx9YsPXF9VlxDwLIdIvE/nlAs+gbEwhcqYAXKAuJeizYbKkEsCmlfYgBCYO0BwW4WReOV5SqXIHk
UWIPbUaff7Y4v6P/MAnxE6hOSeDDFGdBXiLUYcV3A32QshyUpzz1VrmifEnGsLSSuBvXiOSzVRVK
/YqvRuYX2/aDIYJFUG2h3r5LwgQd0QzItMB/FibrHrwbhMlFYcWA1qmp85e6rQYQS4NCBDRIHKnl
SlZBMbdLZCG0s4j2n5shXKqR3ptIRP4CLgwosn2Tqu0UJavAQw3xg+6cPocR/KA6tlpd7vKFrXHn
TONqEWXcMdPhYub1HTDbUVmVKzheYA+NcsbIRVEPxhUno4egBtNbRZFuLAxhHPSf12729sDSTW4E
ZCnI2+AxP1dDz6qIBYt2Px4kkTKgrKpCs9xowdEBQvSKW1LYmPb4rRuBNXAkged8yrHN4TNRJhVV
wkj/m7Pv2m0c6bp9IgIki/GWScGyLcqp3TdEt7vNWIzFVE9/Fn2Af6ySIKI/DDCDmR6oWGnXDmuv
xY9xNyHZ1SATZOhbLaOAqUMibIxkr83ZbzA8byhvPEb4j9vTFXFT/3++Cw8KdhZ3QxGu+6SCYKxh
Ej92nYTj1b6aUbeLJm/M9F2e85+l6RUNzDkINYc103ZtrfHmq2AZwBbj7Tu3AIlNEtb2xtdagxxR
kTdRP+0pL3bSqG3B+/J6e7Jr4wnOe5/GPOsoVpuU3bO1h8yFXZZPlH9aa7LOl7bNNNHFroNCgUB7
QVRGLUmdl3Yey0eMuO+NKFBTsrHBlWwNK3P62iDxCBlowMKphdYyssPnizhWLQHzGpWPkol84rBJ
WetKRn1fZNFzBJVlJfKTuEO5ofWt2jNnODDjPoUAez1o23Yt1XH15n7/HOG5UguacE3G5yiPjQHQ
dfGRdc9J5mSV5EpR7TSF7IO7esVgLL8qLgLsrb0sAVxcU7Dxk1oNFZhJ5SOo5NKNPUyfKRi5tlMO
qu7bZ4hcu7LQHdVR2/qKPxcr+S03xtupbjQwWh5Hve+doap0dzDarSaVL2YeP4wqgQ6wNh1404Yp
Se4o156QkzxkcwI5FSXPfGhTV44+KOBlt3tXLxUCylr5MS6HIOEsjFMwispSyz2AiVS34fKpipQ/
Cfp+wASGXlU18o1hHB1V7Vbs0bUL8n1ui6P+bW5ULXU50rF5WhE7OX+3im2EYG180Ys1qJ6Yf/ky
PHhGkLACG/riQ52PBWb4NIvLFs+yqk/IKLKHPu/fZJ1nYPIuETyT8reuTLuq0X5KZXufWsm+aCvV
NVKypVPHV/zISw/ZXETDdegnAuCJWsf598D5wn+LevnI8Jo6o65mbgcJgJVRLg2DhRdyEQUmiHfA
c3U+SmuA4pmQWD1aLTTsa/VAzQeu9HASIJx9+6ReHQrZVHBqwMVCrH4+lFzYPO1lU8FBRdSSGeCS
/DEn1J3XzPjl5cOc4OjA2tmIFcUKvpzIBShXMRDvu/ZRUhtQTkMnYRNXJF7x5a4OZcjYKPAZIgQV
NklSZlr3cJOP7aDNn6BmTd04HcsPIzU+bq/e5VXApBan0UZJD+2cwjUn2oyYI8ZIZSr7pZ64xbA3
jgwd93O1xr0iFklwFzAYAm0Ler/ghRMHywst7xKGU1EntauDplQxXyBjsNVQQzJ/guUSCgKvsg21
im6by0FHkhXE+eXhBw2eAV8VRg0MTZpwVspktHgzNjiWc1wBeNJCP1OmxortvLZ78PUBJlHQJo14
7fxEglpcydJpVI9w/SCezMD0E6klaE9ub921g/99GGHrtJaCejLv1WNVwFDspTQkLxrgYrdHueI5
LdSBeOYxI5x7cTZgRq6lSAI9ckb+zhCQk/JnRsegpNu8+FtIECGgb6wEb3J4e+Drq/jfuML05jqC
qII5q8cYfPwa1e7McavULLg9iliK+TqT36cnXDVi1GTkVFGPSBghxRgRrzI07ndtDSCDUtDUtdmw
g6/cPvB8TvcylQA9M/P0MBNjWvmaK1sKHh00w8A+w3Yay59/e5g0VsY4OLF5nCsQARsW4qNGUZ24
NYlvTkPv3578MrdzdwIKRRawULDR2FlDmHtEdM3INaYfh+wnkRMPGRU3BpN3jRPLTDDE93dJ063c
wctBQXuP5kSkz5EEAnjmfI48HQcLpNom+MWVrYQy1FNBjuOsHPLsZBl721gZ78oOo1YE5lQT7Jcy
ytXCpSdRNpHaGu0jai1+UwAbnYZNvrMLChGB1mmGymv7F40orgkichiPlVUW0SE4Yugy+0ISwvLB
dxMeQzvPmJVpcxLS/pduP5p4d7Vso8SQfpjcftgm01EesORK7kk0lEuXz/cmC9RJhcyG4vQGhdbV
H1tvvNvbf21llsoTgIUo2GmK2BpRQWmGq7ESHfOqclm0kzu4c3vSekPpyomyK5A+KAf6wwjSeoWH
S4R4LIuC3cCgwK0sPodwDAZOmDqACywce/W1bnd1DoWFAGkoRwGou598O4JWkpR5ls03FVq10qMi
bWMwZt5ehMWMnN8BQBfg5iJ+URbzJtyButTZoKVlHOalFTQzDaIEEh7aT4NGbl0CnRhVa8u+7PeN
IcWpy1MONKCSx+GgKR7RXxfS/7p9qj7UBoD2sXfkKnYHgKnG+t2MVx78S7OK2w4iWIL3SbY1MWeT
znIyUZ3EoRnlvaumVeMoNre3E0SSVg7+lZu+OBe4dpDKRtpdsODEyvlszmYcGvc6c7V0V04P5mhD
NC/3q+ZdWmPxucxHwZoQ8HMgx4AwURZvOiuRG0MNJQv5/BBvC203x/da9jlgR/PsudcezRQUb3Uw
G/FDMSLJ6CrTR4bONia5qrSxpTsIZjhRNLpNLbnNuJnB3zED7Jyl7u1Tt9icsyMgfOmyS98M/Wil
OsRfxizsxncS3/f939u/f/GQCL8vPCRcm8zOiPD72hB5EAFyJwK9nV9D//7v4wD+g1QZRC1NeN/n
87CGFi2CfM5CNr5pbfdg1bix1JjDNB6llTW7cFUxJ5RwwKSGxBW0dYQ0StnoI/jnI8zJpOUGTNjF
sxI1CKN4XW27uR92cZyuOCHimEC6LQw80FrEe4UgQ7AOUIuKimQmaWgRSfblCMInfQzq+pnHbq7o
gxtVtNvcXlPxbCxjAu++2CRDBz5XiBglPZGmnNhpWLE58bpEVXxw26+JhF68Sl/DwPKBmg7BE7oA
zrduag2GBbXSEBJHXVR40nw3gFdNq98jsBIMiqOUXjFRt1M/Jl+iINHf91DJaw2HqfdStJWdnqx0
bF0ECOI3CcdWa6GeDN7WNNT7H2z8y+rGJbMSoMwYGLXtjeNbAy2+dHiws4cUukEFW/mCLwqQ7xcT
sCpgeQH/ADjaBGefcMhqLg0mNCXScKRKtUurbNyAmlTZg4yte2niljjIrSl7SPowJx914z6vK+aB
VlkN5DajRy2xMjzZjI17ziDgY+cRBDTqLjvKTKOQAWKvia79liBcAu25NAPvbaKuHCDhSbOgZIzq
InqpgcNZwrrlgH0zLiYzogRezxg2pW9niKMgP9QEhka8hONZ3d4+rmKAcDGccJB6Rcs4iEHGUCs0
D2Joagm5l9/c/IiNE/DanjX/mdNAT1cwCsLVxLAGwPxwk2EPkMnQhWHVGjp3ekTkkLdNUEjw1jVr
PLWTBLeuy3cslT9vT/TagLAAC48jXhd0350vK1XadjByqoQ6s52mhA6G/GoCVR1BemNI45W469po
sDvIrKI8DaMnTm9EznwkNUTC8hQk3Z35OyrlIGpR6xsW8wo+xtvTE15rFKYU1AOAlYQYhYo+BeHU
QN1iZD1oH8PUCGzIsBku6A9P/XxsotZXxsidIc14e0jRCVzGNFUV2SjwMeOgis5XCtENMDHUXZhI
j/EcQnDKg2bNEns07X5+SwyXGIcKbuEI/RUPoszy2kN5gXRZPgH6rEvEBWUo1OfPd7WqrSSBzksX
9qbbg6qOQd/pJ4Tt/KSSA0WXXMOM3fghneEN78zEa+hRlT75PD9nQ/Nob8r2Tyw5xHJ76fft1RGv
8deX6SaCpMWXuaSz11nfap3ShaRLvEE7NNIn657H+Qcz7C0BVeLt4a6vBKzGUjYH8aUYDch9outx
NmIlgHBJyg1agP0MIpKmNO86jvam1NXyGvbPofn7+9QctPwnYy9M7/wogfrOXjM7yM0fVe1RicsV
K7Mc9292+eukgJPj/z5OeIhZRSWiEnycAQFfLbmDwJxrdMfbSyC+P+IoImy40i1azMbUwfp/mmxw
GDM9e2i8TgZNr3zK8yBTt2VEXSgZlvxlgnbg7S+4Ok3o8eFAymBrEiUMKhWy3UbGu5BridvHW+g7
ISO3+/dBgNwmi6+MHmIxJd1D76tlqH+Fg4WKbZe229zkxQYU82s25aLrajnDsF0wmcvlQmnr/HZ1
UGJgfa2wcJDZTyONfIi+87TzmAZFus7lmumQO4VsS+p15DT0JzLt9X6bHps7SDls8FweePGUQL8R
ed2f0HHxxwgKQdHj0OyqYQMFMuis5I3bNGtV4KvXAV13aLDGoSOGTM4/vZpyw+K2ycJcUu7w1PvS
CFW2ZD6lsQEyBM2l1lHqPiNsVNKBltT8bcqa06XHMS2hEwkhxSJQf/SgTGW1V2gy0Bpr2J0rJhu6
z0uGHdAkaMIIJhvSxbFutCMLE3eg9z2wQdJ0InM4gCW3/DWuUkstuyVeQnRBI/GMSBl5DME5SmGs
IsROfdh/Mubrk+HYJxqdgLaZWmcw6m2qr6QJrtwHvLgI6VA11oDIFc7PRCAlWOrjFGqGzD1aj1A+
h9Sv20Fvc2Uowe1e7v5iaREbL3BSNJGd77fVdXghOj6FY/4WZ7/r6PWfb93Z7y/m/ptXpgxq3NZM
nsKBbcyidhgqprO6YsSX10rYobNBBDMpV3abKDMmocqyV6szYvvYrZptH6+U0C4HWhSIcLXhKBtw
ONXz2WhqX+RmlExhVaXoitXr/I6N8uxZUF1DOk2Nvdurd/kYAv8KqAKkh9GgA/T3+Xg80jMoEbQT
yobmlj0WWow4vfPpDNrPHKcvzpSVES/PA+hWIUmgYlhU7a3lz7/t1wDokzLI6hQWlg1u7hTVibw0
10a56EFY1Jy+OGwXPAZOn7CQc6H3yZINCCtIse3aglqBZfaqO8p17vUtrbeTJOXbojU6qPaWn4PV
zz5I8QbIZE+xLyc5mvvafAjiWYp9K5+KDXSN/5Uk7esr4WMv9TUkbsXKTTroqd2QZA7tenRsG5K5
0F2EnqJnjUFmr1Xari09TMz/jSac4s62O12d4RAOTeXFHZAiXbkS6Inu9TIhFL3Q/26iGdYk4rKD
b6EftXwOSfVsQkBPxzG6N8irrJxuH1wxooRdganERQG/Ffg6dDFFkhdRqmu0n8OkRgtU8VNuA0sC
UJCBJKMFEHIKbOstgU5bMykuNIrS7ETjTWbf5QjblG0xfOjvZYrmfD5utOn37a+7tK+qAlOOgBEo
cxUl2/NDPpomtedmnJEQjw+pXs+O3cwOJCrX+t+ubamuInxHgA01OEuwrgaYcdD8Dcgxt9hDrLVb
lSYvt+dydQhUZ7HMqFug5H4+F1OCzKA2Yi6JksCXLxUdk5HX6udi0vxrP0H+rAPSh9wMElLnw8wV
WvlaQ5/DKiqhMQe7sIlNhXmtXjE36a35TU+7YVtKSevSee58Y9LpnrUtmr1Zpnq3J31tAxG4AM4F
/DIuprCBRQHQaZspc4gI8VHHwSl6+lh0a5RwV8w9QkJ0VS/NfggQLoYxcTYMGYHnmJxKe3BzXvpt
+2uu/dvzuXYvAd9FtQaBIcpEwupyvTPUhuQ87Ibsb5vbXom/ASdMPZXbzw3r5JUFvPShEOx+G1A4
mIypMbHGGAP2bDMq0CyvP7TyuZB3ae2o1gf0t2/P8OoBWiruCsCaCH2/gpBvDwuAjBalfTSHNNsr
PfFUZR8ZxegMDALikhtrf+ZeC5BhfDRl0IiV8Uoode2eLNcdfyE/dEEgNGZKQ6q25SH0ibgL7dp6
I0HdeGWaYn7x654AaoIUJrwphBrCws5tItEmNRHVm5DhrL1h9lqwtzIvQsE9eyLmBvCUgNNNLUGV
tm88wtW7lAB9CJXz/Ce0tTPa7FtGnlbWfzmr5z4SmvWRGAPqEsTqF1zeVEWPQqnjwybp0YDOjErc
RPLV5hHCcXWQ6j/H+u32kNcuKRYCWWvAAfDcC66fqkEbJdcIx+2JfSkigTllu7L4V0at5aUBVAr2
dcEdoLZzbplUtbSnQuY8nKahcBINiUi0UraOkdQ+ZNT/3J7UFY8MTiRwI0jd4CCLNJosqaEOy2I5
VComb6o0f7HAPezKMWEHWmZ0Q1vF9Adtmv45RoZlQEbeAC0wIkprWe1v94fKlEBgGQPbtNw1uhFI
RR8ks3n89/kh2QycCioAyFMu1+jbMHMJAq6oqiDtmge28VedM7eVw5zWjmw9d0Nwe7QrZmihZcIB
AdB+SWiejxYntTxmdjuHplz4JpREDQm1QcubLZAWyqeyBqFF9Hx7zGs7CAce7DIAM4HDTDDqasvj
0YaWb9hCuE4LZ4idd75e+owEQ7aSrb06FvDvaGMDpAlYuPP5RRa2TO4Rm8aqBu6gEqoUavxHgfKV
jRXNRgy9Br278mZBWe6/IYUAfpKUUZJSPNRTDHVza9ip2eiNRoVaoO7cXslrxu5sLOGwaKDDp1aj
zeFsQ0arrx6rsfT0KQuizNjlxSGT/BZou/Gop+Om5OxVQoge/bGNB1l3U81tw9n60/OP25915TFV
UTBDVQXU2YidhEWfyziH8HYKu8PkMAIpcCT7drIbit/6GtHLFROHEi+B2hFBtz3y1cL+KjwfWlLx
kFVlv4XG9RxIGgKajPBmd3tWV7LGC/oOEhSo0CxGQEhDVLPRJTKveZgXT636SvO/hfnBHq3MS/kD
a18L6a2s7xj1mO2Pd2yNfuTaVPF8QtgNbQ9L29j5VGVL6sakmLGqEJPf0LL7sFIe+7zLi5Vjdc0o
IHcGG7cEXeiKOR9JTczGnhW8G+Pk0hN5quZHcsfV1GNNECdrh/jqvL6NtnzNN4PXTryOpcrgod5A
HWaAGJyV+k2/Rst4wYSEZwqBAET3cCLRCSaW2NgMNzPWJI7atEe5KyNpXIe2/V62YMGATD2v/Uzf
DlLrjtmftvMixPj5MSJOlu+bbteoQFkf4qJ2Vf6go2GttlCJM++N0rt9zq6ZLGTXkAiHxgXK28J6
RFOjTZYe8TDhlQxxbnLss5y5Q95CawVFSK+jMgTQLfY/5DrQwIaFQaoNeFOxW6KZu7ozgccMzR95
62hq51mxx/mONpNH/901WTCKtgGPyFiQYOebnkNDckYII4eJpdi+klBov7Mq9du+qLe311OElC8e
IVA26AOBa4/UkQg9ySCqPhrmqISWGT8bhUy9KoL/V0yKiop6K/u6NBTeBNBPwLlBfa5zJehbmW5j
GLJTm07lITegS897I7+z4MMF5jCMAUlRfWsLu7/PVK30rEJpD3VeWX7Z9nXhcCNSfpBh6n0kMIlv
IUI6FoDBnKYkthy5AP6rgJLm/2ClFv09xGVILIK9TbCINAG0hg8FCSmYQMBeD+11uA6tn5TVVkkf
TEggZ0Pq5tAn1uIg+zlHd305O+a01rF45R08+xDhbap71mRJX4L3tj9Q1t7T+Wh1yE1bay11yw8J
jjUGMhDZQJMGuRXBMPYonrS2jRnLgA50GnK2a/0m4juLoHBJk/3XtiS4SXROFLTQDvzYftilw975
H+VJ3kPQOog8bafuBrDlwKX4RQ/xM1QP9+2Km3alhxcfAGwAnlMA1wxRQgRmK5k1C31T4z4+aa5y
B0YN6UE/GR7f1K8P6ZEG0s7eddvsnq4Z6CtNJ8BTfUPVCwtc9zako1GOOFbg/mn246YCY+cjw0Fa
KuArj8/10ZbUEMw1KAhF04D0Z0JqHilHpYXbFGSe+TN5mItAPgwv09powlP3BQf8jhUTjK2WTW3C
SzsO635DYwd11vIA+XVg4WpPW+P4FD0INN2dA8WEu6nbaSRbeZ+F1WvyDgScdWz+Ni+T3++KvbVl
L5GfaWvLuWzO+e1Qzoo1wtHV5jlrKBA3YTN6iQIegao8pG4R+QMwqE/mH/tRXQsIL6AZYk1jMQ3f
nvQ5Ugx0n6AcoAPOY26HHgnGQHVRp+WG1/CH4XVY0VIR9nGx8WfBmWBsALq3tBnuWag8qfv2edyo
o8vLPftU1qBn10b6Hp8Je6ih2chm6MMOrfvCRWaheT2hR4kkLh7r2w/XNUfge5wk+JtFbFlRYSPH
JrvyQ+UMvy3wX9xVKxGS2OG2LN2Z+RQmxCTKJ7vMSZjrd0b1YILQREIkAXzsxpwOU/dgQmwTZY9i
PjBjdtUWuESfFGhcPt2e73U7joQFgic49CKyRsm7vGNGQ0Jdlg5EGlyg3Z9uD3HlZC6T/W8M4WRm
bS8rjNUknN2SeIWxAWqncM1Nu89bv4m84sftAdfmJGSj1MFKs4JiTikugY72Fqbsbo8g2kvsH6yK
gr4yxAQmWqKFcJpMbc2tUtLCbtpNxmenvYE0f/7bRwH9aFR/jSHl0l3HcChLL2QA8KjEhvmOqbxN
9FIP8eoGafk40a1crKGjL5cNiGsZQDjgrNARLToxtip3Rm7PJBwTgzlzydqAowjr3V66y6tMwMyq
w8tGcye6yYWVk9CsGleSoYcsMBrmDPyAJso0bPUfL0q2ZvyvrNvCCIdRkIhbmh/ObWKRD3GXp7Ee
Gg09NKOfSF5JhpVGzStIEhCNIL2LwiG6/jCv81HayZRHAgabkEV1CwQea096xuJtK8/5oZyS1EeX
CQDn+ahsx9qkbtGbyYNJWLVp1Ljajnqerfgul9kAfNJXyhcBzZIAFT6JZ6VSDbUedr5l/pBkp9E+
RiiQSpvbu7lc3fOHToNAJKJjBUkHFGOEqauMGyQ2OyXkCQjqQaH2gT4Zfc5WDs3lPgLZiAcAGQcw
2SJ2OZ9OskCEZ2ooyFs1xcaQC3ThtsT2kfFuVyIX0e3E1V7GWu41AQgADQPnY9kID2S905VQ4W9p
Z7+RKfNVoEJy6EV1/mCm4GzpnAQkARY6dqRNaqjbXHMqIEilP4nx3GpeDpdm+HN7pb8SAOJSoxFY
+VpppAiENWiMTqlSVJfDkQQxi5yuH49186Nr+O+BKW6DqkIx8C2PZZdkj1mVojT/2DZvlTw+N8By
GaX6h3Dr4/ZnXV5nqKJCDkGBNUQtTjQaCpp2W7TCq6Ei7U0Kkvm5ciB6b7VJUPFXuI71vGLdRYfu
a4MQxcrA6+BE4F/PNwg9U6WS4U9CepoH6nR4QbKqyJwYFGcSQ/AlZ5YzPDRgbMnJYzL6sp650WDu
4rZfuWZXnjZ9wSosFETgFUIG+fxbrKbKh3FOtHBsI9tXzZwGTaRM22FuurDSahmsy1IEoKM2OJFV
GVsJMtP+rI7D57/uAz4EWSNFRxAKkVDB45RZbpJOw4fkdu1yb64gP06RK3OpvZfyY5es1NSvVLbO
B1wswzd3M287asRSqoWmMjl64pvSOzN7pwN3l5L7rHhgrnzXZEFt+rdnenVkJM9RlgVLGi6EMHJk
SQpgiq0RJocqee7n0aukjRRm8EOlEc1spaNDqNAmgbzWyHTFNoC8A+YOYF1woODgC5MmNJLioTdC
YoLvmRIHzUNjBJ8exkGGsmSKyEwN2tonoIz/gJmoWr8utmBJ2M7afZqha6HwbWtagTNdWvvls1Df
WwSKwS8ibL5qpazMtNEIJV3dkm5Xx5XXc2gGV3oQrSoiL77puSFC+xQ4H9GysPRJiIICQ6JoIwHx
TNijwaY5tKqP5IprZHOQZU/oxKaP7Xhfabskm+9MZcWZvHwJ0N+Hy4+k8MLBKnpCxFJ4KUncDBcG
MHesC8016xkxjlX9e2rufCjhnMlJZbRTOpqhUbuKFKj5K9DRqMzcW+wum4aVwONKSHA+nGDf+7FE
dRaakSGD1h4YrYzoacgOWf9UDH+K5mS+TpBiAOvPhqO4UL8BTTlPK+2Ty4zEnUUFF24gnExEQcvO
f7vTFR0yJjNihra5SetjFZ3i4jCuWY5r5+f7KMIlGkvGE0Y1M5zQGT7Xrwkq8MYd+ieGO61iO6R3
M+CvwNES3ef9WqHv8r1a2sUIrgmw9ugrElYZICO97AqC9lMzT1D0J1UN2JEZgd8L2f2s8exMAdSD
NQSoq5TleXXfdMr0ltZx3Tg8kaR4Z6b9+LOhKX2b5sYyd/NktLuMTr2yH6p5Bq4G/3OMbvMCXCVD
mpTRFmxHsuXWvOCW0+eAoXtDPJp/B2ro1OWd1h5B911RN52U9sXSR/pDS2bpV8WXdCfuAjc3GQHN
EkwbN4193sdSH2hajTpILU2Z6TIp4/hlSEO6Y86KX4x3M3clqS33wyjTv2j5HTtvlPto9MrUGJ5H
VFapq+kk6UGeNsiRkxu0+gH+ph4RmV5JRyqNqup0gDDoLlLHlu6McTHZuwntV2ghSnoKIswOhAiO
OU7I1EZzMf9u6QhWIbRRT9l9nto/OWzfWw/WQe5onV4ccqUoGrduI+oZaLjJPb23iskZwddz4DKJ
c2dENaHzDKxV7o06H38bRtKhNYkOCPzBiaajaiDpFHIk0ABoN3GZpNQlFOPgrathk+Rer5ogrbQB
xAa0GsgL9KSLwxwBLbkSx1+xRhZ8HxPGCIBSU6yL441CyxbN0pMSG8cMJZQ4/yWZ04rrt1wI4Vra
AJMBWYGsGcDiS7bp27WkOm1AvGNnJ0nX36SIPVhjusZjcOXqLwLf6BDTDRu3X7gXEVGGWJskZN5p
5g6geBn3lj157fB8+/W+OheMhL53qJlfYPGmCc5bVGf5SWZocnnh7cvt3786j2+/L5gwCb1bZZ0X
+YllKC/EkLBO77QI3RxrLUlXth4T+G8iy0S/bUpsSIOBY5WfJqsL5AKxAEv7YLLltV4NkVUGDi6A
hN9GWr7k20i1PlcESir5KXes+3ZwgUFHLjoJjNGVkXxwdLfRtqV7ex3X9kl4/Ia0NgzAe/OTbea/
bVlybKNfgRVfSaKcT0w8c41eSETCGMbPKZj/Rkdtlx/6Q/TG329P5vpeAVOOmAHRsAhIjFMNHrfU
5Kdeqw8zb7Y1BTdy3ke72+NcCU2WGf030JJd/LZVA3I0GQjx8lNtPdJf4wPesa7xCiDbHH0PEOh9
CV0rb03k5cqbdjbq8uffRkVsprEIuOBTVrjqQp6rjk5LHe1QbtDAc3uKywxEW6QA1IFKKViOLlgr
oqYGwigyrRBv25Gr6IhDF3VPjP3MQkbfU2UthXPtICLLvMSYOoGpFSKsNEvLCCU7OyTjk2Lt53Gt
b+XqAAinYZAApwc57PnqqfLQGWo82GFnHzTrkcf/y5JZKiquFowrqCGEjFevs6lozShCj6/qRsqj
BJXgtKMBOk+d6UVr5LV81HJvxD0C9BZ1K2jYIRwUBgSfPidqk0iLg05nx0CrZp++tuNrPcw7lFmm
xuv7J7sKrPlVRq1Sg3y8HehN7WbVijm+vHlIvS2FbewfIvav+Pnb0ayqIa+aepJCgBRd0k4A8afo
G1spRFzJwC0c9KgXLrBVFXiN8z0spMZsojKLT3e/51P2Qzf2fKNPPlIyH1rkdoua3O1rcHnlQNT0
hRWA0BFyH4L1N7W51BK9SE8GQ7oHlw0EUeWx+ExSJYjLIF0rS1yxlSYeTOB7vnJtKNGdz9CU5Gkq
c3gaFQEBeUI3mv1mf+jIuilurxR7bib3/J/rgnh7UK1D7h69sDjC6IU9HzYzSVUZ/ZCeOlR7PDRJ
0YAiRvEj0o4nYDbLnWmPExzeMdnlIHl5sRdqjdtrfXmGlm9A3hsgVrSfmOKTPlCkBTuenup0tlwi
ge8vZZW0q/VojSXlclsXzl24WSoATmjMF1aZ9HpUlENWnkzFsSSf9Q7Suk5phZwXd0W8tYji357c
5V09H1GYnDnM46DIy4hPcecE0z47/SMJD/YQ7G9oakOTIUJmVOzP93CIU2qlclGeWhXgEgcKqSU5
xLZX9e6gaY5hrtyNK6/g+YDCKkZFzdM8xYASqNzZL6N1dJALAUTO6i2t3CFCC/WONRUMggZNbpa6
dA1afm0jv89ZWFayMBDmOj5BszwqcweoWFX3eb7H+2QVz+rp9i5eSQwBY4zEy0IWjZykKJZCO7Do
o0eqPC01Df3Qzg+D9CuK75X+mVZ3ff3R1b9t6lifkwLUHNAqlQJqIghyTukdCHmcIqZ73sorN+dK
w9HyWdh65GtQcpQFD6tvizxFKhWfRT0pPoDBmr4rv4CBNh35d/zUUafd6PfjrgvUA//HMv9y7jA4
vCET3IDoGhMe1owVSmMaWXVSetth3Oth/DdTDZchPzTFvfnPyQsMh9BlCSoAQf86ld+emrIHH2BL
pPKUANKfn1QLnh59iet8c3uvry4q2PpQ70Doh6kJNrHrWjZnalGdRvZL04BAie5GD/eK+u+fjW9/
ptF9AdSwfjDTCp1/d6uCDctrdva+g3wVBVu0kmFXycWFbuu4nGDFtJMKBcc6yPcUooLllm2zYLqb
tukm3gHCsY0f9Z0akmMOtSl1q26KTe2tLMViOm59iXDTdWuaGpRltFOJjrWhe0qb1IkHtDKZ+MfR
TFXHyB7tuXSMYU2F6cts3RpbuOJzT9A+3WEVGr8+QCV0p4VGqO6RY91bOx7aP5PT+KxDalHzWtfe
rYFgL1/kZReQgATcC8kkPJHnZnVEu1EixZi7odxr9S9N3SOWcYi8Q5GNVCemB8iKrJnWZUHFSQNR
jVKbjII9mubOB22Mup6atNFPuqN+gku79CAqeQAC6ghR9cdi7ahf7C+R8QguDs4C4MSZOh9Oni2j
61XJOP0oHuOfWun2mWM81veIdnnmyStu3MVbiC51+InIKy/SjujPPR8tR+dTHhe5fVJtHww/hXTX
aC5oGsgauOrqQGhPQyvQ4r2JyY58LtAIAJjHaU4+o1AaP6e4hVqZmaxByC6ipWVG3wYS4kEGJn00
oGBGowr1bn1Af/jriCZyIm976pjGWixzaZuEAYXz0Q1N1/YVZjZsh7vhrXxq7tX3KBgP1jZ/zDad
nxzKv9paSeDKNFHKX2TR0WODJhvBG45qOTNnMkGbRXfSLbnL3TjePBgvt63NhR+I8P37KILdVYqo
piMfoxN1gjf39m9f3mbhx4UIwuorSZZn/Hj/MOuO+fg8HqPeQYIY52JlqMUwnN3hZSh0oi5thSgx
i1n2psjUSRpJdJJDuXWkDzson6J3eYdjDu6x6M0+8pWs92VtgaBC///Iu67lxpEs+0WYgDevmTA0
IkWJkKl6QcjCe2TCfP0e1OzsFEGuEDuv29Ed0d1VpUT6vPceAwXSP464yCQvdlYwwpaAaVJ4hqre
HmjmYW9ZDmTJ3TPbiO/NwTyWL+teOrcGFbAA5CxlFXELypOXG1rra22K1Cg65+qMWWwB8ga2mrYK
zPlqt11Jxt5YhZCanG1uUZqaS1SXrdWNadV9EUdnoAk9Iyc9+GX3ASg1K3mrq+sXM4dHFRhrCI4g
2rs4FPUyLeJJSFM82FMyfJb8PArAy8Bz6+eFcnVKAcEx29EAWoJwBPWKy/6o/VCHYhhlZ5QAUGJ9
RDlRVjY/t3E1ZpdtLFMFgxyEYJeF2Vn6KCrCX6YR7lYFzCZXRdSvVv2ipcVaaMpAr8MWvQkzeI/r
Xw3k9l6iF1iMyHexG31pn8NKoenqvFi0uHicjDI3MigvZmd+shw8O38eueucw+LHL+7/oVPNOlHw
4yO/PLYUkNljqm/YK4y6NBTfUQbvVg6pecIvDo5Fi4tj1hL5ZIDCmZ1rDCFqr6eEuXhiTQfrpBru
SvfmH/ZTY4vTlgdKELYTGuud9/4pg0a5rT04ZrcL6OdDoKwcire6BlEovGpRvwboZtE1SWZWLbUy
5qokZUgEJFQ+Rngbb1DRN4qVqQP94LpzM5oOMJ8ZF4az8XJrjVI8yiipYO4ivZloMnH1NUpNEO9Q
UDagWtnHcg5CpRqOVBjD6UVpakuFHvI4SKVKYMjZZBGpIcykn3S5kHJ4vAhZ2uh2qkZ1riDsBXr9
W2PIXcpUkEJrMqFzNxmQ98KasdJtPMYcDA/IOu/zosrTlkBYzQhCdpZ66Jq1Io2hnIsSXiqWOkxR
zkIYM7npzhwnrgDX6cyUskKkEcQZlLrdlJkOVdVY6Mv+pDehkHhpYLYwGamMZAacyXq6EZpKjU/q
VI+6q7emXNEmiKV6Bz/TqXiSmIgKJ4REZROSK6wziVaIFSyrokGrIIjThzqFQx0vbJHnpfpqFnWS
2ForSbjEKj1GXS4fmwGxbFVxGAf1eKvaSad3PW0FNoj4rXUXZaSBfP74hoUcG69gx03dMSkCqP40
tWRWrjqJmX5nxfIonMtonFrIKMTtt6BDAXsTS0PsBC06TjW1r/axJUYolFf6BOltZIMa0kbK99jq
7JjGvILM/5QA+YQiq4Z7PGqh7dExESzLYWyF1BFYA65enSY6p9rIJRAi+6iRDzkr1I5alcwfUcc1
IHcTWYlqD5bUhEB9yWltw/7jOyoNsDxSJRwaWnOx+JYSEFtIz+F7QrmuBbC9V6W8obE+GDVE3WuV
0cIQG0biqUrhejNpiBCj0Ur3VZKYbmFk8TEJmuE+HnsIRrCo+R0LbfZoxmoMepvVDBmkkxh/7gsm
QdM8i+oS1LvJPDWJJqREKSH1hGy8NH51g9wD9QTRh0MTMNidTMEYixSc4UH2YPeaFbaqdl12Z0D4
l9ksM4vfnSoK+7yELo5dylL9JAlh+ksSO/MF3xNyUFhaHtuFoAeGrSXlBKsasPZsuEeINRmBCjHg
NpprldsoRRbuzQBpe6fuGznGw8YqDmqT6W+VWWrjLq9T5iWq2TKSxxmGGNWGqiIjCjhnTSmK2K7L
YnyvEsXXw5IfUgEeJ57WSyLckRuJ7VGM5dBUrrH+qd61xueUgUFEKq7I3lAY6UfXBC3oGmEbwg0+
YwO3m1AxcEoDnuWJBotjkg1dZrhFUiHl38dtNrqaEUy/YaQ04i4Uqwo6qnDp62lgKKFIUEOqH8de
t0DfD3gXE87yfjMB2gWSng47VDDaIjO1FTERPzlrLExWk3cZbHdMyEBHqtq4RosV3YwseOuyEN8L
bYBZGt+Sw4ryodcCkv2RoAHeV2OkS4P0JFssB7ymSxmoaGEELKchmH1KSwtSxnTSwP0+wDQSgDvw
viuE2qNaKZQFcftR6VwW72scPD3Vgg7Z2ajAvq4Q1VK1ZwIAlIh8hMcijEoYEKUNT3ZaGDQK0QUQ
03Au5tB8T/tsHGnYWSO35bCXOWxzgr7eVlWbarTPi+61xDl7YqOZIrnDBkA5egFGOLRrquTJMosE
FopZUb9rVW89StVUtNArEvL3bkj5twDdlt9plicwB2r1uoDGohVoBNm08SRAlesjm3Dngcg65TiM
h0Z9aiGqMJFwiBRk2TjnpBzLTqHcSIB+iMdO+ByiOnzP5EYe8GuTpDjSkIQeV4J6tIVJyizKoLHz
kQMT4Se9GuPKhjhKTwKlRyNxMPV4cqny9GsmDGYbxrJntVQEc1NAweqBFwY08aGD3HpdGwz8WAyN
iLyiJZhnbgnqCCiE0s6CbhXebKZY99iUMFKBP1cCnWzUCloWexEO5pLWbZ39ZsYE2z+eBd3LlE9d
7ZTIjj6OY1ciDa2HUkeQ4BszqqSFDnl69BaTUhY6xMiCwaBRb0mDLQFGLAGQxdRhE5Rp9BLkYdcQ
bGf1tQ371C96NSvh3AUIIVGKseYQWRTHhMRaLrQEpx0rN2pVWVBFliz2Lkm59iYmvfhLihtIwmrN
qAHkbsDrixSGwmSnzQL1nGph/d73Hd83HWs9M1GEY5pFHOw2vGo7WgIekcFauQujEyiBQKpabTLm
IJuymjtto3QnUR+mmsDysNCOYVBBqjmwSoltB0Mv9+bUIT86lEUz65MHkUmjqG05vFQqUydV2OII
EWU21bTIgy53QNYsOHiNkuGLZSsIELpN8T/YCP4lAJraMBJ1SMBUwVJTYDjDpSmG7hCgxyc9QrRm
4yhlgO0UuNls4DGiO66NYG3LvAwbOxQEpgK+MuDyFvNMM6mcI7d+qsZkVOxclVM/FKbmo4wk4SNs
AS+ykdPov7Qox6UQFEJhESjWMNWrwMfw4iENd3mXAvZSSZP8Ck9D+BGIKtceo7roQGEPag6RshjI
+LTSSsPRUctmTlam8VNeWUiP5NV0nqy2RYlPkhJSRoxTMxKbB8nqY/jiSmWRbNnU6VsDNbTnyoIF
JS31UpWcEgIFLwBWg/JVZda4McbS1JxRYYVIpriseiqUkBQgQiFCygMIFCQx6qYBVKoOICBeC1EF
CRUsUNkWWpWVjpXG8UYIO30imcpNnDQNKORI/jXaSxVFVm0HmlGH6JVe5Vs8qIKnRjSgvdK0sXbu
tGE4RyZCEuRSZTEEmEbvPgW4aHKSco4ygpVkArrUlJLoGHon3ifBBJBKG8S5awnBdNT7tOkOATLB
PUQ+EG3A8Udlp0xN8K4UrKYHoK5lSL3IeZO9pHmfBXszg7EFhdW5aOcJNF/vWBRasWvlDf9Gpqod
aQ/Q1aGGYPFHKeYgmZZCnzxmUQktUDPnxrnpgyAiYtFB4CXO66B2EzxxFTrpYulrdc7bTVULOR4Z
aRUb9mg1xWOlhlCbKcSi/S4kXr3H4dijPsA1aaTQEmjx+upb82xpPU4GaYQwrMO1vDEcBLnDPdBO
Y08qM4Z3UMQqIbSNomYQ5EBifKK6KKAZxVIrL5RSK6cahKw/xbJr31KhyRnO8qrIiQ7az25QG5g2
JVOv/pb6up0dMVpzsq1BhWVBkEfQGdSZ3O9xZsI0Ziwjfo/bgqcOryRUOSUcYoI3SjkQ+VofpCYW
DocDF0vwDNpXhYAcJWwJdIwy8otuzJNPHQXF3O3Etn2HokiPyBmdnGyUskfDlnu1gZuhmGJpS43C
7ZphUTl5K45fk4Z9gOVpFZ9ZIIym246Qy92EdatDuFRhOnMMuSpmIk6F8CgtEmsLVJhaEFPLUd3I
dTGJkHQLy9Gum7L7HYWD3h4UNnTAS8hBsBvq3nwGTixuaYkqDfJ0uWZx18SkA1hc5Sa/0yPeT3h9
hlZLlbHSS3eK6/Sha3IebhU+th0tEqMbaJGK4SfUkpkfc0l5s2AEACucsO4hJhpy+HEDHRVT/Ltc
Hoy+0YWtprVcxmiBIGWCPchpPQZteQiRdcv2U2+JwWEylP6U9nhYwzEB4ntiU0I1LWAm2K8ZVxVP
51oQ4akJOx1axwl2S2V07bCR5FbzEbJCVjdGkUQGwq8ewaWPBtxpkF2AjVcwwAFBU4R2IsY4ggkG
6m3PTrxq6/CjskbT2Fh4A+RPPWdC955BPCw/NTzLskPYCgW4zUD1Mf2+jbucH4CRrPSQZJHaGVvQ
gOQcWNJyEsCNkPGQwXmd9rYo5vFALYjjt/bYK0xx8b8LdT/2RYmXEDPkgxjgnWdDu2SKgK6Wuk8W
SomvKFX2mLfhrBhcxaqAaycoGirKeLg7tdzq+REcvgLPkEBDdka0fqdclyKvx/S949iJP8cxGORt
IXVWvWmrDKtJrDWr3EVZpCm07vM0oEpoZh9NJu0HvCUrO+rKJvMkbqhYKSiafyA3Xt+1RfDfcKX/
b17PuKuQGvvfvZ79tzZ/K+K3C5Pnf/6hf5k8m/+YlWTh4wKxAqTREab/t8mzqvwDNUUgEuaE8D91
Jf5l8qxY/0D9D1VNA/KlgGjMWg7/MnnGH0MAi1+COYv05w/+X0yerxJMACXMio7A3oNlhgTrZRYh
lY1YrQq8rJJA0LYDtAFoMw2m3YO3spKyuMrGzE2BcAF8EghAyAleNtWaLMlQ5k391ELZ3ugm2HmY
XbKSYLqW8EUzUAZEr2D/hELqMg1jyVVuyG3pVxlMj9vE0kpaiXGQehKcDzXaZZEETBGHC9WUMRjp
ZmoWm0AcjxCv4DVocESYYrOiBbQBwfYMxiEhQWT0UP/oBCPylDwuLSL0YJs6sSAgeh+ADoJ2lRLI
57pSrJIGGmrpFL4SLdxD2TTO9jRpD9QQGDaxC35R+9YleR+4wmSC34KHLOREShZHOA1HQ3D+WpKn
fya8/naxvk7zmVAMn0G3UEsB+3JpYcTGJq0UZGF9PTh2bt+6KPL1uODcljtd8azu208QP8ALWZnx
Pw7hFwk4uIlB3kuEDB8wxspSZSfUkLgadNSycxi1fTZ2bLeVgyg28nInVDes2Zc15eBa7LiN6ms7
2FyhuKIp8mfDrxLlpYLE+6ml6ne+Mxx4/bi4pM2G5AfzIO9AWQu/6pTACCt/R8SHqCV57e+K0A4D
SMgCUn3IcjxWN+JbYHpCRtQXM6XR8MbAfGn8bvLwBExg16wTHq7wWW4NOtDOM6cMow9q1SL1rQmq
LEZ1B7lOoBm1nrsK/MjUBwuCHwVe6NW2aWydb/rOs9hbXfEVKMFVNhKnhwn+A8QQZEz+HwbSX1AC
LMOhFLlU+orpte1zxU5m52lPYvYkMjdfw3bdbE2dRdyAXwPvcM7R/9XaiGJCYRVq6bcjgfwJrGoQ
RN/37Sbsj2t6Rn9koi9XFY4QoNUBCgVpTVvyvYs072Ir1JgfUf2xBWWtfHrIHjs3I4J993nHNiYd
93fKc6dR4xC9RwP0d5LVtX1jgi8+Ywm67GVrMnrI4fo12doW2Q628J6ST3gF0XYjkG3jctuFo3tN
VODrjgcb8edWcLaRu98iF4E8BFHe77Xja4eatLz3B5twt9zkzkEjYkhqB6/XzbRh3mvr3Zuio3zo
D5KMwoMa7gLPulPAyyORSWJq2sOu9g4ztlp6jGhOQuCrT9kW2MnupH9LhNtbbCb8hsmO9wMRaUtq
L7t7+VYSMtjmsbGlc1vYyYkH2/r4WNxVnVM+Gy5ctvC5wof5pqFoTpE+w3vEU9zxEU7n5V2wM0ju
SV7kHk6l6UX06yBuO9er3C+LaHZJtljlVNzVzgGGCDRON4OdMFD7aEC1d9GZ9sN9Tfj53nQiaheu
Y1HkA+zKBfnxdQt74y1SD7SE8Cwy6C4KVFtX85B0RDigEtBFyaiQtztvg539iEDUcQxH26QH6yHE
s52E5MHc5U5KfvcucmEUKmICHm1ktCFca30Ze3mrAuiUk8o7niK7HMgWeSwDFu57uSQP4P499oH9
ifQQQb6jp3dv4nvu7V7q/bG2ted7mTucnEMHOzr3C6psBfsh2FVPhg9jT6cnn72rEtMRHgLH62Gj
TESiH3lvjxvR2bLdU/kOf3rNi2xqsm28jV3jmBHqdCCDUbzxMXyQnwxJMlu+2nDu2TrV5twTZSuS
4vuzt+X7zedT/6IphEQ7G+jlrfk4OOFOJdGGNF96T7ydjuIvwobuQOHpSEOqJlT5YKTxDYW4jRt4
yRfclrfJUSXBPXHO0GhwYOpl35Uupwp9wQtap8Yutb+Z5CRk05DtTjnQ6eEYu4icHpuniGTEzzG/
EuXH4xZ/2EVUN2DQSAFsHpRRQorR3+ifRw21aGrih2IkBPoa2cX75Lk6ORb4T8nZoyaO6OlFyJzN
Z+CU77074IcDBE56O64cK3OOmxeafanefbk/Moqe1tBgoJntxa1j+JVnnSRpnxHobz19baF+j5V/
F9zRblcdPr0NoqqKfIobEII2k+HuvGxXkkfrMyxI9B3b42vgPhmnt9KtnlhpFzukqBIbG00kgzPQ
cUMUb7cVChvBPTI4DhLhh6NMPKp9vqX0EbpOjwVNyY7ZbUvJJiMY2g8XfN7tMUOEeN/uM6dJCdls
HRgA2JbtGDR05BO0A+z0viKbEYVzTr6/IpJ6Len2T5+v+f1z7g4P0SF5s4vBnTZIf9+z7LDT0f+V
V4KMM3p5rM6gR4gNIPOMqv7iDIcKr4S0JPclAGRHG4kaOaC/QrjsORYiStuY197PbV6VbsG9BO8d
jgWz2Tj8Iy6bzKCkIAcqmFwo2T4x9oxXQFjZeuTw4Pvnlv7gYRa9A2cOMk+QpoNAxLI6V0RcrrIo
7H1zsOP4JUbeDGcETnC3hKOh7jEQ/5H6aLwJEAYJ1QsyaRTW0I1Is9wJEszyVBLoByeRnUy7pnpo
a0+szj9/5jX4BeB6yDUhWoCSCaj/y8J8UnDFDJveV87Cfb3LWixRYA1w0AnBq65vj6iUFhTuERxf
1yF/t/Jkk2+sgosPWJQVeQqYcJOWgJ1Bp05pHQWOKtDGyisF5YS3wXR1waIqKjfWiFrNMch+5cJm
NN6SCAnHaldC8UWB4hXRoRoWhbYpri3Tq7rnPEKg7OJvWGuB8HC5ZvQ4S1HfkXs/8LpP6MxER9nY
tiUAgmXtRJvsMDxp3uSMBIH/yuTcHBtkGGWoIOOf5StHSXVI2xsCtAgGBTvZZAKfIJGWTvd6rqmI
HlhpdfDMApAICGFg3EhbJkpDCjWfDIcNZvAF6Lf08fNn/QHMLZc21jVYEqCTW7KyWDPilAql1KeD
n8lEQM6JvY7yLkMxhAHYGYEiAdkm6LinqPjhKWQ+JtMHgx6X8pDNzO5X7Q1VnnGj1e+Z9CAXRB5f
rKlEWvtQKt8gGVFIF8byO4qQKaQAUEspqN54Y7tN4A++5n5640QA/GVGeP+Bry9hbaWWiEavJAOi
N5roX/xclBFR3tKz8vTzqP15AF+P2r9bWjxZa0MKG1lGSwmyuLTDUyp8H4ddKlMRs/c7jrxkolW/
cuL9iXKXzQKROGNfIQkM9M3l8oUvX5ni2Tj4BkTRIK6MWpczOk2BZ1C8m+4Gi/BtcV+pVHuVo20W
eUCMoTBMspiwYYNQoqWyYoNlSob+IM5GkZjkCRzkrRl6wg5BJtePmWmzamOtsYCukwVY9LNQhqTM
eMrlGQo3wyofudr7cGnM7MjASTDEHfziJkQ0P0/PdUBx2dTiZujHAI5PzOx90VNewV+oDdvAGwig
Ci67k7rS2h+p6eWsQKIVOjPwGEJeZXH3NXXfKoKCnsFkV5g6KqkRRJ4o0m1sAlPZrorMyT6H/AD7
EMqY3Tn99JoAQtqnp6TYKerBmgsdGUwH43arhcga1hRSHQG8WX8zy8/KfaA7PPvoote2OljR55Ru
lGIzpm6UntTQKXPkbwPtrlfvxfaYoPyVrVCqZAUr66qPGvJJyDUBk7V03+GZ1tSiGfT++KREpBO2
Ojy4SWpS6ADo4mt5Gmoa/+qeu+96RLEWIbJr+ZP6khz1jBa0Sd5/nuJrwgFOcvwFd55Z0RnSXZdb
odH13EqgkulXtqA5gSEiCucEKU3JwAv3PESboibVLs8pDFNqvMH1LcCFzS5MXKN0f/6YW9Hc/C24
VyDOA4WexSGqTwwGtDU+Zmhs821g++YEZgcMhTtH98sHze0iV5X5ysK73ewsZIoknAhRjsV1C9Mm
hbcp1nmabtrwwejOyWceKkgyOXAyJuKdFn1AM03Vqm3/8HOXbx21EEv8n6YXw29WRdyoI9ZDbx0F
4JQQCo62pe3HypbWxI+uYZTzXCNFjnfebE+6ZLelDBysqcHViYtbSegA9+R7dfS6fDeOd0b5BFLP
z727Qh7+aRBWhMg5wpRwaTQxRmIa8Ai967RP3eifqt/FRPmT1dUrT7ZbhyJEc2b781n3eJnn6aWu
VdQxHf1O5IqTigHsqGN4DHEABVb6JM25y+UWnvGhOIShIYXBvNwxmj5CzanKB5+Ve3X6naHAgLgF
KpCOGdipeNLhvpZuWxvGzKLq/Tygt9qGVwmeF/CfwGZdtC2iDMowh9it0aMye73gpvy5hVsvO/hY
4WqBijFGc9FCWKYVdDXzEVV+aO4w4D0QdYf6BrK4KwN5I4WkKzBJQn0aaxKkvMVul3oU7QPI7vi6
p4kk2EHQCJSy82Rjr1nEek9OdWqjSH5XWAhJSPcWfhTQ7IURen3gz8ma+M2Nib38nsUxIABCJmYT
HiNlagFiDy9Naysxrf+uAF+rSKZobQlxqH6EDJZuHgs9h3iPWAFLh7L/QOELn7ocq/AR1StdWhmt
G5sXlHOoN0jzSM3Tv1h2gFgUKm9G3wqGYVdUSvpbTWuVVDVUFpoENcDAzCOXi3njAX2hboI+XfOx
uXFbXH7EvD7/SjHCfinmYW0OiIxQFAV8Dn6HXKXcZRoqgW7wyxgphEkyWj3ntoXaqauZtohEE195
wl2rmJmXX7J4m8CBva9TycKXyJgZIksVAHNOvG0NOiJfkadEnU6S9cKsz4S7evwYdz6Yp3X3kGts
BSC8FPiFt9jlxyyesQwy/6hiGHhP1rZwN68FxTMAgkkBdhWH3SGJYIR6NMJt3O1BrfdEOr4D8Pbz
zv3Dg7s8mPAVYMkhwsa7DHf55eQI/ZgyCNHhK5AoNJD+tDbG2QAcz/LUAbZgrpa5nHuCm6dQeYMW
tquYqFc/KdJOAJ4+f8FzI2pdwJfEaW9USE92hy7dVg0NV47r64clxA1F1NVAdcTgLfPidRsiRkuG
0VfwpYJpELV4gMMkTaQSecWXwGK0ip9/Hp7rm/ayzcX+SSVlBPIIbTL5oQBOKbOOgCzAdXlThCPR
qhVw//VJfdncYqcAyZ9bWYqzIgobPy0juxmjzc89WmtisQVUNsqjnKGJnAEA0LyjiPIfNIA4Aw9D
cJuMJR3HMso2ZPOQmSlysoiV2nJlzd7swl8tLJ78baYVep2Jo4+7HeFViGyjLr//3It52S+2BSqm
/+7FYnMCMwzs7TxMWpbYJkNsHeDhU1iAPn9o7cpRcP0QwbT/1di88v86IANBHsoklkZfnDhyRh89
EMxdHaxc0iutLEXTM8VkyqBgYmL5tyCnNlIFJEY2+eeBuzk5M7UNpjWIlJcpDaAZGSpb6EuAyNhU
PiO2Vie+2Y+/WljcuCjH1lpiYPqt5lWrX4oCAB3v507c3Pb4fBmpDDgiL3N5w5hoQwxcui/L44ec
xDb00Gk4tJ+sFjtHShHLB/34n8wPGMu45qFth5jlchWwspPiss0mPzHfS8aJJe+EVTmQm4P3VyPz
r/+11FQrCzLRSiY/g5aPomwBpHJqZS0XudbKYoeqNQwtwMKf/KY+BOmx6U6SsGa6c3OO8AiEH6s4
B0OLnpiTIAxMbCafVw9qeO6L+k6sngKwBYCqJCxY00q4ubBRl4W2OkzEtT9mI3+NXBj3qlDxEtOT
/07NJ11YIZCt/fzFRdypfRjlY4H+yF+l8Nio/s9r+tbPBwcfAlsGggHLWlxlTSJDSQ7gSB+41lcl
al6t8v/slwWJGdDfwUwGcABpisWU9CmfJmDiJx8ZVGKNW6Y9A+32czekeXsvT2YksbA5oUmCVPvi
ZBaB+ZNLhgOmT6AYRnsLzodgfFrIA6q9WgeAb7ZxQHNlYtJeHy0LypeSgfyONlQyreWgXFOrur4r
IN+Daj3q2iJMoGbc0d97CnScDhSXAj7tDCr7vzrSjPfIdQEgvtL1eYouuz43hE4rGiR4Ielz2dBY
WbFSiSVeI7ktQhkExnXaJhvuMuus1LYKlKhXdI/QwEUZa6Xp6x2NpkGOViDGIsGMYrE6+yTrhRSn
oJ9kkJiBsBSHF4TmyXyropoo7WJb0fdB9/okTCe4evXmyqviRnnl4gO0xSBPObxm4X4y+Gq8NcUC
Mq+UefJH88yAO1EJMvaDt5M/h/3kaNErJMRXBuDm2P97AIzF2COozepqDmIamwFFCzuVR0P1Gpgq
INP1bB3aiLBNuXboXB9y6LUBWtqsLQSPF/lyxrOhV/NezkZf6GimOXXpgEuUJduk2udrBL9byxiO
IwgXRfBdkCu+bAsTL5RBryJQVby484TAGbfii9WtZDNvRMyQKpxha2Cvwg1oWTo0EnARoNwg+sHD
iAAsn4uywXduIzkYlW9gK4STjdAC3ubWblRXXtg3OonVCz0a8GdnCvRiQAUmsLY30Dj4NjPT7qgH
b+LeWJMJvo5VUIeF6y+wLjN9VpsP478uC9QK8qbODNFvENhKDqzch4dOfgsFKjaetSY+ciOuRXNI
YGFAYZkOyvNlc3Ulyk0PkLPPaA+X+w3AvjmtahDnLDvK98PkgFLbuFZqY4vKFaZVSZxyrcp2Y7Hq
8OEEMBIRGqZ2sUWNThLHAcvVbxgcY2IZMGsU3s30zjQeVnbjPE2LkxA+AUiFQ2YHbS1zvqWQt2Ue
TLKvdY7YPKeJZwwkEuDOQWvgIB0js2W7Glau0Os0F/RWkIcHNnEuci1XbqgWI0SwGsW3JBhPOmAx
kF4819baFXfdO1jNIZcNsyy8PaVlyhUuvlYY8En0AcGeHHBiRkeEjtAmTLsqIkklWqSfYvkOCsu5
U0b6KQaFC9h5ST627disXDvXRz++Bq9SCDjNAnLLxdVk8DcWBFn0q/YhyeYisWOWLz9P6LwfLucT
QFskIsACQSkHcniXC9iIIRJQtrXsD6kP4XUSg+fyH7QAnCzyyZBpvtIDSks51gpWyb4a6YThutTa
NZjsjYFCFRfgPWQEwZxfrv/QlKFz0MiKr6iAJEADA1Cr1ejnRvUTD40ZKTtXIpFPXgSLiSZ20yjm
qq9A9tfasF6n4l0KCvgjUDT6HRspAxNy7UV/faDNmGW0DGCDiGrL4txMOjUPmaRaqLmyybEYIAXw
VHsD1QB5upVtdn1GX7a1WAwSOGRiBkU/H5S/IrLjbD/s1W2sreR2bqS+oOQNw0qYWgOSoFqL56rQ
tkJW9oHlK7ZCCq+4ywd4a000fBLuuy1/0bz2KYGTGhQ5tEOItFzhphAXYZRtp8fqN8jEYMJlfgiZ
n6+fF+v1SQo7QFGcfRbwosSFfLkdxG4I8zKKAn+qga6964x8W6qAw0K8jGWZa+j2z+3NI3q5/dAe
IL0o30PmDsfqZXs50KHp1FiBrwI9negIq1fOkOvlAz07HGWA8ADEjIT0ZQNqAFc83oqqnxJAFQtU
QahmEBjxpfq9nq5s9etjGo1BLlAXIVgISuMi+rTMkRct3op+/P3aZs+lsGPm2gV0HYVctLEsQ+Sg
Bco80FS/g2d4dW9+8/wJ4vBkKJzWH/fM3IGf9PMkXW+LyyYX77NmVKDxC1yNn0YPcn7HmT0KFGIP
K9vixlqYAfjQFgH6GCWdRTOhWFcwQVc0X9XhcwJe/dBvfu7IjdUNgSWImMxxjIK81+ViEGFkCcZS
pfngEZj1MQ9201uUeZa9Zlz0p/i/WNe4uXBa4uICOG4ZkJoJZANAqdH86gM+AY2vylsdNxiDxWcB
GOYv85dlUTHYgz5kAVJ4XtUduTWYf3/APBR/vQO5GmhygO/ywWEO3vLKlX2+EcGRyt9UAAJ1Uibk
PNaeEns/j/GNJyEULVCSs3RohM5lx8uWa/hxw1S0EnwNQW/rBiaVZGKxL75/12Hm9VU3W/YRkA9D
I5NKUruGh/fKJ8ynxmL0Lz5hsQ/Hqhy7Sm8EHxDlb6XbyhbsGbbMOiA3Uz0IW2Q4OfNXGp2Pxp8a
nXfRXyOeRbkRZRYaLRgO7HMKYmV40pVH1MZLSDRUwqNcrBAGlOuL/3KsF6dbWxrmYPWt4Juhmw6A
vRq++d4IXhOftBJ85mrXK7/KySAoC+alm7IH+EPH1kBisQL1GRyCg5Y0JJkVEnatukmTO6CB8uKe
m+Dlb+E6Dr6N3/wXZ+e12zgWbdsvIsAcXkmJkixnW3ZVvxAVXMw58+vvoIGDY1GCiXO7u7oK9eDN
ndZeYa45hftg2pbAdj9gSV9Ztgt7xjnB2eSg0OZDmLt4ATQxH3Tdk73X8s0KbRNuoe636DS/y3RT
WS+C2EJ0sXZEL7ZqPps0teArQTIOiPR8q+DsqgSvZdnqZK8174NIA+Cxf/ElG3xafyscvp/jhf0k
OqK5iBBFp4h0kcJIRRSCLF3wiBmo9r0V2VEwec3vrbUjeGUtLRKEuBb8j2Bsce5zs0SXO4uF11K3
1fvIutG9rewM5lOLeLQDBXLR/59j6nlucwwIvRavxHJIScrjtis14TXxt23xlutH0X8oGjuw3Nba
mYmjD/fhT5LYfberLff7hb0wcvPg/AJdZsq0VC9MTRZBR5W3hvCaSw8dHVriaobtsoTMj0eDAH0z
k6fpIgaRCs9H+KENTrJ5z8vupNFBiZ8K4Yeuok+YuYKTbnXcbc9/y5Sf5lGZHCY7FjeafNSiLToQ
K4f30nmcJ4yrBB6ZOO0CdQS3T5WHnhGcJuEpaA5D+aT2p2F4r7HphWPmjly+yWMDEPdHJ4M7NrYg
Tqe3qP9lGE4HJhAhuo0yQfnzIfROaIXOlLu9fkeFt+uJY1cTWPOpOzOM8wdTayd3CpUhcJDz2+Yb
hUe7XOefFNfwNpKb/FANx7ARLJpaW80dU0HFeFf6zsjzgG6x/+/7U6JfPPsMD2k72N8Z7coVPP8A
o+khqi214ITUiV08mqndbILMzg79L2is+19TQ5NL/TYVd1L5synATugOrvfvPEfXE+FZ6H7cVLUz
12zgX4CUTFS3ufBrei5PqeWAXhb1Z5xkWtUJl7UtYsjAQaWdd2uZjuUO8UF/LyZnug8PLXSVAbwn
GzpudddL3PCvh719pXnfgbAlgnxJsNtwE/zq/U3k/f1+IS4L/+hHAcaQgSMj43TB/5TKgWr4o8ph
nu5IgIWAVR9bMHRa5e9LUCp3SIrQGJO/mPQyCHvNe6ng53hudAfmhu+/5RJOM38LkB2gfBZO0lKc
YKQenE1jFJ4aworiMEqb5BdLWX5okTvGg13Er5XvyBI4v5vZKqNtFdGeQbu1H27lZJYg1ug230rd
e79WEbly6+l65B8OLSYbcsfzE5MWUQmePQ1PwUH4gaSbR1PoXvxX+7Z/75F2JSICiiv8mT7S+L9I
vAM2KzzRJbISvFy6kSzSDC4FfoBoDx9z/h35gMRO01fhKRkfrRfOqXabnvDi2vFJoCGxn1yadnAr
p41o7soXY03j8SJ6Ynwd/5W2ApFmUHHhX1RDUE9KIEQnahw0EEQAiHKMCQ0F+bMH9rLZrJyKy6fy
bMBPWNEXJypEILaS5gHL0R46p56c3HDyj9p7z7fCeOzhyalvO7tq73mshep5yN3S3/amnf/2H2Lt
zhN4Yd0aIcDnpnK0x+8/77IWQJeLNmteInpHSuKCw7Ka2hEZp/QUybdFsNF/id62jTaleMzvPM/l
LoevYrWXFDs45ZEDvYu/FoxdvnmzxDIxrcb9RbRx8ealetEMXhRnp0z8Z2HmicNWJjmbw3N7PY9A
Apn5zYTLi02XPGhXdL/KTp15aJ+Go+I2R+sGN9Gv9vlGPQrtihNx4cXSs65Y6H7DhAdE0ViEZbpX
NIKiBPnJq/4BmR2aty5faW29fAIAdJKxneWKKK8vo2bPSn256Zr8xJPTjlsZLp/oVa230puwhkO4
zJMxna9jLeLYoisjSLnq/GT86StOsS0eg+A2jt6E5kH/UbdO3dGSvP1+1z5rfctdo1ZD+hvFAjK3
i0cuaksls0KjOAU04E28M8aPODt0glsgnaPcdvUmjbfio/KvRJOKkKuBsqfdC0++dSto/4Vw6MiS
XcL1n9u0AWrRRoY/L9sbxo9GeGvrw4Skan3oQpopb0YeMNMWR9yJyMnbF2/NQ788ESRLMb3zIZxZ
CxYOeoFabRD2fXkKwo2m/ZdDoramYXlp2hgChQ7yvtTw2bFz05pktSd41lSe/LqxYeCp6HoMn0XU
YsdD9qQ/f789l1ExshncKp2sEK/eBUsrrRHKKIp1eVI8en5sg9bHQ1DtgvaejtVN9Sw9a9vCtmAS
yw5/9XInrFyAa9O1ZgeMO0CZbekDFTXMllLflCdt2hSe3Q/mLh5QpbYQ6fkVNo4G9eL3U/7MFZ6f
yFn9mqo82RZKJkuN1MRSGmi5xvLUbZTBzYk4swyNdnlr/ivfWvK3dOVuM8HxxE2SbaXQbaEYUJ3p
OZFjWvhH3cmkrfarjOxmi248bywITacynThwqsSZfKd+HD6ywhlKG9qsovhN11I73dEEUKV7/bdc
O52wpxZV4M495vvvp3fZlUMhD2wrgSQBJDnxhdWSBjk0p06jnVWxRTpakuodykm/dKt4dJT+P/Dc
ovdmBW78c9SeB3Wj9i/Kh0Esrm3gKIQRq56ANG6tdB+hjgn1kVodqOlO8kbEe5edCOaZgZaZYytt
csvlLzXqWt/Pwrw0jOezWDwnUpkUpIH16gTZQGhtjOlFMe5Q6LGm2/rf9JssNEG4t8s+8sT2f07m
IYpcydh5o2OY+zpy4ulGFnfjZtQhvdz32c6aHhPxVhW2OYSInhM8a8pD/mj8Fz4rxTZU3v0+4OG2
o3HrP6h/Gm9r5LcJKnrvg3Csdigq6daTgR/8UUa7CvmG8C22dnX8EEvuJOy92JU1p7rPCVOK+zGC
C7ErHRV2rB2Zz4CfEtzArRvpjsLwt3VJkc6VOmfsH4PfLfrElkwkyn+PPTnGYI1h/YrDhhKPDhv5
3JkxF3rPrYqSiXrKuahO8lP85h877Xn6qd71UIvWtt7+nMYDdjbfRPFNruHvyy/fb+clRoVD+XX8
hcM4VrkS14JRnUSa0iHZQhHY1l+yZ23HGtE4tOLFa5cZh3k8oFBEWOChljlbLZGzPk0ZzzqWv/Sn
2hmO2aaaXFnHRzumpU23KSwLB/pm23/ie0HD0AYaX/G++StGjvXH2KdpikhYucu7LWxvng3W1Sod
mrYslB755vihfxWkXT/dek4DyXB378t2+zt66jgQdJl7qzoul9kh5mQogP1JruGNLC92PyYWWPn6
hMRuMPAo/tNzyzEzCBHlW1EsnagU7itjxbe8YqAlXgdaeqiGzIpc5yfHhF1WCzWvOknqlqaw9m0Y
6Oj/Lzj63Yu+hsi8hELM58SEXIy3iKzUEixZqjJJUiGqTwExV/0RNLKrN3dV/k76Ty32U/RH60K7
AY/h39AxmEHn+/1JvWZ3vn7AwkmKgjboxTyuT2p8SKSZkwIaiPhg1sdh7YyycItn6Gyqi4WlYKKM
qcpUxfggocQTof0zrDzvVwJGXjjCalwJaj8X90DPdBi7Gv/zzET1z1J7TbS99pDGVESNkz4ey3Yn
FK4x2iAxiL7LhkTAthl+DhTzxp0YrgB7r0Qq8wcZeIN8DmXhhRNfmn4ydjrra2Dw2uB+cFGQk3hj
aIFI0BwtHEETHRMkCjTG3mNCr3pyk2n/H7uMU0opUZ8x/uLCHLVeoxel1rDLKhXp0vWCtyn/49U3
JDzWVHyvnSiTuAjQEildddkWVxZxDNFm0JwiZHf+YPahB4wIkklwkVr5/vRevT/wcwHSlXXDNJaQ
pU5F6laU6ubkQVXSb2L5roQytojILz01/cFsHRSXRMkxur3xanUry3olxACU9WV4+dxYBEbdDflU
NielP5rSD/OfMFPoGa5EQcXf0fnjmP62rOMbOV6J1a45smdDL66TBIVlEWZFc6r+SL9jRYEOcKNq
EAfCgfgUOrXdqpv8Rdd2w32tAvQPY9TAj+ZahHD1pbMkRHjJkMwmc+G/W8rk5ULTNqc2JYNWHAt1
q5aON9wVjbatrMipJXuMS9vTX1f2fj60S4PydeTFGz9mtK3UVBJPUQ0h1ixZbaROOm19kdTvR1xv
puZXVv5Jx5e6PcrWwR/fgcwNP1c+4zJVMiucWZJKHkAxSEkszkActkqZY9e6+L/xroPIwB3MObAY
+5tsO/0S8mOsHgz4A39IDyZq8cWKB3ztws11e0IKboCxxEEXXilbkcYHVJBc0AdM4016LAvSzL6z
SjKhXPM0vo62MCUQuYeKXKf1SfoBFvGxJ3hvZOi5xK0YHqNtpu68ekelq0ZT9egh8OUlUOJEHw3e
4E1V2eIm/CHshjs027XBMcIdBaZurT/26tGwaBICscoRWaKJWgM+SA14xwnhayfH7wy8+yzaRMbL
yubPF/ziDALSIpVLuE+Edb75vhJJnQqw4UQYdxJ+6/+icp/1rqzc6pkt5ofgrvY23495dbu/DLm4
cEmWdEbRzkPeSA9IYkP6t4XWv31I1lCF80/6bnKLCyZNfWFBpcwqZmCM+kzQXL8u37+fzvxDFoPA
lwjKgB4zTQYfcr6CbR/6qtFpAG2aYBtxQePip6as7NPVQehdpmkMeTwgEueDwESclJPg1acy+2hz
kHLm7yIOne9ncmVjOAb/O8hiuaxKS/s0EupT0r+HBgRH3VMHqCF0FYKOHsbm74e7Pifg4PPaQeG+
uIj4QBG0ygzXWk4MfBZigCT+PwP6uepIVGDW0OAiA78YpJCGVhijqD35Hqx/mj00YKTWuCmuvWUz
cQ4poBkvC/DpfHuMeLLQPMjakyE9h7qTJ0ehv0HDcUNju69CokUzjFC7qYkCTX8z/ZB3uhO6b/q4
kpy5cuCBBls0ywKu1y/cJE8pzQ7Bi/Y0kC6epLsGOYnvN+3KYzFzFMyVONqjKB6ez3Sc1LpIp7Y9
KRCI8Ug2xdFr90n9qHru9yMtjwcgfR6kuZoPgSNTWqxpD/819VCZVoFR8rZmRSI/LmiX6OLo4/uR
Phtfvl5hhpofvzn7AgkHnt/5pBSIvGsgKCArq+dUHBxpcP18a4zQRz9P+rYoHzqdCFJ4qXxKRaGt
5RRuQUPbevgv0o5REP1Jzb+G/KRmP/X2h644Quu7ebNSxVk+CsvPnO/vl5qGLxVBNXqq/NqpsexK
+rRtjDK8oSoWPwZjE/4f7ydxOOUa5KCgaMX1NhZXZ4RyCHRHLL8m9E28xH2VgZfUqq0M0fCK5fk0
kmc7oBL6Ux4Dv2GSC9MW9g3ZizYaJyBbwnQvVIQxdILAUNJBPD8gYHcXS/AG/tLkk5mEjqHshr+i
/6vdG94LXD3TSQJlwu8f1a8831vmSw/zX/kU+scRCcGWeoq/aetNM+DERXTSb5PUbt9jGAq7rV4K
TpduhuI0xEfFXwHWLE0qazizUsq6yJVR1M+s2ZctA0zbpJlc669ZYHo40uBBS4MTFhWtsE1CHttA
LvCw23Ht+lwbGWLwGWk790wtCQ1UbVA0T6j0Vx1+2J08xHQlKADn64GiY6hZ6c6o4+xJQ5VibTOX
GQgmTV0LsAONZvPNWoTkvVCVfuSb+msELVdPec3zbDG+0TJaru3ijm79Nr+Z0ajR3eTfROZDZtGZ
Ld2JvSNKezDwE2yVv63xOE1uTbVIf5Ra6DaL/2R/H5tbhYTCTCP7lvwLy7u08RCc2LXJTzhX6Tpt
Y8c8yj+yG019Es3JDSHQ7d3KvFX404rdWLqS80SJD+ncm/skIDs9v5C6GmpSMxlMVMyLTV/5uWOM
ibJpy8LfF3UzbuD3ltG3VrpDqdVPDRzEm3gsX3w9bTeyBKQtmeKN6cnAyuY5qj5QgUaZCRZkJVXs
kpIyUgrGcPj+yy+CHhi7YC+jIgsJHpNYlrGUQO71yTeTk1KbyQG1+vQemcpDkKB0E4I76wZvkyve
4FoFtw0DXbhaSlC68hnLDBmfQdIboKYJhpIM+OLad7lSF1E1ea8FWh52I+VPEZdWhQA/Bz1RspdI
GDwGxlsorRzSi8h3HhrE/gzmVefawuKQqp6ulGIl+qc033m9o+x7CRKJXd9swlPf3FDL0bwPVV5L
p8zv47mhY1jmTDnKIuZcMrboca6IcZ35p6i1zK0odLrdexR/x7wLdnUoIdzV1VBEBp56IwcCFA6B
gRrAVGxMJfC2Vl82+5VNmE/p4pN0evIoaeoyqdclN5PaNVmoR7V/qmK1uk0iSEhFhGkofmpupeSj
2xZKsImb0txZvojaV1RnbhNG0cEc5bWi8QUSkX1BhZjvmPMv87N8fqf8SAyLtmKBpBcEBNL4bvwn
1rCQOmK+i/Rb6Lf6fpuFW8V7IMFZ+67ROrlakh9+SPI/8q2sOOQd02ib0N4HNPbv2O20iCz51pCO
mrKxrDfj5KuOIayt49L5+vzyuTJGeyMUlksgSqppnQ+VFifqzdNhdNsoe+U2BTJ3XwLqqVH56T/G
YzTtUvQ9Vvbw0uR+Zuhm9wVit4swTm1LzUDMyge/5VoPQr0blK1i3Ph3GhWw5kHaqsf0ffqh+Hvj
iaIJSiySI2orK3ARWn+uAOP/z1csrvOo9HLnT4U/Y9wwYd7Gfx4FMu/IhwNgRwJmH6uPCPuKHr1N
1a/kCZbbN3U7DshhHclxbVXZVh611xQOeG/TCVsLGrQV0/fp8S+OOyBRbqFFBz4++8JoK1nk961m
+qe6hy75aSzfsnI7+Dsvd3TvoxFuu2JXtj+zCW4Q9TYY/1TiRpd2xoBYpWZL2U7fDd0WJZQSAmOx
2CbdBgGFabzRovsk2UbeYx47arUV4n0LvCfZak/KXwgrvRfruYkOFcBUFNsj4UPVn4I4p7nurr2Z
mp/I5g0+0hOH8CUe0eTJbhptrax0QYrODp1NfjZPX/0RVFTUNFT9k35X6+4owBI5PIf+HZnF+CaM
3svSzvZp/N7nLc+2XYQ/s8co38faZgpu/cbVtXd52Ix/df/gC88qZHT5jTFuWiy2VT/o1BuU6hlr
Y2fDyZe3I0UP1Qn7R0N3FZUqhEciqTvBE1VmDyS8AszdeKsbyNbdZcUx6W9mWTDh4JuwH9pp/pZV
mwLu9YGKXmg8FT/8cvP9zZEv33BWRIc7CyeN2tPS8xyNGhUVQffJtLg6hPDgk3xqa1a3iXNYveVw
B1hvvMubnRRv+1einmyT+De66ejjnVqvfM61Z+nscxYxeJJZud/Xnn8a70AKxoZbx5te6e1AJM//
1oyOSnoSOk1TrlaGvmJCzkZeGN42kYcpVQVahzJ4hBIUvgqkpqgy626d2RWCNx2id9+v/kX6+/M8
mninYPhA1Cz949afFLWq/ODUiPdUkVBMmxNrpl0Xj+Pci0KpN4bWnZ6fGwm3uTO5jsF4sFYp2y5C
+PlLAB7TFwYFKNHmItxMo0Iu1VYBbmVqyFploXWPjtWwKzsyof1YZ7e1gSw9ZKePfiM2R1XIM7uB
Q9DNUySG9EBCfkonldFO8GYP/gB8Vsr/FoK31uV8URueP5V2L1AggGChKViEqz2CECFSeeGJLpB9
FUYby0AaDR0WY1eg99giCyYcZtG4IH+OhLekurUqNzbutOT3yvZdxOgqJCnkGyg28loDZTs3J3qh
KqOe5vFJ39GeaEvvhjveYbVi9L68g6zB2S3/jB+0Q3T6fuRPooCFFTdxGyFVpiYFF//innRE7HJt
BclJL+8zy638o6Hv8/jR8E6K/icy7tLa9qIbhQKxvq3NepN54o9Cfh2KHMguDbYK/Vvpjx6y+zHx
HLMIbxgKMvDGUbS/gbnzu2AlFlymTti2s09eXDBJTVQBByw+yXqqnAbskRv1dX0IzETeplWUOeqQ
ByvP3bwDy3Wi23fGPgE3BOl9vkOh3FcaxeDkJEHENb71fw3lprinK6Ncefwv2CRnnsMZZwVlEg0D
6idm+MvTYlSplytBnJzGZIIm804db6TKQEzstjyVk7rt85/FuEd4rtQ2guq9fn8gPtNB5xMlzqUW
DaR9pra98L5kQW29wAtOlbQBghX1djzSHe92yV02a3SQVFhrObnc0PMhF6cf0SPBkzoLAH1QOLHc
QsgmbZry5zRpH0IlrRyfy7sGXzAXHzY8lpoI4nwnh5T+FiLuEALVHgLcdqptMRcdoTfWug8vitD8
/NkKwpIBFzjF/cVJzSEqG1Ami055Bnrqye8mZ1ARfZM/yL5ov7puC86qdIH69be6+WA1LmApHoi2
tjP5iPLTyt5ePk0wTgJbng2zBHfx4nuMBnlXWUhADwt3PSxzsKCkwrP2NGvYwKR+SB/MYDONdv2o
nCz9sRr2fnEogZwba0QpF+XweWkUUvAKHaBsxjJwLsQhrfKiiU6V+rcoXrvqqRYekTlzxmDrh7bu
NYc2OmnDBnqCSL2B0s3GEZRRRJTXkJrXjh83WoTYFOwFTefnByLOy6GXxD46tYqC40IGelcpUbOR
gnzaR0aZoKfI+ny/F9cGBbYMQoe9wPQvvGctrgMpDcL4lASmuVfpiD307U8J+UpRiSaCMYrm3494
JVdBbZA2PPKzwFrgLzqf51gixeqNrOqk/lHHw2hIEOQQvqi1nb4MuM11uJXarbnG03Ptws1cCbR6
UDuwPj2GLwZN7tsiIlyOTkjl0uaQ3MVxilBgA2HT9zO8tqbwjOF84Iry+3z8vwyk+4rFi17GJ7PQ
jHsjGwQnSiSZHIhB0GTkZImiNN19P+h8Opb28n8HJQtyPqjS9uJomEFM/iOwRYB60Rrd+LUXAdaX
/5nXRR7Q40EQUi2KTwEldMmMaS/Arf+roJXzJmY/R8WGHKyOb+nKGFZS5VeXlFh8Bp6je7aEnk9B
IE2iVcenZozsLHmlMrIJFN+JhoL7uEYtcNUqgBThedcU6i7LUpaXd3Ew5ewg5Fu9myQV1Ea1GNz5
iZFumjCu74NUEnZSWwBiiGZO7zFAbwssrV2ZU7aNJ21w21r/a0SjcmxDITymkyyv+AJXbxJJFZGE
NF19BDvne94ABKF4I3HQ0mOrkR49Rp5tKvfwuyrTTaveivUuXoWxX6a8AIcBf4OpgBQfFut8VBG9
akUdtfhkpfXGH+u9Vb4Ik5Nmr+SklcptZyEg81iLG0lAfGiNa/Ha44H4nYxMJnJ35KPPh29ETy4m
9DdOYt6Fd0KOtGWCZuljRPtS7IXiQzblSGObXkq3Xf/z+1t25RySZZBmvSg6xcnFnw+uKX5cDEWT
nNow3o7jUQGyW26R1GzWiDfnN3BxnyEuxoDQXkM1+jPO/WJEOg+6sDhM0hPJ23rWH7fHKbaTNVqg
axP6OszC/pdmjtJ0H6endAIZ096o0yaQj1NrD2uZwCsGipIqrVP4ILAgfN65LxPSRqR6LTVLkbgF
4jzqSPD48Zi532/QlYAbTvovwyx2yFdzKn9Fnp7QfvEe235DVxbI8gx1WFeQ9/WrXN3o2YqzPP/Q
i80CyK/ArYRXvuw3FX3Zt6KhSU9CjNs/ILadZ2G289oudmBtFHZtLw+OmuXj2/fT/ezqWY7MOaGL
8hPrdGH268Inrd8mp4B+1BYOAYOcDZw4auuIelzCFSI25H7k2qQB1NfKyXyZ0yZvWRq2gyPUNOim
lVYAoTcb/XcIpX3sFDlqrwiHx+mbmFTKsEGs2my3scHVcwd0bhXIzvymQX2rMozSDowKYRdZ8Pnz
EEkRGlGWWVEC0UqVrGHgRTLQ/EkPHUuthNz1tclvdx68RTqaD0ERulGW0MBVFgMHL6yFMHakZAh+
K0roId0eJuaROmkHkz+EbzBa9zGp5Cxo83dEv7E2qgYgZPP9yl600+IZzqQ5IoEWxpWq6flVh1Qv
i5KISGuM9i3E3sWuDXU7jW9o9gPdBoLM+GOyHi6YAESQoQqrbY0eKLfYNf8qugPfmHzSPDc+CwHa
MH0p9btVtYnPo3VxAL585iIglPNO06CBS05Euo3QbcyavdnJO+/JsJz+VqO2SmMEXxL0TuY7QrHi
zl1dJzRENcpOOJCkfc7XqS/LaCyiKTlN4kf4S9xHt0IA+51cuWELkMrV0bIxbZxvp4SoptJ+CN59
Kjt551g0aww4ffHB87YUqiCBr+ID9AJwZqUcB8MWo9eVXb1m7yDh5elSoWG5wDu0pEiFaZCSUz7u
S/3YovgYBy4ZIgVMeaR8AP/Zouprd3RCdfEPNHNj7yaUUaoBHUAJqzyYyps1OnpP+/z7GD2Plo1P
UJUCiJqVOOmaVcE3J0AkTjQVc+HSCUEV9mNkJScqu93Gb/ViU6ajBwy+hCutKHQ7SdJ8X1XCuLKp
V1xlGKFMODNlnrqL8kNS5R7c8CqrpIv+vh6UmmLzON1rKV0z3+/ItXeO0pNBxRB8Lr3058enQP9c
q6YQe61IKuIcNOFFVv5Gov9GjMu1hPm1tAKdXSRGzRnyQg3/fDjPDEIvKtv0BBOCXj5Co9SKR9Pl
qgrxsRh2Y7X7fn5XH6SvIy78FQFvKWy7nvbc9JjT4u1Grd2AtWle9dElBx2+I8k3Bivv4Cdt4NIu
oFdBShEPcaZJO5/ooJW1FARTeho7YtttIdte/VtOdz5AXPkdK2o+Brz4Ed2zm652aE3nodwKjhUd
5OmfNN54a53dVxy3mUEOrgR4kPABFgZVLCUhbAUhJeFhdTc0UwAfaLQXmUfoThGt4Cjl9PqLQkqz
FgiwlQjimrP82eeJQ09xFDTD+YLEhhfEmkx/rFCjBhn9MEbqO+peMG4UZZcNzS7xnyqz3q7yHFx0
tM8vCYPK0JXO/drLTJoqpSBJOkbuwauVT7WYwXRNmTiiRylFFA6NT/29a27NoLH91NVQ3oAuxm6L
rTa8ToBFsVCJ9VBm90P4ZiazEAFatt8f0yvXUOW4zFkAPHttSSYqjI0WSamUnRrgsYJy8OvObvq5
f/37ca7losDQwMs2p73g51hsA51+tTlFMk3Ef2D7jtVjFvzKjJ2WF7ZqhjsVekpPu8toBRpeauHo
xbeYvSTeDoiOtse82OZrYkZXzuXXL/r84i+OqTCpuoern50oH95DLlVsEJ/gNAy2FHzUw1pr1JUX
aH4qTTjUiCK4C+fnUFB7/JmA4Uzj2NEMEDWP3vg2+B/rVeQrLvfZUPOnfJkZ0lGYwYC1HqU90rFQ
nIl34ptId9QHdVyQKsKwGfJt+SLr/32/zVeP05dJLnZZKaW+TyYmKSpPugT8I3IHKihrz/m1lMTX
GZqLJGpqxmo+KgpIpId0mrVcR2Xndce6P/qQHkN1818PZunOW0ubXbMmDEw2CXgtgfdn/9uXpc1a
KaEFjIGj4q4LtgNun+DEgguGL6GufKRBcS0ivH51voy5eLuqXhdU3Qd2pQnHGZUE+YjkqnvZVQ9C
XtnGnNKN3eqX/C5quP+ma0X37UZNqQ1Y1Qrw5fop/t/5L161OeZokb1j4bVbKXKbEaGSH8DwpGot
bXelpgjujXqHBkL1kxzx/BSHihCkYY+HkCh/ICcblHyjwzkVTZAqPJvmWx3siMgdLTiw1xVtS220
Mtkr1alZfBzZc6BF1EKWZIGGiu5CJlbpiab9CA3skRf8Dr3V7ciSOyNkH+4YbcR4N6kHaxffVQ9V
6WQ71dXNQ3YrfUzpltCzOUbhPlvjnrh21Yw5lzpDA2e88vny9JHfyX0spidLaoIN+RDZLZHYcfWo
AFvbrOIt+HELv2Im62HnVfoZqFaeDzdWklpC6kPCYBj3U5pkdCdXT+Dcd99bkIs2al5N/qWHZD7x
M9fK+UDKGOdqpzfZSS8c43dX2LnwmPq2Rab4TfpJj7j4UReDU6O9WtzEhwpt6cqdQqf5MwyIqW6M
aJN42yndJOqNH+4lJN7f5Vv1uZQfm3DnYY3++ekWIxj0T99/+lWr9PXTF1vi9UrctEGLidc3/cD9
6x2YCxM0FiunPQrRAS26fN+jPPz9wJfA53nN5sNgkDLC5VhYiDAeDc83MPgeSsu3lmSTktuE3eYx
dxCBtHNE0pDGscu/IUSiXmSP3VYGGOf8SWroU0IVfvyVbbxqKGE0nXmW8H8o+5xvoyhAuTeWKQQb
YuaXB1/VCUQbT0l/dJ0kvjXhjKFVwhF1PE8Os5d2SsW3UcmEdzWT0Q78foWuXRaaLjSFgJXy4jKr
NlLk0PA/8lPbBJMr1vCCxWr6p25E7aWrxGHF27liJSk2kKuEkYtfS8y7NRhRq9VI0hm0BB3MUJLd
Aj94YwhwFCklhFNJlaz52VegDyAwqKPLuBeUtpZxozxKsVS0cJrIyUbX7Cracg6rfK88Qw/r7aTx
Wd2Ud5V+VKS9gRJrxSNiriz0tRS6BhKTTmmR0ygbC29fGYNR1oo2Pwl7XbqTKxgc7PK2RElrtFn1
diMeanWbmVu5dSc4B/8Yh++3+gqsAhFb2CZnMBCk1UtLVWSyMokkiWCPAfdTwarwWgal3bDLJakG
MIapDkZVc2IfZxtOqQmifkgFWqfU1lpxLq4BwFQYuqWZZF6FyegzSvziL8Q9eeMJ1ParZm88VFop
D2y2Lwg2PQYrjZhLd/ZzJBWezZnNhlaZhQ0oPbOjt2iKIbbdGCPS69AeVKOtPq8s79K5nMfhRBPQ
kHqUAN8tLrZa0eFvScnr4DaH8l7Z1LvARVJzG93/UtGAsNeE9i7M6nLExZHSu7abOl9OXhu3uL0L
lZsUmroD/OqT26B77j0Xm5U5zsbp62PHiLxAkCbOsHDmuDDkUmF6oxSm6SuS8LZ6cwdq/dBsx9eV
cZZmYjnMIiRIjGBMmzZJIctPTz9f/q2Svq7NY/6AL6cPnccg8QsG8HbGsbFv75VtZDvayjSubdDZ
ci1y71o4ebUFbwMbNLgM5bq+jdmzfce44bFZMa4XuZzlsi2CDNHopqKo52XbluRfOyT77gP7ZVXM
fj7JF6eAQhfMD3PqYInP4l0wq1CZp7Xpt5DGftQbu3urbP397/fnbZnw+5zQl4EW6xcMUzT2RZi+
/oDt5QjsbJu6a3s0X5KLyYDsETXsEY1f6vlRoNNjNOIxZwz3ge053Ma3L09rTuL1k/BllMXFicyy
BJPHKAEpL9uV9sTVN+Ht6VQ4/1a8rWuLNndQ4iQCbUFT8nxCA4XoRAr97FUI7B8ICBm7yLf3++93
5upZAxYH4xQ0rRbKhOejiL0IrU8FTzhmrnkhd3Z0to65RjGydE/mA/B1lIVNhRYp6puxyF5piVEP
9UG0V+ZxbbG+DrAwoVFP91A1NRlHeXjpWKvKCTf+yhm78gKdzeL/kXZmvW1jyxb+RQQ4D68kJVme
HVse8kLYScx5nvnr78fci9MWLYjoc9FA0kinXdxT7dpVq9ZabLG8spRSVVrqwbb3U7mDbAwepJ1T
rwCovmVWl7O12GRjmwiyUbMmqQ3j2HVpj7/77SWhjLD/vbL8849anpqv87bw0HkyjMhSltlT+Rnx
3P5jXe0t6Gk28eN4IV/JV777fN7i2k5YeGy1DNq24PXzdOURt9vohWe78xZWt/S8V75cCtYgdl3e
VfP0cbFt5QgeoHAruCuPklOhz9F2WLhpgfgXMFOdPb0m+1kzVNgIPxXncc3MqTvuyxL95cH7MpyM
/qxekDg74qdNP9nk0OU/2itbe20w6uKEGpXud1XARkDUAq7a9FJwSje9hlzBlu7/5QLxAqYRDU42
OjDg21y+gEkZC1IrivmhF4veFcoRzhgULy4KzRtt4MqjbXSKvwG59dQjz7KbulVI5KnMx5ykFAnk
DVjblMUm6aQy8nji8A2eJ77kYyf8ljsl7OyQbPoDZSu2jYLoi2WTI+mfrL4PYQbL6b+9bevSCHap
VReik3UQmFV11te2MCQ+6tm15sfXal6FMQrhivQyaoL2YgwZHeN66iWUrIeiyJ3UyKVrZZRGA05X
T4BcIKs7Oq8NQT0oXVaYm/OTfqpuMt/AVDRn6jaebcenIkkGtfKsojjk0JrqG9hwCTPcnCaPInOE
8kN+Ey1buJTRU7nvy7ndw9E/+tdyCxeTCbI80mwdRrbzX3UqB0Z/Gd9DJZBUj7pYhhnKX7VQMh0s
tdgZG4ly5Fa61Y3dEDjNpb/vXQr/djJspjWJt6UjQj1GBAc1d7fBkAlC+3g+2qZIS8XyvCepfMt6
OKGafRzcB2tkTPOd8NXBLs0sHKzvFz50YVChAwEvW5oW15qt53U7Z2CxroGXaybVX++phYnZT25r
QMSwDMDPcqWka0qQy+tiOZrFcplybBpxjDHD26rFpwRLnaavvLDnn/FtQMCGSR0gY0JJ83hhxBJP
pFSt8EQHBDQI+1IlxBZujfKj0V96bSUFenJEfymUAGPjjRbr48mVOgmc/idLQ3O43qXGs4Ks3/lt
fmqN+NpZ5pQKLYrqx0NSajXXwsLDSEbJADxhp6LXNRioEvxKYCc9b+3Uzv5qbbEj9LI3jXrAGtI2
wFouo1pBphAGrrUs0Km9Df3+X14mUAdLVYFKKZVkUjGUWPSnE6ZqpCfPj+XE8swE3qT/dMhRebEe
z1yR1E0rh6l/SPTqpQqr6xL4vB2E6ea8nRMrxJMf/CXD4d2/BHEZggKzT1P6hzC0LvQJrUFNvC4H
yU2rBirDtfbaE3v8yNzyHBlRH3UTraxZnV/KvnTnafGrlYUfCuwRZdptoTRf2egnR0h+EJywAfJu
KZkVzW9+OfX9Q0xFRd6Erebo5kXcXIEpW9mAJ+4agGrweNNcOj8tl+lauYvrZlBpXWwvS5ggfd/O
kIEx7WEf3TX3mat5Tu3ZDcpxtk8fm2fTZoGm6HuPbEj+5q21by/jdrzW0efM+/hLBDX4lRZ3tUUn
5bQrf3TXonT1jtCbqt0gW3B+H/3lu1x4L5JhdHbQMg3p7LKiEnmB1olhEhz6aN81V5JxiK+CbkuX
aSTaoXdBljCc7LZN3CRADEu96sI7SXxNrb3cXPUbETyWcGlkG0MT3CG7jj1jxb2eXpx/vnC5ETLF
KCY1iOHEhxFEtpuXmsas2oYOJiKboe3zyzGAs7Pay27yMOo35ROo6OG9+SFkzkhvY7AWDp46DF+m
bAldIdMZhn3NlGnmTeO9SQIkuNaF4sFU0FgHLd/msPooZHjFyq2AqRWu4hrWn8q8MTvfThC1PL+G
J78HfAkIIRi6YaY43i5jJltpE+TBwagu6LQc623iZuNPSjBQaZ03dSKlzdbkFYGUB+eSHXNsq5Ua
KJlGxl6qWyV15NRVH6vbAJyYtelvkdJ1jeAOxLER7aZN3tgJahtPK98gY+PbltX0mfB+RknIi/ui
HfUqtfKW+W92k05DsKhcRj6CDE4pdyixR3vK0TsZ3tFErB3Nu1ixf8rHz2ox8zGlW3Bpv5sCfyiz
EbUKIYX36jmeNqkXAFZ4kCE601WbFHao2Jr8BuzTF1zRoOf/+f/5EQuPPBWWGAzpFBxa45EWcMu8
kKJrc7ARhhgfkAFD+tiV8tBVqYjuZeJFneatlW84tRCgv+ELIvCBmWT+71/8VOVXrZwmdXgQukfE
lMIHo9oguyD7l4Z1m8bX/m/hUlnDOZ7a7cAGNfTByN6D9D02ahVxA/kr/WhhsQsaBEWvMvnNUK4C
KJnWJvmULVbZlCg4A+wVF5NsVWlZKbEQHvLW32jqL9+A9nlTgJW0rG2r34MYCuuNkH825Z/yOo1c
hBEcHQ2aapeg4XR+uk+ESbJIAhxCOeqKNF8cD5zSWFmGPm0zVrPTkwtJfOi9XbRGCHri2mVSCWc5
3fCBLt+ZgxIpSjIq0aFrLgXFaRQXfH1wb06/z4/mxB0389rCTAR7NWD0hdOSVaBljSYkh7gt3AE2
IaJmtd2HN5VyEcoge9VoJTQ7MX8KDU+QhECARQp5kTksM1xKg8r9QQVVWr/QEZRNl1H2fn5c8928
cE4wRQBwI75ksayFcwoKNfO7NkoP9Dxv1Gmwc//jvIUT45i76mc6NFaKJOjxPujl1pD6mp4YaeC4
T/swTOy+fFhLHp4YyMzigoej81TF2LGZKvOSYswZSNWlz4bYmFupqtZAp99yX5yuIyvzV3xxIW2l
VsFUoNchOrHxqE2f9fQQ0XnsP0k1F/5+vXlqPiaLBTqyuNh4HXydgdrMKBbrrusulWsvTJwofU2k
mzF/VaYdSDO7XkmKndjt3FUqu520NWwwS0+Zh1aX0eY2Iw/bBqxZ/GMc3irKM3S3FsHDWlj3bY/M
Om0U++lNho2Ipsrjae0MOSlzPc8O4RjBupbQRuvvABqHThLLK+fqm8dY2Fr4JdWs0kGa9U6k2nCj
zoJSYZvW3S70BrcVf53f/N92Jca4eucXFm9fXPPxwPLMGGsjBNHRocvodx9dVf8+b+HbUlEtp0qN
4NEM14U96dhCoAuxXHkSvdUbP6WRDviatUEFUnrTnsJwe97YtzSmhbVZmY2+sRmJu6Ro1eo4lnO/
rQ6ZdaPpu+5VkMlmRulD6V1aNQgamNhXTH671BYm573z5chFRqHFjdJXByW/kQR3SkGivABMTrfR
L9DJaneXI0SXygCngEvYkhA76KZJjtZt/p9fslhM0VOLOvT5knxDTzm0FEWyFWH4uTMIkykkqk+w
AuaugRhk8tgIP5I/09ql8N0BMRtgm4AOgmsj2bFY7qaPwYagGX6Q/B+I/CY0KBnS5QSVfX8R9Q/T
Zq1aeuK4zI2CdDPiaUCdLvyqKHZKhKhHfSja14ieMlfvHtPCNtWL87N7YpmhzZzzUmgokjpe2gna
1JTyFBLk6MekXMDNVN2wnWA8GdbekLP3OnKps9LR3KEpwtA0dyQe76ipHC3N6/XmgBplkG6FbVpu
suvwyhg+jZvsAq783WRdxc1emy5gZOt7NxVc9db8TF6reGVTnXAQyL4z6BmANQslH3+LVBd6JxRj
e6h0+L49WKidtFDXrPzNCCyHTDVgvuDJxoOiPzZT9aniQYCKmamypQtBhg1kH+6szq7TTQTl0kXQ
2YZh+9NG7eE6cRWakgBNdu9m/xLQH6petfBrBW/nF/07U9TssaBmnYnP+X3pvYhLotZI5QG2Blv/
4QmbcddVG+VX7BoXCVBjf0dP0Fg4fXmNjEmfbyTlLoHFQbwwMrePr+Jy3+6Qeivq3ygBChsItqJ8
402/Y3lyzn/riaOHIiSOluwOWwcy5uM5nMB5yFLrQWhU/pYa8Od2o17HrQpJzFscFXOGO/HXjt/3
m/HY6MLnpIrVwA1tDYdmuB0139UTmjqtixQA+PnhzXHE8Q7B0Mx3w2XCPlky8EhJI+eenIwHSXa6
6oXWITuH7P68ke+7fW4swRCUEjyIl5hT0iKFUdXFeAinjVcbm0SyVs7TdzdybGGxSFXt5XoAR+yh
BuQzaPBQKRXo5p0vGa4GA5k+roFkTq2QAls63lEEarxUaFEFHLWeCsMBUUi71x6i6SfU8SEcv+fn
7qQdiio4ftL235LckTdNUWr646EgSp+DMhOadNRhXK/5PG/p1CqRKKD3BK5b0s+LiF1r8lGYwR4H
r8fhW+k2zte4i07ttn9MfANf1D2zlqTpSC/4mydfNSI9Pa/nR3Fyvv4zCiBtx8fV6Mu6aNVoPBhx
BwsfdM80ZsQvfrH20F0by3zdfAlQulbzLc7jeGhVxDfSjG2dIWpYxmscPmuGFvdW4SlFN1oYYmZR
VNMABetyb3fEzOen7pQhFdLFWdoOvKs+T+2XEbWmrOZ08I4oAbSulJAy929h5vtvjFAfnGlUKJrO
H/HFCISfuh8NbIE6JhuD9qH/XEhr2dhTW5nQ+z9GFiMZZUrlf/dZO/iuCVOXGa90rJyeq38sLByO
0UfsbpNhNPOxtP5oh8Tf/vuZ4lXL5f2/NBqLnSx1Q9kis8pyAECvM23rlea+tNZqQd9wMVB/UlEg
TKBqTyfX8oILLCXTtaabDopdBTv9PYyv6p/ifdnRi70r1QvrPv84P7JT3pq6oDhDbXFpf3uEv+wB
UaqiRsnr6YAEiD1mG5WsStT+IN74GUcrYd/3h5JECwZ5MXwa19yS9CIby6yse3k6mDTntsljKxVu
gdLaqxA9WEpxmZZrldZvaLZ5QgmcUQuiZ+07atxvrSGzSm86dK0z6nbWbahTGCpa8Z+SY6X34b0E
wD599eSL8/M6b7rlZf7V8MIl5YYHyDfDsOw/9IJva3+KfJcMD+OP83ZOzumXAS48UpV0pSgXsx3r
PryUZIj738T8LVB21SWd2OeNnQzAvo5qESv3chZHZmdOhyneWsm2HER7iHM3VV5CuqjF67aF61Tb
n7d6cog0rsz8wOxUZWE0r/NWtUZrOmQ0bN2Npd2zRTMb/S7ruZHXssXf/RXCkfDdE2iyeeBnOHaK
ZdtmbUs7/kGc5IOgFY6mrJ2D73tjNgETOL0MHPelEoKnSYYXi1F/UGhKR31qi3DXVdjAiRNP27yT
N+fnb83cwj821lDnlow5Pd019c6jjJ1W0F3vhXjNgZ2evP+MbPk2nmK11uMGU8UskHNXGv+2xMuh
+TJzy3r8OJpa2gn8/ICitYdQUnGQ6ATwEC0pV26VE67j2Nbi4jJbsTeqPOm5HWu7SUUiPtfy3RSG
9ISmGwP2nGQXSHeVdp9kV2mxhkQ5uWzAYhUCp1mhePbcXzxz1gZpmSqMVRtpm3MK8y0NCxQ2dzBu
nd8gJ1ftH0t/VT+/WJKTQB5UNe1hsZRv21g8CJKy9rj5Phrwt2iHor1HDYzQ5ng0UynXHexxhGhi
gqwk3GxQ4juiB9s5WNxMNBL3/KBO+CqTTBm5P0B48LItQygvzvNMaLURfu/Lsd8Uhg7W5rZGLM2g
Gc1ofgFLtjNUDM/bnQdy7Pgxi3woSA7QXtISCaM3EGoUWjBB8/iYXZXlAdWWuA9WluzUdOKlyNWq
6NBwsR1Pp1wi2ZUq2YSYiu801p2njJs8uhIUZDZVc3d+SN8dMC3PMghNyGqgAPpWefHqqmoTHLCf
XOjPBQIcIXwxvfxZU66sysn2YEo5b/JEmvPY5mK/wOVodX7KTSNdD1TPClSLnVCgB69SUIx39ZfS
eFgxOSfuFitHyxV9AjMoayblOp5TqUcOSUmk7mC8aKDl7BohciRerZvu4KV7jsV5eyeW8Is5Y4l+
V5NJa5IaczMD+nbM3LJ6Le+aNd2LE4t3ZGYRurZVKpQ+gOGDehm5FBMAoEop9EH3frDz1qB6pw4d
FE5QVUJBSj3rr1P94kqsrtEjM2/6A0ik5F7V4huzp3898EZt05aVsO+jVLJVuij7qPV2ige7+Plp
1b8/Byj2zt3dINFOlKHSUJeKzrMYsLgrqrf2Q5A+UK0rwisR8qPSRb0ulPbB8CYyGfCdFzdl9lDQ
S5btBusm8Z7T8a6BFF2j7+xPbDVQV16agzPAPO39UPm/ob+CQ0Zk2bSH8Sfla33YBpObQgaBZJq5
S7JdW9j943SpUJVsfkd0rl1molM2L0HyS9d+Zf0PvUVPeK/VtZN60CRsBmMfXpYQBRtB44AFXtUj
+t5Tp83Tgj6GCXcK0i7zdvyyMt3QEshUxDVqcTU91pIjbFv1LkazN4XP+rIdaHLcKCbNuvdZ5sov
w1qW5vtL4/gDFvcZEQ+CHFnYH+LepaCafo7BJy+NtNu1+spD48TRAm4CS9DMrKd/IyxL9UIHc50M
h2zSWRRAzO2myIgay5Sq8ev5Dff99kT726C8BCEmBaAlsI7wzkzyvhwORoOyccclbav64K3oSf3t
b114J0Wa+RNFOFjmbpbj9dOsPJA9kzytkeQ2rdzbxHOtIXCBFBWdXRmHSUEXUIBqedOnbgiN5Ng7
SW846vioV5c13dZ1JVwUAQnc7fkZOLW3qEWhFTHfszRuzkfyy96KTF8a48kYDhHVn2FbpdeqVtgP
ZfBHBgVBDA3gmkxZ7Xpg7sudvyp5zc9fzg3BOrSPJBp0EqjH9sd8po0fRV4I0A1rBIPDczY9TenF
aO0Nc2Ul/qZFvluD0YD7nerFsjvVCITS7A1pOjTlDXhGDepEEvO2BVXFqNCBuoEg1YovkGmUn4Ly
NlgJ50+cIyjNiAlnmV9Q7otzZFS9oZbDwIsvupClS1+3ZfPaUDs7l50gX4kzTkTB8Np+sba4FJM4
1uOiGckPGNvyJpBs0/+UrvyrgBgq8a597W7qLmDsGMWVYZ6Io0jz0w1Pqouq6hIWYZXoMpkVQUej
XHcfqvVZDU/WGofiqbmcVaHwitz6oEaPN46RdbD25vJ4SIoHUJNW6VqxLSNP5chcUedPyQk/QSaP
f2jUI0O+ROOoXp1PnYyfGPM/dXRbmz/+m5+Pd4clF9TAEkjMtVuK6dAMh9AQ66vY18xbzUwezxs5
tSp/r5D/M7IIy5reahSpqDDiyW+C0Bn3TZ5/1r7cbyldZCsN0SeuckrdMq9wtjnQhEWUq2eK2ZVt
Nxw6XbvoxWfR+hDRWjs/pJPr8sXIwnn4I7n2tqyHQxAFj6VJBVtZ8RgnJ+2LhcWkiY0wAHlgZfz8
T+O5xvAiQZwYpGuRz3cvOOfWZoQUUwZO4HgzD3WcqJ0yDIei8B2z+fCVbVc81ly35yfslLs/MrQI
KdMpBsouj8PBlOpNmlGwhNfeRqI4tzNqlwF5pzgkzIzkTyUyIBr2dl3HK8/T1G2JgpYvq8/WkK7M
8qmz/HX4i82iaOQxLZHNMmlW8gRtZrwNkkrei42P6HtQxg9jp35Ugqn866SEyXTwyqSiBgJuqdqb
0o/iaVATHuqieejlcFOWD+P0rEHADjfamkM+Edv8RZGSrocOleOxWOVMIO4peRh5NeDZ0NUrG1LW
jDIyTCrTb7VxM+kyeUGLrQOoMXzqqTMpoP7WQCHzIi9uQZBYcxqXnC75ssU1hMSSRWdTIB7Kz9R/
9STVTZRN3t1EyruhbqOBLivaribr9fzm+9/pXBgmL0cBE9r3+W6az/OXYKONa7WJCy4Gy+unm7Hk
8t/4XfIzHyftXq7L9MWDOesD+mbyhICS0Y1uwkm6GlrZ/5VIcULwTbYFHd+p15w+Tatwl0a5fh/r
lCgv5iY1351yIbtVvHFm4AxYewdBBS14hy+kgVl/zP37uos1614J9UZ/a1iS21IfBgU5WEt6h3Go
edfNNP9J90/1u1V868YPfO+Q9VaLOIFlIawipgpapFAi15+G7tcc2SGWMjeTPYSGtVSoZsyoaIIj
EgTqjGE3AC6R8MvAv8pQh1nNzD4D4K6R6ytVUaO950MMk0TqyPaTlN+lnspAdYQRcKQeyzXSQiZE
U4Zn1k9alRqNG4lqCFtn0Fg7T5KnaDMTPd5JlG/3Q9daN7EeTIpdICYlOpGca9ejUQkoI/Ut0PVo
5Hc7HeuottUgM5DHI2P1O2tNcbLzpFNBcVQGjx+LZhYFjK+VhIylMEdHLAaDYEmoTXDfdSTctX47
IqNbp38qbaAQUTZ5/TNUQQlrvdh9JgqIEYRdrBDeObmuSP5qc96hDIMcQiehjZk93i4CXN+1fhNG
RvauSdyDbmx24p0eCJ5iC3rYpLQm1E265c2gV65lVKNvi0obmDY0TBATgRChSqBXFHhRF5WrERmc
Rm+uRq50wQlq6Gk2fd+Nt14b2wWvahHwvCA8yl5KnWZKi9+BXmqNC2NDeKfmkX8vmVN6E/dqiSyL
Zm6DQfMQlVdehsn0LgmlZxamTm8lOy8ph1Ae9cPPwryZEq1pXauPTFgnNZp0EDjMbWBfKDJ1VmQw
qZYX2mIeKvtMlnxC6zQo3vpElCGvysv8nX9VekdLypGCRx6ZJNviSOo3RhHqb2HadjyGW3MqnUDT
AsOpQPHDNqLNf53Wzoio0lLpmAhCyFf6qm0Me5gMobP1XICneGgiMu/WCBQTMYquQuyhry6bWACW
leZwCKO+0fM39F786MjaVnY4COJF3+Y/6VwGPhKZA92C45S4Zq+NsdPnwb2QBurOlPrkU/F5I+Rt
ZiqOVJlDuKF25QlbQdG9H10oZpLd+wE9TLD1K096yrcVHRzbzdjW17lvSY9TocKYY+ZG9ktTUr10
o0ijwSIaQ8twai3hdRtN0B7bRkSDBGiWKoXRRQxCOHdqtOr8ymMZtNtsrFH2ScuyFbfGKPqqLWRF
uyFdxjsq7pXEKepaBTHZB+EH0hgIGg+BHgFf8lp17xdx3Np5jZQeaphV4XqVIsVOXhpJb8+9Neom
qSZ3EIxStduxUgRbbuQScFskTBcMdlTvazNND13hi7BliZGqOOCcH6WwLXZ5JJUyh1Gr9plvCqnj
V+lMxTkCsEjGniUQjQt6H3LVrqMx+eOHhvoSpYG0KXQtG+nHHbzO0Xu/gPpOHIfGLmolyGDDrZXR
HqBwMtxWqAAmSZmEMJvajd5O9D1vuCwCrbccvfXMPyUgxecUKeDPSKpC0c5KIadoQhFAtZH9Lv0N
uLYg2oh6TWtwh9ODi1edRs8ppUp5rqAcHl1tSHLVmemY9hQge82NQyn6E0aVH7u8+qq7NBMsjyXr
BsgV6nT8E3aC+AoDuvlahEJwXQwdN15kkMm26QPzW1Anmf9LzAd6rSTqKyxUEYy3CHVMvSN4ov8Z
FXpfu4VuDW/hWHBH5tFIoY58fCJe+35rAH3NupF7TdC7P9bQ9p+xL/r3aPx295w+ePv8OKeNI9Iz
U3dkuVeRxarb6EclDzBjjV5fSE5YZUZvC1MXRnZjRlrJM22Ee64a6xq2VAlkljOIfvughb3fb4ey
7KQr3Qt0qDy7RrWHbADmVMSDn9mK0ET3qtgZmoPAjjln8fT8gp5rCxZ7Gf34H72lkaCKdSPfQfBd
6q5aKuOIgh19i07Ut2NBT1qOzITVBX61CWu1rfdFH+ejQx3PpDlZ97zHjFJqzcURKMFG0Wv88VQN
eJtGaZoG9qXMepKGvhbtvil5N9WS1tLvRe4hoy8ic4fA7LnBamG6rjxK1zIOoeXa0bT3YZp/cp3E
reA0LH2wkQsrfxt1KedCLbAUVoXwa/TktnBaK0uvQhF9OrEuyoMgJnQnjXGmybvCGGXHHAXBRfCb
Wzwb+l6y/UYt8Qx9S/KjiNvhUZU4TQAlQYzbsGCn28r0jR/B1AcV71hB/uObYqi5+SiGD9lAcscl
mWOOdtQJ4XvTm9NtgAxuWFFxuspJD0N0XYtwSfe6GQyOOAT9L08zkc6DZN3obLWmurBXhZhAuI59
GOQ9bahhBjI9ybgGmtxbO/Jw4JKCetJ31WQFktOqsDNXfRxmTtj26h2N9JNI+B53oi3l8M5fxEIW
XvPeC6QtqtNtu9MFq88ecwIfSKJw/jkoPWO4zIySWxLxuEQABKsXnGGlh5bda8bkrdDjsHGbNu/d
KatL+OanKA82vdeaaOUMU3gXtlX0RyogZXGyNIJLdhKl7ndcxvG9FeQNMoOJED3TxYRwRxPmsL5N
rUrYwpyj+YMEsXxoDNP7ndaFVLtCnGUXfRDVKBoOSXrFfRX+HAzIXrgHu5egbzT5UpA8TbY1ofKu
fPBOsh2qg0CbpK4EOiqGmv+UllNkuZOeiYzD6ENUOuSQW5UXPWJ4naT8AF5iCYQhCXvbUHrlXSVC
vDObUX0WBTV/tnCFoCqDBMhsBVfl9ZRMQ38ZaGgN7nulw6XzpDKajViV8rOU6JJwUbZ1rpNkS4vW
8VvTOqTypD6bWpkll1ledjeggvM3Ovq0ZAuIx8zwqGPTu/oATF/yergyJi+FcHIUghdYlcNu03kJ
3OPeFGWq07eheq0H3Ai20U/KnnpzFbppGyqP0qR2DQdt9H+Ooy+3zhAIfsH+LrwrWZCAWOPWgh85
pBHw7TceaI20TQZ6+KBMS22L/hFgo2OSXPqppue0YAoSyQzoKJ6FLKU1UzAC6SBYTQmO2yvkP3JE
yuKOAwr2NZmirrZHr0h+1VKT03AAE2qpjtJDajXGYxaG0U7Q5erD5NfM1ia1uiXa1D7MkrDFrqUs
/6Nak/4DjDYaM4MhI7bkh4P30UEpW6K7ZHo+0hE5YAxJaIJ3NGmQN4RkOYIuomjKkBvbB1cnpL2J
OI2U+zeeFzBhWSZsAKlOL22TdnNE6qstacQ4/5VGarWWqfmLef32xJhRptb8xKKKd/zESMoQia8G
UAXZLfYdmveXMB4nj8l1dzG9CuWufjb3uitdpWhP3tQ3kbobBtegnuDvzJowyDaLzXOwTTU7emgv
zr+ATrxzwbPMtPJw4yFYsUjk+/lAsTTsxINX6pXTdyXpVSnW4dIMCB8GD1rAqaUTdxDKlUzJ915O
wAqoZFACnKWumJrjebGmMs56qRdJldjyw2T+GGrZfh8/jMsq3lnSNoQG/nPY9YVDLrq5DZ+CcOXZ
eSIjRIYDgPpcXyLoWwxelcsqjgnsDxw9PFlH1CaXYNYKr1vD+v1N3C93ATTXcz85BRNRnL/ly0Mz
MYR6kCUmms7V/CV5gw/tObIegrvSLkEYXuW5PccI0aYxNwEkcyvovHkyl+ZNnaTXLLjGWBfpHL0s
TbP31PEg5NI+r6+kVNye30lrFhbbXOQSTxOTCnmRDLcmoUQrkFM4b+NE7gtA2z+jWGRl6oK57Stj
BAeFzAZeVtybRbmtvfLpvzBErlinsQCQ0DL7pVWBpk4Inx2kYC5DWM1nPm1VdX/eyqn9R1cWCVx6
9WY02/GeKGMjjapIANJaPATajaBfEeqcN3Fqxr6aWG47lMdLIKwj9Uteu8ZIoXC0qxb0vbJi6VS1
VoOed37tQomtL3M4fRr6qTqBVZDHm5IAJigeRNP1gc72vEi1+j1sEU9eZdQ8kcLCLPV9ngZgoP7m
F78cLHXqYmjh8ukQNiGoBeuqiw7sCwQVibF42qNg+LMzn8r4A9AI6Ynwc4Da3fL+hGmJDMPnv55v
gBTohVEXneXnF0uaWZIn0LooHjIyNltFMJ81M9wScETkR8b03585QOrwvpASmmkpF+k7pZpT2h14
y5G3gJs1oU8Ubr2dH9J30iHOHOoRtPHMrQQ8WY63qdK0ZiQGIC0TATw0JDltcSu1ZMMaynHakzaB
aGpsy9SbTeJXTmlVJK5MV19HtJ7YzTT5yPgvOqa+s0Wgj+LHMUmQQ3qrP/ulI23bS6O6yrfRtPfs
4Dayhd6xrgmFSMWcn4W/19HCg85Q2plKV+GoLrGtRpIkOooh4qHz3wf5MU9eQl5UVPTV6T0NoQLo
74M6vgxi9bEJu30keLty7uZ6bTWachrHDC9Kz02b9zLIXc3/1KbJFtdgZrMbX34kNxp3mWQa9DUv
NsTo80d1RoFtqC/bH4SqqfEiCttBeQhrl4O/JuZ1AmNMtzGTomniHOAs64dZbnZdJ+kkkAd7NCJn
8K2NF3qbMb4VBXh7ghvq6pfiUypvZOBEK2sy+/vlcMndAkGY0xvWst1oGrNpMIm9D0OpzXEcUhUI
CuWgwt3ho40n25yJwtBl6n75/q4obgXpTlCIrF1f3/Xqrgo3PCbVwXL81dT6yW+zUL+eW2FhiVjc
uBS2Otk3CvHgG+qvqA03cr3nZbYRkk/oW/R+i1R8G25pprazf83AikNEqoq6zVzvJNGx2AdGng0R
aU7x0A+CPbSvJPdaESUwO04AZ/B+JWWEXPI25y0rFM9JdH9+ZU6FO6h70ClLIQNw6nJftMmUmihz
EVdGj63+WhQP+q59Nn0nCOirVB+VASriek547uqA3ksek3cKCZPznzF7puX+mOuXBlxI8y2+mAZm
qdDDRBeRZrYV8b58riw33NeBq0KNMq7gRE45JxTPZ7aGuQXiL5HMl4toLEsSdp0vHax6N+jPEY15
uMturWRxckj/WFkMyTDrSe0TrMzCmyGihwrJvrV+8VN3ORQC/1hZXGNxV9ayKgjsHwj3DOut6Z7T
6CoIHkztBna5DgDGGlesfMp3zUTdM6sqU7ikfmhFddS1kgclK2VCDinaXX2nKddlsimme1/cDMWF
mZluUm3F8hXKcbfTM1f1HhBNiptuk5n3VrKGNNVOHeMvX7Us6jdxSZJFzOUDWWR9RE9TDh7Q9Bvl
rS/q5NuFTs6oHUAp9y71VfooQJ2g2n7nZ6SJCWUHW7U6XKHqQ5W11f0eMl/ULRLU2cJh2GRtbF0j
ZVHjMiOJAMVrWsLmqlK6X/WoybAIAZKxW3/Kw03aC/HvIU3a/yHty3rj5pFo/9AVoH15JSX17rXb
cfwiOHGsfd/16++R752JmtY0Md8ESF4CdKnIYrFYyzlvAQqIPRmqCX5Pb8CjR+rSqKlaRP4f4JdF
DTjexjgCiV4vZRtJ6/qGFghpkdwRrEqhWZFq92KHe8lJlUR9yaXMVO0Rc2rgYdPCJt8U4xS4HfJ+
b1GLVU0q0f+ph+M0uv8HdFySGE8hbDBSdRc5lTRHtlfVOs7xXQntMEz7b4tgYQvGupmKsYCtYwwz
Uo5G4HTWRkHjXVpzIvGVZzAaKTCxCxZqNBqyYRtgB+u0QLrqAswR8VHPHDG75IhiyDhyCssrMT/6
ryEMnY0iRrCZYCoZ2kyr0TN6MZONl/zS9IOYcxzR6rJ9QVcCRQDxEnPziFMT+3KnzSLsBrdL8ACe
uK77herZP3CvC0HMk6/Jpx6ofBCUgzwoIXjHR/4RdHTigzbsQt7kxmqsgVYANNagcqiiwQauceFg
PYwe1J1cyZe6cpOG5glKIg9CvS+OYf40iQNNGnANbmseSsiacSzlMm8oFO78oIF3v4TI2RNXb1B5
jH7m4A+QdE5Av2YdS1HzHbNQUW9DzRgtqBijBSvKtor2mvy5vWncZWSyHkU/dJg8hgywgO4EH7Xr
6cXD3GH1PkEzjAYO6nP7DOBhMoQ655ytXixLBee1XiiY48HbZy2ET/cigGst8O1JvxU0Flo5ze+r
fcF9H64vKfwh2ljwNGPhstRaLVM5qeVLGtBpDoVt07B9dVsV98M5cbVsNzS+Y4JcrN/DmXH7W2ar
ZGMQIMmKwENBaIAGh2uN5RolTkzo4d3Q0Kp5zgo62gPVHCXfS9FG1I+1uhtU23qwQk7OZy36welE
xgd9/Tr60q4lD2OVxH4vSRfkHPu423pWbg9y7fRdbFfIc4bNA4YL6G3zWhUKEDhwRgInCp0s10IF
tR5RzfKkSwhWzXyjvpf+j9jcVf69hpcBr1dzrX1SR0boX+LYGaFyqGJ048zixrde+CMYu97/0Osd
kuibKqIy2LhFpwK6+U9UXVDPua3s2qMQ64r4Eq268wOE0XYIa/zXGMqXcRNPVAaygUXK6VXJHAkp
9TpGwOlUpyzeglumdJ7VBLR1gDQtttoO2CeD/wkqVvS1/Lz9WWt9lnOKEV1ueBIjvcScsnZMO+TU
JWT7atXtAROnCqgR1Je+3Q7VKfJPg2AHlQmG397Ny3up4nF0rBj91Qcw61KjY0RCBRDz4AgopjLE
fB9PBE9JNjLLqlFup1gZQeGKrEeHChj6VcAlM8BJS8Kh8fxDV6JxyGtI3Q+uaqW7suZkkFf1BFYZ
WsNR1kEG/draMU1TD+0gjpdR6d4GgE8KUcTZzJVnhYkHNvAV51P8bfLIzKe87yqo2aRhSq2yfahT
cztFiBLFVuDcPzxhzN0wNhX6GyykiVsAUel3RvveZ6+JzomB1lYNOHIqpsRmOHFljrkXl0A0iNoI
GEdkV/V97D/JOm9satU28PADViSSNZh5YySoaq0oXjCNF9TGz3m8zR9Nu6/uVOU5lSQbCbkWTToj
5XINrfSxmYaOznq8uZFqYR+ck4/XDSgPkeUvHjKtQW8C7RM3iXea3R2Dk6XdebwM7xdTJnPBAIMX
NgIIHKDLKUzM0A8gvrCEVLq0eZUeAgylVFZiUmOadKdGJWOvyS1KqtOQ34sCyruWNxqHONPzlxCV
0J2GqH8TiZNx1+WAIjOmot8ok2rc1/hDwta3dre900p4is76mT5jPjcYbrve/RJg7UGfI9auJ2eS
finSeRRcdCVoI+cq4gliwlMzSpXAQ1h/6YzLm4oegLB7LKASGilua7SWIQVJMsiE5+eDinzUtUpp
1Vl+klbSpQD2ZmKcNOWPGsWkDUOqCp9fs4kCVbsSL1ZSF3vJd2J1Ot/+iJU4x5rp3sDGh0kV9Lhf
f4MmZ5o5IBa4RL+l/GRIla2b3HTfyht9KeTrDb84uXoMXG61kMULypQ/tepn6f9u+mOChiSUr5TI
7oLft7VaW9rZtaIvFPl9FM6YkxzqgQrwOk+8mFmIzohnSzrmqZPGAOUg5dDalQCy+T8YxxwFmtQX
HqLBSlYCG4sGAGQYZ3/ylR9YaAzoX7zA80a+ZNWjPvo2OuIa9WS5Zr+tOmIC/LAwXMtGQ0savGtP
6CzQNFs9di9WjBk8TkS3Ej7ja2R5BsPWpLkSdr3J6FTplFLDLHmSULyCuroAAcTD8KOst+hjNBy1
5jTNr3jSa4mMWfWVpPRJC4mZ0BAdHVVhQNHRQ7XpkFXPqi5QEb2gkV2Ou3w6Nd0jZ/+/m/WVfPYx
i96woUvVUUZVieQ/hodaO3sx+hOfYu99eo/1e6OnxkcOio+ON2O2vvcYQIK7mpuj2UmkVgadqVaa
yEjFDThNG7FDc6DRJqhMG72uPseeLD63NYgVzVEE9GqrKB3ps0ADerceKwppaixWXvQTrYE7MLl+
2wWHKY2LAmOn/fAL7Ubjey6m00du+OV/DdKOqBjZk39/PuOVpjFMQJ+OhFoFTnux1rfK9JTHwQFt
RDQyE+f2Tq1sFMp+KrKGc+JZYcFqJakpzBxzBJdQ+6GWOzM6p617W8Rsa9c3Heb1Adg1400hh2Ix
vqBNzF7Jxk66pB1IoOuEjmW9EwKAixUvSmL3SUpzMAzfFvo9WJmZ+pCtwbwyCpvsIK9hteiyBi0c
UCqqCOMIyfvQBQLvBpn3glUN8H+oGc70rSIbsWe9mvpeGMgXvUadKNnX6HFVT20gI2PvuWBNiUiN
5k6zdcP0tUo2bfqYYqhIi36X29v6ziEr+yWIJJA0n9u/TRb/SiuTNPHlQrlIaDkTio3YE0BvZYWD
7lqPN3625tBgoX+lMQF0YxpmGxulghK4Hb+rNLnXhqNGxTPcZ8KDKFqXhkYXWOlcombLIlmDoM20
BqQ+hsPQAQuLfPiaW1g2ktt98D7VnHrc2pmwFvJm21pcHr0VDU05dPIF8yliRusW06kcESsv4Bki
esYxhpvSDNY+BQDyNnGkyJdAfmkEdadIk91IEfC/L6VCTGGXiuablH3WnpvIYHfaCt62rzn2u2I0
QDFDYwZaeWZ4JiamG+pJQydeplzidJNbNAwflL2Xk/4Xf4ZwPuSMfWL3UOQE87A2s9ddr6lmSmUR
Z62CMfqI9PtOcWTzFP0KH9HhRNSHrnoSp2MN3M7bx+LrUcLKne9dZB7xB+hw13IbM27HoCnw1E+d
ArMAFvXa0E7EBIXNGEwypo26Pz7qODee9kVOAuVRMtC7GfROBxi+5BBM+wRjlXW+xdjHVBwBhWsE
z71E1Yrqb0qAO9QWu48Eb4Vkc/vrV9zLPPUItAxZRy2MvcmMAUy6aEZACjMhOrq7XA2zG5XKuzHX
zABjS2gCMeDEUJW9XqNOKwEzZ07KpdGeIgvYaRvfGXCeMyeML7c1Wjla6N2ycBuAvBAZGEZU6DXZ
1Ma6chFN2oHXoH+O+p+3RawtGoAsEfvNbK2YCL7WpkKFI5RrWbkkY0ljC0Np7TFK9wEvqFuzaAW/
ryBdgJYjNsTtw84sM0znXqIz6D88qj1baLOWcyLsggPGEnzXD9zbqhlry7eUqVzrVmtq4EuhqVxy
LQeEjxyj/XRjqg3aWrWyvLPAkHtp0Ml9xuSQ8keIZjSBvPXiiahCYJwGf0IVKUeePnVCvZ0k5P/L
EaQDMXL3RC9i8VdVzOQsgHhCq31ZCjWIjn30aGMkQvcBtWmiIEYAdBz8BsyelLhdq1VuWSCmDAPz
NSu0CaFUNbU/kaFud0XVoqqmpjmKt5LyiUwcCB7lWj9jLCx5kPOqK2kJ+KaSFsNYZxQzTOhWH2Xd
rpGA8NHnGow/o9yoMNUeJ9kWsT5qZkNfCHea1931o2TtKjWJ3g3MH1lJPx2CQvc/ZODK+lTK1fIU
a810n0bR4JGxCgcZU0UdwGSVTtbo3Dr8OU5llSGJ7FGprsFLH9dCgZk69SGrIkx1o0sCPGlZUL2L
XYjMQGsajWijkhz/SrGigABC3x6vgLYSMCEfgPE2ZAfQuML6Sj+X02LSQvVivcrA4CZKtZHzY95t
6u6BF6ivxElXspjgTFNDb9SHVL2ond0Jj1P+GL+oqDtVRAQpOzWUjWnXpxawp7xsz6otAw4CJWN4
g2+9Bij6ppU/ZCpu2VdrPLUdEhucktpK0QROBoCwwAyb+8wM5tYxtCFCP9OkXsxo620CUMC95hh6
KsEePRgFmZTHvEWXeX7seSgoa14IY+tzlxcAcwBEcX1SE6NNlbKT1Uuk/yrH9zE/p8L7yIP1WvPc
wCP8f2ROQN1npBSBXIryaKgX8U24T/qN3u5y2UZCVX+47XnWBYGUHLk/Cc6VcTyGXEqgBQy0S2Ob
uqv8Er1tljldvC14rXhrT1cNGfAvmlY0GJuMRdYNBglzEXsmPBeJ5SrJqxk8Keh+GTIHrVjRUFCz
3MBWBUBc8CKitVgT0g0A3M0VbPj1633DRN4gCaGuXlIApYGWbYPWuCww7DjqUD407SGyG162ZOUk
zPVeDG3jHKClmZGZq34SN0OBxdWmYjPNc3qZEEZ09DDJe3sfvyfXgI2xEMVkImLwQUZ6nWoX+RMN
Gn2/aW00hgwCJ3D55lUAT4IGIrSEiHMa5utcLiLoeBLLPtH8/pKZiW8HLTRq+6B1bivzlUW4Cu5m
McBswPTYDIjCRhNaqEUZek/6i6/fedVBeG52SroLAxfDnF3zbsgf6UjB+n2M3Dx348D9Zb0nqgOU
nsT6KddogLTTJ6ABncrL2O7i8Adq4YlMk2OwqTxSd8g21zbuJQwXn/N7zI91RwvdEz8wdhXYAL+o
kvuh2GglrcFEUm+LZ718qCRg/6NaKJBom70DTOKxtlwQsMzFywKVvH3Y7uPomEp2L9spjfHCwPA2
wCFNpwc3Ui43JL4bMJgJTiotJSkwXgKnEX4ULvJ1uuoEJ/VXVHPrnd+imeulZJEpMEiKN51pdBcN
JfoXgBgpDdrajxL67/AxxqMmOHXg8PAqvrmVWeoMX2YgrYzBWcY/p6Ne1o0Y95e0qVu39ZKEjFI8
OHm/wxzjTIwIFJdATHjpsW/H4Esu3DPgU5ChZLlZUzCUAPcDhhNFGNnNTxN6deK7LJTmjCiG2hR0
Hw4b/SOUj8Uf8b4ybQwjgGmG41W/FyKZ75g9w+KcRFo+qUMD/dXSbcAsaBF0h0WIaezmd64RA/Os
mDAIfao/AJkJAGTGNv8t/ekAZgCOcUf8kHSi5j84xwpCv50qtCD+a3EYd4TEIWbXsxlgUX7JXAFw
SRU2wnNCFX0G96nBhQ7i7cb8/4tVqIOwzY0QKItAoUq2cfukSTT45Rdni6JFSd21r314jCE8I7Vu
x8Ih5CGofifKxUaA9WS+dDDuA8D760/I5LRu00ID0KN+CDH9jTrQgwUiI8AsFT81LyPDVstIsis1
uwU2P42I9SSFPwbFHU24DGfIMB+OrGFPlGij9Cdd3XGhmr9HM/NH4u/cIarN/AzXHzl6Ya/KmY6P
BHv9PhpgMPpjpu70ZuMPmyTcx9pbbT1oyvNtg/iezYdQFOtxQcEmZvnXghVEM7WgA7wkgEcIn2pM
xk8DhhLK8CFS3gZdREfIvgKnLYCnhBAfZ71VLefMsq6CoQtnu8ryRBkUCxwuZ+8Rj3Gq3ys0cji3
I08GE+X0kaD5BRCKz3b49Cc97rc+RwAb2bNKzPfmwtID1Z8SPEmyc09lWm4qZx+QgPy3MT0rhTFm
dJIpWihBSrTT92511DCUuzOqJzUjz8GF12v5LWBjxTFm6YPZ0/OLLyZyjSCpTit3srVtdQANRENp
Qm9bI+stWHGMt+iLUmgnEYTk5ukwuWDraOE0b4uYF2jpAVkRs50stilRM0BD6CAjb3aqHe05RsBT
gMmBSFInWZj8npnb43e4NfrJEfANOJP5fvbx4dcmqLmV2Y5j8qYcIlu3j5f4nmfNvJ3XGL9QZABj
MxWsk77HyKHm6OSuotsPeAZS/ri9JVxZzLOg8ic1rRRYmQ1mb+vx6GBcCLw06g80oiNHy8vuzC+n
GybAPnjarhUEIYO7eZ08Yp2If24Ssn82ebQF3x4c7F4xLqFVal8ShdnWXOD4kZwW76md7AvK8Qoc
q9MYp5BjuslTMEh/flWptFV/J1TZcbbotggMiF4fmy5TpGzUsWY9VfeeScfUvkfmhgIV5h1g767x
2R6FTebw8pf/YQ2RysYUm4TRhfnDFufVwsxIP45Jdj71GGCi052DVq495U4T/YeD9VcQ4xiiAv0v
wLPJzp1rblIyuQKJN7Ud3SVbzhleX8u/khgnEfvV4AtCkJ1Lp7JPaO8Oycvt7Vq/i/4tgW3owFKa
atlAAmavCIZ+fgzOvjhtbwuZff/3Y/RXCOMhJKTb+kgLs3O9xzSL/sxZJZ4OjFNAz3svijk2XnrO
nwAnsVc2uhttbuuwHhX81YGJCrygg5/L4uzcUvElss37S+Jwlomz22yPtFRqfSV60AP+2nrq3a3C
eWnwBDCnX9SHEFVDCEgnkKSBgON3dLm9Sl8VxltbzYQBmVWH6EiEPUn13iCSbEsake6Eu9oW8Yqt
iINWc/vpKf4TUoxXyIitOAb9LT7+f67070bNi7BwAwkGOZS0AbxEdDy0juaaoKCnP6dTRrfcNsbZ
LX/TFhla0wQGGfLOjOUZaZakYZdn51Envk/74zt1ku3+80XBpcQjkli//BbSGBPEdHqLnt80O8t/
Sp9W+whRo2UfhlNBt//o5lvIYi4kWeu0ImihGVAw6bCTiLEFYAMazSknkFuNshaCGJssirqfMgGC
gl3wTEv3tj2uWvzi1xlzNEsr93Bos/PL2xSQp/T38z/4fSB5zpQUSNV/FXgXxiaPYSFHNe5T+aXf
aHtQIG45Elad20ICowGAXAwkzhEn2oNtA8f2EqUEccFtNeYf+WbHCyHMmTHUforiEmqUdz6JzxnK
DbcFrN+ZCwnMnWnmhVAm8/NA3bxUtnIwg1mL0OZ2VK6GbAtBzJWJKYJ+REkGftpJn37l9KG3xWNF
OeeDs2BsL904NmmuqVAHcywXQGy4nCtt9bb5q8UXBvTCroqirAoJTOFnc4PYaXO5BA5ny3kSGNdV
CdYkBj6eh8Er6oLwJM1G3HKiTZ4MhXHFmFbDfmAvxsdXJF1pQD5um9Xq8V4sE+OliqawgDaNbajp
dGicZ++Js888AYx3Qj5UNDF0h31+6GhvO4LNEcBbIuZ4B5bQSK2MJQrO0zbeHHO32txeo1UHu1gj
5mwrRfv/n0xPm8f//uMBQIO2ZdD/iuAVZ85aWnpNLwBsFYEwEhk5HV2CmQiOkJUtWAphq1tSXmaD
OAsZabebvdPIs6I153QlgolPiwqwnPgnP9eO4v6SyC7eDU6EtsSX21ux4suBCq+BYW0eu/9Wqahk
swfRg56fX92SDkS5o94dL07lyDCZ55dV5NLUFLMM74RZW6oqKGHg2q7+/E+6sKUCXHyCpnfavC36
xntscD0FtlSR8nxbzor5LteMLQTGjdGDNBBybLTs5h3Z3v75FUd+9fOMi4pVdBegDJjj4e3KCUF9
seQ42m9NXghIr0QwTmoaC0CACxDhvbVO/3JfuCDwdURbeqHxR0A4x2V1/4EooqHXGNND7M1UR0ob
RxP2XyOWK9CO3sXuJ8ftrh+YhRDmwIxaYxmBCCGlo25O8aGk/kX6vIw/OBcITxnmkhqKCT0psxxQ
n79LW/3Zyd4+bxsAVxfGAmTVH9p2gAxQq+8OozPdTZReOIqsxe5z0/e/t4UxAk/odcDLz5ocI9tA
xsANaIrmExKAJVr8wUuPcrViLi6rweygMJtB+NI7NTF34Y4oeDHwQ7tvndawb0PUMTOooANBR8vK
9S2f95id7w11TiF4p/iu2I379M7bnD2UVMOTsk+PP4eX8Zjbgu05tzdv5W7AcCgqy+A/mlt8mbut
jMxS8UHXcx43Mj3VG/M3xz2sJZWuJMz39yIQy9NUrXvAnkI5xX0DCzLRCeodvCtoJQy4EjMfhIWY
RKoHpRS77JyTU0gi++mLN/72Yq3Z4FIIm+tpGzU3dYzw4pqLdkVCX83dBMifhM4lDmOX/vee6Eoc
4yQ81Qg0D2CZOLyuKz7Tj9zhSOBsP8sKoMZaFSn6NBcBRPpLf6ieOCs2fyLzLrpSgfENAARMmqmE
CtM9Gu0McOUFNCPbl3wrc0StXHNXkhj/AJxyCSxXkHQQ//SYUf/J0WTlWXT1+4w/UARZH+VGhIFV
5LV0ZDT0AboGifNHhdwWxdsUJqKtYq/ScwOS2s8TZojt4sXjDG6u3ApXujCnfpDqPMsinElkRXeq
UyXkffvJMS3OgWSHQ8s+lHsQ4GXncCKBO7bOqGx5qSqeDObQi0gnTrWBQ18CmpZQQNqScvs/bgcb
DwIaspPMEoocOmSQLz2H8oCjAxsGwjcDVj+BDmJnuxNJ/4SnpuTliHhCmBumM5CIUoB0i1qZTF39
+P7Mm53lSWAOepehaXWsYFKYMAUrlkYuoW3/T+fCZE54qxaZP9QjEjkiyr6JjYFCTnF8JZZdnguT
OeMAr9N7KZl9SLi3aO3KPMwu3m3IcjcWuaFhnAo6vCJWlqnoGLQ8Gi97TrTEOeDspFysTI3pifDr
3iUn3bm3CM1t+nF7P9ZCpKvlmm1icecOcVjLnoflEg7i/jRXWHKSD+7Fty3OzDTHubNMshiGypVM
xSE574A8v7mtx7fhBsRfAFGT5j5F9O5/66avM2UKfUuGHluD2HWyxbzR6DYks80jOmc8lN+7DaY8
SY5rP77TN9sGnSvtj0/nXbzf83I+6zby93NYhxO1fqIBS3g+rCd/6+/VZ5M8G7b5Ty6BhRgmulBb
sw7LRkHoR9+qybVoNVFHu9xe29W7bCGEcTxh1wMMHVzHZ+Pe7Q7RlufYVk/s4vcZt1MDnt0qgZZ8
RovRYDcaCZ9vK8DdDcbrhF5o5KOBZbKbjOQReYdjC91t/c9cw0IVxvmoaESKwdowb3u1s8gr2hcJ
aj+An3Y5Kq16h4UkJsCohbbVWwmbUjqNLbkYZ0XuEu2ZKO+E22HbVdR4dCry/NFSjuR5sb6FgwvJ
TOCBQ9iMnQAd7cHatC0e17vmXL7GrvrroG55Be3VO2khjfFP1WCGtZ5Bz0N1dAE6bVcvFUcjnggm
AsEgSatKOqwjJZJdR+THvicax89yZLBDwLmc537pQcaMM0qFh0OPKIezMavR7d+lshhnMAVGVpQe
NmbAQqEL9+Pdo9mGowjH7tgJVhW0O1kwK/Iqbg7jV7kcM+W8oXXeiWUxh0D7OKTaoKGNId26bvSR
1S5NXm8vGMevsZBpeM+HiiBCFXSWvpX2z9DtOfEzb7EYd5C0QSmDiWF+/AVgpHI627p3I8POz7c1
4S4X4w2CPipHNcTW492cXsLNj/eMGg+8+JCnDnPyFQ8kohh1wlksX6DKXbqTKCDXOU+ntVTh8iq3
5rO0CEnQ8pmNYC6BmMntHS2wPdNGGgWJ9UA+AQoVbs7juADOFcSOoMZdVcDHwBReEP1gCobmHkcr
WbnpNlEpvdYqApAJmGSg1Wt3lHQnPJ7Oo1M8oMMbE4Z75YVSYOZjOaXY+RRyyg3ub28eJtyv5Q9m
axXZfAeCBQlQF44t0Z/VnX3bEG+7ObCRXQtJRMEzUgnHFp1VA/F3nSM+3ZZwe6fASXAtwcomdDch
kDxPz6/aU+uOnH267RSA8XP9++2gFE04327Z75zcw1uHHxw/zVsjxilEaA4R1AanKKlsFxQPxwDj
rJSzEbzdZhwCRvmAO1limaJd75gvv6WNsZn+/I9CGH9g6WYUth2EHAyCcwNQ3kfSf3CErPu2mdwO
7SUmmOgYVcA90ad5bcxuGmxt5LWz/f30+XnbrFY3ZSGEUaVKuyT0RQgJclK+HAAmiF1BA+dtKau7
spAyf8XCs6klmF1bgEUhXI9+Ko9Hic59mwZnxXi6zF+xkGKGFkDlchPxekvNn/lOcvRtyJGxegz/
asLGM2OWBmMJ9NozmDZUWwx5qeBv3Bpf77mFAMZddYMODD4fGwLKvoeRtiR4fGkdgwj3wUOxq8RN
h4qBjYzt+fYW8RRjPFgoN2gX76EY8NZ2dxmvjsuzZjawmQKvGIQRm3M4yRVaxCXwJJFA3jzeVoNj
aWxsU8ShLkgJxFSyHdOBSnv1dTzwsjnryfTFLjG+LA8sXweBHt4Ccn7wH1sLfY14A/wIiLBJbW5k
MC/+t6fHQhzjCmTQGAHPBkbxVc5xf4EsYEffI8fiWDdv9RhvIJh9Ntep5rjNehbuuzOw11w9sDnu
YD35stCH8Qe62aeTgefN2cZs3oNFVNoQad/c8eTw1o3xCEEvI18lQM7cPSDT+4mg7zF7qniN1bcP
D+Y3rz1POFiBl03YHxlkWwQQ2xkvV/BtOunaL6DB8VoEOP9Mv8mhSlxsDMd4AwseyW1CnepQ7/Z3
9fkQ7QTX3GMcHcmeYgOwau5UyaqDNdHthigOfdYKG4OMdYVNs7Bt7UtziHcX4PdwLHDdTyxkqNd6
jn0YC30PGQd9kx3FvWSDnkCh7/8o3gEZqAL8Rw18nowcvUvbuhQjzGQTwG/3GIvh9YeuHqaFBMZH
YG5xLIohRH9MTMFvgSYMdLxZXFe0+vpdiGF8gzWZU2FEEPM62dPxQb9vj4855z231laLqObvajGO
wc+kSUqmeO71AfUAGZ2a/hkoXKsNIAVOJPofTOCvMMY7yEYUh8Bcn7fmJTlPrvjik1BzAoQMty+L
dT+EUWgQUaBdApPX18YGOkxTF8Qix9tgcscXwAyTh4l6r5LzeVvSvD7fHPhCELNJw5C1gtKU6GN5
nRvtByL8tzAHX/5hIYHZobqbxiQSsrmRoXNB+/qOBzEFcwiGJ10ZBCK39Vnfo4U4Zo9KK7O6SMPK
iRiuvgctAylICjFcY1hzrV/zhkBKAuAHi0ps1IpV6EGTnwtUTiY7sWsq3Ks0xBp2tHGiEJUzsF9z
8surBr8Qq7MevVNAT1LV+bmCWIxe0OKwC+nP+RXOo0/4Nlo5b91SFuPalTTR5USFimik2w/H4ehK
R52mmkPG53/iXpey5htzESOLArgCJ5BlnxUyvYIGmTRk2nRImHIM/huNCKsUc1fECVo/4wZKYUQm
J+3L6Bgu4BZf+/eAgoeaGCYVNSd94M5RSByLYbm50GcsGY2FrYsxnFPt6jvJVt9VB83AYDm6G96k
F32bUc55mNeNPeDLdWU8SRKJftaU1dxJhofa6Ejz6XPBKwu/H7ocYWsufylsXoHFJlpTXPh93ubw
jcBdwwWZoIKcoZXon1xhS0GMU9HGFp5Lny3T7nbTFpMUuR04Ps8oeYvHOJNB6oRhTKEPCJxtEOzh
wD1lmG2v7or98/+2dmwbDN4HESgnIauzkw/Z8cnv3m533oHzDlm9WhZLx8LO9H3RN3oCOUB7/pU6
gfuncbI7gAIiBOCoxDF4thEmAxMzyH+/jlp8Fz6lpAPn8/HXQEpb/o0LoD6W54Z+cqRyjJBF5Gt7
tYv7FBbf2TXR6fycm4uN3JGetasT7GWqBnw4E3SPzMlCIKoJfjvOXYD1W+9KTrbh9sut6/JXBnOg
EiMMq6D+kmGg1KLgOnMKhNc8N7EWEpoyUMeBomwCk4i5VQRTFZrEGOY1wxDWfG6Fk/Zuc0mk5huD
9UbgjzLQfiEC/5J9bPu9JdS+AotocHu5oGImD9rmErsft21gzfCWYtRrP+QBxs0QJojRyEiREGlf
m/fbEmSeCGb3DXkUG62GiMqWNSTbJjtD76RBtF1KXk/+I4g3Se8+qL49XBz7fZ/RT54TXH3sL9Vk
rKOsswbU9V9qGqSmZ7BTO57docx+EQ/Ww22N195YS2GMy20Fw5p8bb5IMD8fI38hk8/cuS1j7Ugt
ZbD+Vh0HmA1uSP8dnXMd1nP3vwlg3t3yOMnhAEQPxNVw6di1gN593haxGoH+VUJm39xDqKqpJ2NX
imNOfg2H39PLnneQvoGzzFHMUggTmk1eX5XBHJr1e4+mRPmNpIgNMikfyb/7p8l2kVJ48HcquAs+
o+3e2tXb22reNgeZLSwEiSjlqYEPUO7d2eoGcJBw44m1+3epJROraVI9Bt0sJDgLv2vSkXA3utZG
QqOIb/OGwdZ94L98E3p3r51Gpg61KQgQZgNjHRMddKIxWmoDcnvheGIYx9H4uVeP4Dk/I3sqv6sk
3VmbivLuXt72MK7BCFMTwKpQpn3ZFU7jvPs21/3MC/KfnTkQ7K4XLAlFOe1EyJi6vZYfLodH/64l
Irnrd7htTU4ku+pwFVQcANcMzlD2SWxFhZTnnZif3xR32sUPKsegVx8GYCT9twBmyQowwkthOWH/
s8Bx9b0ObnMygkgaODu4cu+yio6b27bAlcksoVzmRRWnUApPEZUKxN8Ch92NqX7u6HvgCDtxnoDr
NjZH7urWLXSdzWcRqEdK4kdGifs+xgWZA7AH9wceBrrdUdGl5T1vbVcPMtgSAbc/83OLzNoiismK
KJHnh0F3rkkUALNCofX9Y4j2e+7TfC1qMhfSmFXtDT0fpADS0OId2fHpuAdqKLdEve7oF2KYRRRU
HLIRpDRnTcZt0rgaOQ25PW1AKs9bv9kpfDtqC1HMvVX3WpYCMByTLYDHUJz0COjYijabOWhHB90h
3yLFSgOeeXK27WsFFmZiGXJopgrMs463KPMIpAZi6m/Jof3k8lTkbNrXu2Uhq+sLRSp1qIhKkh39
rGkgkvwMJCnCewGtexKMP5kA+50H3q6NP/AMVdADJT9nD7Y7ADOrvpQ78Xl470lEK7vl5ChXHb7y
VxxjJuASLUCsqc4JB4u0KpEOxZv+i3eiVyPrhRTGQiqraP0yhlJ2cjxldglok9FWHM4uzd/63Q7/
rcu3d0LS5Ebu4WS9Thkp7grUyTMuiNLqExU53X9tEDtmHDeWJEk+dEGPTkmC13m+8ugR46XZcC4V
rqj5BCysLi4MURDnZTPudy6K//3pOKCfjVed5djAVy/KQkwrNsJUW3jHiU7q/EnIcU6K8G7I1c1R
gTavGjNpDIuiU6AJI9JqGNrBO2HwjcLrcUz5a3+/7f9CBOPHJWHsi6CEiBYeT3JfQ5u+tCGNt8o2
cGVg4tW77ilxPJ55r67fQi5zZFFAV/UigdwKSf638vJQ8sCGeRKY86NllT+WIiQobmJLTyLJNo+8
ubDvXhwQdZi61CURnBaaxqyeLHlTpclKe3YfPm5f6N9d2vUvM+vTdmALGU388kD+8L5a+R4sXP84
48CGAg0Msa62Z1zbcUnix3yzd+6PI3mi9mNLjtt3+vHcHujGnlFU9uDsKXl+h7dyzO7oQ5PqrYFP
SCnhtZpxfpvNqPtxXUrphLVDAMT77S/GuOsDc7V2OvNO0/sgG8oJH26ffXLa2RMwmajz64zXWUBQ
JM3s1rY/QgpAXdujaEQkmk1/t8hDY2U5p5ezj+xEZDe1iuXNiu7ACcxxpLxFZF5qgBs39e7/kvZd
S44by7Y/JESA8HgtWBqQTdP2BTE93Q0PAgRhv/4s9L1HA1Zjs86WpAhpIhRiIqvSVZqVgVyfMAr9
dF+2v839vTMc+ZoYzyhcoId7PMP1W01QG4hN2/OXFyIQ6zMkx/vUZpIqtzc2cjqhxgc6V2MxY30S
zUNlAmHG2gSIrY4fRwZfrOugrEGvAuWV40GoI8bHfSakn67glgnKHoiFknKJMB5ZbJrLl8NzsJeW
L45nLktDe7gSy3UMcsS/0U+DZ7tiWRBFw3GPsaNhHMNlJTJnpkFuP4iyIQUCLq6R8EEJWa6xWoGs
4TGOikls43jInfWbCW9lmRZGPi1GyYwlmpTt6Dk+i9oepGVCCGOEZqYcd8MXnbXXalmuglHunxKL
22ZO8Z4SgzPjR5MrGImD723vd/TgR+Z+gS172gX6C4hXoBgmbmTZmzFXW5HcLe2Xx544rvXFkCXG
8dFJ/EhHCakZqdoHVHMYZuMbRPkeT5Td8DH+mVwa/Lpnv7WP0aNmZcZnSWLPbHaH0OQM9BO50dEy
avPobjPYyMDWlwwWv4fc7n3FqKoTnfclIS2vHb7ixTS9w8du55bk9VQSe30mmYW6j20D2fFsrJu1
by41FMrtgIy23DC+nH1nWEdrJa2PqbciD5F5+IqJu1x9up9bnjjGs0g8D9uyDFez7qv5z5jlVvgo
UxUG1eKiRt+SDXBmS97KgGzFLlj3PplvwJR7x0NZKkAEnLkqBZ0XG2AXhHg7znjzToElobznbkPy
tLZ4cnxyWbBJ47nfI0yZMSyxF+KmAGHzwOJp/F/v/TRlkDi9qTCfBsVd2Dvf9Jae2eKW32zZrRDG
YLghs0WyMa3jecdKnDG4okfRsLjE96MSXDHDQNYv30Yb92+d9Vu3L6N/91u3Wv7vfmv87j+6ev+3
GEJAj6bKA/YvBWNEFC4rO/Na22B1rzKsJ90r3RYa1r2Mfu/98MAaOWMF5vRAqqp1RcuNnu1p3dh2
aJ5iFNRy8nxaVsQ+ENdays7qKSSGYRkfvbEKTJZfZwkJpUXxsMDan5G9zLBYys86OspvS1JwTc86
fttcsvJpc4ZTxxtZlEUB7VwS9dNyiCoA3ykNQoLIatzfPjmOwfd94WIQoRFn6ypGyjP9JsJbwZsK
63xUWyYe9GzAOmGGBjoWwj7IrpnaIL/kXRbkum5fNBfzlJxZrVl3MpMvwc6aPydH7y4FzHuWdIqM
6WfDSw7vmZH+QgshE8KSdXa3BuOvMNb7ISpAxkx9ImbE/52BnxRxz/07+rHpGNgwN/zcWpO/sNW4
woZJEFLR+t1ab+I7ViLKwADMAV/JoW8M26WI9fh1se8Tng3m0OA5rkTEfhCRTtbIoZqc/U5rTi/e
Aq2/0N6Li4W+eEADFsu9omctsFtXXaaf4xRpyXgKzhm+KXXKsS4KseijcqReHw7javsPBnvjBdHu
dZwQAfwattkDiOfGSv9VixoQ+zUQkPZtaGCGA7DLjofAv4BvxZ47OwKaiNP4xusq9bhlsKtcZnHl
Z0Z5vNs/30Ax6ccch7Z7KEYPyGf0PeET7EdtyxqAmqkD3NKhjGAidUOQLcBr+jq48tYxBKRFw1Vw
ZJzpnLGd8kNZrYUfVv64ufgUrIuzK5liY3NWsUYhQFhnx95NPR8Bp1GQVYzsorItVcISWxavdEUg
FoRSb3rw2n+jRWSYAWyxaTt0WEESk9JtLPNXCOzkKoy/KQ1mYl1dbbOwjuU7k9B4PXdE9fuJ9yeg
+CtSNKlPO4jJFQZABz5Bg55/NEVvx6ZoH24tNrD4BA3lTMo/yys3gvNt2SeU+cFPuF4HZU8HFhG2
ZuC9c7UGy8gf74sO8zApM5fz3AW7s0ZKNuCoHhSTcwLwtmD0iMyb7b817nuQdMJQjO1YXBgELVxR
/ZQ4KbC9fkXs+h7r3CjjwmG3Uy2OomH6T/FgVuYqMROzdnnYS471wmdYMrpaBJTN/NKMVqQwZdJa
JVkQf8mjbR6QyioAKxiv/DmPBOQwRRKw40bQ4Z9uLSe6Kvo898FcY3tYRFkaOjLt7/7m4bNYPxeo
nRLF7bHHsfeRA7gvJjPXd0OaOtes7YvLmfsm/YKdhcYFvWZHlsv93jtM6dsNFcosYzdXGQQAGEKv
mb7OX3M7Wl1dySr3+mHYp9o4UYGiplHAAZ7dr8tecDcwcjlZPRYOphTQRm5izN3kXZ3ZYzAXS918
G2XKpSwVpUwav83+jqXwvl1YxNDs1T9AocVs4eSeKWte+UIUlKPZyQiPqQXZEswjqwtkpuX4hgg9
FajU+jAEozA96SQ0ko50APIKSGUKqA2mVmQHx/6ddcNz1garRyG9EtoiAf1CWRs0JwnxhYcZKK3K
Olu1hcYGmNCMvRRnLoy6IUVpS9xheOJ65Rq0+/sr+TlYd1eCzWSOxa8BXOXGxBhQjfooMZEW2U/3
1WXGcdzQptRFqEu+lHqwWTz4m4sl2Xvk7xmBGvMsKW3JOLWolQpETN8Ziy8Aens86q+sxwqTDiX5
ucwHSRyDTm+gS9zfbH4VzGh71r5M5IISeR7tEqkcgob3HqweNJiylijW/Uth0KCTK4myiAP+6sPT
xQ+R9ZtzLgjhmUb6Z7UdevWHExpfTE/krqxUcHKxPcHiJeJ0VrO9ohjOGgX6nl37YS4npEZnOPGp
WRu36DIBqdLKtvpW2tWPwUrB8kfZivYJJmnGYG+bW+66s1vyVaOH4Svfcyb+1KM3kFXomSst3LA+
+svJ9+gDemskDge82C1eePgnb6kSzVmYNlrJ36RV7wWr1FTgpszXemnkv2T3bHDGxhIlAqPtE6Nc
rkJPREeOgFZ6396u3Ob1vhDMpeVvPpIyC2mw6GREIi2AKzF3uBbXgaVa27N9fSw8ljDMTECOwgCM
K7SlSSPm9O2JdIrSy+cQJ9Ib7a+XcIUx26s5BpLRqvVSrOYjg1EMxIpO0g7OrcZ/TUi71s3CvM/2
XKUMyHboPEf4oAk/ltzwAoeFyNg7glA2btBtsiClk5vZZ7l86NwIPbuvqOAeYyKt0Slqsrp3570N
mvNU7BhGOEkfBM8HKmBJYYxfzMjyPGElbssXaIRsAvyIGT7P9MDi3CfkqBfCYqjESyrhPfT0tsiM
xTo6nRBLcEZtQ64ezssCtQLxQcckYO4xTP9cHuSGNqWVuXjx9bABbbE2ks9wbWRLeDfmVNT4Mz+U
f8IipWzDJdOy6yhasP7N7vM1dc/mF0NoZp6VN6xQ3loJY5XjItDobNG2z4AJeYu241RUal4zou0U
O8JYv740FtYqgmx/3Kc/73kmPFK6KsqYcrjk3+qTfizcYt2sqg8jdljAr8w7o/y1koUxn2u4s7In
bycdYLaR4RM0Ibr3OZqNCyYMUS47CBvI7bdsQAW7JXdQ7AY5nPtExh+5JxmUv675kr9IBU4NSB8H
4Sjiacxgg3lelLsOtGs6KBeQKAry/Lp4isl6YbvM5sZZj/3nuOgYNUgKZZEHIMMblw/OSF5RUPoH
8H83toKG4kqBiiBoMYjg8fCkoL07Qp6kPfFkf/9aZrCSRkKivuCRWlZEkTo0oWhCofHheXSCSZqc
t0sTO3iN8wOwS2IgXZcPTPz+/6BBf9P8bkKZuGQsTq6zQANNFCnzEKw9YoeJ/dUyBEKYlzlVlBTk
LCX0St86ukjio7wukhZpcwwl+096Yojrs3HFK0mzU9d4Hd/7AuFMCXko+enifDAc3Lxfx3rR//0C
yuz2uihxXRK2p67GONQyJ/7GIo1lHRm3OC+Tf+hQdlcK0+A6iKDzggXDgCgMVs1at8rvKYeY8Ovc
07aAjMIuvNxhPZ/meiXQIzZu/sWaM12nqxNRHNZiKF9ayKq0AtJoBDOC0UOjy7GKw4tcaVUSeTCv
z3VMqhMWpKyLEu6cjwEupzwnR/zTLVgtJbMn8uej6GoGSqXqoKQNHjtYqZAmhnR6TEJSPTMOfiZn
C0D6hYjG3IWELbLUwQeylkcp0MBP/WpAJfbVeGS1E81rqIbwCNvMAU9KA1b4QB3uQr8bOclflLe1
tE93yrI7dBnJsX7sbc9qcvju7qRtNYbrRFwn0tHozrzVm7OgCzLnp+0p+kqexr18Y7I/Mjb28+8t
mnEConqL/WCIxjF0ipgwjnTOvwOEENUuTVBkkQbHiM6LItKSsj2JqN175dbuAPfqk940OEc2WPZv
vKCfvP6hRkUT/Zk/dzGftfBLPXpEL6fEAu7YhseStc45sua55qRSEBRekVWsRv45T9iL/pmrIS6h
TzxxkxI5Jbx9NRhHOIYgP5iakKGYuvqDf46aqv1/uFq+E2/GdAoWxX0ItkBKJMAZxzgbyU8Zo4Ki
IL+0Za6BsYvZ2fHpmhmBaii4tNS1jM3r64BX1PmVx2Dhxz/hFbkbUVVHqaH7fSrhHInFKKyQVNVO
VgEJvE8fg6evgcG7aclEx5pXD2g8rysKtiXQu1S09tIP1/ESnwA2i/7el4RIlm7nxwXA3lYSFqia
21/CujDqnMQr/eHqsfJks2kkYfIJlNkRG6FJ+BKfsB6xW5tl+1l6xXO+Hpxs+QvDKtgQ6lqx5caO
v2VlXWfjrClxSrrCiBPVPgZxGVhqm4OOXqfO2HLMB9NcXCpIivI98yDI34cwCROG1BfStOiRSSjH
dGpo1cyGnVnjOqVBHaS/KIu2b4cW9WF5neEh7Caebj0AwDX0OHOxLN//wWZXWZ6SpI5P0lJdWJzB
lnd9yBNjzJCt4KGdR+RtCdqSOJOVY5pNE09JUtrp+0nR+zFciDlCv1d77CAEVgXmYiCe7KHpWZMq
o0Qsyoqk/wBx0uu0V9pMwKveVskuFiyAIKJlId1fUeWXY2ZT3mw8ierD3wSpOC/LyywB/OaYPYkX
SDlCGgGvQDg8ABjGhsUaFc/xQ9oAs1CCL17aEW/kJmAPlF27ub7Fq55FbPzsH1Z8whYtm3WGodkK
xJ5UpKJRZ18Av10APkXKjB9nHYasjNtfRE0VFMrjJ3jS9pkujzEGxqXRLDiGj53xWzDd0Po/tDHM
hU0oFgmIMjBdr39Pq09UezTmgarFHdprF2hhQ+1GNFZXZjJy7gEw7giTx/kSDE5RL+i4EweeQ7H0
FGHt0bCtHlgppFlfgCsSeVFaoO9CopQ5L+osGoYWogdoQcz+7DDKJAKQQGrhhiRzVGjebdGfXK7P
64sZe2cLhSKTIZZzlnL6FZR+D7nUXjgJX3G1xyDGO+WY41at5zFhrVlfR2TxWFH/7NNmSpM6W11s
+SQrYDkvZvblNZyhLAtAiFtG8dl4PBMYfe4qp+QoCe19uauQrGux+RLv7h0mxs8A21aWGcYyN4l5
NuFuXfm/H36WcakCts0hX4p1c9TBnuXaz7SKHwvE76mpWoPxK3WYgOhzUeGUCnWUeYyQMCjFFtpQ
kvcdR5DzNbDD5Equx2QTr9WSmcSaU/gpSeo4z1chxVg3GOst6XM4mfab2WwkM3hoHMlNfocWQ0Ln
DOeU3ijBE4XvuJxHyxfoeQVg7aPC+By2CTbdIac+hmgfzOTZPIM6krvAI9N0ulehbnpugW3ZY31o
3Lzbl8Q3UbZFpjW3zOrILVGNZTE5Z7BlIIX8L03KGPDl0EWYYhgDI96ot4H1uzYH1ElzZmVqXvsm
pEb2J+cZXJXIDyWQMuGJqsN55ZtI2h+UdcxqjZoVTgQsmihoGmJsihKyrWFSVdyoAmJOHN7W8Fgv
WLCmc72hULU/ZCgduPIDnyulPwZimO/uiKekJENXiyUaiyd+Ywmv2wtg7y/E2KiG9Timi7AJOzFR
Mrovqt8mm3a70y+hVKPCiraquYDhxkwGI1/yK7UmwRbpxF+NNaIbyrsW5YjDKFYDUQ31LXIyT3jZ
8rbzqv/CoLODopHRfPF2a25feVs09iw8jRl0W5zW5LgofdLT+tpkBT7SDA52Rip3RI4RrDAnzRcR
Y0NoMBAYeuo/6C65oTtKy0Tu5KrWznqMa1qjlBaQehuixV6wAyO0LvvO+bp/Fyw26a2l5/M5l9se
bHqaar5pn8letzufHNRibTx+XX/1G+P/UC2di07AJZICgiLIeIDcMin2VV3IadCdFCziq7e1N2x1
B60sMP2sZAeLFHWekQ9o6qIHqcE2O/RDpyR5uBqJ/U9iyQlL9NyPKmENhh9H3am+kLdmWawlUkUE
fUguC5ZkNhqfkqKicT/NkiTnwdLY+YJeSiOwGrz+AyY4zmzSAdeEwH9MXWvfrUkTYdRzZQGIKEhH
sfG0AXAU1WGBgqH3oPbkbH9pLpopqmW8vnitywq5Zv2LoghoF9UkHluDbmXEL8RKSkUogubIArqy
+xzPfeNVQDNjbdbPY9zFysvNn+yEJvUguA66cEmvoCkTszygtQri0lmdk9j31W42nJzQofyYHCBo
7xqc69WuV4CKvJJymZkf/44I5Vck3Qeu6wXMCCvf0dcpQcUmY9zS6DR+mPIJI5QpH/QLYBNq0Cit
4kNcLQzRus/Ef7gSJIIATqJikJ1yWyixn6XrKOz8V/IYYlsUMMXrdWByjNNajGf+k5U/hChWMqBp
JACoG/0jUNn9Lzki4WtiPaS/8mKdmewn4WzEpvwhSBnBUJfEJG/C7vTyHnQEoI+SiXJu61Zu93D/
EMdPv8caZQP1HBUELdbhy+TnCJu2Dr5RsVBdZ0OzP9zQDTBZfBGuQw9uoq+XzMrtZQnwXTym1wyJ
mxcIFVjICx7yoOmUQPRoA/Zz/9zhJZ1sA3enGs/ZCRMH949sNiibUKGkQY6wQlYdqQgeV6PcEhD+
qHoaYH/+HR1KCIZzGsf1pehO4jE8KUhClCZvM3cnsLihBIBP+HZRB6CiuwlQTTsiWxvphWf42vtU
dH50xRNv0QwXIbjIOLMYASaIVPbC0QiApu4f2Wx6FLbg/0vAj3oNmtKKq1aCmwLeL7b9B82Ulq/p
vnVZ7cuzeb0pKcoJnbOiCpQMpJox03b2rm7giKstGlKX63+ArguvPuGL8j586MdYJA1i/qe4AxKt
k33qFhbr2Nw+tQoPKdP7Bznv3icER5M4vTAxkK6xhgurZaKFhpyiEnV2lNNz8nG1speKI8pmgy2v
jcOtvvSQlOv/fkXqLcuUjwIMTiz6FVg+W8E2NA6+m2COn/XimO1DUiRZkIEgg6rbd+PQhNGex+pP
tPJ2Y/EksF4iizP4pbzP16mPBxDqGF9n32BNyc56lClVirmrr+apXoHq+cv31qZitA4qe4CB7Kwr
2gP1/f3rnI3lp/Qoy5jLQ5PyYdah0hasm4dipxdmjDqN6iwsbEvyiYK61FrzjfDtH8WkU9qUHQMc
Nqb+UtC2012488OHxqqf+TEF4LNSgnNmRpGR2ETtkuexTfJWavMgWPRFD6kNnoISkLGcySyMzDqZ
KQ3q6iIxSxbA8uxOqdlvCzRVOgHenKuhZ7lNFjPUnfVVmEZpC0JPrfGyTrZvItomzegRgNMFMY54
DD8xpGQu7JiyRnm2RInCdjGytgY8afOsrqPl9c3FHH3NrhvMBQVTWpRUXMqLeKkHSEVvvACudqeY
ChmxGlU2tDCLLcrFXc5BnChK3p1McTAvlkDQluR++ZYCBML7J8i4MvrJLPvplS9LMJUQM9oipYf5
/w9WDfC7dYaO2SZHR7fWDIEGTOYGVNa7ykis9/eSLAGJIIbWSTLj3qo3Br8+BqZrdJ4BlPC9vPz4
Ryno6UdQ7g+rPC6LqIKsvOQblSRb6ZeYIeXeWCzTNerTPW4p1+eHWSL6i1EovcJOAiNYdj0xXDew
P9yG1Sk3W5OcskVZkFLzozpOQa0+eDYWZ0vGQSFRY2Dg4vjFscKVWd5UFEcwV4zRse9M48T5XLvL
4qyGC6i46V024cPCtutfJWmWh+cMVXwWsthszIK+nL/pUWeZnJtLpcagV5hPQHgvjfL31jD2H4yM
x2yX85QOdYpaW6RpeQEdgNZfd6lg1a/Nu0KEDZ7mBxF9/K55rHZHo10jZWD3qJTgNhkfMZtLxLoP
wGdhuET+WQq96peOj2Q8D9/eVCKskgC1tcPhMJDSCFaZs1ueQrMMzGJVHr/c/fl9j3qb8WgABbex
AjQTGcc93AdLfedeXNPPGg3j5M7TRCuVtJSgOIrTrfvlfQs0ms0f2jJhmlLLrO8rscDyTex3PalW
u8RAv8qQ2lkjNyFBCVHWqIvyooEBMysNybwAxAYydJ+N2Rz79JQoCUrDs6xmBYgIFxI40nGFLc/7
PYOTeW2fsEL58iKJo/6cjqeV/cpUTPfrlmJuFo8r4Gl559hgvbZnTTemnNWFqssS9lxTPt3nxXPV
iD4IvvQYD9QRej2h799cHpYH1Xiwnl+RPjNkI3VXV6cnWU7cYAcsmA/G8c4J4fQ7KE+PrkFNS7Gw
4PSyfuMV49wS0TL2uvlVGOmnyRyv/nZ8tFiqmPDCSLIgyuj5vxX6c+KXSq61/enlBT07A8DpAUE+
uBhS6oCkRjbE+hVjxKdxjqhvOF8ByrSAfWIIFfMrKKFqhLKuFOS0MVMkKk5EVIzOfx4yI7R1S3pw
ALZ25J+/Lm/Jb+OC3VNf7bolQ2OxOlNne2Onp0GJXX0Nm7psOpyG6WFjIdklK8CxSwSfwvEGYICw
+hlwwvj7K/Va0jUW6yhmnj3oN4YEYH8Z3A7C89sLaWMlbCT/2p64kKQbYdVsMkvCYph1tLlaOp4g
V0fA6CgrjfrTdtySpeVfuTRDK4OsTHxcgLbcaCRlboD7aQRBRVNkHplpReHpxCAvio3iqwukN53y
sbL93RFRpftfq9AtEUqFMjUWfF5FVXVsleSAqbS68ETcCjt0oH3lxmPjHdFx8Hyf6tz5SYIk6Ghe
1jRNoc4PCxlaTinV8fx6K7FCU3YwuogZ2Ptk5g5wSobi7cIPcoqq/EhmVFYPC4lZz8LxS28tgiJO
SYyfMHGDsAdntKigRlx6CwflCWaVbvR09wiMRzklENeDzkk4qqsdjRsHUQq5uqrBeRwQO1hphG99
uUONrvEskl6N9TOotat8c9IzsitRS1XNMLHE5Qu0ewUkO+ySN+q1ZlxNZSVg0ZR1PiydIDTjXwMm
QgcDe4V1K/ZNdd8CMVMGjABMomeyjn4m+3Bz9jQ4XN0lUtrXOHuRpMvS8rAhUbWEpUJWheMbDFma
ycndUqNCkjS7RlVZ4GhqY7wKrDN6XmD7dIE9K6y0FUM96HUupdqXYdt+Mzbu/137Nvb8VIzAciYD
MDKkqiMikIDOFMqZYWNmyPspSjRALrCw0KD/GBswXdaE3ky0fkuHcld9ragXDphQJ9nevaQGPKet
vTZPmc2K6P6DQPzhiPIGFc/Hol6Co8qKAWWHCLkl0lEBPghmqwKzXLN4m7+oPwQpO1ZXWKOadCCI
zm8rNgtXG0FsTFasPRNG3h4hZcjiUEoaXUGJSMYarffQ5F997O1FB4NqJv/INP9hiTJoadBe2z77
lopd8Gn9+qrWT/etMlPwKJPWl1khxzoE4qnal+jiMbbZLjANBpXxAfLTlP3NiETl6gMf8yTdKN5I
a0dObGZokkUWoWU2AM8KAR6+I+4PDwwLSo/ks3BR/QJ5mXU67uUiyRLZc1Zj0AwgIURgQoXSIr27
1tdMQvXpqcmJ9+YbKWwcpkxNT3vwJXRP8yS0tqsDwYifw2Ohw2fqsMR9Bqjj9iMoBQPyop8m+rcc
6oT3gOECkIPCfc2W20fjvASq6oEVKsw8bm5pUjrW5p1aJgu0HRQmMmwY1gyffTO2uW2ASWsnq9Dl
dl9yZtA6bilS2rYQB7nmamS185cLmiHfwqNXGejkgR8EcMWKNxZYeHQBbnGB5h3hQ3odxxQkW7Ot
V6XGH7Dp8SFZruRlG5D7nzbvhCZSQGlnpQRCUOSQgnjZme+J160GdK8ENpCT71MaefyhPRNCtI5y
zSWK9aRDrfglhQlNV4xTZmgNnWNU/SqvpASHXFovnUqwiy01mH3yP1tjbm6STjEqPBdUMtYfQXbe
gj2i2gJze5yZ8ITV1TQe/J3z+h5wm4Rp9UIJz2WJi/Gk1YCnPjYDMZEHZ44MCSCAp2kqOkl/1IX1
tKuw2rDGhN4A6EPjimGx85EVFYwqTDEylpDwlyxinP3beE8YUbsgjfyxKSVDW/XCLOxmDQuNuanU
CsmXz5qxmynp4NWGYbARSUDEDD1l1wS5ucjZWLgacRUWiC0Twm1lqwXMkH3UttbW38pLViFSmnEO
N1QpQ8YJeSTnEgSj/GpMDpm0bqPFZkQ8+yX0ICzYJYHPKIG7b4SmarS28CAdO+NXcuy20hqzrRvs
lxrtb2CnjvrA8pCzNz05FMrmlUkucX2OQ1lXWD6KF6aHVuXGRIAbRFh1tjAyM3e0Q3Yl/OG+3s9U
TMf7kNG0gdgQsP1UmJvL1aXMI3gzEXcxLrtPtpiKDyw0BKrA6lNXx5bkK86UAfjWM3uKx9v+IX0T
6rQvzRZqd/FRE+AdwQHMyMLFY8fqVgVR33Ln/MzEmhnZoQkq/FhoH4umoIz/PhH3xC+a2pfArkwu
y4VZO3heEXnFAVU4sFnPq++ZhB/UFuN2Y0GHZaJHPS9p3TWJirQ8Xivq2gb4gIA1RPHusgYc/pZz
Csty92i6JJbxChzGR2YgOafdyuQDKG1DfHwOr2MV4opn2wJuFPDd68RD4my7yksiApxmy+xNn/El
ksqjFxJpmnFZORWJXa5CUmMsFbaxt0QTC5csshl39jWGskYAs2elJ+e0Z0pvVP7JnebZRYq1XB2Z
PMMYP782yEGaDD1hMUXpScKjIJzmGlKg2GPlYbFubQBDIl56+TJeXj5G8JVCNaOl6tRmTl5lRzAt
LTPYo1JzEjzllrIV3QCQh0IcP0RY4XzHjS7q9gGl3OA3g+UZH3dzj1RcVAHzMo7GrG/idujdSBEB
DXaJxKc4YgsEpxyNp4MBCCKLe4uxDk0ICDYXGK56WjCnZr4x6GhVQgJWBSQRLyx+7EYr/BizAHHQ
n/i9DCKL4zglbgE39SFEk36LmQA0e/vMrnlhJqQYwV7+pksdN+dfeV+OQPepe3nTvDfUsnUMdGxN
giBwDARHvJD7Bz8rzzIva2jWxsATvUHUj/mzcO3DHqKGHcPF7kpeDf/9Po1ZcZ7QoAzDUFRIo7eg
kbmxqRvp1tA/7lMYD+bHhU0oUC53wde9zl+iHo5FfDc6h3VKLA6oi6l4Bcnocvx9HBJn6KstM78w
QwJLbDBEL6gKJvXpgZBBumI+hRP6k34ck0DIjVXoZ1OWgdNiRaOKwQYedfLT/XOby2rcUKWuJi1H
iAINVKuV4EiWDPYOyUY3PhU0vDR7po+YMSjy2HmI7hOMa2By9tZ8BlhJFqLs2SNoPj/VTu1lCDV/
VxsRo5esZ+2MP5Kx2EpEjzwOVVUpodC4COt+/b4/BWjLCs2WIdVzqYab36dMlspdk6bLUKLg9+FD
t8wOzW7hZh8B3gFnhpbOjJ8oU1o0FFS6wATkkC3603rtfddDkIE6pb9PZ4Msye9NY22SDXnFPIeR
W6vjxcsBuPyBBA7rO2bv78+Z0n2qsR5hQzN2I6HTwLPbQwTUkIDo247Ex8NBrGCqNxgXJscoJ9nu
+KUdvtb66WPNwiKeqZ7jPMQFamWihOnJ74zGxA3LsRYpWY/zuNjjtmBvNyxPuX3q1sgYOI61ac0C
LSxXRDtHffn18fQP1Gah6ABJ4GXseP6+rgn5QS2GejGch++c2VpzOECDcUBhzgnnnIFyzXoxi7Oy
rCJuVnheVhA83+qNXCd1JujlgPt/0Zy3+ONNehwg1ktAMzZWa76ufh1Xrfu1AmDxKwBcHmPCer3N
BZgyZlT//oZRNiZMt8nQjxD5A4ys1yAg0EmzuZyEp/fdeW9jB/lGvZDXyyF7uJB+ecwNFujQ/KVP
PoAK4CW5u5ZZWuEQXrqIBBh4eegt772w7cw4REZpWrVZlIDIs1YCINKA3LNDQo7VQPc9UUY5m5tz
oGxmJQ2BIla4i6cnr9i8VeS9PxsBcTjDQX998IDl7w02SY6rQ2J4IobsMa+BMqEdr/vYlT2KAipP
vfW20+33yuvI8jMyHCvGq/ZinI9HQBbuWeo/Fxghoc8DVQJTZipG9m9FYJD0Ko7lAazLtmLwKRqV
L8fTcyZgMvNqtQAlOdYZURleagZOAiVKSYAFRCEWkwQU2UhpLzky1AuoGycYIUoydullHrZ+xTvu
EemQmKz0FSbbVq5bu0+MbNJcZhKQKCJmdTBtxUPtb7n25TTssxbkORemxtu9d5jwMgbHwlGT495l
SdhcJu6G4BgsTzSt1JKLJg8gCIxKgppG9naxgldmcnku9X9Dh3qgilqUZQGWTqDVwpOMaFWa8B5f
e4bEzgUZSGAjwzyqja7S+SsxCMq+KeXFSc1hq8Pd0oGkAsLGWhn37fLPR4QK6UCfMqah0dhODz3p
WEExDOcE0Qw8Uk6w0PX47whQFsjvr+eivoCAWe37l6NyMO///kxMccsBZVt8rc+79pIiplgNa2Jt
Vttjz/DhM7d+S4OKi/giuFTySGPx8vbQYIeXZcXk8V9eBaWyWqoIZVSPJ2VXpH/dGAMTiOmnT7zl
g1LLMOay64CqMmIRYKI6uO8VChU92TOH6X5m9G4pUfoYlNHAlSoojXA6pbEkm960GAfGvHpKGTke
lfhzhWt58kS0HeYH1uzPfe0Q6AGToBiyspFBIPml/8KAMrNVbJT+W8c4PSaBRgKLxAaZxQbHJAPN
KbYjI3Rd94PphH7GoLdkqDhEiBAFhFfwseaI9LrFnX/vzWTRmcFDvaVDKbscn/GqlMDOsPNeauPl
5S003N3ZeN95doE+yQ7NvDs42v19GzCTBRjpoutIxyMJ2UNKdQpOUPULf4YgaI9PWDBA7CV5UA1A
Yj9bW4Mp3PNi8YccpUaLUCywcS+Hpnr2YlzENhb5HCwwdHWAEDA76FnkKF06A+FcRq8yIvcz4ZfK
znRbVv5sxn/eniClSj1fSVnOgUYWGPLbCq2XGhL9lcuqZ4w38VPg/z6675uc+OkEBZVYOIOO6XWY
FYltNIkYxDpGyKDrJku/WIIhUI+ATg1VtS9ADo+vwd6Nt7V0Lm7ubvBYx4od7JpkNaPNAMjcHCUN
coWt9oPOA+Xq9IR1SG/fwnj6JL/xxELsY2C9JGvudt6q/zlTSusaPr20hYwMwbCubUNnhJIzJaFb
figHK/dhm/Rl2Z+URxnRq73EfkTJdNBjB2xEgykhPzN6t+QoX1tplR6EOa6sxAZErMFu13uTETPM
VO9vaVD2IgTUmn8RoMDhpj6girOpAPRjRw5WvMC9Lw4b8mydl5jpeESLgvr6FQzQas0Q2ZaZdXeU
KZGbXMz7rIKAviRbD5MXJ2QtSegWWyygYFjJeWfzR04oOzLopcBVi9Fs2dXjYTfuanMPh8Crr+Zh
s08GUy8A4hmMgF73Kf8HR/2HMmVddOCaREoAlUgIthx6lY2L3TEudebNcXOpdAk79pF1qAvI6YuJ
pPuJLJHXQBM5erzXmsVydSyDSdeyRWVxVc+jD8gBUWYGXvWywnDMfs8wmDNdvbdcUa77HEuVz0ug
s15nBP5mZy+XD43hfF7/h7Qr223dWLZfRIDz8NocRIkaLMvblv1CbFs2R5GUOEn8+rtaJyemezPq
i5xsBEkQgKXqrq65VvmPCKcWGGyy0NLH5Y9eyR1FzbajWQ2gPPsGdFeO53mf8sPsYenSlvzUfuZB
+3AMHJsbuqg6ZipoitPBeonSfsESg1TlyOBN1d9jiNEr1+M1OVsxNQXO3qtt9IogAYH1v1g8vKtm
mAN4vi/0vANkdEyR6k0SnkFvhdo1gl+keMjwep/GRGbjp3Qw6qPOarmXTDysAEL/BqmPvUfsX/dm
boGiJcz41/ZwEDnrjKefsyybwAgGgi1Cx5/B9llTjSorIRvJhYivDbI2ITY+2LLBuzNqWv64sxEh
hj3RTAdZC48QDIT0K+/oIns7x07s2evCxbbmnQ9PKDjcP9PpYG9ElFGTmlWoRmGCKLAAXcOWZq/2
YrtteFc3aedGZKj8jDyhszQIWUMPEfJozqD5N/BZGyQne8deXH1uLnIyIvumd+vBGNG7JFIpHU+U
3pE8n0iz9LQllKSBvAIGP91sv+D5yZzbUxnVlWuyqHUtKGpYFde/cK5p0pqN+GG8nt46NXlLbXjg
iK7mh4vNaf+re0ObD08XTtroESXK5+jk0PBdI0kCSkCNKvdAguJwMqn+Rt9nNFPURkJppNAUaKlb
baCYPmk0gTwGhix55oRHi3m6US12bU69q2cslqbl4rfM955Os/kMudDlYPdYfo4l10fPR5TG80B4
B8k85yb/r0Aou2SmzTjHyHlQt7Uxo2vqlCvgHENck+Wlm8pHOQWgyAceDxMJXajc0W0x77bSz0dD
yHGCCnHM3xjwWUoLQF361gMWU/BEbyKP+4MaC3pumNemkS0q5ehQGea5hGGaM2Z4gDBt1++AVfEP
/u6XGHA7DqfdqW8+NSZ0qk9ye9RSmBa4HdTr+MRQOuyKa/tfwZY398IRS3apq1UIRRYBNuvJ2Jhz
DTlpjtxPdL3/PEdGW1wwvipJCW6NArwCwYWmom3PdHl7f6bdjNGxMcoC2MNFqHU38XhGg+zb22aO
ihPWM7WYY7YxYcxxM3gnxyiP1rjWeifAWkU5koaoJPIyxDyB1xiVce4A/QX8L5rKAxCp5/2HIcfV
7IXDSeTwbK/GaIgrsLAA+QNukKAkTo1lceedtRI7UnN7d6etk4VJC03FVJfJvOOkbY1cPjdXtNQ2
y/TpbTUnFxsjuk/rNW/++x+E4m9a7IKRVMmaSBtAK3gGvDctRydYjz1rkK6GuXcRoXB0IYc5dtmI
VFipFtXwqPer41q030gFShjanQlzDqVprfvNGmPkz4UiAcYVUVeQ/Ea2z7DlPdKLzn0q0wE7Mnt/
XRbbc1MJqK6da1Ap3T1s5NOb5wTqSjo5vT1UbthuzY19fXG2/tcuX6WlDbeQc6RUHP50Rb9/AfOu
r7FhJmKGEz072KplzHxurXbaofmmwLxkRRArM78iFdDbaP1zNkB+jMjnbLYkaFLAimuaOqoBQ8cb
aZ/WIN90mfdddJkkdhK9wf5Lfj2vvziPmndyzJvONLOXrIKasBgbwQClHz1tOSQmphKoev/mgfI4
sv2tojat3uF2ehuIO8uIZLPH2cP6/Ii8zX1R/Ad1+E2K0RvxJe8RcOG40G/39gRzjE2FN8UeHN95
5n869/Y3X4i2fvKlVUclOtH8pYOi+ZwCDdCKNZJSNNfAsSQcznS2GCHHxvF4pDbyzdqEWHmvotBl
33KWvG6QaUfwv2eoi4zSuOSVNpgXnGGy+DxxkfXuC7QuMrZeS9IIuA03E6xjgc3KrMiQOyJHJ01n
gEZ3w2iETjCwNeEMuX7GGBja0wsf4ba5PnDkjfpZ/6x4dBaw+qokQ34qcFaC71UxCX3M1FNkC94T
uv9MUeT+KWppjfiwSEHn7AT7t4339NAdUehEHIAV8DZHmyr00d/jilEKcaP0hUS5unjOW4A+XSj1
+WOy+nzKN49oFrgq5POTELtGOxJmW61lsMuwYNznpYK5t8hoDkEP6zSkeS4H0CXVHDNUAjwPzuFO
NMCM9RM63H8ebifIUaIJ8G/RALOSyAY59AuZYVGEjyPe2b6Cdao8+bxvmfVbFmekExM0019CGraW
GJ+whTfRs7c+F3WAR4WK74hKeb0goKRiE7yd6IQGVVIPAI4nMvlaADt1l87uP4h/CIn+Vh43H3JE
MTPrLL3QnBfgbWhKCEmMWUfBHtwz1KLHrRbonBfI9pmaSqT05x4HaWbEitFEvb/ayscRSzTzBP9F
R0EQSEM/FyYUwfwDJvt1sUD0vnNdMo+90Pn4eEE/8h4dh9a2XNqHEHHAYuEiImhLbjqBo1xvvSWj
80HKzDieDfzcAJ6m95QQCBsZFqg7tf79q7itkrvzim9meUSqSXpMdca4isDxnA1NXTweZ14SvCFl
jNzqsnaW0CCSbe98B3hAfuJs81+8Ih9H3bPFX0MqSjOiAfkwPzkhoRhc99mczrJ+a/qb4Ryx2UVy
I9cXnGhGUAHb7tHIRVF+HjE7QRoYybVrJw9AGdttg3+B6fdDc9w8hBHtponVzqLJIfidWHa7MvwN
2o1r5zLj3eZ0sXTEJqOkjLj+qypWu40TxOhUNJdkhuHJ1rYP2nwbOYdnLuIXNSt3RIgtCHdml6YX
Gi8jwUGObkTQFjn7fZ5xUayn67Lf7N2CtNFJKker1nUDlJ7F2R4zeysamofey8xd/3YRm7sO53n8
Qwrlb03FVoJPkYoVmbSoTksOIAbcUN2ZoSFhq685BpWnFdmx59NRrKtKgIw+Nx8GUSzYmFnhD8g8
vABef7BVD8BTHAY5L48FRoSiScsLdRhPpV35OimfrleeFeMo35tlHd1alLVZ34tQMY7T62RAxyL5
bft2zLEqPD/gpgNGdJo21QcTtVia1gOOFywm+gNy/OEwxAll0Zj802C2bZKnBbUmx98rdKBm9mzu
rdSZh8zvYzRDfwdZu+gFxyJt9GVxiPNcfLYJvGtQ3ah1EL/OHCRzNvPUa4IPmE7a982LaDkeJVuQ
HSJcW/Of3CUKe+EDQEfuK2ZeeMQWYdM2/KsRx8PKIfT8WPYjsX8vaHz0/1hxxFFVbFNmBOTkBgty
aEk0wZLg8+a4/zq9AKcbVSg+FCLHjLMF2FS8ZKZyoeoqqAAHYq3F1wRcbUWf3256P/WAUcifMplW
WmiJtCqwgmmrbcsVP+xF1HBCZ54GvrXsj96Y3F30ppKQ4VAAcL2pdk9wFmfynLgoQPmAgvj66m/N
iBwp4agQtlzZxP+Vw3IWvkLRA/Lc3/EMNc/Fv0U8I+aqWBEqU74xt99vgH6GjR0wZ5atrWlrmP1l
9aTC5OPt/gSO+ueprxuIwoh6W11icbj1duiLsCfSFrGo1kOLcJ4cR+Wzy4Vz4dQ2yYBEC4KkEuhU
EBSVU16eFHwF6PsWFgTK2Ff6UxhL3aoNo6LPDHDQ82TDkQbe5xkvp036q9wY+DzqX+Txk7bbuMis
uduzd5/StEn+ZoSdQBoyBZD7LSh5m6ML7dSRD3SBmWSNgG/rK0/3yU1X5UfkmEjs0oaimFDGbvMu
uWO9CQ8cEpyzY/dkGpSfEw292kW+BFjYlxJoRxJhE+AayJZf3FzbpAUZscRkchK5sfpUBT1nRZsb
gGuV2UtMa219oBdyeJuU7BEtRgeqR+WoifEt/7FvXXja8zkS9MCtw8wCwpf71LiyQU969F4bbD7N
MdaHBD1GUry3dwSxqL/mhLyuUf3aBryjnC5BjNhj0jvAKkfOkvbYoNkA8xg4zZmG7oYl5BE5Hmve
YwLr+T6TPGlhPJ0qxX5yk9rLQMccfz2//3WebDBqAjB2hamE9OtAupTWBdEfeenXaZ0+OjRWVwwX
/WRZoPG8QniLMwPcjfOIUXn8QdxAhwcBZ9gSLMfjnB3vNbMlI0xYh0KDwUHgm62wW9uVZoCR5VkN
zhmyZaJrGeFF0wDFQfvQe4R6w/wRyQvUeLEOjBvq0Rf0R6j3fZrsrImSWFVn0WxBMU9Wl8CyL2go
+6I+doq/ObzxWGNUh4BmgKJsQMxRz0TIMH/AK7JNx8sjfhiNIUdSaEQ0z2z5z17mPunOJ1LmLlqv
aMKjBXTKfYm/ZTLuHSCjNE5Rf70q5u269uflkQS9raKJ2VNfRXNzmvt1yzFhXIqM1mjzrj4mCijm
zhsQ6T8vADMgbjJHZ1lU8TTwpJ82Ok9GX+R6ZlnJLZuk2tLjC4wkkqI8KeTeGqM3gKX+V+Z5HwBJ
hY6mfCJ7uLTPtr9DYo4jhtx3zKiQOMrz2DpROdS3ySwnN1eXY03oLfyzXPyxByW8CHGdFqChkeDi
W7+yd47g0XrMPQKMa6Flp7I70gmE4O34WXsa0pdb033mzbpPz4/8LQEWWxfK5ExIrxboYAMpMqvY
04eEW29bu2oTkevDR+91i2GhrKIMJRDf53B5Xz9ZbN2oORUyUIhAnS7tLGcECUwCBe9rc8593ddN
2C750/hrolXIMlW78dJZ5Z744Ts8sZuM6EYnyaiKflDMuP8PiXcynxvYuxjowD+xHOm15vVp3jf0
mHP9yY9ZHYtLmUD+VoMDtDseL/f1giUyeqFQjMxsQxyXBU5moYf2ZxK610fO9fPIMIpBHa6RXA7g
QiEhwG/X2B0uLxf+LuHFwdNdLqPLYXRCLltVUcug1Nr9wrnQdWwfw+I0twMeU/Ro/ny4OkIpgCkZ
FhsWhoIul2aBoNSTAvkhJzJPndJDuUeAYSXR0FZ6SkHA/GwdLLMGCi53n8H0xfzNhMoUwU0z68/K
Fa6r/JZj8dLywX1d2LzHz2GEbY+tB0zcHkMQUQhKdO1b6iiVK79csXQTSwXQ9IaWkvsCN6kFVFGk
+FMW6rrMq5F65djQgbmn4QOLiG1lgRDqPoXpBPSIBPNylHOXnDqro0xhxhzNWxsMq82RckR2E2FU
xisiTxvXEUF6yqOwRhrMWOoq8JSB4NVeIc5A2rshmB3AxCwCt2cOh5M6G5DciqVYko544idBU2ni
oUgBZhWsRLt6rZN1jnHsqwEFEbpGxXXLefRYea/Lc6xSbP/TYwKI2cdb7gopx931hcPZZGH1mzNW
6qusGzIrxK6CoOoCNEkcFzvfN+ZbDpnJxzUiQ///6MaAuidbWoMDbBd7c7uK7ap3Dry240k1NCJC
/YsREas3Qr1XAYp1/EoykjwsIu77nXRRRiQYfx/J5j43jjqgODsgrDS1TbzsM5pF2pzr90+6WyNS
jPmWNTM+6QOVOUwl6J+ZDNg2NZmdI1QMypgA1JaC1cWeuD44WyPFdHWgOZxr48ghi7SfJVkZhTlO
VGkxfvSYk48Gs66Yz+GpkEnbPmKW0VJar4jDqQGhDI5Y8twBgbVzOkAgXjFwfSZms3BFj8PcpPMy
osmoLUsTUyzDwgH3mlMCrHy9O2gHRIg0S8GRf95dMvqjVc6XSzYAnC77ne6G37zTm9TxI04YdVEl
GnaatPR12VQfYjfLsvI/8ltr1fp3iWVKzjPn8DgcsX3bFwCxJaVFF6msqsP8Qp7az4h4lR+qNqDQ
fO2JQ4/DItu6HWFxmlGn0IgYsQW2ShZA5RPguhqL34q7c3j9ztMlrO8j1ZiHnmlFJBo5fX1O/xs7
qmjE3TsX90x8+3CfN47a0ugjHKktpdATRbyC1CqceYZ35HyeytYfvtOIE8ZHN43slKgNZA8NGhkK
qK8AgrnPAOfxsi7GpTOHKqVn5T1+/W9fZp6odhWkqCrx5XCOBuaas6XuVgS9dzTMs+wi4EybCT7/
7FBI2NIF7rFTrldv7WCbO1LOl8vKbT19o52Bw4Gd17yHyzGLLBCpJESoUwlQe+2ZYLvMcVf56fMQ
7mJeQWW6dfVbClg4ziJp6voq0W1BTl4Rgo6EghSPux0X6J3zUG9tTiNpLqyLIB5NEHp+Ngi2pDjX
zenlvlRMRzYjZhhDj+2a6HS73JRPSXo3BohwttS9Avm9+5SmU7MjSowakLq2uxo9Hs9qv+oXtAur
WRaJV+c2UKzQdbbd2bb7un6cVRqPNMcz0xm1oFYdphSOIA1kOcl7oyPxMwDJIZEOmFrbce5zeuvX
uvMWdEZNYLo/6ZOMcpo754bYMgGHqEggV8V1Kzhir1PjMpKRTNCbc0sVxtmrVyGc9vOMOxg7nRIb
XR2jO2SpDCOlBUNXoBa/nFanjthYw8UzhBz1qjM6pLjUstnK8Aj7xUq3zYfM7pDSwZDH1cEzDpQH
bs2ep7Z0xty3x1PVWxl9Yvt9uJgnLmIET55jJIJmzJzSD/yF7sHo8zJnPC3CbooRM0XMjyqYNXzU
JlyCfkPfxvo7XgfJdA3/+/IMJl4QYt3spBASopB4iXBh46VO+2tOHsUDRqousx2gPPJfvBkFnmIx
WMVyEsqio7YyjqG5yAxGH10XyNDw5oI4JpNd9lK2iqwKKVB1rYYkIal5JpmnuAxGe2j1VS0HCodM
XcKkJoNPofBobektdswkCD8Q6FlY3lCslDTY8sabOa+Chfi86mHRtTHIb6ItkltYisZRVxztyK7J
QpxuRNcBknhxBnL8lcwwz1w3KJJxCHGcM4PRIslZP2ptDVNTOM372gWJ+4zwDop5y7mV1K1KIwMA
1Qgfqn1ZHDvsmbxPhKcL2R4B2hHTGCecVuCECyFCny56prXXA4cMR6+zIKRlqZeVmsCdKd1n9atZ
VDlZcMd7p4vaGkrXQIE2LZXtVY0ysSlUiiyOxuwo0DwPA3z+nCxQI939WrdzBYaLl+nmEmXuqTVK
s8XuO1oHppN12yx4MufqR4KND5bjL1Li7/wt7zypd/GnTf6bU7Zr1aoFRZNTbDpUdp73Vjypv7OM
hN7vsnU53sY/xDvfpBiFa4RY2GR0lD9sOJHJXp2h8eK5N2e6h/frbDmSonI4YxRtDKC74Uwj1ud8
ubragweHtFxdE7qsh9sgO/2Gv3ljnLiqUasku4BYtTyu3wsHvdT1cvmyfIW95E4q8ohRzke+jYgx
j1YxodmfAzRSe6u+x3agh3AnOyLJI3t7CrgLT3iHybhubQXExSOF8R42gTf3BHt4xDbIL1567R+M
8vc5Mm5bfT12SidQFPQAqJSbeehghIbitZyxFAKIcjyC9Hv3xJ/RvUIlhapZ4iiPhhNiz1ac/K9S
zzhvp6TrCtmiHGH8vPCEx2wFoTg6i13iOf8GPhRd9t+ai+2LPYmnJu5FXBQAimpiPiwpvCOgbu4/
Lo44sA2xpZVFPYo/8C0CzH0kL/e/ztOEbDdsA8TQKg5xZmeMxdJZAQwZU9hVOseH4ASxCebqnftE
bx+9IwpsU2wXKlGRaTcRd/byAtvksAvnnYLrXDDBldgN+h+XxzkKqTmAdpx8xt0LPRnXGlgBa0gm
VuT80fmOBT1yVaWY/awBj1e4R6x+ppCW9xmd7NvWdGw3BcQglklojMyjb/UU61c6w+1ARLr30gYO
Gp6Ztf7UnQeMV0deG0Sevj5EAIo0XU61aOrJjckzD8K8tBcluYB87WLU0OWZ0UkzM/4+Y0a7VurM
hI6oo/89XITOAzrfcrKkGWVfd3mxGbUirNSMqLFJj6w596mi0MNcVbv05fSBZo+otg+8FWmcU/sj
56GdTFSOQAfLhEo0vMWfHKmgFuoeI4y5lMLkOpxiFLyClffuferzxqcj26hPFpD0w7Pg3Sc45ZWO
D46xmJdLo1pigorefu85F8BYpCdyn8KkSzomwdhJyTgWen8ECcDRBKpb+cmDz1s6OGmxsOpSk5Ee
RvHz1ng0MsaRdO4vnSxCV3n7AKqqdd+K18SVX2uLJPNGQwK5x17TLz8UsSzyxJ0GmuxsGv8A5jn3
UZPomjBAMjLkjlbvpxlB4CzNyOD6vvTAOdOpqHJMjXm9dS9oSJKDXRBzVw7gsPUnGsLSJfUcRTEl
IWNS7EOW0QvUJyClJCR9yUm8LYCi+L/xw/q/UtRKQPcFkdY2MPkoNcQE4NgZymIrVLg3blVj8gBV
GcGjpAMOm22HzDIMwfcSCDr7txDIfvBtfNhng+v/Tj1oY0SIcbeHqCxPYSnRm4IR9TzBrT2y2/Fm
Y262nlUcYzqM4riic/AY1mDoOcAaxbfqwfDTzSUitXMGhouzC100Oe9s3QOKG6wZN1ib0oxj+owi
0aNjqRwr0MdKemThot19CZmUwtExMkqkzIRLeDnj8zlcUXHeOq5/5sJK0o/cO0PGvVZkSRhOPYjQ
Zdl76S8dn67J9YWnsCbt4/i86HmOFFZfSUMEgGicV4XetAFcYYNpMHN/LfzI4zzhyWzXmBijnFTj
epFylJ6orwHgByz9U4n8wnnEk80aYyqMUmrjssT4LkTdwaTF25wks85WneVLgZl0uyXSvOcFl1O5
oTFFRjddErWXsYqBYkphCt7C07IX6uN9yZu0XwZ8NFETTRN7F5iXpcRyZMaNAbY6CpigrMu9oIEf
bkv9pPiNCDFP6JiLWMmZqRR0ZA93O36oMdQ/oAsgeBBRlsSzTXZi8OU7B93lnSRl4g/RH9Fm3pde
FpiL1BRISEM3EbgSyp8+TBnnLHlkmBcWAparECVKZl+q5PL4it6GL8DEPnMPc1Lvjhhi3leSyFl9
snCYzxkKbmhU8i4AcbHs2Wy2xhv72vo8oObJmamxoDCvDADAVjZ0OpjrF9Ztk+2wleythg6w//EY
mZdWmlVtYjc99gc44cMwW+7AkDY3bd6L5h0i8746QarS40XGQO6b8oKeT1UhjUt+udhkmOPf0EBk
qrMtmioChZx4me3JGsToPNkahDropyI1oU9EpKi6ubDOg/pj/dUj/Xbib+KYtDDfAsMWIqpLqibS
Gbw+1y4W/kVrb9XOlCM5JWTYvoov22deM+VkJW7MIKNZKr0pL6cMJJ2zo9066i6e4sjz4ll2Fpy7
5BJjtEsUy5msRSDW25i0278rjurkGB2DPvnfpJOtSORHzDCcag1S41JUyKohgqu++AcOGfqc7qgs
tvJQX3ItNAfo5aDxVoVzCYaz/WCTGMH64fL/GD/iyiOjUqzQSlVRgkqBtAO04+IYa+gwip7DPcJJ
9xRdtthGp2Bh680mjbyDBHhGXWiZt45e28keo0W0GkRbb8l5tUWVaq09XXiDjOrkeX7TZDxVozvn
qaSApgZYUiK62AuHMviHSRbxiRwOPAA0elp/Xt83OUb44ZWb5iCDnDwb1j53QG3a5xkdISPvWSPK
eqfj+yeXbhangOytd3UwDfdv5FBXYLawTlnWWeA/NeuvXUjFHcvahfdic/ylYXqsQW2i+VVhT2b/
wm/Hn7wr3TJNtGEjUcWm5i4XSzbLKBnQ5JFtsV/bhZO/c2BpuPCkkxZ7RIm5JoycXjMBI7q0LyLe
DDA0mETiFREnU41YTPQ3P8xlhWpZFMcupDgCcUnQ+ZW4gmtYdrgsGlJdnepMdFIvEaMdgjhZW53N
ucTJBzf6AfTARw+uVzv9JOcpVno13h4bRhC6ryWQy21u6Zl3d4wPpIVtLQrnaEBE+Lx3kq3ySKcN
UaazC4Fw2KIG+o9HNmKLUVkypiUbK8TtAecQ4KEC0fxYsuX55YxVPVeSeZRDWeSdJo9FxhOKz0Nn
JTJOEzNlJZFS++WX7beBD/nkcHhrz7vHIeMKKQ32w8gpSDn6W0kUr3CA+O49YgLi5RMtGg/uyyvd
qB2SX4vFAp2zexqfwv6hDnA4ADXJXr/imrdwQHlOGu8QGOcpQlEvM0v8spXia/B011gPCAQO3rLz
aUX3fccqDZJGomtkUaakajwgk4tiDZBTKPiMXXGxnqc9iBEhxkC0IkCRRCpMOMNVuZIVEs1B50t5
KAPd5UguffF37pUF+5aLKhdSBa8k2NerjhR+RQBZKT/yQpJJzKmR6lFZ1TPEnalf6csHgok52ysA
848yN1z6FPfD920A+zZE73GmGMOkMRgWN2F6ow2QUuGmzSe90NEZM3pI7JVYyhKq2A30u71hAa0X
LpUZpvxQeKMbow68A5AmDfGIJKOPEiOOtFzMcK3O2xAorWfZNyc7/qVGhIticMP+uHexjEpqBKOR
ZAXkaCVucGJv/jiPN2ZhI+OXpI4P9ya0TdmvnJbgge4WdL/T9pkX8PLki1FRSEjLadtAvhQSeJan
ibYLaw1MKu6wI8e0sDjiQ52a1/wKhsOMeKeFmBIB4cXMTbDhw9deW14LOvedMoqnKorGKDKqEt/q
WfYrWkEf7IBj2xNhycsscZhj8cRTVY8gsNSYnUmwX8mFLR4q1DqxBZJoDjfEnvT5v2WVbUbPBqx8
VUToOoQwK2xlmQMwb/X4YhKs3LDmB44O4mhwthW9FeDaCTUVVQSE2PV0IREg7ekAJ8dW3Kqadx4F
24QuGFYZplc8eyQrMOak20ogYIjdSVxgE8/Dkx0CENDr0aopJ25kmz5EJ8JboZ75vxwMH+lEtlE9
CmPMlwlgPFBnyNNIR5RbF2KQYJkPoIkO3GQo5zFqjApS03MqDx2lhwmYdHfd+D5w/TiHPJ1yHQkP
o3mSIj5WfYlDXkG5eu8FMkJFABTLZOcH3PiD43mx5d2sSi6lZoAldAAcgV2IhhBeMXISg2N8TYzv
c+yNDt2h8JqHTW+nSwMjebBdKHpJaxEw5/X8a4vCcWjrLs/t4ukYtp+97WVTbs8gjd7vW/IVEMlL
lLoCrnniPEK2tNtK8jHTT9Bm14XnnWzrir3CwMIU5qhhYIcW58lP6TNTxcIZXTFlVREZSdTMocBc
en57iPu9YyEC7km9V48oQj0f8v19cpPdDmNyjEiegRQbmTXIXWcnzCQEHnocTQDHo80iIprlnNAF
bosB7Uw15gbGlcJb4pk7KT95n+MfwpjDIi6SotduLxAdsQmQ3QHvh4IYt4I+6a6OKTFCa0iIlc+U
UjiLd8pA9COYo+malIeVMFmQGJNiDOH1lEpZFx4HROYJaQZs1cJMsU1bfuDYfSHysbCmjBOQTGaB
R0TZ1M2Qlx1aWEAUD18gGfCo/es7t6xIw27WYIypML74gOR22VkQHAy0kMJJ7JcrlDMvRzOpYcZk
6M8YxRZZLHdxQ8k4K6dpCIQS65bx1xdCJuR9D888HU0F/h5fjDd+amWtGwwQ3CtOuVLQwDrzk01h
H9LVAeHj/ec3mdEbs8d427lWhNdYo6e4dzoRYr+MKUwigv4Dz5eYsgemalrwbTXs7RaZl15pWEhi
5gU9yRUAeN5WindcaKt2LiJjmcCUO/d5m0ypjAkyL9qIUc2MFBBEsOZRrKGLfwG6LNJ5VH0igAm4
Gdnpy/vmkXnagibrQL3CXvRh8wz0a5pETJ0qyJbZE6b4eR1Uk4W5MYfM846PgpYIFZbRK2gHx8P+
L+zU/YP8hwf9N1fsg1a6TjD7nh5kvjkB9t3fXmccEtOv+ZsE85rFOkImWwUJOua+d+D++YbdP/Em
jSfxLUcndtPNo+ccNWVS5BIVwr3X7dLQgUOJRWtImb8cvr54yNqTkeWYHPOYc1XPRLHDBT3vYT8d
HWV7QJ/5GELgnN+UjzAmxLxjVRqkxqSKHjo32kbYsJYA3pVAP/2PhBj3oL+qQ962FT3AYZmdiLVN
kZag/ejOgbfDaBJtYcwVozI0U4x0OcFzAlqYaG9iuzyRs68+GYuvnfFKtzT+P/Y08o6SURuR1bSC
2UFE4In3wHUA+NQvWiTiXRkV6T8UvanIUIUW/C1WH17r40U/qyZShEDk6beaqy3sVPbyGddVnXxc
I0oMR62cqZGJ94U7015SDLxh2E2YY46eJxwThDRRViXVEGUJywwZ9SfHx6IJG/UWNT1V79Zj/3o+
odUmiN7vi+FUt9sPSozmu5x1QShMDZSC/cZ7f2peHi3384Mg8MZSg9zuicYNhicMGMa0JFEyLZ1W
bRjRD8W4PJWRNTzpCIafBVLap942sR/FPTm/dtWqmv01P3XgqccpP04TdclSUelQRe0W2I3UVnK9
HqVMLUU6BxIunuhSW/J6dda/AZHOBXq7AeEykvmDGnONUVWc8+ulFW8JqhLIsrBjvy2vJu8RSb1H
oJ3kt62Kr7/Pa9PDiGZlY0bNDxCI37/mKXWtw1OQZBkCZfwB7dyI1+RyARDrU/6AQrRhAOwLOUA0
j11ftvBen7lB65RD9IMiw/u1E9JoCFORFs1WihM+UXRR1Hy4O6an3JMflBgRLvLjAJixDHfaIeTf
DIMjH158u/WtpwPUqUyxkmy0GnJtBX3uzPWOCbNN80mnVW3R41BbO1jJ7klFRw+iHRHX6H9ZcwpK
f/8ap5xoXZZkC6NqAOYxRMY6yRkUoN5BfJ8d5119Hd51pyASoDIb0gFigyZygtDiRLJToeUPqoz1
EOpQrnOJUg1W13WylU/Ap42dB3U+i5YXBHhYKRG7V2xoRmOgUweHyLkG7TuP+Qml+ONnMNpXbmP1
LLQnEarKQ9olV4gUIe1ysQX0NKOr2caW9qjgbki54Sv9cc2jQ2ckOcMQvFh2FeiW5Opmi9Ie/Ii8
b7y4Iho6EtZ5TkoHrk812y0uM3uNWXm7TYC/Q6WOhtkoFpl29sLL2kwVHH6cCCP5/TDApYxzCODC
cXyrwYYp1ObC7SrQiEJiQKFUXrayMAQAd32GbX8rbLOBAyU8GxlOjFtyoF7YnZNi/ds+KnNLz283
1DmrMHW6Rx/RMXdaZSryHzN+c7RHavyUqdkxFsE4sJ41gllf1DY8k6S80IdLiMrkiFBZWWonhrh7
hHWiLSSeelATtIUMpccRb5W+onuHx7i451JWEIiDp2eNXDycnzcsMaTqYsm1QXBpqQ1MNgzmrjDF
cpqZryY6qN7zF2tmpxe7D3xs+cAePTt+rh7t42bndNwSMO96Ge1T1eVgxTp+IX7EHpUOTApheQrX
dEzNs/y4XcY/6OJjf8a2L5xEu0BpB1ufVlCvw3nWuEB/hUK3iW0ujyrR6EZi8x2QeB1vqGUqjfXj
RzBKL00jqzxbBX4E0iLdTn49Prm/vk7v/yZz8IMQo9ZSI4ovlglur6gBIs0zO/uhd8FiZ6izw337
MRVG/aDFqDLMwOaFZFBV5tBNj24EJIUlDaRaP57xOKMf+0OgFQUrpUxJphNsP98Otm/EliVSbYDb
K23945lb2p00CSMSzJvRjFDT1OosPgkbiMMrRuNQVUVp0+ac26Tkj+gwkt8rl96Ka9AJHPoAs0Xr
vcbQuRwyE44xgOK+T4wR/Mw6A7GQnphu2I78GToAelQrTO+2c8HxD7SImmy2Ww5V+uPv3RMj6a0O
GA/Jovcku7WdwJcIYc+wdGPHq85Mud8/GGRk3QQw2PHUgFRr31YGwQ8WBkxhf/kAqsMmH96BToSG
P+gx8p5XXYw9MLg3hawCCZ3xmvt6nvECUJ4UMmbYuEghTAS4evacMCWIc0W0PFPDz7kpDiHW4UxV
M+q6FuxcsHXj5TP0okNKhoudwwHibo3giMXNKxyZPtQvGi0MQay1G8e7rpUgBBbkknzM4UwUxG9W
t2xjvuIm/6iY3xFIdnDTlItT3if01jo735jL1pP3zdqpfn0JziGecVc8T6vF73fHLjSp60I0jxoI
wsN7ezsRbx6RHDBhO34uddLKj0jRUx+dqjikaP48glTlNB5d1JacbEymWkS3M1d4PCbBYJ+3X8Mv
f1fMvgzaufDMkSLexTJa5mgepXNlUG5XjuTUq7Ylu6/2HUaAu59+2oqqomoi6BQlxN0/2c3C6FyZ
pkjZXW26F8PFzNDOz2e8JNCk5hzRYXgSo8s5qQXQyUj+JK1RPtwd7h/bdJg5IsGoyWOmCXWPOZsn
fXGuSL8qP7PV8ddH7C+azNm1G8TSAS0kcq5r2hsa0WV15knMtVa9InQ/+0jpHkn2haIdRrNoj5Hs
nk0iPZ7d1smeXLei+9eFbY84mPzitqdOvsvRL2G06cVoU6lqcALxMtifn5AAUxZInNg7NKNxjNKU
76BIuoh+VFRVMIj5U27QSSSGmj7QPE2V2cqJODzvZDIlosgyImYJ/1Bv/vjoJeZI5JlabtJngNVC
lyN0GmKkp2h2cRcJgEZjnv98azRj9dqYInOTuRIOaRYZOL+EKO/ZsBAkN8ECtIUZLNwZho4+yTIk
6wWhcJm6vtg6yCIc9EcAhv2OAHHh3Jfoycc5/j3MfQpXJdXyGr8n2O9jJODIy3oh+yF3AdyUFR7T
YS7TUPQoQnsPLvMpInR3tGul9nw2I2hkFGAv7fQTEnTiAQDcHMw75812FAlXAb5NTW8Y8fBqv3ny
bijdvgq4ARSRuOaZ3t89evQcRhKlaGV6vZaglxHn7W0gmxnQhXOy/uX/q/YlfXSmbENRnWX/R9qX
LTeOK9t+kSI4D6/goNmSZdmW/cKwy1WcKc7T198Fnbu3aRRbuPd09UtHOEJJAJmJRA5r+ZVQ/4/2
nrzW8dCFWy6tP48d2qUwFs9RlTn/OhXHBNqSUS4KkW6lkDpltV0uTwGgZX+9WQNaef5YteRyp4Vn
b2VZQveEKNLMJUvo1KLGCeIbD2HVAjC15AJEO4yTXXvSFxZKWjxrmNfS/4pTmObXQYp9yUgC8fwy
LOFnwU4fd0TjKeU/uJ1vMYySZKOklm22oO/K9yQiYID2jwJ5FghKqb5NKUd4F8ic257sI9v/mkad
gbZmSES9OLNBVwCiGArquTxS5GuLFnA7YjgN0Rzens69m6aiGbXpjT6XSxNH2JREJN56TGnVGA94
lE3+cMLw2SvjW10U5af1lVejkq85VLR+6mzAUKBox5Ewm9OeLoeJMiQvCYG/hp3c2r1kBU/iUrts
lE/w1678A3+ObC7cn4pjI44Wl21VYfcQqLW7PrKilfXoYQxwfd+658gt4Ey+dZK5mIqqy4cRJF2I
0ihcJaCjLTrkeDJ2mNIH79PHE7i2v7iD3nNlyR9ymQvIryUtMugVLBMtse1cWQ2ubzmD+1asN/X7
iiuRpyPMTeTp12tbUTemn57QfYmB6fs7OVfhn66IvXLkNhx6cP7CidiNs4ClIT+95Ebws2YFaH4U
ARS0gbBNlWah1lK7SMRzJtmBiVGkVfC42jxvipxwgbBmBqPBuvgti9H5cDGmSHxkIsDmQgL2m8hS
Lt4rDyFo9uqcSGFUXev6TqoaSLGNggi/tNVT+so5Gmr/f93OExGMkrdKPiZxmYrnDr5o5TvnihSW
sdbfRWtTa1xciDke+R8bxyh3lgFpUEa67bytHMxg5y3sio5mNj558ZZoACbZ5+mEQqAduSowe7Rz
eMFcx3rjFGvtSpo1LnJuI8CsS5lsAmMAhpTUYF3ARyGfHTvlSrZsgKc9crZ6Nlr4lsI2WqpJo6fh
ACn0ibvfryPAp7VkuaPk41zEr9kc/URDWSSdaCy1oldxsM1g2cKzSIubD9ejZbhcyHmO4Wl0eycR
XlvD7jQThoeI2Rb8dYiJXqc5bAbR+d90/031R2PuMy3N8kYdIvGcGyTuVuNoIbk5kD9aynH/N5b4
vyxD1WU80wFNoLHpjzwRixqkL+JZzVfZ6sHqfUvZohBN6QJ4FZXZZ7Q8EcYuq/FruYmuMEPLf5Dt
Yumt5VO26k8KAWldiYcraokomMlfMdGeOYo56wMmwhln1ntiLXsihKPvYN+6VwKKG7O1kavb8uCQ
5i/ViSzGpYVRq3lKVoi43IDGvAfv6gHPn1ONzFLp9BYth69s5cSJ9mZNT1OQbgHimCrojIH7aW9k
rV/DXdso9FevK87vz5/ftwCDCZONRu1iqYMAe/u+f3fPQ0FAHUqsZBUQ4cYMzRM5/xCYiGRC5toT
RTAtNeI5Sqz91v0sVCvPl8aDjT6JyAp5WHhz3f0aZqX/s4csl2hUepk6lhU9udbNJGu3Abqf0zuS
ibSu/TU+cbRy1ilP5DFRcih5eZMOkBfsaHXZ3/SfdMovzm2U9TiyZj3YRBZjflkQKXKTQZaNhFzo
oIKOUQw0MXOJVbi7yNiamZr5qMolNHEf+bbWOYqElt/Cfa7fn2JwkSy51w79xb/82GRtjMWJ6BBM
PRN6Ai4QZQksK+DTRK85pGaOZXM2kmNoBhNOqDKQM7wBy9teXMnRLCQXTqArr9abpz9Ad+VIm3Vc
k6UxwcSVIk9pAo5tCx+CyCUEe7PiPq08PNs4ouhP3dtFxoPofllekwiiavTtue/12iQVsqrbDuGf
u9E+UYi6L/HGcn1HIougJVWBKRgjzq1wSpci5l+y3WAZwHi9EgxtA/ls57z1jvO6VABpgdZq8N6i
ZmTa9pYTuczBpE9Nn6Ud9VMv0rRmEAH+tt+CW2N/qKzPEGzSawpa6iSrTU4k9+35id/tz7FMloM0
KZvQlHvsQkzEA/gzh1utXzmPJf8hSy3h3o4zHicQ9UDOzV4EHgreluhL65xwb5bWYmlV+QZU7lyt
mg3wvxWYLQSMYKf3lBoS4XdU0RIKEj5nWwpu8DTU5CnaNJ/Xz/t6JXE02WQ8UF0BGEKtIBOjcDbN
Hp1Fci6er9ba2C0/LCs+rJ4S5wlpF15rGFc044ryalDUa0hFv9jXTXCoIsyNrNeHDLSeC5XUSwvB
1Taxgj2QBJP9F7dVbD4qnmw4658kRdMCH1+Q7a6ArPisLO1QYrt5MfEtOrynS4xrisr/nKxK5aCS
5dK46qV9Q+vGPnPNk3r6fTqD0Lx57leLAI0617XWoZTN88g8pWYcl3StlbIXaWQC+IzykLgZkBov
N/WiwKvoQ7qvX5wtxvXy8zXQyF2mB2qH+wYwW4GFqZZxWayrT4ObR7sfIaBz9qekMI3HRdJBUrmw
h2MN9OQY/F3rLW+w8f6lBgySn3KiMveuoww5brfMVrhghIf7e3YbP/1nbREFxvN4rQjiR7HFRda6
ezQ5yW7uXp870zEdtBMhh/HUfWaW1S43aPJZ/mqt4+mYLhv0Nj0HQKzB4PxyXAqHh9YB/2lirV76
btkf73/kbJsCSB3RYKlqaPe+FRYmz7y+Dcxa9AXqOIRHlWQhwQzKZS8MGMDcNG9CscdYMje7OJdp
mUplNl8I8EC7lpBql4G9OCUDsfINxbq4v7q5M56KYU6gqa9tUIwQ0zfWpxshE4wuqk1aW/fFzL4q
p3JoSDPZxDSsNWAA0eWY6HxWrKy22k1pbWRH3OtvHGFzBjIVxrj6wk9MsQCqzhlpt8thn55i3xJT
NGUq5L6kuTtlKohx7GbY1lnti+JZiteLE6qGY2B5C+603Fy8NxXDeG/Rz4o+NUeYCWa8DofCOoFb
ZKlbDtkg9KHz2pHFrYjyNpHx5IUS/99N3NZP8vIN2HaPhsVzmryVMV567MWoihKc1HZb27YKmJFn
NLwdCjdQ0U3IfYVTbWb9zWQj2ZYZtTGlNjPoRr6gseOAxo71iRxfHUBxAA5iy0fv5Wwi2zYTtddC
CzyszwO5e2RtNu3yI99wO/k4Vsz2yIRVrS+KAWJisli9oBt63dtVbKuhu0hItzZfYGq0IYFXZZkt
Gk83lHEfaTT6GjwVNtQ87PcxxirRrhiYtP/6i18D5B0f40T6LkkwdwtpQPgw3WyLJleQZqDCed+q
Z1vcp6ti/Acg1BvlGtNVYRrLL9z4PTho5zSwm7V11RGAF84KlIip/eA8yNYmc1YI4DSdfN3/jtkK
k6ZhNkZTFUlU2aRf7Qd664UyvqP1CPIcmwcQuMaHxyc6fM9NMc49mKfSmFW38SJrhVgRKabTvkSc
KDlB6UYP2zwiCE455bNZlZ2sjXGdpdYuAEkuiedFQ4q9+gp4gcYKXbTsczaRRkN/2fxEEOM8O6Ns
ZFCb0yT3gihr1DhR6uHImFXMiQzGVy7kRR31C8iw9V/5mwgI91S0Y8HGU4IHpzebcpseE+Myr3lY
GmGm3rKWyvKyf38/rDH4ALLOnYNU97O1DZb/bnksYGY2CkkUtnCbnWUnx6tVloSOq265kFOcs9KZ
yFYAVuzVqLE2dGi2Z/G0kexner3dX8/srf19WixHV6AXfS1GOK0gIt1vAeVFq5V42Mg8IYxnFPNg
bJqOXjVwVkpmqfBVL/fXMR9UTRbC+MNCuJoAlYB/yG1g5Iz2dak/Lza4Nnn6PfeYmugcO6MXBG2t
6LfFbN33w0gKLAaNAphm56ZbeaIYv1CL10VwFbGml23pEX+BRixkBVB/eHxc7Dj7x/F4LDWXOKqB
KAM3+HwdVzotyEXW+NkF9vMGjVcR3uW8zN3cgKWmoXyq0/lbXWNHVfwh7aQY2LNIyHtLhCBrd/37
GFpLxB9AWrRAFcdNtsxv6LdIGqJMIu9RqrWgTnRsKO1jCdecPZyN4CYrYvS8r3spKCoNro8yt3fO
SHK3kdF6hN4EbkF99lE0EcYoPCgmlTrwqTCKOtjuhocFkPX/d6HvRAxzE+aG0nmjCjELGO+lc/Kn
ZFu+AC/F5mzevJP4PhtG2UOpVMWgwNnYOl5Fl33h7PsAqLbyXrmkh3z5Z8UPSeeV/lsmcx+CnKYE
QjwWR/WhlEgdEN1JPvycPCH19cJZIU/7mJuxb7ooimVI091PtPefTutsRQtEaBW7gs7Kui+Ofvvf
d/332pi7MS271kjx0jwDIUU8eWTDSwYocxJ0FEcpgq4CWFHmxNRej2UULSW4XGkZD0R5x1WV/kFy
q3P2BxLuT1crcc/r0wmA4L0VvSBPrFpAtU5NNFQ6ouNk5MFCgYULqDp3d06/jDlXoQuyZEBJGoOv
tvd2TG0AjmAA9P4GzzbpTKUw5ymlSVANV0gBOdl7AEbZk+7siINIfAOAPY602Z7NqTTmPKOk6OSh
gLQb9wrQTc7r9RqcmuTjA3zKvBbY2ZbciTi2XyeWRiDlpxAHxCTb9RHGnd2DThqU8/fDI9o2dHKg
8wDkVL0Nx1wlR2fYlSCFxVDaKts/Fq9AeLm/4XP2M/0kJiLK1X4hlbf9LtEFYvIRcuf891QAcz20
Zp9VAlUbtFViCgzphcxen4GeKLz9il41UFjnmJd+KTxeJyJvZczFodRdr7Z0s2UQzpsPiXN/42aD
o+nCmLuix1BDnDb4fVSmTdQXFOLIDqjzOD58Nj04lcNcFinYXougghx0D+zPGOQn4CNGYyOudEBr
fpm7F87C5hz4VCDjgoasuTZ9TgW6+8pKBCIv/wc9WXzj3oRzF66um6Zkgk0M/WXMIaViHyRS2Ep4
cW/3oD+6kuCDE43PtkZMZTAHlRiYWY4KyMDrYo8GgrgB7FREUtfOl7W1+YNBsMc/IRCFOfs4l5uZ
ymUOLsfdWzZXyN27LhTeeGtXwmf1+W/FMMdFJxqiUYKYYYm6E44LDa8I83jOa7bINF0O4/89yWi1
XoQczAqfr48+8TdJgO56gjrpErRv1lNekD+A1V0caYPvF8dXz9Y/pvKZm0HTvDjPqSO5kuSoIDVy
GzrhWNs/3D/fCsncCEP/n/tnaxuPF5Psm496pdRooImwsUAjXdJKyL/TFPZe0DJ1oWZdA1fiilt/
Y1qFG7pb4JTdlzP7tJ9sIYtC2o+5IkcmjlBG2WzYn4PDb/KL9slZtJdmtYqW3NIkx8DZyYERAFG9
MGJplwvMAGhe69PyiOcIna7jvX54h3crB02eIkKuDiin033sR9tdo0ECOAlPiyPtdQf4O6/MPEdh
Dc7Z/yoL2xk7mr0gmA3kUfgrtCfd0MrAh4SG91/H5e7NCZxbu3vFDZOoX2QD0alkxreYlIBA9ztq
jIgLwW+5Rkfb/8P8AO/4GOcyqjXgOBLIyZ9aB2MsFFHlvlLOPVGmK2HcCkCjgx7KL6E54GX/qZxj
lyPgHy7Q71NiHEci6TlekTgljAEDUg6bdf69BELFzsFwLvdk5m/Pb2mMA2mFph4yjO6dt8DDfX/P
bCDJOeYyxdbxjIv+1B0lYFtRdbXWvbGGKMwbVcTf17RGyds9zi3GNqHG3TjoV5lGAzaldpRX4O+t
LIxWvFFQcd9FQwPIrO/rxGxjzEQpNCYsUMsybgwZK8ONprrrz3iDUZJxh8jYtOA9gtPDxmq2ylba
YhrivuzZ/r+pbOVnPgOdFFIjjljwFsXivibdgrYj2chIAVD1M63RBMinYZx1zYYoGKqsiMgM/L3N
taEkNMoDqtgGSdeKnNGqbQ8yUa0Hwd1YGBI00YHES3nMWsdUMLPVihmlCy+m57sfXWSM0DhCCvtV
XW5wvGiMJZztnXvgYj5Xl1SZhnwC8+Bo1KBHW7iA7aVwkodPktLQAWBj9+XM2cZUDPPsKNK6HhV5
oGK843WHI+M9iP9h575XwuxcHse9jHnG20pEFKYCm/LFfYCaaPWIohEnLOftG6OWMkA4ez0ScU7l
MTw+cUEp5+x8umHMjVIYoTxkOjasQ+Xnst97yHBcnZUZOY889ODZZs2pLOZWEdo+1cYcsvCu3bui
fS5AGKeCa2+Nh8YXL0DmqQJzw+ilNwLfZcQ5XRDQuYfTUjkvnc3m1m/OBTKY8//TtTG3zdgC5x0c
nVQr7APcZUgwAvd0ot2aSPmiq2T51IELb8tNbM9d1VPBzMVj6O21RIIBgguinHERcOPH2fhqIoJF
XGrKIgAvKXYSbXWZK1aguVFq6hcDsgGyrs0H0eacHZvPzjXJT4ue7qYNb3HZvwjLi+lGouVfiXdC
BioETdF9z/EPrvi/dn17iEyiSHE0fUlNqKXR8bT9AR2ZSAphfNHBLCFomP6dp7rlGSbi1KgIRbmC
uK0NhencJ87vzwVY00NjHIeU5EE7gC4cQarbvOsYCcp5d+Zs2WEqg3EeAGSIy6TFGjCLvN+3a3QA
rs/0HsFwzNuDijZATEBzLurZ6HsqlPEigxFrcXE7J3RbluvRRr4Q6TuSrxwUdVpHtp4x3kGH2u8r
yOxQ7VQw41CudR7EaocdbWjTLEIvPGpQZHlFqf7xz79z+7dvmWhHlhdypIc9lHFwgtA1RD7jOcdx
3Kx+ImIhi7kpXXF4wRo9MuGm/LMBKOT9PZvNtE727Pb3iRBP+89hbZMdCpbumfQrTGqdjr9eB9ey
Fm9fHPWYHY6cSmQigFERhlgoqRm3dvs6QgdBwMgRMkcKg9GX//qKm2FMltUCi2qMZQi50IKR+4mO
nxh3Wb+iXE7L/tFzlxrpAUa7sx7QbEiq7WL3lXSEF1Zx91f5GbW2C8mrTBUf8rJX4bUOPVkvfx13
AD1AB4vNOc2bo2dfHtNlM/Ze5RkoV2Vo5eVykVfVL/WNJ4ETjkiMcYu1HsYeNW53368PPtoqUL30
nNV9teQEVbd3yOT4Fte2qBchLNkoSetjbPA3x/ly7q9bUm0i4FoOZtZRVwGsnwiYjZuVxTMtnju6
QbpMZHhqpxaRdIs4VHf/Hnz5j/ExPl/XIGR+5E4O8DSN7XFDm2XgSyJOBpgFbmKXq+XSctA4hCCe
lpc5G8gVx7wXYlEvEzTwYQcxIHL4jJ10VZE9CX0CkH2lBcpzEwPkhzvew1ENtuUN0Iit17Q4OcSo
F2BYB9Z5qT8itwqYpvtKONvkNrEmdiJy0BY6qIGwRBt3ybiSl88ob9vck6Mmc8dob75soie9oSmR
rFMx768cO+L5QZlxCK0atWo84LcbC3k+ZBZBM90TTCkdl+R1l308ACJpeH1KHnMKqM+dgOA5+9vQ
z2RtSaprvU7XFpMMjWWK7YXkD2JgnjZygqnbGPZETpwW+aBk0ArcYUDvQiYEKU0flKNHY0fI7g0s
HWB5AccLJTfi4qJw3hYy/bqJ9CAcEjRaUG+Ct0VIEldcAsYZz3RuWZ3jt1g0FFFu40JoIOnFVn9t
gzVqk+hua8+KaiUJwFyRCeS2RfACOoUGKpPlicjwh2KBQyzdCwrssLhzgiqpZ5/WNVFsgtK25Vir
eGFxA1jqRe7Yxg2VdyI6ydKygMnTKuXlolkKkLoR8u+c8AzNXXH3lxcwsygpShPHRksvHvsiXoQ/
V1KuD5ghSZdKZ42Y0l9triJ5LgLy+PTFPVxOwMcW3YCOFC4WMlUjdGikToDZhhUnMJqt1kx8GouP
olajMnYDXaDdgZMQ73quh+b4M4XxOUFfDIkk3N71bnWqLMpemx4fVrj2MFPGicN5OQu2MaMdvEFK
Arppl30PlFz3bNinJemXz7zIlZdYuvWITJQxSDxDXfi3ZzZyyODGBIT7p++8Af3sw7GqNfeO5QRb
LNNf7Y1lqdMXwBbq6L7vu9NhfcKc9WL5UFv9EjgwHPXgODKFyVVkaj+OYoTNDJf8CIV3n7LltNa4
ogWOvqjhopGqBiXJG0rlT49oKOSsYz4Qxuw27hYDeVs2vvO6Bn8bTZo18xUioaTlgfLH4gQIs+cz
kcJsl26koZ91voxWg+rRtK5HUCbx5mJnj+RbBhvWRb4M4CYJK1Es4eidOOYz79snP8+EcaVxlROa
9gZIx8t+Hxz38cqFb0fZyl7u9OXOArsvCNJW3OzfbBw3Ecw8A/WrlkUGTu6GNmTHo9Oe+88h2lFY
yGerfKZ8BPePiyeRyQv7caxd4xQSP880+Vfv7//8fEQ8WZHy85osSxm4QgK2Esj0CInbp8SuloEt
RUREQgxD/DEtzNgo5vK0fTb6mUhmPK7cpYuwlrEyzEonpBkvvywr2+trwAFZZe4+vvAGamYnFIyJ
RHoHTFyhPg6lIoQe1oqAoAJJ8NVavkk2op6VzTOzeb87EUYPdiJMCesyybQFXjZotXFdDJEuj4Sm
/UAbxntCc0+RieWaocs8L8LKsrUwLh+G3RswOpyrXR1oYvrpCRBtvH5u7gIZP4Kxk6pXBfgRQGoC
MxCci2DsO2rnZY3pP1CU+5/cPeWoDBvTlbEvgBgNexqTzgIBC/q/DkiXaWhLPiKa+/jAUW4o4xFv
3IRjhWxEF5tNGUgh1mprX6s/L7xRgvks8beysBGcUfUNoICwsEuNhpiKHE4Aulsiy58TytoNOE2u
NfB0hg3cgkVQyQsRMrcX9ILR7sj1kewM8uZjUpWL+8XbQcbPhEnXy2YDDbWD9T5vrZEoX+LmChBo
yuFKwWc5jm3+msMzFChjJvhyGPdShg0myOtYxuMKcIUoC7knKMovIHcmDjAQHr++OALnV/gtkPEu
jRkkmVBBIMZt8/X754IgJYlLCQ3LS3TYId7CGHAOButHPo4U3b2/XhzKt2zG2YgV4AkGEbK3yfq9
XWOCA7FWu6ePOW6lcvZ1M5HF+JoxjMRIprL29jtSNiOsfn2Eqm4irA5r4z7lZpsjMYLw36NkPE2u
lH7qp4GM9+NBi+jI78buyKpFCMY5w9nHzLckFv3rOjRFFOeQtKUNF+4CnU3rJeC/HOT/Aaltc8Rx
tpLtuRhqT8u1mzjwHWvL/fsnOWPC8+2ts4HxwBM3/4yarI6JXtSrMPa9SPeRwgaXEbgCfXdx5pke
Vw4Ts4ATrJF8zISft7T/AD1F4KrKtwmwbBRe0/X8jfBf1WCHDruiK4bIhCg78Ij4WL+s/vB8P3c5
jCcxhywNtDiEDBEhkgGXhf4JWhK9rw3/EJ58r4VxIK3uV6NeQU5jvWibCl2JG9xni+P2iztXMdvG
OjEpjXEYXWOknkBl2SBBfHfXALmgSX6CbvUNBWujuKo8beedFeM48j6R4jCKIHN/604fLEyrIO8l
OO/pc7L1z8jndRi2SB7QDRRxAt35pN5E+RknkiZZMOYZpKMJBv9BNGoBYmfbnICds0p2/BCE0Ho9
XuEe1U8QflImBZWzkTyF1JnnTwtq+yjIsZTt4il48hogKK/8p8dQIDzWC64oxmXUReahZxyirvEq
f1VLl6wwW/+C/sf7ys/bNcZlmF2uiPHt8oxXQ0fSdfpk8zpFZmEtJ0qvKz9Dck8RM7/QqALan80J
k4Fpgwu6sIoepGBrIq3JjvTOR3jZwDGCAzcgySOtNa/GY0zwxOOsef69rxrgERRUwdDYc1TzTO/y
NKX+WLGK55Ykg1UYLs+BUc3+KziYiGHOUAIs/qiAk/Yc5XZ1fkITKY+KcT5JMhHBHF/Y1HoUmxBR
uqXdWWCB2pUJCBFXGOL/uq8p825yIos5xT72PTBLZzIeAdKyttGFY8aoit4mpTm2zJXFuP7WCL0q
NhMaRNYuTZ+h4bPdGiEYC6J9sMxt3sgWdyeZS0CKi86IfOzksNxetOV7uln0JEMesuDZNk8tmCtA
k3s5rQasLTDxmgJUTE2Er4E7cTIb40yOi/H6Y+WNYptjQfKN1XeP5uKTbh1r4Mu/ocMU5HKEoyBU
n+/pO+Pp42Lsa5D1yOfwRVtgrA0590fznL7GhBvpzLqt78WxiJLF1QuHhYY9FJba+3Z/cFFbGB+q
X5RYnVtym39xT6Qxfj/xFkXaGJBWOBf7cIO5vo3SO3DJ1vaF233GOTqDcRzXBNwHlQx5Mb0wdbBH
oXUJreHoxMG8EKUw5pzcbPg9WSDjRhRcap6qXKlDjFf6HtUSJEA5MqgB3dEOg3EfxuinnaJgUQ10
3nYDW0OfJfIVPPOafQ5O1sK4DlXGg0Wma4lJ5YxoZ+PdHrzTYTyFaZTp1VOxEIBUgrfTQezUEdpM
zM2b/X0shqiqkmKC0kSSZBaYtRoGM2nlUqaM5sZjgXRxw3/CcoSwppSBqtJUy4qaUmsLL6YrfTUS
kVYVF5z+75P5sRyDMaMxk/y6M7EczBSP28zhKBhVoJ8K9vPnGasBKrxuyjIWQnnqkHhwhX3lFm8B
Ji85KjATxf8UxdhLM5ShCphA+cZGfNFKjGWb5IAIqiJrfyM8lZnTL4s3OnDHazScSVn9lM3YUZFp
lTzkNfw6gvk9cETRLxeSwE73OiYUGvRSSCBibjBWn+051/LfN9dP0YxpSVncxOkA0UntKKN1XliJ
YaujZf/Lk2QsTPSEUmpKyKHDcGNgg+w5ceGUrC0vmTqT4vi5JOYyjoXEaEa6JEqTaXfRWrdM3co0
YnPL0zMx/U9ZzI3ceqanApoAz4c0Xo2uTpTHoLBbaVOntvHK2cO/3e1PYcxlLFbjkMqg0kDF5GVv
ol/0pD6M73C4PlI4XKfL0QwWjjUr29DvsgY3ZGe7wDVUjgIo4CyLs6i/r/0fi2KhVnOE1KNWQAxm
6jGKJgDsFSHvLyDtKU4anHSeIlI7vuNSWHzV1o8rMW8gD3Pd2+isdLa2cJOXHI9lHsQeTxNNxqdI
bb9oCwDS0YLQPv80yBM9J16L4Uxk/XMLGfexUEM9HQ0s6WVvL9CC5a1bjNHe+Lh4u8dRQRZL1dCV
NBVUrKizXi76wbUlp2scpDpGx1nVKkc5eCrIOI1GjPyq9lu8/8nWzlti7IZfMa8Ne6ZN7+f2Mf6i
lK5DrHVY04sqQve2Y06EJUaSe6D5lysL86Wrlc6nbvo75vgplnEdfqKk7SBR5QhaknsWRj1j+w86
A3lnxrmjTcZtjJWoyF1H1QPjaLaxNEFueDiT5TLSMB/wwrHn+9IUFg01yMI06anO22gLfO9MMIlW
gwuoNNDLjgtermPmjTfdRYWdWqokzFYEV6gIGq+CYrND3VO3bPFoYq6Ut5H31VFhYVG7slVaMaaK
goGV3kZxF+xl5iM6efGPE4/MtLX8XBjjO0x4jhQ8sBCGmi4Zd2WAgGCNWZWqoR23PHH3DVsRGB9S
VErZjtQIqnJX24MlbQqCO9rW97vQwvBbT6nFeBt6P05VBMa+xWhhil2D6BGtO4JGsg8B/UgrjkLS
L/9nh68IjHkPJZh4FB1CgO0hWHHmXH1MAg8HpbEaEZkOzk5ygjlFYOxaKKRKSKi5QZ73jkYuwKcD
qO20BE/Ieoexi3+/RMbC9car/aKDEdi4QQ97ku67tcV9UXIs+5aCm1Th/aowvHqEFBCQb9KBoO5R
p4QsntUlbk+k9HhP2PtXtXJLQ08E6kZUa4sKJ2fLh315jhdk3KMmxn0rc3T/FuRN5AyjqiI6valh
+rt85mg5b9sYQ15gInnM6Sr2L+FH4HbHjLdPHDO6+cjJ9+sBkL4MDxIWJolq0hzxPnri5eJnkv4/
HNItCplIKYNr7XXd7VGJCB7Vmx5IZvs44Lz5ZjLLP+UwTiFIr0p9NbCal/2leXkfHJOM+aaxS43W
ip4cSyNvoCN7WLxt99vFYb+1reJAAdRW9v8i/fXzWxjfoYXXDjM+VDNCjTTL3/FaTgggQLl3NH1m
3XFSf00TlV4QCwIEXXrfUUm5A1qyj5ZsR31sgz23yWUmXf5zYYzHSPOgFNoWh5m+XDVibMLcqoy1
EpKra76ZHBcszRuYiqe6ZKgYomayBMW17b2+7+gzvvow3RGzpfiH/oz6y7SyhyIk3c4awBxDyZr+
RM+cG2A+0voWz2QRWlNshqC+id/2rw4uUsJvep03wm8hjJkPeuopZQMh7gH8oksw8XJziPNK8i2C
uaPDDJDCikrXcUE6BGN1hzNgsY4+YNXeMML6tAEXxh/OdTYzWko15Vso/aiJ2RdGWvajB6EXOsZX
WevUQm/LAxpbNhn4mzmqMu8sv6Uxxh9f+6js4gGurKEAR4tHpbJ4K+JtI2PUetzJQjXgHtvuQe+5
tyqbclHzxPCkMGGApmWyNgLF7PySC8QD2RtHqf/OzP88F8aC21oyYrHE78fgsJJt8QEagC5NnpjZ
O1iTDEGVYL3ARv55/ItY6epaH/EEC0i0ix+SN+G3cmjWmRNj0PcpWvH6t24TKYwrRGnZkERJ0BTJ
uGXuJwpnqJiHkYpSQoYU8+7JGrnyd7+0DgkKR/7DYS1uTwsLtAQ7YJR1dk4SH1Qsza7aPTjP7fKJ
py0zvksV8IwRBR2uS2E3IEnBruXXPnJztXUZ7SggJtAuc3CxgWMbPHbdqo9s7cGzOOc7s/GqiF03
FUkF7w27DZhj9cc8MGkZECTf0dl0YiALA9evIYZVuv9SGuOh675N/OIKafaheG9fvd1is/kjR0Q9
cqKhuTwrph1VE+wVAqbRdMYurkmhwMJvegtwvSJzWomMPh6lMvqDTq2lYES4Gh8W+14j7fIZ5Sbe
rNDc0wp9MwJ4vUHroMgq8wmD3/el4i2QAtpID5/9qg5JuELmUxeW6RpQ1KBCHA8dx7PNxU9YNA5S
BogJ5uLoBTLRa6GL04XuieYZkazTbqV1sQ6I9PrIMyD69Yz9mCJI37C3Alr1DMZivS7wVF+QzXMS
EvMU76AzT5y1cESwqcGgSxbRmKomIC/WC5DYPVAcJ45G8mQwGhmJZlYnC8k8V47/sE/ccFNZ7/5q
QfSHJCHtQ+RcMYTD7QfhiWWu8cyPVaXINZySLW26D9nuKhK5qaVqYGSXLUe7XG1+0mTGyUzP7K+0
WmNWlehjQ7fRunEG02o713xQSHUGgmhmW3JBNtGV42Ju86d3NMWkXzXRyHQRaVlfQFNKewBnZvEh
0OJ/+ZKQg7YGoj9ZkPSjxf/JezGwXqMQ+QB5I9C5NkMn4pEX4NxGN39+kCmgkAdwVUWhkDv0cCYf
5IcgFfDU2KMADy+fnxQTpMWoyKUDxMR5+bBBcXHcbERrdADjsvGBIXZf6W4tbvc+gLEdDU2LZl7i
A14uh9+uuzUsOokFIBSxJenquty7Nib8XLzngabgr4LDEVSmmNP6eHh4kDfpETm8R5B5k80mdMH5
8GR98Kob9AvufCHbVdljxLG+FvjCi+Ccz4GF98iF1xs+U9XAOaiGYRpw1BTw9uc5jKGvSmXpeciR
j27bEnU1rrq3fCDJ6npYvHFL/3+r/095jK37hVxfu9b0cNdl67AiQDsSnGJTWKYVPPhvOelfSkta
3T/smVeJKZjA09RlVdEEk62ShkVu9Nk1U+hwFeWsUiyMbgLFE+OFbzsc6DMaD3jHN7e1t1sdDbjo
VALvzc+t9SOpSq5qo4AO5/Cu/T6NCSbVkBF65Czu7+cILhtED/+Rw7x5hjDXPcFswRt3EN5rvLZk
G32J6EpU7F2/6S4J5rM7jvn87Tt/ymR8pwSLHqICawNT0nsOMu916bv///HYTyHMI8hYiO2iLjrl
rFAU4usmscNH/9E7rslwyRztVflcnP/lXjJPIL9KvKgKIRKhqGijEx2dKYXtHR4+OnJ1GkfHSPHT
x32hM4PbP9fJOGctCzwRULkKnDN8DSgsQdH527PX7v6yBeDY19d1ZXftqgBb1mYDqqxHLSVmTh5f
7n/H3w+yn5/BPJaCKtP7UoIeGcvgcDrKm8XXfQFzZgieE1nSJcOUBBDW/rQIBNf4czIAYBCtU7Z7
UFfntbZACy0Apile+ObP8Cls6eAUfzp9xpv+kM34+9RvsjCKIbu9hB/aBnvcryAYHs85vu6u6wdA
5ATcrNLfoT329HvFrHtVZL3VR71XENq4mX3GoQKplThvOs8gZ6Bhf0pivE08pNfFSPeW8h6iNZnS
ne/PZEHni7YnEEktLdV6orsbZmDGk9ecs/37kfpTPuOF5KHSsgaD+TSX5yPP9JI8rcn46Djp8UPZ
UdQty+Qm02ZACn9KZfzQQgEzQapif8v/w9l17TiOLNkvIkBvXpNWvkoSy70QpTL03on8+j1Zi92R
KEG8c6enu4FuoIOZGRkZ5sQJ+BHobKJ8AKUOhuZ0s4j1p1faCrR1D8EyMFGPnbG8d6ILSFdYToQf
w7LstBeoHptUTXqsuTAsyfEJt6VzSuGrwMjPxW132tWvhU2sYR76SsONHH3DKDXhAhq8R/uzbIAr
HaCRzM50BIyzFee7GnyxxolF5DH3Ji8KFnd21LsMl4Y9vC9rVFOeKRTBeKxFdwq014ucmMIc9T1A
2bBIwDk2hcWJi2TLr7+V4+o5+aA49/8iHXstcWr1xLIKChZnKGMyw4mBQVhwdgdyXOe3nW2Uufts
XmzmxAAGWhrxXDzS5dExb6A4GEEbqxqEfJF1b8Dpxag369uZQ//et7wXgifWLxEUNRlyCH55owzw
lsURUN+7DJijv9Ym/OvlgcH090SP9LlLMqNA007wyO+5sc0gmjcxjBUEP7EO2ldBD0xx/1h75q7I
lFs5apK6F3uIAoX5k6xzlDMO92ONMoKJrv0DoshndWa+JXfHo700AlN25XRQIyQ5IJSlsGos8Ajy
4YUN1qktD8Tf4yXeydFeqeuUXjkUpEqQ6G52hrqsCa8bkAgD/4RhgYydOKnFGIwxy1BKX49JLHK1
yInxUSsMFBEq3BJ1Uy5BaEWIjT49dHlRfufMDA1l5j25FyBeSZzYHWVMcwXzikWUIDGnIXZKu3PO
r7mu7X9Q+AJ3MDE/XbfaxMZAtMWztFMWqpmY4nbGC527OtLEJPFNgPktKT4kBjJlY3WLM0YWwb0O
1+u1gOHQy9xAsYr9D8CCs6o1sU1lJKecFEN0ab4AJQV0b25XA4JOFuym/52v8o+NmIbkURAnmtjC
0q9Wcq+DQsehWf9ZPPadgtSVCk/j2jyI4zBuoEsS0tkflh0v5i7JzJWcNghKAag7PA+XBGl/i1NJ
h+oC+khpFyn452YM3JymTmmDVbaog6GWoCDgkGlNJDBoK/IitLmU8F/vFCatrOHCY5rgJzJoMLeP
bcJfOvHB5ZwyNXdAzSZshg8wCivZSc2WXaBo44DlSTP6FejygRrU3pl1nc5EgbeFj+uTnFgFOYjb
bIhEnOTpK54b6ncHXXH9r08sQIP5dzIow+kpgniA/bQWZ0JIqMOYu6B8gTH/nTlK8W4o/c8VkCd3
/axhVjEbC3gmg7W0i7fodtu0L9WaM04L8OM2ZL+H4VlveTQ8bWWC8HptKva7R6qQdn/Hp8cnez+F
cPE9EwPQSJUaByq2IHgPDvy3jJIp844RPPMU1DOv9DQ0O49NiBkBuPySv7Iwn2PEgIdAB36GQbae
IX1rw4tv9pjKXGoOSzJ3buuprjxS4omHEkW+VCUNlhpXxFAIqzeMsbeOgtHapUcA6UXZP8YPINvw
zK6M1cE56O/vrzDDo/6OcUtzRmTmyZuGbrWQCz3Y/cVjhOMnYOIBwZ45c770/B4setrKJmthlPkq
DHyHpM2JWy1sTHgETSbmajghHjZlxr+m/uWNPA2RN4uqG8oikyvFnhtfrgdYilWYGeNKNEbVMOYi
lfth0YWUidZmmH6XBJxCvdw3QHvPmAF2Optoyg2N397RQJzzouqPd3JuYfTvL9LJrNf6YaRpWFi2
lk7iFyhRZhR0dlUTBa2CqPa4VBXRkfVGOTRo7+/exVjweXKwu+/XPxs4BS4znacEwohjYnVZZ037
6fWVA38SHcdozD37d1iBYGYxpxAlXwHjzqaEdnEotm3k+dLRWHVGifuO3AHaOrMVPCzkY8EpmenP
z8YcIcJ9N+BC7mQ/z5oX+F4VSEdM+aVNWd7Cahf8ag4SItzfzP9f35/Nv1AN1B+zkuUZ6r8ZmD+P
DMFu05rFwqh167jHDDcN89DXmBTSrrdgm1j+/oKOaB5RetfA/rPcKRfKUGkiuPi9v8j2o8PQHluz
KZU1YyT2y+PLcP/ZuJA1ycXkY8OpgwdZmrMxBFTzLX5xNtP3bTvXrjV3itMUSKmCcNL3Q+mvUQFI
pvxtluB3djkTN6OSOibv40iCw2hsjERFYlslOlgRZsvFdx2ai42b2Eeu7xJPGKCTL2+bN8VqN+Pz
1qWnpM+GjXdN/4WoiauBIXTw2USIMgQj2cFVhMf226/gnzrfs+u6Zx5pFV5WZVZEL9pkXV3blYLX
J9KxXqLKlRN5QCKHeQkX4hsSHXAPv+fGXt713gRMFJMhTaTjra8tsijmsleMuQTvrTGCkDZCgqjT
9I4NqQ0bbAUm5n7BsHzP6P69I7yUO3l8Kq3okhreMK57ZbyptoJyj4KScrEK9n5EjFkDeqcnQ+Mu
JU7enqaWOo/n6UrfgM4RXuP1snPBVjVnqf8IP6ev96WgicUcI7+VBB5LQ0j8tpEQEb4xDluSUTPk
L91wXgojJcMSP23w7DmuuzRH/TVLABnT0VQ+9z13YA5XC/+zDReWNRLVRmyHlG41GG0AS9J/v/+D
bmG6rAfLnmKDxbwdmZ6KKeAXgjyHUsuAuWptuuDNmV3UPTt9scl/xuhiUYJQnrtBwCYjj22lZm6f
95i6JPRzqK65VU2MmpT5Xq6w9EqSgiMYMPnJ/bAz8dndhNjlYm7ufZAwakdVE/nUj/oz3oJDdpX+
bt5CoHAQDRvDep5Z8g5H1rViTO5+l8ZS0NIbQWdygfrdQr4abPOY30AA4JLmKXru+eoi2sckmosH
hGoisAJFSntOexwak5GN9saDqM7ykac5zJmXe2b7UtLEvIgdo2pRC0njAX4gk+gY6mt1sG2ANuEQ
aYaB4BLMGLV79vtS6sTEaPyQKufyLB0jjQyxkdpsg9TMiCF/z5Qci0fB4Xsu73XvIogyHV2oSmBt
Fid7GlVnhjknknTMaqN8QZGOfdf09bpFlhovIlHsVx0D4g/B8xjNLPcOcEzjLkVPNrlr0eVQDRD9
BmZe+BRAoxCOBJakGYVTVoZHMG8Xgx701kk9sHAO9sx+3ztlBXAxICKAreKUyb1htQwLHwMFiWRQ
V+w2L/nefw4S4rr9a4BSy4xW3S1jXcqb7HWaApTZKpC3igp4awGny0YH0uVcL16BU0P+erDWy55o
awmcKrkZ2AM6yBxhrgvvXv2F1wReFCn+k1du4NsND94mvlOOviO9osv7hF7o55c3cfm2qpffvjU4
M0uflTjxVf2ejSnDlnJMgMtlRRIoz70lLRtaRRuc/vT8LI6Ejt16fMT36qVXK6Xqf2Hn00oJPLTl
KQjnQIqITtQ3jB7mjqcRerYXF+LxKwPv5HL8WDYbh1n8Ygb54y+4l92lkE9FouAQxCcT6M1QoDc1
BWrl2MdP4ZE3UPsZVqlFo7znehXY0vtjgcKdG30lkFrRiyUPSRb6ScdAywAB41LQ6e/ORuiwncm4
6eJzefC2h6VJgpe/UhRSEEhANOAwjQFDffwp93wmkUcKQJPRR8pLU7bjMWE0BKQlcxR4PeL1n/2O
lmsK88yYwJqDe9N5LPDek3QpcFqFGkaZ69UUAhnWqAw4LNE3w5nSaoS3ZOlE3enchj26LOrUz3Og
p1tfGMuUBUHlVF7ggHSe6LjaqizDVmfv6Ku6tcm3xUE0I0tRSIIs+9bUOxMJHz3dzezybTpzInei
41WhRlLAQ27NLZrXaoV5sWD7rXXBQdBtHDcsKnKJRezaso+ZYdm+HcFrjILFITE1GUCTzE504enx
UdyGjH9fheFzIg/QKitM1FDtGi8LRAHQP+VLWGnPkr5051rzbpPyEyHTpeegH1JZCEG0nzq43wp5
WxVGF5jyU2wD8Kg+KZ4pDYRFT5EFY4Ns+S84M/hx5jG7VXX6JQA58jInCZymTA5fK4cu4TMZyxU8
FF53px2dMR7VRuYB2boMzjOnfpuomgicLJ0tpSpIO8k7niunaQCs677bjbIZzWq7TY+jicG2SHPw
zpxcupArP30id+LRqkmeYIiW6h1zibA1aVjSmMxz+gQDikv1WIluX8yJsMkLnXVF5uF4veMq/l29
xducgEQ/I/GHZ73GIU2iot5LnTHt6RkjLw5z8m/cdypfFhWRA2M2oO307y9saeu3WsOKAXNcibb3
HD1la88cSGQCFKGLS3DzAYECXl/fHoHtfU87WjAAnvbw+3gfbh+R6++Y4rM5oN/znGM8dNHYcUly
xeTXemyERmj9RmaDadCruREYt20bE5nTCxwwGD2j+szRSHJwAZ3XVvJ1tMIYM7g2pP8QBfIpWw6/
Wg6vz46TmMrn52B8unjQ5x7xe6egSGj0BcXOn7N2fQqaX/q1N9QMWsKtFx/BzXjsdsFbuhX1eKna
/abnyDIxa3iMoqMtm48Io0GWJUeMWTQ51e6J9ms8L8JRo98iT4PhQu0bsLfj1tERb1vYNfMMalck
vQMkdOacpjvr1pBX4TjM7xRYZcrF04RRW5VKxNCMWLpvP7oYqRV5J/1+8kZidq6DlK0y25V2S3Kh
gaT9QuzElHWxkjdVGjOIxI0YaxQjsi4t2YLnMEfgfpvsoLIksN0L+AWp6UkMEBcDex5jyHpZYdZD
8W1ZHx+b1WrlFKB6qXcZTlzWd8PPsS5J65rpkaPuefkOU57NBpi3+PnJ10wCsPjca3mU42s6Wo96
7hxLcHo3/jjSW05QEwTjtHkQX/MdErpAtpyg7P2q1ecKOLfuMv0QWB4kelDEYdWJcceYODFo2x53
TyHeJgOMOdT9yOgt/guViJwSZ86R6909Ck3QRBU1I03Spi0LQd16EuvJgctEerArSfTG6+oy0BPD
As+enuANNVGWzcjTTjQSJzbMYr+MrU/l01EWktFYmtP78z7k7XuD5hpkFuFAI0xF4H99+b2sithO
iDO3tTFvSH3y3pFFFY0e0yjbReKyPnlsa2+CcI3KE3HrgJiX4bNfyzunGaf4Wpa5oIvyMeHwtz/9
B3i7mxI0pAiaqvAIwXhAZSerykPK910GuVss3hqesNFKPjI2u6oGxH+PF3TnPqusBkEaXjJJRa72
ekVRlPYpF55L16fj8tDv5sMtRVmwJ93Gq3XtqXUK0Xgs9Da4B/z+UujkYivnnkVJBkI35yPvnqxT
dEhGI1lx9qgvG5R4LVNXbLRXHKSFHnVzgQBd07WdRjMlUkSKBP5QHt749ZrDphbkShUrl19Giw3z
tmvttCRJoyOpYoxmEhA5JCwZfwownqN0YmZ2ZWPo45y3dKtNGFaCoA8KDLQ8COKuv6MszoJQ+Wrl
crvKquE7UILdEeBV1Qgsb+FZ3FbcJaBPbWd24A8FN92BS8kTE1J2TIAmJEgWdv2v8pVvy22zCCwO
IGz/mK4tTPCBYdVHK976RNlIdrQFRS6ebzchrzp6L0EPwoIyD+AIVn8BxavrSDZvhbtoJg1zm77U
rvdoclZ9LHslshSVqzm8Hvr6GUYX4fobBs/yJLTg3BnCIl9luvTu6fUyN/OVsKDx6mOVvWMA8R2q
go4+VVBk5S/YuHD25DGrAkGNapddbphddBwt9nMHmLGsp05D68CwfQ0FVOqvLaDk6QIXliR6pjfm
Z0FK6zdZOKB2kwCq8q1/j9DFLqk0aYMQQ1FR27/WpDzrc/A/1o0LXtXFMTpIPqnfFfugItzbKQa/
f7wbt5kTyNOgtoKMm8wKf6H2xW7EXHCWEqVt3AH68YSOWNHgM73cDBHR3OLjV90+SzD7ocXprrRI
V6oZmS2pHWnBz7FT3xR76KfgPUSSkkXKeZqnk7gUJER1VbuDnh1bmWAAba6PdmsMb/FxWASmZuQz
PuctAnMic2I0qzbKQdn7J1MDTKVYt0hyCwZeBBMpO9ovshYo07mZgcb68db/pYQmVxdNpaBHkTlN
4rnpuK3WO6shIMS12y8HXTTbn5KwEimM1inNxkie/JVwOpOEcDprdXqIXwW9X3Qmuzij4nbexoe5
3MbdT4IvwikCxk7zUL9r7WMqWWQEqW7dykgWZ4MzxJ8AvR0jSm8VEvCmugj1dKHu4kUPnsM9mtgA
YNSFHVwJU3Qwb4j8Pt6kO74a0ix401jgPdBXPZ3FqfWeqpV53rpcRkq7dLkTC8JqU9Nrq4HtUvSC
ZKjQiSzwKIa0XiG3qFiivuqQbT2TcpXMaemtt44PEsCFocBxk9FEfr1FZ+5cqV1Xte4qHckI7Nii
22Ei1n7YDSiGjD4empR0a6NYcptqLlClwdilymjoZ0emjZPwxsgsGoWvhYcdpyqt6Peu3xvN22Cy
kSnY+U+dAba7QSJ/WPtAAKl6bzjcXCJ/+tZqoqKi+U1TJGT5BHU6n4XJGCEL2Spxq1pP13X+b10J
uKTIqCDGxcBTCWc92VjmnGleLNSJy2PgLgYkKonVeOZr+xait1wz6eDCeFnEOighzXQXxWRw/J28
5+cg4FMzRL8Dqq/wgkhv5987dmER+dIP2FaNU1c48PaIXNOr+g4rrBqMgieAqfBWnUEffhgPj1X9
JtXzJxjtxGDRQDcV/2erLgTLal1JopalrrL7rr5S4tltbIhvZ13ZlotKF5a6OZzmNIp6JlcaRVf7
j9A/OOqF0EBgoq4Ki9Tt9db0V+Ln4NabyPqJdqjyRYZqVJg1Uj/JK7/RhxVat+fM4I0JxrLRN8zR
vkqgZlChudbpfsy6Bi9y5mI0fGCJv4XF6PufcfsUA+r/WhBMHa8jnSlm/IA/dqXJyq/kUp/uYuVl
2cpqEUNusq4wYBRxqE6nN+333P6rInw9Y+5vMqV/66T8Bahrypw8fd7CoU0aMYS8Vh9AJc2Helfr
iWcGow3H59/rEhBI/wibLK7OOgEEllzmAicFvo9ABzNRSfLIPi9zD8yIgO9ZofE8R4J/Y64ni5yG
VcOQhEpdQO4A4jnfOaOPapHbweGM7TUwbZQleoEEIpCnXQmUJyBw3+nKq8nL4/Xf4OCm30HV/uJw
0w4vL0g4MlhpPOgoj9NG4Ro+nU9+2ne7NtYZitcAxLkHWpXKzcfyp/HA/4oHXTTakxFiT9tIeH6s
Ii3jMxd9grHLsbq300dvxve/f3NkOhqaWgxuKkVu+z7OGjFzq6/aLPAgS+CWPerCC2sstdasLABH
nmM62nDOVk/j2r/1XUieRB09mxRcXEDyC/jEol1g1JvwTJqU6EiTYYAuLfYB0dsTLpu5Rje1n6no
SRihMYrvJwo9WcNqfwJjJKGZYbSc2i0yJwPc9jfZ5Ke+MH0rrvWZhQv0X58aDRU1ZFbB0yBjB671
KsAY9aDkxsyNFvJz/Pkm/u7CvbKSFynoFlGTiezG/KXMRMv0EFrSYsvp/k4XdPy5xRvh7rGa3dSi
6GZcfs5EzWVZCYLuDD1rLGMwRXP4sRbyk52hSeKr+BUdml+zUAazW30ucuBufBFRhYKjrMxLeLLA
i369FSKGliuBVObuCTPESz39yI8Nqi/h6fEab0ouWKPEo9hCWzIVuAWTLRdlBRw3Ypa7fGU1+dKl
zW1LcR0QKPb3y1xAQL96csASj1wCykmsjLzNpBRRdUF49qUhh+EcQxJvqlWVEhlB6RbA9ZYomVUw
ZEar/iYNXQsFPhiJLwrOQBFi+vKXrS+q8TkLXeMNvHnZYjMazYIhH4C3asDw7modA1owqTEw1AVO
llCaQAxX0JceQD/rNZ1G0CFzh2HZaIgB0SJmswLneyj+0qcFCC2A+521AVS3ph+twhHWBFVD7Ved
XEQOrzbK/ShWGLINJp6NdaIPKOy9+PT0ysK2ytB4tLIiiTkHN75j3pH0uZA9OSU/LxHXU9nwgwe9
ANdUZ9S/xRptmNYx1xc/X4NGzktMRFmPv/GTNNOkw936wpAvgYEClEAIluSJfKY/e/0o5Mwxdbyn
Hzyq3XKLBMb3RiArCVD/mStwe9XAeAFWCFRGNPo7jUkuXrNh7HlFzRjmmJuxmdoqJhQuf31QG88l
R+74oJCEyoekoK8fCa3Jwuq6FWuv0lAJk0i8703+mcGR1j354nQzw8QLeY4t9CYDoWE6IQu3D3YE
zE7wja4XdxbPAfIxue9urJ1P6LhA/HYmPz8LYi/QI0TbaL1tAjt6mLnsNyX1qejJvnKVJNdND9Fv
4O9/kc2XXh/s3EEdBpxWmolPOB2pSqNBsfIBohcNsEkaekMRmbWDCjSqzDNHfedWcfiPslsJgoxi
yfVuNNXIlSXD+67RmtzbJhL1yBI259+oBqbYm4l1JHqckztMq3vwHZD+0RD4X0sbgmT02C4KXAPD
l4B9w2tOadxxnb79pb7lPvjIaFD5/TnudtZ+jZ7UrX54Bo3hyjmIp3AXos3Y8cxvBd3jAKmWrzO7
Mfd9k91gzg2blnESUDduMxKOM4fv79UL8qj6d+8IzNxFu33eEQoJQDLAPwdIbmrT2EE+lxmbBi6L
moho1vb4yj8h8/LWG6nheWipZmeO4M4z+hd9SSjJ0ASyPNFBqZO7LMnawB1siZRoOpQjkueE0/V4
joPlju+EQaAC6NNQ7kaSeppcjIuRS8ZmDFw4i1YKlG9D3gUQeWZb13VTKzZyCxSbOMjn/+Ic4Suw
eFcFjPmaVnfOtaQ2PouiE6+npoK4ktE9B4355qekf+cnaSb8ufc+AOT4j7yJGQtrRQTAEvLapYEx
XMfsKTabteLkG9kIPitH2I5LzGKvM+AtE5R125OPaYYzQchd84KciYqxZizgIlMPKQyk6Fx1degG
gm69fWyCr9audcTV9J694anIFgPQI4Mph+aTTGQyhEgrb92t6lQAEbuH4RUkEDNHcevgaBxVNTga
GLEuaZNnO878YkwEFr5Gb2Ka9nLYhETFeAi0QSqSzj39e3ECxpwDWcGhJoXWpGsLU9XR4GWtlrj5
FghEg//5G4K5HEDHaGjH/jQ3qOfOy3wlbxL4hlyHRtYz5PH6rlkO1rB/vKAbrAreDAH4L6wFZT3k
YybPFZemFV+XUeq+1GZeoX0R8J9js+7WQLWu8VpgyDXGAphPGckXWWY2LxwlFJt7Jm4MFaBWtMeL
55EzhysySQQWXBJ1HNchAEtJEsAH6oCu9fRIsvwnfrViZl7KWyccXJpo+0ByXkWZAGu/PkahKKMw
TsQCbjHWu+gwrwIPEvmRAR0ekW6E2ZjZZ2rar56micSJXYR/Lp9jRijcVXFenUCiZNMc+E9kdWQc
TB24vm9Hj7+MudD9Ni8EwajUInsioSSCFNH1UvPQC+PID0vXYBXjQ1t5DPEs4vPGZ2Nr0fxcbbqQ
6UIFlKPg/ciSxE0RdFLE8Fmn9KWLejcqH6Ija8RVvTmEKj2hR2Lofl/4kFGqnRFKQkwbfieycWhR
kx0G4/Gpza1lEhP6YQ5C8zOEiHZONMxDsqRAH2NS/JxnQt+bcreGYwIIE0E4EvEgvJvcQ5+PQKbA
yiU0Uv5QgdD60Optu/gElWxPks58vLC74kRU8MH/hEKEMH3B5Caom0KsKrehXQKr8LPMLYynfZUz
cvANcHjNkfnduD5YHwThhmPamAzX//q8CkXpUC89V25l+U6ySuYWdO9+Xf77k/vVhemY1GFTuci2
t/6mbY0CAx4DXS8QLp6lGcW4e6suxE0Tg2wdqEIu15VbhguoBnr/LLUEsvD9TKHvTwooBGdO7I4u
/nVG86gcQRH+vuhC4WGihzaMvdo9V29xQng3eZW2Ccaq9jyJtiqK4dmq78m4VC0BLs9j6TeNqlBP
lPU4YCM0eNY3lJi8JpUt0wuNy5otXvwTonnF8pehe9xEFUg/Ppc83nqM+0H7ve3vQARn7g/VzwrA
dQCa50hsbz2/v8+RBNTRwNeG2O5am3xMLO/6Sm1gZLrveHXqzc6owEVuabDjHMItEjNLPgAlXr/y
jdWcG3CbF4ZhQy4UpTycBX6fvB9wRUI1x1BKONYfib4ZMPMYYIOzcaJuz3GD0TavIXn/lGyUmfXt
6+f34+O4AR9oE/kTbU+TOI85nz27NYoMCFUa4wPeNo00RySFQ/OYrQpwxh0SHbd5Tjg1RdemF1Yd
Bh71JBwAYH7Xm4+SzlkuOe/spi/ZWngV0QsyOvsEidIAO1/qmJdJ/G8N/YzP8EUNs5xTRnHmAyar
56VRFMNaOrtWCmpW42PQz1ZrjsidYuoEWoDW8D5PPDzTFP3TFaF1XJ1d6T2+b9b/pHbrwWb8Oc0X
15LRxHOmlvgWaHlCYnN0UqSu4grVAd/yDUxLR6V9duTlXQUAuzK8ceQSKbvm9RkwoZ/zLMfgDAj3
ZQWHp48F89WA9UgmxeenoCC75u28rUASG1gzZnZs1G2agz7tqLQBTaqga+APlnKxbskPMU9E9QcX
4ocElAMhOcZL0L79iN/2fpEcbCSvJZ0/idtv5xfgkrlg+g9kebPzyLWAyJoV0aUx3QImiUQvTQcX
Y5B2m3B1Eqxyu0MwFpJ9sbJte2sCZL1cftaLrQugbUAoWcAck6p0TwGw1QKebiQc4GBdnwQ3RGfA
gPIBCJeXzeaM0RVkhZlubxvwgu6O5eYI9gAj4/Q9hrGD+dQDgcFRWGF8AZ3Mbro5R9xgSdnjtCfn
AFCumW1RdHB/M/175tG6a7X+xqUr2C+Jn7qCiJQ7DIfAjhUgKUElGN1ryHNauz2ODVjwJ+E5I+tP
MzcOtM8n0Wfk38AxqNW6lD8JY3vA6/gyqwYobbROSd8j87JjzZ31VDgd2YMpDMTr7535/iny5JMl
xjwf0k2l5+8TkOQVwOmPppuJ4S6klFfqBFsQRg7Inf/o5kCjvEdFPHT3/dOXSHrcoQ5V4i2sBt0H
5HvJjPm+SYDiK4Bp5DBqCl18N7QWSRyJQst3I+L5BvVMzLBZnLrCWMQbYq55w9erpfJZ6I465yXd
U1b0e6CChyoHiwL1tbJGTZbnaS2MsFbos2rxbPG673yAlNfyXcxO1zOwbM+VpoWbGB3LpTkazC+A
d4uu+2upsdrFGH8tjS4IZPWVVYPIuTuWIPhDs/QXiO5Zw+X0r8EyP58pAQCAnTb6A9rVHJ/i3dUr
PD4D0Z+C1+v6O7jSE8Je00aX4XVBtRpHCICDG6MZPb9rnGWK8UFCAs/ktDRet1yItETAupTkjzH3
oDvdnT4kyu5xWiz2C9KgAZiZzb3dpokkBakQVF7AlQL9+kuPXtjkUQuYNO4iYL+JuEFzc7PeWApS
v56x35/3axCNbXUesS306vuxRt8xxteiJ/dKiT0mDHmIXqGEQQdFpAgr2GW1xqLjFVCIK4p0AVdM
C3qMd91Ef7cJ/vyMeDuQoALqc+hnZ9fd9ILgbl3tx+SFyCs/KAGJw0fROwZIvgYaI1x0ku0WP5nz
9ZoRFFi3y7pBT5/rkcD5xCANgu4E//Xx/txxWK8+ZZqZVoLxHHMx/RTK8oIyemIdf/bRKzBfS4DN
HObJQaVlRujtvbsWOrl3Y6OyI7hJehfd4PH2A357YBwFZ7EAEt02WWtZLA+4anPm7S/Ev36Zr+VO
7hnmS0Qpn0MuZtC3xDgbH5tTdzjGz8d8CdZLyXxN4CZnhLXeYepIy9GYE9iJWWZIqnWPPmRi7mLV
K4pKw4cMthGB5gPPHQjw4Jz4AEPunxT9Sz285wuTN9xf1EDyOWrTW5DMtQZOC2u5FvBMnOADCsPb
eLYErg/PEXfeapjxiW/BExNJEzekquo8SAtIArFI+bkR1rAyxO4BmPafcOkPPkYGzKjXrTm9Pmb6
9xfmhtdaIBmzuHcZ5+UN1eUSj4msU3PTrAJj/6OYIKBDTZcnnLvE/JQ5OpXb3OVkzROjozJKmg0x
PkB134ZfXgdzPkcJylMbDo28/noVd+hO324B9SLBB/R8xurNGdxpsSNJ/+9W02LHZtOtga/b7TIj
ReXYW9tP8GVADrcVMHQUUegcuPovJ/RAvadQgqFWCiXxsf4XgQg7CTYO7NqBjqxtaqc6v2AX9us7
aqvbend4LueqIHPbPw3CW3CRpGkAlePBogOoDrwJWHtZP4YEbIh24TwBYviKPvUDnMnNc2DPKSC9
vo/WP7EzcZaWfkXfu9WmN3ci8v+oAJDjnhK/slb4tKQjqZ+/59Bod/yZK8WftsEMUp/l4d+7UmJI
Xk568+OjOWqko87/BhsQGXsbHGXpev2eSyYmYmEqGq0oJvb3zL2/42tcf8vEp276PlF8ETpQoHW8
s94AFqaY/58G8HcT3RKLNXbB+VZNbU7yrSt9LXly/SNVa88avX2lmSLzshHNHSzp4snklnAz8KLO
9jHOatzkwgs1pSUoIBLpNgnjUBYBLHlHegyIwo1HWnu9TgFXCDCIoH39fha+5f0sVoM+mjdKB2yn
gOFJsgSkyLXVK/1QrZoowZvyLIJQSAdTtkkWyoisumd9kS0ChwNtcJyxNX8Dvh7InfJH54qkJZ2G
tUtkeO6Ap80JC5vH66cMBEewN/jJrY4VdgQ4f3u75Q1kX4BwRVDJW9XL+lVAyYEF4AYMRRXYQvnF
a2u9R1uJzrPBLMkQScUNs5aHuU//Y+l79OkTP0QdkjqKMmyZuFm9tYj3St3ax5u9egx73cY44fgZ
PT7NStgjJKZzjTC1JnumT4ajguuzM7/ngCH3TSdw3zg/2qc3ZTEsvawMNRW7ySAOUqjdQgzkwXAr
5rhV0S0Igo0K3GoZAvOVf3LK+colvZnXu6Kiu0pDy46A9hAUK64VaQB8Kh6DYoCXxNrSbkWn/GzQ
WQVVDoxyRn1u6/LoCbyUNrk6ZdZxfRRkg2swPIl/okiPTHH1zBjDHPL9Nj0ISTRDqKGqSNvIrtfF
dejD7c6QBJhuWJKyIIb+2PO4aTTV6GJw+2gGXmMxHOhaRFhrRTyMyLkA4ULhHR+YyAU4xUheh53a
kq3+PGbWY5m32ETIRJsAqpPIhKOZaWJotbIuzlHjj3/I8h6Z5dNuPzqyUVvoackXmGMTmT35jfQ5
i3OLaoFkURSgpRTlAL6G69VGZaV0QSdhtZsOzsUOTk68AvkssLimtqr1U23vMN0cHCWSkwC6ulus
TTS4h4Y7kMZ2c0t2Onu57OxtaR0aHf8vc+vAEjpBi9JOP94oqkhTtb782sk+dTwf8GGJrwUu3Cwy
wiAOXEe+ziwey7nzGGBb0Ccp/0EwMGXoels4sS61CtMJ0SzZPpciKqpfCaFMuDRp8wuWEN1pLMyc
+4zBYjkj+9bzAO6d15A/Qs8xYJyTu6t5EZJLuTq62ZpZFcA24lwYeB97RT8hhfSqYms9wmwQY1X2
XP6buyMdsgHGRuGDFiAmCoHkv4w2CK1zw7PBRrZU2OdAZ5bpK7/PT+VJ6El6erzgO/UfFfQ8HARi
ZCKacSfIKoEtGr7Bdrt8aaGpa90ZxVowrGjXWRiWZSeLlRroAfpzU9ezMEwq2Qi6Z6VwCA7Kx1mv
EgJ8CjNzDPfswNVXTR6WpDgzHTfgqxTPepM8skHlgVYgGPONAeKvDldtYOuFO4P/ufN60F5LDTlE
XEeUxCYH0KVRiMNB0h9ji4lkffTmm+GfYpB+O4jlHSBIS1/n3zuWpMMKfzLj+N5bN4VqArSBSUUK
spnXqs+XHQxwBRNboQKCqNbr/4ezL22O3Tiy/SsKfYcH+zIxcsRg6w3dZJNskpdfEFyx74X1179T
lJ/FrkY0RrZshWX6MlFbVlbmOSep/r57M5n8jXrTe9Fts4m3SwEf9arMyT6zyoya9BMwliJypzvi
oqkj2k0dKghw30CpNlt9EjQJcb13zUJWu99sh/3pb6tew+2ffQBz4jEXqI3K9A5rKkuAAKLW2cOr
GCBBe29f3/AzTzucINgD/1lGiZFVW1ermsubQZhOYWZJz+1rgrwlIpZbU7Xfn54OnYPifG1qn/c1
mm7ZC1M9U1SA/6AeH1RwKjbHHLcKrk0gRjUgc/M4Wr2jPMcf6tfgCa6GR7YCEfQXdMSzoSniQUnk
VXD3Dyu89SarfMXhq7zO8X6h5rJ1Vp7nvI4bwZFBatg8TZaHToFfx6UNeZnQBghOA5EPIgyUTMBE
F30DxRuiCDSzXz1CzQjsdeFQPsYL8zK3Kmd2mIu/TgZYj0Rswf2N+prawJGfTO2OrN9XKweFfjSQ
4gAmF5/6xTM3s/t/mmY1kjtDgvSBjiGKqwqeLjLf3N3HIzqiFVb6aKy2rxx4xQubkJ4o5sRBMlID
fU6TsQ14BhaVyqThpg7DLRBv5KAPq3DtwEvzG85CGR6VJbBG9efMrm64jXb7QUUtoQu4tLqzQ//x
Gcxu7PzYH8Men5HVpgDk8oFg0OJ2enbkG+7UvXFQaED5GZykzT14mpmyEFJccNxxEFGvAi5GpCgZ
0BjP/d0UT3jnD81wQu70pdtI9uTJj/q2mEwVGafUxttnVTvJBvKL2up0j9cXOpBT1gBQh9xthxI5
JBTcEZfy0s4X55YIeidAHYNPiuPKfFosDtwk+O1wenwWt3so5SMHsLqLVpol25Xt/BJhdP1lbFI8
JJYCgUXjjEMEtVnp4m/j7WhlYFdgem5K9zu/62Ub1MJVCdrs90j5X9+ZM4lNhMIy/oUIXMeSMAc+
DMWO97uAR9qBp50Ymj13KM3s1n8KFy7bOVMKRdqiSzJ9UbCBdz4OXZCL2XSyhSdBsJS3VYt3Lboz
P7ULo5rZ59hf4K0ASgxWMNtkRkrUqfbzfAIbirTWYDfIYQ3oNnoXOtenb6Z6DroFpGBRpIE1OM3z
Dd20VMWAz3j4y84GNQEPUPrfWmewg7W6MtAElAeCHRFW1JlbPEeVVRuBDDfaX9e/ZCZvfPYlrEZX
SYKK5BK+BGEEBX/aXWfCrVJznROgcQgkaxaO8wz47Nwm40+iXmvboSp4FENcdHooXXljZXa3X8II
zgXKP6eZfeXzAC2FQwND1G/gzkTy4aV5Bk2y/A8i0TNLTEQWpVquEuXPaaRruUfpb3WL8hKomdsY
VcYln0yPNnM1nBlk/U4TiFLQ0jkEU+nNOKy2gW0BA7l47804OAUlW/TExN94bNfzrarEWal3ssaf
CjOIrJewduqn6S4BsB9SK8i1tfZH/Hl9U1LnwY5NhZIRIO+A6ALgcW4yjf1CrJuBP7kKZwl3HLR3
juKS9uGSEWYCVTgwpUphJN2AW+UZOH8WnwPGfX0ss5tdhcwAck0IKC9EsfrCqKVs7IUTUuTENxOw
22RzTF39+XCykqXc9FyaAsgCYLlFCZr6IDKezx1kwHRdi+URNRGlRmLWfnmIIBSu29Eq6be06oZT
DR2w3oTC5MdS6W8uQPthXmWXrtLUTJk4aTxN9z764SSvLy5KMpt6B5jzHUGmxNjLLT7igGfSEcik
j+uzfSGtiUgBHABo+kt4qQJ1wGydKI2GrNB95Eok2qlHeB6t5/rZfkbOBECczBKQJ+5/RZaD3pug
E467+1Nzay0empl4GJJ/Mgi1KpDXENY4XwUSSWIBAiS9SZTnbC3skHCN37JNVpopMhVLr/PLVDxG
/cMck45Qql5H4zJuPHWUnAhNuhBFVxSZN4WFQMQDmMU5/fJvnt4FDSN/vT+2pvFwfeZnr2lww+HZ
AfJFVpX5hjqb0BNcwOUZBC5HzG6yhVUP6TNTUGy9WvC3c9ucgoixwSARAtUz5vROkwpZdXmYkFLe
Pwvw7jtst+F9cH3MMPxTAQAe+oyJoJaiBPS4MNYZ56sC8GVQtwjOBItxj1U+akPCUfxO4zwPrl2M
q5RzAH/F46NDIdm5bpDOHeMQIdFrQEhIg9YCuNrn20ktco5wGeFPg2C+6CievzaJd93EXEiiSnhs
4PjS3IbCnByw0lqiii2P+kJti8APRttshf2jUsEct/TyjeK5vWqBOSDBk60IHBl61/K7fB+5S5HY
7IB/fAwz4Jr4sVF3+JjM5AxzWhun4TE9LYx4bhVB+aZgMDwpgGU9n1UovY0V18XCifZQcxurg0jQ
5EZr/dMVLXIz3YkmOYyeDnxSuGsfYiS1rn/B0gcwR6YYNIFLp1A4SaJjHLpgc/3Xz9xwCC7/Gh9z
FYSFIlaFGgintHH0xOQnyHM8iYuvkLmT/9MO+zJuuiIzshbDsEmDu1Rbo/qM6HGyRipHf31Mc08e
GEN2BMlPQLlYEXhjovxCAYummAoYNIiRd9Fjt4FQnmy2MVIfvCevQ1Ncp9v42L+BD1fRcG8xhp3x
8GffwaQekzLMC97PhFPW2eSWQN5sp3v5hI6jev10fcwzbCW8FODoYBCovQuOFh+mQzsWuXDiwa1b
Bela6KxCsI1j8Lz135ubcrKy+4W3kEAHwPqcn0aZzelPVTaOaiGcwg2OYIMud3SKazz1bP2mO9Vo
55gsuDl64C5N6qCh08QXVMTOD6QYhD6IlaWA4EHcFrndNo4YLjw+6Ka/sKFDCwkyDEAksk+CMQza
VCoUHHp/NSCZduPTGzlBWaS0ri/bnCXQbjUZwlZowa0xx0+fUAmT/FpEIUTOnMl76Xb5oy7Y4ct1
O7Pn74chlouiD0XQpUUunkJjOwFrPJogggoI9Y65FZULWgFza4T8Hi9Kqk45EMy+j5Um6xH18MhM
GmBaKMi1XB/OXAiHmuhfFhjfz4ljTQi1oLyjta7iThsjMmuPMyHE6UJMyYeen5WUlr/RjvIaBe50
K+5EHjAjEUUGbiVDXxsZArLgeeaWE4k4yIYh6QHlAmZzBhxUMf2+Fk59jR5GZWj3pYmyS/AA3ODC
vTD3ZlB1aCeDnInaEiKM84MwFgqBRsgAz20Lb74NABPtxXakRILrkz33QgYtHFkcvAp4tABgTnnp
a3w3lroAFUuAOMKDMTrNrfLoI5XjJPe7YrdUeZ8rRFO6Nsi6eA8BFszMYydJ3TQmhkAhyLW371cp
umC5VmDLd9fHNgONAbkTJSsVwagMp8LMoq4VpVZNyNiOq3EVe+Em3DTOCzgy+AsSCMOdbAabb4jY
9r41F5O3Mw4U5lWw7yH5giEzA41bRRjSAYVQUAHeqP4mBxlXskaHcbzB/uz3C9WFcHVckm+dC45h
GawQ4BrAzGDD0xJNof+03FrE3u9vcrdZRQ6YvCZMAxDWblAIPn4swS2/w1DGt8LRIUtO1Q0Ba2dD
SMxEZqgIypGKfICQERCBGaTvMpSKKhM6JtCcf29dKkVJ1p8etNBqE6lJdHbfB3azW3yMzm21s+9h
PEmm90ZcxxMyh8FatqTIfEEOfT8dxthd2Gpza/1z5Mxaq1otoGTzPXJ6VwJh7MauvgntzsRjFyhX
AMDgKfsdbVqxYHvGMZ2NkgljuZQoQR6NE83gIfpCIJvCeLEq9v6tT3kmzgHQhMStV5mbQsuXQlo4
N0dPiYVM7aVAADi/P2eBcSaCNMQ1L+NLwO0YLX2vrijY+eYBBy0140djb+wHi5jvGXbCNwzbFp1h
A8AinhmfTya3JStQ9i0VGnkcpHSXNLLnLkpQyyFIRGtrFL917la7qEfX3GQa4XqIy29tZQJqAy2x
ri/IohnmGOSq0uokhRlxBXbWc/PpG2ig4i4pFl2q9mC6oZNG9ZnRCQqYf2Y4YDOIldrzGI7yfgOu
0QrcIj62p0dkx0EB9Zfazc+OTEMUCtYZ6lIqi3flwH6q5AE5M/Qq5STrJUpWwcaAiExiLVJVZnIa
GN2/bV1ogyK41sVkRKDRmvvnXkf1S5v2tqMscaG/3SHrtjSMCNoDAoQb2RKOHo6+UfUCssS8bkFB
X/MMeCphm21W5h1lVLoNelvnez0AgPO4kx4e5cMjxHsbHKSltC5ds8tvQWQqQ4/BALjgfE3jZppy
Qcao9/FzcNQsYQt5Hsrw/IKDXNioM6QNbCAaBv/LGLNRey31+6Cmy7mb3LcX96Vd9St9S3vs3t2h
NYuZ7m4fPp0n57WynurVcEotdMxAj+T75Uhk9tKCiD8yHJKi4OZidjM3RWE5cT4NLG1/pfGmDOYk
b8drG47K2ByLty/OBkli00KidynBMhsrQDEIQQKNFyAfxMy7KhVhXyC603IT5Di40jYFrrf+Feqm
4iDUU1CludV3pcVxUGp4vO4yZgdvUFyZJCBzi6T3uXmSl36qJ0Q45cGK0mWM1yf0PSLA8ALQFPw6
bLdHjfZWF5a4WXNOBI4QzDyQhrAb2GOmZ5ykTTWQTO02MUFkbnpnQv+2W4AH1kfptjUXLom5mQYv
ClrgEi+quC+Y62pI9FSOMsz0TkIZbzCf6i9KwwELyMQTLLcMu4JourR5XC+9aOn1w5wtBILgzsto
yADUGLPdZbVoyjCS+NMEZbftTXRM1rwjgT8rGgEYMeoaJ3qd9Y986SwMeskys7czkefUooLlrNuP
HRqfRpOdkyUJiUsrwEICgkFrNbjk2PFFpSxk3URE5ETFo/ZOMzGJsxK0A//sR+Zaze3G8Z3p9vre
pet1PquwKopU8wwCrVjR863bBX2T4NIXcSdsoNm5W3hvziQ/EEtKWC0Z6B563Z3//qBJWjXpMvHk
78sH4D1sxdnQjrmN7ejm5KDTsvRwfUQzqQ+YpLlWGVccVJeYjcKF+tjyCp5f47GAjC4lU8hoITtY
h8RW/oMTiPeBhhQBsIyQDf720j9oNATFNS3qU+QJAN50wCApP/hXCEtBHkYXoHVrts8q/se7/mmp
h8FM8RcvTMwsEi5AVuAKPJ/baFQ5n8PGPIWQPbVEoGfWEInfaQB4gL9AnO1ntYnN8gSnv1mY45lt
c2aacQNEn+TMT2C6vB3A2l/lNvTh3bCx+NCxOLBudzBrZU9LOiSLY2aCVE6c+oLjYJj/Ku3qINmb
YJtZKP75N7Ujo0TkI2gnqyQ0K95cGDR9BjBnBWETQOeIQlEWYqEM4iQY4GB30O5AGw+0uUbKAn7H
Q41f2fbeq/+0RUu7zdLlNrefIURIs6aATEM1gNnPZTGkKFXlEhwDRHleBrQJEl6q52KDV/fSc+Ty
NYIi5w9bzJZKw6Qo+Qi2emvYpG/tJnAxpqWJpL+FmUhYQZWTajihyQJzXUcpH2utCiuAPKof6A1o
PpnS9qsAy6VZejbM3Fh0SP82xj6nRwL3lFJjvWVna5nQjhIDyAvv/bv+jg7shmCqO3E/3aDaGrpS
acp3+ZKU38zOoWBPaMBhwCD3Mkgwrh79eKDfsFecj8XppBvgYjrhw1GppMnK7/DkhwuqE01H5hW/
HX3J3earXyGTDgfA37TefbvulqT353w6RvOXPWZDtqIaFIZUSMCv5g+i5WZrIKYam3ed4hd2pL1w
7OgVcTE8APdRLgRsG5oZ+PmP4bUAawt90ovQowVqLTe12DpAquTU3yPGOS5muObMUc1LKpcD2BJL
ww7LUih7pRVPjzYaKnTrTWJ1ax7nwdQcINTyO3FnNxqi2Gop5TxTxEMk98M041XjvlKSLICDGY8i
uPS1TWz/2NmGqUSm9MTXjvMLgZYlQ5zm1+rQ7cFvWax9z21VKLVDxxutokSEeeezrfpRn7fTQIdv
ozlvhT4HnIkGpnCq67W8pDd5mXnBiH9YY970QwB5IEOENckEwzeA7IkAsB/KsMd+IYiboTHBFISh
ITqpQlCNlcpDEKcFdaKIJ+W5eeUftd1gdw/SIXEeNGvlQeESgILwWJ/u76XTqQaV6Slfe+Cfbu+P
YN8u7Ok5PyvipQK+P4aPWvj5LI/cIPpjweMI2cFoGveg/b1FkFRAL+b8FZzPLbSyv6zTdavf7RPY
k/TTKnOSOrktm7gXpVOELhYjFAL9rbrtHgCKvnU8rwbR7HWarHCtWM3Hgum5bUUbnEEkDd3GoSVx
PmCRBLqWcSr1wp09PgZPqFPfNgA5dGsTTMt3CN8gQnsHuY1z3qTGDMeVsPANM9lyGi399Q30G384
klFXmzFX8A2hp1rh/Q3UfY8CNJ5EM3XSlfJrYchze5s+hjFaKtPGrrHep7kR574E+G/ogdy5B8gf
srYACz4rNyDbvhalJVe2mloWV6zshS02g+XBaHF6gPDENkPN43y0WTmKkcLnMrz0HgoKL4DQUFq3
7wZeB5T/dn3/hR56j2iYs3C9z7ox5K3BbQHEAykBOjE/5nkI4jJG2xKZ1gj249cL1XKSnYfU3dyl
u1X59fQrezhsT0gIHNe4bxcGPvOOgqbSX9bZ2wnyfJoUTPJpPDnbU4iU6fV1nd9GPwwwW5kTSl7q
YxjongUPwknSExQ6NGu8uSfIFK/ihSfUDF0FC/nDHrNtKy0Ts7KCvcLZ71+oRNJk9hUSW4Aoel61
ORyg3mbfa7EJlvr1sc6e2h+mmQuJkyZuFOhc7iLsmOu/e+6ehZQL7hmIG4NwyPxuY+jjYBoVxESy
k2w1K71bCwtHcHapftpgzsAwFY0gRDjxCQV1AmSNlpHO+LAFqujDXwR10suKda/Y87SvKOC/6NZ6
vu9z6OQQv01lRHluueNd6N9/rJf4hLPxLJwJQj0FXbqgXXVupSsn1Ma1SD5FteV/uW+VmfvwKW/G
7mYDxYLwTq/tgyUl5qk7Jfb99UWbKRLh0tJFuBMe3DlESefWOUnKU7WRsCOoBhXkCrrbGCm9ynx7
APEVJ1w2TY876mbvWcRSEyCDI0D3OUD6AVtrF4Upv6tSF5OO1AKSflTRl6W2cUHAldAxUHA6GtAs
uPvJnSQr3bzsQfIoQad2PyGZnu/QueyYfoFTnzwAkJrdAjIQ2YEbnq5P0LdXZ78HZAsJvXoR6kN0
8XyC0KY35EgqUucnIYLTsPGAXR7uXcyPCWkDzyGV5awp1vdoP143PpMOxKL8MM54Xj/jDCEIYdze
99aeyvfsjdiqn9Jd5inbUAW7dfGM0d95MWAd1W7gsMBnZJ+nctRNhayPdMB7u741njTeCtEBJbYg
2bEoW0C9wqU1DYVnCo0SZeaMtdGYNyVgm7jDH5/97+brezSH2nz2t2j0UHhokHeAYoL1+J9kHqi6
K7Qy0W4N9GjGXwVqUipTVylo9UJFKrHVV7crqzZB0Udie2klL7wjzjeEulFCQdYMz1cmDO/xnlPQ
w7M7DTfJQbCldbZXJapwnKwiS9k/EUe2G9volsCR83bxUEUKH9A6FiDSFcjr1GUIUQ55heJzuRMX
rufLKtT3yP6ywNzPw1COehWga1w2mnZ+Q5CweUwyBN/Vzn9dOA8X9xdji7mq+7HKlU6gtswmNZVi
LaWOcjz4JnoqoztMvxOseyNbwGIuTSFzX+tJOHZahSkU3PBGQ1Trg+K4/h7Zf70P/x18Frd/7vjm
n/+Df34vyrGOgpAw//jP/20bUr+m0Wv+m9nWn6/tb8XXb/fklUQNid6b/6G/7N9/+J/n/4jf9S9b
EIp+PfsHJycRGY/tZz3efTZoA/b9Ffgq+v/8v/7wt8/v3/Iwlp9//P76kUW5ja+qo3fy+79+tPn4
43cUbGhLm//6aeFfPz68ZviTh6Im4Wed//bwWdcRKepx5o9/vjbkj98RRvwD7V94hEoKkr8oq/7+
W//5/RPR+AeP6xioMQUZaCDTfv8tp7/4j985gf8HCjdgRUOMFhj/7569TdF+/0xU8AtRX6OSd7Ql
CP7c///QswX6a8F+y9vstohy0vzxO70YfzgujcdZhvg+1XaDjwQT9vxemAJfTjSlE70EaeGId4Jo
q6aonBTCoa52nLzEumMc5bc9hWpE0/waYMHMRV3Kcqxw1Sh4yFrbcfoiZu+1EK/CYincZ87Yn4aQ
KkCmBLkLPDTOB5ZpdTSMXSB6eaNvqqi0dHDJkyV0yowVdLahFE4Vf0E24NxK2qFxdpEVshcMXf9A
Rh/QUD7S7CRtpD/P1tnR+rlS1CkwKwVTaKVDZfUxcYwpbajjPEhr2at6Ubc0DS2kBzn0F1BiM+uD
aha6zFCtDVQqGC/RFWJJi0Cyl/dVZEud8tAGfehMpV6iyNTIC68W9jlIl0nD2UCpALx3SrE4n8BO
BwQOSsiyh3JyK1pcpmWnoi9A+BzQYyrCbEqApkdKDRkkve/4bZIE9WtbZ5DEbgqjUZygV3xgT+Sp
Tq0O2lWv0FAqA1dQCBcCfBbHD8VAUByT+PgLyn19ZEe52P0KIk1sb7uxN9ZxmSSKkwz44cLwWLDQ
9/Dg7BWo5KPwA2Hb8+G1Tc/LwdTKnhShBEGE6iAnUWCHnC6v+UmzBp+7yeT2pfTJtE0brjGrWpcW
PD97t9GvMAD9w42N2xv1YOa+UUu/UkmHSRYlTrDFAWVwg+xjHa00GsCWOB6KUyUxc4PfhPW0mJil
a8jsXHQQpo9uA+QG0aA304+Ht1xovE+kSfHkpCwsKSjHYy7cNXUzOTIhqRfFMkASfGUbarxJuBqq
Y9qgLrzrZpYCpC9U4wF1xlPoYqcRXYwzErWKJwpJ9ay2ub+Gv/7VdXGyjkSxd8aUT/btOLUrriKl
I/iRsG6GdElihD3HYHgAYA4AH55DKiww55iX00gZlUj1Sk1OXKMcf8Vo4uD+uI/+5eavOYtvI4Dp
oc099bIsSrGIIMhbDgGMyE3L21VVZMB76KUe/SeGEGZrVLoEfeaZ82u0WNJcqVTPAO/BEvOMAw5y
ysnH9fGwfhbjQYkJ4hhUgwQwYSbu5KdajqN0VD29aTLeaQytq9bdGKeAVOSVEN/9fXPoMkRp4ais
QZH9fMe2xKfKh6HmpVrdmp3W3cuhvlaVl+tmZrYCkJSGLuHVAK/LMnCmtuqJTyLNCzmoK8CK1NQL
qeyZiQMG6RuIC0Hti2KskWZqkXKB5nUkOiGi8E110j6qVO8WXB17cWCFYAivS9BeAHliac5yrKWj
ryeaF/EvTYIubPlLk8luJBjW9UmjF/dPb0INIXuJMrqAjAJgAudrExJAIgMRkyb5e6GoD1W+Lbnm
IASVycULiaa5Qf20xeyDHhoefIv73OuG0hHJi6SXdt8qZq6PC6NassS46Lpveb8MY81TC8MKesqJ
qFErrszFTTdvCU4B8gI0w0V//sMb9xWO8VTBkhhHUCoOxNCty+gWUUy+y/WlDPvFaomQkueh8MMj
M4P/MDPI9YIfB4lPvDYLzNqX75oE6lZSYiEGv5eKxrm+OS4GB3OAJkOsGI5eU9ioTykmMow+ab2E
58wUe8/IDaAk5WBpvS6OLu0MRsf0nbrH385n0R8aUY0FsfVI2z0G+pi5hgHw4vXR4PnObnZqBsB2
gDERoAN2fm6mFceyCNpm8gS8umNLbke/ttK8k99SPy2JHapcUe7LUiGdF8dxe2dIoW6skk5NtT2J
fIU36yKKFVz4CkjVjTyoHxIpldLxkax70ZVYeCh8XkABYDAIdI7Q2/AgoWVua1ecUN1ldZ5UJikL
47EYQumrGIvqXSHidJPGevLAF5HmarU4uj5Qo09JeeIVsGukdjQBvynvpaFXDvLY+odWKtLCLqe2
v4vHNrvps3gipth2+p4IJMisTuqrdzEvkrds9KOH2A/T3FTysjiKqdEn1gRM6kGVSQCkdw6IoVXV
UfgcJiLOiN/1vGZKbS2tp5pkwwq6/qniSkSlrdAFIW43cpEDjiKlxriv5ZqT3TASue2Azfum+jFP
zLAgEr8Xqig9SkHXyVZBoW12HnFCZk38GBAnrHyZN9Os5x4CPkqeJ60rXnqt0TYxX43POAZoocLH
bQ7xFoEvNHOaUiF0mqzoBJvzizRy0q5t73NxHCXHBz50O+hSLNiZIlSxRaCjHqFRFWmgd4Nq9qmZ
pKF1mjxGN2p4ReM1GYl00EW/2fWVQAArHcbYsPx24o4dH1dQS40qUthGgxa8TlLFhm9OnQJmch4U
0wZ7J1LBb+slshmHIBMWdqtCPe+ZZ8YuRXIIWDjamR2XwPlmhVJ32Ij90Hug4eeDJYxdgQpLofah
y09GD0WVWOPv2rqIQzNLjeieFESDxlwmAW+VKUkL8clhGnhLGoXs1S/TAWizJBY9sYqxCIqQ17FZ
T6EmmWhMHhzEUtU7B4lNZdMpfP1eqlEGdnaikT0uIj4zoxEFZcuXECxYMoAQe3RIypy6nKr31p9q
BJzCRD65MsgTO+/0CA3seyQUHSERw11fGv592KdT71RRPt0KbZq1LgIpfUNGjtxC4ilRTMiXtaMt
pekABAAKqncDQn7e5kYlSJ3M70f5y49HyqCuJC2y8rrWx4UrfsbnIYoUFfhz6M8j3Xw+7fjtoA2q
Y+/1ammRfqVKodtVn1ya2wvuiDprZoFRFAf1jDLp0FiKsaRzeTe0fDB4ehwIdxOnDqZhNKo7xiXv
QDe3NKN2IOBL5jpvaRwcTutrnFtoY2WCxhE4vVzFZCHwmPHEOiTxAf0AqwnZduZ1MUhDohI5GzwE
oCOuFS61UlX9uj70y2sM3awwvQb6y+J2YdEXQ9siPRPJkwf4lat36DKskW3boKVVMX4a0KT8++Yg
TwPMDLCCCDKYLAmI6J1cTAHvoVWYctP6cuxqJbZyVo8dbmo8HKVo4P/23YkqNMBAFLqNOgF716R6
o/UNhIe8qIwNR2nbbN3URbtVGrmwC6RZFhaO7pbz3UTtYckQySH6ZRHyXTMUWNSQ98I40qwgkMu9
0XFQrhk7buHxR/fAhSlkq6HqiUbMeHvh5z9iHq0HcaMWY97jFX/cKGr+KhK9Xw0RyhCyP02HXBUI
nDZXudcXUrg8MqC/AwKNhwSERdHt6twyz+W0qY40ecNQWUYlOrzerfvWOLZxYY1yjNf4Q0dwvUmb
qGgGM0K/BbP04+P172CrtTS/AjQ2kmFQIkIGna3/QK62MTqSCx5Ye7zVAeOBVpa92pnxkFdOiDyj
05a1asFxDtY4IV9mxF3jZlGb4I8MgZn13WcVabLVCiTfZS0PHUoeLCjSN70rhhno/aKRbvJ6MNZ5
FZb3+VgRc8xH382zuDroQUHurw/q8uRjTLhzsHiIjaB5y8xtGYllA3EBTxrGQ4n4g5TSUoJqZpNC
wABkO6RjcSBZGno5RnWLwGjwpoCQvSgOvo39HL0hebRURLo0hd5X6KEDugiSNFD/Oh9OJnVREUql
6BUJxFwMhYzrJpuAEh7IsHAeLsNKjAd3NJo84Qa8yMhAvzjEmA3Jq/mo2omkGR2+U9S7PJOaHW5x
NBxrVWIpgxpYxjR2S3xpFjyK7Ug/APE5/TcYKcyBrI20ViRfkjxhcJWkh64pukb2yRsnyzZli+rl
Sp4as+R7twP8Kh8317fO/AdAWASkbcD3UZw8n2w9g1BjhnyDV8uZ3Q6Bk7QDko3VVpOnR7B2KqHa
5JrkxZx+w/cNVNiXniozy41wCQoRsK/hdDJTULWwP3YCfFKRgfkuyMUWb2hdtkLfF+oFXzuz4Hiq
YsHhhAzkvpjh9pIWk1gmvJfxUg1YtjahFNrJsqslTf/Yc5HvNGKXuDmabFjSZCyhhS9jFCQfUIlV
vrmjqB4y0x0OnI/dxHtdIxg7ZYw6Ry3iBnGomr7kOVcsuIZLhw97CkJ7JLFxjbJJAl/g+KkCANeL
8lhda0KebwNfhz5SIHa3aeJnB87v5Ru90KoFT3uRbMXWhlCQgmw2lHzVC7iFmPp6r3cYaiqGll8Y
xzEeHwuuNuMWutKxcQyL8KGJFWuSq4VVnhk1TKNFKvKcWGh21FEgh4POYdQVD06qolh+96uIPVlF
c1GttKJmtXCKaNrt/F6lY/3LIL39ftyrUuQjxdDCIKhuJlf9SvTEbaTsRi85U46bbRRG27yqQBzU
hAXbM8cHBAMV64tACbE74y2nJJXw+K1ET830zBaTQLCSrMuwq5VkwRQLUKTeCvk50PRRD8GOYoVI
o7JVB2lMRW9A03FSmvnQbvVc3U9++sFHzYGMEGpOqk1ZRXf9FDriW993T7HROAHPOX7CmyE/mVP8
JVYj6hXq7fVlmDlcYJbQFlT4G8SLmOSoPqpaGQ9E9BS0nupUiOxUL3HeW0m95EaWLDGTjue+yldK
j2phAp3Ybk9U4vrKpjSW9BpmDaFcAv+IpIjC+iu1rIxmgMwFqnfGoa9fYlK6eg91FuHvZviwtGg9
jgoNsDESKhTnOxjNxwdQG3TRS+PUzlWAH9W1JPUOl2jW9VW6jFZgCbodcPpIYUOG99yS4aNZrSIH
kqegYdo6QJ0Lt3C3vm5k5l6DnAvGo2HeMBw2iBASThWCNBE8qfEDq9fbftOkwMqZtSq2ZhEpk6Oq
Q7Ouda3cjGXbOiMirH2vG+QE/lK3ML2Xg4aMKfWD6BxGtWaY6SUhJ3dhnfBe04iT2TVTs4LOdGJf
H/WlL6AlRIB8UCQUUWhjbrcETANJwkJ6WRdvJtXfEwKKyFIF6dK7IjbDVQIlMpQ7VIXu2R/OjowZ
l/DhJHiJ2DgkK9yqVCSznXYjP7z6lXiUhgXHc3kKaE89zBul7aIYS2f3h8VMNnqjA/fGk6EfehTK
prOT3Fe3utpOHterw9/eonggfCtUI/ykozy3xyGVoRdTjaCIiPkuRCtiD53i0cD9+nJdbgoArWU8
M3E9IwRl3yJxrRVyxA+yV2QykI9y0kDTLfj75w2oKAS56KbCQ2Py4jnL1UkXNrASysBXJgOSFUWb
LcliXG69b+wVACPQVkUsy9yAE5pF+QNBvVwf/MrDq0h4w9k3jlXTSM71aaOzf37ZYhvDGprkYvMh
sjhfnSYT0KA4jRWPKwnV589wl/A5v85SUVqNcTc+hly7dPfNjQ+MCxSOEEdRcZ5zo4Ov+VleEMWL
arnL7LCN49HkkW+VTbkpgiV4yOXWAIcX0irw+XCSgMWcmyvysS0n8E28KasUS++m1gXciHOvz+Tc
oJDHAyoTuw8AQeYko89HN1WQevS0IDeL6cZIgrUQL0HK5tYLD1MdepGofyA/ez6WTC6JIpIMTDw9
gg5cJ6cbNZX6te4X4dogWWxVehcsbJKZoaHMQiNfFMnQTIIxWsjq0BmtrHiJWna2HobDDu+r0hwF
gyyYmol0NdgC2hbscoySXSxpVP4faVe2Iymubb8IidHAKxBDDkRmZWaNL1ZNx8YYMGbm6+8i78Ot
IEKB8lypT59Wt1QOG3uPa62da5eG3mMd+PJQFZPxIMucHImlu8fO1+yuhP7fcQK/InYHWzwU42Rt
iYNe8Xig12Ni96K/4S7Di8+POYOQs9nTEh1oE2M33fG+ddnOLb8T+UhKK6qsNmIEtfvIKV79zZD7
2nnDn4N6Tt677av3oXRoMjqb3iPP/SwSDR8Tl0OiDpGr2jjvq0sBdokWFyaEQBL/fKNsNHyj6wL0
wAkPzAfPacbhWUyZBFnQ6Mct1MjlU8RoGtR6wS3FUF9ESOfLFVLy2m0c8mhUlL5p6Td/oVVlHj76
FJdVlrmiaKchZlltqpmJgYGbJnm0daB/2hDE30sHzZ8oy5suub3W1R0hzsN0D4gxeGtbXfmGJ6Uh
ocTR8kFHKIkN1R5SusT9sB/FpgAIQw8T+Dxgts6PzqoDr2x6fCk46/KLpH5xNA1TbUC13mO5c4ew
eLel5I2cHk9wFfc3Ap2NimT00WNh9S1URQh4c2M86UH3993gmQ9snK37cjSmnYA62j4XZnFoiqJ7
qS155wohYzOncueLmh4Co3d/mG3efhVqUk8+H0jS6zb/AyTdVv3n8irjySAchuDiwoNYa/L5g4Z7
yxr66BeMQukdlUJI/L56ctr45FdsFFbC7YLvQnyPXv75p+j8sczROqGPLdyXFVkm598IfLXcoeqQ
/YaUZf3m8q7uE4f0vNxjelf1pc89a2vLa3oqkkhwRKG4iAbCIoS67lNU0iaeKXjwSAMhEiXM8U0b
PGyTgOV79OPpsbcMmuQFwjo9GHoHNOEpK0L9NPAhT2UefHG1cB4kDP9GAnnlcyB8QTyGuVqLhpp9
fkim1fVh27HgMejI9EYYOqVVwdSnGaWKjadx6RQXZiU8PG4uKs3+ysG33VIjKlWeDmERk+K30wIW
0EGqXoUR3RJQv9xXCAEEoD8XUU/QK1d+fnJY03mVX6RVcCIhxkyA1+1vYHiurIFwBbW1hS6JydtL
1vBPjI6toHGU23k6lx5oJaP1x7WgUkoYKj63zddFNgDyDlpvkEHDu4EE3MpUOnlYOpxVMqVwpk8y
z5bCJQdDiXriHk+n34iSFit1Zl6QpaIZtKTfaHxhHtX5zrjpF1WHfnJaFqb7OqEAkvRuh642H/7O
GMwSD24LPWbuhC+2OW6NRrvIthb53KXZCPgkzveCXl0DMqjbvkpBX3JTUc7zTtnjeGh4+zc3ePZU
cVPHPMyt19vHfHFDl4VBB8Uwd2TRwF2cb9vpCtD0irBKx7oP58gBXtFF954yK5pstEL2xdzqv0KN
00dfIRZeoNE4cQjJIHI8XzgzRNOXFldpN0PydbRtc4frBNirHLZkJy/N4rLW/0oqwAKjd3e+lvBK
YUunUKlXDxD31Cp8bEeEaVZlWc8zN/l/gl6497QdhYx8ltnPVjiWW8WKa98Yzh0FER+1PDiz818x
BIyjZ69UOluavLoGQBymNy5terT4R7ubUzFM5d40q+618DpviDKZT5+mqgVEPczJfWt4/r6l4S8b
mMP9HE77kWiIeeat+nn7Vlw88+XAAGFd2hYotq2tt8p6L1SZVmlOhbuTdnAqEWUfVBk4v26vtHzm
9bODHUajDpU8tJNXnwZNk9wihgdJwdDKkpr0MkKBodiww5fGZHldEEQFhs5Gh2t92YKG1hmpHTT3
aJsndY9hKFGgSfGpbUwxxKRsvfHu9s4uzxDwTTBglwB2KWusdoZcfJJ41eSxdmc2v5Z1PkKoEQib
+kmNlZh2H10OskxAgkH7CwwH8CnOb5fXOcPcdjJ4zIcO2CMfDckgNUMAWUF04Kz5MBBhAWhBpAR/
AniWKMKdr6dc3dTGFPiPzM4hC0nNQPT7koScbeC5L2/IghXFGgiXwZtf510oqnGv7OGuO6BJIiQ5
GJsximDD/F9+rfNVVkEBpIxmnZdZ8DgCaxcDY8whQFnl+etAuZdtXMdLS4DUDTA3lIQALLkoowRA
285FbwA9iil0B2fWPYytZ/VR5nIRDYOPYMFr3SrSDsk38DOXBh9hKCobaGMgWEDN6Py7NcDn6MHj
4eMcjInq6UM2Zmh8N29zbx1q4+32rbzy8UC2AWXPBnwV8c/qlrB2qgaBCPGxq+XkR5NnSiNuA5KH
HwwXkBH7eOEu6CIItZCcnm+LlyUWILJNO0ySgqKViXC+CMaDGAVLCpe4G697zfLENBIsiD4JeqoL
OGjNuPRmzg2jrduUs5NbFi9B+4J+R9Trl15DpaT/oQfrziiHA/3a3A0Qv/d+YR4Q4Fwbd+k9EPrX
gi4/BGwSkH+WXhxGR5zvnIV9GQxVg3Y9Me+Ydd8OX50y1klXQ1mZZTu3biKPPoQ9FGSNNp77Z8Z3
9Fl2v5jX7xVLSxeybfp7BlQg/gUDR69vnqYvxMDwia0MZU2cfj82B9YCPwYYBtB7zn/tmNG+bOXY
pp5J7keorXbunbRxM2QXB+0by0GObf4ShJNm4d475bxrWi9x7aQgd4O6L7SOveLEGy8uMWTYC1+9
CTCSccvovHeR1qe69FJRe0Q5C/HJ+e80tW5RZJVdKv1CoZ8weAo0jqYxY3vm0DUMgIl0E6mJDKOO
+fzBnmRGo3rE7FwTBvcpmAaVR6Gr7eytVtMIKHrnBvfIPcdy10G87yTyztJxTUUJzRMjKH7PgpVl
pFgnftfoO2EWdQAXPHaz+MFzbdLIs7VAxaWE8te+dHLnaCJ265PbT3ZtnJb7hBeLLALWAVSv5b//
E+K7bgZ4D9xk2rgusDlZ4vX/Ka0fLZ8irR+Dj446Bk4aqAzoMQWwSME79+/f5Sz0iIYRFjEF6hHX
gIwYkjHIIHYtMT9Alzf8mJ+Et1qohuDnYHuYLbMmO3BrADvcBIzY7+rIXYKsZZzQVp60rtO9LwP9
ZsSa7xCEdbDnu00ghSuwjKjqBN0c7x6GSUatUCqeAdH63U4yf+kHhsmS0+Q/UMsdoYo1DPdTRrfY
sCujv/wakDLR0QUlE4XtdQUiVLUAfMjGhDl3avaorH8G9OGNeJhKELLCvTOoHj5+ziiXLqq6yBOB
j109oLJo2Jw5TpM6UFSMSmFwWCY+PLiQbzvcvrEXenTL9hCvokgIaPqCIVxd2apwUEi329TgwMPu
Jy+kB+V3RRGFeQaWGcsIcN1eo/VXXuV9sIN8SIn+oGOw39TLvW9d0xuf8m5CgFF0GGAXkWAuncjP
ZIVZXRp41whP0+SRIExtJEJrT/L+cRBmLzh+cObQ6jj/9XpYelN10KTakmqIciZqNEznIqkqv82j
ph8MTL1iUCDvSHXIjdH82QToWWFuWG3sjVqU+9I0unuRhc0Xl6o56RXVG59znUO9/0rYBWTiOGiU
35YA6h+zkGPO+sRLv0l9OVYnWQv9qTEwyMYc5RyzQNZ7Azzm2CM8jK2WGBELyi0UxBrXhx+BAZ6A
QEBlFiUIqACc/4gKjFOfsb4BFgEM3qSwqccSe5yNYDdRf4R/rbLmC9437fa8b4Jur/WswPUDAvzX
0FPHitjQ1kMirb5+CorJi7WHegKSzhJq2nYwKVj2EVYYvQRS/sowOLGNS1miRItRjc4b5gyAamE6
QFHuMFGENlFnjeZG0LTs4h/f875L9LMRzAPUA0rvKnPQ2TwRoMTatLKtalfqxnphro96hBe2fzee
zvJnXawFPTd0XJ2ly7sq3na17wtUYrCW0fsJZeiuxW0jeGKEFHrRjNLPo1/RxDX4dNROh4dgz9+l
E4rd7V9yaaIwrG6xyct4SuRoK7fDKp0p5LdNWvkj8LhD9kaJzI/lkMXFJKKMiGbD0V1bEeOBMWwX
TUZg4lZWw29cT+fu3KZkVghE/KlK2tkVMVQR2Q73DDrOOPCNuHE5z/V5o60J0hiy6wWMeH6DMyQy
UyisNi37TH9CxzhLGlEiX6u7ade7AC11FncPfJoAp5pJ+d8sD24+3vG7fPvKKpuNyIquw+cmiujY
9Yrhe0lrK+Kh+ycvmuKOuEYT572GXBQhZXz7G6+rwsvNRkUPiT4S44Uqtdq9Z7YjJssZfUrMJnuF
hg3mF7gAC9XBSA5ZXWY7Z8ym3dhVXcyQQO2btjZiN3dfnL6gcVvbdVKVA/vq9+1WM3YV97z/NmRk
YPUBRIdK4CoDNLvRFYU1qJQxbiEWdZMCsrIx5MQtjBsM3E9B79NnJcMt3tOV546IC94ZPgwh/Boa
qVWlelN5Ou1FmY+gwjUMEs4G6cwDdfHwN67AkgmtbiCa98CnLCkg2CvLz/nHkM9+xwdBDZ1WuV1/
kq6D2aHQZIsDT01dBH2V7Ovtr77KAd8PFldukeUFwCNcg4ozJriYs1Cnhi3mvbFcPJWF1sZrvrot
DINdFFsIsO/rq+UCzh/2rEm7kZIibq3e0eDdwfwbzxmVMyI9g6JGsgH5ubIsdJsRLcNvL7qwq1tD
srkY+LI5e/oB2FVi+MVDAVi/wdpft4/xyv1EGIUCIkplyG/Xgm6+skKNxLlJ6xaalNKLfdLuyCSS
zmEAPFaHptwk9C+/fnVXwFlYNDjxIvAwVoeqBhDiwOHqU1im8Cvz5FcgWKudksCYcC+fduHoQIcA
YWuUC6OKkelXsNUuFJ7HnpL97RO4cpFgMgBuQkMJ9tpdnfUoKkWbcu7TDBW+Fz6yeS/7pt24SMue
1ntGkRjamwuADbXx8/ehwtGss8zu09wtnrqQ7kGuSibD33vzHbRReOQ7b4PLN6pcV+4R4H8gDaBV
htNew11Gay5LNAr7VLOuBz1viKy2+GE2/Fi7x9vHeCVcBtQQHWi8R8hRwAyf77CoBrNuqNenptVm
rw41OnIsDNGHscDQwCcCTt9LTgP0qLgDO52YqjHqOIBMwG/fycXe6xs/yuHGnpjKxme0u7/XeWMd
EeM2dzo3rOfe4d6G77h2QADPL+2tEOr+a6gHY7TuRsWGtJ3bePDCHprB/U9nhACs0vJw+4iuvDUP
IhIQLkBMjmb98mP+sZGKDA64oIufGnUfT3r2Iynln5bZP3jfJo2apxj48rePr4pWOmTMgWVBbW5l
mUVHOr9T2ZBq4r02xSOIe7085GhWe+3OQ03h9nJXLvqCTEMkjfwMbnl5bv9sMhiEMsa2GtKmJ8eR
+QcWfCmF3Kt8FzrlofwDPl90e8k1QWjxBeh1L2VPNBXQWFjlOsE0VgAIyyH1Z4xTBKgruOslQdUJ
nuPQumZ/aNysOrJsysETDb4hzmx3Vu9jHnTID94U8I3HcOVaLU4QudfyF+hA54dgMZ8yUTQDMKFc
PNgBaQ+TJP5hmd9yh8mS1f72CVxbDywMABnw/tCTWh3A3I2W0cHNp5Y7JxXF8Aa8vJ/Mqb4hFm0/
/mbQakI0g0kzC6ln9YWLNmzJLPSYdkx8rykFu+U/CtO0GKm30BlXPAUKygtSB6whEN9X5yjghIQZ
Zl06EXt6E4b+3DXiu1n3GG6P8VEPDLzmhGvHfyO0AmN4aPQTM+Z855sZABdhhiHZ0aTKv6DiQFpj
HEP12mBjAFyHQcQFtSNR5eOBS8feA1+/mVpePnn4OEBPgcTDgARwCs4vQlMZfqCbfEiF60NMMTQ6
DLX2zeCVMUBJoJtyZEWrP8ksYEfuG9nOsoWXDAQy5QxE3L3izhhNQMclbR1MBw0+8r4DrelY9Zgm
qHKr3bsG5n2bMnjhhTASHnbIcyzXjAtYoSRX8j7rewcF2nZLUP5dfPzcpwEuD/BaABgg4N3+6uuM
mNoR6qId0jrvVELmLnsF3429ZfYodkDva8wYa6CRO/dT3M7OAGbMNO4wRVAkfTfMO5CpO7Dl+/Ze
D5zeo3OGxNkch0PoMXIoJ49GpZnJXeXU5k501QchRjAb+P1ABCOsQ4INm3X+cTS45h31vCGls6KR
GAwV69bfmi1w+TaxCgLIBarjQqJ69VwCPhZmXsIWuK3RJmVuzWhuVcNe+maf+CMEm27bgmtXjrwD
3GAPAJ5afs8/BtiChGczz3xMSdHbcR74wyMaYHPkcqff+XnFk7YNqtMgvXKDEXdt5QDJBjJ7iPKD
6nG+ct4D+U0VrFAzKnrIbPZZzBzDenrPieEvpse2dQ6qGc3k9o4vXc4iWLHg6yCHttTWz9clRUeM
YNBz2mNMmW0l2ZGNnzzS3FvGYVLxZpPyMsVf1gNi5b0QCf7b+Xp+L+qpFNmcDmo42Blkgi0ZOexT
bUHruyQb3u3q7sBDgi4QQpQLGsfULQfuoY8P7cEu0WGNGZuQycBL9zDnc/JPEG4lCXjbeDyEzBu3
6crtRSEdCRCgqUAZrC1wqxwMMJ36GWXE9kdjQfJV/hjIX46+z+2PeOVQsdCifwM9GszDWP77P9eW
ita3BrOZU6pOXD+Z4uR1n818ir1NFNmlV0FGjq+HWsXSK11TAjgEw4i5qFgwaCFkUIPodxlPRB43
qA+4cfsVglqRtg898TZu6pV6J8KiBZeAstRCglqlAZRWfQucxZwS1vRoCLvtEMM9BHt8SO8hHAGx
NbwMdTOPF8nkcxnzus82soJrRw1rvbB9wcMATOL8qAHo4gHgA3PaYdqRCxgIaiAW0E88hkXe+KxX
bALkLFBUQSUQ+ez7TNl/PutsjQAcVa6ZokrxiHI5xCEOtof/x4ypof1mK70Rf17WPRYFRnTBl0Vh
Blf3CJXqEdzfyUozT94ZiLHfgMCCXHBpNBsl9stjxEqQ6wJ0FKgF553x9s/WiOKqaQZqpc0cFfan
oP7Tk3uzRe9n2pp0cm1TMG2osC2ArgvYmq0d7Ycys1M0ZduHUgc88gLD2XeqNb7ffoeLOzp36oAi
vDuORQ8D2er55WhrS/vMm5xU9KXaoTfSxeOMAXu3V7k0K0Ao4P7DAy/vcK01PfolAHGDaadd777a
vDqYOoRC4Rxr6R5uL3VpP7EUXjmUu5e5ZmvhPsThhEyZb6cWnZ4dMwFbuJ7NPZvMAwu7A4g0B79z
Nwo4lx8Mi0KaDq18pHyIkc5PEbL9Qx62vZN6GSbyUZT+jSHb9yHbHFK1BCnn3wsrQccdDxqlFKAh
zlcq9cykKLA9RVor9fr2R9+qDIpuRO2Lij1brsLgNsMy4t63WJJbNQCcDl7fPNdPNeRiN0zc5f1B
yR9gYXQE37GWK+OCwhjEcajppCovI138deiX29/zSrn3vamwRJw4Yjj08x0HHsNUvMZy0Eo2hYis
zmkOARrex8qdYL/MxtZfshqzThJE5cgCHE9LO+kaydq4yYxu3A1dOxoxtz1Ac6XJSxGHXVtsPKQr
th58H0T/kDwBTguUxfPfGdYjB6WUOKmvGsxZzaV/6HLdP1QsrJMJlJrYm3HrHYcCnVAHvzqjmzau
4ZVnBg43riC05JYGyOoxD17ud4PugP0MfjrdPauhKxEW+4LaG1b3yiMDSgTlQzxqUHXW1eaJOmwS
XeOmnZrKndsD7iF9g0RayergmUrsVD3KPUbi8gNoFh+elo0IfjEoLoqJUPq9kAiBULzQVj+6KdiZ
Dy4koIQpnqe2OY5m9sDyIumdOzf7mQEKWiMhZp6VqOIZ1KiN23/l3UNWD5ESIgwAptd4X596Y7fo
U6Qw1/u6szBhOcweIMz4dvsRXPuwyFmAmUCFAXJF67tl5q0WtvKgAV/EYTMfJlPuhh5TZrONla7u
6J+VVvbFznRQsaDyUjChE9l+zYrsvjF/3t7OpStFcQo8RvQr0LG4MGJaKbRc29FLPReVQQ/6V/Ey
nzv3+yCSHSExOE/6v/hUHp4GkLsYHQSBmfPn6Za0gaENvHQcUAwdJh9ACUzA3Ku2lvvb27vytdCp
gHIE0kAgUteJpuQOafA3N2VKPROA9oEOfvT0n9rf8quX4RZKYBDuA0QEY5RRCzvf1KQyHlaA+aTS
I/eGf6+cLOFmGdXWL0f/Le2NjV0pASwlN4g3B6ihLhK95+thQE2vunby0sKbzS7pETlAEye0MOIH
k6Z0PNY8fMBIsfxbUJRWGLVo4R18oxQKwj111RwHa/JOtRVmZtSTPp9j6TmaRwGdQSssvJb/ce2C
5wlG4g5VZLDZfJx8X2EStfCzX7c/0xV4DXaDqBhbQlyMwsZqN9QiHUY3e6k5xXadRT6dImnkB8W+
j1DjEpZOFEav5UCxD2OEnW9ERWt9XVQkFluN6hpWxz+sxSdcB9HXUgZJfQZRpYq+DBJTHpuvDhen
9qtv3hfdELXtXnK73kj0rrkr1A/xHQHDgAVfd1HHOofGyux7qT3+zGYvtjX9kTfPwNmjsQbsoSNi
Yo8q8rcUMK74DiQ6KJdiugXi6TV2qsgbfxReTVIKEaeIjgyTTorWOJagDhxRUqh2gQ6sPDIgxhtJ
9IZ2tz/7FQsHyglgYij/g06zhnHXzjwjvuoRi3baSdhYyQQSIyquM6fZOOT3YHMVrcE3gK4NJQwI
nKwh8JTPnjNxRGtiFjvHgHx7+L3O6FOuVESdeOLNLq86TFjv90S/MbeNjP44lUflnRT7K6dDCASx
RceoQclBYgSyY+39FjpTzt3tQ7l2HZC3oW8Nfwb7uIZwUMzCwb+VTupa3wFzT+om/IO+XQKZh6UM
0Kl+r0fn2OTNhk25glxa+nEQhlyAV3CNKxtG58oAu2skiGjZ0XbYgUJl2vW+BQrzFiRAVI9mLY8Q
Djz4DqbodUeetUdajnvt8aPk5OX2SVz6JvychU2y6CaD/LYY93/SPO3ns8e1SVLTg4oSJmFn97nQ
7g5pJbIISNigbBB82OmiRIBmJPhuZMH7r8zq5IhAUZr5adXMwPo2VCXCBrmggFzz8fb2Ll/fosiA
YUPo2UMedW1ytKkI0a1L4N/DWEnnkwbReiiq0zw6kPrpkJER+P12I3m+uuzSqljiUry9lam1jVJO
JgtI6ohqj0LyXwuACKfsnsTgniiCN85IMmxp2F06Ymz2/1YNV30SxT1odqHUlRrl26Sf+fhbMlQr
t7zwpUVZlgkQkwKfAOrE6sq0fCY+z5mPBjcxEwiYo/raV98Y+FgbtuvK5TxbaRWd9bzTtb/o1EJ3
H4UVTtgDH1V9J2VZJAFEDnaBarb4h1dsA/a3KGKjob2c5mrVsqWTN+S4M2X4M6P0xQ+PeM+xLc1j
aT/k+r7nR67+q1NFhAg0L+S+0BQ6f4hEuQCU9B7sAhTLJVDd1hfIzm644Kuf7v8WWetq2FI3pQGC
eOqMVqJ9ElGIRYC8dvvRXV0FcCm00MC2R4Z4vhUWCoK54yFsSsjYrkG5Ku6K8g/KTVsERBd/0rnD
waeCe0NEs0xnvKj19WqsbYP7qfCAeyOWqGOFXvqGzb62CnRylmYQst1gXc4JalPnAGhBAwdEmrtg
sNCfgyrvhve8DG4xnwz9VISaQGtcdANzMgMHStsgLc2i2emiNmMZyiAajbC5x7AUzM6r6l+S+x/U
BENYhnccosoCBBDc0rqmWPhkmgxzDFI6zFBlJgXZW7QqEpD65t0Ixbmj1drNwcvLLc23NT99WRrt
XEzAgUtcfPHKYkFGCQBhYwhST73N5hfectBqhuNcyKjMfowATObW0fWMXe/d90shAf2rgEAoDUNA
w6Y68qC5h7TmITOze79ZMGebbcDlsq6umIcrhmhgGZIBOfTVZS6kUH5mkJS0UvwdWKXeOsOkiBRo
/eQabgWQh5Mny4SegyIzqm8EcU8AIkkPjTnoaziQBLYG7wltKjPWwg0+i3AggOqROuks49dYzPlL
ZhrDxq294oPQTgFbG9E24u41j1p1yg3kBDPmz1YsJi9ZFN/6r9y8m6vfbf1sed9vP/srzwSOFp59
cenoPq6c3pRNGFVBSz+dPKPbWdL/QVtgnm4vcjGjc7kyYAjCMMM649qsrLNf91XV1JSkcqrTKtwV
/gMqx23BiyifIxby/TxBsPtvuUhI8yfWn6D2/sDIyUHrxSqHfRYMDw3ibx3lw04Hb11whEZc1SRl
uMs5+l090RvhwDuibXWJcCho8sOb2OCJrFym4aKWTmEVU3O2KtxtqemrRXT4lkEfrYjH3DEPdudD
PkcULh64a/OQAbpZThCEUwPoMUYn2KFUmmJuG6+r71SHEKP2bboMAPBlCRDqYACT6uc2BoUXRn3i
XtH+HmdvNqJyyDMnsfLZ/T10fMKk4nYGXtN2stKMGy6nJulBMtJJXoEOuTMwzHlIMGugg9KjFrmZ
8HIKf3h14weRZxR1SgMo5AB1Se06sqUnu12r7Fmiazc19wiI6EugpPXN5TlF5tvYSJsrkFY7WDRq
+FEnrVzEZV6EBxkM7lc2OxisE46e/oxKo8BsVSt40H1TfpV+iyyBQUcI8bIXdlDsZypPALJD553a
BouJ0TUPaOKLnz1VaLtPwyDZPel9pDcaFKR853WQwDgUTBN1N4u+egyL0B4hUWRY9s5os8o9EG+q
f1QoyH4nrC/KPY4N2mh+V87DkVXgJkdytiGJLx1Vvpod+hUbjnkd6VgLswsILdS6gPMBpPvcymSN
DwnZxkC5JjPVAYo04Z2lRpGE1cI2HOwWIubmFn7u+qIAB6Ik4FlQwTpf1NRWZlZ9RtIpP3ZfgspN
5mpnNfs2+2gSumwPdHV4UNh7cCGWiOHfLMPkC6tIITINnYhy8iWsuztk+xst+uUZ/fvMUFKA/UHM
jRmAgAOuY6giU64yCxNJvrGMxUhsCrni4eA4WzD4i1LGshKeMWw28pgAuIfzDclS0bkHnjqdxJ+x
aZ4cUR+GHlqiRdT23tMYOAez/NTmUOQfso27sjbsWBuwGwDtlruCna7W9upwNmaK8IpO7YHbYo/+
GUjS3r0vIGCR4X8avLmN6GQd0y2LvnPc3kVLEaCuNhySBtowWLSrRcRbkWhg3pk7buztIiLAOsvI
FKABIL1FwJ05X6frOLVsbQUY3FIGB9kE5mkAujUGbcba211rJ0xCctge6+YOUinzt4Y0EH7sw285
BJcfpmKw0okiVIB8sAKrqXVSgxARGW0u7ty+0A/UK8meWpxveaYlWFndPrB8EIqizIWKwrorls1d
5biQ3EkzySInn0swFIvP0J7amxSSLofafQi1H5s+yFXUeBwmvSvVBBBQF6si8YxXf2A7DREJjca4
CLZ+30X9Dx15FGYghIUrC0zFmkbR6pyZqGBiJo71F5RpLuq91XzKd27NktKcd3pA+QHjd7XVPFbg
49523OvoYFkdYCQfbQwk5Mhzzj+s3UJA3WkkTQtQciAzaUDylJKNEOTqHqF+gmrt8j7QpztfxbC4
rzTz4GiH+j+OjxavsI/0r0Fjx0gz2rx5bNh7zNqLvoiBvnu7vcnLVwJRboBn0JlHbwwQlfPlHUI5
Rp9ORmpnU9R6B0P9saBc//9aZI0H5ZWNmj4CxjRwy4iZxd7kImkA3L+9zEUejC/2jq02URZC8Xvd
9WokcTGXJzRSHeQHe+gjaOeSAQ1f77vuVRnJhsaBgij+JDcgHBdo62VpyGmA6ox+G/peq3MsRGsA
IC/YiVoHrfzEcP0jVvfIM4UKPybcRLPj/ZJO/2p07XNXIK5hCGpcRCfjvV0SlAyfMxkH08vtM7mI
Pt9/GLAtKJnicNx1NZWjKJmTumCnvtk5w8lvQJcg2amu9tK788HFBY2BlS+FrSJP7ttQRHb1Ap1j
iPsFiVUcLaAGO/FZVLswfOn03hblTo1HIXpU/nScqfugcTfUCy79BeJlZFnwWDhLQDrOLyUwOcKh
tsJvNvYT8KZYCc2GLqt2lfDjwMTRqQBEDxA5b5/WpTteFv5fJadlut/qMXIuXA8MU3YKM/s0+EM0
+fXJdskuL/jdR5d676xBlAeqIbBvqz1Ky2eW5H1+qilG8rS+2DeuNe9Y+QNA9I3E6l2A4dzQL4sB
yoUgAPiHtfMH7MYxDFbIkx6XEUUE8yZlRBuQgWLbFtYY5R1ar05rAKlsGIhDXB7KZ9+wAd/mkKB5
qGpaxuYc2HunB6I8snpr+BNqyb4URdVsPKbLrwBJdYjEIlqAfNiFTBLGY3pW4c7yVCv0rdEAOrKS
3qMZtFDZNt7H5VU7X2v1bn1bqhocEXmaoeOCe0aHpJomzENogn3Jg28CQzj33MyzO2aK5vjhO4C5
jYj7AM9E/X59z2uK249KgzwZ4tFke1I9Sp0lYbfV5rgS/AEguRS3LGDgAftaXTbUbnURFqI4Aasc
d8yNKv1Zuf9BoWA3oxUo+2jgh7o0EiiLbUS4l14UE3+X6A/xMnLg9bA0JxglDTEM64Rf1r7K2rUe
MBbJ+XT7JNelKIjiLIMP4EehOIEBlKuHW8+UBv6YFyevp9n9iBZODEikAuJktDNsznQ+F0FgsWjU
mm68rmtrI65GruUAdYbNnlsrSSsTcoRNcaLLPEqxM906j7kh4n5Ahm87n5Sjvn18u0BVoAyFu4N/
WF7QP9lJbXW2EXZOcWItlNFn3Fnn4ItvOOd93rRgdn65vd5l3gVQA1py4EMsiqRr/ltgT1XpjJDk
KHvwiFGmGDgzElWNQ/msIXNkH8I8mPURcJQ8+HN77WsXiACXBrA+bi+M1/leoS0j66aZi9NcgJY1
Ty3aa467NQfq2ioLShGMDRgE3KHzVWwjrwBaMYtT3pYFTLFpPYXK2pJvuhLtAdwA5CX47ctE7nWY
wIrBLPIWoxrQ4Ip8j8eYbTXJ/oiR2jF0bfeGx3YtiXgRvBoUsiTBVoy01v2HMgSoFEB/IqZGa/2C
dm76rMBTmopTBtR7ZBLR7mu/OJl+8dP2OrrvxplHeeXDHI0tjUt3/unX7VFoEwPxmgY8gFa+jXhq
cY68DnNELRaz1u52/0PaeS1Hbmzp+lUUusceeHNitCMGKEMWi960uUGwu9lIeG+f/nygtCUSrKk6
0pmbCUXv7lWZSLNyrd9Y2qs15j+5KIFPUDKfiUQzSPH9lymnKgvjmB/cONLGjMPrgYSkrm4qX5zY
yPOuWdySs+zhbIeFhAY9xveRoItgvCN36ZXa+vGTDStwlSfGcNMnjs5qMNT18ZV9aFchcsq+mtVK
YKK9j2e1mpOZuOFcycmL48QugI2UfKDfZRg/HA/12uL6MDYwlzxWZ6/g5SyawsqAGEt89lAqblER
7y/UQJHPkFlNMauikdw1MHbkFJFOJ5U4OZM2WwESiraRWeUbTUudPXl85IES1TyrD7tVElTSbRoE
8ImV2j4bncZa1bUwLgKjjLc0EK+DspDWepQV2z7Sgp2s9aarNmX3otsIzUhNnni5XJVuQTntfFRr
3sq5ZW+ohfmww+Lm7923czmcnjE4SCqb9G6W6gPQLwOZFFzdN9Y1bHRIaSt/ONWxWlwHH4Iszqsg
Rc/DEfhJWNfATFH9CQev/5wXUE1OrJ9F7sJxhSyqhX+bMYtT8Vp9v350UQvMzKpmnyQbozz7OsZb
/6zWvF5f85Q4voDmDOHN+iEWeTGNvhmbRdFv2feQM6xtBswb946xNsHI+1sut+MhFkfwHOKdI8m8
Xd5caiMMsVYrM3W/mdzixM9fbLXf/+03diKLO7qdgtTPeuxELLEupFVkudKNSC4ej49gGeVVVAnP
DQReELIDrP1+BMo0IiphIapUkl0jReOvNi6KVseDLE8p+hQcRNweoEFmbOX8pd5M04A6R2hNsGt6
dTMOlJQuu+rrKQuADxnjHOUtJ2FxNiV6Ww01jkqXmbrSPvkP6CSs2Lsr2/Wi4O99nLmnNrdFUMZn
85CFae9HFFJYSynpm5dRuO7tlXR1pY6f8lNS4x/n7R3WYFlqpZeXpS00qUtgb/HZYF1aO/tUfXqx
S14bk28b8fPZ8ObblEVnpMMM3gAVhJwRoMkO5/ATIOLFPvkjyJ999w+gCZQ0BZc4/b10pUxnWKT+
vQW2rNYuUiENsl+coDJ1qYlnkTxKwjMwVT4eY3F0/Z6FzPwlyLhAPpc9sVJ2YqfU5yyk2pjKrt4G
67DfRfCR1/kpwt/iQH6NxeMX2QYyO2ogi6XcJUDPacFkV600vVA0ehCIrCkKrk41L8o68EYZ+P3x
8S0X25xlkUDoM0EMVfBl5TKVbF+thiq7QgLjolJGd5L2usgurebL8UCLI4fBkUuSGVOkhHUNteH9
ioubJkR+kMw85/kqN5tUSVYNaVw8WddpNz0cj/bxs/G8wgUX8ht1fArH76P5E8VIxyyyK8383lln
M/Utrdyq/6kHyYWmGXe6fuJIXUoJvg5QwS4GNBRwdob4PmQwNGEvK1VxZYhu9gxuxyZ3Yyl0fjSo
fE14IZAs4IfrVLlHsRq6T18n0rUmhvyTHOfGo4rq1ohUIz7NLtLyWusWcqydT02mfslbv7h3hFE+
B8DKsH9K0wB+r1EYX2tz8Dc6WOsTAzr0wfAfACD3CmBbMpC7AAlLKe6zq1mlMStklx4ikNLxIbax
Umuj+sRKPPTJKP+BkmAK5/97P38DorAxNbscEJd5jlG0eRlk4yZxqPX78pmjxfCXsxMxP+44bigg
3IDz4PdQ33ofc+xMtbfHILsy0cIrHARjv5Z2vgOAVQuxdqjCHl+WH26reRegqUPRaAZbk8K/D2in
amhBpkAyUpYa+rcIX3xO4dLsgr7wH6Gm2Z2XarF9jymoavJaTuhxDV0uSgROBugJx3/PwfGjUoPe
m87TdSnigkU27itVmfGQiGNPj8BXiKzTVkMXZ4AvnPw20JGtU3yU+Y5Hngf6Jk173S002shwdbzi
oRu/n4i2TkdZjtmg9qCvOlPy4nirCflv12eZZo446Jqz5ebyKvWVoR1qf8yueuWslwF/RXcd7fE+
nzxL7qFwxWvq4X/z2pu/MQUWaHewqljKi6GpTtwl8jhx9vQI8OjXLLvV3588PMxmYi/0gw9qoGUW
OD6uE9lVFWOhwSsch4KToKlD+x+CHdrCXEYfpbCF5Su4O6fZVVBOXgwdqpTuBv/eJysJprvjA/p4
C83SH6h+zHwnqkTq+9XQBEOpjYPGlGnJeup0Sg2tN6utql19wjLgQO8FyQ/q9Ui70XqBNPw+VhmO
VSPKMr+KpfzCD+7l4nH2UwpCl4s9ex7tr7VzSq5w/uTL1Q5cdV4ZiBfRpXsfEz59DXA5J2ba+5va
MqZVhOrN5vgsHh4aEAC2FHoe1Bjfhxk7MmFNrfMrhOy9GB5CdyOy0vPHh+zMkotVYRtufCqDOLRO
4E1RVIQnxnW7uGoxkaksrQqKK8dI1m2seplVuFrxFNXNmaHlJ6q0h06st9EWm4vaetaJzsmv6tkK
S5xPBXoPbtChkKjBQj6xLg+dUm+jLY7rTmtia1IRPdCtiyJ9SIxdJZ+qeR9aGwATgVlCs5vvhvcf
Te5x9ZI6Km2GAcwuasjz7MA+Bas4sMOgslpgi8EEAhxeZCfJoJTNlMXFVWBm2bqeLK2EpdKq23FI
w7MM3bUTU3dgWIyJOiVcYLiWS8XZyYmSIkva4krKC7EJwAi5yFhp7vElfyAKFxf4UapFNqHm5fLm
HTPYdhiNdldd6YPqX3ctGmTYn54yxDzQlnoViUCdAsmnj9VQCf5JnJdDdZXFtPP6h2IQ+1h+0Kue
UmNxkwAnarTxfP7/iMutNWR7hNpsA71y8Rfe0ANe+UI/tRVe0fxvj5WZZcHXRHqMdikP7cV+L4U6
ZSo1uKtGqyrR+o80qVKhIc2qNrxborPJkkoeGo+2HeX2tkqF0e+jzhahVzmxUZ/7g56p52mmNcYL
MonyeAGKzjxv4I+YrpNr9pdB7ZTPflVpyUOu9VbkyniW916v9tlrg8bv13JsgXVT9axPth3/IgSt
MZPx+6tS2gtCKXdhZQ3SqonHafKcLASiaYV9tat1Pa9WUiXyvRKBuHHjLsYjbBw4QCqEec9qaK+y
NzlZPv6sunxKL+xEU7JNkCvada0B67pMpUkjHS6LJuUMb/nDQlRq4gXDiL0hNfhMbOJAtZ+kSO1a
bzTN5AEkYQ5ahPN/lHZO6HT2pyJRp21STiD6J3XCnykHlKziqhvq1iqo5dzammmfG9dOD+pghVhJ
/U0JNXRl+7FPkI5iiZpndps013oUO3gdjaq/MSMdWQo1zNR14aOTt9bydLoYqCSa4FScyHD1rIp+
pHGs4vTVkoiup1Erho2T+9LtEIPA32laV1V3BhXNxKXrGckbP5TGcA03Vf9Wt4OdepndwOsvJZUk
vcvS6Vwt7eihjAJfX+tOSx+17ZLmrmzz8a6bkiE85yRvcX/IZWG6RZHTeSLHVp9EYdk3UjIOl3HT
m187R8dyN9dFt7XCybddy0zrLxMqpBoMuyQsN6I0UftzMHJWvaIIm84FPmjeKtB1U1erTQtv8RI1
TQAEHQ8GpK71R2yKE0SK8sEP3Cjzo9Lt4wAhVxCuFh6H6JiDw/RzJfaMoWvnt6Kot1YDwKRHkOm5
anrjJuoa9b6TZJ5SyFEY52HSq4ikjqmteErc8JsSKRUgFtsmv/HLVHSuTvv0cyKk/BmHCIm3VTek
dzoSbvqqxVhhWMP+rm4xRtJ8twIm/oiKe7Aq0E7o1qDX1+gNl4OX5zIErwofhCdhTknmpaaQNNdU
hf8UJ7VxGWaxXnvNqBfrIcszWnpqGfUrMXRhv+rixHTYHnp17/gOHM64CUfTqzErzgCLFs5no27Q
3BwzYdieVYw/p6kof0y0ge6DsAOc5SslWvR+343XiVSFHetMdM8BpKvRFWGSDa6ijtmuzqLY3PRK
Fp37dT/GvCfjaQAPNfp8VbvgIadIunMWFbXRuiVKBzd92fjfuqRtP4VKWszfCr8JF2Vh/UGKfMQc
DKUtnjQ9oSEvp2oFra5KpXFlZKH6bLa1fVUnZWG4XDR0FSW76Syv1mDUN47s3yq6mPZ2MzkPo43i
2jaKgfLMiDqy16RNAMcPoVLd+n5hRGs7prrvUq83PrUqcpbb0hrEdibghHyaKt7TzZtiV8cTZmcZ
XDOcZlbTPOd61FWe2WXJ+eDoae5OQD9/BJZGiVNjozyagZI17hQDXhnFlPVrxH9rx4tzCisroaA5
5RmJzjvBMTE19NCY13ZWkgYRQvph9x0+bKN7WQi+YzVCwsCcR01byHeK1iG+30eZ5MnZlM6ypfoQ
bYral29Kv8RZpx8GPrGdD3z0VpfxFEJntTPcJmxq0Jq1hTa4FTl3cedHP/vCKTMvyBrAsWrUmA+Z
lOXavk61/IlsHfSb04O+87I6sfPt4DTqVSD0kGK0jLSH2mKV687V3U2dhuHdEPnYvGFUAUqkjBvW
m46cHQp2ZZjMZ8CYn6HHniBwN/rxvSjpYOIrheEQ6N7MxKROG+3vXYy29dpMRmPLxCqq26Z+DxZH
jm/SLhmu2wBeDztea3OvSbXmc07PZN9HY/BjxAi29Gq1sJ4bKJOXaaz2Nym+2btUifLAheDpfxqV
wN4ZpWFfAkOl+50Nk+qsOzQIs/vecnKVBWsrlxXdyk9qiNHbqu8sNXapUuQXfVY0tTtElfRJzWX1
nBKtb61rzRiTjWXG4tnB4eE2LgZGzS+WHzQVkT+vDhD08YZeG54lPH6zzdhWxecmNKGMcgWUNKz1
Xj4fEqXuNmnV1rteHRXs1CFZlh4CY2V5Hqf4KmwixOXvcwu3oItJ+JlYCTG2EgYFRl6nW00KAVNH
SupcmWlciF1bO03smdo4L8ao7KYzWyvkbuMj9b2dmgbretnu+UM5HKzENZS4/wRtEjMmfHQ1DWHE
WExeZALBlTNugShx0k8RG1Z3p96QyrU6dWl8EUjhqMJP10F1V0gatWuTFSyd0U0LXgYFmwO3ztPo
1hGNXnmqFOWKxx2hfNGTLjO3zVCH8jrJe8pYeR4WphdWirXrSn7wRjYm56XJfETm2laZKrfFaedL
lNTD4PpYynUrobbRnSYk53KsAd8rDQABt+xVa4t4BR4HxlTo5Upti+iLmY1BtYoymvce13t9lSUx
6kKBMeE5A+CH51lX2pXupiGwF09CCxtB19y0FDeuzPraGAZxF6hBEro18P4XdlOmeoluUqEtRIdi
h2N0I3Y2oZpd1lafv9hOgDmK6KLmiXIM6KxWN/mmnTDD2Au5np9LaLhX4ZDikDdYYUHeo3eZWFNE
Ka8jbsSv5YgF2gZbrb64GKQir110LIDHpVGZPVId6EtvrMemuradtuf1AKqQrKsAmLc2Q91GMKqp
IBEEavoT5VrzxU/mRZzSvL2LghRxrr6nzZ6hWnHZlRUahErTSqpbq/OeCWU9oSwTmjQnhTYiyz6B
aX+Q/GH6qcdJdJm0vnXjWJKPxUIivuqRoe4V2uMc/POpWUKhLMD+69om65LsTCCmt+4rIb4oiM15
vV+ra44H7oasKVVsIup4Cl1HjPJ3REPq+0j4Ic4nwqEzXyU1YvW96lufBLWPLbIi50L0NryPpLC8
MaNB4IKfxik1qWvnrmpyFjXdV+VLFyGa6qLawO3FnSex1kE5fauyWt32NToVK3YvYpttlEFVaKYx
s1ZtJ3EAZqOU3kRDFSo4RgR550aD1T+MYzs81kZu5J5ZGk3kWugsc+2NWXXtV4100+ZICLuS3aXf
gEoXF0mYQ4nuQn3kUiUPSr0+kFSY8lodwc9QR/QHS9u4B4M/dV6W0mV31bS78R0fB/JGs89RATaj
syS1ypllkQa7fsxrD/T/jD1LE3QAUmuSyZFEk35DVse8G/WkxldOsrIYLLmtPAZjlWirWC7awM0t
hy/BWT3eDWPvW25ud6bChYt0o5eg0cg5R57wUlha8SBZ1LN6RypCTw8k+5tRTQm2Anp71sJsFq6O
nlXk0uepg9Wk6/1t1Iy9zifVxl1rjoa1UuOKtM5O+0ZaozxaRLuKX47AJeaTpCsFwdedCbrN44q0
2o02dNDEuiCWb9rEmrd6nHxpxyjNsc5UteE6xUWveMyiqawgoUSW47W5X38JBh0HekmteRxZkSHf
Fl0W+E9N3bfVjaFlTi5cyepLdWXUbSrWoHaMftXO8x9HXY9qZcGJdl2ZspC3w1TqAYnXoKBLXvVa
e2HVZihfYFbS3nWYN96GeEM069iWAsOL2kJ6Bsmu3Mn+UAOPtrr6tqwspV+nwZgDGk+a9ip1EsV0
Q7QxYcPZZCcrVS6q/K5HnGLaG1rKmRz3uAxvYwByYmuHVimvrCSHwWMm0MrdAucYAfGTVBvUUVOs
2kQyDKgwcXYTTTa181EdnYsmrOUQcRmtTFZRW9Z3uH7aZxadnjtnkvsHDaI/BT2lGjN3SESdwAZw
BOScZiKNYNlZgF0jKeGLIGvwI4bHhREPtHIkL9sM5zNHlKG0zYNOyzeOAhLe7ek5PKZ9KiTXH+Py
ArWj/lunSW27KYZCxG7sl+pdlqOG60m4jQj68rkxuSNeJLC4fdW/0bA4fpog95To4chO7kaKXE1e
CV8CAlzvd1eBRhNZnxAN0Vr9Rihmek/NmaNKGF0EfEfAwHGltM9YERpqEqwOndJ2QkFcdtNm6nAa
ggo1l7kn1WIzBv6PIBUZ4l6izm7DKLQFqb0hsI0KHaf2TL3Jv7cDKQiVLrv5kpsiuLWGoA5c1Qpr
DAOaJC5pWvRtwSMNhxC3iTMErUHNThv0gDBzGNKxdrvGmjZod+SjV0bDthz6luRTzZ0X06ir71E3
t2r0sLD9TYPzxvMUTe1zluTA+bnNgwbGVJE7e0lWJ2cjY65Xrpo+pkzkRCIkS7U1oHYh2DPMXBpt
CDzIAsp38B1Vuu0KRdxJRQVOuCQrfU4sCyE/rdchw0ak6OFqwuElv619B8P51kg1cde1hZ59Dmwp
1lncPlhjA+KbedbimFZt/dQfZLfCmAtWZUHSzdA7nVfBhPRtLsyS464j8/SQZtCGVaDUcePhnBdk
sD8sQz+XGzNTd/5YROF9HfrVTiTK+MXXpT7x6qpukbeYxORfVoZ8Rh1yGNcQJCkqZrwUGlfJm9Rf
ISI66LusNiRwwm1SOB7ZcnFVtCwXt0PSXNn4Wt7tlEpjs1cD34Uadjz552MYVNcSlUZEl60UffdR
ibQ9ryCSaikEx73SS5gt3iQJYW0cdWpvMrIy8cMY9XBYxUPO01qBmqmSQva55NmJ2QtUV2Jzr4B3
Edu+b/QHLmkSuQy+nrw1MjX/koXQtbcpYuvmGQpsU8etX/drSx0MaddOnOArPLGmyVURIle8qhrb
5wnNnHSNb6ZW75U0xjZUQtSCjQkf5ltfqUJs+tTRizO90CK2lh706q6oc2oMZlHY33kMYx9WMbEQ
gimtbvXGSSoPTBAcm6ztxEUX25q/zkPb2Fdod/Bu11LL2baDU0lnSUKNZ3BFBv8Gvw7ZLlcZpN8n
XA2SkURoqn6koehUkvnGaNclz6enRu6gp9hNY0k88Gpd7NAFZGPmUzGAtR3qsWfHVG3O7KXIgnZZ
N55p+Gmzgkp5Cr3J14DZM8CkdyNEj86or3RPcBnyL3HX8MhDdJPKhGJJf8hN/Nf34f8EL/nN72Wt
+t//zX9/z4uxCgPRLP7z3//T1k31nITP2S9uW708t7/kP3+5b545NJvwe/3f8z/251/+9/v/5N/6
I9bquXl+9x/rjGfWeNu+VOPdC65Azeuv4FfN/8v/1z/85eX1X3kYi5fffn1marMVv6oKvze//vFH
5z9++1VDxJMC+X+9jfDHH189p/zNTy9181Jlv/w51AN/++W5bn77FWXMf0E9oJ9AOReNqFkJo+dv
8yeK+i/o9NDJKPeCI5upFBnwKvHbr5Ki/Qt8LMA60AyQ0hH4//WXOm9f/0wz/gVF3oGGj7zVDMPX
f/3P73z3ff76Xr9kbXqTh1lT//brojQL4BfMBCYbQCFhltL8eF+aJdOttd7OpQuT9HY7OtZwTzbm
r97Mzh9R30ZZ9jxew1CwA5E14261pQwJzOBaq9VWuqiCleVPO4qHP5xYwjvYlD0RCQ5/xeYBX4WX
wf3x2IdGOMsVYm5uM20fDCCoUfVVMEkXtrLDLMulZHY8wKJoP4+N5juSXFgVgDlaap1gq1WldWw5
F9Z1Un5RqOPGj7X2eDzIon/zIciiH5YnltI6tUNq0mlUz0IDL+BqE1ZqtIoiPz7DTEusj4dctFWW
IZdYkD4WAZeQicCX/LXPng3lvE9uj4c4MHXAhmeuGOg2BGQXjQHEButY0kOxlySeyoHtOSp6pMFt
p/1NoYx5MO8iLeavxy+J21WIPVafm9ywt204fDo+mAOfiBDGrOiD5ge9jvdbqbQ7dUjLSOz7okUG
cSrP7Tio11lgXsR+MQJWIIk6HvLA2qajh0IbiB3aC0sVpy6hdEpRnZBBtS3H/ktlWjf/XyGsBSKo
q4KxzEtCVCPCbZpVQZYiYz4eZIEqef06M+ub08GZBYMWp5Ay+RR1/FbsVfXWD7qdjbK3zYOWZZA5
F3Z539jaiSPp4NRB+bbB3vOKXOIelcKJrM7oxd6Mq63e88IVY3qK83lofaP09meQ+c/fNL5aeeRd
rjGuQL2UA3Ve2lJ/G5L9Hp+/Rb/19/mDMsK9gEETJPP3ceTEr0KjYzDKtQnkTXfbMbnuonFrp3RH
9BPRDn6tN9EWo6IRYk1hPop9GqRbCplkiPKPlCJH7mgrP4K/Wxee0VsnzqNXlNubRtqHUS42mDKa
nRT7xK3EnVw229ppV0G5o+wjVPVzV46rODCA4tHDbFuP2ppIXgJxlgIQCqWvfXWZht95eLtT0FwG
0Dn7fB2Z8SalHEIZcjvk6PfbGKhSfKvGf3DSWW/mbHHSNTKwsRQx2n3Ri42S+WdM4WqgKWGkz8fX
wqFj6G2k5UlnNGZrjKwF0d5WcnHFQ+BHUH0KQkGn7CQXbCkR+ftHIUmBdAxoisL2+6XXOa3UW5Mm
9p2Bk6J9Vuc/nfrrXGwEvvxF6+wH/IShUH2WIsxZXD+5jaDOimpc5RN1omwXdbdmNHqa5bu2hadL
cmK1HrjGLCQK/vMD7cUB5kctJUDb4eTPE55+jTZdtYMsaEmNp27MQ9sd6j5gHIiG0GLU93MBUA39
IoOucxU+12112Utf6THtUqTdjn/jQ4fX20ALNEcoD6ZS4Pm3T/IE02awjtRG9fT8H0RBeRpYEb2r
Dw6p1ImNOBzYbxTjRZGvOqpDxyMc+jZM058RFruCKtbUVx0T1lBVjJ3Ktavbk6nT4SDw/mcIIUDC
RZA2b8YJe0yx95XbYNTOcrn0JK04+wdDAcYKPA/aPbiv99+e0numFY3PEczSl7qnYvqK9fQ/iGEi
Vzjz1+DZL0aiUio3w8gU+yjD1ETz4nobGeWJi3GJfnzd0egS/hllsaM1DaUX5JvC/aACEEgbfLRr
MwDEQ+lxHUbqpQkBEccpWjPGF6Nu0nWgVcOJX3HoFPvrR5Agvp/OwQg0Hzi02E9DLbllojurcQg1
F3NVg7JssJbzvvgnMWf0OJg9YJ9LvoUfjjJWN3zC85Q+RAd52Z50T1evTwGWDp4TbwLNK/ZNWmAM
Zlt11nwkdRRMtGdD3wdcUtPYnxjRqUCLmzqaXy3dYIt97tw3He0YOhqGtrOLU2yIg3tsZg29viLR
4n8/Iu42R6M8LfaZ9BhE1roaH6XwVAJwcDRIW8yK+3ygpUZQq5ZaX0lRuI/Un1Yw4R545djJSm9O
0Qlev/Qy08CTCugh7sroviw289BmklXVYbjvNNMtx2Zlp9uyv8y+xQJf4Oxs8OTInRwUxTY1egLS
ic926LkM9hY6HHA9WJ1LwJRayU02GIzU1KUt2aO1w+NgXWyw/z4by3orJT8k+xR/8MA3fBd08Q1j
xIhDpHqZXuex0R4Fr75TB5jOMljMK/ILM3kbkgH1gMXCby21J1ENwj0dwtuoNFZgMU8hHQ/GIA0m
DDo0sFPfL0XMgqIGkGq4F6jJtmiJOdPfFCCZT0hKCX+FWMyUb7WNVGdpuPdbY8ODX9LideWfkmw+
NJC5jz5bnQC8dRbZRF52YpCdJtxP9mWbVZugM73j98mBDcVDFYNEwOUohC2dcpxOYJqQ1eG+kp/Q
kOuH/E6ol5p8Ss5kno/lZ5+RWNCygA5/0MPMa3y3o0QP4axM2BTEWknDSS+2JXIfaWF9AlkT31Ia
ve0jaqXHx7h0D3z9WG+DL6ZxskMFWIcZ7qWLWjG3xpkJfaZzcfBztZd0BGBJTRfdbd4s1LJPRD+0
p94GXyRqtINKqcUHdV/bN073FBlfGufn8QGeCjEvozeXSaj5CNiVBtvWfNHTO6l/bJJTwzi0UN4O
Y7FvG1VDNq/Xwn0MAwMHiNLAKEB2nfj78bEcjIME3MxyAvu9LDaYmSIJbbK4RkanXxt1eGfS3nXR
9tG8cNBP0RIPh5uF9Ckzou41//mbqbNiHS0/leMIJya3DjC5a3ZJScmYZvrxgR26UZCZQxkJ+PBc
q1msQgVJrhIIMZu5WlmfoEXTkb9VJjoAmOhdtJHmFsMj+qYAjAANBu44nrLDO5BRvfsFi6U46HrZ
Vha/oFLwpVdu1aj3zLBd6UPlpu0JdsXBRYnCt4xvEkpB1uIQdkpVaZQ5mOSMKO3QKpQeT1YPDx4r
b4IsjuFsKGJfsTi+hoCnPL/CBFve26DPAHpVCi3XBCjTqhrjfpv7RX134pvO32x5rAEYnRng6KJS
yH+/fKZU2JLcVvPOQ8hdui67kFV6GaWf8Y52neqT9UiHkFxilQ7xiafAPIEfYs9MDKhfs2zi4mu2
sknJSrTh/gkkA6BCWDOd8PL4wkLXW7P+wetm1vD/M9zikMkj0C5JRTgZgKth3SbVyxQ9HZ/PQ2vm
bYzFIRPo0kAnjxhFt8vz57C9pc1/PMTBxEqfRQMpB2CEtZSv8n2l0+yRJVOLFreg0M2Du6CQafJL
P1pR7AEGIlLRnTdxfILkdDj0THuf3cy5zxfVq6IHFJ3Pl2BaBNq5OaWgAPp2WIVKYW8tGdEc3Iqr
LdUqZa9Vdb81YQ+eGv+8LD4sG3r/CBbMQsfLmj6QhLBErYTxq7e5OeabqrVc3TK+pWF1qTH3mjSd
z0UwoG7rRNp2/TkSqSd8Xw9+6Dc/YpFdy01VBaE+hPtSuXSqCkun25NNmYP7A7qcZdMooyuziEHb
FH5Xk5NyVGCUM9Qizw0T5DYoVuM8LlrdrUZw9Eahn7jCDh2zswG4wqzRoltuTLMHedklBG6KRN4p
sKQiRZk8OzOxAw0MexWWw3h+Ylkf/KwomJJSc9rKS6+6thi7KGlLTkKU/9ryMe5wVljnWImgwOxQ
XWvtJz9Gx0FJ1tRI1t2X4z/g4GyjU2CjEU2yqi2OByBptEMEObeUFp9JtaL4frBaN63D2y78niQn
5vhQZjxr7/8n3OKk6Bvbb81uzr8Rm7QafUVvxzs+ooNr9E2IRWpgRyG+CT0jkvMn0N3ehMWheUp4
/FD+weLEFAksLEtmeYH4YAvQjCZIuptGzGiSHbVTcUqU7OCSxDl75obQ7DUWJ0+nTPinmSzJAeYy
YiKeZXzFHnalhKf33cEhWcC3QL9RBVvWbZQkqsYECuw+GmwPKKfX5D8LFfjJKanbVzWzD0fZLOKD
agl0n2U1wOmBYqIqHe7zBLid/0OMgKo3tnExJb53Dnzeo3UUNhmC7p5PmgUlbdOPP/7BMnnzIxZf
EPA3l4nCxouiZ1GFXhPupvDb8RgHVztH9fzehIm77CvGptJHYcrZLJLIiyzg97F7PML/Mpd/hVik
a+0A8nPwcSLtIh9p2esYTFZUX+fh+VyWb8Pd7LrpGvJdZKRbQ2tXIkeUmvmMzRM31KnBLiY0yPQk
DoFe7hsskEz/a1Cc2nQHz6q/plNbVBYxOirivGY6s9ZrzDuUXNZCTJukGzznCbvFEwfJqXCLiyi1
CyE3kBH2zgwBtM+GSPFEeROIjVVs/OnEWjl4bL0Z3JyyvnnRBD5uNmVFzQCET4mjWwpZsRC3x5fL
wSCQIIFzINrwwdxlNmiFBM6Q7KwGlviTrubJ+/vgOfImxmIdlH1pDMD/ObPiZ2BbXkIoAcnd704p
GpwYzTIlGnUYY1Xb8zKzHqHlrTM4Y3G6Pj5lJ4azVMxU/AoWYshwsslAbT/f0egAFLDK8ufjgQ7u
n7/mbVk0srOsLbSG0URTgFWt+RKHCGIdj3FqxuZs5M0imyawrlYyctuH7c+6tabzyTQ+Z4OWn8iZ
D88aZE6y5fmdtVgEcqTXqT4QCBmSLWwioKk/R3nYN+GJQIdH9Geg5RrQgkw4AP8oBJTmRaq92KO9
lk7KwR6OQu6NoR4MYnkxHIQH+w7Se0jZ/1lGDJCvA7T3xHlz8LK3/wzy+gx583GKprfyUSXIEBjW
xSz85IJCm7HAxrpKQuXCDpS/6dzyWmJDAXB2mILRDtjt/YIo5EDw4J94VeQ/4wSiXXemhy8dbh/m
Zsjk87+//GZRPdB0iI+SBL6PljVRGzmDQ3FcZPK2zLFZK/yo39ZxnpwItaQUv44M5BCoS1RA+WKL
kc3U1lZX/BCADURXR3FtrqY4Wdd4GufF1oG9xSOyj/F168aVNd0aVnvftDoemuhmSjIcpWbcHh//
oV1h4IcKbGo2U1/2WlS7m5w85jeFYGlJ5ZTsZ9ZI7tCeOLMOHSWzINys8ItM27KQDi2saAY7ifZJ
cDcGP2npHB/HoZvx7b+/2A6wUyjWSGm0zzNwKlg+wuiKg0/FCJydFAMNwePxDr7AEZ0DXoSGBXXv
xcIRsaGXEyY2+wTez6YqY30zxaYGKyW3zoIColqd4DpSmv+XtDPbjRtZtvYTEeA83BZrUqlkW7Yl
DzeE7XZznmc+/f9R/znbVSmieKyNBnzTgKIyMxgZGbFirdjZFP6Qfh2d6C+loV4cakZrAXSiGvj6
7rTiJjdMFq34z6ovu7RYJPP59kKXDg7VchiVYEJTFVGUHYxz20xqHp2zJH2qee1vwCGtKVMvxRl+
PmrA1BFAqM4/4iLOlGE5jvmYReeyznS3lYPOlcG2MI5S/KqLjhvbMYeV2LbkMTQY4cGh1TjrB17b
pF5bjXI+RudRfvDrp85ImAr9pnipm6YPIwMPt/dxdkDxhWHBAA93HaENBOm1uRAxyoE6UXS2I+u5
YMqz/QaZ/pAdw8H7oBQfeBCuuOiiRfgCZmpjZc6uri0yzh4mUmJGZ9jVSXxym2FBc2zcXPeppFob
vxy+Mn65v73Ol6fS9UJ15Lb4JqAWm4t8QkpcG0VaBIMPduGXtdeTbZneK4nb/vR+U6EZFNcZzuV4
0Hu3k09dfJrM2g0Aa/jrZfI5nr76JYzjmTY/hvqJ4FVM65WopwKYi3sS/4bJiqNUeR/MsbyTjad+
+D1mhdtXJWoG3jvoEVdO/LWDsREUU3mK06yilHK9/2WBFFgw1cGZuwCEPFM59H8Z2HCbXaN/o9Gy
Yu/1R6S/MPcSX2dlCpGEKLGKrAK8HZxLq3bD7nuNBmbX/0rMfZBGK9fGkq2Z5MOae69cnfPWX3yw
ScGsPdrkwVnrip2afpqYTJsA3m5S/a/re8jegXQnl2EbYYm9tuS0AfKIORe0pP/LdNnGSU5KHK7E
gtefCsKls9iEiqAtsVR8VymNFE4pBZompOKfPpVwyTo/RvOHlP1Wvzj9yptnoY042zNM2F9wTUDz
14uqAnuAhIyXvhRIRwuyhHzy9p5VnOrwFMXeg9Mau7qwj17f7FU538Ld6JK2rjiMyPjM/XH9M4S9
lcBFhBlzFmfFTPaFp7hdYdyhiXewle5ZA1jqD/9OzXfpLgmbzVolYuHzuNoDITxVKYM2NUMh5xyl
FE+Stpr3Rff2anxn5w5Z3z8rcWmOO0I0gDsLmQHYTxFuEMOhJXsok89vZ9MZ7tRGdXX5+xg9j0l4
qJmt07RvI9OYnbZ2t82bKNjl83eA7VLPnCVtrs/aS2UF4q4kODtmvLGdbkPrg+bwmgsvlF3oGgGt
m+HvM6JA+CRJbUOm38FWT+M/8iGQkRxjlFIP3EBHgzrdPBl35mHqjpm0yeuVDt1COCDMUhyHbYgO
1stvuwgHBAi5HP2QuoT1SxlqSNc+V9VvZEOi6NfKMc7LELfz0pSwnfpkKQWNB9wmrjc1umzHML+P
vMPws6k+BgZT5jB7OdQrViLeQsKH81yscd6DizXaVqvbUo/hsv8Rjb9z410I34Tpf7Smg26ePHuf
519WFrvgs+BbSL3mouTccL226aMiYtsoBlCtO+vdb7n8Ef+uZc31mdK0m8+67e9Taa28sNBeBgwH
DTVnCbsl1q+t2nE9qf5cwEun1o2iz1L9JavUHS8VzflVKYyhJvCS3gdF8AGh4UPgfPTG4e90NubQ
dPkbxOY9ZDBVOw48oodqN1d/0chzc1ofarYSi5c+T96ZFM5hC5yVFq8XC1fgFMmzoU6SmPKT4Bnw
LOAIJmLDK7fM4ifKm4G1AUvAmYTUaPTqKUiVMTwjHO7qWnNMivc+Qjywler6PDf6rOiFm1je1tLT
3dzFU5MYBnTUpFTv6bZvLa/7z28Rrjy4G7r55Us4VOInp7C3fWbt7f73bSsLFyv57h8rQlAyVTQZ
2hwrGXXmgtFeDw03C0U109pMbbphXtZdrXEvGp1ZdVHO5IEmIpFqtA0ZWXAIEZNyrOyD1jrbpjG3
tl79jmzm4jWmaOXj7ZXOcUeMS9bMFsacEbNb4mSYmku+XfaULVQpOTSBemzLRw2ClNXO9pwb3DIk
pJV5BuWZHCgUfhLQ/12hS9CHwhz7huXMXLozhSacnbP7XES7FHbo1mslDo5C1w7wGDqKhvWvzpeO
zplvr2R5i4siWUbjGgJN3oDX5prJsPsS2qmzOgJjmR7HvN2+YUHzaB3pMfzHokzIAHV01cxXlDkd
o2lfJh+KPNoo/riycYv3xNyt+l9Dwvm0o5RNg4QhJTDOFsPOcLa50dDd0QfZwisD58A07GUn+kVZ
4Nt/t8h5my9OLW5rkIOz7bR0XM14UOR8J/mn1RLn4nHxrqJkROOUxvS1HRv2oMAzmNMgn3IZDdHS
aXd7JQvZIUh+pHnmxxPoLSE8aQn6eYw/gLNXsy1NTG+W04PNqwn3Bf1Za1i53hc/X+hjODf+sWXB
XupkdAXBrJ7bon6wo/GUB7+H8osaVR9vL2wp7jKi8B9DQkQcJa2LGB0Mz2PzMeqGbe0nG3VcE3pY
W47ghMxvy6qUgz7v/2U2fWNZj4wQTMWP22uZU55XoehiLYK7FaS8A9q3XNIq+r9JuSuH+3h4N0Ro
MEYrDrG4b9aLECmAG9Lca5cDMlQZ/vxEq5WCfFaZHwyO8d3LSuMtkfzCkuAKbSx1UBfxEZXyuNXL
Z2XUHmp5O/jVSj6w6OPwIIMhmhmwxZoovKbKMEUgDyy9nt73mScf0tF+31jK76qGdyRL0V6Wp3zF
1RdP7cKskPFUaaE4GdrM57QJXejOYEeOPjcR/TA9D/697SGLfjhTnRIsKFS+WmKtpnrQ0sG35Cbf
WT5jA3nmfcp0g/nsIFrD5y7GJWh1DYtCweu4VE/yqJcG5hKLQqWRx1yQTHO9wRUp+xIkmHdn6F74
hMPYTjvIuqjdK6cGlpfceTDzfuUeWfL3SyPCFwwpS2EVcBG+gOT4fhvt8f9wWS35wgyih16DAgua
HeJX1erNmJGfoTicH7Oo1ICQJd+TKkr3SeJEgFiVcetXU7sbnNbceSrsN50nBdsMQd9dN8Xppk9M
7agEoUM2N/kn3TTXkP4LU0RIEV38TGHHocwy/z+2pVLd3ISHom52A3RWvWYcbf3UeveaA/Focm5W
S0NLLnVpWjgHryhBsjuUKeBZLj8pcKEhixnlb3hAU+WCrVdH3Ykh4utz0AyEBcOJSgzJwj3wOXtX
6dnOMrqUOlDwHpadlSCwmKbMuR0ijzJoELEs0Y+0o/yRfNUoCmdXtFK+RQAs36DYEO/imeyxbP0M
olEeREWTF99gtstWAuCij/Ohki3p80crrDqJehOFYpVLV/nOlJsTQQMa/7wdgZZ9B6ALBPyglWwR
WKs4uSlnGh9SqMp75BjkcSQnGh/pOey6pthL1fdUG8kx2p2t1ne3rS+FeOrg/2vcEG6tzIf5UPVi
jFtbWT2VaGdLvNmz7/Tq/fqvG898JYZG9R34OUcrXMepjCZmP2EsAvUJHdf7OSq1frXyNF+MGRdm
5lO9SDIbo48kbSL8RfqvZJBs+KfQkI/jbT0GvyNlf3sHlx5zl4uab5gLa9IwSSP8fWAvy34fq+Fe
Ve7rsT2iNpxrz8awWU0FF7/4i/UJXul1I1+oxPoGDxJD6O4m5IdvL2rR8Q1eO8zYwyYiiyYUu5Oj
F7B5/KOMfkbR6f8wJTDHbjE7Iz0HJTzXHl/hKFt660kgU8ZJovZ+FlCL0s+TCYoToufE0je21jMx
HvAuDtsDPLprFcmlRdLqpaU3C07pYmVFMUs9zHuekIb6bwI8hcp9i+nbO7nwgfHX2UNuY5o5YhhD
+i2UsxwjFWSOmlZvivaQRNqW9zjcV/mmz1a+6AV/xCBjdEAUCJ2ivCVYghGZBFqVwOjcyIve6zL3
kSrv/NF5Nozw1Mqnxlrr5S3kUSBxidIwwiA0I3ZBKsmsytYso3PlUDAyTelzHcYPjVR6iI1bfyuo
RoGKKIJuDyhBaAbEkJnr8ZDoQ/zSrE/oixXKQ28/3j64hShyaUOMjEaUgQz3oujc0BUbde8Uwxwd
DA99+1yF9va2sUUvmYvj6CbbKhPo10HE68mANL+Lzvr00txNm01p6MFe9eRkn8v9D6n0cx6V5u/b
dhc+Adp/vGOZXOHsnPn/XwSvnAxbdmAJPju9/eB7zT3ly274a5QjeRvTB/AtzcUnWYiQtdm1suNj
xFLBVfzOrbUJ1qXdAw4OaAPafSLK/ElcrMKxxqZGgiI6+8qdDpskucJ5fk7Gz3FZbZKiWvnEbtuj
YXNtjzpJqVWjxYLGvdTB3pnI8tfBKOnOKJvM3iXa2uzWkjP+WaEhvv5rLfN4qNAqDxOYO5K9at+p
x7BKt3r09bZHLH3Il5YET8wg1SsQYI3OmvPDsB7McNeVwYYZif/OjJC1DkptMFPHFsLgYjPVH+5N
sI6Z9/G2mUX//o9n8IC4Pqmo04zG8jT8e6JJaXm1W9v6UW7Tf2/bWUri6CrRWmLUhAKN2NyaYsOJ
M8kDy5CBqbHSb4ip3cl99S7Km19lt+/k39VvI6BINOXyGrHEoj/S6wY1CB0TclXXq6y8rvJqDR1s
+DK3Vl1kW1PJmNGNoAC1YM2d4JD5dXvBKyZFDCGEQt7Up5jsFeV90gbbISt2SgSTQF3f6UmxC/z8
DQF57uj/zyrFHvjU6lnRqXF8js3ILQLT31ewj2/yXpE2VZAc076LV0wuus+s5cHjDi4NEYJTTEmt
VTP2V0VGhsZrRKmqNldKy4tGLBoBjLMwLCnSgqF+XTBaQL1cb3+Asgvap9Ue0uJp8ZiaR0ggbBHp
n5IiiJJO5h0T9qobj4wDyT/hFgZhiizlUV2TFFtc0YU5IeA7Uikzzq1RQlTuMp3ZLtPe0ZT9cNsF
l7+5CzNCkopWRpBlJasqwujRh+x4Kk729KCEe7SNdrKnblLtDjLgYu1turw+wGDzlUneKHxvNnyi
dTiYoDGojVr5qUogG9cPt5e3kOVzKcuoJkGpBSxRiJDQh1lhk2IkMpRzXCX3ne79uG1iaR0zBIoK
n0NPQ3QLFCJ6nvqYiMGbj9kP3XmCsOsNNiBwAaXNL3bEdDQz0rw1wpB0tDlJzGalY7WJqMTetqIu
eTgQ0f+YEXzBHBIP8eCGayvwqzspMdLNAOLn2LTBsKvCotr6WmM9yhJEa6WOtkSkJo9133+zegue
Z38aDrmC3laBauE2GMNyI0/tBLG1HLpJZX+xTZ+h5Zw55VrznbsyChn4QqzgYA1Ne27AQMPox+Oh
8xEWuL22pRv5cmnz0i+yG9vv4AExfe6w6jHTpt0A/7uSngzJWElrFt2B5HMGNtMBFge0vEKDbYOi
53mKItdKmh1pNWq5Kzf/ywSP8Oybx/ZQC4cImqlMYT3Id/BY8gGmGskegOrJ0UbX1tN5FsHcjWr0
pCafVH3GqYLvqR4DM3pWIojwzQ9a9rONgu3U53d1/86R71L7ERj0XlafoEh3jWzXJO8keJY2OPX+
9iksgKMBIZPE0jkF0w7VxvUxpBGz+nJQkLEU91GfPoYdeMwpvzOCaIu03nlETLhJQfVmZYC0O0ov
et4eyrqG3jvcIhd8GkN150Fzv+Ifi8f254eJTftYM2fJFEC2Zju4AxzvISpG3vH28hejEYOegF9n
LhMxhy/LseQwK1Ls4WPkRK4sr8SiRS+/MCB4BXoc9SiFGOiTLbyInL2qfor959vLmP/KK9+7sCIc
YqXYDidAmFCNd5a0HQCZwuIHnTl15H84ttvWlrJ2FRTiDN7AacSiadiHdhLPz1TNey8DqJD4cJlT
MZxdRVp229ZSvVS7NCZsYDvZsWWUuAG5iqZObm8xkjikgGE+1vU2qpR7nsgdP+G23XnHXu3oxRqF
HUUUSsmnnnJDFexseO50Mk4k6QdXgRa91hzXHJRNq5RrcOVFr2eQFF9E/Jp+9vXnGFlG2OkVBQfH
/0HhnwHnpzxdubsWz+/ChvB6GGtA+yOaDefOOiVN7G1ihQHnpDvWXkjhbY0XdDGhAe9twS3IU1kR
70qnSnUjH4Bgq95gugqyLJPtKtMPj8HSFH4HvzkUqfQM0yUSXU+3z3F5P//YFi7QoJOqvLBAm0tk
86TXSX5oAQQ+ZvGUriEOl/f1jy3BVbOpTDso7edv/YM31scGeSrAG5vC/u2Eb6kVcamRRTHYQU9M
eKzjPWMOWWx0Tq3iC/T1O8+w/pEdc3t7/xbXdGFGufbHqYUVLO2V6FzLLdJitjumP8wq2vYQPdMB
um1s8bAujKnXxnQlyKu8p1x0XxilqxZQn8rDSrF+OaAwXQl1BMPU0MZcGzHb0m+CismbQkMowkje
F56B4uSpy/M7KZ7eFdkJFv305+2lLX8EaBqaCI7L5NfCRg6tnFnphNnSq7d5ZLlp8aSXn5vu81Ak
G63LNxrdoMNUriGKFq84mhJgpHiMwYp3vV6JWz+aJtIfVUkt1ACH4a735Ppwe31rVuZ78CKb8xRm
OuHhxwokk+gGFePWiwktt60s3qb07OGioSbwKlnRS7DL6UDWrUWBOleCDXdKZC6FMXDRPVHeZA4C
HLp11BJFQGbcDgaSP9w9suUO2r8GBEPN5yhLV/Zuye3nmqxOm8whfAgnpPqRFqsItpwN6xcqVqiI
vC/LtUt76YAujQgHNKK6GfY9FwvyJjSW78ZA390+nCX8Ki96aMiovLJZYgYshYOUSD15QVWfmI4c
/C3yLltHCbc6j4zRHZIHJT0iJbjP/I+oHWdetXJgizsJEpsnGVUNQ2So1xOncZqUA5NS+45ZU1dr
iwe0J4+3V7oUFBmw+Y8Z4ZIe46kLqgkzOhTF0E/DjtTqu9Y0tllobicjfrptb2lugdEeFKIh+FfA
VwrZSIneVpKia8LQaYHwzYPTj5uiPFHCcRWrg/0sQPGE14KWbaUBMt7P7RrT9vLO/ucXiBIDYSSj
IzTyC+zsua2M/ZQ6rh39PQOlzjqBrDCSjpCt2J9DJxVdjWnOfsLi6Pn2thiU41uQnFdWhHu6UzvJ
iBuePLan/Qx8FHKCQplWLs7lDfuzFOHIIobrM+TQXwoEYamebONX42Urjrho5AVDMgsa03G8jrp2
VyI2K5Pd5GbJWH0LbVSNRuBmkqR0f9sHF32egVXaUuA4GQ26NlUoKIn4EaYQHNpZXyWULof8aPT+
Tn/TqsBj4PA6Wg/ixEgS5AaVjmlu9clu5n+f0ZR1ulKeXLpKZtDH/xqZ13txYWl6YxD4yZ8cRA43
ytRHh6Afrb2mpxm8O9oajm5pPk9jIBCGMV7awHvnAH1hUA/SYmoqavZTXZ3UenJNFHEQOdwqOVq0
nXNnjUhh/dA7Zz+Ezj+ArN9Zhn82ow9THJ006XFGSczsCW8414ufNbvYxc8KLbvinpX5GEwJTeyk
idBpDIO9pMTVNnN0iu5hn77hbQ/2BWZUJsyY0xP2wkCdbjRKhwAqk/rT8nGezHGt0rj4cVwYEVZG
27ZEJ8omQ6YYE1uHCikze5V5YtGPaNfK1AAhcxZDVu9nckp6FZ9z1d7CeObJ8Aw5ozt1Kw67vJw/
hoSoxftFjuoOQ4g6bVXfOZp6vE3eQHZJCL5YjxC3vJyxglGSopfiadzpJ9lqUNbOV8Lj/GvF9/WF
mZcs/cLt9DqSZvwAk8eeuicl+sBIqhOFbts8zANG4LVX8v6l7YOyjVlqJoFfj6EVaDyWk0xQCfpP
wfR77B5aZFxvf0uLNujWUnV2ZikZIaaoeRHbEKOSyGXRMcj1IxOMkRG8YetAbjHGOKekPKyvv1hJ
smq/jaP4HNbjBlrUXUyrlsqpImWuVE6bKFrZuqXQb6B9zsNFgWhWJL3TmKPTJq+JQda3Idp3I3px
U2i5dtnZbuFAEa16ylq8XHIQwCvwys9AdxLw61UafVYNmY8Csdf1+3nmKvD2ld0xTs0n7JS9f5S1
t8TCS5vqtU1vSBy769P4rOtfi2zP9XqQno0ANdbicNtTFl+h7CTlYuZfASELN/eIGGaRwW93HquR
uTl0eMt2fEDgFQ0lFyRKsFERxqiin2AwV4Lv8s7+MS3sbIcybK5NfXxuSyCdNNfyQ9Foyd3kxLM2
3CDveEvuwjgyVwBsS58HqcNc1oKthKnJ6+3NEqbb1NyIIcSOvwzZON7pY/wVWW5/JVQuxWQGWhwY
BkyF1vH8Qy6CS9qrkKRFpJEpjekaVEtZPdShT4/j6Q3HeGlp/iUXlsYysPMEzdqz1he73DP2YeB2
cb43ftaaed8Vz2nvbGv7nxWzawsUAo3kgWOLZ+hJhXxcmCAgCzxjSH8DrUEfbqNZ3T6Wk40+0s3x
+q9teoiGU97/mPLuXb/my0vh4XIPhHikjvyaVCfTzZWHoLnPCqS5x0+Df9LUNbzI7CHirQGfO1O2
tCfpswge1FrI9QY5FTazKrbolAxpsb+9tUs+emlBcJ2QFgM0CliAbW/bxtYO11l9gCx+/fOEDRAO
Gr2vRDlkzyKzCgcy3MA4JIxZ5jJTB2Renrft4bXOtUHdNG17LyVrw5CLp3VhWjgtu1IQ4p3I46tk
rxC//WHjpEjyKo3bm6ukFHMYe31gfxYqZBO2lRok2mSXgfMESM81/XCPwjEaVKp8qPUDYu0uHbX3
TSSt3MWLnwhjTHSgmKIDqHX9ZRYh7P9xBeAHnYGiqt5b2cEI8h28pSuGFn3ywpBQDFC8yFJ9Y8bi
+D9s71/fX4kxywuZJcngDaSDKXhkNMbOkKDNedbVfDckE8JDymHK9hLY3Df4PvkRXCkzT5IpbFmg
1cjTjmwZSuKeTU8bumfz+20bi+53YUPYLUOPSGFnTFuTym6dhK5tB7uwtnelZmyrNRD64t6RutB1
YF4EtMm1EyBsn9UdvIhnPfrUyFtN+x5B9LByQLMPv/LxCyPCtvEkMINC4p2BA0gQ8MIBqpoMT/+m
KXaUtGiTDGudhsVSG9DiGeILyl0Ru7YRyvdVr4HLaofPvfFB0qrtTMILinWvTdEGNgbkSiur2Bm5
ZrlB46ZZuSug+jsV6Zqix+IHAMXCjFBE6UAWjrQY+zZuYx5zkRwcarna1IpyuO01i+d4YUKI+54U
KXFTs9wQwuVmCh/yl2AJO5e9Vi5fdFDepLAh8TDlVXftMjC5Br058MzS6gc1sLcQOG9Kc3KTMNqs
kjwtGgOHBY6ay4yp32tjjo3EOtLBMRXT4HkwT41e7SW/PUiQcRTIGdzexfmvvXLUF0IMfJIxeGEX
NdKCJmZogOroo2fFbpWdEgSIbhtZ9AbGfIH7Ai4DsX+9pKov6tiwwpgpN+m7EVnjB5lh3Pe3jSz5
A5Av0O3MW0DRLFxijHGWRqwV8VlGoD5KH5iyasCogDvP2hVTS0cEXRUwYtOaKf8Ef+iNtJCivozP
lrKVJ+2QJcHWTsZTQVEKsZX97YUtZgbQ4NIHMEEWIXV6vX2ZPPoS7VjK9MkZhtNNAAWdVX8pwfBA
kbVX7GozFL/reC2iLPnGpV1hR50y6YysJYghy7xJczRdI8ftsrUX1uLB8QKnS8D0MvRY18vrkiRF
6ZIPOetOdQ8DVfklSP9Jpmh7ex8Xl8McKvxbzMnConZtB81OQLEhb2S4r4q42jEDEThrCj+LrvHH
iEjY3QV5HKolrh5nNLvAWSSflNiswWmf+maNb11dWZIqOKKXZn3fjnOsGPeZhPqeAW+r7yrfivpg
5up5nOz3ifzJTCbX7x+DBkhXXd4xYzYF6jb0v6fVY9regZ5wFC7ej4yctXNpZyiNj2/Ye+osBqhd
LhoxAth9rYdmC6BVrrxt4xTbGV6ajSu94qVbF3jEf6wI2xFmimfWOiecJa4jfVdNaWc0/yBjiIjD
HQ89fw00u3jaFwaFa54WizWEMstq2t8ZJPRSfJSdz0a0TYo1xa+lGEobHPoZjRl8ALrX3qsB1JOG
kfDWWd4vJz529fDrLWf0x4LwuUfeoDR2SfmhL/JdUaURLFCFGzVGuLttaHHXGAo24dyaqznCh1iV
BiIiCASfYbkMomNvWJ9yqd6UZXvwm3ANtbOIZptnkP/HnMgLLedh7xsSVSNqvkPXowJxP4T3cFwc
iqrbjYnrJT8D9altM3cc7p2+eLAi/xEK8mM2DjQ06pV9Xox3F79H8NIgre2wVimdOdF3j/Jm3J96
JOejlYLHYmwABM0G00OGTefaYWKA8qbU5XwMDtj48lR106ZfmwaefUJMH8AtMKSEBrj56mZHGdHp
p2GKaVP3X8tAf9TCek9H0My3VJL2EbjelVxiiSgNTgjE0/iP6QyR72KKZ303hp3Pvq25vXTs0pOH
CKlF17W8N/N8q+sQMjFg0bqm9e225y4d3YzCpgXFC50Z1us9RbStliqZPVWm8hRk0h62594xPpCP
vyEvu7Q0/5KLIpITx2kYSDAOhRPK5tL3yv4wZD/+u9UIIYVyWGOZJqtxkoah7fE9qKsHKW1dOYzX
GD7Xdk4ILnnvjKmUZJya9EGaujsnZ2o8ad1MXlMoWgTd2nMBFeYBcloRcmBUkuTLakd4GW2XiooD
KnXneFuJGSKlNv/x+/EhGaqDk6Yfxkh1Uyt7tJL8w8ztpEzysf5Rt8lTHHV731eopluHuP8W9NNx
lGtnwzDeXSA10wYcJM8OeS3pWtyoi18vBEdKpUGeIjt/bvqDrgf3fv0Q56WbTPVKOrT8IaG2yKy3
DEGTqEXYZ36C+AD7lPXTU2RoyAEcqvGXYgeubbi1FN+jP/vOSO37wG82jHyuBKjFlVq0P8Hkz+Vf
4WNq87bo4aLHJVIvPiiRbd51eao9a5NSvqukN0hZwqI2C7nzqoJcWWwho2wxRDB18knRatzqcmvu
m4zpQwhJ1ePtL2vpsmZACk4eCKhU2uPXX28TNEMxlkp8Thh5d6EOACvUqWtF1sWHwaUZYQc7c6Qn
LbGi3PvQScVhsuzczZPiE+X2k2yPT7Zf7Uyv22tp/eH2CpduF6a/qHHNb1QIlq5XqAIeI9ejbm9A
50p8oke33ntZ8hBe3KBc8E66/kKAmjykA+vcI73NmrvJyu6CuDrGbVtvgButFLqWjmyGMECvzByK
KWYJeazVpZVJPITV+JNF+VXN6+gNQf3ShnDzq42UmUE/r8eHFXZ4aKZsu5oEL52MM+c6Nrw5zIkK
RopS9+IAvYhzKB+oAW1iABOr9/7ibl0YERLf0eEUDM8mxmr/Ik2wkbt/b/vX4tFfGNCu/Qum2chj
fpgwKD1oCaWP6mHs4F/N9v+dHeFLtUs0vI3EYSHNsE/87wWdiiBs9xH0trctLZ4L4AYg8gzIw7Fx
vSKjR7VJLjgXZltyWvSguFebCIvHcmFDOHvQUfGYBDgxar1djWoNqra3V7F4LoxP4WEg/fGw61V0
dcOIUBon5zLOd1XdHBrtsYybnc/07G1LC/vFUwey5pe5s1fSV5Y0DBEaPDwZu8rth1OTmJvVyfcl
GsgrK8KOwd3sl5nTEsfqsN+oAVmjJMX9VjE6RAFa1Y/vO9+T4bOppK3uNV+10XtoEUO6N7o43OYy
lJ+W0W8qWzJXPoHl3wY6F7pRgIWOSGsv+V3aDi14CFhrtz7Qgch/6tHM1vxN7j3TIzaHk2R1G90v
3NCkvsCwjrwJ3iDmzgUNtZJBSgMQT2ydhpbSyVZOlcGqpH0j7ZxYdbX86e+P+9LI7HgXCe+Y+fZL
H+A8yx6GGiIadrxprDdQQzLRxOgy0xQW4o7CvZUEQ0iOQDtfiqwtCo7QHGwlXBnWvL//UiD8oN4x
gzN5hwkRzEuNujIlLPE7diUsTUFb7BXr3oDE5++3zmGeFuy6zcCS6CdOYaaNoVAaAIu5KbzxY6JH
Wz9StrfNLDzb9Uszwm2M6ojWSA3vVgrXTHk1+snKgKhPUv2NmlvudmHhr8SAhWjzMq6JUPdMAmMJ
0SauFD+blJHT6tV+06GLeSy7Y9C+N4xkTUZ1IXZCNkB+OBM/8WBTrx1QybqkNZhyPSeBmW0yQzXc
wanWnq8LUe3KiuAVclIg00h7npRmP7TDJp7FqoY1CqtFK2yaBnsnRCViLRylqBJtwig5IwcbNNNH
GtZ2U66kgAtvf9DUf4wIn5KaBGFqox56LnOr3wEe+QQJgLENosbehHqe7BqptbfRFP247YfLi+Ph
P7MEzwpC1wcVBW0LNJJauKwM4VYua/QQ+35rtX//PmF9f+wIT9ZEcvzQRH7xnBXR0cmeA6vfOPng
Wt3Ka2Hhw8IQ4zovs5YMWl8vqK9KOMWqKjmjX3D04CnZqvo7NVGPnaRArxgHd2/YQEYLXiRLZ6Lw
a3ua01aBVWUwtKXqngfyVkLtKbFW3GNxVQRaSghg0njmXVtR8s4ex65Ozp33NHj6UamRJbZyNxv2
aZuvbOFSkQ/ClT/WhK+Xsf9JTWr2sGfEgG6Jv0Ese2fF8kPAnOrYeu96+2cfWV/9xnOb6RSYwGEg
jYg/Q6kLLcGTna1t80LwuvpJwqduOIHhUVFJZtrsjudRjL4Id1oHx8Lt81x6yUMZiFoiQ7svOfP1
Vgdq3bDaIjnno9Q8t2kS3ZW9AuoIwJUrpWn2aBd2+zGDdmc3RXG0tRVAxb0ePZZd5ny9/WsWP08T
otiZ8Zm2jnASJtoIeTThXZDAfZbkkivJkhH98Veuo6XtBXo40/nATw7Q/XrRulantWZz4nKh7VKq
uWlUu2X6RD9p5X5d8uRLS/OKL1KTGWaPIA7bK8dfpHyj6xvEXzXj2xt6sTw+/6xISIG0qYuTQcVh
opq3CK37YMh3q5OeL6OVQs32yowQ1+xJbSZH4sP0pqTfUOlrCdhGVm304hFu8z2Q4oOnt4cObm5P
Pujxvym94fhTnDwOwUqQWCphkOES+WZdGJle6vXeFlrPDRP2NDYHD4KhU9/uJm2TD3uzeelgAePZ
dGWy4jtLPnppVTjRoq0SP7BbPpjI3EiAR2fpzfXHxezqr3b6YnHCgTaR6fiSzIF25aNVb2ltEosm
46REd2q9DaRPkrWLFTfqPv39J0jFBEUYHmlgnYRP0K/Tse6mklQGKiC/hhWwX2e7WPwqaNmCP5KB
3onvWUb7pMqMcSMIIwOtOsS8CWp4SRAsS9aAW0uTkkwcwKk1o53QIRZiKejtVOr0LD3bertrVOUO
PMbRn/aN+QluBK/vdn65M8rvUfMGTwHIyKuHqXZE8IQkJyS59q2wTs9e8a736dIgQ5+sGVnaytnC
POY6QxcEdzQqJTVry0nPlWX+0/byZ3S29kOqfi5ACg1oatx2j/kDv3JLQgw4IZh+6NzATiF8c+PA
ZS1F/nAPWR3NPUlW9gGpaK3c+5p+8OthZQ+X7LE04v0szoYAwfU3bqdIsw390N+rrZP/yqywcglQ
/hY1oWjfZcYPGj32MY+Yf7m90Nduw0rhFObpwHgo/OjCSuXS9IZK7vv7pmVmJjWC+OMQm19CfXKO
WRy/l7Xyn7aR1bOWRd05QCniztEy9W/vD34FsY3Z1PlzeYXW6zM4MhspGO7TVqNy+T3LjE3ilAen
uJdpVt9e86tr0ZJnWiyDRyfshK9aVFVnxIUfWxzu8A56812sGw8gSI5hZq640YIlavfUgKgLUNUU
27gIyg9phWDS/QgAa+xz17HjnSrFmzRYQ1UsmZqPj1ma+TMU5bTGqbZbCPzG+wE4ulOekNaZiRCz
+Pn25s3+IHwZTFAAD591u2CVFq5GK81NZYza8V6NvvjlV6jnb//9JYeE1QvI3UwjIZtiF9+h75Rq
sT3e51W4l6znSMlcMEtulGdnO4FdPyMbLSx3Ur+CvD3ctr60OoCcc1ZGVcISh0Q0uZ3Qr3eGe17A
0Cz4KRDApFzj/V44KxPI30zvRVamiSygzaCEVdzQSa9lY2c28mMVyg95XUWbinLL7RUtRBb4I6jl
4BrKLFlxHVlUdYJgofbZTrPotk2Hbl9X9Myo5Wr6M7RC+QzXAh29tP5r3nG42Sjkkm3rCp+ZCLYM
Jiscx9QY7guUYQKlmd2x/Gu6tNkI89/ED0oSmliskjUpVxI1GO9lpubr0nAxoqorz+nF84I/lSco
14IsGhnh19fiNhzv2+R3HDcbhYzd6V17d/uoXt1xrAVUqmb/P9LOa0dudVnST0SA3tyyfLF9S2pJ
N4Qsvfd8+vnYg3N2F4tThPYIkNaFtDr5+zQRkep75XyuL53Jnlo2qPg7sf7LEPYalZw4PqsWaN92
DfIxPcqzYzwplk3hELucfXG5LTRFqN2gDkaHZPghyb1P7ZicB+VvKMobWd5I5edG759vj296xK5s
akAPKYeBX5kL4PRdKhR8Su/Uemi76nNqxlsSCCsbfmkWuW4nHVjIZFcCehZAET8LjMHJAXVEwi6v
lD/xkD80ueF0cbqyZgsXxnspjIaNk5ze3PnJRLUso3IcnTRoyj9mEjetDZbMfLk9dUs7EGEb9Ka4
3Vm1WZav6mM9C1VtcAK/ouWvbnFnKJry2Ebc9plUyyt486VbY5Lu5TdZbWq0l9tDqdXOcg1ldKQ0
OYq5o/jCr7a0SyPaV8W4R65zxQ9Z2I+8ygQC79oiUA8uDVZhY9Hi1BedUat3vjTuUuiMhfJFrw6J
vOvVLRWVFZMLc4pJoDkqLAGuqJnJugkrAR0vOoMV/r62kp3Qo9b1RylW5nJhQyLPB80V5QMcAX12
1IbRINmiN6LjVhLduoZQ/Z6hervPdd88CLEaP4qjW6w8ZAsLSOregHo4dYtFUvFyPgddC6rUkEcn
6J/Nqtm7sRNJmm25GpGjb0PWvr1Blwb50d4sCBiG2CzdTB2dVjsZ8XNXdztLPujxfV7HK0NbuEao
qk/1ArwPQ5+/nqmmGWk2JIMDOucgVKBUk3ZXdu4KfXNhexBocFNNMKrJ2uUM1n1Rp4OaD87QS6Ed
uOUzFL+waZ06XytjLZl6b2yA9oaJWzpN7ofsSRJFZZAmKe9Lvonq6LOg0tFNq+StCZP99jotTd5H
U7N9kRmDrDQSpmLtRYokm1vfHVcuq4W9AP6Lso7GKoHJng1HI8gR67AfHL3JbEl9VH81LRVjFJ3W
ElwLty/XLhnuSZSVp2x2TaGvR9eqiGsRtUJbAKooj39uz9d19oXACscJ7jMPClthlqMV6I0m9arE
YLz8OQueXO8IrTYXT2X3f8WQA+MciZ9uW11aJUgq3EtTuyKcqMsNwZ5E+NuXue41YbBp9npUlCiw
Pa/59ycZvid5ddYLsZ55gBIqoeJ1BqNjO3hugTAc8a61RkpenkQNE1OIh53Z7WDqXTnoAutEE7Pt
IPyN3B/dPnhMN82pFR6GNRzBND0zRwOC9yT/Sa6QyHZ+dD3yZYYQjw5ypltPBPyY2AJSBqF8Lofh
7CvC7vZ6LRzgiR4/NdmBAyPPgaSumI1+XOWjo9Iklsaa2efApzbugvLe56P867a1a10bWMhApky4
kPgEV+IJluz5RtNXo1MUandWDPr29ZS5NkbUdcccCgsK9WFhBzTudaKgV4701k4fdSPWSzsYrNqJ
knGtOcrCUaSUi4MCuwrBAH12FGWJxhdyXeMINb6I/4gqZFvka6zBpYnG/4FJTb8kfPHp7z/clLVo
eqqYdfgloUXXpAhNrlgEz19HJ6XPVk7hwj1G1+NJr4i8E9SL+dFvOOK6MTAkvbfdKt22A/pLXNHV
uG3GnyuLuuABYW2SCqLDDbLhszPi9gWrXTG00qidXBaPcJ+Ohat/GppfcfyouZ/he9zTkcUYt0Xu
FOJOhslcJLgu3ibRXhLRF4+BEq2404szThQOim1SyjFn6+qP+ggXsBkdRXlR5fuwC211fAj/XeiN
3tw0qIA+BkcZIcfZZHsmGi+yxpnVu8+q9WpQji3i+6z8q0n1lzBQN6b16Opnwf33SAjD7/1jEXAm
CTW7az26xk5SmZzd6mdBv2MPJ81sN7r2p/zua7aPstjtlb5eaFhy1KJ4T5C1IVlzuYcHEXliOhGM
jiamD9wmlLsaVjC/a2QA/t0pzKVuG2vD5rbZ6zdlMouCM5sLp2kejncWupxGzaWhx2+Ccqit1zFY
uZiu711MgHe0kLuYst7TJ3w4nWUTw+zxMYE0zzAE26FTEGn4YtEkU2yzvbuG7lwcEk8zrC9ACchC
XNprjLgSNJUDKsayfMxUinr44f53KQ9WCt3XxVO2Jw+yNYn9ksifl9LqYVR7Lt3RyX+lRXpIhGbb
qNVdWfd2XfhbxOb3lZdCbfGdvnro6uI5GRFsiDdZ47UUV7uNGksrK7q0kaYNy3kB/sROuRx+REpE
muSRHCn5BtrfHvYNdTf5WHl3NemyFc/x+oInOuOIgv+dEA3zlDi59tKNVIkZ6N7a8afy7249HAnI
ChS6IEAx15ejQdxcT+nTKTqAgvcIuXAu/OaLYAQrCcbrWx07DACE3kT5mEO1RpO+J0oRiI7sy3Yo
NXvLCrYQJZzB87eutbJGS1sUHAxMSCJNGR2wy1GVg5ZotTnNWhpu3Tjf5pRG+mFNY3/BJWBU4PmJ
ZIEBkb+8tMMuSF2eKi6VOtwLfnU3nT/Ls85DtMdzjMX6C4Ib+8DdIggc1ZteXIONXZfYOSIfP0G5
/IQ+10reZkJOgROoB3S7a2ixN6TIphfbzv+dWuWr1OePXeQdFAGBkTWtxsW5pgM48yxPrapmc+02
ldq1NR8g5g8mJe5MuxPqFV7rog0UJyeCGVfdnNeqCW2c1y1xrt79SMcXqAerKc2lYw02mXFMTDZt
Lq4tTg2b6tzlQdLle8EfH2M3+gMJ9YsiH123/QRiz6DPwEqWYtEq4oHvUsNTyudy9RCbAC2ghaLT
t9aX3Gt2Wd/uodVuclPemJGMSLWxT7Lo8O+vEnHi/5qdOXShELdRJ0aik0fVJizvBfmRxqIrh3Dp
XSINTXkU0XZYybOdGdA80M+6gkxP+Uk3nnTEYhX1kZkN6a89lG//PiQYDSRxpwICl8nlTMpxPlBB
wZpV918rwXOEvrqjOcrpvzAzecFUK8BPzoOcoVB1JIm4xzSZfI7v0W/lzeKCuW3l2v2b2Og6/gqQ
UODMM+/IatKiAmIrOmZwHED7t8qjQfa7jf4520IQPw2FshwZgzkdpEyVpGj8TnS656b6I01KiQd5
DZm9dHg/Gpnt8dJVvLCsWp6YsNyoPvJfnm9L4c/bUzZdM5fRJ0PBUyYUovMZXsPl+gusSz4Migg3
6CFlDGpTbXpvY7XDbj2Pv/AqT90a6QjCESKdOXs1014m5OyF1hlRaXNq5OXtEAmw19tDen98Z2PC
wCTQxrXEGz07phHGla51W6fMToF4UtyDlpKOsGXprFXHJHxTkVT9KiDyPrh7N9kEnzLhKd9DVy+F
2LZeRp0I3LuLjqO6k60/tXwo9btyvPf4nzNb3vufw5fcs9O6OFbCOTVhoo22m65s5msyOInYj8OY
vRAsgViGA8MoEqcwvnbp3s1QXroz5W+C9KUstm54Hv6oT6haJqkTwEmPhzvzNRDO/pEOfWpkuxv1
p9Jsq3h/e4aXHvCLT5sdtDCyUtf0+bQaiu9433mhrWRbw9qlyslHuu1bFz2rytH/zJa9bfq9scuN
xX3P3nxw23W/N6yi9zpHTZ/IDfdoRNHkTveOE19+tNtN9tn/ldjlyXC3I6emSe3oUcs2OotaODEl
Uv8YGA/CJvLeBnOLJmfd+tso/JKJm0J36sfguT95Z3mnIupiNbu2VGxWuTxLyWu2z56EfiMPj+qz
aT0n4edIeOiRt7S71/5LIdlB9Ng+6JGdyXYPiUC+E91HK9lC0Lf8ze2JeI9Pbk3ELAY1jY5Pa63W
qSCUBmdU9U1XsuXucy3pdkRy1jDskMC78fdjt/FpXndfJdneE16C8BABXAyzk9l/1XL/pDqa91Uq
ntJ0q6mpXecqfIltPEYbraEp3OdQ+Ft1nh1A6A5XhrFQQWeXU59H9Zj2HMA6Li+gfDCFqifkcND6
AEIyJNVOL4vxlBQZUp59KjthFie2p+iP8ZB0n5KqQUOrH9Yofu+Qo8v5lCXeP/J9KlXTK1SHFLdF
03ZB54zMErCejaS1n1oyQ2Ujb8aydsw/BZ09S8qBWSHtYkvfKeLJGr7TP80OO2XXa/ZAjFXbApJH
MZ1+UUc5TumX2Kfhr4j4n7CpD41eHs0pBwYXykycutKP4poA0+pYZjeg3GRykVs+OBnhjGy68VU7
CuyG7FFxvIjuziaYrl3fH5EfDOijlfhIPpLEz06R9Bg+KoatCsdgF7SHLNq48rbNfmd7/0yCwVCe
s8bmGrfXOvgs3CnMPyAK/APyktq8UhIoPr5ynHSOCxm3QEA8kQ+1CQo020ypOUF6sNpxVw/Jt0a5
q3LvftT9tfTKezrjahPQzhVtcXzaKw6rGZahmDRhR+lyeBRE4QkxE9q0+U9ZpJ1TxERzuQSvxgHL
yLIN8lYsNq4bHzLZemnM8dVvh1+E2Pd+adJasa3u28I9koJ8ocUT874JJGXrwbgQ9haq1+nY7Wpl
r5iO0bx0KQg4Q994wsoRu/aKmFggB5A9ZAvI+SzxkItKm8Rm2jk0HgdsE26zpCVDuHNJFN6+k96x
wFfT98HU7E7KS0ktSq/seK/0l9JLYTRRHM30Z7jZnxUt2MapANSPfs3KcN928dc2yrfpS+3/iava
hlB+bE3RbpQfXXlWEnUja/1BTo4rX3nthjAhU7kM/4As/1xtzfVaM6v8sXOQXDf2g9Du01Sqtomn
69tUoGdKJrgPwAR5XSIk3wV6PNZqG26FarDsIk6lzVgJKmejafYFlcu9Cj/4zvdSWMF9mu6CwrS5
yBIC2FEnNKn1fSWr9cvtYVyLTRsMAw+RXC836JVAEiBb+MpW1TkZilKGjKJUgwiZkGkndWwPlXYy
zUM//FCFjeXfI8S8Ny07lRBalYZTzivdRT/kYk0S/ToyQ9Iddg8MNwlGx5y7JFOTmqa2czrTfUmt
Q509S566b6rkCP6paB1/rFe8kYXlxCQsHB1ZXpS3lcsXpC8gY1mRiMmo3IzhGW2qFVdscVA0/p4U
6+mQOW85kNdGJ9QxgMcUV8P3D7X8YMjxpmoPMQWU5pwNK1C8hVeRaSThM1FLyWfP066lJfRd3DMm
yTiGWXjkUb7XHjzxofpVfmljd++t9cG4DjunRm2TLiAIKos61OUsNp4aoRIrdY6Zu3YyfLdcYR8k
L4rfnprke/vvCbRLc9OifnDj0qK3MtUYOlJAx7Z5qHqnDf+9GnBhY37xDbI6FNHAJLY0Zsto7ez9
NoQ7RCtWNuB1pIYd1oiMFgAlMoKXYxH6IKV/KtsDlNw5rtgY9I1K1zDuy3tiAr8SOPFkqDOnu4ZQ
GUEZZMoITlp5PDZfLS3bGaljRvSiFwFt5t8sS9t0qrtyAN6Fp2YXO+XJSf8cTWpVnWtLxGNd5bWr
8S4W/rMaHyr9zYjbg5rejeKjRivTxvtZqrYaQoCXaWNJOxDPaapDV34apo+zvonW3lOPq4pNS3MP
74mMEvDL6/K9G2QtMlQxuL3gJe/+CuP3ofty+6JdNDFdZ5DvqRXMi+q0qze8XMLE0P+o5Ic+O6jG
820TSxcMeKL/NTHbQRpsax6eqAez92pYka2HwmGMqUfoh1I8VfVxlfC/4BSQeMTPpf6B/vZ7U8oP
569Sks4I6wTsaNLBzSgepf6nL7QPsK4Ot8e2OH0yuB6gxSDv51eZHLpqLUdY0tAve4gFzZbydMXx
WByNAlMWUUKKDHONxcHLoAE3Re90+lexP/i+ZEdlj7bLyjlYszP9/YdZi9IxDnQrxQ7Ked1O0VCb
KT5FzdPtKVszM4uJErFPm0zHTGsehfK1HR9H9WFYC72mK3Z+pgGhki0DKUJdanYFJwb6Ny7Bl9Nb
IZXDB0kvVpZl+s5rC/xsevUA7ZrjNhNP0NVSy3vHBMugf0m81+IJ1RZ7NVe2OGEcIINcHJm/eTI9
kKWY7ptdD/7+WMq21Pq2FZ3VtZtgoWowAXf+Y2d2BUuuSpstWrA4YXGKn8rBA8fzppd7r/1USr+L
+HsrtaitP9ereY/FxfpfywhlXe682tLEwO3E3vHMTNoWAu0fc1dQVvyOxXvog5WZ/15AOszUnPG1
5ZsqC7YS70bDln+lwbM3tQwdVjbI4pv2nwklcrgcljZkUeQ1NZcDSO+T3H5LxMdGooOqayu5PuVR
MuFRoTX37QO2+J59tDs7yIj9y0VLyps6Ogkky7sTla1SncLHXhE3Jj2RzeE5tU5e/ObrPy1/2k57
tzsF9a/IS9+89HPYtw/1oByHNTjQ0nU54S6pCU3U9fkrn7ilH9K+q3eyASnt/tDSqK4bXm6Pf2k3
aXSoAQQEn4wY4nLaw1yl2a8sczDdVzf8KaB7e9vA4ij+Y2DuevkZdAnNxUCsfPEa0xb1U52uDGLN
xmyz9nTvTMNK4V2Wz1YubYr6WaZ38u2BXKswG9R7cHmALpERIHt9OVUd4JeuNiSEBIPPsElIWLvn
2ig2TaJtzQrGT/UH+lo6vOZFSepchLheNvbgfVv5joW7lErz9BX4OhZFqMvvKF1PrUNDZbRxQI+/
VlPyH6YZ+OdQHmIaNMWaPthBJ5LqlmIxeXX9XAUDHUpSf4pKwzq2IOriraAWYgTNLjHPmpb2d3RI
ajyS1/la7XHpe8FYTS4xu1l8V3X78FSaoRkLdccOUCsAbWmTCL+yoogPdLUZNqmr+Y4xKsLh9iwt
GkUCDboy+Rtp7tX0ci8GgEl6p2g/y90PqzoVucrb9jtXX29bWth8E+KR53Ny/VGYulyOFlm3uIux
FPWKulULXz+Gckmj3LqxVryBhUHRwwq9GDpqgIZ9v8s+zKSn5EKjilSbkI0Tiwg81XiHHKkr3A96
8un2sBaiQIpAZIpoTUtiZC5dMFil6tIegQpnK77h9JLqtB4mSIySPYjhuAWOveL6LjzdoCjQQp7w
0VO7ztlEEpQCxJREJy0tb5+MkbU1kfU9NVD6KpTdVnbIorlpIvHlgcq+ZyE/TKafmmnWpSL1Ttjl
CrGhUKuHSDT/eEa5dncsLNzUdIv6uwLYEhn3y6EFZoKabBdLjpq56DKUG78fN/S/2+vq+Kms1wLE
pbWDj4NwDFuS+3X6nA9DK3Lf0GtKsDByxn0wHOuqtLZBKOxMzzhXRvq10KU/t7fL0mxONAFmkkoo
vPlLk63hiaKbmKIT/VUS5W9SF0h6/YK98Pe/sMOSkVGSQG1eAZqC0kALv5GcNPqcqtFmdLpasqvV
fvULp5qrA0+Vhh0T9Gw2HkkutDSqW4izmf/VsPJ9N2pbGN8rm/D9+Zs5xqD3gLchv6Tgss6WKqui
SifbKDmykI/PmpbU2wQvYy/1Ur8zrdbYDX1d/TGtUEA8oPVOrWausXgXdufUXGCiVCGsyYAv166R
o94LBFlyTKpcddTuYzPfm553X1vyzo9+317BJU/vwtxsyJJKryw0tSTHCEV6NGuH3Ci2av+TK9SK
o4POA6TTvK1P9b2PUrl92/yCY4t11I6oMFCAnuO1+kFyi5TQ3smkzDZcnrzRPXSWSRH3Ps8Psaj+
joV8BYS2cCB5r2Fl8F5PaOuZl2UiaVEx+5KTpP4ntPjTt7RVToL4KdPivaLnK6CYpQVFBR143QTk
APh3uaCmlPqu1VIwgx60TUNK3m5+FxTRPqk8FOU1dwWbtjQ8nEhQdgCowTfPDoscjbKY6YnseP5m
FEkIkev3ivvWQ1yivAtJuN1ew4XLBlgHWDr0wNXp7FyOTx+73iyMSnaaFgBJKxVOmBIGJUHgP9Xt
mqrz4mx+sDYbXT0MjZ7VrexkY2NPiiTWnRYHx4RSciKvEcoW/HGo5MC0ABXqKs/d5dB8PZYjQy1k
yvuQ1vCcqdOi87S9PYHLVgCHsyt55OesazGq3IZ+ObJTdTV1lUD/q6fBWqPja5W7qRiBfM27hUmv
93IsgDrGplYbJo5Wbrld1uH4lIrl8ESoVe2IDIikEm3n5bQ5yF2EcYUM2ZKwR63X73mUfa9Qzrk4
6jZPy5ps8bVYyvvXoUI4yTPAcp99nRn0Y1nInez4/ghDUEYi0DpEunXq6NKZxI6rJT+aoHGq8lk0
D2lh2N74pUwOiAPDg1sB6i7tMYi6tD7ElcS/my27IIhhImhcEJS6m+qHlcCpzg4uzWX0aMXU0tpT
2aYVKrIFU47sclV8b9SqTBYkBxByc4zYa5s4At94e4ct1U918nwc0Pd46X36P/ggcVrmSdt4bLEE
vatslNVj5/rtUeuZ3sBMxZeRMGabmd5b5rLOGiiqA9jLEyKnn3RVb06N2fX7cjCknVQXxb6XR29T
dq2yUfnJdli6wEtStBvNOpb3Q+dm28qV4p1pAnmhhaF+bLVcs9O0kLZ1R2c/JUpOfiu5TKv4tWp6
dR81ib+7Pe6lq9CktDoJVFMnmmO7CyOL2m5UZadwQ//YmKLrqHke/VL96luXkMXTpdLc9nGprDhG
i4ZJe074S2pT8xaDfmQpWe1ZsjMK+r5E0yT1031e0QoLiQjFG85ZLK1EPks7iTob8DdcF3J7s4tR
gDrc+2qsOD6MbdsLzn0FxOD2fC5F3eixT00h8U3Ab8+MVKna96Ch2Ud03wZhFCLN2e008c0MdzS/
tjOLiORLKAp2HP4F2bNifumpATmGy0CtA4Ty7JboM5fXrXNlRxDMEQiCWr65cWGMGxWBvFOS5d2+
FfVxN5oSBTlPKPaFZ2TnzFPNrWYVr6mAYJku1dGuC9LyrlrFuC05qrzx0AigFUGHmxbpwzkLLAF2
vhAqjpSb40sGKGYnK7V2yJRuLX+/lPREZPt/bCHcfGmriwa9lCNsNWp+Hor2fkjEfScUD/j5+5CY
N5cdSYn3gj5s/K6g5dCP28uxtMk/fMCcsBYNQ2opsac4o7LTab6oqydLdoG7ZSdezjv5n/vWToCk
d1DzJKpHfeRywIBTWpr6BQqpCzODMVF9zUVxKxvj91xHUCEcvUMarBUrl16mKeSmDzNVEjCZs0BY
F91e8EJiqUA5R715cDVvow7ygzX+rt+856ImQ9nfe0bu0JVpO/IhhdEdBsQWyjX9oqU3nI46vBM8
k/C85rGB61k0HxuJXI0JxaB9civBKQJ9E+zi9mFoRFvOxbOYP3r6sUxe9NR98szvouut3G4L7yNL
AaONPpDw++c4W9/wqlhRO8lxswd21lPru7thdAFn/ongQdzeZYsLgLYm8GECzWvsT9p3RZe7U0CE
u6xJyBqmw8HMo7dO18DVgSPNt0Ed72K5wZt2DMPbpon33JfVU5DWO2E1S70UM+E/ISCJlBrKs3NI
VDvofpIJRC2lWHwZ5c++6tpunLxabbLTBiSne9OzLa8/1cqbnK4hApZmX6E2xDVIiYgFuDwGTaTr
jUWW1WkFYZ8MZ6mKdinNVimwStbLyuQvvCpEZThkBn9QLZrt/hA4rxnnkeyoSkv9ZtjAG7X9389h
CTg3sTv6x+r1sBlqfwNzunCfB+hKt79h6RMmGR9y4pREpfmdaulNGKmNxab3zHqLtLu7sYzY29+2
8o6onsX+QI9wFrhYQHbM/WOwcwHE0ABfv3UPkvdTMrRPCqljvaSWr/jnrC+d1t3Sxu0kFqntksxs
xn2e53/9QTpY3ApxF2wC73eWtpt+TE5S7h/aQjyF3lq58/riJXFFcXiKmtWJ33G5A2I1R6A4IuKq
y6bDWd8V3ueg3lXKSXRpN2WsZJMWzKGVBi0IuuFUxJ09agpVb6ns8c1zr52KHlZhl9qxJOIKWjpY
1FO9Te/WmtktAA+nGw4PihtPoj492+eS5adcP5LsxB4AZv1nQpekxNpaWkiv5rOOqNP4Ky5+q5AW
EtpRR/VaJub/8QUaEQnsK2rYM+ccJLUldDCS6WPUhZtqzKBVuneN6P4dzJ+J9NcXwlevQ6tCqP64
gczLl27avj3c3pkL1800ERAugQpa4MmmC+GDU5GWmZfQ5VcGYNIADI2UYm+Mo/Ii12G3Mwcj2aqh
mv6u1CbZl7ESb+okMG2hydfYWdfezeWHTBvlw4dktA4JuPZkxxJCYd/HfvE0WGO8V8tWfL496Ml5
uTyNl6Zmzk3vx6lHBUN29M+JZux8MIdDsm9oI9NY2rGInoe1WGHhncEkVSW4CWSG0Ze4HJ3n+VFd
1jJ5k8z9rQK99eq9YtG5CkSp25/z+FWW1H0gvrnmKUFDMNt40kNgjXYjrYQtC3fR5afMAlBdILmY
4eI7pa/uQ1UFI6UGX0Jrm7baRqgeA+sZvc6M/vO5C4Q+A75hj19qfaO7j0m/N/tfBrUuFC8BBU+w
dwTjbi/PexO/q/UBtUoiHScA9b/LyfLz2KrpHi87olJ1dtc90s587O7K3LRDTTrJ5u8izI9Sdug1
GkPW+1L6NATFofYNHLf9AAgp2pjeSpn8vY40/yo+Z5JDQ48QZ/Hyqwo5LzIhJwaqmjb+JA9BtUu9
tt+Kw3gPcUd4HLWQJqYAN1/CtrK4TlJx59XSs+QaMfBp/ZvR1N3WcnVzU2R+vA1oSn/0reoH/8hB
o1KkBZX8VaqNiGJjnD5nkZw8NHXcbHuKxht1TIZT21RrPViXTgNIfG1ytqDPzDOW0wOst63wHsd2
rU2SZ3jOJKvcmGombDJTf1Isz0jtTJQs2yApveKDLb0AcKqmdDTpqSu6q4q0pKyM2NdbdVtQMAFv
aeaBDY9DGHS7tJI1xPcCihaRNHL+1Gd49Pl9uZS6IRhu4aeKk+gNZIdWLF978MHbJoj9X1pqDHeK
2g5o6lToPWuZGG3yUbnzIqk8ynEwbMvSs350eS1tvKCI/1gZonhpXPh3QuEqK6fhOiydBN0IvVEl
mQhUs28lYR+HhdQqjuiNh0KVUaorGnnb9FGzkYGH/HPOCFUcdjd9oiGHWfMSbtq3UtjAH6VG9lVW
A2qBKy/OwnajGku6E/Ae8jvzY9QGXql6cac6blrBTii2hWnaiv6sB+7Gi5tjHNnV2+0LZbovZicX
sCCAwUkpB4uz+yRLstbI61B16ButHRNFDO/jBoqP4pvSRmzCcJc3+lrD+YV6D32jTCSnJu77JHg5
22RcYrUaB5pTjtlX3VNPheJ/cgPrODbNI6Boz+sP1RicaUiyclUtnCgiOQqsRFGkBOYgr95KrUJr
TdWxShmqkzr6uzDT+p3V9vo+iAQwX60Q/ClTr1xZ3GlMs5meHjmag1KUxKmbPXOuoTemS9LTiVsL
ukTCXv1SDivP97XPrhAcQVYHusy5mNMXzVwiVUMy2olKIdx5Q2DYllAo9u1NszSJ1DnIm5P9uMax
9YmQheGgaY5Yt06HjLbh/+jdk+/5uxwKYV6Nr7cNLuxSXAPqHEhhApubw6K4oKsmzxJ9Ap2kyV6M
DgGQ/sFLNmnUr+Rsl2yRZzMkcuIaFJHZWyb3hdeQlNfhoMiHgBarUiEh/SocFDoDW/7X2yNbOgrv
jo+ONjiyBnNvu5GqgpI7fVNoBKWOZwT00uCQZYpvy9Fz25h3lrqFub0S212vIDo1zChYegjCePqX
B7AsQMpog2s4idvtvFRqAdDgSFtoDIl9t9UVeo1bZb/W8+h6e2JWo0sdHgw5pTlsurL8MSOQMx25
jIZ9LoFOjELvtDKl1yft0srMhx0EMJ6ZmppOU/hfFQ9Jcil44TxsXTPbK5ULXLB46t4UD9Ka74D5
RKzidxsGu7xfOfPXDxRfMikrcOyprczr9K5VFa3OVeqkfvg0mj0xIyy5+DGnB/nKmbzetpemZitq
CEUoiI1nOjkcxyS4JxWcD1DTIFr63sruWdi0kzFygfgmkJfnkmBQP9RCK0vTkaYpFdrgRxBV/UaM
8mjbeCWl3ayUz16i94hyGMa9XkTd2+1VXtpKCrocpGLAayMEfbmD+yiDCtxVJoIVLXi6uu5ASKrq
ygIujlSBfwdoa2o6N0+5QfNU6bfemI4XvvZ5bvsJ2tbKY1KkYNuSQ+gW9ujRBWZNjWdp50w8F7jZ
xJ5X5AbZQLYp95jhrEiKE6Xe/lnzxHvD78V7Re/ElTOzZE7VuF/fRfUJxS5nMxIqK22j0Xx/nATh
sSu/Bz5xhLSWXVhatv8YAlZ1acjqlWwoisF02iTfEL2G5hrIeskCazWRIFC8wa+5tBCYZZcMsW46
SeTWG6BG5SaX0Ba+vf0W7hgAMShLohDOtX0F06r1pi/LynDoRJf14magM2W8Jqe9ZmQa6oe4P48s
BNKC2nBCVCKqVpxEmP+/jcwuDktpUtPNG0YSexs5fwAdsw3WKrsLIyFpSlQxCenIkIovR2JJhIPy
gD7QEHjHLnbhzUSbQi23t1dl4VnDM+fMkKKbWEGzgKCUu04LhER0dBg3lpc95sgWqNsyVt8m+ohe
9SuQloVzw2Dg9QGF5ezMCwNDOiYjVw/4QOOga5+MTaaUthWuOK1Lswc7BSYV7g86RNOwP+yDVPT6
ZkhG0cEfa49mEG8jSDh7v1/DgS8Zoh5Ok7UJgWjMIxyDbh5iLTN/oZZ9L/Vik/rWU1t2K7fqohng
XJTFuUGYt8vxAEvS5czFjBJltm/c++Fro33+963ABTrlSKaQap6r9fNIzFWrEp2kqO2hRM2i3bX5
nzZ9M2t7rSa48PgSxQA1VKbEKbN3OaAURxsoDtvAe6jd+7rItoWuowp3Xmv+vHC5oZQ+qaZy7UwI
w0tDoeyNYmjUoiPoP1X3b5f9c4gLA+bDz5+9A5Uko+Pc8fPH4cHMfvx3Px+HgTLt5H/OEyoKaryx
XiDi0tD5lksTjmNklcfbS7+4GpTJJ2k1Yun5Lnbp/kEJXsZIG9AYu31ki3ma/0MRv2fINtw2tnQD
TKC1/zE2WxG58ryorQHQArk6KPKPtG/sSI+22hqWe+nQfDQ0W5pCS/wyDwEGR9mfWCk2PUgAKf11
ezTT114Gqaw/JS6e6Hdh2dnJVAadJpUsnYNaSgYp/ks/vqiMS98na/Hw4laeMKyo8k1HZvZOu7VH
BFZZ3NUVNZ/R1v8L9UsyC1O/KX6Z/Gf2GqhaJ416w2ZOk+SHXKsv4lCc6TgTe2uM16VNQMJmype9
N7+YrY0vaKPhs90dXdknqq0VxFV2Rt+lf1+d6XamCIp8GHfn5ek3AdX4CZ6PozWW3TzU9NIg7yjR
fVsUfbtTT7fNLe046p0TEJ3YBQj1pbk8iPxMIRZ2DFd4DKlF8m92WfTttpUFPMU70o+8BaH91Nj+
0kwSAt7QjGCqqxb3KW17AkSh4ZWY+1o761Zj/x/SzmtHbiTYtl9EgN68kuW6m602Usu9ECOpRe89
v/4u6uKcqWIRRWjOOAxmgApmZmRmZMSOvZvQt6WqfW1y3x3EZOdtSZmueT30/NasJUm9cxnke/Rg
hBV01A8jbCVq+zk3n2fFZHGE6GiXJxs5mi1riz026YWOTHIK9CwN7Eot9rUv9jaZGtM/wMO7B9mQ
b0SrayciuQWUk+cUg750HDGLk0pqNMIU76jS3GT23REmp5kwugNzfHtB18YHvzEvQ/xhVva9XE8U
8eKO5nnYwAqWcbAeWpIJpj/uotIGnGVr4RaaeXV4M/UDpWouRXGxL/TIV6Qhx1FlEINyigZhVtpK
eiKTSZC5VRdfqQty14N6oZVn1vr4U6M5C8fSKcwtLaYwMRCWA4Fhb6hOY37qJWk3qrKtIoRY77vw
Z9NuHABrA50DszlliirZch257lq57itpThZNEDPm/s9eF5xhPBILHm4v49runzluDVgz5mbVhZtK
Qae0o48tvfT2Xqx9zsrCaep0wzXXzaB9RgEHAsrlZT3LgIyxRCuDlb8orV2zen1SbBhZO595Dcyk
25ydpH0vXZJsVykQJUoPvV86fXz0IWavzOdp2ICAr9xpkCWBBJw55Oi/Xrh+phcQocyBOiTBkz1Q
nznJeS3vb6/MymjYw8qckiAvQSve5WgmVRqHPBug9WvTYe8rar1XJsnu/AEq1ELYOK5WFoiHByks
gKwz/nuxufI+15SgJ5pSo4+R8TjVr8V0vD2gdRMwReDZc9f/7PZnG8rjNdN6LddnAsLGFn39MUPg
zwnKemN9tgzNR9eZocGs46JksA968bsNH4rgZdQ2IuhVE6Te59QUMgrLVHVDkVMO57GMU0bX7D2X
i51tTdiqn9EvA30ASWq6gC7HkQqhEAZ9ID0oktc8pqOl3lEm+3J7VVbdbG6IURWOAcL1SyM9qHQt
lgrpIVH7Zld4WuwIquadmokGwtAC3Xjb3tq5OoeCULzQfXONGp5qq9fyNpMexKls73pBmHaqVkYO
eRiRRI4Q7I0w1Y5SXOLoXQQYWpKLXSf0WwCUtZHzSKHPjoouKuqLbdxYIQGJEBEPIDjuy4+15X3u
sp0utK+3h7xynkOtxUtuLixS019M8UDOuDP6UnoAC2NrxckbuZAR9jCK4qCqb7eNrdzLc1UXPJfC
o0haousLvx8HsWZ685QOnAfBBDiof5/aYmcqn1tz49hYm0PCKdqpZsUj4O+X3tM0EadkytA6yRaM
H0X6vdcQSM7+w3Y7NzNvx7MdnfQWHX09V39tfun0yhGDf1JrYyhrq0Q4A/HQTAnK3r60MVlm2cFv
xk2oFMi61FO2VxF5vCP8aZ0M/a2nCaGR/e3Vmn/04iUGwmqms4LNF/cmd3ZptA4jkc4w03qQp8mW
Pf+u97uvTXsYLOuuUws7nH71cfD5ttGrw4sUxnyqcEVSiSLtfWlUrEK1qzpZeBDS/Eko7yB/e7W0
eoMu9jqpPpsBSTdXuv88ZhZmkiIVLNUTHpK03EnWJ/2XWtol4Hz6PfxDG5Z3Q7aRqFsZ2SwxM+Po
qBqA5L00CfWyrKSQ7SKCWds6mRP8sfjb24XHy7mNhS9m8QQUWhUDNwaWgchw000ozW0449rkUcEF
FU17FI20xsJKFyaWmBlY6bMP5Ftt7YtlfEuGgz/cN/lvPx0RnPt7t5hzqqDg6OcAhzjv9bNNVupq
kTfpFLizCmZoVTZtWc7QbWzlq23G9FHtgPhyTj6oy35dMTN1oZaVwO0ij/fClzR0Pfh+QB+KW0CL
q8NpYWpxf/Z+QEWg0QOXaM4RxNguECyT0NDrfv/thgIrR1fIjCJkTH/evmczN0BJkuuVlrohLlFO
xyaBNvSvz8D5h8+MLHy7q1UerxNGhMC7Fy0sCPUBTev/MBRIBOaoBsmGJZm0N2pR10Vq6k7mP+pQ
O1lynwUb03UNtJ+HcmZkcdRCPRuTylFS1/ABSKT9vkuNXVXEX0eze7SiVLJ7r7LlVt0HI6gjBWoJ
qShdcEnOUBXA87eeltfnBmH2/Pz5o22H0sil68/atkVYhaFr+a+hWDjS2Oy00P/rk+PSyuKyVCck
fwIpCN3B+l6JljPv4pKm3L9fwfOxLLaxGgcWOqWMpdLftLqwU+ljK2+J/PwJji4vLpKH1Eop8uOT
KDBfzlgth2FepWLq1h0SjmZwGlF9iVWbiqnZxo9iW+xzpMVotXSl/EuovytJdejq9CCBJYuTdxb2
JNbqnRwW9lT1u7+eA11CD44vJO/IX5dfZ/V5lbce+hqtdBwmC8XCey0ONyAkV+E5hcFzI/NJd7br
6zgmWC2S3FVyDebgx84Qj7eHMX/mYpIvLCwOMEsM+gI8Su4Wag0aEZHCQyvpUHc38AWPShtu2Nsa
0WJfxkkLT2Uf5+4Q+1BHv4dbwemGgSU6ykDUWYqNIHdLcBrqVO+8dmMI1wHVxaIsw99O9MZA07BA
OatrZyoYRiK8S/pLles7smJ7fdgI71cODxIO1DpQ1CEtsGTKG7Uw8JOhyN2RXLRDwetrV7C7vax6
v+0Oa7M33828nkhiUri7dLg4RLrDmMrcTYNp5nYPQ/UDfRNbaIgVrzO4mskBQNQwU8tdmqkbCMBD
YgEXZda0EF/KXPyt1ncgO7fK6ysDYs4IbuDeJCu7rKtmPQ10nZ7lrjVl+YOnB/LBCuvPt2dtZXnm
wg2cE+RE6QJfOLUIjrpQUzV3I9Gv7wap8n9AMxrZDTmPrWNxberObC0zQz0iHOTTsBVOb2JZ3Wna
t4GbTIU89/agVuLDuUpE8oEzjgLoH4Dv2eHTdCOcmZ3O4YMMccI96kxxeyyqylGUZNeJqZOX/lMS
6PAoPt+2vbLFLkwvJpSXOLqHsoW/z6qbeKW8S4iqgnzfJL+sqLLR9XORYt7K368uJKJDNFjOahpL
7WVPkelo7nB/sTd3XvHWRgFMFka3lUZf80petKQp6QMkX7nYZiC5kEhsRxymCdR7Jc+H3bgtMD7f
DouzfZYe+dNkhJT50vdls9Ji1fMLggGKEEL6MBjtB9IIP0O6pGxLlTeeY6uzR1cdtSvS9doyz6Pk
rZopBqtmhkh/xeOU74WkMg+5iMbSbQdZm0B62eakMkWIq9bZOm41vVLiwrVK71jLNV1UntZSkL9t
Zm1EYBjY1wC3SOctQhCyySlfkBdubT6PaKYHvCFqdGZvW1kZDK/JGWcCKIPX2OIObsLEnJSyKVxV
PEIWi4WtYGXl0OClTBwFzxqh5xJkFDQo7ARVV7pxWDybefKQB9O7KgfvWqZs3I7XU0ZDMyhwQl3S
ibBfXh7tTdr2bZdHqUtlYehCGwivlL3dnrANG8s7vk3SOJOsMHWj6B8h/4I6tGpsPFKuTyCGAUqY
LBfUzQCdL4cxBaHXoUiQuqgX3Hn6Qxm8lf2j6b+ieCYiUiT+tacB7aQHASYmMkOk8S7tyTF/kClM
3aKGTNzXH5LwUaUv9m8njrtdoxGXJpDZ0MKKGeW+LmRD6g6Duh/G107NdpvZi2tnwwi6v4DGySwg
Xns5lGaUG6PteN9FmuBI/WcD3Ayz1m8lBq+X6NLOfPyd3U9lyeFZ6rxW+3JycghrVNQfpu53GAwO
3UL5sc63mMCuHQ+TFipIUFLPmMCFc4MuCPVBlBlar+5ToPcWDaWbQLqVCaT8ONv50yGsLSZwLLgc
Yt1IXblIHGTAiM1TXqfix82luj55OD3PLC2mcJxSsWg0LFntl3B4tPotwodrA8AyFFoJaDpC1XOJ
nJBNQSJzMXpI7ZzQcj+M4RZG53qyZnD9jAAjs4rg9PwFZ14QZ4EiFXVuPQhttY+Fzyh50jiX3Wdy
sbFFr/sLyb0Al6JdHlQo7GzLdZmkolKU0qNc+ytrdpb4mXzxYTI8W0aeeZJPnXBPF51gjj8KXvhF
4/rVndKEe8QW/nYf/9G6JLtKPvxak7aIrHZSugkylNHs3cLooJPtyedWlrgl6nCNquAZMFeGYEef
8VbLXqKgigDAxY1H0ro5FuZ7E0R7pclPgyDfD2nyrCNwUo613SU/wmJ6y+Vo4xF8velm2MicTEZ3
kyfJYtp7iFhqHgbCQ6F0O1lxQ/8tQ3Tq9ozOnn4ZKzFMOg8JW7iL+fPSjYbcUpS+IWdYqt7BgkqZ
09EfrcMYfEc147atlQHhqGSs5zolzFvSpS1Tq0ql6PzQhdHpR2J8z6SXONM+3zaysvM4QLjCOOUh
nFjekei1NXGpxb4bDmW7mzpDprVd3aqHr0wbiHnuSUozBm23i6HISVtOI+lWIDePNN9/UOoPkfoi
pd29Ov64PaCrqhN4Bega0AGg5UqBF+1y1uQ0gKPAE0igmd0uDWAgnY6eUh9QvXGS4vemAOP1KmGP
bs15ldAmXAputAGh7BRYoat640kNJlcrhAeLDu3bw1rO4JwG5a0N4ncWewT5ezmsUB0mI4xbcmlh
iiJZLZQ7xUyzg5gLxLSwijkRs/GXW4pGErIIGANfwD+X1PFp5CcqD7fIrbN7QXqbaxjN79vjWvof
JmZdg5mfj3IXAcHluGovNDI5DmM3MFofelP/o6+lW/1/15NHqXOmlMDRZx3OxeEf9mZkxWMTux5Q
GZMarmfI+7Hrf+ahh3TUlrcvXWIeE8AFmFsAZRi8cy7HFHZKJmpQ9rhGTb4xsskwhca32/O2jGr+
2EA7ZxYWwtWXZINGa4ZRZQ2xm6ExPkLoD3pWH55pkrWH9lNa2V31/e8t0qfGXULIzqNqMYkTrHtp
YcaJW1TSz6oNp+coV/snk4N9V9ZVdBd4+ngcyr4+xmW9RYay3NbzeLlVIO7gxY9w0OIEgZFfrCox
SlzVojE6asxT0WpfG7Pftf1wVKb7zaBnbYbBIsFXye6GaWuxikPVqKEMy4trTnK9o39Ncby+Oagi
nHSJEEeOlij5Pq1E5FpoMt/Y71dRBAPmfQxAkWOM9NeykiO0QmsOWoLAR2sSH4dlddTQSEOJkhyv
UffFUWyKch/LRXuSCisabH+IrLtsGFrFzvRs3EOr3b3mjZc8hGmVvyapGG7kX1Y2L42fxgzZ/IM9
0S8dvfM1L0oVKXGHxIj3iaBW3xNNqDbyBVf0HH+mArQOq8ANBav5pRnYYjJTKs3E9d7y4nf0BK4q
P+qfYKDyHmPZKQaneFeE0213X3G4GVsLuIpQgi22cHe1NfKUskLixtmDT9gSF7ZkfIKQpNQSW9xi
gphn6jyu+P9D/NfaYoia0qBxEimJ26Ta4PRy5UNXoIl7L1Eg9awbf3d7dCsn4sXoFitnKZ4pTxLO
XUi/q+49+CAL9+nH6O22lZWDkKI+CsNs3ZlNYLGFOj+OAaHIiTvmEGVx39+n6l8WceeJ428IPeaG
fOASl76hJXFbs4MSN2+LwEGY2HrkURTcZ1JiPOdygmJctRVprrkGG5LDkLB67mO/tElmJ2ziFH9s
vedxb9mTLU0/g/J39H57+lZOINjNeT7yYgF1t0z/jWZQikbFM7zuBDrLfF99Rbegfiy8rNyPvaDd
kaEMPoy58AN03t/WL+aZBffNw3zeBlfWhZheS/gWUrcc4gNk66NdlN+MEhxote9QRZnq4HsWb/jl
2j4guCYvCM4VVdyFX/ZqX4KX08k8eEjUU8iD79yrPpr72zO75pjc0GgUE8zPDGeXK5iFGpJiFWaS
5r6G5UDxH4ut2vKaDRSkgdLMzwXi+EsbbcF/7aI6cxW48qg12pNymOJ0YyR/WnqXJ8e5mYUzhp2v
9lZaZO5YPIchOpK+6EDPGdUvimiLGaRK+SFtKV1/rzykMYun3IK63tpXum/3EcIzngKUszGcbAif
6v6rFJy8Lrgvpq138fXS8siA6MOY2xbIkS52qtiWYz/GAG3k7i1+VXgLT1JyglB067q4nviZWJ5b
AdI0euqX3JVN2QLSKsTMHVALliDpEKQfZRvZ4pQ7c+e51gMoaYI3Kf5oigLv7xgoHMq1rXYIhF+3
HW3lGp+5oJGYx2uJm5bE11lPp8aoewAyqkOb7b0PCZp8068wvefiPgRNf0onOabF98EcfhVa+FIq
lTPqv/vwcPtLrg8tPgQCBaZ/DuWX6bZyqKIS6rPMLeO4OsTKhDOYRuVISdseRS1S9nWge/ssa7bC
4ZWFx/L8XJ7VlK9uUmVKIl2OosyNJwFt22PZOlVi183d7QGumYEhAhzn3AcgLokNUoEbQhzKzBW1
JCEIhl5YzR+rJHDCrZf52lzqBKIa9w3I6+XWtkZKAVbB1h4qCIE0wFdt5yreA2wt4AzKb9qW4PlK
CMSzlot0ZscDHruUuJvMZAS0EWRuUt5pYnkQ+neDgUXfkYpQkB1Ojgm8cL6rSad+oxn0CibLOXxh
exEJeVMRxVGObUpHB6O3dmn9nAd30r3FeuaKM7VwPY3fc8icb6/opuV5p58n7WCMaMC3ZYh//7SC
Yy2RRfW/JWWz80K7zF/a4WfeHfwt+a+1A8Qk4J8znipDX9wOkZxPWTdWbBWhipwgziLKmKQPpDrf
KoNcpc3myaWERnYHABr/uhiioYaKQcc1k2vdy8aulk5+AAZ4puM4+OOzhUqwgybkYG2Uba8UmJaG
5+10Nrd9Wk4JQsCZ6+uao8Tqm6V/b/qDhE5ppzZ3UqPboJ4mqLw+WuOOl0Y/3Ifyl6FKHj29Oo7N
Mynbk/ysl7w3bq/72vY6n5PF/Afq2NNVhLZhqMF2iC6DcGzhREA3oJ8OudVE+0g3WnigsnLjDLmO
uFgC8hCkMGfI45IBsaka3RLinqMqO7Zh7uTj05Qe8iQ7BnYZWXY11RvrcO1rM5M+TgAOjTzLUjkN
eu1BbiGAcaNkQt658h88S0TWLChPtyf1+ni8NDRP+tl6R5VSy2rcAHjpzAcvNr740HRUqulU4v62
pfk8uIxIZkszPhAybqpIC0uwxvc8XalaW23wgyd963RJGmwEiisb59LKIu6pW70NGr0DgmJY3PCN
IxfvVlk6AP2dMZ/sQKv2UguZr7CHRri2C03dSIisLh2pxpk3Fdj+Hw7tsxnV1H4ShnlGDeuN7Fgl
PYry2+2pvH6mMUjoOOd6wizpu4iZxlhRy6gVMdFoON8XKfpo1a0TVvcmLHC3ba06yJmtRYYl8JrS
LHxsNdAYKPtRChy/3P+HB9vlkBaYHtM3qzQdpdzVw99mEJHPeE1IGwj6ZpP89Wa+tLS4t8Y2TrMi
kUFptPmxNbLHyBgqG9U1Wwbx12UHb5SeRsXfQH5vrdnsNmduUfeQ8Cc6A6wm9THx1JMRdTutP/G0
Qb59A8i5vg0ANoB9nHNzS5yP3nFbBZCcuFHotp81wfw0Nvs++j5W3XHqTxahkBW3d0TbHUoktz3m
iiWeJnTc81/jC5fREyuRiKQLF3hgZodFHduCFpMnq8AB2b4+fjWkkVQgoCBjH8UWxEdKGX7xdD3a
6WmU3ZuNAB2UAAHj7S9bX/p/P2yReKilwQeTqLEGw28v/KXJjY0yHdtGSkPHeB6kfmPzrC/6vwYX
Xp1NVOvHEl+TtB9oJ9Zm6dR3nvqkv94e2BXa6s+U0+YFCORPZ+3CkKaktRWOHDqBeQzVryj/Kt7g
6B/r3mnEbzKq92Zx/E82UaaW6DmnJWWxzFaCnEWtDZwMh1HU9p71tSs/yuZRV16F/s2f3ody49xb
u0JgbUGPlyyARNR7uYcKSaq9LuUsmorsObCsx0Ya97dHdR1k8PKnoZbkFOkjjvBLE5Zfhk2oCgBz
1YPR3MexFsCjUNuxkT7wpt5NW3wKaz75r0Hq3JcGezEZ2j4z2anGqeEs6NOHoO2dXnxOvcQOmu+l
ulG+WT0czk0uFk6Z4KiMUo+Fa7+KzeBIlUcUJcFgb8FznYqQVtY71YK4NXw169dg9LYIcubDbhkL
yCA4efAb1szBcTloVSSJqXt8gZqc2s5zgvRE5nEjhlq7uZAA5GUJwHqm9r00MkxZZg4dGOtB+4Uc
pYeaC+o1vra1D+bpWg7mz0B4RtMGu3xhip0fTJSRCGz8ZGfKXy0nkXJHQlAZtvSj/KPLPzbQCd/2
05UMAq8Qnq5czdRdSChdjk4c1aISJjV3/c+CcE8tLrWjTyIEGVm2U46jNNjlLy88lOWxHJ1B3dXt
xjG/tlMo2UI9RTsTj+jFhaa0g9Ijt1i4Ca+SJnkKW9VGp9ZJw6OsPBb+lijtmj2oQXnEk6tgWRde
m/a11gm+Urjm0Lzl1Zuah49Z8jUrAvCc1mmom5fbU7zmpET9XGVzop+H2OUMS4VW5FYelK6MYtKH
Xh7bu6Q37pNqlE63La0uJrot8xODkslVY3itmtPc2FKCrBoOarrrUtMRLEjm3xidBFVyiYqO/9VP
DtIrJPx6/lT5jdNuLenqNXL2HUtsgVRNcWZCZkvHwLdciBzP/Bp5j5FnoCwvHIpSu4+yhpDh7fb4
V65Jglj6/CgfWjAXLW6vTo9QOu0xG1v9jubuCJFwCQIbZdbayP9DbEQ/NOIVoD/nJvnFuRCPXTrW
A9ZUkkHEzWTqw2+TRpXUmO7ECMLC6VEw6fyNx/2oJaemNDY+YWW8Mz8qUCBu65nE/tKzYjXJUrNP
a7ftX2f3RStkvAukpwhqz9szu7Jp8F32DOmKmRVqEeyGaiBOKB3Vbm9+aIRhpySPtdg42XRfDacm
uLtt7dp/Zh4tkP9g3KiRghG4HBhaVkFcp0XgJv53Oel28ck0HQt67EQ27BAt6aL44Ekb3nN1g85G
JZkYBKCFRGX20mgoxJmlNX3girEY76dOzlxhBOxtdFX8mKVy7tDOFzutUj/V8RRu5MGu1pLM25yq
gX5t5khcnhJB4ulTPsxNiUkauT1dhU6spt7eKo3q3u993Y7HNt0IZK8CIWIgBP5ogSDgA1o1X31n
j4loKFQzycAb5bLolJ70bai7rVaBlYEhFjcj+LnSqDUvNqUSm+ZkFjQnsn4fQ6W09fGZyrFQqs/S
lmb0muMAnYLzTSLwQi1+/pizAXWtOJpaJjGL0Zeq1Xn+fTDKY/Lgx7vkIW2m01C8b/jq/P0X1/Y8
h2cmF77qy51AK+48h8XwSrcuJZHGCQdtp48NfZ88p8Pm0HrDizigb2E4k/qexvHx9ldcxSjzR3CR
z10DiFottR1yOe0F6ObpB5bfAxPlqkF1+tBOqy3C6avLbGFoMdqujqZilDFUB6OdpJMTGi8T5CC3
h3MdWi7MLMLnMW6yjAw5TlMf5byCHzm3LfSkpfAl3D1K7S7LX6vJhnHoPxmmyR8oFLXXJXeHNYl+
k000FcYmiiBhAS86MVDoWFP+UYqk0AH0/U0qxp95E6aOklvAY4LsE7xS+vPtT1lbUpIzBsS0UEwq
y9JOXAVDNpZMARiMey3cm2a3t/rJFjbsrJ0BEBTCjKUYXJ5L+a3WQvmpzs3A1eKiPra5/MXo1XLj
oLm6P1jPcyOLmypKcylSRo3BVPG73jv5zwKdX1+CDSMsdnrRRn8btP8xSD0DPjaYDJcRSFvHSjjI
jMoSn+Pxm2UUjqE7jfzx9iJd1xCw84eJB5pybuI/B9LZgWNqvg76qw/dvNsFxpG8thNF952IbsbH
qbRH2RGeZRoQbptdm04esDPmkS6HK+SDr4ZZpsFn7cbiKRgOpJKNH5XniLnd539LQEutk7rqv7YW
57fvDfI4jNiyaIIS6HpK2g2QxZoHnluY///ZHPZt4MVhigUpL5weIt1NsNW6BQjDZjotyCDmU+3M
QuJZSTaqY+hOsWaH7ctm2nHtWJyLz/9jYHGRJkhImOPsBjTDOYP+XdMKJ6s3MsJbo1icvZ6q5/RO
TPAIyD5Upi81Au63/WrLwuLYVaqmYaKYp9bAdy16B8ON8vnGRC0TiqJcaYIosNaB/6a2PCrF0qZp
aH97HGtnJyqoBB2gW1Suxsv1FiQpiGUTK6VkOKU87rPI3Fv197LYMLS6EeeXM/2WwD2WMK5Og62g
TOfeb1O9QxTms6U81corpzqvKumxi8fT7ZGtzt+ZwYWj9eJoRDpPVlcy3nzgHmX12OtbjYFXvAXz
nicmhPGL5yqs3QtPg8M/HeRaD91kPPQv0890p5cPlnc/FS9aorqj8pn6evwk/PSDgqzz7vYY1yLG
c+sLL6yDBG4f6pauWP+jdCZd4CKcGY9m/56O/+V0I+lC4A0cCH6aeUecnQxWkAda5qnzntItO4/7
dEd/nL4xorV9BVh85mvR8QR9cf1pgGAkrVBCF/2lk2VF9yMiwLcnbc3laXGhQxCYGneCfDmQrKlb
DWGJ0A1F0VYRmP6qj5+hWb9tZeWNBNxEAbSoQvF0RXXcm0ooN76HFTQqM5sY5YAYtEP5CJ0Xexo7
Rwk2CQrn3bqMsM+NLnweoTKtUHWMpuN3som9J9qgVb/o0rvujwcKdXfeFkXM6kNi5j7WQfhAfbes
vsUaSgB5HUSuMQxEn0ck2YwxhNU1oHj6QknEjqDx7DczJ2sHCnkbGLjJYvAaXYw1r+sSXXJ8X+H0
DVVKHm0qOwbqV+QwSv/D+EWQnkqvvJdnjURH/pHedeWheo/0T1RLN3xqbbVnVh5Iw+gIJAy99Cm5
rutQLJl4uX8rZ+kQxaRM6FTQAELX7dcz9eyGydXxwzDAXpkladXFyVP4URyC5olcJCXudWTajPYR
rrIysA7+c/rjtjevRm+0Ls09qfMwl+/fUGpbIW+TyO0UiDxT3dH05rfvdfaoIlIel8/zTaVY8aPv
fQvrrW6f1VcOCUhpziKBwdQW8xvURSwMfh25VTOcxP6F1s6fISIXObJ7/VtTOdrubYtye3WCCRmh
gCHpymvxck3pyMyKLuojV9M+W5N3Qrg6s1xV/Ue466pNPfa1rTsjuOFZgEaFav2ltWgweykmee5m
tfIeRcYxK9K7xnz2ct3xtDtv+OArtpxsXcurF9i53fkaPTvWYbG3oGHEbp4mzhAcSoilnDI4heZe
v+s+D8oRWGb+uTYeZTKxMBfcdqy1W/rc/GIXy11XTF3NJPtxaIvC9657qsqNaHB1c55N7WKnxIbl
TRqCkq78qI5I3dAGmj0axifCnELX7HJjr6xdYXP/OWmqmdRqmTaf+lLPEhNznpq2+1gzKk6m9q/z
jNyD51YWEyeq+SyeOkZunB9T9WUC12rVr0r/qI1PwK03HolrY5qxzzP7GP65zPjVRUDpAfVNFzE4
Z+6q32TmutKfmyMpyhrwESD7jJH5E84cEf0EmFprD08wUQhqCwfB8EPuJcfGH0+FN90LbX0K++YF
kbcn0wo+dD2KU8mwE6bxqEjl3pfMt6l9ErZC/TUXPfuw5dmjIb+iqqHFQau+t8mzUvxOt+K4Kx3F
P4NHH4zsAgyNMHhcDl7tvFqDOih2peoujH5LQ3AyzJOFuw5j9zzAiBToliN3hRNlwHiU/hRITuqN
KI8WdjKln3rBsLO2OSpefpiKhteCeopLYe9H1b4xlCdLrB69MvloxZ7d1eX+73cxzSf/+/kLZ6zj
WhyF1I/hK6h2lXRMjdyJtppo5x9ZBDf0ntDdR1zII2LJR1tIPaWhtIG7rZgAC8OhogSOTHPpXzPt
sRp0DlPj4z7XCHUXudG0GdRhgJTIFZvylJvJU10hEbe3oHuI31plV3cIpiTG7q8nEfenE59eIzrW
lgm10Vfjuk0bnhLNfdBFuxn408B6/n+zsjgM6zGpZD2tQ9cnb151wUHRAUjk00aubGXTUJTgFKRL
jO28rEuwkK0UAXN2a5x034rvm4mEFXe4sLC4nkvByhu15gWeTNkDXMX3qTkcqmr8PLXi4facrUQC
iBbCycr7mFB3qR3oVRNdszLpBDnZx124M0dJ2SfDtGuj/aDXybFD6eu2yZWXHSZ5Ws49hYRbi9Mw
7GHckyzmrx/2GUipKu73UQs2y8pOpJc2jvcta8vjJ/XQ2RPk0G2MaTh6vmHthNQCoZ8O762GhCyS
uFtP55Vbee5DBq9HAAuZ8SLzUBdqIfs5L+eykl+zPjhIvucIjXAaJmlfFkI4pweFYYu4Y9Vt6Aid
lcPo6VtiFBI5rTyt1khwRf3PQZuOlhzs+jjJnZha/u1FXAtbeflhB+nwmTho8Zrtyw4U68QYA7U9
0sR4yP8JuqNuupLyPUmPmYGgjx7Yfj069ZbMxuoOPLO98CCRtKdqxjxztUg8Rvl9M8X7tNyoq84/
sjiTIVmYGVfQRaXJaZ7ts0sb0RBB10rKcMr0Pvkvf48/4iQ+//3FSWwoXt10Pb/vh7818fvmIbL2
/XPTJM9I2NroL7z8/s6sDWtEvduti/KfNKB9dZCtLUL9NZc7N7JYiUZLk1wrwAWG0h0ZzzhQ2U/P
Zvv7tretjgWSTJiP5tLoEh1mTlVuAP8j4RX6gtPTB3iIK7Ha8Om1o4Jmnv+1sninjChyZknLjA2R
q1fjUfQFWwZFRU+hEG2FXtfARtb/3NpifYLYaD0zJokXBT1sMZKXN7sx8CX6MRvEVFu526di3HzK
abOajKqbcRv9h7bNtF0vpfWuz/o3M0Yx/fZUr51dIGPgaObkYrIXn9W12dA0bcmKFurHPIkPwuDZ
odzbegtHs2oXsnrfbFExrmxoqiZ0LxFnQY23VAA3zHQoy5LUGPNhB1SfDf9xLP/D+XhhZREfBDQY
5oGElcJ6VAc0gX/DbNTqG0+yFS+6sLK4vKUmoLVGwcqEikXTxQ91XTy3La0dzQzPCPzT7QVbnTuO
KNBMzJy0rPqqsLzGYknyEsm7U6JFd7ItmhtOcd0bJEFujRgQzNZATPjNy8OkhUVcj1VO+zpqo0Pm
h3e1EPjPdZPvxyiU7DDO8kNu5L/jLo7dSC/JFCv+l7FSprt6aLcgf3+aJxeHM98DNyRUYjQBLBMY
uq+FappwA/hW8pDp5b3o/1PE3pcwjA9WoNt6oRxjJbuj5462Ipt3l20mBxTWj0Ycz+T/38RI33gc
ry48OVyYAwCwMVeXc4RsZtGIo8WNWOT3XSKfxKmzy0C7k6Byr6L8eHvddX7uagqIpUGKsFVBH1ya
kyKt8VDjIHJDhp7GmX6XKF+VbiPXuxIf8vghTgMUTJ5oiaYCMmJmqgzVSWXdG2bvqLVy9KbnWoxs
DYbMJty4dbfsLRwtlSqVhzKpv0iRaYaP7RB0ufi1zZ9iOXA230MrF8vF8BZrVtaqGrUTGV5UyVuE
fTTDoX90K4W67hn/TuK8lGehhGLUESF9SAJMax4ivXiLk+9F8izqME4H1UbAq86R15VjcEdy9SM9
RRb10lqnmkNelUyh1fjhPkqNEgmVIHfGMhbsscuiTy3cIWhCxcm+jEDs+2b5dVDqHlntUIXdq/ag
w2WB1ab8PQ5kPP0AYoop7FIHp7Ocaej/0ZIaESsp+xwEY7wz0sh7oCxh2nWgQIgUjx7ZqCkcP1tt
4Tmd5AdPU+9LO0SgY6coE6gsy47mGWvIHXXQB1cKwLyqkMDvJb8X7EytdLCmirJxkK1uGlAdJD2B
yUBHdDk3bCazJRcR0cD5IvmuMp4SsUO9aWNvrp7J/5pZRuKyr/w/zs6sN24k2cK/iAD35ZW1SXLJ
lmzLbvcLYXfL3Pedv36+9L3orqISRbRnBvNiQFGRzIyMjDhxzmwEOmYc9D2mGC3mx5Iq1m8EgAsj
q5vaHrrGLmeMhElwaIyXZnR2of40JV9u25HuXoj6LAIbAMM1ONhsx75joJeiX/PRy1QENnpGMFzf
ebW34JRSUw4z8+JdDdvR6vNkwACVGHmUM5wrBjiAonX83EEGrnqo7Y3IJv1GPJV4hzIz/uYBg4J8
3jgq+Xcxve+sV6t8qOJo6yzKjuKFjdVR1JchD8yR1kLfkxm3qekgJR28/Mb3AXoqJC5dBkpXixby
0iYxIGdlQC1aGn/JNJ+RZL9Uz+OWzpusJYbolHi10zmAnmJtrIIzZiG6MGGfmPAbLe+dsVZPIRos
+3Du4x2N8EfTnc393E+VP7latbEdZd9NlBKB9VBLtddQJduNqiJt6JfUYbcvUtt3ih+1sbGmst4B
o06sJpJU4IfWtNBGDao2gjDvXI3vMpWZPx6c5657mvrMz/UaJl6GfEpzZ7Dgaf6c9O5xtDp/sp4c
tOhuf2CZxwRces8AUzkbIqhdXB99mdjBFPFbNKgg96SS9a7Msg9Du8WMITUkILcAp623dERQFwY6
U+DxeVj01yUovIMRK/0+Zs8ebrskeWVwOQlOCQ++trcw27KbosqBaiwo05eh6s/V/KFQ76NF37Xt
H2X0pCxbomyyzIIV/CVqDCHor2vzYhWtqU+npp142KThMb9rvMJnNHAO9V0wh36whZGUenhhbvWY
HPQSrNuAObf8AhDNj0YYITwE1KCleDaiZa9uNfVkd9ulg6v7IMq7Um80jUdU7NxrXv4ZSRqK7lrt
N2p8f/v7yZqmgGvJMaj/kBWu92TR1XGyxCqvjuloaSmS7rTQPrradHC93M+SfYRe9Yc63hqCk21R
BqehEaSfANZudRbg3lnGYcQuvCd3lbGvouS4dFtkbrK08NKKuKcu9kpBNWhA+4RUvo7DnxQMup0Q
ZNqIZLIPdmlllcHnGSQPPWLoZ0ef/9Rb39CXB0YjdrG51V+QrppBrsC4OYjZNQNAy0aMTJUENCBJ
vWvz/AegJXUHPe1W+UC6cqJKA8CF23p9g+tz6CiGSUKtGK/QiO0cS9mIhlsWVjtgqt18CETaYy9u
d8iXNNpnbb3FDyB9YdKyAP5Lo4QS7qqG2xVBqhkdlS2rPnjuKeyO5YuqvK9D6Cjeed1rP93Pf4O/
s+Y/krDYZcsuL+/1dqPXIEuIIGYnSNJsAISy2ojGovSdU1egoNL7eAyPUXlfx+8Hez4a0RY+SbYd
QXgQIQVLIlNY15tecZqmqxpaAUOQn4Z29y3Pwl082BvfT+oSDNMAAZgwJYe4NtPUnZ0hZw2Qh1r/
op4d64+0oeJjfWuCu9tRSrbtkZOE+IKml3iWX5vKUfyKUoG4Kqbmo11bH6Oyu7OU19+wQh0CCAew
KJhhrq3MEX+1AxV+zjtYNXhYjZ+ceUvFXlqB8ZiLhQwM8mImG66t9GOqtlNGH2NqDjUlDQMqVcv7
nNruLi88P5vvvPxkRyegr35hPCiqc7ztpmx7wL4CAykgR3bH6kCkapPow8xiOk3SA/ryjui0zHsG
4Bs/VMJoY8T9rTlBa0UqIjB59OVX5pZeCfLKIz3vpno3dMxw1SMStI+qVW3cZVJLxGG6GUi1Uiy/
Xtml95ywboCJDCOVlKwH3azGzWECCBP8V7URqkMqkiaMwoAqe8viv6BJarVDT1NBAdTl/TSKn+zH
TYCt3KV/zayaM7mrVEVr8SRIR/rriWYkd0WZwzBox57vOql7ur033h404RZEbswP8DZYk5F3TR2W
gwliA8PfaeM/FW32XgmzLci7pOsEWR1VYu4xQghtwutvFRRu7hYh66dlha+H0c7JVd8mEa7DhJwR
aiQvuctaQBzt97667yrncNtTSeLDLxCsTA7lRxpDq9OuFq2Johu7JYsPXVMhh0pql+zDOudIRn5g
RrsBuRqzPlibzXvZMiPLwEtPLDJ9t2vvLQdvq6mjONYrB6u5c79VgOOo6gBf3UfzX9O8r61hx2S5
wUr0KXMVwUOS61831kCcvesKE1VgcHngIsXc4fpuVL28HIOCrxAWHZA4c9dCUj2lB9GHs4OHfkCp
uj9Hy8ZrWvr1RaWTx65g81+TdCLeDlpSYVubiuWrzV+QvxyiaDrp3nTso/Ix6YqnLD7q2oDx7E+r
mLdUON5eXngOz5jACtK//jV7e5EYNtUQ1Emk8vicx/ewxR51r/3BjfYVtuTHdjC/baz021qeqLfD
SIoSEoirNQa7X6BQ8tBgPDdquQdf8RArY+jPlfvRenGTXat+baZ7i/FAP1V/3LYtdVV0KBk/4lyv
A7BDSA8CR+OoRXsXBWsYRxAG95W439VbbcS3OZ1w819bq0OV24sRzo7J4Hnv/tV5ph9rysfb7ojI
8GbPQi8heBJZzHVfay6agWcsX27hgjQ65eBOp3JgEER7jZVHV+n9svzP6QdesXxIZTEWYqyZngx7
mdVosblYLM6H/SfwdU3v97f9kn6mCyMiZlzsyKQpq8WsHBLu3CsPiWeHh8FT/aVNE79yushv6k1i
JNn1QuhDPhnIqg7S4NpmkyB6p+RWcp70L4Ua+W76xZn+LOlM/nffhIggo1uw7jHwcG0nZgil0ht2
/4Qne5qpw3kOrAEttSHe6WP6NxBPbcOmpMJFeYvaMObETbMWXlqCaJhzD4zjiNTK12l+siMwKnG4
MwpvN2UPbv2cOxvDT7IFNWkKwuNNXKP6ee0o7G/DYLh6cobaQVF2QUJxSXkyyy0hLdlmubSzuj6X
1IbuGaLE8zA1P9TyU5tGJ+8ro1fHWQk8//bXEz96feJQwqCVLAo9zHBfO4WusD4VY56e6+XPMQwg
yZ38SvnUKw96F+3m6fW2OfmHu7C3cq5QumlqCtqPYXkqmrsk/ML4pD9Qc1Gar1170qw/ksXcqCLL
wsqFk+4qTW09hF+yRvQ8Bw90/lMwZntteramveceUgQ/1S1cinSv/Oumu8rtKubYprzLUt5PzANo
Hx0uX037sPRb/QVZtnHp2ur0VSQZwC0KgJuj5Zfjs8vczeZQ3lu2CiGZ7P0a00YVjyv1epf0rZ4G
3VKmjKycGpvhii7zw9GrfS73D7MSn2LLPkxo9DbpPXqHRy1fDuUni3mIRS3fqUG/kWTIvGYyC712
AYp7o7UwaVlnKVaTnmf10TFfSNA3kT+yL/jrNU8VG9k1Y3UwTHSi4ymz0jPvJ18bfooJ6rC1fV3b
+oSy3UkVmxo2YilkjKvLAVJzT6kXOz2XmW9G9+GgveuKEInqzG+KB2NJP29S+MuucjFILP4jpB1W
JgfHmNXWMNNzY0x+Qoa+2bOVIGfE/Ka4y3kYijzwess0jReMcU093g0/2AiEJsqjgA+Pe8Qjlnda
1e1Ug3rdC5DHQzsee3ujRy3bIqT+8EOARQKoucpWwrb2Otcg/c1a/T6cnqk93G1/O+lCXlhZeVlH
ylTlIfdQ2rvFMaqUl8ILtsDvW66IH3GRPZhRPIeMGvGiCIqj0aR+40y77ZFSqRmgAmKiHjDauipY
Vd7oarmBmQV4VaG5EAoV2nfF67eGLmSXDg9rAM5M+QqWkmuHKq+n5+CSmlRKthshQo482lCmFfEk
87RT34aqH1bRBguW9ERDFcAIIS3kNxJtYWxRg1bF/d3cz4qDdsrz0rOQ9ZZ70oUULBqMwqmMYayu
GxXgMdoMpJR1Ot8b9amfYZmxNrIR6RpeGFmFZIP93RRiDcEV3SWGc8f4jJXw/oiNY17O8GlsJV1y
i7wAmA+gE7t+5ggVoqAb2B+p/QeIt/ZoBffa+KWuuOGap9t5gvRciaKuQTWNBoJY4ost30VZk1Nx
pe/rjN1TmOvKhzKv+8NtK9IdAQ4MIRG2Ik/WayuDBd9qHbmUr/R6R2F/B/AeaqmnckvC/BcFxDrN
YkQXkTtIPxhiWR1hlQ2/6CTkZ7cd3W+dklr7OYDLl45s9BAIlHGyhLxXw+Wc1Im+Y+Qj8k2zt99V
g3KgxGbv1Sw37+pJe4kUzWGCSM+OqH1k99psMBoQVMse7RV0ZrrJOjKyovpuTKmlXLKPQ96MvpP2
0d6M9OrDkPA7wqnX4Hep4rspG+NdaQOAUEt7PtBTTk9DmUfvQv6ybyS0wz2GZTducFmSK9ifeHzB
iPSmjs1gdO2W1iJ0RtNPc2d+4g1tP2cpSrF1FUbfIqXZkvaVmxSCArwbBIL0+mvHuZaqRoJSTrUv
vfZhcr6FzatihPej9XJ7X8l2L6Pw8NyJihtzUteWUgsoe1vinFm7MY299HMT1BsLKKk1EyM5jWLI
gYGUdYoZq1mtDB53eFQqlT+q6cuCOMyHyoIJPJ/C4jkswgRywXHej66l3Ae69kcRasZ+mvPqnr7M
JiOLrOJ0+YtWlyF1l0brlRkpIle/m7qvqdc8qfTbvelUe3d5Mfr8Zr+PP99ebdkppgINvyGdd55m
q9tEaVutQ32LPZ0A3Wzusxw0eH7osfU7hmgXU5nwhMLc9WeNI3NOvdZJz3ADqZQRta7zne/R620r
0sxJoESY/BE6YuZqGTPLSZNhHNLz4PzVHCiEZGb/TSm6OxQZINehvDO7j9YA4SdMCU7mD8UWqY8s
0vNQh2yQGEv2tPoFgzGw3fSAaIVSZsKEVwMvSlV/mRGxbG2SxXJjZUU4X4dHbmUe1gzGi0T4emVJ
v2NTyxF10mJoPzw1/hv06vs83XpaS+xo3MgWrXCE4ZjcvrbTmoNT2N6QnfPqJ1giJgaqceNeluxG
WkxEFwyA911P94dxmrqKLQR1Muc4D48C6Nqqr5sgH0k0o/8HqBaQjZhJE65e3JBTD/ekXdHQsqrP
xLRc+ahOX2G89p43tqP42Ktvc2VodUlShRmMqMVQkrw444MxzrsF9IAH46wa7Qt7n8W7pjyMGVK3
f/1G6ntpfA1rg+VkSSri2jkbg1NjHUZVP7nLccNFEfnXLqIJh8YiWSHKhKuDHQVq72QK0/MVAGXD
h+k9SEHRdl/a7BDWfpX5jp1/yJ0NELpsq1yaXV1Iuq20mRXThncS59hNoMHSST9rdv/dHqItAjnJ
mRazDPTOUDMAtrfaLzYLGRoWPqa6fZ+0J3JtrQiP2Z1nHVvndHtFpcYEcSfQZ0OowV9vzjxjQj8Y
gDIY0fzectrHsP9mO8M+bmoks9LjaG7xyMiOAzf7PxZXJ9uMg8CqBGa0RW8+Qe6GN/WhLZ9jdWI8
+TfOOA14aADhyUP1Y+WeG5L5VwWIwaSlGTlXdXfqbQB9RWNqfgI46+72cko3CjNOyBaq4Mj11RH0
EiUzvQE8X6jd/3mfJITIaUucRRYaScaoqADqRH9xdQbmIp6XLKhgG0DVwQc1h8rC8ome68fbvsjy
FqpJ/xpa7Xo1nkK9dUoef9oXtaoQmUDiIv6k139E5v3Y34d65GdZQML6Wpt3efP1tn25n0L/hscn
AuerbxcCNqBpAjIRjFK7Z+bu1exoQuZ2veHolqHVjlTH3tMCnY9Wfbb6aFeVn0xrI4BIKkcs5b++
rPZFnYDvGWq+WdFD7pPFz2bf7lX1icFFI82gP/lpRL9RrbqwCRLp+mhXMI6GYCnAlhrfmCN/ZyTd
XZPDAv691p6yJD8M3ZY0hiSdvjK52jFLrASAP8X2Z64sNj/27t+394QsePy7jm9rRUauLFrOlpyT
5oTyx75CpK5z0ZEz7NpXoL+4bU+6NXiEqGC14RxY43ODWk2DRRMFndb5MQdDugu04HGatmatpQsH
H6FI5ADKqqs8zqozyy060YqdXuz+TrE+3fZDVhcGZSdY6JFcBoG72gyBOqeKPVISULTzWAXHPGVu
F3z7T14cp9HRaQfV5i5r3G8g9Tq/aJ+sFOCGPp1zMVMJqPv2D5Iu7MXvWe2UOOpLXj30D0fm4nKL
ThSdf3UoNxIGqRm4hCkbiMnTdY6Xh/bYMfFEJaQ4AFbdIWa2y7KtNvaWldXXcyZzLqKSxTUgrdvH
iv3cx8Xgb85tym4X4PX/eCN20UUmqUCNqVgLdhLvpa1+dCSs5vhkps+3v400WEHqx1aB2EBfP4rZ
ocGyEI8gegm8d8nsuTsjh3y1TpFiKPuxOTVe696Xer1XtOZ3FpM7hw4lsEfDWWNSvIn5GUehS+nA
H2Qq6a6kbGVXG5eLLJBcWFmnq2XVagWUdgRHe8In73FpvQ921z0MXnWXpE+3V1SWZV1aW+32JKIr
Y+T4lGXzoXG6+9jqdmM7HPPqs96eyq2hSVk4oarBIDkS1ALce71RwO55c8L/zo25qLsyD6edMWnL
/rZXshYhdSFgFLDdw668rspVZUnnTOUQ11aJyu6dUu4bfde442mxi/2cZXvm6vdMa22catk5uLC7
nlmo4JhRgAOAWc3fe8Opy9ujx1AohbXbDsrO9aWd1WdTvLHoBuGf3mZ+onxXQ/XgptrGk1q6FSFU
FXz24OjX9zRxK3LUBUoUS/tiQ5jTIS44ZuqhnF9b4+U3PLqwtfJorCCynyyFjrVXnUa99e3c3O5C
Sj2CR5VnO4NHji3+/TJOAa00Z4ppZy5wy5+QHd1509DsU7Nq7romYU6gStvTf3cNBJsIWlx0WL42
GhaBxkZAllwzX6ky7bKBWbit0CjbESapveADhIxfFf9+4VmAuyhq08SdTO39YKnvw856P83eb2Sk
5L10M+EFVGHdvDYTjsbUV11Fr1/NBbIGhko0Bv57303UIymuIBpLFWTlizGYdCzVEV+oXdXvk7xA
6yPe3f4qvwLp+sUOHzqXL9QJ6LOt9oI6t2brGHF2Vhskz7NhGXfNon3T5lJt/SWwA/KQnFKy3UaH
KejdHQjtaleaIIjULnigQVLtDGcuTok5KkAEbc8PeZjsB2OBdWQamJqajeXz7V8ti9fMAYMTU7kG
6V5fr383JEk4NKR9of2u718YB/+gt4PvDYI66XU0msNte7JtxZAzU5SCrp4YcG2vVsOy7DWakzlS
efsBBZZ3BtgL32uSLUkUWeyEyR3MJxND9JP1a1ONQeciM3Gt1Yu9m0KDPWc7r/++2P1Gzil36l9L
q6xoycZeAwPPpYc6Xps7uwg2Jm8LxSm1wpeyWTzcWr/wW12DOVyw0nXxdwve9PB5s4Any4fg9gOg
SR9ElAyvl8z02lTRF66bvDcOVhXvTKXe1QpMLJO7i2Z158G/NEUbyyf9UBdWV09GO+vrOeu4w63k
ZYYI1IEb1PaeN3MF6S3OHAsQCiYzCJ5ihS9i2hyHVjuP3HIzBMtR9mGEliusdtMw3tlFDIfbX3ro
7KD92aJXlWUpwA0c4Kek528lo0o9QaeGiJ1xI9TBTwRdNq5W6ea4sLC67qitmU3UkslOwQsz/QHK
O2P/5fbZlV12IFxoVwPsBMewCnAt9f85VkAMppV7XMrRn8wPQXhyTNCs6M7fNiZdMnA0vN2ZwQCR
fv2tIpsh8HDm/nFDKGnVvHgqy2xjVOBXhr0O2YLlHaoLrro3FH7OZDcjtzRtGuvZQ4cRKsc2fjhO
7ndFP3TlF/NTYu7U7GvQHJLZt1p6j2yXaV/Bu5LqxfG2y7L1BcLHBoUOXqhqXLvcK90yTxm4t0Et
DkX+rA/lfvZS382fx02NVdmGgc8NEBHtKRQiV4G4DCBVgZ6VLXmPjrpfe4+M1Wx8Q1k4EYcNPmHG
NanKXzs0a14VTEyan/sOcagEoHueHapG9dNBa3Ar2xs57WBLmTYMS1eSxhsTuKzjmwwp7aFaUwIe
w6q7g+fgk2Y9JkZzLFB3nhxjd/uzya5QsFL/GFuFL6WftDYJBOqBWVQrW/Z2jAbVmB+c4H2bFYdM
1w+3LW64t34V5EjTa4qFRSM7pmN1bkLfaOJjaE5nSBw23JMdxAv3vFVk6ey002qa1Gd1LD4V7P9x
Su9v+/Mr8L45hxTlqSWLmfp1zSYvvQYUQEvLqOUZ5xdzXva7VsnJj9RIV74WdtEkfuYiK+arvQbI
L9Habl/Opf7DzBl082NoECsGOqL+L6bz26d8TuOESYo5PlYLM3Zl0Iyvodfkse+0gfo5mpw4EKMO
wVOfaW7A4R6a+FFJs2njRSw9aGi905sFzQ3I5/oQAFlK0x6V6nOIoDxPqrC7G7XfKSVQRmC2FREO
Afy/NhKES6jOM6FDCVJfXwCo175qfr/9maQ7AXCzqN6RS69nGHIlK2wrBbKqj0H8LnaW+VBO1hZB
nNSKo2LGZRj0TdqmIntoFjEvgnbM4fgtC8WvY7fd3/ZF+lUurKxCU+J6aYwQJk9R7yVN3jtR43fR
xn0psyGGbRARAQgA6+P1R9F6tUjaDjREXYzHRa0ec2oibTNtuCKLBpdmxL9fZDXTPEeznYHVzOKc
vx/27S5ziuVeGZbynTKqZ91iIP/28sltMsLNtD+wq3VzXIvbthlHYAeRaewDN9nXibnX1eLJ61V0
gzaIH2ULSeUFaXnQqLSaxJa58NCZijDMOl5WdfkECp0ChXVQkvI3fOI1TRseRBQX8Godq9gorHxQ
+FwW04kMyyBmWHjvBjU/V+WWoLFsAQGIMNbHWBL59sqYYtsBr0Wdq7GcdsmALkp8XAwGBwN3b/TP
t7+WdP0ujK3SekQ/eAItoFEC1H41VNNHx+/tjeWTG3FFKQ62d8aBrz9SUnrpCA0PfLcwXSRLcIoH
a2+p8cZu3zKzOrhDvsxt2ICBHq1kVzGH4+btKd6aq9iystpx5cxgRR3hzKA2AsI+xY0/TBtlCfFH
1rceI3n/rJj4ERfbeg4tlIBrjLhWuxv6Fnb8jWac1A3BUcPhobiyhpdZY2CVgSO2dALdifcjSVKY
T7bSPKkVm9koBozp66xbD1pRd6hr4Yel/iyax5BBL/L1jZRuy8jqu1dxButh5gL3F9h361GIeWwO
FYiI/OaLOOgy8kyj2LsmidBmN46iMSLQaI/Fvkk0co6nYYsabcvK6uwnCIa4bQ6UKY++Gv3Pwjgh
G1hvKcDLku9foiTMClABMVdpaejGEHhVaXYW4me6t1MrFBdG6OwcpCGMHxk0Dps3ntwzBrz+z+Y6
j2sGHjDoL2Tn1iru9Ogh7byjkZ28ciMTkQ10ClYDgPR0ukSZ8vrodDkkqwijZudieVoEsg/SN6W9
z7qdIQZYVb81X6vlc700fm2Yh9vhVFpH4CnPg8YULKlrDhM7VbXWS6j6VmYA3baancx4fu8M7SEH
cTR/6K3QB4pBTllsRD/JAsOnhTIRVxSwmbXfS6RF8zTV2TkZrTve+WZfH7P0rkhOt12UXE/YQcCO
2UpAY/bqxtDr1JpLp8nOQ01syuNu8HUjeWqy9DmdwOfUWyQ7csf+Mbh+jtaLUiW1hkHXVF4ms/0+
jM59MYcPJYn1RiiRxF0xB/JLulLExVVwzw2jbkuTz6dGXxen993keHv1JEfvyoCIZReBPXOz1pg6
7tsFBvr+gITUKczv3SeAHke7aU/mlgq63COKPBRwqdytoelV01lapotLMbRfFd16YgDz822fpCaY
n6YqCL0aAyzXPk2tGtSKSjgppvxucK1jNG0gmLYsrMIi2oleUMPaeHbp9lLg7IJq48NL7hBC4b8+
rHZ1FNtGDqIoO9v6c027MGv+pmK/YURSDiCtUwG2UUUFXq9fL1SoDb2pV1V2boIPS/Z5GEd/8fu5
QsUXDdhgIzWWbbVLa6trUW3UwaRxAHpUHcS4Curis3cnhG6F4JA5Pmuz+snSo7vbu0EWAq+8FB/z
YotPFH0SW8duIshUg0KHsrZjhHGw4qfM+pDN2oc59v4sRtOm7RHkG27LwsWl26sTNs1dNhbA3c5R
8Ki2r4pJ9QoCu3CrcCu3Q4GM95ugglm5GQ9tlFUGbpoQcS2tr5t7JXsorC0Yt2xnEtCRbgJsLGbN
r5czi5zWCUVcZ76CgJQ6Xx2KSW6xFSikdgSYWczWCkD3tR21ookNZUl27twXN3T3vXc/VltjALKD
LCToEV9mXJ5e77URbVaaQOlwxlCUYp/XlKeUxNpS6ZFdUUJ3gBcom41O6LWVuSv0UoMR9Nxq9j4Y
nwP1qdYemnzY61tATplDBA6qao6KFssaop0rY+HknZadvaps9uDb4WQu03l3+0zJvo349NhhUAOs
9rVDyqJbQxyA0k7ibPKN4Nuix/vMY0z+th3ZwoHkN35VctA4XIWM2cjsqNPxJtceqia5AxBuhyfg
lzsv3XpTy1aOYUvAD3wn8rRVTM+MOK0Xa8jPbR0eae+KCshtb2Srhmyxy5pBBwhe+nrVkt7wxkbE
dEGMIzofDVP2G88oWRS4tCF+w0Wwy6thsow0p7Pbfm/T/KHof6rZS+hkG1FVuloXvqy2dKYrZO3R
//uiVLNfbHXCZZ6AgARXRc1GbOhrT9y0n/uUSemzHhgnpUEWvI2OS/dnUG4NHEotQdIFgN0W6m+r
50edl43Ta0QaQ/1S1k8eeXlsxL6XOxvbWbYBAMkDkf/FZb7uKEdeF5iaOWVnp3toY+OeL5Nuxk3Z
l7k0slq3sunSKuk4m6Ftkdo/tN0Wu5nUDZSGRf0W8eg18+9oDmHaMt19roqw3GeD6+wmt26hdEi8
3wg0kDn8Y2oVAIxQU2w9x5QZo1fZ/xQ7zRvH/X8/mJdW1gfT7IOhH1iyEf6orqazZr1uTpzKYhnj
t5YQ/hI8MOsTowaeUixJfvaaxUZTshn/bsPK9aNIVZ7novg+2L2+seGkOxv8AoxtQH6Qh74+Q9BM
M/qWpTlxGtFkpnWbFArGYtjb4+vtJZRZoimp86lQdwIoeG0pViKlLgtmxzQLMY4CzspnCF1gpdiY
QpYlkTR2GUAEkQtidpUVAOWcisrKc/EgmsZ36fdyfAcqZNcbQjN1t1lmkZ0msO7gDCCmE4RI137B
xDAXhlvnbMDZX2zT7/svt1dO/OJVIUfc08Qdmkp0lFYe6S2ErWGDR2kd+H1aHwr7j/gbtEsuKlzb
M1zSdJgmmehe2QJhtPIoX8gJqrzEXtA+tXn0XFI4ClVI2xNb8afsR1j8HOOjBgP+bUdlW+TS8Goz
NgMjlHmL4TZqTqi++XM8HIP8OfsN9IlgTgVZzAQ5zE6reA5/2DK1wCBBSONJvJv7hyH8edsZWQwk
J4UyihIHtEfi3y/uWcNKIheYbQ6OP1yO5H3arjGcn9ashYfblmQ7XnDmsEMopID/vbYE8WalFQOW
3KkbwYRpA5mjBe7DayYVCp2we+wDu75b6k77cxn03yiWA90T8joqmSsgu2v7XahkLhVVPptb7Vw4
SsplZ/4GAOrKyCoCK+5IzEQi5RyH4ykMp/04PMeu/rQ5XyiLwvBpA28R/N7aepI8SyHcq62AGdcI
cd3msXWhLFYV/7BxpcjsEDNEORMqPbb99apZnd0W7mASp/RwHxUvQf3TzIZj18IRNNzd3iESIm9d
h3+LVgZoF2hcV5txyOMhRitDDO72Z2ewYZ5oyp1boBHSRYcZDBEQhuk0eq9pmx6jUX/oeusPT592
dbpFHCJ1HHYKl0uHAes1lE0NhrHXk6g49+rDGBnHHqUFp3jXWZ+C0by/7bjEFrkBdVWiJlTtv0qv
F4cwtqbZrVX4a5XKsz/UswrrWZjnaMqCanTavIRFq8w2zuOvhuEqYBsCgyOCJyqDa8YuK3e62Aib
+AzCbRd8Ka1jbvuT59f6B2bZDp4RP2nJY6YMvpr9OY1UVLSvWtkfOuaJii0dZUlQ5cfwchVah4zT
rfaZPXpKbw2Q5+pedyyOVhv5tnKK660RY7kdUcyFyYjYurJTWFakFjpk5lOQ1EdAcK2PquZ00E11
vAMrWm+cH7Fl3ywywZX/klO8KU0xNxg7zEYhSjx/GlESjeJjYWcb+0dyuUOQ8a+RVWhTlHZcPL7m
ee4ZZ1jSoNj3k6X/jiswUov+GaBec1VjGCunjcxmRJ2vKU6O/pRXsAlssYZKv8+FkVXWX+UFeb47
UN8ClJx8DoxXxBGMjcflr9rOm68iDhp5Pw+zdbkkni10FAMI38M02qXaQ2p/iE3lVFnzbuzMT7DV
QFj6rBUvs3rvMerutdM+qNu9qb+HN9NvDt7EtO53NOGRR22MO07ZWUnb+3JMgMl8sO7BBxz6SjkE
7aO7JbwhXaKLH79aItj8lkpz+A6Dbjyk6uF1mXduk26U+2QbFyo4IUsDvJpyz3Xgz0s9HDoTCmGl
P3Gp79KUnLEzd/898onZYPryoOI4lddWplyjvi2sFMYuyB68BXatp6D7ajqfbxuSukPlhbuS8gvd
smtDS6SMWdtjiMC6s/Pvk/YQb/HIyMI4l8U/NlbOaJMDA3hPbdayFlATbvh308X6fgly5WRBxbJ3
hVzPbb9km4GpBNCUlBasN5RsVjeNup4xYk2Z0e/yRyYJS+cUHm9bkTX/DKCLxGaeyqiCr8KmMg1t
pgdikttOTxQ7j/bU+YP6OdPrw5Qb9HMeGuvZHPaOU/rF8N/bFFfWRfy7uB+HGdbD2GFCPi4CP2t/
RMbptn+yAMrb5dcYAYAxfbXZQ7MZ1CRj8tOpQ+YIsqLaRxC6bHwr2f4gn2ejw7xMq2+1P7x8Ctow
BLPuMHXfABCatN2kOzsTAaZl2rgTJELWwpN/rK0Ri3ZQ1FxIDfN8ytFK/oSG7cCs4l3V+6lvtjGC
XY5PAbeY93AOfDTHO2rGdjocgTGjIbWfN0tt8l8kZlvYQjC7rjucVhTlatQXbCKERqsg3S/MeKfB
H5GLhOKj8Vj8mHToTIYjlM3H6VH7qM7HUBM0TBlyVre/uPRbXPyW1beok1lB9ZUvbtt7Z/lrVBjg
L+9K26/Sre6ULPSQ0tIEo3RBiDOud29Ei8TMBQXdHOZ7QS1r2btNmVUZXQzw4X+tiF9xcUYygzq6
NTLlEajPReICrev8VHtU6odgdo5BGCObsne8z1V8mKq7WUzbj8N/L2rwGwSym/qzxxjT9W/w4mau
p4VxCdh3SER0/aEtHsb8h2qch+G7HWw1CWTBD3AacACkDhloWtmzlqrwCgufqUPWMUXiDLlLdCyY
oLi9W2TFBqjwEA4Q9Q1ywVX8C5MqUGj5MmKfDujAfaw1ZydquUFc7bwB+BjRkJfBxw2z4ipf5yl0
NLkfKbexrKtdmhtp4iBtJEh1vWO9ZDskRIPmb+RptHOaeI/e8qIVy0OykR9J1xV6MsZkyQDMdbti
Coo4aS2GNlTnKw3c3cgICpDe+2SToV3s/TcOXlhaRXZNjSojGyHj8/S/EvSlY6M8WBYaieW7Igr3
TWTSXJ39LoT+aFl8O27vyOA33p2y6O+gxkmXmv9DNeF622qTzeC/kEcOYuu1rJpxFymJs7GFxB9Z
e8pwPOKMvHBBkaw8dZLSTdww4Xw66v1sipK2Pz2Hk8bszeAH7YZPsqADwb8jgIFsoDWhr+PGiWif
cRRHI94VdfDoZdnPoAm2rhlZIIVZHtAwNWFO/epkzHYYeqnKJFFnNHeWNuzz/N0CEUq906J32XwO
68KP7fe69wW+kmY8hkClPQ31qM+httXOk31I9FeoSvOLCLWrSDuVo9pAesMAqlGl967TJYc4bLWN
zFgcuvWXZJsg3wazvcBCXW+XolyMuZpM2MmH4BRlyqGIQQRF7R6ddL8rHtp6eE6caiO2/spB1mYB
tKO/xRwoWdgqRwkWXk1WidnI+1Da/T4Anm/l5YPKKEnhLH4eigw6h7I5yj8k6aNCVgGLFqKRpyrv
RpCOpk9CD0NT/PA/0s5rR25lydpPRIDe3JJV1V5SS2qZviF0ZOi959PPl5r5z66icor/0UDAvpCA
HRXJzMjIiBVrWZXzJp2OUb6eTOOmg7JGY3ZWPznJHkpetj3Of/XmbGVLqwAtF4sFS291jGbXD/PX
JA/6bK8rJfv656Y2wVLTKlObgEw9ru1zvX4y4z0+NNmZOjOwzaiYOURegYrpYzy6AcNCTp0ddi9y
uREIjOBiAPWzfZoyQ2NllUdEZIrhIK5thepEru0k9NK1AlckKBcRTNrOFazMfoxZ+JsE1QWTkwTK
HiuB1I8zC5vtqnTaOs89H77SQFdMduDGjxXyM9dvSLkVqIWZphIJ/KYmMURmXgwdn8SZncPIbLt4
dM/LzXUrstgN7fW/rWxe3EUSNrFnsbOK9UkPrYM3/aQ8PSKyoOuHUo126Etk1y+idwacKqTv5FKX
AaaaltksPEapkvINBYhizp4GCBBoxkc7yye1RKuWShhFECg4Ly3xI9bKEdQR8VAf82F5dkdRib9f
u78ALDPC8o+lTRxI2jAruxAOGsF2sHC7etPLPg+zNNoINV1Yd2mabPOlpHQiJU7Y1l01HkJdPy0e
ImDuGN1Wffy5DfdqqLKrQFRH/sfedvs5dtb2TsjGyGFDL+lzNVZg5V9A0dVmdtTGIyWkv9iKiMMh
vCq0Pa1NkEuqrGgywdKSla3nz3Fr3c52d1eWWe03eZQcJqClN/mc7qXA0pP2j2F7c9JiKBDmpOSe
t8XIxPCkmz+Bpu7sR6kR5rWgCjfEQP9m5yf0rcM1hDgl9IwbIB8ZD9bOfr6+hNJN4jAIL2Y+6WFv
MpYojDvQtcQMehv+YKR382dvXLkbqxsv26Ool/U04Emm8gu/LZCM7evPLMOx6xXioFsnfqytt3Au
eOTvI+2h3Ed1L35S7wsfntL8xrGPzh7/mOSIgz4B3YSnvMu2lZs4MhTNypEgSJWcx3VUf2niBhoy
BIjDqNpJUqTGgGwBVqXKpm5vSGdo5zxTGFeb1KU8zG0+BlVfGAeXQWzUrVEGu/4ppfZgbARbK77n
H936zLUma+oZ6ZkNYOejdl8sXaCu5VFP4u/XbUn2JtBzJPcEmyHD+pvksluqNFaYxXvUQh57yeBr
c+q3Wnb8v5nZHIGicfVa5YzTcAO/F+UzVQkGSg5mHaY7TxJJEoBoCsVQMV1OTX8Tk5V8GYvBAZTd
TuNCNc89NfH09bo7kghJ1GcQCvUZBjK388jxFJVObQGTNhukWchqH9QoO67V0ei0Y5UUX5kO7ZVf
143KPhUdS0jsIZbXKURcXmsLKs6Il7tkgiCBs/Y1p1ipKHfXjUiSAorWgI55I4Pr23pW2K2T9rwz
HvuoCzJPP6nRe+s+hhNYeVn3KqCSmAWuQpwpBjRhx91E32IZbEVdMVaVnwqoOpNXIw39KS0CgAfX
/ZIuHjhSwGqCoWR7hvu6blWmyvArrQw/ChX1hq5+EdTtshyum5J6dWZqk1cpa86DpuZIJbTh1P51
mt4v7tt2cPym3ru/ZJudCpEQJINOAW6ayz0xjPWQFxNuedH70QaRArXldW9kRSIivCDzcFHxBu53
aSLNptiZDEItIwN+5DWkhgsd7CXIcsVPuvUmKX5YlOU89S9Q9vROVRGVRJNx20YxVjedq4pxsCb+
VRe/EApxzfvr3sm2xZmJ7bTIiPrEkNpM1kZ9WwdaYqNVGM564Fq5urMtZFH93NRmHeltxWhjMV3b
LfnHfJhR+6ruk9Q7Jn/RSmPduJ05WNQtt9lUaxdeXjk4pZppUMFZ6FT3ZRWdkmEnWMh2H8PVggqJ
Hs0f8mKtkQ1pVkLQPMK9Bd+FkhY317/P73izqQ/wQAFcgmSaYILfpDVePSlwdYuBlNzvjO6oH6sq
AOMS3Trrhyn5tZZ3KQ0bJHkmBFjqzz2ML2vQ5K8oaPnpfRrdQYgfAxvf+WGyjQN5DihuwIK0qTcH
b1mUvu1cfpfjwuCh/Jz/P9i2Za0FLhmhMs3wFJFrYySMdBTVELF87Iv0NtKflnQKbHSdyuJtmEb3
oRGqvgaiYm4+9q3rNx+y6mAtzk2lZQcjfm8lD2291w6UffPz3ySuxrOK/NQYszM6HtGtXGgraKCN
duq0sitINP746rSUaMtdWliMesxQygMi61RPuv0hXn5oafOgl8ab1jDv4O/bA3HJIjYjTwIKRCj9
QycsV1d9hCiAcZ7qnaY1p9r5MYgqWPFgFy/XN7Sso8ELTuCZEVtj94iNdbZ+s1JodpQxfhrq7Fcz
vSVdCJA6uE1U9yZbukNfU74anubFDNwkeS67+Z3bu5/BBJ2u/xRZQMJdk6jOqDp6Dpe/xAyzWp8V
AtJgPFvx5Ovz57GG8+f9dTMyvVKT8h5aEUxyEAE3eYvWmuiqOBSih8b84FntDy/qH8wc7YQ1+eia
hyw7lpGfhK1z0Fr79rp12TkluyXJEGPrxNdLJ7tBKfQGio7HzLgJVydo+vg0V8XOJSnbQL8Zs8k7
LfFKv7QSGYthQVgMeCEbfTttFBAUJRh1IHP1aH6PO2WnWit1C0YIeHf4fuzdS4NzrJhzogscg3Jo
4vqEtMixsXca1HtGNgdR06cInhUTdAFF15Gx8sZ71d2dXSiLJ2CF/+3JJsalaogmC9X8x9V9qiD+
XuKdcLLjxTaceEoWEqqshJ7og1rcT/at5r67vslkz4EzH7ZTk+YYA8MM2eHr4FMKrpJTZ/njoVx+
Ge6HeNhxaGfFto0dxV6HKRegD2W8R7DD3xfLkm7nf77JNvFa4zCm6IQ/NgIcBlPyUEf9yIZ7KJF3
Do60kECxgocGAEkd9v7LjdzGZWxHKedTVaihz7rvrTpKvs7N6FHobxdInb6gMhjnxXMyODS18xsb
+mXXLka/z/bgBdKl/efXbEkM3VmP+8VlrzjJiDT87Lw3a2Ovcy4PiGdWNgERvExsTQM+K8andDCP
YXq3pAP80kfKh8l0r8XjoSrSwIX4/PpG3fNPnJWzy6eaMs2bVSxXpXZcmpelUI7/NwubeDuYVt8U
Hha88rWYHip1r+T6v+yY37050dj8/e9nPrQJsuieEOCe9KxXg3IggwiSIRuSoJ6LUju4arVYROFs
mXyIpafnVHPhRM7qxgJFpGrvBl0rk5uwhBb/6PUJdWivNPaG42TgIjDMNOwEzxHVgk1gU8fEcKMl
ot3c5UFqA0PxnlLl4/y+B1/3Ynq+ZrOFYYMztA/Xv4FY423OfG55c6ZsbdVtQ8Ca2iwMgAD54XIK
p+YwKj+vG5JlajZ81+gZAwTlP5fbyUD/chxm4CZxsr4uU2TcOeUsHoaxGjQjvBoL5Hsnd2n3sm+p
h2eGN7vM6rxcKQ3Bsq4XfpIamj+6HsLfxj2fPQqueymN7tDuAoGn2kMB/tJLSGdbKy5oOvfhvzwy
62R6u+iP0XRqo7cptWlKnNcNSpf1zOBmWXNLU5AAxuDSTTcwAFD9fjMz3BJrPOcs6xCvf/EKpgDz
my4QgNSWrWRtoCyiUMyR+pUa5f2idZ9sDdTQdbeklQT4jcVKgs3mNXe5kBNtocWpMFOCgUeHJta/
V8nNouS+1r4DMOlXDX3fvQaqbK8wCW3SEeT9CE3SpdWw1cMi89grDGW0/XNd32tV5A/Tpx3vRNTe
nrozO9sCfLqiyt6m2FnKTy3F4SczqGM/yWGACpI35UF1/gU1vM21dt2w1D8wPOLtYvGqEJf5WTz0
1kRNnZVV9dpncFje/AoFtjPs5IKylMABIm1CDQqv5PbZsoBAiMKipwdlIZw5BDY8jN5hjVC43KnU
SQO80CuHTxIqdqr8lw5VDKiVhUFTzfjgMJTvniYa627yada00+jqAY8nf6Ap6gwmswRBmD1ZxbcC
LPP1dZW+1ByG5SgXgkwgQ738Hala2HMa4rIG8Xz9I7JPTX0ch6D8kqivLeMS9jr7HqIghfW4Gvd7
lVjpBcL4pqCZ4Jaja3ppn3ZO7lqzaBvVZjBk381l9k2m6MrpdvpVpKcJfsPpTpvvZ+/HjuvSr029
Qag6onK7nbZW3RgNoJj2ju6OPpt5rr4maMIBdVDM22pQT32BmLUp8J0c9KA3n9W+8del9gXRyx5j
kzRhAqMm2D8Zz2ZvXK5E1tdtq9Q0QKGcOsSt9tE0vo7RIw3guzU133RD48dFdKx+xXt0CrLYf255
k6qVnpFbdS7AEVnp+nmLeHjlfUh66Ny8LJuOaY4s30RHiAme7Ov1ryA92DzLUSSlN2NtozIZYlT1
Aw1zmGV69ylxEf54O++Nysk8FJ1eFPmo7jI5c7m2ZZW0NqowhMd2fIiS8l6vB1a1+djEOhdP/21t
tS+KUXy/7pxsh52b3RyusFtp/K+Y1W96OoZRXRyVsPRDp3nql2HnKIuTsg3NdNPYyR5TsNaWI2+x
DaXuV1Yyq3/BwVZBbekkO/FfdmkzQcEQqjizTItermNn5nGskO6yK6OgMr5y1ZhVecjS4wJDe1bt
SSDI5Gm4QoEcU+oVg2xi+5zFfVVvqv/umddWEyTdt6iBsKLp0Ol69m6HXDnVMa+35khD0++W5LbR
eV3169Gt3W91rO48gaVLTIsbOD1MHYC5Ln/NoKi5qcR8T8NsfUV7yQygcs4eMEYaCZgLQPLHYEQQ
5OGlmWlJax0JQs5EQpP7bugzX80cYFfjYUyPoNzNOkhKpLd3LlmpeyDcxZwxnbFtvxlxF6uIe7hX
i9EVHCHWbB+mcGebSr0TAGNokcQw8xawr2u9nhv1QD8sSaoHt0REPDMg+fdCNb3rV70/8XY0Hpaa
v6rcr8bUwLXPk/jD9bMpcxZgkOh0Q1JC0nS5yBDcWi2dZ1innPR2ANW+zi+lsvstZSHg3MwmBPTt
mHoKD7fHcXkXZYc2mRDta3zDunWcY7UeLcV4gu2qWbtDVMZfdfM2NJ8UOJArQcPbR7fXvZYFQiZC
wZYCEQbMutnBa6+U09QQ6ovOOTre6zK3D5UD9tBmULOL3jh64zfVX8yXiznUf1s1L9c6z+18yWCg
fKydX4U+Bi7ggvWTMxt+UawBETK47qXsUgEARTYDEwDXymbRl252+0iHet3LXizLPaGm5jZxMLjP
1+1I9xBELUBWBYJt+/qNki6M3IV4oJi/YgV+IMgCe32v2iC1QlUZ3Cq6HzS7LlcvonLYjz3tz6rL
n6zhJ5WkU7T+vO6KdMn+MbKttUI8jsASUKTHqAt/9BTcrGT+sdrKw6oS5K7bkp6JM1vbz9MUTTOI
jrjpdMHS/FJh+jLfrcWhnNqdaCPd72emNklV2WXJoKYVgr+T8Vlj3rqwh+PcmndOjqaBat654XxM
0v0YLl1PXmOgGyFcort1+dFaxrGcSAjCjP3RjJ/VOVDtd2Vxcse3ZfTNhTzeXZ8cJ0YM+ClSv0RU
+iry/DnfqyJId8/ZD9mceKv29MkUzfM6SQNNf9HtzK/Xm+tfVOotSrZI+sBHzkTHpbfLOi62MrLM
URe/aW3r4LTdKXbMH0Js+LopqT9npjabJ2wqcxpHNk/S/VJr0Hrxz3pvtkHEo20qxYn+tzubj+dl
YKwiYUOLogNTHFRm7Z2NKXeDSX/mpelib29BqwbwrAr4U6uWgav8bN3K507/m7X6x8jmkZl7fVEP
nIFHd30WVOfq+DQue9MR0tNs/2NkE56mYlnMBCmUR/q4aLLd1MpHjfb1isxSFX39G4egx+LRRoVl
W+bQ1XEBw8A+a+Gva9qX2jH9NvubT+OS3Ao2FABqm1WbqlzTwgqHwvJTORSHqXleQOP/hSdnRjar
NibFNMYiC4Jff/KZhBpv3bkKT4g7eTv+SHczvXXasEywQSOzOZxtUg6hMYHJaJ2XaXV/KrujrNLd
DC0uo5G/Sd823oAGHsPYBiPRiWbG9Ax5UZ19ur5i0pKJ94+RP4BUTmybRYc+RuFETELG4xvNLB5K
dDGifjglRf+uJ9owgPik1Bml2aONBDmIjfiQGdHjZIc71SJJ0KOdbvBcRzhNgAsv17UtR37DwCcs
h+F2Vt30BorH6hDnzuJP6h6Ho0x198LcJijVuleN0cxnLOrpVLaEi+lf2qq+uOr0Weg9xPld5twp
HaorRXGE7vGQaDvxRLKTGDhggAXNBBv2xY3HmR2rC9RR4MtgzwaQ4SxHMyzdnctEElAurGwc7ZA9
MUtzFEMnv+DKr08aSqS0Fuo9vKas+HRhaXM3ktkMaU+/CPKF97H9XCfTYTCe1tvMegd/3cGskLh5
6kHDDuPO8Zc8pC8sb86kMoemXS74WKWoqUKdbylD0KrrEUXId+n8HM87i/q/+GoA7+XlCg/zxiIc
XK6adbDsJvaHjOssqhkZ4l15k2nJ0YU9Ae7zJ3d5P9v6m6LZQ/tKAgT+2oyagYD0gFNdnpVyTkEV
ZxD4r2NxyPr7DGiYkr+/HiFElNlc2xbzcgLh68ArZW4+p1vnYKldmmbJL+hQ2ufQfMgtpKjXR52E
trB/Xjf3e1rsmr3NkkKLHLXqyMxsXJym8i5+zG7j5yE/DNNbtc181OAd6tT6x4V5QY0BKmD33Q/N
ehvmQWkdosmv56P2VrnR9sbcpOdUKEZCwgfP0DaZn0G3Ikm38N4yf1Etr9wdz6UnFACI6DQgo2KK
yHhWlVHSgW8dizLQrD3E06cEvuv4EFm/QCrvwNJl8DDAJuTQoHeYqtoOKdZ6RMEg4e2oaUDQPk/F
QTM/6f3qLy08csVHqFsOuek8ulUUjPapnN/G1qlph4NCtm3br3sCNfIfZDHaI+ibBO/PpfMJPzSe
PX4Q7EKIjNr1IXvD5CnTka9D+T7PHxrHo1N3gFUxMV/0Qz28ruZtDMG5V/yF7JfoHUCeDBeQB8/T
5W9x1Dhbl4QhoBlYrGV99fYKftJze2Zgc261lI9Sj+ykMn8xk/soHWn2GIfrB0l6bs+MbFZ0bQ2t
9GaMhN2nwV1upma+M9x7q/nemu7X2fiUM3Vx3aSsTcfR0DyKmRQXYca/XDlCVKWlBTjzskYaJadw
esw8zznpKto2qtf3JwA1qx+pM71QUwlvRi0Zd2Ky1G/Im2CqosVvb6uphT01E/VU4lX9zfjMLjry
TCxVwC7GGrjO83WXpUGBc0SrBZLhP2jHQrWKW2OmWDH2T9FK+qzt7UbppXZmQWyms7AwqkYYFcjb
PDIj/TazhgNiO3433VpjeZ+9m9V+2PmK0gUUBX2GZGjtbgulWVJrVuYiFCjYbNP8WzEEWheU/7Kz
Y1jWAaJff2WQ2rooLfHWFT/ozMO0TnmXiDFSx0JItjYf03k9mml+jAolSK2DqR5jc681L6uYIjSv
U5Nl4pNBoM26Nn0aD2kUIx8kOMObQksCZ67tw6Dn4U0xwPvVr8YK1bZz01peeqs7S/t+8aJkZ79K
Dw0YdehjQepyv2zcd9S8oxXEenOr2jdapR4149doTaeifW6HVy18jPO9rF+2bQVHP08x0S/dYqP7
RR1at2PQoB791Cy/6dNxflCH8WtZjXdz/1anrzJ/isqXiEGEVQWivTd0tvcLNmnFFHq9OUNh+gjR
uB83v3T76/WTKc3NmBilKg4A3GFM5HJbmU1HLBKyvnZf/8zGsvadRTsxCRMo/fw2d3J0Nw9WzKhv
dNtF+r1e6rfXf4IszoNcpaWB5hpBceOjlqZWM9ciFA3fysQ5iO5RtAuEk53Xcytipc+ODyIquOkS
guBCgTqnZuay8fUfGlQRdAHU9mA46eG6Y9LDc25zc3iWNJ/rqKMWrGjxpxJVRcAzx3BVgsLWb/VW
DVS4K6wS+lbIdmbIHa7bl7rMyRXanIwPbLkjkrKv1EULAfGsud+rjJXGx3b6YkSvavVYWM2JVtLO
u1R6TJGgFpRS0AhxXC+XOcu8zIo7lWPqdNwlX/rZo0X3JSlCOH/XgDdNOK3PxTgF132VHRSmqUwB
hGY07fc2P/u8TjzqzeIwyhJltiB7TMy9Z4Qs8YSmSzBZkX0BWbj0rIj1PlYiipmlOR/yPkwCIzfI
fPRhPS6ESBLCbK8rJnvmn9vcHM5x0hZ0fjn+tfdkKKlfJJ+GufF3e9Sy2/Pczia49ivDW25NbWvN
Tm7zaf7hVq/DQW8nPx+7v/hSJpRGEO/oYNa9jS24fg11Sml+DdUvJWx8e2+8QRZPSJD5g6gHU4qb
vNGb51ZxVsqb64e0e1LQ5U76budoySTEAeWB4AA1obHlNtlvqiJ05+U8Kvuk12+T0F0OS1L1h9Ib
FfQwDe0WuB6cAmXiBcaYDwdn6uHItRrL1922fs1H9Hk891BFYRgw/yWu1aU9zlXrBiF6moGXR3vy
p7KF4fIkeeBX06nfBNpsMOI0UdEYY6I2gHbQdX173AOhyQ4itwm9LzFmjmrt5TFJhhCQU5zkjzll
Um38VVZ/Me0tiokcczGxQz3h0oJZkrC7vGvBJj63hXkaqynYrfjJTsSZkd9x7iyezF1Xm7GKZgWv
+EAhiSy6KOjsJ+4oAY3aJeaV3sMkcBA0UpCHImZzP3kq8xptOOUMcYzOjd1OYG7VeHrwmia6Kcmd
YR7u15taZdZMSWpemwYrW8S59oyom/oXQ77wjP/zczZx3BqVrkLsEJL76BuVv4MK9fF/HrHPLWxe
QfmaK4NjYSEmgRaQs2mvRSr7hucWNhE7tkar1J0OmQ7d9peMWK3R9Fbno6e2p6FKb82uur3ulOyI
MasHBwEvYmReN18RDtIwL0ZUaKzxQdeftQG+NOXlug3ZpQAPAcg5D8IDzvHl/s9iq21DTeyUygvG
cvJTcBqah9T1zmUuyx/A2sB1ypw3T4uNM0Nr1MtYmohpoDiyzuuNqb6m1mtcWvdhXB3axTnG2d5D
TnoQCKzMqXPTQmeiX7oHRFhRICpF+ALKD3WynqtyCpLcRF/s4zSuR2P5XDhZ4CC2UMXTIfTAzV1f
YNlN7wFm9agZWkJg9PIXELjHUFtD4TdkQKLwzchjmQb97N4vTnlUdsXiJDvVholX6CS5cLdvh6dX
c6oqfUYUuFXEbOWDUx9G8+2yZoEN69HeBSnxD7IM5v+A7EJ+sB3gD8uBgf2c7xrrj3r2uZy/t9/q
6s261zWR2XEE8kKjWGX/QauSlZlDr8lGV6J8MMPHzLbeLl33Yg0wsunat+sfTZZsiwFthsrhW/iT
xSvzEtcZhbXOKXR/HbX6UHeIeWVt6tGo8z7mXjHeT7nTBxUoXOSqzekmA3F4c/2HSI4nNCvAeIFQ
sYG337KptVbVBgQNlLYJxvr7Ohxc8sRhbyROcjoZDaDIKiifaH1tzkmPrlE5z3Xx2JrUj6be79y7
5s7wAm2Fm/pnme0lwFLHqDlCNY6WBnz4l8eiTpNiToT2RGqT7KoflDo5aJ4YsdhjzJIdB1FSEcJs
lNK1zQ2P7MnklKOVP1bhUVHTU5bqpW/Z8WmqPBQUm4Iqmb63f0Risqmo/6a1orgA3IX09NI9vVTi
yA0RGnC0KX2Dit5XLWR2M/TC2POnvIL9v86KUwhm+M0QrfWN7s7ly5yVMYzT03qsDY2H6/W9JLlO
mIkQWq3gR2kgbH6TOSHX5oYImJTRWJzWIh+CJOacOqO+16+XHVYSqt8xgfRqW5RsMwSmmJ9HnGf9
abfL/Qh//YFXwc2o7DWFZchKQivgSvjjuSu3zZJaMxJtTErUUtp2ejPGTngMAYiDx4mjo6VryW1V
Vu4xoVEVLNpEw5XgeZwnwTY1td1Rm9BwiXN1epjXcj6p3S7fu3Q1QAky3Q/3zh8cJ71RFqi0twXt
laq6yarauLHK2DtllZ0fV8tM3plhWN5d/9qyAwbQSgBmACcSPy53YAev/toviK0gdfkmcox3y/Kl
tdXKV8M9PntJlm5zxUH9JyhwSCQuTWl5gtJEyWav23vLfs6rvSMs8QXlOpCWv1Uo/5jCLo3I7deI
T1xb78fkvQLriKYFjbmTb0m+k0P1yuY9TtftD6bTPmEuNNMWvlPMNeO+yd3Vt2bFX/T+rpm/X/8+
kkWDYI9kh7YTvEzbcqBWFl5kxxqnsXyb9k9F+Rdyp/iAhhCXsujubDK7uSuzXEvxpqtq95gZmuL3
Xe/sXFCSoIIVUDP67/fZtuK38OUXSNuKx6HLfGNeA21+YcB7J3TJFovPL+ZLKCr+KcqxNIy1lcxn
eybtp5Z24ZHSsL5jRbbNLDYZk/6cU8ZZLvdxV8xDRQ+qYgYw/OaF78LYOU2Zexvlf6HHSGuXyg8J
GryoxubEQFOaGM2KoolSN85Da3ad78RmcZuYkXG8vs8kTtFWQzxEADsppm1MNa07x6XiIXmj5AeG
SKFmMWDWg57luh1Zqk0HQ4eSHIYleIrF6Tp75FpFWTtwFBSPokbyXjE/Dfa/2vWxtFR/Uh7cYIXD
t3+n9IcduyJT2Fy1zB5RT4emEBq8bY84nkNxgRmow1T97RJnR3N875XTw6QxxDlHT5XV8tZ+cGxl
x7JsZcEIAoDkhKmg+i8djgYvpJ7PphRvi96Ep6j6OsMvpb9c91ByxChuwfcFAJiC9hYEHHXg7uoh
KR9z/VczPTEypsX/+UghJiifeSaTSyScl64MK7mK6hTl46y8ls5rTNN/d1JMulweOTVQUg7oFo1W
1ercQrZQPrbeE+i6FQ2Lpn3arT6Kn/rHdjgzs0n34mJ249Sufq+WRU+l2+MEkfnBgwdhWETMbEZM
L9cKPqWxtbW0fNTGh9pFbDf71xh9Saov17+6TBqHKR+RuNKahvJDbIuz87Q4WdYq1cg3GTzfcPsj
6C1Ev5NnrthufBBZYjI1fm59TPNDcloj+9HtvPsVnrHxp+p9vP5zpF6f/Rrx72e/Rll0tW2GoUSo
27gpjl3E19P7wNsb4ZJsdtq6v5MW+tl/1OOiepgqraSDlHvTvXe0MmQJ6r8gdzo3sq3HWatWL31M
JbwsX83xa2i/V+x3yZ4Ol6x9wVAegFIuEyHvudkp4O31xDEpTtNlrBbHn274Zo2qCo5ky7pZExt1
9fLx+oeSLiA1WUvovDIQuIlKaVFrTQqx7mOi3sR146fKO63fifWSzQAzJqTs3OSQLG4jH90YxykH
AIymuRzGKQqWqjplYM/DLD5cd0eSk12Y2tTfQ6NUu7kHkOnOL5CZVQ+OY/udtR40xhevm5K8gS9M
bd5HcbuquuJgqraO4aelqd6l9kM5vLb2uyb7Gnr1jmt79jYZutcCeGxcVnFRn+x0fEjyntTmjtpD
oJQ/4668jfbECmR1DbjnqCOQ6Hrsya1N1w7bRQP4uHbPqar7rcKcKEJbq2kcljj2TUF7H+hORHuo
cXc4hWVb89z45jzwcig0vcZhHS1BXfM149keflz/iOL/sQn/Fw5uoiYviGiZSmxoY3WAb+8Q2c2O
G3IT3Mbk1oYoXlyGwhSy53oyec0LUrE3XRR2x1BTnJ33m2x38HDm2UjxEnXOzZdS1KVtu8YCWEl5
Gc56Gut+m566ZbhlnHVQf3p7I8x7Fjefh/KeUbYDFiehgOJNQRS7B62lLqN/6fq7bHhfLntPR6lN
SIR5NwrKuG0k5qIe+VAh+zGZg2mqg9l6WLuHKHvRSw3Qqii17z0mZCEF+PW/bW5Cip6QxSqmB0hB
/6pVT8gl3EIcRr6Tp+/+083IA49+uUXljiTN2uyUUo8SV7FoX3W0YU6aNj1PrZocrhuRnGlhhQcr
pB6iUbbZKfaSN7ORIx/dNjMSFcopHYPGsG70UfO76PsyAMufk4fxU2jt7FEJkh3TFBd+PzGpNm9C
Zj4nar7qdM/yRr2toi8pHDgmDGEZEIi2/6w3Lxq5MUJly0fIBsfSob+gofyi1DsMW3/eSJc/ZLsG
XZ1w59EqMfWnKc9FZtkZL0wgXl/rP48+ZngeUlpHyYbi3uXRNwqvRXq+olviNH5YvqZ76OY9A5sF
dZXWsNsCP+zijdHHgbW+XPdAkpTgghgmFNgGqtubZ1rmGkPROnwyPTZvs8461d27Un0ay3fpMqAI
dZ/PEIcue0RAf1ZhMSuAT5QJiGfb2b/FQsJu1BCf1vMjyUn7Q1feFUlx7FX3sNu0l64iujGi8yNO
xmYV51RDImcWxmLHd5R3VGH868v451WGO6JYBJSXZOsPmtXQ0uM1xkIWo5MJvmgAmF1V/3k2fGlm
4wiPPvANwkxBT1YMiXXl02INf+WMgGwIxl0qUpe7Om2hYRnC9b8luxl6Ad8N//71BZNMfcCtxJaz
xFOZDs5m36U5ZVpThbWxeGMW/kJU6Mjh3qTDjam/Wp0RRGEfxEvGEGMElGlv28s+2Ln5TW0nA/2S
hAUn110Cstc3hf1BR87YVZ+UXPOL8aDUzFQOr25qHXu9uXWgIS0UCO3t3RnDP+8fwTJF+YenHcRP
23jtdpUbFiYn0Lxp2u9R0jLf8jNl1GV/0f+sjVyaEgfl7NU2R7mlpA1ep8hlhs0pjt4sSXZC3SEo
kkPlFr42BeX3659advrO/ROf4sxoHdr9uCxFLooJjvlSjXsX+J9Jg/DKBd8nUgbqFpcGmlatVHWl
2a+qfEHn2CTvo+glMm/tm/lFUXZOhyxyMd1PvEfKSAgcXlpzWqO03Ahrhahh3UbTIde+z9aNlX2I
wTJcXzvZPXZubHsUcwAaXQFSZKxc3zJfIivy0bNn1P503dCeV5vzkK9qXZoLXiXRGJ+0miHHcFEQ
8XS67M4eHMgoBqZ3HCff8VAeCFD7FsAhoXywcdFhotZR5zF/XHj/Tv2vIurf1PFT971S7nXju2Ig
9RkeVUTNRgjC/nNMBXsHbV9x/lRIsjdfU2+ctDZq8A5z8cpESdI9lfGv60srDTWUWrl4aCTw+L/c
MOoKzYyx6PmjYd2l/Rt1OqnNh+smpF8Puh8krwTKdlsStFM10qPG4PqB8SB+MqZfLWNs5a3R/KBt
HVw3JvXnzNjmElrn1l1Dgdyw5sjvQ3QH4mDak8OVlI/5MBDOIjIPfQ4M1ZerBjGylqQ6SA0H6bVk
OAzhrWE+TtbX0Xk1nEPTuwHz+1n+XghD/o2D/5je7AkzhJ/OHXDQiV8EIYqtfOracefAiW19+TDF
P1QnIVoCwUAf9tI/o0LQTgn5ZIk2zDfRapj+4rbaQStaKJga19jrsEsYsYRFGjMaYxmctE2yCvFy
PyWlS3JuroehAT/nQ282HCzjaUKBk3shQD3Is56ziBpHRrF8T1lXuk3PfsHGZ4156kgZ+AVqMFmf
2yzy0/Imv6dG76R7YVq+vv94uzl1nh1P3PEhr6CV+ar455x9UELml9JP1zeL7PJhSAkKVBDm5DKb
y2d1LLqEfVo8Wl/i5q5yDp3zuUyWd1b0Vu/7o94oOxvnd0Dc7hwoQPiYgCANasKXO2fWLWY485g+
g9ea991kFH5vCFm5cZyYCs4KZlft9UTyndwNSxUfwZMqt17fDW+nrDYCrRrr+6kPlY+VF34rnWKg
lMzT3mrQKSmBOvslQylHocNxY5eDe5/FLQTX5uw9uVriPdAQj3YejrKPBcOz8xt1yUt841IeVUpH
Mzp/VNzu5BhAIPsk6NXs2Lp7A1Ky6IUOEy8BMVbGk+dy9UYrmTIb3pZHq5t9vYV1qPEVdecbSV9V
DBAKGnTYaOytUrVqoowXCTjLGulhsE5LdKjd8atZrkngVdO3NBvyk9bmgWkWcEmMy/H6rpT/ABr9
TC0BIv5Ttci0666ZFLZ/e2CQeX3oi1NuPsXGs/s5K/3x63V7shxW4Ar+n7lNyPwv0s6sR2ql6da/
yJLn4dauobu6Gmig2cCNBZtuz/PsX/89yTlnU2V8yoJPeqV9gd6OynRkZGTEWiviMY0AHXDaKJP+
qNNnxWeWkFruzSzete0GdVJ4w28HAEUOBZiijMTfIlcZWxTlHAvgiiZ5c36Q/k2b8U1s3xt2/HbK
/H/GYktsfXV5bCI1L1o9VNKvnWZC2Kxvwj47J1m7C6oHMerQAaeU76Qw+YvrFaEqIdYIE53BAde2
6i5RJyUBqFFU9aGSyr1cOKei3LoO1pf0y8xiE62ZgQ1Z3AkzoLuK8NhDdaIHslP9+RTN9tbQxbXY
T/9GCF1aFrW9RexX05Baollk5z7YNUa6k7OdEYzHtpFOfHtGrz3d9sjVMtilwcVBl0Mf8QkLCJta
fBrbuxhJhTqv7/QAEIfs1XlxpMQXVp/bZmvoylqIgdqrUqjlruWlcP0FlVSK1UoH36M0T7nJpNPo
MSr+XGuI5v0vI8tKqTlSl7J83CS17kL06eK42A2d5yTHLvtzeAK2AK4BOUY9FDbVYkFmXehdaIAZ
MDPd65Up92YJEQYms28ta3XvTLqbP8UYqKxdm7LmRrG6fsAttd58iJV52hWyfa/mxt8kYGBtBHqU
HJOTdm2p0JA3nkofnIBdulI37rrwkwwZOCk3YvGa5+P1AP4FHZeZkNeG4kTuIfaD7ImMgzQnu6F/
L+tu9Wz7+d7u+o+3/X7tKr20tggfIXJbiMoBJSE7H/dzpAEO7SxvLK3woFsk0rfNrSyO/VNU3h5g
pJBQvF6cGQ9GHuvE4oZRWtOMQP93JArU9pRXb7Jk40yvrI0KCW1g+nK885fsHqfoinLoRAyp7qbm
DAY+NNHItjc+2IoPUvbi1qRNyyletkwTgEdBTnPqLIMAN2yv6k7G5vjulfgLApVwaOMVDPJYOLo2
GfPkJLgf1c8w0PfS+NVES7kzv4Il2PhIK5hIUR+hPs0AKMEnXrhgJ1WQg+okP2cqxVzto20Xh6zT
CfxWcXYa/aw1rxKYXpkSc6Dbr4msH8Ojz6M/VB60fNr6PSLYL25wyFO0QHgBiYGHi9jc5lOb6wAt
qUPtwzF0bZterlQ/Cm3nMHinp57m7Lr+c+AgKpoqL7d99icG/XfzdKppxwOnXprXpXYagwYoRZ5E
x9I/DcN9JT3UoUSpr38i8ByCZuKJ2Xj12MmekT8PcoWM2eNowol4MKQX3zp0yXHo3uR0uQfl1Gsv
OU8mSX2I1GPW3ttbxLYVThhQZdFkAMGJCKq8CFd1JktdODf5ubJ2aUQxyAzuUkf3QImFnvUjM9wy
mPaSMjMstXf5Vb3MKIs3yfAoZgI2s3UkGX47NFv5tL72KZn/AOSfWVW/pSvyaPZk1MAWJLUI9iN5
0rHUq3arXLwSZ6jP8BNJMUmrNfHvF0XETvEb3aghMTgfwuHUh/9a+RcGRLuFFnsM+6qH+WFsgrfO
t7h+abOXMOo/dGrtEl4ZJnjX1/5GlrYSikS9CEgzfTaB2bv+PYPQqQX0IAS7Eq9Nu9duVo9zbL0f
yq0rcc0Ueo/gaSmRIeu5yJx6P5r9SoidZVGys8N71YjdYow9J9/qYvzEvi8OBvx/kk5QX0SlZYCl
3CnlQ8egx0i1d6nveFL6XbJzzwiMN9b4oznGBk+WqT/YWvsh9Jtd6N+1Wn8IqJKw1TQ0JUb0vbt9
XNfW/xOxyhgxgX1apFOxZJt1OSPwM9efFf/AiA2z/DJu4QZXgj4Hi9np1JA1CruLXZ4gdFFFhuNL
IdCeS5fmpOu///OVCMAqMrSajQ8vLstJTjO/qgO6eYRhnVQqTg54mBtNWyj41dVcWFq4p1mD60D3
kuqS+tGYz1mQIdK8EcXXjiQARK5+eocq2vXXR8B3gFZkGX3zab6TRxprzgH6oCa7QEeYc3B761bC
jH1pTPz7xfnnvPWlGWIsKt7oEfLByE7ftrC6HJp3VCGorDAL4NqClZMkWp1ohH6V6JO7JhOTDfmj
bL1vtoL5ikcTyhHKFG0RmuWLr8PQ2zKNSjxaDcZdo6vUWhoGihiuLtcbcWrlrXxlanF4CjUP7DkH
xJGnzVtLbz44gfwmNan32bH5UWGQJqhzQD7Z+Hp7O9feX4AqiCTsqJiBtzhQGnoIjFBBE8HOtHPo
PIdV9C72nb3mP0RoWlOhirNg142TaxsbeeLaoi9NLzwz0GdmbvdII8ykFbNy7ww/yrcorinPmtx4
qakeNta64jtXa114Jy+uLklbbie/qJR3htUGB0ZxJG+CsWXAQN3FhzpVW7dLFMmbmO3iaTQ8PGdk
DmcE1dMd+qg/TH4TfsyGNDKBURp5cVAhzh/QlB3/HByBiDBpF3hVfHp5lyagHRM15NcaSb5vFaaD
Kd9tmTq3KW0EPFXs9OJCEWqT3JA2KhFcLNeHys/zyipV7i6EsA9jtbfj1h0Ne4eIw53WPGjZQ4C0
MIVhr7HzI2r8inXIq3/z6K71nZ1cHh3TK0YKPcj6TK0bO+VnrdsCHa31Gq5+5cJV26kJUr9A8LDJ
9n3zhbetO01ve607SMh6AKH5Jxzmz3l93/RvtC7ZuN9WnYeXqNAvQoNmiU5IyyGR5oE9aqOzn6qu
xnCKwLkv28ztqchK/0tzi8OhzqVUhQko1FTQQZ9MH8F1hqcybTnwtR0gh7+yR7MUiR+KCMt6ViSF
DFew2FykE1zJfpa0xjUB/kiIxEnqxy5oNq6Kn5H6N6f7yaMRUHxgOddOVxJFc2NC/dAYKP33CfDN
mDnnWnuqJXNXQmrW8rspf67j+i4d5EPkW55dzc/Z5N/7yvtsPjM2DBmX+G1bHArnEGj2p9sBY+0C
YKqUuNAoJyJocv0LbbMKrDrSuQD6niadxDhZ1WoPpTrtzVmbNgCKa+GQrRfbT3YHnP/aWlhanVqg
93VOimKvpxqqrBz27CXTgncVE2GaRn2Zc/Pu9hpXUhDxzcGPiJb8b3PQ2zaH3AeAAx7eR8nKmTZy
Z82fb9tY3UfoCQIUCTF3mRoWcgWHoCJps+JvbWsKmJcQUIi2JMbW7JB7QrwVHUkqa9c76GdB/X/E
LdT4VDIDSNYCRpcdzGDrpb4WCy4NLRxDUhstD0zytiZkpFwVfBztJyT4er09jrW/15rgeHsHxR9c
nhU4qcxioy4APmoRDWijFn37E5zhP4+B/pjrj3LvlbZ1yhjO9Re20J+AUidmHS0Jp4U89EGrAGaz
Ix1xq6HbF8hPlM6bNonuUHrd0lFZTUHo7f9ncLG42m/TKTOBuzDkepYOaag/K/J3JMd2Recx85fx
MzufY45Kyu2VroEaUKek58+8LNxyielBvcVoYh2gVm05wV0vCUBRU81MQOx0arS2dMxNP33Ikyp4
SEZN8Zik2DMiLGA8TaUajwrEjo2wuHYeGY7ABDQgi8SdxVXcWH3oVOkAzKgBnua82gycCrbSzdUt
p+gt6gH8B0j59UmpWsvsO02hxasPbwZ0n4vR2hl9dlICk/+2RzVydo2kn4zuKWnnw9/suyiMA10j
0i0bifms5dY4WCTxQYr2rK/2u2qK0r3MzBRXH6reIyy1np7k/i7uRhtU6ph7rcn7qO9K6SxmCW/4
wuq+g2SgHGCii71EmMjZWKSRIRr9XeomscWgpa9Jt6WMs3aO+bIMW8fdhXDz9b7bTt50xSBkF5pq
N9Nw3Mtx6bh+1MXHqsveNNlGjr1mkHoE2E0hZGEu+96OiTBM34MybmLzMRu+KPKJApk+1yczSu5v
f1ZxYS+D1KUtETUvHn+zY/rjLDCqTShE/lVf2geTbm1cWKu+a8nw1NFWgWm0ZCwWup0OgcOhjZ2q
PEAci/dhaPsH6L8I/0/DeGfI3bTXRiXfm+nsKG6e+/V5sjNzIyqvXQMCTYrmGDXo3zpIWlFPZp+C
xtLnEiUSMZQrQFvm0AfJ6KVa2CJ75nwcorbfCBJrFx0vUoioIIEtXqjXO50HFXPDfHa6115rap6O
/th08c7+8wnIXDaKgxkkk5EYX6ZoatKMus8C+3YmAbH15I5Sa7Vrp+BvHtvc2vStEH1BEGCR/Uw9
XIqm5NYxtMg16vYxYVpomLzyNN+IPmsnnScOPCihfYp61/Xm6aXuD02H/2T1e7ggboS6q5pNfxFP
UAXV0D7BM34jEUABafKqp+NSkEE/8nR4brXQupudwN+4r1fXQyOEErnGWGxD/PvFsZvmvGeIHTR7
Gi1q9BoMhuts4YDXHI4c8T8b4t8vbKhF6ASGTUsnFldG5VrFmzH91wj/4skLvpaai8J0pt9miI2F
lrQ/ASaMWQz9cqfb9xaixWH27XakWt2yCztLF9CcvLZzrr+oqcVQkhDBwDLZiA5r4ZDnNN0jgWEB
WXi9ZwSmMuEiIRwqGjzPbOfjbLfXsfpZLkwsrvFhknKpzUHJlP4x9+2drr4Dgy1vofzWt+vXShZn
0yY3q9WalaT+fa48d8597b/cXsnWZi0uxrGuuyIAtnpWQtuVqsoLZGsjaG6tYhHM/DTsJL0S4kCK
VXhRHe5sAMIoZ/1NgHFIbrhyGZlEZnn94YEHOoHlY6jTk4OmftOS8l6xX29v2Nqnp+0JeQdlBSGp
fG2kMMM8SAaABZx6x/raGJIbjuVujNsNN157lgomMw9TB5TEMlxGZjn5swNR3yQzTJ+i/pvi0GTL
vFD6px6DvTL+ccoCUA9cAfgT/ofUwvXKqoSerzVwOJPRvLemd7PduDJT5yo1uR/qL3+6jZBq0DX7
KR1BYWfxrZKxgjqX03JtclTUX6fiXA5fg3KLEfL7JqLeQ6YNhJQd/E0GSy6szHFqesiDfohMeWfL
2aHuS+6eybMC0yPwMoJh+vNUSYgGIXaA0gel8mXb39CGachCysoIiMTR0dBetcGPXdAbngQJMtET
d4wKL5mns7w1aO/344Zt6nWEDQR0lOXORqlM8SSlFcC9d19qiPUMI0j8Lff8/RxcmVmSmvUianW7
hIqIirEbZwxNpW6lvDftw21HESnVdXJ7bWcRak2jUvIZasnZHrJ9UoEvGx4HrfXG6eMgbynSr++d
ELnGYbjWF6FKqeY4loaQZCh/m6ZvlaaF2/XHjHOxIEZtkzOIZ+DCRtVLfibLAV0uHjxp81gqT6b1
4/amra/jl41FnjrJ9VzaCjbKWH6vVY5rt9WjOmyVEtd8gHCLoqkO8ATw2nXE6EDzDCHKWGc5vpO/
NV+dLoC5/3J7LVtGFmtpm0HvUw0jmda75vBeyVDm0xNvsym4Fit4qAlqKC0ZQ19+GJZT9oKtOAhX
Tu5HUAT9y6AYJ0uC95epXpplu9uLW/tQIP54kKtgPegDXe+gZg7qoGYNNZ8m9RLeiNEPmgUbRtZ2
8NLIItYqtWmNsxDGtGLZJZUo7eAQ9fEOSdW/WA39YQudfLLiJWjHMWbUX8Rq1BCZ/OylVY+bGfHK
jjGymQIK+sXI2Cz1axqNQS9yIyMVp8f0Qk6ghNyMR9LtlaxsmUJTXcgIylzBSyHMmqnccDCBieWD
9GSOxc5ubPB8X/6CwQrqCHej620xWGUpj+L3dpdLFmCqthvFcugHbeQRaxtGtw8WK+9JlrNIWMbJ
TPpYZsPy1NkP8b7V9W250pUoLcBT/xlZnB30cOp4KAHxgelM4KWT4Hlp9Fg5waHZktBcX5CYQiOa
ishPXZ+ZIA2V3i9JjBrTas9I8aYHqe5lCnd9cLjtBqumiNS8iESjZBkS4hxqgNqnuVAHadtsRwYe
1VuPiTUjvFIg2IsuEBih6/VE8OG1NkchJ4ie2grh5rZ10UL743cxDRV0x4QSDwNslpXs1or1KRF6
Qoiq6HTr0pPdvf75bqGbRceexgZSKmKhF4/VJJZkudQwEZWzJzHPJBNSn8ZGkFk7mhTUwFRoQL44
N9dW4lzJ/JSSD88JxhRHGqiyJ0bgWHG0sWNrPo04F7AqXNskD782ZPVNpaeJmp+d4D3cwgaNAKFB
I0NfRiV3f3vv1lYllkTGzwf6rbiWWrxerNpBvijK72M99nA1hRHb4bwF7F1ZliroMdRbWRbsvutl
QfZGI7yE+jCnjAHu7pX8bpajuyw1EBv447oCtJULWwuPkCfTlkIJW8NJn6JdK3sN2uRbH2rlAInY
w2RpArYK/+B6RVlQxFnsUIgJ+wckl+bhbbjVrVvBF+pXNha7Nk9xmFgCny9/bUKmKzTvm6w+6BSV
2vqoVx+N8QddQ21ys/hgB3CV0U9rhrNDJ4xjsZOnO2lr2Ssuc/WTFptbq41UoI7OT2rzwK2kIHLb
6t+Z58jOkjN/w0HFAhd5ONZQhKVYSJx3FqdhTmvNmW3BF5gyNwneK/Xz7ROwZWBxriO5nXSfCQVn
asd7x2geOibf3Dax7ij/bw2s4tpRKsjJUyNhorM/9MHzYPtuk22Ep9vLQPni2kaQBbaViH2y7Q/5
9EPqv99ewwpPUXjir0UsikJKp/cxfEg+hGF2HoKt7QeEzIQsxBh4I3SVt1oZoC9lMnFkTpMCEXRZ
OUR6m9y3o5O6cagaXscQy/e3f9jW5i5OYZEyECgUC7eYPoIsel6/G5zDbRurm0u1gHSJJJMO1vXm
9iAlAikRYnL0q9TwNDZbh2rLwsLNey3KLX9CPbDoakj/MqMhjrfXsHpsKXuAlhT567KNMmkjEyDr
GScsUY0qvU49yB8mai23zax+jgszi4Voc9AFpoQZKf4WjSc5/4pC1p+boIYDsZNCh9AQvP4ak98N
ihyRJDt6eZSG7jEz5cc4SF5vm1n7JJdmxL9fpBW63PRx1QmCSPdNbr82m9Tfta26NCD+/cJAYyZB
PDBj9qz3lttaj0ooeVtF0K1FCK+4sDENuiaNs8peMcNWsT+q9o/bu7TmVkjYCQqSKqbwLL533neG
3IuPkQ/qHfPvXkzpTWnB5mrnP0e26iDahbYsoGsYnIvvLpWGMwr91bM/V685wosuDIGiaj5a+ucx
eZytcEuLe3X3LiwuXKDO+rmzVHavSZlmnT6n3V9E7cslLVxAyXUrDGVhoPw0MpelMLaWsNI+Fbum
CT0fneaXs4hdXRYrlTZYguGX9rtaCV8ctd7NScPgXtNLQF2h7RPPxmcGR93L/lYdbX0LQTOCE2ae
3DKbRTSdmrnJtdEbz3H50vd/Xj1meb/+/uL6zqdynkY4k6SV5eD6YXiqev1k5Z/mQT/WMjCC2/6+
emiFyD+PZsbjLdWHjQ4JWYoB6OdKBwNd0Ul+SDfH3azlysDCeGoi/SQgG9enVgtI+AsrgBg0xd+r
dHZnSGNmc5eq+m6rZrcyYBQHAfhjQRijNLgsGitJFwxtxGNzSHvYRfoUAHAM5rvZnnpPMSTfk+Fe
fbBbCA6hVsSHuKmeyjj+0ttS68EBgHsYMLhecWLnLgHcAzWrRLTH6catN8Tq5vMitsUvBpi58GW0
wHUpCHPYNt33qXzu6zddvXFNbphYjnIY00K36gwTSuAzVkG0+Q133JInWLVC05vZyKANuZSvP7Ce
F0Vsh3V+9m3/DaSzCP0rOUTsYQu5thqeHTJn5LghxSzh82BHq1nKeZ0Men1QxsjNQwVEsb8Hvnv7
YKwddPEOEsx2nsfLBDS1p2EuG8SJbVlyE+eTvynQL47y8ilwaWGRgdp9OdSZhAUJzEfdv6vQgmrN
U2WrblOf9XafxF9ur2nL4uLGkeMWmkXL0bBa4LjBwR52tv9Dmv4d7PiOLvVkbXVR1nZR9G64SGmm
MBnx2jFgbiBcOev5ubRetBi6WLy/vaQ1z+MBDvCfoMl444WBplPM2CoJLeiNZ1+stKo908rCc9wz
ouW2qRW1AzB+4O0YyPRT5m2RG1ha67fSzFkyZmj5xVOTy4cgjvayei5l5WkWSqrGS2ZvJdNra2Rx
9GOpOSF7uFhjFRdW2YTwGK1q2pdx6DnRSzxvcN9WjMBDhSyC6BTJiLmI0VYYD6MaAt+1jNT8UJfB
eNBGbTyVbe9vZAkrh5j7G/iPqAgx1HERLcyhR3TDoZtI1+1LyPiViIalGcV3sbVxiNcugytTi1WV
Ud0NgVC7LSL/UIXRWy0E36S2u7k6jtbJL0auBHlA2uRZhXZpOf0TyEI3f7TRmG4TJXNVJ6Ib43cb
6hIr2E1oqRebsDj97ZRbodEBWE+66cAYhipED+G5s1Hd1t4q2p1fns0x3ZnRfkzi0zxvATXXPwIo
IgaDc4CWXf7C6OXU5yV4TvLGnYJXNYHJadyr6efbp2bVr6jx/187SxgJRfMJEUZ6uNkw+W/bIcvu
jWj6CC92S/th1RJqFtDExci0JQPeNmbJGEpUhjUA0wZDvhhFXYzm4fZ6VljOfLgLM4vT2FdAakuV
sYnm7MHwi5iEKrtz7h9mpf+e9DoxoNqDA3rsA/2NXAyHpuwP/cAEnkye93bQefKwJdsrbC6uEpBu
sBAE1wYon/jYF88i5tAVE/0R3Fy2ozsEKHapMT6bdfWUyd2n0R63tMxXDQL157KnQg3D+drg6A9V
aEpwywJYK4Wxk2e3+NIlwy7ZYniJv/Tb0i4sLRJipkVTva6wNE0fVeWjFCeuwhhR06YoOB2k4ePG
5125sQAUI2EFKIXSgrPYyjhx4rCKaZQPsTx7cpXFe6Mcwl2qyYHXjqnvjlXS7pTQH13kdfr7vA+q
O71EOHgOk+9+2Y67sC7tjctn1bmhsgl+CwzoJYzFHtSxN8TgyyY/gc11q7l21e7D7cWvxARg2xwd
RhqpQlbk+qui2tWXsQLRIZ5qZ6dPT514ZQflU0i1fn/b1so+/5zIQCVUTNhZLij3DaCmJXHByLWv
dd3ehV3z7raJFaFgnhz0SmEUoztuGAsvBeJOZde2oXMn2uc5mu9Suk56FiFU7A7jh0w13Fzpd337
pq4bvqv8LVaLrzpnOtGjjUtv5cRc/ZaFH7d+rE5yAJYgCFP9Htyt5crJVJ6srvTddJayw5jNw3Fj
BzasmourNi76XrZy4CXtXN0zysb1ex48JjKoiZer9MqrT0Xyac4KF2TZF3WIvWAcdxb1zUEpvHyi
/t5ufRVhc3GimXXEHHa0LYke1mInhqhxUrtkJ7LhmRlOrsolLNevdvDqy7ZXQ0YLLe1OqrboEqse
98vuUoolj8JyaAf2ojLixivDhrxekef7jS1fN2OD/ySZAkQnTvJFLC6LsJpnHV1bKTJUumpju0/T
CORx2SqMzOiVmakwTv1PzATh+7IbpTe8R5O9JFWBp0h+7Nlx07lF7PsbydBKCGHff/2wRWQzu2by
Od/ATOScYQbVbhpf/oLDxJG7MLI4coOeaE1t83G7INgHgeV202sTAum1wz+PiFeWFm7UNskAxwaZ
87E7VdDOTf/eTrdkssQf+c1XSbkZUgiUibbi9ccMsj6O25jlKMCSE+WUMakzs97F8kcRgIUgAXzR
2w60emQvTC7WlXQVBSYBbGpj3zO6A7Eqbr476Skvvt22tOqp/1kiOl0vTs3aGVfgTlGs4TR37+PI
3DgM62uBDwQ3G/zHEqRlFoxuDyeQLDPc8+Pc+MFTk/nHwPHdrBuio6528fPtRa2QgfFAg4cFRTQH
aenF/s2mPY3ZaPKQGcKzPnpFvBvy1B11GU7HCENQb1xpbj503OeDXYfukDQucygRYxjLk5M1e4Sc
3MEIPL0edxrN49bY5Z3Pu7L7YCn5Fi949Vj++r1LBGCh1jlfm3yy0r8k6B6aMVDKLXDEShbFpoh+
D5h+6NiLT92PvehzsilRGbomsjND+K+mnVL5c/toWltvi9UlmSQQaNgJ7M/i1ERtzH51Ioey60c5
74Zj26lMzhucjcb4lqHFt+6tUW6zggueXpNnWE9WS3YYTBsncq3mrINB5bZiqoICifr6oDAs13bi
GjNVflKq3FPy+yTvPBRgCAR5ZO6Cdv/ByreS7NXzyaP/J3+XPsEiHYt1NZUTiwhXm/m92mZ3RbXx
6F9N+C4sqNcLgwwpq5YQ8KgGze3m4B2cybetbrp6vIWe+/9s4q/VLIpPU+5H5STAlGko3aGyAReu
3yOFQR4SuE3o3JnDfazIuzlM/2kq/+PtsLB6AC5WuviEqQVhT4docu6cwh01y1Uj+WsUPDAKL3Xt
8DzqG2nO1scTofEiDSjSrGxIPyFfq0+6FTxavbNxn6/vKPhA5KypUyLLfG2ij6RimBN2tKg6r477
Y1+Yu3Ca71GjYDSYNniUrz/UTvchrMNz2G0hyFaXiCAbFRL0bHgzXNu3B8mSFIH0bKa0cVWgke/z
qh6/3/5ya1aAKooSBWQ1ZktdWynbPIujEbKYzFCPoLFhuny6bWENlUJl7ZeJhXM4yFRoaYwJajLe
TBdkzJTdbPBOCFSvKB/o/rfMptBP+vAxaud90ssM0Q3v2kRzaaUfJqW6r2MF6YnoPITmxjUtPuMy
B4G7JgsYug0jZxEGtA6p2rICd5ql9wGjY+Ooop4APfyOO5BMvr/L9Xh3e0vWLu5Lm4vAkJh2XkCn
Z0eCb3Gve0HSeVn50WexSfN629bPG/n3BcJmk2khQBJfLNAu4jCzgwnp8t5FOic50rIAAF0d+0p+
bNv3gRTuRhPwT/1QUdrNB0jMNa8ptBR3YVcfgGccHK7M2Z89PZf+5phB0/vv5y32otfTOraYKHO2
tE8ZqJescu6LYPyS9AbCsOaj3u+VGlGy0PgaJcVWOrhWKKRLAPmBpdt0zxbOqaQN/GJVhuw1zG4E
qzoc3uTty1i+VOOLps2unNOdrh4k0hjF1/fN1gFcq3tf/QJxC1+EsiQxtbpweNEUVeqlfuj1zXvF
KLwskN83tuLVvr9His5HEW7DM9aeirBOLA4n3Jbf5AtlNUA4ABrGuZNLz6qeCjsXOByvn2ZvVkHC
OdkpaB/qqL+7bXnV/yGNCikGuvO/FdSi2lRQI+URp6EJUzmPtfJNyU6ZAxUK6evbxtayGNTS/zO2
uCpSBX5aJOatpMF7OFFHKXxy/gaGyUf8ZWQRrNvMGPo+GMRAcvWcGflRZ/pJV9SuZTfHCrr87TWt
ZRbM/0WagJwTVufibiqTkbgtXsFh1h8k64ROwwEsj5firLctrX6qX5aWJQ67GCrg35wPtXa8aNjX
RuzF8teSAsscff/f2VpEKijSdl6LVUX5Pm54vjTfJ8nteFGYerU1GXD1fr/Yw6WYsRb1ciBLKi9B
5E7r4iFRH3wDUnpceJP1naSlj4HgVeey7DfywlWPhDbNoxchF6q81yd+lpB2c3IismKHXsuch6jy
hnLDyKqL8EQAFEz+8BsU0jJL9P8HNtOp7zP1K7MeXAgqR/hg729/tdUL9MLQwhft1CmUtsMQ5Myj
HZyaONslPVeKf2j7j51au60ie7dtri6OraNTaNHiWt5poMRtJCAqLtB0nI7F1PekEOWMJFXguG1X
bGSbqx+MYbqgx0RTyV5cEmEb1FU7cEelaEzACO4jtHe29GlW66kKM1TIOHWRcS5iiCnHfdGKMSaD
k+5au+nufYsmi1EqXtbZqK2lqB0x7H3+N25SJFdCt1cOSIDdzWihTPZWTXx1jx2uRmbBibRh8V3r
Vk67zsFL6+5N1WSzaxedq+vzXovJEG5/z7UNVilWEkHhtZk/qw4Xd2BgoNzlq2Jah/qqY6rvn/u/
CmWXRhZfURniQW1DmLdDkXpq90Ppj2aouS3tGxW4/O0ViT+2zLoujYkVX6wIfY+2iUYDAl1Y7pjA
loGkuG1h7fugACcG3jCwjP7UtYXJ4Y0VkNvRUi68KkfUaJzumxBxM07DbVOrnwfWvYbcJbis5X2d
WagLhSY7ZzjPed+4UbRPYd7/74ws3F/3lcGKNAs6YH+yJcUz80ep3nLqrZUsnLqk8Uw6Y0MfNmOv
Vnd5Y+/QEru9EvFLf/v24OfEIDkSK0O9/jJzF8eGM0Mo6M3qI0U4r56T567TT6MqH5ui/DegXXnb
5No1DduMKhSaOUwyWThDr/ZSovHQOkdRdTZMOtrafVTSCAGeRb3ttrFV34ZqguYUPTNjub5S0/2q
aVGvUOSWy1K2hqMda+VGjF/9VEjYCs0dYNRLMFKfaXkojRmEicTJPaHG7+lmp3BhDvnx9oJWjxJc
WiG8A/9ouaBRih2jliEpODCwS/1THQaHsUtcK95QcdsytHhto0ZNsj/DyzcsH71O+3ttvwvTap+Z
wf72ktZ379eSFsGuBcVl+QVA95JJ43U/7p3hOdlULFrzBNSMQbZQRhP0wGtPT6YibXSEl85BOwN0
MPUu+bcwpS2HW/Nunbv3p6KNQNhem0l7Te86k+thmPqHSeIOLIPyJeyU9zozsqCRfLi9eWv0BWw5
aBrA3gIQtzhOmQWkcZAbFE3swvbUCXVVy2mMp0a30RWX7cQrp7q914OkB9PpvHSmH3idJkse4kPn
WKpMr0GZ7y/c9PJXiW26uFOkKI6YgImbltony/6hyN/oW4RZt3Hw1pz00swiEENhD4JKhkVU1bWX
2y+xSmVIag751niPNR9liJXQqYa6SNJzvR51yDMGPLXEEeY1mO1J3ClDG2xEq7VoDGVRTOs1mf3i
iF9xsWtmatvaqMIxUAsUgW2mR3fFV6utTo0q7eOO8mi0NZJ7bQc5EwhQoZ0onOjaZG0EbW5PALWL
btbcsH+narandKnsjt1WmNyytTjoQEVa2xA4dxr1n/No36XxLuDF7vvz7vapWDuFVMlQTgRSoJKo
Xa+K5KmQpYkJIpo6nmNDOfuxtEd94Jim5qFMk42Wvogdy1sUlAhq8WAPYegtvF1Xar3MWrCHU+Zk
rtmZb5oR4VjnITTEOIMj/6+TM5obEXpFRxastphrAGgbVUpzsZ96mJqjFMLeMUKKLmH75EfN25zK
RGZrR82gHDnnXlbEj3I1PJiz70ZDsxF+Vj8p7Eomw8AY/C1/UKc4mlQLeo8zVaehsv7JYs0rk/7O
qraq3OummMIkJK8cQuz1N8Unk0IxwKzmqHyMzvDGAvbTT8aj/Tf5qhjloyMaiQ4D0zKuTeVIETkO
cy/Pdv7JrmevZlxLlVt0YJ9v++nKmqiM8IQSQFLU1xYHXlVKA8VivmClPCLl9y7PXvPpJJnWn78K
0ZXgYUTZHFHWZVZsNHZClQeEsS7J9wGApUxujptMrJXwdWVlcQy0uQ3LUMBi+15624ODMqUPqtSK
rkreRjvfajfC/0pUvjK4+E6VPoaN3ReAiinOxdZTxLjSuNjSEV07Z5iBBwS8TdwBixhZTsNgRKXA
mltm5zLMDUnNJ9P4NCF2I5f7oi7cIujdSv4nGAIXKPn9bS9ZWybOQUUcgjHnfeH5hZNL/VDInHN9
dMvsleeGXmzUYDZsLNGZjUljQe2wkeno0FtPmq27xp/LlQntINoJPNO5c5bJUZSmtBhLGOCx+mrl
1ArqpxjRutu7tXamVCT1CciojtIUuz683VzJfVWkxXmO9OLYTWbp+pn2UsrVW9Qc6o2bZtUarFRB
nqQQsvw2HaqrBgKrQLKD+b5GdD2oqg+dFu7yvNtYmAjni1sGqhGBliuYB9sSxKbazZgbWlychz5l
muZrV22pO605waWFhaNVslqWpi/lZ7Mq9rnfnqinPia99v72FxJ/5veFoAAhdAV5NS3uLWts7TmC
kHJWoAExjaKvXaf9H9LOazdupNvCT0SAOdySHRQoW5JlOdwQjsw58+nPR52L6WYTTcj/wMAMRoY2
q2rXrh3Xmij97uNwuDcGdSeUxb2Q6q/X5a4v7z+5889P3Ku2DsCvauOc5b2yf7r1Wez+Xhex5o6T
yKSfHV4H+r6WgLRFhkPVGBrzrnmlHK0CcrQiVFo79JoMq2tiFHFOjgO0mq+9YjBrVBhOnEUKWPWG
eku1bWZaHwH+uf5ha3rKzBW4sABZ4e0t4pKi6oPeIhXpyuV4BKWfSGE6jMpDPm2lk968neXxMtMO
6QiuEM/a4ngHqatxotEiKdJuR7M8TPGtUpp7o7ccs3FEymN9aN0wTu74j1ajHTyj3415+NibgyNX
n3R1qw1l7eYwIwjLCsvnSV88TNXIIKcf5rmblVppm5XqO4HqvR95l9jyRMriNar6Xs47BbUehrrC
5lSaI0MhYpveWByun+bqk8SbxLyLokLduEzAKnkuh9KU5SRQ/hql5PQ08BThXPPrRYbF7wvpZpDv
x4z2Rsu41cthd/0D1q4ScQrYraAu4yItrpI2pAwnGlXu5vTb8PKaY2mDI/2/CZl1+uS+jn1Wpk1b
cmy1sAuT41R5u2D4FyHEzhAQvRUY5XMhlujVSmIMrCR4Iph2yuoh697Pq85zN88j8HzPGJqLeMTq
0ynnCS/cwq9z20geii76I2uMmyT/8vzR3gL8LMEi02oLLawjv9WbpizgOoM/KRN+jvIvKQ3vuVjX
T2clxsJ6q8wmYk9AOFxcqjESQ6GOGwjdVFi5rUI4CI1/Zxq4ylG/09Iv18WtaNyZuMW6jMZLyevU
uWu2o+3lP6SYwsYmzeWaFPz9ubJh4qgss/vekJYweYqoHF2dWVMf/ZtQi/9h5AfWdGIYzkdlIGbh
UHpiwLUZisKtBfPYW+pj4H8u2vBBZzZpqotdnv+gS9HJosquvfRIKwPM482G4q8YRVb5RqPGzCnG
caH4mpYlYVsXrpkXt3lV3WVbYLsrGsIoCm8N/XJgRb4ZsZP7Sy6+TdooKdwK1ofS+xCoRx/8SyUN
bA8enuv6sbIckq8KmzmDkl80xxiQI5hGMhaE+pIy7dD+8rsWBEQE1+WsLYr6NIxaIHuKwPueb1uv
tt40jTL2wmoSOBPk7Fbvs+jQwTBoewUTKeYUbDGZrywO35KSBqsDGHA5H5xSaOo7UFBcLSn28Qzq
X0fyP0xQsnW8Jeo8yENZ73xljWRqgjVYBR3blnlsCiG+CwNLuFPzod64ASubOJ8SvGP4zAZG5FxU
VoktaTry/yF/4TBonXKnlm1o65OuHLIMwiYjb5SNIHhtExFIVggoT/C5F2/W0FitkHpZCfpv9UMI
5u5fyzte144V+8HADHOTZJ6Y0Vm6f6GnidUQqCW4+A8mQ8+VVTBfuwUYsbYSaryEN7gAFjpxvn1N
N8q12YcVz0l0Y07VnzT6lyE6oA2YXDA5KYr/Cz1XGkmrWqWo3LDTj74h7KTS37etd3N9wy79UhYB
HjcFIfzlC/jBJioSHqsgp0n7kxF9Sz3GQPSPsfDtfxOzWE2WVzXYvz5Boe67lfpdh8uxShu7C7eQ
rS7PhgVxgTgaojXGg8/PpgA2wIdROHeFGCYKY5fF+u76Wi51DB8W1Eqqz1g83t5zCRSAx6bQkVB5
RwPG0qZ5NYONC7q2Cro5CTPpE59Hnc9laHJV++Wgs1/maGfdzFT8D4s4EbBYhFhmpPF8A++hejLD
V9DZAPy+LuJStcgwcNtn1cJaL50uP8vUQaQ64Oq5pzimWnq3Qyp8y0T645QqrTYyKFviFiqmZmIw
JqqUu3EN81Sgiy1knQUV1aKInEHoJ+f68i6j6Hl5TE0x5QCFhDyryenr6glB1ioTaiAo/S6DWMRW
eROkvtrL3e9SaXaDlAu2N/YbV/bSeM+CZ5B+nlo4DhZueedNoaF4eMx0JaQQV2Q+DLEPsMk5Yfz0
/jXOudEZAZERgmXRjgmNqM1kHlvLqNwUOBIYHz1wSs30IIP/nJuGrb//gZ/BzmemCBxoupkXAUEm
RwYEs2Lt9kNIAPfBsyP/Yx7asbmxuMs7di5occfyOFd4WRGkKH8a9aF+PwkBv59OCGYqme2RlwiV
M6qRpUxyjYP3u08+oAswuoDtuuV5regDLwViwAvkzVuCeqZprRnT4NVuoGs3hcGo9Usr5M5UdneJ
tlHzuLR9rInMIeoOb4q2HBbNgQGfZDFssOOhnTMprwZ4lhuPxaoQMHfn/BQzsOZCA6pcmHxTRYjP
fuXRa9cekvr13ZpNB/d/MhaHL0jAVEAq2jCjLjpmEt2VdNZB37gbQ3EfFH+UHkjzRg43vNdVnYMa
UQfUavZTFma36lRPH8e0YWb6Ocue+n4rhbhiBcFimg0ungmcj4uoIjFzBh7yunHF8jEZPJICww6L
NMjy/voGrqyE2pcB7RWvIfOVs1aemL8qK0UFjpzWDZln2ytwLd3WTWhtGNmVpmtKPXO/PfNjdHcs
YZEaoQk8q1Vbd8wmJ7GS1zwwHzpJOvRxA6ld/zy26bM6ZXdaeNTjO8l81bvv11d6aehpKaF1YcbT
IgZYGnreD6o2utIx8e1l+4Cq6SESZLJ3cu/R/h4n+8Cn7AiM7602jOntdemXB4p0OmgYmpbIKyy9
5qbA02lKs3OZEXI6a7IT8chraxf6hnu+0l1OcY/3hEkjUNdILJyfaB16lVnrXe82fVTGwBEm5Z2o
ZOY+AwLMCafGOlhW6jl0pFZ2MfjSQRDr/N0OPB9Bh72mzpC7pITOPyKUUj1qUCw3nbzd4DO3Gw22
UKkb93BlV0mdUUxCf6lTLLM0g+dlo9aDVWT2++ix9uehKzcosg0xl6ozh1fgSoEZi5u9TNPVpJ4T
I65EV9JK8b5Q2ukhEBiOULrkR2MA/KePYn2jJuMnmlOVDT9hhRgT0gs69gGToVHUWC6ymLrJHHJD
cjVQEEYVqPTppUgekt99tIvvrel5lCMb+j+vPWjxXfPMLzqO3kv3N1M/xd6tqIfOFg7M5b6b8/ge
NA7M+Zhs/vnxpnKmMYwVyG441MV+rMTKeLKyqCsdLdByRmkKEuIblmpFsYHRmWEHaKKmLrB8tLpW
TrommUDUNjpbYVYltVrGhUwb0C9bLa1dnhj7cYr2lf5+K0kbJIjBwMeTq7iwkr4UJXmdSJKrpAKs
BbGuuXXYlC/vtRFIoQdpBsKeuRYXN7dMqo6eWJ9dzULpVuz0SrBz5nfsViHW6hnE3bAVly80T8ub
J0ChD9nzz0+MfxlNg2kUo+wyDyUDG6QDzPEzqbQqfYiGPDQ3NHlFa8Aye8Me+X/i3HNxYuRpVW/m
0tvwd9E/trtcKx2gE69v40qfP2m4EzmLxzOvSKNHeS25or5LS0c1oBSwC2UHpCksA9aHlAmAYcO+
r5gIINRmrQRZChd7YfDiEl+fZIzkGqnaVc6kNVLqJHmVEU4kcZk7pNpAKDaLZtr5wcRgSioAnXR9
5ZcuJC73/zeUY6RAnj7fYGDtTWEQOj5CkOQj2QxzNwCgcpCiyrjVpvDQt2q4cS3XZM6uMQgvROq8
rOcygfycBoWigDuMpjvqwcNIAcXOFasC9Vd0oRLfWOTaTlOPtnAk6NihFfpcYAITsdqAWuRmWf8r
CBhgAvFKTunqAvrqJotiR8hru4yrDe1duSy8AnOqkvrUnNQ+lytVgVyFAzaPxiRhbw598yOXU8tp
orobN/yllZvCZPlMfCfNnd7q4iCtNMX/A5fVVUX/uekYPI3LfasDL4HLcF1nLh1AXjWVnmVy6PNT
urABcS8UVQd8DaipavCj1KvuIAuVuLF561LI5dFHBiLOm20/sTS+FuaThAVyaeUM7XQs2pu46N/f
AguUA34sEQG4v3g/50fU903eJ0akuGYCHbSotH/VwG+ckuatjeu+pgzETYwP0u1H0WtxQAU3LY7i
RIH6W/s59NqnUWs+CN0WDdqqGF59nA88Z8CozhdE8pUKV5Iqbj3JoGQMvnWckxg3RSlOG6kqk191
Xm4G+xXEv7kZmiUt1XsKRE2ofV12tS65oxfDUcovZSU6afeoCMKRP9f1bmVpFE2wGhKTDJAiLs6q
NAw5aJkhdtvhWzYltsXAi7yFZ3CpdpAjQ5iiApdBbXKJyNECWtimYs89Cign2ILkvxq0G/26vpRV
KXOWkoIXNmk5mxTGsuZlcikz9R+BvJcpcnWUMId/rou53DEW89Y7BbAs1na2xCd3qCykxi9SwBEb
I0l2kUXvbCKIilPq0rC/Lmp1RfRhIoRmTK7suag8lKWsrxtsnRrCK90MHTOqhrmR6luXMjPyAC43
B2XnUoDNmkwz6BifjFLrmTGH6KBngbm7vpaLbQN6Gt+dVnJ6EUl6LLZNNUuppj0kxxuIb0KjoZ2g
lYS9JW/F7FuC5ht2cj56aSpeptEekejdTs7+5v2TUYTvNaSshlog0TotIfQbL14/zxvrIJyzhrne
EMDm+Usmtul7D2YWggMBUAbpBwY+zldSBUIieCZZ5bYL48TW/Db8AOVetgWWfKEAsxwK+ZzNXIdZ
Jh80KwGKwTJp9fBD77ZPAQpjMnqLSnbpoZDyJAmpAPNG8hqQzIWaBU1qVi1toff66BRS7LRtZHtE
CcZ4HPx3vgvIol2OasIbuAIDVOc71+ujoRWap90n4qPZDE65M5pmQ6HfAr5TU/0mhNcNq4mzB17g
uZAxGemuZBjpXox0wVaSIHqdVCCtu0TW7srR8r82RhXeTWVmHn1lCh0Tl+mL2Oo+nFFVcmwFxr7p
3qnvsiLBTUvVX3luKUxzRKq/hbbwFkQsvpb4lVdpxlPEPC62v1CmsTLTxLynhS11PLCNbyXqoQ7x
VHWkkDjs4B0o981QgjNuhvEHva6Ho9DosIeMUuvd5bJZ7j0jDz4Yde09GEKYv1Ri3jwnqVnsoDQU
jtMUeNGOYou4axoccQLyVqv3qkELFfzsCRCk143K0kHjCAgwZm8fNleqoYsjKMQRGCss4n033fuQ
jyvgvaThx7h7/d/kLKohSk+idgCC6Z7kgp0XR0mub4X2e5xa/7IgBtrnVwz6B31hvCY5a5oQxIR7
Q4NHaNL3VhZ+L9RyD4X34fqaVu4jTu1/ohYmbNTbXEwD07ynkvzo0Z5olIdmfGg0uDPkfsOUrR2U
RcYNtx3P6KIMISdtqHRjZN0nHV38Pc3btzUB4o05th9UY5Q2zmtp0Wa9gDuRZB67yETB/Dknb4DY
KYEn5YjrKws8Sz1rd5UcbuWj3tphz+4U/WKEIsSbBEDE8Is7Fed+GVlGGbi9DNavQ8O2V+y7oOm+
1H5nMDtn9PKPmhccCzQmweAM9dgClDrIzejEudW+tKaYBbuKTmtarftYwzsShYyc1pjHKtD//jj9
7PQ0efKtGuL2YNAr1WloN532dUALxb1YVEpC4TfurHuWKfV7Mfdl9ZYGFk28YdRCGw6h7Jem807t
0QnCwKEnMCLzTuvc+Q6nlPKkPOx9txHuUjHiMS+PiXw0ehOM9K0xwYs+VOZezqQtg76xDT1DGnzX
ijK778ynxApv1EpjtzKBMffvXckotgKWTZ1+mfhfEddHbbv9KGzlOi+uzdunUK2hHRb+r2XcS2wz
agFM626YfAkVYd+Nf7vgBbig+274en2Pl57M26pJ3TKJqdKCeoHPBQ5PW+eTT+tpuZO9uyE17HGr
Nn5xM8mGW3MTDr0Rs0Oz2FpLy0FhyY3QrVLzofVePSk+9qBYqe1GsesCjojlIGkOMmCC0Ml3natM
Z1meF6RD5KqScK8Zeb9XAsttSiX/1JfKeIyHfNgnEpM+ui/Fj0Ng1ocxIO8GcVB39CJRfhJ7YXJz
Cceu5N189HAqP7aZ8px3lvHc1z0DC9eP4KI1lY+mzxbeNWwJBWJxsT1jKGRhqUSRW0a/A79ktnfc
yZN6JDY4QMxol+M9rUy77At3NDGmjczgqvi5rZxxFz4EB+p8z8o8yKtR1CKaywERKvN6z7zLXaN1
tp9KzGgMGB3tEYI7v/rS1uouiLqtgZEVhbdOP2HxTuRSDI6npoPJMf7wIwK3xvaEXQdbm7JFCDev
ZmFPcXNF8kmEidTBFmY7GAyV1m5W6403ffl38Cbb776nILrI/mcNrKbrh3up+hSi2FmeQSITsr3n
m9tnCg2rchu4Uuh2pu5UZrjLLG2vpT+vC7q8yEA5UH1nylkE5+Oiy04oRDNXlcCNe9mxStlOhc9p
vQEauLaaeXADikUoarHJ56uJkqxpu8QP3TL/IwiO/5RZ90314/0rUQE/mLlqDFrPZmU5eVjjctTk
qK1DLmHtJMUuASdDGjdrDBfvN0gUZKkYwpsJ5fCwz8UIhq9A1a6FrjJ8MZT0UfTzY24Ez2YVHwrY
PkJawSv1q+UXA+TF1cdpFP6WYmkL7c319a5tKsdGQ4BOggROyfMPmYaxsMIoiWZ86kJ+A6ipyhaU
5a1s+ZqKoB1zoyI6CUnmuaAkLIMyMfvI1YXIyfrQbrXB9qON7NLacgC0I9Sn54CMwiIuCtRcCCZV
jVxfbG0Ba1lMrU2M0qkbxn5NEKl0BjpnaG9amc+XQ6ukpE9DFblzy6peNB8LJYdu5MmvzA1Ja6py
KmmxcaLUyYHv5ZxQ1DzmUtrbsy3fXVeDVSEkNUn8gOlDy/v5cmS1HCwrbiM3MtLIroTooyj0m5Bo
c7Rybv7mWSgyf1BnEaots5lDmRdVlaADo9wNxyrAmRusSdtVoIDYlWL+GgVFtA1fS/ZNNlh7r7ei
jffu0tjz2AE6MzfNkvhZYi+qsjfQriJGrhFqwU6wzPuqlvt9ICp/x7rQdoPKQ319b9c0HygVMvpv
6NlLxjvy3dXgxbNORtaRCAI4cyuMnYiZ+43FrUjC/jLYCy8R3RzK4hT9oG0LNRIiV5OTfQWfttdr
EI5a++sLWtH9MzELjdQLsS37zAd/WPubc0zYYSWunCg0Nt6v2aIv9GV23KyZfZYS/zJX7MdG06Vh
DPptb5X7wsv83h4n66cepbVD0hymItOTbEbie38nF/24cSsugJOo+J99wNI6CiGAHWUOer8kfgXA
7tiK2sdkFG48Ue/twVQ/RLrypYRIYGyBAMAe+Xs1Am0vjagbD0kq2pRStiBZ146ZwG8GZCGEpkx9
flmzXEuSLOKrgkqzjSHaJ9OzUWjvjWhZu0IEBNf4XHJbDuWXkQJGY8Pm11L9UJY/AuhN5PDGIhC5
rk4rVxIyAaoc5JwJtpZz8WKrGL1Xp7HbAtWQ2EH2War/5E3sfL4uZ23bTuXMPz952sOi1kPRStg2
pdpLamMDxlaXW1nAFUs6JzXnkJGKAI1851J6pbOivgK0TJABl6m6IseT7ffvXwrz7rgoc8csmcBz
IalfKXWtFZjr+qucvEbyTRX9vS5i7ZLPxU+Qf+iNB7ngXIRUph4D6iUi/A+p9zzEt62307faldZ2
y2IUl8oTTvEFSGbZUqofNEyJkk/Fn8iqa4dBF30Lq/uiL2y+yKdyFlemqotc6KUgdouvSZzZAiMt
UgapgmeLFO6qUjx6aXKXUFUBrSAxgg+ZpG7cpzU1pwL1VgVlpH9ZH6jDPKy1PoLrRXDHMP04JI0D
l14fBzQQbuFgrug68Tve/9x1MSeJz0+vrZigNCKIZdIBkFH9r19ndmJoG2q4oiMUDCmpUPCYg8fF
rnZCGfReBUtTYf4UYdGCmszqE7b1vZwBHB8UOZSJqBQQPi0RHiLfbMt6AGtdait4J3xnmu7GbGsW
b0UZkcK9BT103rzFrerLLKwjAxqVwNTRD98R6+ofdozMALV9irlAFMyfcGKDkp6BP6CaQCSvfoXT
U9fB3DiVdrw17bd2MjrGgWo7AAgcz7kcPfJUSrAWS8E9VfrAVtk0JTlSvHy/zzFfXSDCmCpk6mmx
Is1XqqGhNdbVICNp1S9W7oNu9f7QbzYSPEP4bAzBLdQ57srOSztgEjX6iH1zb/kfpeChTLZKaysO
h4ZdhUx9riAg63zbtHQUhjpFTh0DvxLG+6oKb2O93DW12+X+XdCad8zsHq+b2suswLx7JAbmBln2
cJHkJykqpmkHHuIkPcaDzbB38dTUh99q8eW6oDWtwJ4TPDPfR/vXYnmZWJQCUTzb2PmOnv5k9MXu
xNrZDNXXzM/ctkyrFw866Jbn+9iJVTADPMIn20S/c535t0m81/R6d309W2IWF1aoxSEYBYDcgGy/
ybLgdkrG74YabT0fa3J4ChnIB9YDyurFW0h11VOyCVi6HsYRu63T9BD3/pxH0doNTZ93ZuHywq9D
Sp826Dk+WegC1RBqbtIMGKdEuiN5CiQCxlbGa0UPAMPEczQY6bHo/Tk/nsGvLKufULgaAvFAM2yh
lh3yoZRhN6zDSmJbZuSJDMcMhD3noM5FGWZpJq0JRnLU3oHoYNO+IidfSpA+CsoWv8Tubgx/pv4P
8s2lpDljs2XUV9dKnZTCDKiJF4WZyKtyZegV8JPFGwOnr6A7zQsd/x+eKKYPQHG18JcoMS9CBUnK
NasTQZLzkvSYl/KeFJgQbKRL5wu60I4ZJBbvYV6KtLSDrQ5Lkdh4gEwq9L5NxykBxVt5arxXYWvm
c8UoUfWnFxhcLvJUy1i9Kan7aDGKmPmeaXepH9mWFaXHdFQH6I9wOVNNqR/CMUzef6vBxWM4eJ4F
IyaYT/TkjSTeguqaf1xDBZroTwsn6PtrHEDDEU9SOOeWMbB0LkLpADAM/CBw2+ZnMVBk0XJ6Fu/S
MbAtUtDvtlIkVeZB1hkIkuGehbBhrGGiH0N3CgonAx3Oh2twfLouZEXNaW55a6ui9YBxkXMhoQF/
RK+SUDS0Z90zdq3wI8qf834rf7IlZ2E6OiqbcqypIXMcT+nU7kTtL4jT/1K1kTF/ZEhnqzE3IJyv
R60lBTRQK4SANnFU/HU5gqQCtDZxCx125U6dSVoEbIxkDdUgmCGNpdHexFfahZpE+l+K7TGNv09d
sQXit/KcnElcmAqrZVSTJFwIIwEJVyUCfQF/U9+IN7akLCxvkBRRJkHe4iq1R02xF1mc/mNojfe/
WLzxRHBgvFmkDBZ3CTgBL9bMjPJJpQ1HS4pvOoURouvqvWKNEELFGzBH3MAlnxfE3nA2SgS8sVjv
E/WHklVOJRo3gvSgJ8oOT3Aj9bTyDp8JXOh53NeaSJddNCfoGUL+a8Tj7+tLWpOAa06d4S3muOgZ
hCqg9nQkkJX/mCn9DTwZr9dFXKqAgrMi0b81NwnArX5+iUgQeoOUYsOFwnTyIGb2+Ceo5teFXB7N
LASmAIIz1HaZcqdfD4QDUl1uXniHxNI+RMrnUFfvg2H4GKTNHQ/ZzXWJlzaIOiEPBKVWjAR+5vmy
Kk9QLdp2wO/tdbvjIRoeffNlk6J6S8xCscPCa6BGB+g202EChBs9rEkPpPAOVdaf6yu6tEGsaM7a
kho3mMJbWDvZEhIzEvuUKt1H6JZeG/gdiqH+MBW+PQRbE+lrJ8aQHNkpvL+5LfZ8/zyxFXDacP+C
iFJMSBwtDK+lSgNz1fwNpnQ7frtQxPnmGsD20IJHpmc52CT4BljoU9G6ahJVu5pmgl0cd/mN0g7D
xsVdEcWrDjoBhSa8zmVOwqDemY+B1Llx6KkP6ZB8HSJfPkyG1m4o/mwCzpwxKhmSPsOkS3PL53L2
LPUSva4KJKHlkEm0YrsXyhJamyxubih3R44gVvJB1WprN8SD9Pm6zlzYj4X4i1ugy4jrOpdyyU4w
il2Q3F6XcKGVswTAN2gCpZpFp9G5nnSlF6hjIncgZB18kLgM+cXfVcoHeaswdHHTZkHQEhB4k+bH
kJwLyouoUlOTnaz1+wR4Rg8AmshwxunX9QWt6saJnMWCci8UxzBSOTHlsRt+9uZDrnz/30QsjMbU
lLEUSOxZI77GyoPqvybKO5GAiA/pNMWik5afB6sXxiKIwkgZTKFzxXCwRRA4BmWLwmRNt05FLA5E
io2sDhRENNF3ufkYdc/v36XT3z8f1ImLnzT+WIeG37tJVu5yqXRyCsLZFuLuhZ2bN4rZZsak5jhm
Sa4RpiQjQZPv3ew3dQcn0l7q9Ah5XQWB5VYfzYpqgbuBb8LcJsZz2TVltkYvKT4rKqqnLHpJmE+K
Xq5v2sotORWxTA3IbUFDbWl18InV+HM/FPPbYIqO9O4HHSaSk6UsH6M8LwojZvbRlaVvefKb8y/z
jzXQIo9SvqEHKxYGUWQNyemBvbLsLyRol6XR4IQacBTjmqasTNjHiiOAeatvyFrfvv9kLewlE7dR
3ykhJ6Q4Vm+CP06wJyLS2oKzXrk9TAcBSQHW34z3sbigvjjKo1kkvRvSfJCpk90TS/yDLjApOrs/
cCWICzMDbOvUxEXeu70It61/MANSvPqNOqQbvtbaCc2JBhhH3hK8i5tqloPWq0k70DoPKuZwmxRf
zOzbHIlJ7cZzs7ZtIPbi0ymU6C9oCeUo93tRrYd58M1wEshgnLbK3u38oN3EKfjcjIMwYbfYud5M
jVwYWFCgxPf6b0H2d+H4Rfb3knSkDWKDhG7NLJxKm7f3xNCNRHfWEHcDGddol+bgeXhPXbu7rgwr
jghLwrMCc4zbtIRAqSTSuXVTDe5Y3jOVDwAQaPTlt6q0Fe+3mRzUdivZtXJUpE1IaRjyjL63zOrV
it4JQjgMbg8kKWX4agtnamXfzgQs1G7oyyluhX5wpZLbqj0EOKoEye/etzMhC1VQcjMR1RYhejzs
+zhyyEl6/j7WFDuRDTuauSA2jupySoEqJAknniUwKojN5HOF8PKsAgMZ9aOHmQYl80GN5R3TrE1L
hoNhBXhpJmPnpc9lsFeGlyk71IVNWTKxHDHZlS3cioe8827VuKAIdjSnQ2N9qKVhY2suhuBxMs6+
c+EqRSIBS4F37sbRbTf69qTohAf1vmt1O452ItbAAJhA1F+vn8llwngheHEoDNlFU2phBczaTeqd
xL704RwtfC/br0qY78VBs3Prpxpr9tiZtilDBF3sN77iolNp/gpGB8ga0wNBbHt+TKbktyoNuYMb
UiYeksKuSEwnJCNTzTEGu/M+RM2hBfhuQ+6q3p/IXWx7ANKlWKnj4CrWDzM5Jo9Cdxw/g4A1K0fw
rfO/17uiU+ypkfl36PQbHzDv7iKmOVv3fPFP7BWZDmgYAuQP4ifLz+3ki6961HU3XpUViwVuCLh7
5MGody2DNLnQ/CjR2V4zFF0lFPZ98Zc55cMk1I4cQjw4fBa8jeflLR67WNuJ0IUtTtq+CQDeHdxM
Tp9MII80Bhai/I7xAk279zvHlF9VI7kVuXEByC1TvpEpuwAMeLtUXBzQYSCeII91vrt9FTG5r0hc
fl07aF66a6xHrz0qw86rHnqkPkvjbeFttYVdNqbP2nwid6FV0mSWvTwhN9bS7Kg0L60S7xuv/i6V
B1Xs9q0x3pZgC/nKLogbJ6ugzpU+dYEAoFZ+G/v31fTdsB7axLtL/a0Lv6pyIBNT1ODxxxk835TA
tGIAyvg4wLhvp6m98UsHGHJbc/XoGAQPtSrxo1dFzJ0MP8oX7Cq+7Sb4rqqtxqqVgAGF/O9TFtqf
pXnqTf18PpDuTP6xUZwk9R8qwfoxDdreNIWN3s7V604RjsWjGxQJzteuT4aQFz6kJ0V7lLsHTX4p
lA0Rl1eN5jkK9Azd8x+EjeciprFWwrGQRhDvsxehcmpieXjwAJ8uyxzv9JtcdL+vW7HLVSFpbsDV
KTXDlLG4aGVs5bGUmtB+8EoAf+TpNUhwznUhl2pzLmQ+yxNLZUEUlumJPrqp6Xi4VMzuSdGu3uxb
vtSJMzlLCJpY6aepUrXRjV5E3c6qo0Cr6pdKfGrplr6+pJVHd5ZFG+4M9TWTNS7WNOVloQtsnBp9
yZj3OGbpQcUkJsp3MAwsxhqVQdsQun5Y/8mcf36yj+XQJYrfI1NXD03BuAdcl8PWKOllFMFwB9hC
M4/EW27uXAhT8WMHJzBKGB8i61cfHY3mQ2E5VqpsPGAry2FuGcAC+jZngrf5OpwsB1Tc0YrreHKL
SGTH2o+FBbNEud84qdkonb8lONtUJ+eLS+/TctSnLZpm6Kdoco38Y/4MsqsX22lBPtMOxY+DaTdC
x6ltTYOuPGGIBX+Koii51AtPn+ILCaGG1U3xwQse1Apaq+ql6++855h5W0PYq8peUMebMRgIA35e
X/XlVTiXvlAVPc2nvtCQXqsMt+f3GeNog6MpLz555Ca8uS7tUmfOpc0G4PQkS8qlObCjbhYWjip+
LfUv41dqrE7f//0XSRRJ1BkNiYTnuSS1bhMuuTDSXfYpEj6L3veg+qt4fwjXrgtaPz+aYmgRAIFR
X05bmFbXMl8VTHRDGOCuh/u4DG1ss0CgU3cHyoGFl+w6GgQl4an43tF2tPEFl44tuwpcNBMfuF+M
oJyvVU7bJq1MFHcUH4TpU/0jd5SvirjTQ5NZiduBGePrEi/fn3OBiwspp2IjWj5KM+q2rtutfJSm
g6pSikqc0riTn6+LW9UagmEwDUG3vGiBNyclaoKgnGgmTotn0yP9+lEud7EaHK8LmpXiwgKcCJo/
5EQ9qzoz68HKJ9fyvoXWz3jYWMjl+8a+/ff71cW7bYw0VMZQxLvNxOCtWtr1VNlUCoPx9vpCLpvc
KWCcSlo4YCBWAx6dI0kVYcb2afKddtp0iMWXPPmaeS9FoO2r7iiLvlMU0i2VAmesb5t2w7q8hb7L
HaUKBhLDjB/LIMr5jhZ1loxJPQGo4ycPoL6lTqPU5o0gism+kCfhIe1boICzunNyvdgnRl7eplUb
ERH6yuH6pqydLp1w8xQPEDXMjp5/SyN20liG8uSG5S8j+JhtlVYuTSlzQ/AGAhai4pove97hQPO8
QtY910/jnSnw7D5qwmMU23i4/XtR5ch1cdPxmekDpqdn2XlsBVNs5LHvuUFW2mpz244bunp56cD2
nBuSwF6QmR9aGBWzLxh7NTFbAwiobfkh3SvxkwoERrNx6ZaCQCSh1swIoExaFYKvhYqA9tgNZaEI
roBn6Ye/s6KzE3AAaYd38nJD2PKMZmF0PuGIgb1AiW/x3DVjVcmQD/oPiufdhoPJQFkpHMoaN8yH
rTuSJ5rHtwLwtRWeCl28eh65Yz2fIv+hqW+zR9T+JvUhyKZMEkwbDSIX7ub/L3Cut81YDIxWniu5
Xrdq1LaCQK/hYLf+iz4d+/7Gfwhvh+KvP0n0yv2+fq2Wj8GbRNjE6LBWUBhtXv2J0Rxz2TNqgdVJ
zVHWduUg2uJX8r624T2Pt0a4FXCvysOSkGRA/8FVPJeXM46aTDFHOIUJmJn5ruwyW6p9nJZb5XOQ
fpLDz77HIM89JY5oHnAunLo7dllgB6PdFX/kaasjcmnX2QLq/CTTFfLQl1YuV1Hgtlf9Bz87pu3H
OngavEeqIPb1nV4asDcxhF5zMh0e++UYCiXdMMPIoEdm980Lq1u/jbd8iRVdpWZDcxYBC9P1SyyP
JDPLVpdaQvTqtTO/Ew7aebtrxl/VN7P8PNY7LXCqfi9Uv2s3ptO4/D/CrmxJUhxbfhFmgADBKxBL
7pmVWbm9YFVZVYAEQght6Ouvx70vt7vHpl/GrK17MiJAOosfP+71OH/Pkcr++0/9D/f0L1/jbxVG
WY2QakntcDd1MLbBSnVFnrKo5eaa8BP7N777P0AcPNkcPBcsCSMSXfzd/nqmHFxLyFC48a7yz2kO
Fa5716uGYhY7nPkDqqi7/N/0i/5RN14+EyMYsMSxjwYe8t9SdDTN4BsXYbwj/Q+HxWQJFLbbHmbI
mrw7f2PkSypbKQ5FZpoof/vvz/cfOkB///S//eLEY33eV/t4N2+3cNX0sEQ6KnrNsuP45MWZVMds
bYvuZRp/9ce5HsrbuGuX8l9e83+4y9gCuUwcQFzBdOhvr9ljE49LLLXc8eKtHGjd5U2edDX/XChc
6ZLuIKBc8N9/+d+bSeR+6EWhk8RyO8S9/r4QEiRWYg2w6DsrX0aIv0oFzPD83z/jHxf18hmwmYIM
FrYooPz41+M0DYPFdq/1d4bK2mFNh7N/axv/8eTwEZCIuQgIoSDGzthfP6JUcWrd3u93+ylsL3nU
xl8entpbjJWgq0r8W2/8j7Dwt48jf/24rSwhy7zi4xb5GAPDPtI65TXTdTVAL+ll+BV1NwvoVFt0
0wNRQWeHjSwj/y27/duvvjz4/5dr7FCMrHL4GlpdDayeQFL9Y35HX4U5wHNUDE16BY2Zm+xhGp8i
WceteP9XVsA/rw525MAKgHETylpQn/52aDtrK+iU2uluTgHhXG3b920R7fo5irdkrpcNQ0Fol0KV
Yb9zHfaNMOHZar3VmHxU7N+Yrv/h22B7ChplqGjhFIMI9tdHgvJFbImA180oFgDcy9rf4XjztpNd
fKrSTh/SvF9Pye71QaugvzKRVleiWuZ7ftECnHYxHEWZjlj53eeT25boDvs6/SGMcfwv9+Kfdw/f
NcNq0aVEvrhs//W7+jQLdEnZdieXD0O21s7PzP/bsiYUN/6RPS7l/cWpFUIMKPb/rrCV9txTY/xy
v6Z++M7nElZXsdbmcRFgd4EZF2J2MH1c2rOuopU3cIyc82OcTKBBSVJGv+mODfJ2I4Hd670jYx3M
sGWwA1shm4OI3tUWVoPigNnRnqOuGKdPHWTZ14uLxDsvdPcjVtqqdpdcfFJ4JCOP7jOQzHEqU9UK
F9OmjKh7Q9iHLvccMfYwi67iVwlZxZElAjqDWm3TnS/88MbmYnN1LgNDBbfs8o2tzKojCnS822yy
2frhTZU3IsrgNi9jQd5DfzG6szEnz5TacmgKtq68neZC+TPdkvl3l5t+aObCeRho4YDAamaazXkN
SvlaJb4c8S/7p2pOJiiHiSx72zcrpoZu2t7zsGSfZR6moS4ZbNlrppya8YSqaaplt8J0ONIITQKy
g184biKrmSCxaPLKjxNm5ir5A0tfLFV4wHtAt1DOrnVsNqWbUBTPOhi+/TLQqEIixtc4YQ+FCFez
OICS3EsJZZUV6hakoRzwy3GZiYjuqQrLq4B023DqOyfeJl+IewRGETdM2pIhGo9YN6TZMH4Zkhks
mqvJV7e7LxP4xKSsusb+EcnPAT+Gf8uozmzDoGeDqsfAM7WOK+7uKJyc0zaM0s31uEaZqCF12I/w
bmfd54Yjldwy6HDLxpT7L7vshf/wyWV9xHZWHkRhoRuQCFLVZkTkGLDBNTYSM3d/Vj6s63kbzD7W
OeMYaBUpg83KDgOatAmSurFZc1H9SoaN3FmaY389wIgqP0Aua1c30RTIjxECUPzizEK+czhI5k3n
oUb0sCRuW79tVBPazqVGYNwijMUpR3y5nYjQHEMjkb9r1sMTNipwIrtoh3jwsJf2Hf+vDppdqQj9
2UbjLjC73gteV5bb6ECWfhIH5ge61BCXxPnBhQKhZIothMjRZY7l7cyLvoENaNf2wYzt3IMnjabr
Wwk/es3rgSrFn2csjVf3BXUikVBJYVbGDZYjoiS+LzsvJnJc2Jp3ZZOVUOn7GWbMK1Q7p57ovJ7B
HnX+iKGgjczTNPFkTR6h1taT4gR23bzrw4KZ07BjI69kJuEBPIdQaU8QrKPiU4McnDY6LRS5LjM+
YxtMFQ4LHljavldLUiFQUs9bbUT0ByJo/LYoly2chiqdHuWMGwMZ2hUSaANfFT110sxfO3eZa/3u
qglzrmQvT3NF2e+K+0Le5IFOvyGuzExTUTvltdz2kWMRrZOq9rPtv5IIJMtbI/YwHHLDbXyTlB6c
homaDX8WNhjVvcEoI4M0W1+BN6gTh8GJ2Mv58mo6WmOnPH7q/ZJFhwVz2+dBlqpsVoDdcOoeLXT3
B0P79U7E4AScM2H9dKDEbVDxLYbuxzRbP16FstAoQzkpdFtmFroovayoPlesS8gLJX03XJk+7b+k
YlrBloMHbWvJZrK3Qu0dON2Ggsxqhsinte2Jee+FS6CkOQp2k83xfiiTkMEfJ85Bi5DDWDxVpFpc
A7rtRZMxWnR6ykMSXrZ4M2MjeqNIzSpd2Wab7Yg/ahnFkVZZ95WTdfodKYK9ksHnZD7kE59c7YCT
Dme/Z9jf99uC0U8Z6QyjmCUMP9yw5VDL3zS99kyBhLDsOwqayOoC+aFat72e8gCl8IQO0XXh0xLK
jYMZYLqKysg0ckexCRBrCKydlF+hLT6RIakzvupvkaIe1oSAFl/ElIDhvqfYjDvInRaPezyoH15I
/+65zkIDncrxA3UvLVvdb+WtQy74CVbyLGtCkUNuPOvK69QnMVhBmLHim8YKcTzbejo0vByhxbMQ
g0HFhQqBYQbGnDVJQCnJddh/FHsCSAo6pnnWpFuO76nXXYAM0cthalQ32q9C0P2576fUtFGh43pw
DBF7YRF2c7Md0st1OSXL91kIjNnhOjD0zcgiyhoS1iXDFajsfDCDGH/MXbkvzcYtbDWyLp9R2i86
/hTZatcr3asutLGo4CWiHKUfvMfLQ8nv0zuGoND2VBffHHIn4t/KYATkkXRDs4IL9TIVlD5VfRp+
hcJP1wj70XDwsRvxbNcs+g6tGdBMkHH4UM+QvajqHK8Mgp58kPC5JjZuFG7WtzCr7CUMUzzUizD2
XkOF41DwBIrSmhn1e4QwDw57nGGiLgmM5OZEyRc66au46JI/vV7T+LBkPcM2U85ZqLMSITTrvL6V
UTweMwURD2VSsmOiKfbiKs0si89RWNiCUVmvlzrKcERriMIXE9KLFo/5PkzvAEDyqlXQCT1moV8Q
PETEXb32E9D9mPCHYk35DZW+nOrUBOyfQQxj+zMvafizkZWPTTwm6/O8bvxpK0r4ldMoxU+vjIih
B9/R8Aqn5gI71/ivSO+36iasxjdZomM0hN3mv7toAC6G1L19qziXD1W5jl1T2G1/HgGFulOHlesP
GkgMu4IcXwLveCW/BUuHvN4ywZEdE4LQtDjIkCKezePZ+z2td5IAteyqUv8Zd4xmCj6V8ChaMunq
qh/9l89px0+JA7Mb1Kk8+qF9ns917CZH6xDL4tu2e+R0UzHUHIlj9Dzhif5WfWzvtBvL5BATnz67
IfvpJaLgwSWOHpO9qqAMoXdYJXOvh7d4rNIPX2Xy3oL6r2rjqpg3fTyOoV2xcPCBcrjCtm4G38VK
Aj5aUoltYVlWqamDK2bVxHvO+xZSMZC5kJStd0uy974pQemGBm266O/pBbKZ+oypA0UaoD9XDHJ0
ndIdknSBEYgWAynQez0MZf64Ytd0vM4GlHSYNs4W14+P6VWEymYHOQoLLKgaZHRVeVht4IozSDpZ
hkC9omBZGg7dC1jfbYX/jYQCGYJFjBz/W0bjtSzm9DlZElj2QvZUX6qAcnlClRaDyrhvuLkzZuFy
k9OveMrpUMvL3kddOZ9eMYgS/O6jEB4HYqCNn2PZrQ6inNMDChmjW7S681oPKNIetjiAh4skzX4C
paZtGkv6BUdfbAHsCQSo4WTh3RH5dwyNWEY9tAjGgM0oKoeGd6Ahtnre2FdAJe7qjJLJAp2FCHMc
X6Q0o5KrU5nu2VeWa/l0URoFlNvvaZNLMj+gBK7eU1GEhxUFx4dN98rVJN+EPOg4dXvtC7IAuQJX
JgdCSqZ7DJj73zDMMr9ALcfUbnbJDjYcVKVqJecLDmKy5TAW4Bmdt5nZezZ33R9oa90vpoT5XTqh
tqydKExUh2zd3mITs3MqsHDWVGUn+QETuuqlSh2MomhmIov0Mxc51JWq8Udl0+JzRFBY6yT1E8od
pMS3NOv5c1cOy6Or+HKYQwYZ2n5mOAMVMRdjEKIf0wmpdkW+SOttnNZTmfU4Exi5lCi5qPlK8Y9w
NO7XuVGS+u9lseH8G+xKD00CH56hRswRcIjYKjUeVDFnSRMHG0OvazbrN8ViHB3MysWHK3KEcL7b
rjinprT3g8IqE9G8/J0jMTyTMNNHCkdcUnMn9j/FXkJqYynJEev0XThlESvnxrN0mhpZOBudxFpi
6GPWff+SGWcJ8v9UIj4oGcuaij3daqOx6HQfOeLP0MVelibSNN1OUhM+fkURXz6qVMN/qs4rSSqo
OUNctjHYJnw2HbS0D0Pq8Lyw2e+vZQntxoYL5GdQLDGsVfGWh+9Ixin2T+dNfazpPkK9WBOCJDpN
oelt6ju4v4T8Pl2GbKytyNeHCmJcV/EQJaFhG1S6ccwz5LkZcafsafnWM12kKAnA5yNi6b91TAXb
zH7YrkHmQXBRgvMdmXxdB+xpbdvzgMI/q0NIMFtRCkVunamYP8Imrvq2b3H3nhhPHvdeI2awTgwP
LuUU3lyspz94gka9jzIDMdG8BOO+gJLmEFWTr2XMlToKSvYzCVuP0n3XAmoeoy4gYc5HgOaMueEr
66asug7LFL/kdhxuZu/DG+hbAAQYtQWiEttRPybzXLVw1iU3JiaglWm1mDMWVYq0HdlIcHp2AhMp
u254qx5TXFn3tM+AysfzFtWT4v45ijJICJveXrjty3RLyrk7Rdy8RqqMohr+NPxR6l3wg9BEMTzA
3lwryHGnDSggaKq2rKQQsSPJ73Lh+9Pc7YLgCCtwOakkCvbnXvVv2cohbz8jfb4Q1ZVfmMknpHHd
Ct3FqdzM5xYJ/QFTTv+x5hlCZJpq5c7KFekr8qK+0lAwbvw6zD9i2o/fwObS69UQ2Zk3aYzM3vRJ
YkDQXS6fvmF1pN3GIu8bmrnBHWWi6NvkjCrqWZPolbA+XNtoV7eqihVAsz6O8SeKrhQNZMi4b7p1
BmfGh7COB6QA8eL3gJpb5SEv6nzOyG0Iwt0G6EPTFtELNXi253apqxF6v3WJ9HmrMxxDaV1U2y1z
tz2dxJfJRTmh4+JL1KBZqT6pTMqfwqReQmhAkJdoVtt7tkaxaHmZAwsekSews9MZvKYxlE8mH6el
jXk6XGaA2B1rwLbcP6Z4Ms+QulyA/xHUjQfABmVoA8yr5cNQhRWJkvdDehhnFZkGe/nx6y4ioK2E
blCBThTBAKxgS1qcOlH2eZOJsoAvxUxg9ebVvj5TV4AVGEs5kQZKgvGnyezwyLDBBAVZskcg5Wx9
3x+WPWRTHQZroGifrkfvIZ+ADSRUy2pmLGr3+8RFq2orocu03csQzp2a+wfde/WaOnhvNNiz716c
6xLZqmEckeu7fjEHxJT5ppfAduppst3ULFYVH9Jk2BZNkGWnFiZF0xsUWPQvSgfu7xau4BlJnTXl
Ac4eI/qBvoi2esQB+80vSwq1KwOz9TDNkhwH4DtpY9Anf0G8pl+OseT0aA2qlnMHd6LhEEdbd8sk
z7+c4eZHOhZ9K3Nijn22dX/yZWWPRuUZdMkxUQROj7HggwqlPo/ZCPnwUEQwWSal+lw7A9jDrFDZ
a8GZ4T9kH6UPsYv9Z+ck2nUaZfFVGXCqGhpWGJXpJSNXYYuLH1A22Unj45k9KwvM5JCFTB5CbCvT
GlgCItWTQdIm4YBC4ezLvws9+aStIrd+erJUcAlksO5qe9vFUAXbRvIwSwua0eAG8vq/k+6zUsxH
V1vvTdwySLyDBg1JS94yG7HwHHqmAIV4sr9mtsjBFwoyi9u+GkH3FQPdp0OwQ0B13A/jVWm2Tl/D
fzM5hCRlV35y/BXdarjvowrNyhKW8GvJJpz1BYIXZUO0icdDKeeRtXhiytbAYRyphVy0aEyadleM
9247YC+a8rMrYnnTAWNL2yTeo5PfMN1oisSVaGSY7lyzDstwHKoeIx3o8RUz/mXun3ZMSYcDFZCj
qdNu5AX0IvssOQeUa2Aq924U15A2WekhS1faqLA5fhyybZ3Oo7blcgbeA7EOAJc/NnhUJfWkN/Rb
M+lioIKJHNt4Sy2wy8X8VHO1/klGU34sTBJa2yiwU5/mo657iPPFdVX2+luBSvbXzEp1AxLV+uoG
iYAvAWq4Yxnc3MJ6SZ1ygMioAouJvtmVXtoPAKwSYWIoFGAeDAxrGwp574nrPmDU1n8vuMrsceRV
/xFNhnyX87AAsfHTBub/4vYdYTMSD2kg0VpXOgM8uy4eSSvCr8pqwW254RJim/Dg9fx/AZfrOpBt
lo0f6Qa3HFucAYQF0+g8Xz8jKy6GbXo1txFuwS8dJR1ODYf5cx+76BPDxPUZl3t9F3qDHEQmiT7y
zFcjkHmsidSOZOuPOCfsdXFxh34bdr0wB+tftjCIS3HXDb96n3Wk7jUZxztP94i2RdFtx0GEzV6l
oOj9HLO9+mkX4K3H0UbW1BkYNq5d8wHVHTUCnhPZ2M1/AHBaf+6KSDyiHIj4aaMiVPW2eK2bDk0G
EI/uopJhcq7Lq85iAHCYhhledHsOh9HGlelwbWLY8LZdSJOl0TCHQxXRb9MPaAOxDHk3HlyLhL3u
R0iUld1tHMMgEKaHK7tKEa4exkTmd5cgjBtNpwGnJzIyPWMFYTQ1pv1L18DJJy9OqH7y5xUuD90h
i5aEnsw67W9G2Zk2w0jtZ8rVeMYsea9AN0+Ub0FNhZGdLYI1TR6Z8rOMmfxK+ZJGDXwKq2s6lvjz
5TTPQ73D07U7rn00jbXcSSTbdNvIUzp4ATYp4GLxGcnKLq9VP2CcEY9lLq/zlcTRqRhEyd4pysrw
UPlOLFFrEp1T1LhyomODM2uXJ1OFKsdCzqLMyRnWPa+dqqo7hhYCnEdyOdL9RtwfIHwoES76OaZB
K79/SuHHbzTvird+qow6Wgzgkxr3lEeHEdpRRVuEVX5BwjT6o/sEBRp+VbjpXDaYc1TiBcKubN/F
MSBRNCPEJ+ilXE+R2KqZ/xp7bYcmKlZBkc0SbQ4AvQWKlNXPDlP2acSYAY/SNyFZjT6JsRRFg7XK
9RfluAs1c+u+nQbkprdBoypuFsTVw7BuQ2iTHG2zc1b9lJvhv5FZxI5WbeVRO8Smz9oUvKxvS8bF
mx3LiH3IqAQA2cldvdBliyENRLs5uls6LqH1pQ2RbekjcBv3bUKDFnNADHTqJdThBrQqS1V+5AOi
tKhG+enc3mEFS6XXQXr7IqyaX5ZqM91p2wvzvfI91p4WacT7atDe1eg9wsnO2sXg/XiM4POh2n7C
MdUXAP4L6Q8MjhsfI/VbK8SKalwNg89OIYuTGZl6BveSuQqVZu/Ac2OpjpBZU7hSNHvC5ydSYrxf
59tm3vNMGt5AB2I4Z7a6TTMFdDIBCOZR3wph0UdkE9qRZQHAWq799QoaNLqqUGK6t2tGb6K+X/Qp
k2G72GdsVfHQZzikDLv7uESOVp/eZBrsPiT7132oysdZMmiORw5AUKvxdrOG2FK85OlOx2MgnW3J
FpLqKqeAl+pu2OKxprEZ2IFkSBSNL8xU1vGAg97aUXVvPobLveWA5BuUJuF7aWPUNLGephGa4+u2
HvNoSX9yaoblEGldmCYLhQIVlq6qXpnrsRmHQdDbkAwEJM6hMO8733f7feuhoVyJHBxdkstXua7Y
jdJQl76NRbY9Fl0WXhiPx9dB81mgQhvoCr3DAqypXhhYgYgkH17AXeP2bBOC2r2zaplPKykwnCZd
Cusxh7/vjoYWmBAM2zaj5itwIrspQuHZwZPoS5e9j6/FkiJY2TwGLjTFURTOJez/4oMJdP3TGwtR
OABHPWkKukHop+Nl+aE3Nr9ozvCrhIyWR97F7BkVxQy0VCifHDdeFdj2yizcNsBx059YzdK3i6OA
3JFOZ7S2Or2ZK+VOBTK7QzO35x+7CyuamXIep5PKKjTNHpzbvqXJNn/Ssi9pM6cqOSIbJgtwaT/V
GFAsRe2Tvbi2BYPqNVw0C117sQ5bDXDOlbeJLbDrv/fUMMRF58FC40ib5yoX+neqing5YWQKqcdc
YXHySDB+fC8VsxWKOFosR9SDxNWYEqI5B5qWrK0splzeqt1l4jgCmME+0rqaTyA7hqJuJ7N76IFD
jFeOsmBOcSzUJ5O5RXUGG6jTCnhQ1qFLoBpH2bD+9rkvPpG9JNKaSFjDbMkfl86VaEtH9kkjptJ6
6ZMqaRNabnkrzOIJpocL/1TORMkNlJccR5NYjRZDqmq74k7nZd2FwPLbNXJsutFQTyINU4AK4IQk
aFKPLutUSyHuu7Qmi/KkkRUB5Z9hAmQP2VAkj6onr4B1oKpS7PZi0Nf1Ftc/Rj4EY2j3UL+jpvOH
0iU/F3C33vGq0ABbrmEciwk+gG0e52pv5TYn7sNsZMM0fF58fy4zmWETscKtRbfhkUOaKMndcCjX
hVxNC9Uv6Viqpxz18B0GNFj0hEuV/hI00L2NkDCqd5DFhbgKRG3h97Zb/+rFmBq8k4xw8BuzoKpD
QKxavqpOJz3crCbXpsUwYcYI/JTXqNK9aUp4yABBXxeRtt2gbMB6DzhuS1UMsk7ggKQabdkKDDqx
0dLmcBN8IjvDsa1SG19nCZTekNjX4RnbFVl0E1JEmJZ5ICT3WzHMADuUrLIWnEFwgXfpNFZuciDy
1Vggw+BKlgywRKLfsN63FY2hoXrpwB6y9ZKV/q0bzeDeLj5TCYzQi9E0Vl3Ouut59hvDK7wtFu9J
d46NWZMmguYi3qUPJG1KHXK8b1jenjBC3eeWArgHTOwuE5cuXDqztSc5b7aKya0hyxjf7GPVzcAp
x+wFCt1rV3dwfcjrArNuYIl9FJl2D8a8ZF4K2dJJYSorl7HrWpoqd6OhEg9WKR7qA8abwNB1B5ok
BnfL3OSLceaA9iy2GANlHS4dPN9h27BuMcTdliK9QeNjPi1PLHTCLdvvZiCW0LjgXedPwl6cVTK4
az7F5aZsmxng+NAcywH665lYjDMxh/7Ke2CK9QhF5Hs8RubboAXkOifax99LVkjZJAD8BDY9MpR1
3T7RrYEBqnrcUJ1NLeB/4OxRhe9zyDNV/iDElFmbwN5F4lmmBnBGD54zkm8Aloj7M6+HghmrDy6C
ck4TlyI+YsgIIKxCynmDfUDxU8RswT/HhL3pKY6hq4j2v1mUL177ziZ7k7mwLK00HYYJvUQRVKKT
hrERZpe1k5guopZDcATq5Iov5AXIFxg/lgieJPfk6IH6JmgTpx1hoq9ARt+qydC7McT6sR+j/XGA
a2TcJiW+7qmYK/8HOmronFmuzVJj6R81QyTl94WkqAVKMvH8nGwe0zBl+vxr5t1u68CJBepXDPwb
KSioiXIl5j4HpJS9T0OE7QG/rfNz5tWUHkDlXEZMoj277rBGajErivlVV8pOnoOAkZUDG0+M0OpM
YM0oEOhHWd1RLyJwS7s8BXVYJhFKHWCuFhQv6vaN/RgZMKsGPJdsvk6yaHWtyvNquqt6bL48xTEA
48cM3nrqGuHP/gEJBvIEwLHMcFrnXLxB1yjKbxZktu1lWOK9q+GJDqbTKKbyfuRbQAMwxnjV+GkL
A7sDA4Y6LCTCUIJlQELmcgDLYWcmqg5b32X8bltSlVyhI8/cYRbeTa9hzvtHB7xJQ4txjb/xuJzU
DaugaHhgHAPTeoWgFdQT6Zarm04Q1KeZqRLgPL5YoxozkvA1JIkGMVLCUb4B+NbpYxrz/qNEd4We
Lu7yP8B6Fo8DMCy0poTlV7kt9TVYMSk7q+DKqhFT2j2AJjmag/XV9uQin5CrbOn66LDlG+tOnerI
Swa7vB8hS9x6CJWRUMWYJBwdpmkHsRrlhXausXzmUBQ0vMJiM4UPy36l4ikONxOuSvnEIgytiOCo
rj1bjWsrnfb6epMUS1VIKiPwBlRNuNcTK6OWSbV2IHg40h3SeEZC6nHJzyv84L7rVJA3w0rG0NFp
CFpkGwS7IT7aq094khKPgBzvcb3jAvxQYBd8VIJHuLMewGTtwTX/laI+RX2wcVgh9a7y9s0BBsWB
M4ipx6XcSQaFfj+DD+ATDUGdeEJzWPUIZjQo3lb74jNoJs9731rg2MvVLBdy16PWIPegtcS+xUB5
KLAIjO75SUIhHxffcqNONHfd0ljq+m8RKax98IWrzBHKHKzHKFhGY3lAadzpxkciSep54kw38boo
coYZUI8J07B42mIShRd4MbR6ETy39miMztHFbbQ7VDhUAFCjLC3Q7gA+BYOGqg+pom1DkT/NV+iP
zNQmaiwKJINOrA9Fj9VlFJPxh8QecP4YA3sB4sPIfE4wYP7KdazmQ2/yfMO982FuLEvTa26ydDg7
AH79NbDoDjgvmjP3LioHSDWfnRjvedVV+jfQGFGFeupmsHox358oiolhv5f9nL0ih1VLS1jioa+R
pm593sEWRj8KEGTB1y3z6XXE5uF4tUpuf0HrrN8QbT1KXykp+chFtN/zeMfZXMZFcuDgRn73zM/P
dJwCrXN0ap8GFcGvjMNNsOUoAm/EMKLZhfzQDiCJxCCH0dLnz3kHK/Q2VyV5m8ANcm3EKpjV9aAg
LHiqKEcbJ/WCImnVIFsC+RWAN/E9YbSGePaa2/8h7Tx2G9e2dvtEBJhDV9GSbMp22WVXdYiKzDnz
6e+ggXuORREi6vyNXbthQJMrrzXnF7IQR8nCd79mfSVzAOt90W0VjJbSVc4OHX25DXe90ncAYkdy
XgP+LiIYqE3xdmETSyZV2epB7CkwfJGjeBtHEAnNhjKruBoE98Udol2dSgfzrlqvdUzuFj5hhA5+
Jhp9fAK2FiPcFg1RYwJQFYjRcIbWD22U99umgPRQUIPdpm2b3QHNY8tM4Zfh15bXO0E3vpGLaQ9i
48k83nhCLQCbrxgBsK9kVUKXG8UNoI4TyodWN4XkpWn9kMjFtunvgvgP1qpeu0DE+0AST5pNHFix
FGKhYJgTugfE9lqW/KJ+MJ+66gXl0e5gPGggB9eG9OInD8VG4Wp5QrcuhTB3jpfIGNe4YNrJ9jZK
DiJbNqULDIZvyKlY1Q8WOrhDbQ/1SWtWiSvuM3djhTtLyw5d/1ctKCbj9jKQ9a8OvfJXboVdloYL
s+AaX8pKFEc+kQiR1pjqGxeVlaCjYjUP3BrPLsUAo3kI8ufbU202CB5f2GcYBl6aI/j0EwaZN6aC
eIjZPEhq/EQV/KTUz4G6sKRmg8ij6jT2KQojPAmSuEqlq07zEGnNV1jYf1BOejI9ZQFQPQ3D5ES2
AkYcqjXYzpjj3z+1RResEkJpFpxT/62QnmXj1cz/PYQkor8A7l5TITpM8Mleo2hqik7XOUKMEtgQ
5Yh3VX/6tzGhHRdBJsvNB2s/RAVByuKn7P82rTNmErdDTFf0NMRkRAJf7lSrIUTrPGquHTp/xYD6
7D+O+zTKBFvuA/xTA1cLzkpgrkLhD1U5Kr3/aKh2GQRxu8tRl+RMq0xTDc4BngThM02RrZ9FvRBl
SoKYRpkwFDKhc7zOV4Kz4b/K7p8yXRjz+d8nkYQeBdoKU5IFL/gMi0I9OCcZLzZuo0exGpY0k2ZH
HdkLDjdMsbFNv+yq2HJSXuNuePaysylzkdG0teT/LhB2+ffphRMG7k8GNiLK9MAQmhRFDc+Lzo21
l38kuK3EJrfkpTBX/MBxVD7HmVBTSJxZ4EHcCLtpYxUDtfBInZRA0Xxrr8obK5c4sncGCYDb7ZtC
8qdxJ8unozrRC04Ynb1B3kYV9VHkYAaQU4WQAR5rV+Hb7YBXR+M04mQpGU0iiSB9o7Nf3evpyS/v
zTrc+lGzGbJvvabcVdy+Q9fYDfLZMd7DIXlR0B3pRtIXtXGr8xbWtjQ3mT6Mv5myiPROVZVrM5RE
ACjR2UqEs5RJ4G8fZXBw4T52V8KX8Nn46a19tCCP+n2sUh8V1SUiz+wnqFSAMHWRoNtONnyAkFrd
U745Iy1bbz2BRHu6VrUlk+krQt3Y+Sb3Abx9JKyAp/54vWQ6FKuq6Az4Fa7ZSvO3Ufg0SN+clfGk
7gaRt4YbLd2GrraEEdGqm4jzGcDaMbm/XK1VGQtxVYbSQxxTmwfqG+pPWrBx34f2SXOPZfwkC7tG
eSlDc9U6AkVvfeETZr4A/8/xI5Cylvmayy8o/bCSrS6XoQjUdpwXr2EU7m9P7Ksh5AGCzyw6JaP0
FJfuyxC13xd1LRVgZJHg0c2tIH4z4r+6sTiGV5cDAiEFCFPO1DE/tiaByNq5hhqq8oMgV+umIQsD
qegkImVVp9uksSHVFtlPoPCHTHsz8w1iasYCHXWuOz9/wmTXUEjHCnrKJ/iJw9t+V2p/bnfmbABW
IuorXBqBJV12pqwKhh+zFT1oYQqw1FbTYHM7wvWOO3Yj0GJMqMRRCmgSQokisOZaoDzEgbNrvHvo
ClaT7Jwh3Vjeb8u3TbHaKFm8ux13SpUzxrAsPY31hzmQNU6jT1e7shAdhDNiSCIxOMNkCzCXtBvF
ZJzfhQBu9NvteFcbPCk1bsSIoIgiRjRTbzmvHcJIwwzwoavMNQUiMDPZVs5g4uFwm1PrzBcaeEWg
hZ2Mkx2Oeej56RpCBZctDPMgMyXOzQcNRLpQVNvcMQ+JZKzavt4kwHSN5BiC5RBGCYbisXYBAwlU
Dm+3+3qVXH7FZMVnQlC76RA7D4b8pw/3aXLOjYUVvxRiMpSCbECx6SPngWTHLogOVntsIQX/D+0Y
IYiMn0bXTqYpB1YvAlt0HkpSG032WOX3tbXwXLxebSMrj2k5ijlJrLnLEevTYpAQyvdsV3GtdR2T
RxZKtVhoyfXMv4wyOfghwwhSBMjTNsOj9i7h4rsVg9+ldY4SfVUWC1vUFQETQxPRxA0JNQKde+hU
NgoMUxxkhg9RcEgOcfrFV0kyrQHs93lPIvFrXGAm7IVbkk/FcGgVQNKAIyGMIcGdkZtptk5vLnTB
OCM+pwWm3zTpglzOBDSy3cAOwHbmyReltQ5u9NQkS7N/ZhEils8xIaKxpHNQTIY0qnGoUAHQ2CZQ
lNx4y5J0jRHj2aWI/AR23UY9pPtjaY+3Z+vHfXjSQoTHFIjjXJYVa/pAHqygCsymiewI5o/3OKQr
n5SqTlkqqU+N9FMKk3XyW9H2AZVZkMZ7HOCF6A6Qviy8U7QJv/vxxqxPAjqVYJyDtyj5Ensbiayu
ey7yTZCfIXZG35XiEIZrU3yzKMzdbsP1auAepliAilCPQAJssn8FQwgLqNAjO4/S36aU7lSj+3I7
xPXOcRlisjkpja+hW21ENgTxUDyV/haA4P8txGRz8kguq1VECJc7XdocOn3TFwtv75kzlBWGgPRo
/4C37jSJUJKDSjK3Tm1Sq/hk4xaYUxMZ0ZT76gE0mbd0tozvusn0ugg46TixdV3NKcvUFop8VxqP
UvFFhXBKcnmV9JtIO0A8AcQW7r2lZ/O4z96KPOlPp+1qZUir1I7NL9+VtNgC4R0nbisvTL+ZPQL/
DpUNC98K1tHkaSt2agynP6NPayiuZBzqH0a6J3G6uT1BZhv0KY58uemDzYmh6aU0SP0moLjbGMJK
zr7liQUudkkq8Epwip2PVpGDViHpA72eHGMQcCiQ1HSf1+brUjro3pF6mFHxwAoewAR2+iMYbG+c
qguinPOT1GR6jtdzEneTkbOGBOiHkKe2MxwKT9jErxFopnRfla+G+Fg4912wsAvOnT2j5hzoUUXm
NjS1DxBL36z7wMjsvv6h/okbee1B0hUAqgr3Q3qnt1vnlxzsVfOhPfeh9drwvu2+Gc1Whzdwe5iv
73+kYmT0b8lWkooWJ0cO2GtTNJIks9OMNLTWrMPeXZNKCOQ72YUMoCyp4cwGRA1Hwn2eB+ZUhqHt
K9dDASmzS+0dGYC12D6APd0Eul2mLamNf18upIG4a+IEbWlsq5fTODcGgTKtnNkYypH9S/aCkwMf
Xge1tXB4z5wL+NhZ2OqAPTb06Rtd1PEBF/I4t4uMtD0mCtCIbo/VXASNDAD+3MwbMveXbQFeGlDl
TXK79GPp1BmmB9ejXtpE56NYisKWzZ1Sm6QZU0tIswRAgp2Bh6D0nEmP8Aj6hXk3G4Wq0zgFUJqT
J+NSJBQUy7DPESQAvh+fIFYvjPzcwtZQOOXXNUaFplx2l+/i6uVZfm5r4IdQJeNR42zEam/tE1Sv
OPbMYMmqbPzJi1MAMA7KvihXjosbz4nLkFqW1mjnMQckAxRIYYAn1TVQ7oVqNJvbk+E6V3MZa7qJ
KCiFYZwc5nbV/nXuYLbFPZaG50FBAGPYacbXdPgq5dbCuH2kQm40cWpJAhbSlXKTsLry3rmgxw6e
9EXwvqERuoaNix40Sk/Gxo3XAho3LQWthUNeVm538nQZeA5A6cTlC+LuJQ5+/+m/e8262gjVqYdJ
b6pnWBXr7MlJAJavNCxzvvP//mfRHZtXdF/AVbvywsq8OizH26zGbONNgRXI9NWuZGLlN3pd22YL
rFV/aqSjbCRrZM7Il/2+PfBXc0xT2D0RRGRSawqWsZdzDIFuKD26Xth5HL1nobtLMnld1vXXfw/z
YcCNrBj3jGmePixpcQzW1G41+SVIs7UZWw+Dmi605uo6Q2s+h5k8RBI8TbQIiKtd9rCClC++lu3b
9KGlZn67PTOBcLYaHx2UXHn7TzZPtD8yjeI6gTJ79Bk1vVcj26UYZt6OMzM8TITRhQxqIhmVyfY5
siTNESZoG4imlMGjvx14v96Ocb32EcCi7Kda2IGhlzMtBVUBSBpNCkpb0gXEnZpcSVaDBHpt6LNN
GsC0CUsHRZkmBDOJxMiqK4Vw2wD9XViMMxMfsV6FDJHx8c+ktWJMyT5Dt8EWDeQfNXUv+r9CNVk7
hr9RYWncbvf10qfd2DGj04lMIuM42V+DJEBF0HQL3Pi+De4vvH1Jxm0UmdTYerhX2vROyB6j1Hvt
sp31va3QjY83vWR74p2GnC7ZF92oVyk6HA3EA2AgC983Nvdic/z4Ph6HHP9jWm3yfWERQmhpzdyu
C+uuSpK1/stDbEFRvktHEIzhS2asPAUd1WMU+jtTOWTdQ+kZe9PZ9upDYcEwW1jGV+fs+EUaD1Xo
DxbJ/XEz/ZRPrOshrDrT4DTv8zeKSOsqVBfSQzMz3qDUPWaH0FG19MkcoGoC5aPNKzuTho3sHzvQ
LaH+7/uEgco3/uUKll5Xh3kEVllP9KKyAdis5ZrC3i80IX39++0RnJnPF2HGXeRTd/l1aWB3U1Z2
Gh6l4W9uWZsgsPBeGMDCRQvv46ursDYqqHJgoCKoIUk2mS3klLqm8NLa1qufAvBik/Kd5GK3ID/I
4qtG8ul242T5enqaFER5OwJXppw4eWUprZshrtfWtmfulSrY8iSHLFa+V5W8UiwbmdNo5Rvb/lf6
Ip7CQ/piNa9WeGSm2vqpVO9uf871vEENU4KhBipjtIWbTM0ojnohUn0KLsljpf8x4/sAzY5/j8Gb
UmLKgKxXp5dZT00jAYWp2i4gHfjuOUkjcH4LuZTrNaZSnGUFkBdCJWX6JPeUVs1IbGHajvTOupK6
s4w+wkJLPlAwl3uLKvNKNTFQH/2rtclJ6RsWRCgFGYNIjR/aF73lIlMdrAIhIP819p6GOnsXu/jQ
l84Rsm7vPDiduit1dV0rW/fFy7YtgmjRQ5qslfwLeLd7HXCXhZCJ83y7068rpmw4hkkxD01+th5j
8qlZUaAHgOiYHQ8PtbtO1DXkkPWg/vAe1RiZ+rPbIiRipY+dmHzN/ureLhi2rhwtTLCZcbn4jMn6
QkFK4q6YN7ZjlgJQ2sbfIoLy53ZjZ4JonPJIOZJIBlc02f2aFMYfCPHeDoBNIiq/Wqp1zSwTDY1Y
BLHGox7+weWWJHhhGwqlDO4/ISMN8l9KTwhebG434/p6xOJA6ggrHPSVeTBfRtGjFEuBDnaBlHR3
4DeBPhrrJHlDzPR2oI/VcDmPObpBnZEDAL1EDvoy0mAORpK3qWwjrhWuE8NfOcJbAHNK/aOJSG4g
F4F0nAN16DmVvxblDhW3XZi0Z9/Bu4RnYqYPdw2id/1WXhI2HSfm5NsAOzGY5Ay4JE4vb4UX+zo4
fNUeUGSDcCypmwFyx13UZZDd1FgHgyjWKxGa0v52t8xH5hxFDBJLAGvS/4aZWopaErkg896SHUej
ZSWimHdIy3eEcRZuw9ezlrQ/kto6FRANl47JIJiGGMAsDlTbL3SAh9muEvyFXXHmtDG5q/EY5tA2
mbeTJkm9EZPjslS78rbZYwCEoEKQbIWS2p/Iju8zG0JliGXYfRFvFBxPQup9j9LO30hrGEG3u3dm
S7r8mMnBHjhWAtvAVO3+SYSgop8kdU3t3fXXOCmW9Z25i/OX4Sv8rx7H4J215Kh4jWvR+ABgh5ou
grJgCVxO+xTfJ/ST6A3YMpRx14r05J8cI3nNAnml10dsSuX6GJpHTQItbkLM2AXaz6B+bn/e7oqP
HWkyyfkSdmf04cfUyzg3Pt1xBC03ch0Wl238MiNK2Cu1eg7ds7D2HzX/jHpeLezj/CE/yUfvqNrB
k34ujtHz8AdhX3klv0nGHQUp6w4GfsYaWdgfxk15+nW8bciO4oWAItZkuwvRVsCEmK/rq181/LjK
eoqVv3/VZlPAYUizt9u9cb27on2O8SkdQZGfB/VlZ1QhxAZDjzXy9s1Kh0kAAlFTH28HUeS5Rn2K
MulyN45adIVCzVbO7cggWFWP3bBzn3Ed0XbQ8aN9C7Sle6a8itqSe8q/or4gPzTfMPtqHoTdoG7l
CuPsJ02/S4RunbnDNt8Je19dAnzNPC1HMfjxIEBtmaz82JRPs0P2pM41ylaznR6OGcJjKjeaZx9u
bwcXVoXFoSIfEoY7fXu7k65rAKwQVIkMEyw4grhTKIIFKbCPhUazMXrQToKzSaRNMqrNrhDDqfxz
jwJOLT4P/sLozE6B/8ad3hG13pFqrazQCxK+Fj5Kf/s2W+rW63cFbTNBANE8EupTiDPZTU+3uk6z
tUjba22kr40++1WQgYhG1T0/qrOFHX62VZ8iTu76RdUiApoOmo10kD0gfwGLZw+ra+HxN3NuAWii
HjqOnUy29XK6oKHoRJR0NDvKvoXFya8g6mpIUDmrVvDvvE5YmCVzHYmplEwGgJeMNLUtSPXQUAZX
12zUb1eq+6bJ7R5pAJhfCNDEC304d0qO4AAez+OVaJrSj/2i80VN1mxqm/pKGCxjiw2SsbDjzWQ1
TH1E4ZCjZt9T5bGPPy05rxa0OtFl1dahriRmu9bC5zj6qgIiFtWtzrB1WwsZxW3bbOGqkssMk11u
4fsCz3RnKd8CamOViCxavEUT5PaynD3GdZzax2KjpaA/cPl1GpTCWg511U6C6FjlUICB6cGma+FD
eohmQcVaa46wdhwYSgPCowM8zH0srRXcqCwkwN4sdeV8gVza1PeRv/SovU5Is21AZTA+nIpHQMPl
9xX9UCmw0lRb6gu4iqhjrtqivHM2dbb64WyAcdTas//YCuamF+HJL9wsZifkp/CTwetUntpMd66M
HUJ6lde3Wz/I803p+hgzazrMJKtXFlbB3MQELYPgIPg+iuuTlw2cHaM1es4TB82NPcWvAGkpK9rd
Hvq5LQSkIocxTwOJcvNlz5L2U0qkOFVbib6pKF62BcJBC5N/rvs+x5h0X2a2TYW2BJfEAe5a8Gr0
p9bIkew4S4hI3m7PFeHJYKp8CjZ9ejioLZVmr9Ig4DtZcaSeDHcCyr30U8B+U93GrygIo9x0cuCJ
3g4+d6+B3MKoUe8aaSiXnRmqtQL9lY3S7b+n3V0zHjTuqhrOfnkStV2RxAsB5+YI6TjAhGxfnOjy
ZcC8MnOh8Kmr5o640sKj6y3kysbhn97USHiw9sCEcZOcBDD7TpWHZgygnXrbUVCS8L9TmVmYIbNh
SKRTKgaiS+7jsh2CVhWWJ5e63TFcJgVcyYSthovlj9sDNNtfn+JM6iqlQbKgqmrdrt0O9SijBJOU
h/3CkTK3pkiR/qc1k04bcs9EYZwoDZpEdX9slLs0XnKZnQ9ijOAuknymOjmUxcKEM9l0uo2WPxe4
e5hskrL0pJodF4YEPS+DV+R0QiOpB5EdgXvbRYL2lxhssrxYS+XSPWbuggHq/j9hxrZ+Ohwhcjau
lyS63aNokH4F0JO9Gh1SPLwY05+3p8DcGsWu7iOJz66qTTY8CS2PQvdy3c7w/wgUPCLwV/PyTdc9
cch1pGct6/l2yJn9j3GijgPCEmswddI8M0sCF7E83ba0vj+ZkpdvK1/aD5n+UPKmXueDvxBxZtzg
qyCBoOLFRAlxshEZfionYh3pthSqK3g+AhxLddjFcbqwcGcW1EWgSdOsXjViV2B/UArpTQp4eDfl
y+3em5noMBWgQtEg/puWgocKpUejoC1V+J2m1Mad1D3830JM1lI0IPcUSoTI89+U87xRSalbAKPO
DgmpH1XjBaqhuHU5xy29byLUEtniIj1Bla1/0XWeXvjNRqsQNNTtFs1NOcCLgBS00U7t47H6aUXJ
LubKJSrItoBA6rbxUmWFLXWIboIn7rXY9/Z16i2srLmBIiAeWNRvZGma3goKU5fAHOq2Caq1eA7k
Q+QvALlmm/UpxGTxxgKoAED7DJRVvVR+ZyKqXmPwQhJTtXAQ0zJ1dbsjZxvFykV5kSkInfdy2Nqk
i6FiSrqtDufW/TIAbmzNhRk+t4ioW/8nxmT6WW5ZCH6lsiUN7S9UBX4Jabm93Yy5jkN3aHxUIWpB
AviyGQiP9l2fGoyN5qo72Y30vRun79moel7L8VkHIre5HXJuwpMOMcc6qaRcsQ64JoUIe0eGrRmv
fXTgRpbiWyun4cJpO9s08Aucg3AYuHZdNi1KtCLXNIERKhHRUpuvaie/Gb6E04HbazgodM3udsvm
5gQv4f9EHMfz0+KK+7pvC8k3uEWAzEJsMt1EDTUYpPyW/AlnQxmkVoFOmkD3xsZ/CpUgoNhFamHY
lnAU9CdR/IPewMJAzXbgyAgDJM45/4Fk/BRDMEKtb9zUsHMMEtbkkx9LRLiRcyATpDyiTfk/9B7S
eCKwSFQJjEnvUWYZZN+pDFuN0d3q8eUxf1TD6+0gM5U08HlkPxU82IEtTA35jN5TcUKp8QZx0Elu
T6MUOydH/7ercMlCu29nmSBQxccco5RK3WMTETkn5CJXyZ0vPHdNuMoxg+gQxu2d9sFF0gmr4LJ+
FJdAONcYttHYmqkLzIMCO+nQyzFuO7RmEb43bMeLQVSN4rOnlou2e5CrDfJaetmDl5Wt/2EcDAYB
Y09q7uwKl2GLVjHhBeGeIrWjophRPQlCEu8dUgQLVYK5SQzNXASbQNHwasRVRUu0CPaP7Q/6C4fP
i14YOc43srgwk9W5PcfgksXxAw4C3YvLNkk50iqZaxk2TvXo4mys9z79LbR7rULM+KTHduChVqXz
CrVACf4UJEBVKSJthz7dqq28boZu55cmGsJAeoSTpRzAvCDcdurLOyU4mUjcm9isYomjQF/xjnGH
+HJ4LutdKaxRwkvyNW4Kou3r5FDjctPqzkpxD1rWr5GRvT3Fx3UyeZpx1v63rZOzUAi6qhs6gxne
SLjFwCJbKiDN9yb0O9A43FmmZ1+JsQTz1TVto3uskG6L/BdTSdZpvbCfzlz/cY5HoYJUHyUrY3LG
NrlcGYoXmDZ2i2L/I+kQcHF/5MkPS8u3qhlvb3fcNUGFBfc53mTBBXmXK1VGPMP8KboPjrJDxlcv
W9vwQGln+UrM1zHuBtHGOvlBu7a6nZMcPGTH9P6pwlyvLLo1OpRKrzC0J+73awfyQ/ylzDeR9K2X
1oPjrmMBXY3nqPlqNl9CB4XB8C4UlpBoc+kO3FZBWZMaowpnTQ4Izwh1y8tj026Qpx3S+E2z3lCn
XOtn2MOu9ZSZOT4T+EH4WKc8odDtaEtkmdkN7PM3TK62Xd2mbq7xDdHB7L45boC1z9Y6qHdNeBpU
u1vI5X8gwKYz/3O8yc4leXAGRoyY3SFR5a2d5Ish9ysf7zCUra09mDxZfQJeuVZgkMdIWXdbQ/wh
+sVz4d1lnrOSFmHbY8irTxpRehRVQP0bk8RCJXpi4YdMqZbxtxWEPK30F4Jxun6M3Ls8WFj719wu
pjAnMUhk7H3JmEzi9TpCsqWbmrbW7apSPzWo4+oxtkftRkd2ti/XVYlQBdDuE9IBJbYit9fQ3J3h
c/zJkq07zBS0lvi5lR0V4d3E6008iCj2aZ63cAWfK1ddNHayXvMyS4TUzUwb1S2l3GqP2mD3totH
wBozktUADSg93G7f7HhyPwGAT+6V0sflQRKontabTsGU7qUVLMK1VW6Q1l+NErP6o6zk63ApSzq/
jP4bc2pBHymZUigATWxF2ar7Fn8fgwElyU6NB22et+xVcv7ebubcyUxdg6szLLdRoumymaYW5Ipg
tujXaeKmSt5FipBp+HI7yOxcId8ic8Ph0jyFncCJl9S0MA07COK1L985bbRBiqzC3ktwF+B2s+PG
PZanDuFMcbIuPEGXy6RlK9K8BFc65mIfnkJc1wx9F/bd97DI0cJ9v93AufOLpDNaCsBKqCFNbh3o
/dZk8AlqlgjTY62ETsS+tqDRphjfSa+3o82O2adok3M/r4owyDWmCd4oq0z+qcq/e26qt4PM3p85
JQE5Ax4Y08uXM6NHBDuRBY8NTfgaY5Ia6T+b8lC3L677HlV3EVZHAAREnz32IUjsWLrDGApqD/ID
xs/AeuhHygcWBKs+2xZK9la51b7w95m5z9q729861/1jYR+eJnrTZIguPzX20HIum860+/DoHOPS
vw+d37n7bPj6JvGbhWizy/RTuI+/f3ouudJQ5ZnQmLbkbj1tm6b7+LnGqZjXjAe2SXoul3b7hQZ+
7I+fItZOWgdRzyrtw3CLWMua5EcXnVOg9G7UbtHgXVhFSwEn24IRY5oW0K227/MicQfhm4vzS4q/
lW/8KsL2veVIvT2IcwuXtCw3TeomaAdMQmq1rJQFDzk7xpJBKLBSvMMwRQeCkK4k870W/v0AM3kd
WoQCyg0Y7HLSREIWQRsiIRI539EvXI3XPsmsNxEOQJ6wMGdmLtIXwSZLVnKbHkQpwZg7W8P9KWfl
XWXgDtiWC+t2NhLAHwu0MTv6x73h01RxG8/FfdYzsOmkIOQFOxVfgVJP15K4lJqYA/mZ494Ak2+U
DZhePUPUINH5JQ1CtcsPDuDZBuOgp7+GTSN8C7stdn6b8BXjrepnL937Zb+GkyNXx/qgdC+9vsdz
YOH9N3PS8EWUinlr8p7+KMJ/an1IWkvvktiwMT5F1PMPRfdNlf7BQWRFGnmhq+c2gotoky0yD60i
EWKixXjNqsNrIT2rJhq33zMhPhjpo+KmXxXl7fY6mR1g9mMy4Rw4VH0v5209+Pi2DhlvaenYx6Q7
ax+3S8fA3MbvlwpZ449NbrXmWFv8/8EmiwQ7Jz3xa1oo+rG8jiLq+xhNLrHcZptEY0alO0pZyuTM
xkAhwNmxJMcVfDMr9jP1Z1m+yVix3e66udboHNHUGBElIPNx2XXo+SNQHpNn6cwXf7DN6vft35+b
fSNIhKuOhUbbVPCxMBqnAnZn2KbUrDRcn9VoZSVfEWJdtdqP27FmdmjwCKiBIAcyvvwmO0qutEEQ
iDKJDnU7yAXmh1+iAYOpp5JcTrSwN38UqKbz4HO0seWf1hXJQdSAIxI4SWkelPRBTKW1GnwrhIOU
/PCUXeisC429xotOQeRtskLaou977KJiix4UWmJvXYldbHkwva9Gh3S5dXbaJ+wPGmeNzhUOgavO
P4X5URIPI6p+KI+Qng5I45gNC/gZxD3stFUiAElM7kePVOzg4mccwFZyv7ndszMH0UXPjj3/qa0o
rTg+zCvDxqj6ua32pi7g3zsA0T2BJW0PlbSUf52bl8hkiyNxjUqXODn6WisqcC9lLGN8WpG6fjCF
7HC7UXNLjCkJ/Z1cH1fjyRKzsJjqIcYbdpiq6qqJZGttKLBQxJiHc+a6xsKBd81+J6UIB4XUK16o
mj5lFnqjfVQrOyR5R3XbVYyhpX4KvTu9PojDoenCdWtXJWo2R5GK/4AeGPAISpX9CnOO222fW5Zs
LJxULHkgh5O2h6oyeG3P7dzFJxi7b9V5hsSGF+JjgefL7Vhz73JyMDA3RpQj5LDJ7MklTM6Unnej
F31PjV1Z1ofGR0pH2xnaqmmfRqze8CeLwlWcHrql8tgcAvoi/OQqHFoYTDGdeLaStiQPk9953n4w
7nr6FgdwkPgchOEmrFcckB2uROCS3eBFa19u98N0vpEG4f4xcpBGOj6yiZNFNLj4JCIke5LlpxgA
RIEd7EHUFsq2M1HGAOTyQKZQG5m0Vs2Q7RM9zbuX3vXuB8A5NX8Rxed/bspIQxxrWKOKzjSzg5q3
HqidiTiYcaeGe38tGSfssG4Hmc5R+sv8oEhZIul41Cwv+8sUPC/Pm9q/x4RKRph4mwt3Zv+nXMro
TrcaCsLjXVcHncLDTpwKnrVeH0eZi8yY1d/j5iYlC7fq8ULw+aDg92We+OxkdBQQqAmOR4nyUFIM
z78Pqm0PVWa4I1V+u6vmQoxIRTgUBlvMtFolgUW1LJ9HXrnVOR/6XfJ6O8BMH1GHGVHpXMlHjd/L
sbAwE/ASNfHvE0T0RlGOhQZcjzXoTwuBdUh6isyF4fL3uUWFddFX/v3gbbrwx0tibvLypfvXwjVD
MYoXiZIEOmi8KV6GqVQzGjhIgnuhWqvug2j+QGDpdk/NDMW4oTISYxWJXf4yhNUFlhLhdXBfRv5a
+Jp3fxJzATUx01mEGCufaA0C0B3//uk0TgOsbcogD+479OOaY9sduVNFdlDt/oemWIwGBQj2lCnk
WJebOgJbHNwbq9Cqt1Zdr+NhAWU7212fYkwmViWqga5jUnyvOEez/SFtqK8sjMjM3IWKq4BuMiQJ
FdFJiBSHos7Ahexe13a+sTLFBfzFXBM+/f4URq9kQ8Hi4PfrAqzW1tI37WJJYy6GKnGLHuXLqWiM
f/805LETBiJ26sG9J9rdsxRj/LOwAucigNFEgkiHL4pK4WWE0hoc2CdFeK8eJWedfF/SW5wbhQ/q
DaTsj4Pj8vcL3H4qzbWC+yQ+F/659Lb/PFlH3jmbH2xBXFomPYQ9Lt5ngcP396+k4rSX4PV2gKuq
EpsHxzeqm/K4oyPhctmCtCOp5mp5dM9VGxejYv8Hlx/c4eG591+MbFU7m7/Oj4WgV8c57xkwkwoZ
R0STkFe5DBolrhf2htGdqnf12D4Ia2Ptv7qv4YP6GNjCsXhNf5Y/++fbUWeCjoQ89smRJ8WEuAya
xSWrKVGGE0D8eDuQlt4HSyjKq/kGAgsXhlGRgmG7OlHiAFanm9fDqT2KT/3vJUODq/oIA2WBpABw
yuk7CtNftgG5FlmNk2Y4qUfjPf9KTTrZAYR/N/H3Pcg/b3fYdWMkcnSQd5gYksTT8zIYKR9TD3Tc
W5yU3PBfKzrW5tPtEOMudXGLMGCM89solnI8ciO6DIGamy/1DZZSgXD8g8AtLnJav82E/f8tzGTo
qxp5xNAljCesPX1fyzv1kBU2fEx9oUFXG8LYIEiBbDUqJ8xUy78VE2z+VGs4KZvmrlhYrNcz+PLH
J72FsVTpDiY/XgnHMH3OvIdBXydLLh5jZ1yNCVdTSUegmqTfZI7JruB1mY+DZlLcwQHRhFOLlx73
+nZ3e1TmmsN9hSweCVF2/7EvP23/ieXhigeM8MTrH6myODgFyTYJv96OMl6yps3hsOflQKYQGaXJ
Jcy1QuQKlEI8uXeRZKP0rfc71D6FTbJ3l+qXcy2C2Mv6HBn9bNiXLUL8MsLeRcQhTT72/b4S1069
RxLhdouu0pE4OVBbA/pCegt887QMIvZlaXW605zSH80h2jwP+373TbzXvt2Oc90aoJ2QibldwGSC
GHXZGi9Lm1bR4/b0XT08Kgul/etZBlece7elg3hj0UxulEkWJFqadsC1SBv4iHetOm3fa9tm6RJ+
vcWMgdBwASQE4mTKW3YiRNAHV2zBd9zhOveLg+YA4eB2V11PMoIg/Qc/Y9yhp4mdRI2HLPUIEh3a
B1Ffm+fyIASr5Fgu3CxnToDLSJNBCT2tKNNkwEVvV/i7/DXeK3vxHuPFgxZg57jQrqssB6nni4aN
c+TTGg2UrncMfMJOytl7bCoS/M1bvfGO4q4+SBA4327348yUuwg32agHdrfM6AjXr+NnaFDtuV1M
5o8z63JDuGzS5OYcyQMYJJUYwWPxqIgrYVvv8GPfFUe8t5bYgDNr9TLaZPupy0iPDXPswHcqxX+c
b/Fa+ave+eaqXCjlXWXiJmM1LR76TV1Zvii1pzpa5f46vkvwgR02w0lO1jTOW3knYW/uxNUG7Unv
+9LMHDe3q34dX4jwHgC/T5V0rSCOfUFgDbinQdmkf6oU+X9C7Zp2Nxq+9zmr3Nv2GFDe3Z4145y/
FXmyJgzcuPCRJLIabs1g72l7c+iXVsLs1OScQmEBUwXzY6A/rYQMx/cA1zx2w+Sg7nnanVCXxjz+
XAA/RoXqEG1FSlFPi0raV5TIcVxVcYTrwvMg2TqZsIHse1WhBN3/I+3KdhtHluwPDQHuyyt3SZRt
eSu7Xgi7XMV93/n1c9IXc1tKEUpUD7q60Y0GFMwtMjIizjmHNABgXI8tNz/Ed+hY9bmjdFKfkKqW
vNszuuU0kaVCcI42aw1Q4Mtjr0mj2AxGPh/CF9lCasc07uY9RPpuW9maUrQ1ASaByx9dwvS6FaWu
rGs5H1SPSK2MprFXX26buOog+568MxuUAxPrqShXESPJA9Wp/MjpQER71xyVPcD5/rif99pD8rm6
6JK/l3a3jV8Hg1g40DIgkCKSbDRMvOChbd9DvvwAnWKTKSLD+nXKVxY5FKnkDr/e2oIJUeZd4vV+
5mlW7cmPnFuA5un2cK46Rb7n8mw8lC+b0WAdziMsck9u81g/d070AcGGHVQpdquf7CFutld3zW72
cl98S++09/BuOXQPLEe35WmQ8iKt1OjZQrB1uTt1de1qicyr4SYv/ZO81x0A4v0kAB3gbmBhAK64
Pr6HfWaOilOlVM2qqqznQ/en840nCNk4kps4wqH2p4fpLb7LP54gBsxwaldIbdosdewXSJ3jiVHN
h7HxgdFGO80O8GOztHVbtYV99ySba2tmD4rTWNJp3At7nfUJJIlLO1YgnpEa0CAqgSzm5USrWqQK
ed/Nh0I1I1P6XIPlQ/danzNjVzvyv+Bl1V+pv5fecbtwEPdj3SnEz9z6ACpKrJIaCr96jw84TY1Z
vgMAmZfHcnzMXOW3ypvGRJpBb2/zrdvkfNCU71sgG8wnNWxCLkcHKUfigEDu/2eC2sDxiiCy6mCi
WT1S04cmBu/cNnHFv/Gf7fPP2lHOVe6HOTPQvnwolntI1Ow7S/0CNrCDuipa1RLzY6hZ53IrssKW
JHQ0GvYm3SbCh83UhV0zH7LXaY82alfc1X7o11brZe7t4W1eULihgC1CChRVjsudiWMh80s+zYcV
TEOWcRe6ug9xgYYRj26f/TM7lMsLuzXmwQSLQyja9xLUjcE9/DbdrT/ATasG2n76Ugcr/FXZKFWX
kXV7kNfJOXLz/9c6MuOXo4R8cBKDim4+8KfwqJ46S3MMC8xvtm4CxrpvTZGxMa/Kit+75swi5euq
BEnZVRixhKEjNbYAb9dYu/HQHqbURHNq6Qd1YSfPBuOq3HxonA+V2q5RiEoMp8HVoHMUzd3VH9CN
6rvodyaaYm7pT4BrlqbCsEpWj3Yv6GoCZyFqJ3gjUi52aiektwRxRuAILW1rKB2udtQG6jwIXUG6
yljPrRsbrMIIjZEixFOROvZp3Qkgp4e5esdZLFGxLbd1/uPUys2xkmbVgB/P/MJX3zjGe30zCj3/
fWqBSFw8Q1NrPojHwjzN97Od12ZzSj+EU/TcW3/wH4wzvvXWBdM3QbwD9ABINTWkRpFrYO8l8TCU
3tK5jRe/du9QcElAV/KlfjLXZ2sTXhikxtj3PJRcQxjEu9eMCgdEEpmZf6hPWWJKH9FDJNlDaFas
cZJ1p7Yh2OlAAw3FMgyXJrKQ60wD268mHqBqOcY2ZAGPajDKLj+Ywp3iGa/DQ8tiCNzY+siFgJkO
fVIgt6VjU6mtYr1vOeEgdPvltUe/i2xChz5Q+33SMV4TG49gUrwHggm0qOAZoYl+1xakQyv+/2HQ
LO1pXFyBt0ZpN41+DvwN2ofTvw8cSEMKKhs8BogcI7WSIyeoQ1/rygGk5tGj3po1+JMhggyOjsVs
Cqv9+af4++ONnlaAp5D1BQYO+P9Lb60kQCFOxaIfePkgGq9LzJjG6zsPCpiA16IehLQc8suXvw/w
TStzPa8fZgiZh1/jabiXVq+vXUW2b18815sDlr5T8njPo8+NunfAracU88DpB6N6D0sTmitDZOeL
Y0G5fWK1IF87LtRjkF+EYwSBAbIll8NCjWFte7FDOJ081upehJRYyrrWrgNZpCRwuLDjgce/qpuI
E68uJTIPCBfaAD1nveTHuellz+C47xm9KhuTB/A4qo3fhUEIVVyOJ5qnKetG2FJAjljV3qA5oMOx
hq8pZ1ja2BAXlqgXoADikSZuYakV7KVwZhelO/mrwXuQBRK4WiMif0wKGnC32OO0J16GUhibTIyD
hN/FiRNlNgSEb++5q8uRMkFNG9cYfJlNSxyo+9JtH2//+PX3o85MQlI8G3lyVV2uSRz3FR6uSRIY
cVADvQDkVMNC9ZAPvPDi4BgBk68EaALyJjytFiF0SThxQ14FxaMUQu7qberAYDUxguwtK6oooeUZ
UQsCbcrJCFnYCVlbVUFnzvoJ2jZx7Gvj7vZ0kY1zORQwB6ClC/3e8DVQ3b2cLjUMCfolLQLgISP+
COrA8mXSd7zB8DO0HZSzRNwHeFySR8MVnfkkKcO08GoBIjFT8xFSz4KlQdKJ9Zb+LvKcDwgNaoC1
4pbD8gCETMuFJ23PQZTUKILGGRzBHYN+JzvCs+FW+wJ/Zadkvx7GQ+9rzgMK3+BiVP3Wi/c1skJ/
/OKpNVNT90evskuncBOXlSb+dnI3PpBGhK0qgCYiFxaBqoH7y+Et7n5wkDp18138oO/HnfRYjaSV
r8sh2X63ArPO6ii5uqWpSaJb+WrAMpI24oqgt98mJ7YyxxzewJ3u395c3xUXeqyGjHoclp50jFK3
y6T2jdGUeomDAkbQ3X3UmuErgAu/wZduAXZtQqLcEZEw+/EeWa2V2eBQBzdp4kYu+ffMNuzQCZ3b
X3W9FdFkgQsI6VWklACquNzyutiUqbZMVdAbBE7O1d6ousozz9JFpH02qI8u7FCDTxq9K0MedqaT
1u8bq1bQE2uFbxmrFklfQ9+GvucXmD+kqylD6dBycqjPVbBoFij8QY0R62aEt2PUO7Po3p69jb2D
YamofCGExWOKdrBFZIxcOBlwfnfJobE4zeResofhSSzMlfUS2VoqGdECWn15xK909z2Qi3UocRqm
cH8P3nGT/C25hvlWma6Ymv2+/kjeWJmAq+QnmU/sDRUBGFj3ETVfbhAhQ0tJqyVNQIxFfr+L/Mhv
dxPcSdSZoVfu6p2+jw79LvNlK/Tb+BjlAW+D5zGIWS1/3w7r8gx9k0ggokZxFn1aZI7OqhFGpPUy
p9ZNcNDIDLz2wWgrZutWvoL//vmJjLAZ24Ctuf/5K7N+j9ZqLbbghGZkKRZaQq3ZWXCeeJNV26Xv
KEwVBNSJZJJM+gfoDoJUm8R6HNcO3YKm6KECVZgFK/19dY7QxI7udrBtodWCtMBdTkAod8MMmGYc
xLFTKg6fmZrhhq6c/4xqhsO62m+UKSp4qMShGJBDiNEmakb1k/gWfYXjXu/N22do0wzpSEQbNRJo
NGHu2PWtpnBCHFSaXXUunvFHjXvgGPEDHWbhcOLOJZ2ceGcSQv/LedOxNmLerUkAonabY8QN126A
+nVqWyLKj0t1JL/emusPEPT7v3Q3d1STsSRX2c3vYRAWcnAOIeKi/c0qygDGRmjdjR84HDngb+qn
/LDYiO1AowLWLZbg0BUGjlgkB00ltL+E0Ppy4rK27Nqm45NAPKmqKRwAEZdfIgfdRE52KH4qEFTP
zek5/dD2aWTumtRVGa+YK4+OL4A2MIhC0ZsDB0hdUX2YCWqYGkkA4A8HFxQ5a6A/NIXLknC/jkaI
JWBUkF4FwzlyyJdj5XQj72YkH4PFmZ/k1/Kko0I2PEan6VHdya7mr15uZ8F4ahMr+oTU4O2TcFX6
IHN9bp8aaaJrq8FJsJ9XJp6DtvJrfphtMOmfkKhIfoJQ72A4nAPmjjG8Q2X5UO5A6/Fy+yu2ziP2
FijOwFWJgja1l41kQtU6S9Ng2Sd++jSImHRmVXnLjQFAAhwZedGjYnc501UdtWEHmHewWCse2ico
n5dP6RvQ1JMH2ErkJve8ZbxXT9w79z6x4u+rDNv3RIPCHsGxBgoEOqWgiYOwRsAzB+pp3iWZHb6C
tr95Cx9Csynfvm5P6Ob+Jel6zCaRY6AmVOtEFO2MES3FH5o/vGRWBV1yC2Ar+7adTS+EdfuvITLp
Z5ejKg5clZToK+7tP7NsPYM8OFjvxjswQ922RDz/xS1M9ilayyAwgcQPtuyloVGY0XlcYEQAxgV7
FoX61TVK/TrlqktuncKatEe786fkoTny8/bXbx+zs8+nFqQqkxTlGhgY3cUJP3oX/PPCrnvl3gyU
G6M9UiR4YC6/wnftpyyYeAi6uWKKjXf7O67Srt+7ENVM0siOyIHuNqgHI+XlCN8xWYWznAw32nfB
12rhPeh0u5DhXTa34Zk1atEqsAWDTezbWh2Iloza/PhHsf7cHtTm4p1ZoRZPGrRo0ds5DQpff1hs
+cB6Rl2VauhZo8ISMD2XZSzBwvCBpL85HFHqc6BlbkuotvXeYM/e8pgxaYiIR7ra82cDozaNwrUj
KDCWNICWipmOZnGSwW9qN4GWWUr90E6MJNdVEYweJ3WauTSGjyKnebWj/TsQbpZy6H8kVnhoT8lT
47BY675RyLdGSDbQmftYixJwqhgjlD0BCro/ZdTcO7szM4TO2d5wOpQ6nhc7tn9wHu9L77HVeJXP
HxAI+IoN3XVrcVlJRYnsF/qjoGoAoAQAXfDU1EWR5MkghTyQBjZ/5O65nWxJOwnQlRzixub6nPgZ
0viSX35wjrBXD1pkaqfYQTPIbxVFX1ydz9EvyeIf+ABtgnes1PS3MMCtz6Nem6u44MMLfN7glPbk
z29fghtj1uL76UO6553+c/0B+dm94gl+eF/Dk6RHQCOhF+ND1e9FJ81MXoHny+1TuHlIzqeNOuzz
MqRGt4RpYDxleCAtjuQPTuHlZmVx1uig8P5W7lmiSJtb9twqdTS7tVC4KoNVCY+x14b80az3FaHp
/nfGuu3IEG5NPRWYLmJSo8kQxkZXtiCAg/fwr9IskEnJPYCnWea2HNv52KjzP3B8Kmc6MYcjEd8D
iY7cWOwubmTPyNVIZuq9Mnzp5oV+bpNyAcM0NfG0YnfxXvK4+oOVnGS7cBu7/8nYL2Sf3ppM6uxL
oZhE+QxL3H3rik5tg17LTJz4g2SgZPe2ta2b6GxYVxgrRQihP4WpnBwlAKbDNLzUmcz4dNvMpkM7
t0P5DjxqajlLMCjNhRTT5AFzs2+88Sv38mB+ig5lYODt0qEfrgtqr/9TvUHx4VlyemfYDXZ9F/2q
PdZjZvMFd/5R1MnUwZPdyCkGz++hQW9KnvsmmIApOx+sIHsjStNBbkHKgOigvCrICOgqgH7zlATy
ZPfqRxZ+hiw/QzY9tW2QLketGnOJ7LJCz3DcdhxRPwyEHrLJR3fQUF9woYp3eyU3zeCpgFoqJBav
3mWQAOirQdCTQIE0c+l0yV4nhIQvU8g45eRAXY3nzBDlzjlZXaSuxAMMhoToBaobohSkztIfSu/2
kFiWqG2gVp04Nb2KjIGwQx8bbzWSVa/oJQhrhqWtbQDwFGQ28KJFCo9yIvLST4kqZOgSNI5Z9ruF
XtntoWwaQJOcSDQhkCCgJq3tmqUf1QakVNJsYcrYFjaCABR+AMgCiu2brA7L9k9kcvtrN/w4BPvQ
VYE0KiFrpb6207S6WGLsJQjThQ9vmfYaSv5tExvb9cIEtbZSZPQFyPCTgOPsZHWUQzM+F5Ids65A
1lDItP0zLf/Do8VemQYtCXSUpwt7DO0w3Des8v62lW+YJxb4CnXTxFqcjaCSCgC3nTsLtcTMaVjo
hI09RNZDQ3YbyB7kNy+HgvKEtuTQ+Qim2urqh+59YiE+ty2gh52HH0F6g1qUWG+ytU6jNKjjya7j
0WYy821OFLRZ8MYHXBw6wpdjGKqBFwoJiZPwBRLqD8kzi8R/Kx7ALP1jgXzB2YKrQ66lFY+sibov
DCcPwbphQbNnGPbJLw60Ne7tfbzhoy7MUYuicWOVN0gFIbgVEhMqEnrkx59T7xjp621Lmwf8bGCU
j6rWVDdiDVMXP5gDA2DPWhYqtClzSar7BqMIIfzUevrsJd2RF19uj2DzzP8zAo1KHeLhJIlrAStC
7qJZctAdeEIZ/IGsrDxjODRbB9DMvRgC9xFUyEvK0DRc32+PZPOgANeNfh4UBVFouNxkHReVVTmX
eAbyXq4jQgGdUcPK8WwuOF51CE7AzHnlhZNpnFJuQAIOLUpoMosZ2f7NnXv289RhN5owLKoKP98V
DoijUQSsVKsqIIPi1KyH+tZ8gXMIVLUo5EN3gIqBUgWaO5pWAQu/fqXR88wqLmxEy5BUUaFOhBoc
XuBkQ5wd+nmUFBCnLLhe/7TvQ2ZCO/Zx5Rw1tFn5761ZO7dEnfdY0Ita40nA+AI76mTqX/x7mN5n
/yJ/iCEh+UoQw6Sl43JIetKRqRSS4L59GnYTownuekGgo0L0z0FSJpJG6ctfX9Ft2tUpspPFq5qj
ymxKonf7iFyfQYKmR0sQSAQA4bmqExTipK5rlwap8SIoxwx4JIfZvLE1DEISgaAHOWoUPC+HUUWS
HnYkO1gi35N75fQCOvbb49jIgxMwKjQySWkXwTW1t5pmERYF9CNB9BoBgyxb4M6qa5Pf1eKe7x1k
0UoWu80VXA+h14VNapepeT01bdenQfb6G835+9ZWgs/wPXbrV2MPOdC9+lA8ac8sAa6NlAjsEoAe
uu5A2EQjb1VIpK6FALvQCq/M+1H1Ylt+aF5m3hxVs39sdMhpmHFmTj+Wz9vzvLVfYBUyRVAwQ9GB
WkpoAaxxOojIxtxjdst7qXRYPXHXDhUAJfBxQWEBJGgqzWTfAIebcX2SBdoPAdnsvy87o2oKAicd
Qjso29BFWkWtQFuR4OeHPxLqNbO5TOYdBBJZZBVbm/7MDp0a4DstSxY9zgLReedN6/YybOSnwLEj
kB50HF0QOFGxfxuptZpIM6EVMdEtiHe3ZfwQnrUf2W/+V/ElaDbw/h2TMo3c/ZevSpjF+sM2loin
10YfU7nhZCkLFpRrA+0zgirur/GDN4fKhoruvxmkCjQqumXx6qMzpsvQDsCqDRncHwDmxan3V6v2
JecLTNE2Z+tIWN22eB36YHhnBqlZ7ZZOKesWBjXzEzUFa58z3K14fQVeWqA8+sI1RZh2sDATzJ+C
rhPQGXiJGf3EwTXdLthPdmL/iJzRweG2m110Pzovv1dmt9T1DXn5IdTFlUeDssxkqBPqDbpd7kCX
9hyz0h1bh8BQAN3XEB+hzkZFL0tblAau/DwQutNc72V9Z3SMhN+GCcjQgNKKCN4iqKBmVOvWPG+q
CY06jvIDsNqZcdQ29gRIVEg/KG54oKIoJ49bZaiTas7ROOvJjTX6zXjE2RJZzDCb4wB2AfECwdLS
yY1Iz/W5TVXk81qnK/dT6nCsNCLLBPV+iCOD4/MBJibBU7ojTGgsxomNxgOwYuJdh4AFWvZwE5d3
fam2tVR0CIheBZt3ZmBLRSS0NUs1Wyu0f1QPPBJQr4bJ4ln69tuUa7owTAUAc6JXsrLCsGAPZnM3
7AUXokGWBM9YWeAk3Ql+dle7q60dVLuxhLuf3b7dxSgieJKNIrbN27JbuWjzfuIrU3TzE6RBrNgH
QBIfK6FpMQEil5V2vNI3QQxx8dnU9kqioeSaAZ/NxaYB/XdzOUR3Y8C/rK6CEkd++BT83gbPkpO4
gz08pVbuN3b1MnilLR0WV/ZbZyQ1AxRanxa3Zp3gjSzv5QdSD9o1U3suJx8YesohdFMXUozo71z8
rxdWQEX2Br2ESGShrwC+HgyO1FzURrg0ohwjrkHXqL+w2ru3TjICQzAVgXkJiAVqawIWmnKihKdU
/TBjU0ZWNvmZZPb1x+1bZCNGQocPUkCIXRTS3HR5BCRubpZsUmAnC2JlhxYwNPvqrM6PrckiRA3o
WUczxhUJe7YUWRg1Gqo4gfEp/ZulkOCzEU2jdQaUWJdjUPJMEKuGRxYLAdITSwVgayUAokPXBSER
Az3B5a+PRTEuYtbgnl3crP3Q5AAqtUjZ2UxA2JbLO7dErcU0olGYE7EQYmfuoDCBpq6/X2wZDxu8
8lA9EOk2TjXn+IEfqiyoOycE736010pvHRkl9K1hKGjlBxwKnGTgp7qcsFaoa9JCh9t6DITGk1ZH
UB/+fiDnJqiZytYqROkaJtrYkeejEVqGfMpE57aVrV2LZDXyisiOiugXoQbSyumcpgPSGY7msMpE
GzENeJERbAAPh1YeGr4VJ6o6qSmOBFSJoXYRcqYkOEbnpguUrL3bAyHTQfsqFPKBTgMugUgTXA4k
1deh1QWse9Oaw2SH4KNT9j1LGnRrusCQD9pcvIVAhk4dw3juSqT5cVBWsGlbw/PtMWy9IuAP4T3Q
O0Zwb9Sarz0XrspKNu/qIqJ/04/Q5YwscfVbMJNnj4rPQ06HHzzlhWGZrDM9fRrEJsndglceTQdc
8tMo19GIgRmmMN7Fkt3s29JRuf2gev2bbzCGunWAkBuAggTS//hDTSS4T6seL5cs6Adzjj3kOVh0
ulsbAu9ibAkCkrzq7czqhJS4tSzQhX3zAX1CIXdY75NNG4RMEsxkSP7TMWI1qKrcZwVi3Z/I1wx3
6BHJwFh/e222psoA1Ql53aMD7/sJc5alk9cS2j8GnpZAviHF3LRHLXm9bWLjoILRE5yEyJjhGUIz
4k8VL+VDxGH1q3dkMEAMoSCjzUO1wP5z29LGYMB9gf1NRCwBIKRC3oivGojj9HkAqAbYIMBJG4+M
B8jGopCMAgxA3A1YK8rEDFwsNy94E/eDVX7V/SEy/IjVkLLhCHBU4AnQYorcBR1TqFO9yFlZ5YGE
flrJnFjCrFvzdP77VOilpKivRzl+v9AO9ScIwFnonK1ZgsgHXtdEBAEN7Jf+UlVDIZaN8vt5sw57
pdqX+R71t79fbsReQO5+0/PTUsqcJqdttIILFSagWsDBxHS6bWJ7IP+YoAaSaQYX8XoLutWSXPjF
ZEHTzJAYh3DLCmJVTBW4mtFtS/mreuz1SsmlPJAdVHoyJLAlK9EYQ9ladEKfTbriIcJFP51zoWr7
CGCCYMXmHV87HjkcRgZ7o9AHEkVIMKFSCck9YMgv1z2OtESUoQNNIrww2i9objwpL6poLmh2WuyW
pXSzkWABrvo/uh5QuqH3WbPIZTzoGNP4pv7Jn0qE3j54/Lr2x7+4UghXILJvRMIUUezlyOaprUcD
2t2oKYaN9dnq9u2NtrU6579P+ZW6HDm9LfIi4LXDUAUIK6OREfNtmYCiLPHzwFQiCLgcgtpIaTTz
RUHSM8gG5MlRmxlxEssENUtqHodGq8MEN3gIjsGmKVeM3D/LBBWK9YmilIuBhYAJrSImxvnfmMB7
CI0nuLJwkVxOVJ0naqpoDcCd/E9MFBp2/t1E6QC3E7EgIJDJKM+u3TxEFm0plIL4FaJbCt+lsXJl
W/cuYEkkdgDWD7v20kZSrobWcdK3DU405caMn/TnMT5Of80khLwG3sDIAZFCAfiOqa01iUouQygb
pv6AZW8NOhGEug9gOV5CM/+psmjCyQJQ8SQeYFBjINkzAXqblyMDq19TxYL0jTdpuUOzy97H33XK
8MpblRdglciLFSB0RJHUBIZTFpXygAyFeNLeNOgJr2b3E7SI2Yt+P36Eb/3HDGVu9P/B5dz2BvJG
BHBhmrp3hDSvxahAXwlkdr0x4HxA80o73NUPlTV5ZQp6LyCnSMrILAAZzJz3lx+tJe1fRkfxowdU
A9Cqu9O80sqQist2mf2KmpiVevlu/H37W79zovRqYOXxKkLKF6yqZCxne1mtk0jgBNQtq9WaQLxk
4pLsjpGZVCaYZv4Ysy38TE3IiS/P3bPOSNhu3ADkMoMIOxDuYAWi/CaK/Io+iFEWGKKt9+760edm
NFrJLx32GNfb1rYDnkwngDKwotACF6kqZnUKfnrgHqpXIcifakR/jJXfOLQEs/ZfG9R4umxai6iH
jVlxxPkUN470UcXBoJsDs75D9i+9cGe26HKwXMVrBrwK+kxF++cwmTX0Ma10NcUUTYrMttaN2UMG
gMhjYvoIFeDlNlnnOeUKHsHHggStZv7WPFZf2daBvTBBnZopSupFgZxzUKuPiZlYlZ09ZzveDO+r
oLZGV9lz4F1nNTps3Ejgn4PTI70nYLChrEqcmk1RiidBLZnd+wjp29S5fcQ2LajwrKTtBJwe1Akb
16WMixavzbUGnE8xHMP//xkgH3B2hIemzqEfAQNgdx4rwvJT//27CYHaP0OgbghdqqMOCGg8mBfr
0+jd8FCw9jNrlqhrO1yHZoggux2E4ntcm+34sbJ22NYeRq+oSBC/hAmVmie1XmJjSfBajtAxOtRm
2ByzcDfpp6/b67Hh/iG4iYsNEENSeqVuHj1UjEqbRaTnBFsDU570evv3N1rMwQ9DelPxdAKJj07t
2Tpcq6oWdSzHEfwtAe/rR8nuXeUw+qKtnDIAu9Sn5Njfr59Ia9vorgAWnfMiF5I16OTXPN5UWQ2/
Wwmqi4+itjmKBX3Yydgj3H3hcyjgFPvQFX6EPh+IQeoNu+Tp9jRsOFvQsSObTrDVRKnhctsXpP0Y
Srqoz45PYmMllYPtn/nRru4fb1va2jgIIACoJoTLGOWlJQ14m2RV0VpbwAXlr4md7mJG1phhgm7W
ACVx38/ERLzTdwrKV1Z7gjbs7XFsnbGzcdCUeJMOdaY2R+tuCZTjj+H+9q9v9fVAZeu/00RLDKwC
H7XNgL58GcEOqcIJr72XHYd7bjK1e1Yv+9YpO7dGLf8aj4hlVSUJXCbenbgz6mq9GAjl7sS4rRah
wTxVZm0b+EcA6F3ki+8d+HYnz7grVXMKmNJSG9HQhVnKBTbaDEbvEmZbG2+Kt9HPdpElWKzyK2t0
1G7m+LqPQRGUBODXO4KJ/Wjf3gcb8DTxfBwq1ZVq8C3uUwMrY4AU4xB/xZbypqAaOSP0yp1wLwWC
WxQQUwFXR3+YPRn4igf5ULzPTnUf/iru+7vMzcz5xUA0yPi476TCjbWlMeBjvPJhHGH0cFAOUtlw
HE6E3KyzgMQ9MvV9/W70JjpQDWvZJbuZu5u+UNAF0sTXdrcn6lvu59a3UH5cAK9rNOr4FhuiL6L1
B4yf76md3YnOc3SYXpLG/A3SYdHNHsTDAqZOL3sbX3KfpV53xTaJB+DFglGuW1Ljro3Iwe2/ljvO
mp8yL0c0tJiiVT9NuZn4bX03VceF9RRknGGa5iFRoN+hcNgpvOOw+FwZHpWuUJdyOFUKWWh1tUAZ
u4KEhfVy/m4ZvbGAdP/1UKNzrCY+aHFyuzCzg+SlAID+lO0+4H93p/JhPQhvkpsCQVpYqGUDeSXM
Lz2gRALDt28V//GMghIpundQrtOpqEOTlynkQ4w3POb2CtoI3pUCPcBOTsBsxcoVbfqqM2vUe6DK
1ZTviLXiT7IvvBoE3dyLzAPRfvuMsOxQWzPXBqOWVgBnWvgSUIQVpuSgb6j4sRzCv38gXkwg5X71
RZpVIM7gF9HAhpf2TgNkQ3Nvj2craEEvKGoPeO9CS5saTzzieYUAA+MBfc4Md9PWphOJD/PEmLjN
7Y/yM6hnIMusfDvps0dBlaDCqs9osnU1FFdnTxSdVDYjVl56azxo4UV+CBkiCJZTvn4U+qVJYjRq
9LbqGGh7gftwWDgdlhFqa6/l2BRFDSODo+zaB2KCeOfbK/Nd/qcP8/lQqC09RmurqyWsSPcNcMsz
IurQqt/lPSQMqjt5BwaY/exJT4o1uYudeHlpyk75mbrr3WLPd3GAFl7wRIMz7TP2S4tFn7xBIEEE
1f6Zauq2WDsZpKcT6YmxqzsD/RF3RmcFsp0dxIf2sQHz9wC4fuYK+/A92rXQg+d/3J6izQjv/BOo
3Tt3kfofhINoQXfaTC0NOFrdLnaiqbP82Vawem6LCsL6KdWziMg6LpbmGk4GeH3ltYfUzV5kN7uX
3tPTysrcbd6E50YpHxDJvTTyRK/yOH89ZLvZhJSyM5oS6PKO2s64Lxgx81Ysdm6P7PyzUyrztZ4Y
I+ytEDO+W/cZtvbtNRNZh4d42DMTyRBX40LmUTzNweKr+9ibjtHP6VGbzOFUnNQdbohP4DNXSCyU
p8Wt8FgcnprBhDKgDZko8/YHMdaVpnbrimQVpzBHwtFBE7xksXRmt8pY5+fk+/V8NuC8QM+KSlA+
+U6xZS/b9yY4DxE1sQLpDSqVixNJ+9g4X6QJmB+Cqo699OEztFuH81ZLCH4VD6z3zpZDP9sq35wV
Z8PS2r7QWu57HUv3N3gbTRap+VZD6MXMkaU7M6FAUhu+HCAsVOARC9f3iImrveiotvJa3/NQ+7DG
Y3k3v1YY6PD1obHO31Y8aIDLF7UBNGnh8rr8ANCGNnM3l2iVF1HghJRyZd/efN/cuZSTV76lmqF9
i6Y2mXLyIioSfaagqYmAdCC8+R56IWQtfEg3P9XPEL4fPP0kxA5nmHxjgXRdiR2efyjDwvJLM3pn
UvETg/QHQZNRIJxUQPfQrPjzOnIl6u1ZcCR9+m/HtbWX1SkTe3rou8zsYvKHMQkbXofoQP6fze8T
dLbOkcRNwlwBV6Gin7b4AE+lJ7wVvubGv3re9J4r5JGdJVC8+FGxJMlsnOwu3WWIbO/zv6/WXXwK
dbVLpQH4yIDhFyboSdHPxLqyNrYUDIDynBS3gMCgDFQtJ6lZTDAkVuzOYFiAgoWAEM9NQDRmgKGk
C81kSRhTvOHkUHKCYQMsxeDdpaxyaBsfk4w0NyRIzLvl/FPuGQXhjcgYJWfQEmugQBavmukVfZIb
rUK7TF+dGnMObSEFkX0VEHQugwtvw/UAuoxa2jdwEs/Sy2M5VV3ZxEJdBG1jI82WgUX1B9/v0TV1
e2NuobQIlRi8KhQiSGf6paEkl8OxDVGB7lK/TEzxT/0Q4i0VWzqkaB4jLN6P1Zv/qAk4av08tWfG
nG4MFDAjlAIg+IiQWaUcYCiqDTfJSxFMi7fy0I6rf06Lra6M3cEyQ4U2aomiWzPDDICiqAYWaE0p
LcgZ8yx8FssQ+f9nB53vxqUIKxhCuR2YDgIOhnhUhVwp4xhveJSLiaMWLlMhMDmGMPSzqiyjMKPU
zFk8+Rs2iIApeiDQBAOpFspGzbXq3AhGEURNaqLXuer2Q3tkJkm3zKA/WEDfHthFQEN7OWd1JNRl
Cu68oBGO1XSSNBv7nMmPsfVcR3OgSFhMCK8szaur9bES6zqqXfAQYmqrHxzYuCH7xJs60AUgguPM
MvcaUGzePmMb4eCFXeosL/0aRnzIZ0EXoxaN9JIKPEW3Y/X2bLjdCzPi5SyCkjBP40hATWrvsjo8
tn8bDIpAJkN4gpb9rYy5QwP0kgVABIoBq1doK37Ep//z89ShKYwub/MC5ZvOBOLAnk3CXyWbucNC
Pm/V3i8sUdF/1amjEOawlO+WF9krfhd7w8qfwOt83zr7irMWx9j1Fqv9lexgKuTAjkNHL3iqcTXR
tQau5HshytA+Hh670uaITnPW2YCj6nesIW4u1ZkpahtEYszhDKCXFzCmrPe4ybq9m7eKxmhdAJEh
bg1wYdPQTcjmdmEZonyrSZYRPNaHbM852mfldeYvqQHAlvdlN7FvW9243S+MUmdILyE9MGow2oL0
+bFnjGnDARFtW/TcIhEEpn5qzkItFoQ4RcetBvBQMpufDU6pXLi3x3BtBeIMovTdWoQuVVpkQhYT
ddBLRCijYIDJG6qlUmqzqlrXy4+KEul/VsA0CVE76ijprVhDz68Fii350otjuDAW4tqZ4fchlgF+
HkBf0El66WVWeaoK6IWh1XY0k2gHZyk8dnZvNdPv27N1fZFeGiIDPbtI02KZh7WHoRSQ8XgBpjWx
V9a5ZBmhoo8x5SBOpAAe2c6/R9lSAyh0d4OZ41VyezTfD9NLD4DhACZJwlM0sNHqGUOmx4UAoU4k
1DTQ7IIO1yz2IPMpaoswo3EAAVZuEeA+Sl9rpzUTDBcg2PvEFbzyY30VP4tPwRGQ9mEdra1tefZl
tAiiXkEO3SjwZZ3DgVZPsFhPzP8l7Ut73MaVrn+RAO2yvlKLV9nuPckXoZNOa993/fr3sO+DGZsW
zDcZZC4wcwfjEslisZZTpxY3+d+lswQHPfJXyUiBtOVWslHVA4mfyEkk34xBRWx1ub1sK0hSFnXc
FJBRH+SJNPtqn7yHv5TPZkTrX+2Ubm9pGJL0KDyt0CDIq8N+ZVDunC4L6RJEIx0LBeKLnU5eVNBo
ooVudzadcvO7Jqnlk440Tm195LCRlrWyUKGoHMxJFjgbsXg9DWiZSWc0Ab18fWu6LFHiTgAyGrSU
tgan/SBt9K0Rbe6r85LOwPwDJImJM+jkY8xx0cZqlMirr17ZvKJ4dU3aihqnQr/gF3xN4/lHDGOX
aUjnN6EBWPyv7geiyGJdVuialR7nVy76cyHTCmFYENqk0XmDdoXrrSuAKp97KcmQ7BUnkh7CZxms
Af3PAFOPB7vntY7evmhUHFpu8IhiF1l0sbyq1CKg6OIs3cCDnyhM6f4hLUmAy4GpFaga0bav6wWV
eQqstyJlhynZFSqpxW30Fy/apQRmy9oub1HDkbND2HhF4vS1lfnbPOBEOgv2A3MQ0HGjgFkbnTFM
eBCk2qgpAqIQYH+72pp6b4WybXXIeVMnFrQazV5Ae8NC02iEuTxGqSVSMws4Emmn5QSJGRkDAHkH
z5PCPGyyPGVC7EMKHDS0SMTFrl/Z3J7IhU3DrD1APHH8tJmQOfxgVOvQLJGEKdKdOBJBeacwOOPc
cR62hdUAwweMHdoX4NiynX6BOkcrtayTw7fWXA/VsdS/Tbw6zIJPA3wn7A3wXWjxZF+oXCy1Vtbh
/E3rcsNx/Zb2Cd2WILbUQduCKVrXl0ST+mZufQQEbbNDyA4GX3Nfr/af96/i0i5poM4EZgpZUEyn
uJaijHXmV30CmoRH9FlNKpHrHS83vrQSTUWXFUDFyBqxdUEhKWt58iFD+masflaPRvdSBQd0699f
yoIYE9QFaFahzIpwNa+Xkqdm34ydj4RxbmNEhAKuLTsz/9jLxKhB2qmEowFZAgsZEVJ5nuUaWiWv
I4x/DsD7LVnp7/sruQ3KIIR2I2LGCs0+MVck89NRjIMQXUSAgsw0hyK8x4JD6cOeVV4SgCeM0bOs
XhUrAIjTgw/igpnMSDcMxE8tpG1qQNQDzinRb792SEDKgd53xDQ6rg3b6qUGmY75l1V+sIVm81NK
tve3bvHnkbND5QD0HwBEXitBbw5Ac2JoOG2HBjEWum/+om8FK6DNGDAtcDRYZhE9Bb62CaT8MBWO
qVIRff5+fxW3txL3HRGZiT5+yszPPF+Rns1qWBr5AXdSUD2kA5vMA8HIfSm31utaCvN8dZJQzkGn
5weJfOflfBbOQQYYE5d9BYgDEAHX5zALTaJ3YpwfxnbdPwnS7uH+ty/sEMAtSPiAvA/miz2ERu7m
QqctMa78qX77zvn1pa9H1wZoi2XACm/69jMdbEJVm2D/e400v2OxwwDTP9dU9FSi6QVUnbTlgrl3
MZpsJ7Ty5bTA1ppuNDy18a+/2KQLEYwaiXqMxpcsz6l/gpRvrnolwPN/oaxXC2HUyGw7JUOvYH4o
A7sd1pF6nOuXFWcpyyfyz26xoZoWC4oxDHQp8gOslCnt5tm5v1u37weyLPQsQJBGB4AwB5IGMeZg
mjiQUTxIoKpCSw4Iln6o/vN9OUuqS2dnoRIFisEbp0EZitkoqzo/zKtNGZ/SfTe7ScIRsrBfGAMP
9xrpI6yFbTmvdX2ujAF50ahvibz10QYScxoBFkXANmHCMDJu4Le4vuLK1HUYEIH3tiGGb6vwGjke
0IIAOLwqhgDhfgBtxapvMJarLjCR/ArXZnzSm23uv/7xWUAEcoaoCKLtiJ0jk3RynXdDhJdWXOsZ
mszf2xeRx1+8YGevhNB/f5EwSpsizIcipnmM/ix8/rcVUK2++HExb80wF/B8z5gYKnvzpgcLhMIJ
dBZPAvlB1P3gYUGxroXoAWr0k4yTsHPxKPXnQn+5v4rFLaItrSjnoKmZbcoN5ULoUx15zkTcJJbe
rf/m5xFsgJQTOLgvqM/FJnUY3jynI465Ampr899+mzEbXdiNZiIF8KBhlrzu6f6vL+08OuMpeZ8E
n4mldJbCdggzrYHvDDBOdMyeE16r99LWozqNEifoCBU0dV2fbZ5Mql/WyJiIg4UUFA/WS/9zxt9D
+IXiNMoL4IdkYbGiBl82UoPiEJovtU/mbBtjSMqwUXjJvIWdgiuAPUK7r4mIiVnHGCPelJUE83ln
C8+QkRFz+GOEFtpi4dZQnwxkuKzTUQZZrGd5XQCMspvkXfajKUvCuc8Ly8DMBAA14fyjrYd9hRLN
j/PCiOuDAg/WmF/6/qUWnD9WqisZzFaheVxulDipMeVNsdYVoPVSwrEYt1qFihLu8VdZCaN/GZvX
xIbeTkpfgORKmkjLO2zez9NdvLjQaqVHQdjh5wensTqOZ7aQcIPTZCJtC44bzKS9qS6PQzbqeKcP
dW+tENpjGMlLX4FPG9ywUe5Jfzr1Gd2uX6l3UPlQ6naVMSFSv8r9wDf6QwKoQ+oOpTto1hx4gs55
UemLeXkZYV51jdJyrgD4peTa19tWxqIPBqRc3wevRum4mAnk9F7//b52sTceQpA8lHDZ8FRgLC2j
XYKRdJ1cGKt9giE4ge0J9eOm5RFt3KwE7dxwzykDEm3oZvvUM0UdZy3WBMx+aqqXHoPFN6JkCfHa
59KZUtjy1aZBFEwjbv7XREI2lCkbABpWcEQoU3jrVseK5D+n2t5lJx5bzE0FEyTblJEc3Wrw2RBd
MuejAnSSRQOaxUOfSOpWCtA8vBVVkp3NnYQxSu/Nh+/brv+Q/5YSDt6FumvMMiEbESfuLHJBLDhK
z/2wkVT0EHeZLfhWUxzmh0IiZrweB1JxqgE3CXScGfW3KNWHQXnF6aZfXOCVHwVybKAfGr28aC2p
vJRUVqijx4r3vt3cZioKF4wSmAO4hID0WlSMzGk91EEEWzEe/J1uPeoqKJ4EVLF47GK3e0hfIESN
UH6AvViCvESbmlhoGkyqmJ3IcTMNU3/rB/O3ypkocIM2pWu6FMRYDD2emqjIIUheV4/KN9GJQ0Jq
w32ofqbIqZ65QFqaN7nWDlxnuOAwIBKYKNi0TYVBjKWRAXFqnKST/rr60G000oib2grw574BuUFe
09UhFwnLC/J0A5QN1yfWDZoY5M1MGwlWD/FZ3wWoST5mj/2zdKhAR1qAFnzadDydpLUhdo0I+JGT
ArshktPKtVgjpjz6tI8FHWr6BAz0cE7RpNZsFYcH4GXfL7rCS1Hs81iLctvSbq/G0Rxe7uUGT8T+
OvM6lnM8SqmAXx8skw6lbsgbIlkgn1uLJ4t1VyAKc53g2pkYdkAj2us9m7S2hHMnoiiVWooj51zG
7FvrC3QXiBrRcU55OU1mLUWTdhgJAFDoKiH5R7Wy9d+r7yUy4XZYODym3aWdo5x6FFuN7C6IE6+X
k2ZdPc2DhOVQqpCD2RFxnZ9W+btsdx99QqY/bWfB/l0JZB7LUoxrtU+owGcZfWPCC/C+jsJxaG5e
ZAhBRw6MH1xXOsLhelUl6Kqy0UQRWPfK8ADG2Q9ACVY/Obd24aSupFDjeGHS43hVVHqPCu9KJ5mz
yh8TF4MGjdf5d5BYIA25L46zJha3jA6dOQoMSBub9Y/4PfkOKKP/eF/Gkpm9XNLX03KxpLkIpFAT
VMpLtp+NdDP+CADBGpwWszwSq0/2Uew2pd1Vu8TliF6wEDrKZBSm/JX7YHZzToIpUYcog4XvXXE3
OKKDKSUtOYOmcDuCDkazORKpbjPm71IiW8wK0Rcy438ZOp0VDDSc7Z/ZbiS/0ZYRWLmjYcQgb6Th
rUS41zpQvpg8SznAmbutdmbaCl0BeqbJklrH6I5zedQ7DmL59lIju4NcLoJCRNKw7MwdC1eFlGNu
QX/of6nyg2ptJYME2/yx6AkomMGww7lu9DpdbeSXPFw4hEBI47NwzlVW6Em1knqoplX8BnstKeyy
s2fe2LObK8DIoe/ZhXYGQRRWvQg53vzrHNrS7s8fYkYC9QouJCidGsu+CQlFalevmaVuo9+mgx4a
J7JePkU7cV/uK+GNRlCBGJCA4g08ChRZrgVipFXQDJXcH+ZfRQQe70K2nfsSbrgp8IRciWB2TSwQ
nVSa0h/C6DFu7Kg+Y+RIuzn4PSlT0r8GbyPm+GofAu9G39hHRjDz5hfwQ7OMri0JMSots83QUr+V
mG5rt49mvvZljoXkrpS5XqVWBXMaYKXaSTYxUwW9imFlvQ2uIm603ff6He2mf7G5dHw9Agnk0rUv
g3qhMKEiCU2lhsPBH7dluS1GpwqPyvvwDGjEUdy/RCcQof9hsYYe6KVMZl+bENi2OIiGg4whdFt9
z4Oh0W1irzPwxYoCtaQxJ+PilFEuZ2mO3/dHSyZwcWqOv7tkL9BpAEgkEtGUiJZV+i4ZVnExwPBO
nyYh4+c7zwTevCZ0jy5EMGsI89SXe2ShD5P0Q1QOpuZKVk1C8pkC8qX+wKFw1kSfp9tN+3dNzKGE
fTK2tUEFWiWmH0eW8bM1yIwu6hlVZvu+2i1sIPBKdEwRgDg0ZLjewLSIhyhSihHBSf/cACwvOWVl
NRgTk3FM+23cagK2ZMIPBdUOulPYvJYQwunQon48tJiWCaoCv1iLwmbUyQyA/rbgDv1esPFX8pg7
PPiSPgxaN6JDsncbKz4VL8axsn20/EkIHELykQGpy2OR4i6T8RjrcRzMSWnHg1wfJQxfswzT6o9i
5oUNETC9mRN6LawSYR5tgEB4jivA3IC5qpO0ywfsql15JXnf8dTx1pNDDHEpgbkAUwCixlLFuQG6
6ioAObY/D9pu+tZitLhvFW/3FXLBZEDaV9sAauCoJl4rpI/sW6UBjHx4Pls8XNMN0QTs3dWPM1er
rdU2Uwf8+GCF52Hdb3GZMb9XWzdI6Kk2KEz2zbp2isNxHqGjwl7bZnbhftxf4sKdu/oKRjGnVKyT
oMdXpNvyeXD8792hBMD+vpBlvcCVpjVMMFkwp1br8aouhwmn5g4C2e66DQ/BtfRIYh3/imB2Uxjl
fkjCkaqebMXYSckFctwO3/sUxHmYXB5zLCNvTczGoRDZT60JXe/EdTPaIFdtTNKClJjLAkK1jLHB
IFSUdBQRYBxv/FBlCuV67qTxoD0Jm2cfkQMYCc6VbW4jjr4v7+KFKOYCy1mUhtUIUehik9xn30ab
8ProwCyu0+OBR0q9ZJ6uVsboRV5FeQzfezwIEjpkLWm29YPwKWR2+ZBb4fq+Et5qOlDxwAQgYYMY
GrCf68tcNOWoBIU0Hb6lbutY6JTnOGo3PETo9wX3KTpEkXZF0zFb5JPFVhWnSZnooyJb7c8A3DCb
6VXBqKloZ4DKLNo27u/aMXRSwf2wzfPw84k3F3xxmRcfweilP4mAGQf4COUbGurG2EL2/tydYt6I
kmU5Kw1gVlDWgcP4ejtN0JmPWo3tlHUElrWl7gXb59yxG1a8rx0FYhYzMZHvAPvvtRBBSqOyFY3p
MII8auW0bku7/8mwW1nTkcyW5gBzCuKQ2snR35CAs0Ynu5zsavQYGPgc3hEvLJpWlJBaBJO6eNOa
NEmZqpRNhfwzWFyffXRE7n1MTjXP91X1posMwS1qhkB9AHUFlD0L5zQGeTaSPJnBBiiQU75tXdEp
nBlmTXB+d64SWtNB4jev0ft2bWmuxTJnGiS6MORtNh/aX6uXQbfiYiMY7qa1ako0OJJIwHAKzq2R
bmNFCEU4TyvL8JHYsH5OZ7mc2nQGTV7htKFdhJsSXq3jP4WP5s63nrqn/CH8nfBs3aJcyEODAaYR
gfn5WrdKQ8kKoyxmlC56V3e8+pSgcQR/tirxyQcGb3CZym7V56sz9B+R9N9fhFWrTgHdylDOB9GS
9qpt7DCeCOOc7ivPDanMl/JcLIy5NLURJKBEg5TOyU+y9TyT0Jo3p8efPfke2JKVrxUrXRfo/1Es
jjfxFdizGgR0MKaloFYDTD1jZPNa89FqCdmji7D4dd6MpNy0m9Q23FNOlJ2ESWS6m+80cMK/8Sz8
ggEGzPpCOuOvDUHX9EIM6foOqX+rAkFX6EZevTGQ6BgtfIDlW7WterEnbNU9iJEJxwO+6ROim6+g
jolnC6T70OfrI85A/FAETYUr5KLd6TS6KydwNbtxyi36hiRbHywEUHAVZBSISY5kp3P/+JfUGohK
FK8kwLkA0b3+gG5ODbnI+hnsC9qh3WeHlNvFsGQmLkUwamxo6SpXxW4GF3ZFprW8rsHgNG79z/7Q
POARV+0SpGiB9f69tF41GOLO+phI7Lysjy8vK9AAm9ZjSt4D6/v6GXOhMBEc7WmN5bwfAnDlHI71
UXY1q10/vQx7/ZFnw28YCf53RP/uEHNEiaZMTR9ih4pXzAxJHuvn/Cy/G72dH4c3ed9aitXjPcn3
w4nXB0o3//p6mOgCQAICTQaoi7G2LsVgT18NtdWhVa0z+CsO+Y7HD7DwdqD4S4e3QgXg57AcqpHc
qKkxxP5h9VK9ik4I8p/GSt3REl15C+YD4oRofB445nTh5kMsQAkAN0ngXGZhhFoo9nkj1/7BLUNn
fssqsu1/qs8w5WljrUsybdW3qSWib4PiSTjzaB4WrB7kA4oOuD0mKSHFc633QhYoQ5e1/mFvphgG
LL8Kx+RH/oF28q35w/QGu3iuzu063jQbEKCcxSOv1fNrHipzuMDUAdtFC54iyqzXXyC1pWQWmuEj
oMPw0FP0Do421zzJ68HR3OixIambrHU0n88kIs+Puh2Q8/FNJ29HycrOwxYka7bs9mDyjcnsyLg3
9y3DbT0W8GSk2AB9Qt8uhhAwL14klqnfjoJ5UNeCq31r1sVL6QAS8wZI17F4ytfSOeS5iQs+/rVQ
xliA+cNHx3PgH5rHdj+voRsO5cDPLR7qYkkDQe0AtA9a0TBBiWWD94t2aNFoLRyyifheeO63yh6d
914pEnUrbv1NeAQBzou6D07+UTjwsBDUbFwePzJ+CC0wmJeKB/kDY3jHKShrUM0FXv18WsV25Onb
BJqOxf7knOOyJKTVaZFbvOFuKQGYz8tQwBKQ6D6A0NNN7diu93B/QeyJFxYdqQTNvifz3Gw4slkL
9rVKtDAixwlNWrED91JprDFxAKsEWx2c05O/67zkBa0m6hatYIf4mB67belFIuEll27sNhUNNJdJ
hz9QRB3zugNCmYNVqAw8jUi1F/8q3/zv5QlDRyzga3az4oJVSTgoL5MrbHmIkC92H/Z0L4XLzOUe
qm5alRBeOZ2TOZgIesreUT60Ei86aCHGPrxP+94Rn47CuRfIwMNfss86Fo+8CVBsChKXCIuYR0vJ
B9AXd2rgNZ/9brY4ML+b/mL68xgQj357mFD4wozyhoC5w23DKJJ4u1qX7mo329mu8bSNJzj6B5ov
MZBuZ9qzVz7EYO/34TpuNoiBEJClnolUxH01u/Hk8D10UJwJdBuInjCT5Xq76yw0qqAYIy/EfDIL
9E5vLbAiAHOEJFKBPkXetHTU0+jAk/uc9qKN2cnF3m8sjr5/wU2vzh3RPPLRqDeChhUmk7GZkiZX
ZZJWo5eRAn4K5sxbDfhVZEDAdWv+hv/7x8/z98lO8JEzeatRBgqBzxgd8LMjQNXJb8HqyduMIhhS
lJuOmPYA+27ZIozgPrBLeKWgviFcu3tDi4ZnmHqgGB4qGmi/ZxG7XSsMqRmGkzdZP7x9b2+sb7U9
/+qcYAPfXLYwYvstIj9AcUu+qQ45ubm91rcamANOzyeMBSRk++N5+6snof3Wo1T49PCgEHt36K3v
nxnZDa5KdHLOrBYPWGptaEblKK3xt7X92Vvvn52TYMJ2ClbJT/2EhkRXwT9+UJzYbrBq92lFRmtF
km1KjnAStRPCkfVBWb8N9vecvBxS4nScdMKX78se5uWWMJc4730fA2SCyXNfc6zU+3YqUE7bJ8Qz
sexnlGwsC2XRb6772ELDDmvnvFsfnt7QUb9/ecBnffCc0a8WsHufxLotfTF0qoFP2ns/PNECS/hr
Qbbex4/t+tGzvdO2dvDXwdnt3teH3/X624bjFdwYdEZNGAXXJ1UNjBkfkIAT7psB5qD7V/mrReXe
CpmrnEVjnA0SBOg/Wrs+6Nb2x8n97bpnx8Zel+TJ6claJ2vibJzjwXrdHBxCzmRH1u/2ipvBueHJ
wLUAfgBoJzpFiGIkry2LIRjxoAlz6n0TSG/b7TbYgzDnmJ5GO18RbQOybquypXW9WW2hA+16FRAf
l8SukQ6o3M/Ya1/ykROzUyfoeo/oqF98l4hRo+BlY7SgMkxAAMy48fQEGO5nE/2bYPRaEZ1Hlnjj
AwKOCsy4pmPKAga2I+lyvfxKz41yNMvWQ0g6wQoETmKtbN/OvGyLR9UKXJ4tXxKJKjKsKKRiHhA7
EUgr51A2hKLzsndkzMoW2RXNgVM2fWje4PpE3JgxCSU3NDm7yqo2CgLAH4AOB21gmN7BYs60MEnH
oZXRm6VaTXdS0OA0ObXs6jUn6ucJYlRcwiS6VughqMfj2Tp1Rzp9U6ebtuNcphtvGq1gSDvq8C4x
hQQvI3NbxQl48ErRZ6+zOmcAySMyclsJbC6njLMm1smkkij+lQ48Bt8Hm4LMtCIzoj4QPYWM9rgV
jpG1csUNryrP+jWsGPVaHyfTANO0IGBBu9FONgmY0zhP+M3hfC3EpMgkzAOCy3wtIfXjUZnEr4UM
DmgHD7LN6ya/wSb/bxX/ymC8syHVVk1GN6u1B+RENHdlq7+IjCEtvDdseb/+kcS+6qGpRHExQ1Ky
CW3Tkg9/ys7OLMVgvOwi8LOuj2MRbkOwj8H9bTzIGwEpnPvPwk2piZXDGCIzMjJRUCNs2dZ0Y8TC
K9LYv4KztQMp8+HjvjSODrDKHJRNGEVyKHoyRl2VewW4cd6Cbuq57IIYTa5Ec26GATKMp7YgWWXR
KQuP4wGre/NPmIeN4xrs6Bzuw+Pwy3zwgXLB2DjXAI3p/dUuWgkK3fk/lTeY50RIGzWvc3wKOhXt
2Q6RCZW3+Xu/5inLTUzGLpqxR4C8DqXWQ5L/YH4RrCcbiQQPyUu5N4/yVrEqV37zRXi9vM4RrmjG
6M6gu6iyEYo6u6abjRvlp39OrBxcVxQTU1v60TyrjWV2dsAVzr7X7LIZm9JqgVxlA2Q3IMinB2vu
Ipubr6FX4NIr+JJCYyDkDBGAsHAKWfanJl8lInAhnTM5ycbY+Ha+CTeKU9hcolaeNMYxqtWkqZQg
Fb0edjhyMqjMYI8OsFKBzS00szVtdmnsZcnB76SFENbamN+6S215W9nGegVeP56OUmW/t4vMZciR
xJibGKK2j5uHv7loQL4i54S0I3hwrt8WVeiFOVQq0aNvV0N8GwCpXY6iFU/bFxXuH0GYbXctyC+F
DmPDSiqIKpy8BfOrxdupxSf/Qghj+ktflNNggpAGkxJUi74vxq61eMgJnhjG8nepnuZ+gk3rcHlS
+J7wYKz2QXz8T4eDmv/1nplKnwlCDjmYvYQKFDhe9sm59Hzugpbt7cXGMdrc591UrDRI6u1+O25j
G6iuTwuDav/rkhhdluJMESu6pMHptw0BRsjr0LJfrwuO98ddEmPYzbE3JVDmYvPcglTIfJhHZGEs
dcODdC08zRIacUHBAyOnIzl9fUrlqge2wMSSRrxTMXRhOmRv9zVh4fJciWAUoTQTDSz4NVW4Bu1p
Ip6lYcPT6iWH5koKowSBmE7RHDWiV1GIrtUiMSshLZtvImuSEeRQiOb9dd2g4WBFr0Qy6tAlNfgp
OixMOekP1GwLVr5JU9LZor37/BuduBLH6MQcq1rQrb60ryGxjeiY0OGdXPdl4XEABbqJ+BRBG+Ji
RiUkvw3iojfo4wD4MbqERmie8R7ZKdedXj61C1mMbmRZU5tK8CWLWvDUbrz/GaTK7b3aChFo3T+0
mzLF16FdSGT0ZDDjxCjbL4nZse+t4BENjXaDNBsQLAf5yT9JVvEBcvSduPcfeQ/JUqhCaxQa7U6l
jbDMkwU+NymN+xU2NyIqfGGkUZH2UoDgSS1eDHmTNadrRbQKlC2othCDsxozakKuDLGEF0U4mSYw
TxFyOvNhOMKAHeRXOp9tPWAqte2f2neK2Wk4me0beAn7CYyrJoVVlGB8uASTKVupjUF/P+WSDN/p
9JDSWqEQBNzoT1H8m2PWKAiWAprhGjCPqdCkQdgmieSFwO23tlcf1F17iDauKx3XoxW+S5b0OWPj
eT2JNxCErxVfSGauTy/JmDIxgeq822mnMrTD5+gxeqTG1XAaUMBOBYmQ1X3MjzRbzbWD9OcZf4tO
oUAVFHl7kN4x4tsZk2lSsZNglFpMNWosASliTGdNCVDjXJ/lpivoa7UX4pgLbBqjrwp+Q/e5t7Oj
6YZwwkZEWj4RdiXnVBfNxeXimMtbd5npz6uaahMdJ+XDwGe7HvKys4/NBLxme99cLJ/mxfoYG78K
5CiodUjsdu1XJOcjQdmfhjWGwNqCJ1nNuYLXbNoCN468KSGwe8tc37FVJqEzWsjG3em38YqY7my3
tkACB2REG59UrvCgwRUtLcM2N4GdIg7ibgFPo5hID0FeowsTNKpzypIkG+UrL9HYk62hVeSJh5q/
KYaxy2ZMhqj3U6BEWHYRWjqEDpbxRPfbxOvagMAdSR5k3ySi7EeMDqXhn78BvZ9O/F/+L4w7r1x+
uHuDb2A/irHbsRCFrTBDz82Ndlo91Pbw0O1mVwa4I7RTEWQGza/J7tclak491J8qBUcVaZBx52az
uSejVrRBocr/Q9n/75bRDBeqf5v7gm5y9Mxa2RyUDhSymdEDXz34u+qIXXYUoh+Dtxao/xIX+4S4
+4R07sa00JfX79JXHbUtq3Wqnhi7zk5Rhg6s8v8nKKc3/N4mMOZN0oZCFiecA/bf0TaNF8Lb9zfU
RUFXESp6PIeBZ+HY5BWiTwPjy6j6Q+toIgDwbMt4zDeTjTGrPH/8Jl3Pbj5j4gY/irtCxQJHO7VD
mLjC88/ydrZAauIJeL6FZ+4NX/L4Lswqm7DKqmFlaj1kFs5rAyoY3z6vtQc6je6+Zi16P2j6wagE
1cScnS8MzwUCM9YVP8rzAadnweey8lP0QB8nNASfeN75svNzIYvRlFroBr2Jeur89Lb0NLq0yaOH
1BBBQXBuiQFQPdWbGC+Hwc1RLUYHl2tlXkZcV2nM0QWP+JdmAftn3+6pcUAdWiYqPwBaPsR/95ZR
nBJM9zFa4CRPRyOr8WUh+h2VFm94CfeliO5yacyjaMxFF0UBtrbbmajJI7kKAxzz2MGXrjrmuYD/
EiVDHX8HU3ChLKmSIoEwSVRKa8fAYs9A8gcODm/bw8isXB7D7mJsAJcRFFcGSE8h81piNhjgeRwE
CTCM6XO05Vel3T7TamR1ECYnKsmm9Ao39ApEk8Ja4/nKdNtY2/Y1ngLwKVQiWXcdpxdXXQ/6udr2
H4pjj1dP22MC3qeBnmTlt0haVAj/4kZeymQe927yTTMrQ9kzoTEr3Arapx7Bk4JbzktqLOUaLmUx
D7scZWOjxpAF9hO3ee+fDZR7fUylaz/r9/xYueDLh9zpkbPGpYfzUi5zrFW3EtNWx75Oa6QgPNMa
gS8A9JMbcC3dC5A2oaNR0xFysA+npBdtVM0tNnNDi4PR72bbr7l+wNJFv5TC3IsIRm2lobCKi06d
scChhmXEDALJqzipG7ozNxp5sSDGhrXyIBtzOshfVcgUE7Uw12jEQfHWxJPD2K4inxu0AmBJIBM6
0GicXnMsiaeBi5pwsR7GcCWZUBVSgPXU9mgPx8gJkWIPN3Cj7b/RuQtJjO+u9L7UNiEk0ZKkiMg3
s+bdZNdAwHMkLVqNC0nMDS7QEY9+f0jqdvSdSTbq+3SkfnGLil4HL30u1uYHRyhPB5mrXE+lbGR5
TxWjPzUPVAsL5PX6tfoWcegCF52GS31nrq/v+1JSax0WiAEm/anYBQCuKOt5JOKel5/hKCJLOtFr
6KlKKsiijzZ1FRB2rDU42ff3jyeGbu/F06bVzeAHxdeSEhSV+t1gy8R3dOe+mKUiHZohMNAHjd2g
02K5mBoBk/dEbZa9/bfyLDvJHm3jQMoBQwYQCOhIYidz0zVPOahuM1bjSqp6vbqmXfWyhr4izyCe
ZAf70j1tz055bM4vmw/OlV4Kkq+EMVfayOYuTNVJRm15OCYbgCUOiv2rRT0bSDafvL9gb53q6Smw
Hx44spdcvCvZzCVvjUop5RGy0YthyQnCcx83rjlk5/Gow+tSnu+f55KDciWQuevmOEatWmNnv1Wk
/C5aArAO83b7m6KOv3+X3cL+IlbwAW68L3lBYa8EM/c9ntHBpcZYaeeoyGRFSJXGBH3EnHuxlOAB
Uzj4ldBLQKn7mLuuNYmSS2UDOdZXwhAo55hQt4TG1iiE2qbwV1HJpVCWRS8CDEdCUwq1oP+rgiRe
uW+PtGzOLSovuAiY3rVCDyN6C2lT+/XdUKVSzluD3sif3k/Fpp0I6/UZqcBx/YSeWN7jsHRul+IY
X8HHODx0FEoysI3+Ltn/TJzAET36GvUEc5LswQ43GLQ+AJHBU5lF43MpmzEDWqLmKq6m7Ekn/yF7
7AD6FB3Ffu7JV8foawoe3vaoOMPmz3X1Ui5jEdRaNkZUZehxgteUxOi76ZCP4dlw7vqY29/LnYgB
Ror8hUlPjuh3wAgA4Qg6JMw3HOlEM91VMBQK14RjB5ay6ldaxNiBLuuSTIqxteq6RzoQxWLkobaP
CVIwsos8iC3iNbm/q0vx9JVM5mqCjqlQyxyqNFn6GrRWFTn9SG0MdI/wnuiwtjWNa/cD+fiPmrRi
y+9hqxi9hEFEaD2YcKIYrL49Pa/PNHh/x0B1ZH4eeOmDRUsEKj70G6PLAq0lzOmO0tR2YaXJXhgi
0+x6z8HXucrfxF/aTrB57TM3fWPI+8iX8hgLa9RCVBU55FVOWpAYbbEn9xSR32hYrx1dov16n/dP
dFmLLpbInKjZg2uu8P9vW1VLBdlmYUEePcoUnJSfHYhEOTKpwWF9g4tlsjQASispcRRAJoqLqNYX
uwrpg3ZXP+qb0uJVnxaNrYSuMAmThcA6yVi/pglmVY902Ss7a5TJlBD1Y2XSUbolT0d5ophISUAc
XbUCROXfAgzr7e3yDWDKSnF0HmXfokm/WBRrVqMg1YzQoOFflJHGw6iZciJKYE0b+b/KYkxp0hWD
qVRYlSKRDO0UGsL1CNblV/cR8Uh66IW61Yx/D4u5cKJe17Wcr2QvQrPq4XEo0ejCUT56CDciwB2A
7k+0CAPYdf346s2Qm9kqVrymQhVUr0gWWFVERHeFP0gUnoa3v1N4NE6JBlp7wCDCHpc4pKWUhIo3
TE62GWAoVbx/za8KPHAyQnbzO0/kooKoJqYMgPsNMxmYx6GJq1rt4kTxzMpepURU7Vwj0cf0HL+M
PAbxRVmgdAbTMpwkTIy63lFfAHNe0BaKV9Rk9Sq9+QKJIiI8SIEl/UVsJoOk4B9ZzG0WIxONQHGp
eMJT8pggCvRzUjyDS7TgPHVLEeeVJOYyF1GzApESJHWfwWO26TfCUTmOr8lz4qoGua+U9DRudPJi
VYx+CAFGRRhDrnirlaWBnOrX+FlWJJXd+2J4B8Xc5BCkLKWfQgwOyq+JWLoGys/n+LHeCef/JorR
v6HvZm0wIWpAp2BBpGddIcFz8FHYXLJU+tX3No95NBO11uWEbp5ARC/6gVhBh23PUIFLztOmfml+
GtsBrOYv91e4UKKkY94osp1y5mG647XaKwAataBARLOlM60nK/t/zH3ZcuTIke2vyPSOHuzL2IzM
bgDIlUSSyaXIeoFxKwCBfV++/p6g+l5lRkIJdetF1eqWlVU3HbF5eLgfP8clKAg5dBWsA1dyBLd2
TAc1d1KtUwRjaJpb6ysQFK6epE9ziZTu0qkxsWbocUBvEk1yOvctqtEFelIbiSeutY92PaHJm7pD
tlFuJ9fS7BbCNYU7Lm3bmcI4mplZcwc04r7TC+dTMI1FMIqFXnh0O4HOHWpCuCJQoe1s8cW6LW/o
5tcms4U7E6K212d/5sl/bprt9ZPsSTMEjQo23sITNqKtrOgqfpK30XrYW26c2A1FRDEhHRq61Xdv
H0hzgS8x3fyHWi8c3pmo7exTeP9n1HHRmyFmIXqbVtndu2D3dyo67VwT6y7vEfsnT4az5KDm9h/T
MgQfMdo0sfic2w10BZpBNCq9bpU8No8T0gESoQfBLZ0OzCaCi414G6INwgfxwNtIgofQNTfpKlu3
78GDta0WvMsMXhE328kHcb55UsQUED98EFiygZAAgRqaCIODvFATminDg/II2x0doXgGoKHkfOkt
qLhKVdlAh3ILunsw7MYb0VVdbT8QsFfom8lNjoX91APM/JQs9rjPFGfPzXM7T9X6tGormJd32aPw
EgFtL6BM6qwBzbwBepqS/HUpycQugHMfB5syaws2NGiy8GoGWqCVZhMPpWdt5B39GEviv+pO5dag
IPL3+nvgpO/XD9jsrj4xySdEAHNQo7weSy/cah/KC4b7jAb392wfbceIWDt6ZMU3IA8eFwxf5ucZ
oxVjKGdMa3Bm58urZXVoxghgPBBNocl3dZcgM7Jb6vqcH58OGLemAjQu88q5CfQtBWWEmilgDWuA
k1eCCwhHCLmGGwXl4HavfDJSyF90iWt4JmOIAZ5Y5gZYpdkImXBY1tDwWOHxrB2TvXqY7DfLaffG
wnxexBaaAi0oHBQoNoBCWeS2qxSpMVX7sfLGZxVannZ1V6puay0c/ounD04+SGqZnKOGoin/ygId
m1arTdF65ghvLLomXdN03U3E/MONfpwlLi4rMlGvaQtL0wo9PkpGArxZUU4P//iIcLWjeZERxVyS
qdRlEExAVnZe5qxYtpwSdeHWZjN/dqhBqnZigX8Gt3pp0VCDBYRIqxI8BtHWXN0vRcyXORuoHYsS
aAuwAaCBySvVdEB/ikXajTjImUyUl/hIH9tnsDTe1XYKMpSEBHfRnYkyxwSBBpl8LlUgLgI0fACT
KAGngQ5JKZUd+JOrOkqjNhOFcvJenDv7urO4ICkAtfXZz+YuwbEyBIjz4GeP9nu6pgDKmFt1m22m
df1SO2/1ZgTPiu7hzgOHAUrqbr65/gWXGUDuC7hbr28yXWzqin3BBKy0si8eGDKPwR8zd9yPJLpD
1oaup4cFw2xo3PY5Gzp3EFSZoq+2wtAtoq7fu32DjKNm38eg6VuwdHH7oLfmW1AJ7QHf5F7nCyio
WdnrKdW8oVsbu/7GAycceXrzHj6d65a+BdHPx4TWa02EeJOGxznEQ84tGQVoMeJeUb3mMR6IC1z0
0bJvjgFZ/bTI6mMdESSxt/it4QmO7bo3ux/uF3m7eXt6aPdge/gMyW7z4K5vXjeb+83m5fHX/QOa
+Z29E3gvezQF7e/Hhdn5vnuvfTPnYANfLIpmMFRv/5KDbQgvATQfTE5O5HUCbrmSoOYGQXsT2PK7
gMjNrr7BIhmOtpht/yZY4j8F0mxoQEaHPRj1uC1R60E4ZkaieykZdyl5ebHI++EdjSOkunl5Xz1u
TecrtdFMD7zk3Uf/kqEPvCBwbqDjXr0x0ox4db/P3Xb/3C6qIihz2+j069ifn/iB0QoycALg61bb
rWBvQYr3pTsq+TBcw/7yna+7CF3/4MZCJzp52Bjb5OUZBGpkPH4uvd2+XQ43UfAcTCtBVRjHI/cp
beGHrZSKujesUoISpUGe6foZgE6XddogZ2cfAvJluOvj3d3rnekcybjKyA3whY7dI8W9+bVMF/KN
yr74KFCXMi1TcMGYnC9rFLFqI3CxePVu3AGD16JbpcH3aaBJbUERUr3sQcawe1HA+YKt9viVo/aH
j4cyCBOmye3j1xakbvFWx9sjslUk5Q3bD4GtU8EdEm/pM0ShyI/OrldEJKjb3S95Cvky2DAN1usP
IXcDWqA8ti9ITK0qo9TwXlhqt8L2f45QdEnQ74VHMCoUCSCjKOCDs8YEpvdFBoQXXACbVHOvexKV
bXV+MiEFB6Z2PJAQb3GPhKpvi1qgiuG1drca8JeGC2AEKxjOJR4NwN8fs+3gQNoQC37Aag8kBolR
5zKamITcBeuvwCU3kV3LJATEdXd/39rWgviUcunDTWxCkNog0EAuUuT8XTglRTKmloEQwCDJNgYd
hrRi5Q2wogQbyWHJ/458JOQm3xYoZzMoX4+YX7NDgu9ZmLPLixpfo6AiCXpvvK74OQM1EXQwMnxN
hXnJyQtyKI6B7ZcShWDBkOSw8NrSbXzV0b8J3K8Pk3x8MA6aEhMHQl/xg+2wETSx97GTgTgErQ1L
1dPL5x8k5MAhIEIXD1pk0ndm4MSNAHdV+HqQmzi7YGQFu2RoDxsBki4DuTPJjwxfwJoqQEDm4dHr
LDXUXDDYYF5AECKqILZAvykgkOduTBc6aIzW1PQKJnu2pVsRHB41GOUCEHAJ8K6PFiYvlDF5OZlQ
mXsPIIqh39xBYpGhEZ7efJJub55QJEtscCzjLCIdB3Kep8/r6zl7GhnJIR45omkiF3z+pX3VZ7id
dM1jpV8TdW2ItWyKO2WF9BT5qYIlQUd1FNk58sh4VzvyWNuT4YiNmy22Ns/sdLzoTAvhNMRL0YvE
fYtCrSYVc8NLXhrReZ8Covh4ugLSeQyek5/XR36JXseZhyYjxgbaEUAJuIuQqVylbeMb3u2LRpwJ
TlReg+HIIC8/b9+p855jV7/gnwGBu7TZyVLx11pP7O7p+qdcpgvwKZCPBk+IhpXAN50P3DIjJZDM
El1O5UZvoo1Qurp/TMZjTklkrZXSzugvH81f6Hz7UtGHFS8ca5m9JzlXyB4wENBhRMaQ3zj/ArNN
OiHvGtOTI8T/IF9p0+lBzUO3SR6ocpD9WzlwA/rRpL805ZH22/FjCmqioRGPvorRaA8FkZSaVLJG
yr4mkvzZvKYPg7Hgsy9rkdgfIrs74BFF1tF9/qGtKgRdUNam51svGvZqClRUlTpmVt1qY2qbKtA1
dJ82IOtXLLAX+ptxcqqmd6Ro4Wk2E6oAayyBohHZVDTGcvFBF0hpVPSS6fXTRAzARP+orAEGBwMM
/oEXM2BZ/HFoo7r0M9X0rOxRs957HTIUysIL9rKEwRnhFj4MlLzQa830GnPdsuYgobmXtFta23F5
X+gqKet9tPQ+v0xvMKtQYEFvI/obdb51FLukK8xcML1ApIjnUjApqala4prPnzKcSbsLB7oaECkS
wxjoxqyr6lakrXmvG4JOpMIqF07ATFQCwnDG0ojPQp6Cu2VrucxSqcFqNmjWKtf+naDtE8tW0uP1
s36ZBDHBuQ5eRgPcw6g1c0e9bkqqljEWNU5rIoaFI8f7tt5kqDbD34X9479njosXLSEu2mmEOdra
TZoTs1hJlULk0jVuaOdcNzYTG5yNjduwo5SPfl0ppmdGt438VkS3WrQUPs45KnapQ7ec0SCKnA1T
bpK4VXPLS0HfGEuPSotwQniByNTChrjs58EePbXEnQwVjClQvswsr5aLH4l2jMaEZJW6rv2V0df7
3CJG+Va3BLdhs5j/mx0mkptwxyAphfjouZuTcqW22qgEOctandZxfJegcOS3tiIfYskiRbnV2mNj
7QrlEaK/lD4pcQyc3fX1nPsI5uCQ4AJOCooM5x+hjqoS1VptedDssJs2sCctQ7IusGtzoaVh7vRB
oxPBEsQRUangTl+Wy1FDJ8HyfDlztOBmTFuoWG+l6N7sn68Pam6TnpriBpXRhg5WF/heKu5qH83V
qm3UJrluZCbjA78G/l7c54gDUc8/n7oc3VmjQLF5ouSh1JwssbX2RarB9xrdBv02MYkUbfv0pyEA
vlC6Fpo02zVEDhthYyw8IC5XES1UIAYT8X+4Sb5v1JNYOOmNpOl0nJikEF9zqXzBk6clgtGvEqVe
Etj89l/ngQTyPyhAMFQmUwBkX3NiTSwlIE97CSspgRscjYfVejI2moGNE4FrM1mB5bdYCAoulxQ2
oRIlItCGWT4m6GMkFoeG+l7TlCRoVq0c2kti9PMDOzHChfR1I49iZIa+Vye/KD1aqwxMp+tJ31bT
h6CITjZ1C5uI7RF+KpF3sNBlhIwXnjPnU4k02yj6OtxpqBwhDPiaR7pXBUDyhZ9JdlMLCw5vbha/
sbRIeshwOZy5Ti1C5Buo5YnJrhkn6F6KJV0qUl0UbsDqfmqEO+i1YqAtWwktT9XQmqtA6XBTG2DZ
b+R1Ru8H64fuf45C8bxwHC9fFjD7rUkJlXRGzXc+lRnu4zqecAb6zMtlugMIy1G6iFTbts2ZknMf
dmuIVju9uXABz8T256a5abXSvLFMobK8KkbqL366B8BMAvw8bIlP15ljflroRTa7lZG7wiIAdH7g
TBwTdwiie84PGWqE0D5k8y1lLcn6L9qu6ltF3mQTbjNo+aAwHgRP9aQu7Ka5zYtKDxDajFECbRnn
M07LVOmgKm15+pPWo5gU2LLuduBbluRXdSnB/q2HzR+VU2vc+upa0VQRswa2jONjaEvIdH0Ytg54
hWAzJndAc9yA/JwIfotn7Lo6OuOecfxmgMPZsbm6vuFmEhB4xaIYi1I3JIBRkj0ffhDVba6bDQ6T
CbWuCA+iSFuX4kvvW6uqAr1htfJVOCvJtCt0XgIFPCi3xjDFJNXQux45YvspVisjQSIs+MjrtRHd
Xf9EtgAXU4ajiIcUGhgtkVsg8IbHgR5OINrQ9btQCANSVcHxuo3Lax2zwPQpUfJHtZbH0eVS0tQg
xLY8C2XTugQkfzjW0IEtt10kL2y4uSsXDXUsc4A+FrB5cPEa2ltyMwg0HLRasWNpixdh0KO/wwQh
NLodUA8kinAQ43UkQLNdBquxvs6L6T4cYrc2DaKajwGoq6/PwOwso8cPPDkydNz5ZGck5Wlh1bg1
9C5+M0NAPYemfrpug3mQi5U8sSGf77VWruqpFBE8Ca16W0fZxgrlnYrHIl148S4Z4mZYTapQNSIf
dzsyfOg47XxbAqCmXpLfWLLDbc2oCjWJVhjQOLga1NrSdRgu9mDOXujqybRxPkPFsyieCliZfNuH
dLu6DrBvnj4MsFy2d6Ox5BLY7Fwsk2ngPkfHLgqt3DJpBhUTaUx9LybCg4g0afiI1mG7Jo8o7zdI
LRlrHeW5G2PndSibXd8jbDC8cVR4WSkD/fTA55/vkaYeJaGD6o3X9GtD/Vmm96W2gLmZO+ynJrin
ZqIOalBqGJ+hhSRDeNlGKL3/EFlyvFuwNXe7INwDTTFzYMjfnw8nqn0ITDawFQ4PBohiqUTaYe8r
W0nZ6Usrd1mDRxwPHmbgZJG1AMz/3JheZlJYTDVSxal4g+DENhLDEULhS48ytzLlG7n/qPqFF9GS
Ue4MNFETFfpY+F47ZkQqw41u7SsRLz8rI82UoHgHjdBQDpeCzlm7ILhGUlTHzc0DDnwciTyuKh+Z
axAhFTh8ZBptXwLjk7b0vpx5YmNmT4xxW0ZRGsPKIUbj6f5w6JpblRpENAMSDbdBfiyQ/xT3sS7d
DH26quRw8yfOxIl1bhO1alakVMS6BtmvIn401c9yUQxjLt49HSG3d1K/DgSVYoSaXpN0J4MkHrC/
YfxJ41s6uXmgkeuDmkmtsTkF/gtif2iO+074nTzA8lQvpjGFRZNSSiTdHdP3QnpTgnureJDSjdUo
RFRIEu/iUXGy43Xzs07gxDo3p9NEk7EvGt8DOwIpxdzVBmNj9OAtR3RgX7c1d7eCsQv/g24C4izO
gdNKzWIpwLMvCR1qOEsyZbMnQcdbAThCqKFq3OYE5bWltRpcZoRozjaa2hkizbDzzl93nTu8NLmN
/2h9fUwz+W0sH/vRUL7ElGico4Ycu2UWqYQjETV2DuyNSmIoHk9OUsBe+dKYEG6yo+Bn1EChjeZ2
Wf5opSWN7MuuJnzD6WdwgxdRhYn1Hp8RtwrJUxClP0wFegJHiN4OTgk9NJSEZAHZYWcQFvbQnHM3
UCJGsgLy36bGFuZkB9dmFAx5BOc+0k0Tv6JxgSg11OIrUoNyT1uSbJk9Md8oUYiHMAoRztXS0Mho
L2KhgTexBz196tRtadmqD92Y7KZpIltU8FQUY7cwNCICOtQuXGdztzPe+AgRQScCvSB2qk5GbMpd
22sSnL0+PfU9CarbJggXHMPsrJ7YYH9+YiMrRioKE7OhQdaQrqxiXeh7v3Rk+cYsFm6vWc9+OiJu
Dc1kGoNUgG9FLOBXYHaVfyZK61XSj8hPbakPNmlYiKTtp1WROdmQLJ2juWgLmwfzyRhSFB4o4bdK
nYSp4XsUuUsIC0xB6Wh4XuWsXyjdN92qTd7N4jaLAJeNVobwfP0gz3mPU/ucI6TIQ0hA2UDBqnKT
Gq/fITmW9iiuCq17EPH4X+yLmj2zporyPPaQCWgP5zpGkVKoG1g4N72+TmNPkz+m6kfl78U8Wfsq
5M46wwHwXWrey4C6YD281dEmfX3cMwUleC/8QskK4Bkwxp7vM7kRm0IcUggRBINrjQ9huzXLiYxm
h9RcYecDqL9qkK8p1AMlxcOC9ZlpBxMpkE1oNwCcUefuBNnsyxo+XfDoDUPaD2DFFZBuwQKUNqhx
1+Y2coXUlftVZpebpbr/3JsCfIogwmXydnj3cqsetn1dxbIqsG2vJ9AYilapeuzc+GABt+H68t3C
eGfiCxgEtB84UXgufryDb6RJnMiCVxui3ZSCK3WkHW87FJdMf20Uv0Srt5XF08XcP/ecODPLXnAn
zkRKJbXA6glenjwM0p3cAlFogHKsIlKirwQwsnht7VRhtLS7ZscLZWhIXqDhFkEqZziMQmUqWtz5
coScCkl79Bu6jcl6Npt9i045PV0IM2Zeo2jDRwcFeuRQouexJBGO2mBWMDkKJbGA+w4TdFFq+zYP
t9dXc8ZFQ5JaV/HaAAzW5In7mhxMZFTApdvl5tZElsKM9mlqbkw9QpfcD6NfLFPMHReIYFuQggRS
ReFpFAo61OWoynDTAsogKCyN0N7wyaBvIxNENP69LHX2KCQu1FJJa1S20aM3FhkchLUOlV+y4EEO
npSlCGAmigQwDNwH8CAM6cmc+8n20qQAErFtKHiGDw2xus5Ir3l6QcpOg87YotgOO5X8bj41xwUA
YaBFspJRtOQn4SvOkJbh7xuqwE3ihSllpB7bdVCv5RSqIXm5sKdnVx2QPqhng0sZzZ/ng42SSu7N
ssBghxUNKbZ12m5GJUKYEackKUBtIS3m4WdiZ+BngcBjMohImHEHOGtaocV6CsB7oFNDllsnO1jN
KvcPmV+QvLWIWSNvBgq8Ot/L5SFL9/mwcEXODlwHlIP12KJGxt1XStwnrRBlgjfoa7NsVkYJcQaU
pXGaK+VTRsno+vGaibKAjIQoONNVQqqQi2lrfRKSARkfr4h10bEKFHAiQcqczsiXtHdnLwI0k+vo
tTMNJCi4LdUMoh/EQQ1byFXY2F0bIRSHbQfMEXpt89vAEgISJ7m26/NwtENJX7qIZ2cXtQ48XVDA
vVAiFMYwGdtQFDwfB8dKkDUIUbLatxa6ppvXMPlxfXLnjiyMfcvwMfEodsZOjmwsinqrSFjMtCL6
VED2r+3IkLwv0ljN3QCnhjjfMFn9OPgpDNXp3qexU/9SdVtrtENWEkOLCd7Z4lJVc24uoccFyDmC
Y6woc6Mng+urrmsEzRK8SvdfszJfFYmKRqeJJD9raqtNsFCynTudKIaj8o63Jy477nTGUST6OVu7
foAIbYumvT/jdE4tcE4njyW5TWNYaA2bNtEaVK1rqZVtsXwc0s31rTF3gZ7aYrN7MnsleGyyphgF
7zlsZBfCjJHgCnQJGDJ3lQEsgesCCU5k6rgTp1d6I6UWQi+91G8HcxMMj6a/LUootUklXLob3v+J
YQGFBoypiQLbN5T9ZFiamtOagRa8bLIcKlh243deoohrcanNaNaboKKOZkbkORRECOczqCsCsgE6
VkvBBheTvWRMRPFEf4OkZ/UV/JggZXZ9cHO+8tQiF2cNZpP4U4cAz5J/Je0v0zoU3eu/Z4Lb5GUr
geIoRehaaM+9fpMZL6H/67qJuWco/P0/Jo7b5iUYMPQKqW/PT9a979bPk7kxoKTnbzOQ2EfKl/Vl
LtX+5g4vWGsBYgWeDH3f3NRZZd9EYJIMDkbSi86kaBAYzbIlIPZcXZnFv2jcQ6qP9UGe74k08uWg
KgqAc5ySgNYHCN2IGG7hvj4VaNEQN0sW547xqUH+GNd+4UsKIC1lZq1Tye2s966CIoxkLRysy7ZL
vB0ByVcgaAfwDAZ4PjQtD61JCA2An9KvNrj1d81LZT0h8LdpPpAudcWVAIHu3BvAKAtptcwV2psp
XsSazh2Ck+/gAxSzCBvTjHTUsKFOFevxKpreyh3wyVkPnd1iF1e3IZjWcQmN+AZoquv0NZ2O1/fw
3LTrFhDRLDZkAMXzyUggwKv38uB74B4CHQ0gmvS2nCzSxc3CmZ9LhCFB9A9T3ArrwWSmiTkB4jIG
roneEOASdplON7TUDr3VIVV0jDORDKZ0q6nHql3gXZk7OWgfY+0YeP9c0OrWtKi1LMP7B+osoxCS
cFhwOWyuuEAfB5OhzIAxAxMC53I63cgNc8qCQ21RG4T98KW4X+OfIRS6lXoxCJxZOos94+CyAb24
lDQspDpolSQ8pL9UKDULh2Rr7lI3vh2OeUT8hwC9VqCh+MMUHujgZV14AA4h7gNS8nzHlOOU9U1u
hAcpym4r62coJ0QYD1b9DAZlp8p2Fb27vkcv7l7OIhf8BWNClbKDxQT1bcVhOAdQKKgN0aKbwliV
/UJ8dLGOsGcguYfxWdAtUTkH0UpNkPe+Ghy6OnHLTN1U/TqJ70tLffKXGFovFpHZAtMzUFFAeuPx
cD6b5pC2AY3N4ND6d2WvEB/voiaVSRk/Xp/EJUNcYJuWxe+DAtwLmJx1mQMDaQjrRbTMrCGwDIEC
hOGQ+UjJRIaqwoshOAyd4tDYB2j+jk7WNpffr49oblugQmuquJ5EZOTYh5xESCISZHk7xOEBeIHB
j7dCt6t1NDCrqRPX6JdOUkcKvq7bvHRibL1OjPL+kopBmPVheNBTr+qpK9HRQWLFUdN8NyjRPkmA
p0PjjS7YOAdi/vNPLSQE4A3w1iNFBdTZ+bANpagTxUrDg4jHZZO9qH1p6/52sbg4t454N6MNFoA9
nAUuKuxqP2+1oQgParIRg68GOb88fgyt4/UZnTtsp2a4eIaWQRfqDcx0wegWUUu0GH1ycW3XJXqr
lk7BZayL9cOzlSWwdaSyv/U7TzZNURZailcYzDWjLcGjvNKoJ37oBWbnak+j8BJTybk+xMukNTMK
9gy8HVhPMX/TZ+NYNskIT5276lrY9Pf0JtyGtaes9aXSGrtEz+4gZoppLYFuAfJZBjedZdF0Qyj1
4UFQ0aRyE2BT3vrRkyCvw6WzMLtybGsoKOaxlr3zjZjkBV4UTRceAk+9a0i1Ucm0lGb4pga+GM+J
Ee62CQTN7EZmZP/y0yC1ezhIBLr0nyuQ+a7QVAV2QnJ0j2jIJscjdVZfIEhE1RI6Wo9f7t3jzzvv
x1cDysQbdOLtPPvVc+8m2wvdz1/3z9b2fj/aGwOtrTs01r5uHu4/0fR7bz/c2+5uYROw43JtIJyj
j0HWpHT5gNkKKGIfvdURbgZLQcFFTMmWH00vwCrj7Wjw1O9oMwESTKjgHHaSk70t4GsviX+5H88N
okYbaRUHLe5+DRxX+VunRiSMge0bPwRxN6mRLafDugPRExqY+00zQYA1GG0xfqz0Y9YWdi/kpOsV
B6iy9fVDNju/0LvCc1mFZ7x4xApDElFpCg9xttfjhITFgqOaMwAFM3BxsAAPufrz7d72sdr1uYWT
lWi4XUq4qnCsyoVtMjfFjCMDoQCkJEFsxV0wsR8h4daYiOoMak9hSsxMco3mgIw+lG6+CuPRlBw9
ehbSxGtiMqgOaBfjYitKv0KI/vn/ApZz5iY4+yQ+cM9jQO599klHcsdoTv/wyp39eO5C65oW1EIj
JrbrUvVgFpq0Vfx+oR9zxi+iBIFCBGYPwncmN6007XsQlAkYQ7k3C9GhgI+1YoXU5Y88AZeRtUSO
NeMdzwxykxanQS2mqo/9SJq70PKdWtxbfugI+cLIvtN1nGc5s8TNX29ODYgdYUmJb0QTPArosZyQ
HmUFpTLRAf6+VUfqJEZLjNbcS0q4HkCzIO0F87ORclsb3wv5NQwe+wGdmOuOOq2WEBpGNg4qfMxC
NP+NRLzyvTwGrAecOZF8rPf0AeQ0eTSdx/cDRJtjkAe/QFQMXdQdaXY/bl7dwXY/TXtH3jbKsOAv
5iKB02njycvCLusiVD0RPsYhOtbQYb4JqU2VeyUGnwGSAeNCpW8mXoVBFd3A6McF/oTbEUpfy1HY
xtFhFF/LDpDMzFEk9IjXTqrotqG9atPL9ZN1WbNHMRoRByNGUtD6xLeuqHqV0SpPooNSvUgmfK/U
gEYolNeyAOYG39oKwI9bwrDVoydVEMDSdzfJAAb1S2TYM84TbV6gvhVZUQijP3eeNXRX6zzA2AdD
glCZNIL4Py2WePBmz9yJFe6QN5k4Zk0dRIeO/lTXVFu34XOTuXX1cH1e55wJlA0xuQruGmQ0zkfj
634kpMJIDxBYuUcDKqjfghY6cZoNapHrpuY2zakp7tkWtXj/NC1MNRMayrw82PldFpO6e8/SkFho
bbXxxLpuc254gNqiN08yUcji6wN6OUZ4iub0IDV2N66SxgVSs1Tv/OZWWEwLzboDTUYeA315KMvy
F17XdZLltw2spaIrQMuso6w22D8KxdoPpNuoK+2yI5V+L4SrEhiLCp1RVvQ4UMxD33tl99ULykf6
rt7UtV0Nb7JJyuhHi0LjgPCE1ttQ3xjSTdRsqfwTRGQL19fcpgNIEPOFqBtPB+5YR/rUTgIt6SGa
mjUKYQCy6elNKpV2s1TBnztFOlJXoItDHz1e19y+a6I4EayEHuToE7l5upTQnttsOqM/gldnaTLu
JqnLaNSsGEthITAVumlLp9syuSlDkwCT2DfgnWmqhembiViRigMRMrIgSMrxYlfUqFs/nzp6yHS0
DCkdoXSH9OzClp4d2T+s8G8VjCfTJaulBzH/NaS3muVI2bNobkI9Jmb+Spcao2dX6sQe92xR8QJD
DarHSunUImljfqKoErvXz+nczgNRyjecg5FscMvVDFoN9VVMnWw8iFrtSgZu7UNk1KtMXQhL50LA
E1P8nS31yojAFKakwAnjm0SESq/aESGbFrbD7JhQhUKoxlKoCjdxIBkdIghc4jQ1lSN3R6tFAVaw
reqZCl/Xp2/uWQ5tWogfQ1cDXUo8ok2MLSPXY7xm5EC7S8dsY1YiQULn3o9HN/YnR9GINtmm8BRF
S0DqmXHCNiPeQUxwuXZ6MAgWcuzhoTVBTlwAE6rTG2WAYsOkH2N1e32oM8t3ao1fPjVR+0SQMdJO
ORbFBkTcKi4tfX3dymXRiJFVYDgqatloTuM5rUY5UhNk1qNDS2XIVsdJ6YiJAcqjImtdSKMnrtb3
03qQShDkFIa/N+qI3oa64a/QWgXmYiHPn8ceb8PGaKOFLTzjAgBXh1eDj/4GeJ07TzCTST4iZYRf
VrCuQUKBtPpno6ZkSNEKrviOVDc/oXj5dn1SZvwbmIyAV8QtPgMj1wVqFOqAy7Qfisc4Th8yQySK
svTcmAtnkYNRWc8KICEgQT8fnibXQUONODkAtQgy6NQqSTvRimiBJwBEIDcBAr6cZCnyvmhNEBZ8
0WUtFPpOKqsh4RxhC/DpwngyDKGx2uTQj6QcQdikCiTz0pJQaGPUP+RFmcSZiT0zyP78JJMHxRMl
LdMuOVQ0I/Fg669Tn/xxbwQb6LAFaBpxnsHc/IkNKmaR76Mf5lBVZuxis4i3NWiwAZnLwhdDqsu7
QE2XOK1514D0JNCH6KgFsTdCTP6uCnXRTyNQaxx6uQOOd20EngZYWKkba6osZHQu8tnMGNpxwFIE
UhJAS7mQQhFCfWoUGAvE16IFn5UkgKg7QYSV2ebBMpxOem3BSpdCysWQ7FhfKMrxq8jsa5AF01WG
MZUU7g4bdN8asspPDoqfEGSzB0BSYu3PGGHFTSwjOjd5tfsUVRYrBmL8UGk10bUfQ9UQASzJf+yk
fw/lH1Z4mqVgAouaGEfpYURZBczzds64O8Z6IZS5eNQxO/gb0HO8PVDk4K7IQe1r2jdScoCu/Ko2
B4GE2RM6jFSI2e8MaS1q2VZKzZUqNOCNqz0TT81gYawX7bDfHwG2B+AKGbEXz+gkSZXQtSamFABK
02l8CBgqdmMD/Q7B9YfPz1/poQcG4voMz50MUPuCzAplR3DJcpsFZdUgNRNslrwJj+K0QyoS+9Nf
SYmbi0uIn9mjAVZmjA16GSAT5PLbRiyHolKxIU6Hui2cDjEPkn6sSJ4ge1THwzayBlLiTTKVyaYI
f6Vgvf8TIwZVGU4oWPFUPmegJZlfVn6YHkTcIbbZ41oNEB6BSB+9x35R+yTJh2hz3ehFlxAWF9x7
TA0CVwoSyZxrBRPE5INPPj1oYGMR/J/5tJGH/DWRbasHt4e+S6DNIx0V613UUoeM4Lo3UOJWtL+n
tv7rY/jv4Cu/+3tSqP7b/+D3H3kxVlEQNtxv//Z/2rqp3pLoLfsLaauvt/Yv+a+/PDRvDRp/o4/6
f9gP+///8d/Of4uf9bst5615O/uNm6HHcbxvv6rx+FW3SXP9T//+Vfho9oPu8ihrHvOLH/Ev/Uvf
o/2nP+gvX9/f9TgWX//714+8zRr2fUGUZ3/9/Y+2n//7V3b5/tfFD/oezLUfkGDSmvYTP1mQtd/A
wgGsIQ7R33/99S9JngW//znyGr+peNKCipEx96GU9G3wZDL/2RxcfNXMPF3/d85G8PaZRpmDpa6i
j+Z0ChQZoLh/bRa4n3EyC6r0G/L4cKIgEfj+hezK6Syo+m8gEwcKivX3YML/k8aPqxJ39b+yC/75
+BXxN6gcAgjPuBBPB65ov2FnoIVIl//f7vjPGj4eiFirf3P02m8qUpG4lIHW+f51Pgmq9RtYSEH5
oCLs+08bPvpG/+3xy78BcMwEqH4fPvbT6SZQjf/L3NX0NgjD0L+C9gMirV/aDuull516WbWeozYS
SClIJtXEv+9zPmhSKNuUCxxLasfBeX4Ex4H99lAXvPnjmt8cwNZn1ykXUHpsHiLhxBzYiDdkXSMj
EHXzvJnJKKwEn2jD9QSDk8zNF7BGm+sLr+8Cec04B5S369gr9YXlUgAoARS8BWxm9iONM9v+xUKs
ka+EUpGoUzruBfhyg4J9oKTzMp9TtrOhEHRgtcHmMyyFjT5+DA9HA2Qd/wMK/xAte8a0Kyt9toQK
p9FHrOzXBoFLDAWkfClpx/TKSb7TrW0CETbURzdD6Ldq/N+9fUPNia5gVPjxs1Ik6VR29kbne7mX
F9CyiOvuUL/SSF0cFFFlGupi8uOi3717Hy9J5yMwmNK2Vz/FV3M1ZXGUWrWpAhtfsjU0ZEpF9TMr
LHDlKoG3qLrVsj4nFjhUyBXuxqd/LrEGLBozA8vVcJDtRdaVDJKY33tymyv6G5y5oQfRLmbmij6q
1vCDHR8ZB0nTOsZmT8+wh3Pq4SXtWQPMahZ80krS9gYAAP//</cx:binary>
              </cx:geoCache>
            </cx:geography>
          </cx:layoutPr>
          <cx:valueColors>
            <cx:minColor>
              <a:schemeClr val="bg2"/>
            </cx:minColor>
            <cx:midColor>
              <a:schemeClr val="accent1"/>
            </cx:midColor>
            <cx:maxColor>
              <a:srgbClr val="FF0000"/>
            </cx:maxColor>
          </cx:valueColors>
          <cx:valueColorPositions count="3"/>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mbria" panose="02040503050406030204"/>
            </a:rPr>
            <a:t>Sales by State</a:t>
          </a:r>
        </a:p>
      </cx:txPr>
    </cx:title>
    <cx:plotArea>
      <cx:plotAreaRegion>
        <cx:series layoutId="regionMap" uniqueId="{77196D3E-F757-4F9E-AF5B-58E9D9258D17}">
          <cx:tx>
            <cx:txData>
              <cx:f>_xlchart.v5.11</cx:f>
              <cx:v>Sum of Sales</cx:v>
            </cx:txData>
          </cx:tx>
          <cx:spPr>
            <a:solidFill>
              <a:srgbClr val="FF0000"/>
            </a:solidFill>
          </cx:spPr>
          <cx:dataLabels>
            <cx:visibility seriesName="0" categoryName="1" value="0"/>
            <cx:separator>, </cx:separator>
          </cx:dataLabels>
          <cx:dataId val="0"/>
          <cx:layoutPr>
            <cx:geography cultureLanguage="en-US" cultureRegion="AU" attribution="Powered by Bing">
              <cx:geoCache provider="{E9337A44-BEBE-4D9F-B70C-5C5E7DAFC167}">
                <cx:binary>3HxZc9zG2e5fUen6QO5GN7rRqfirCoCZ4QqKohZbNyhaorDvO379eUDFzgyIbxD5JBfHqlRseTh8
8e7Pu+HvX4a/fUmeHqtXQ5pk9d++DD+/Dpqm+NtPP9Vfgqf0sX6Thl+qvM6/NW++5OlP+bdv4Zen
n75Wj32Y+T/phPKfvgSPVfM0vP6fv+O3+U/5Tf7lsQnz7L59qsZ3T3WbNPWZz1Y/evUlb7Nm/rqP
3/Tz63+0dVM9JuHj61ePX9Mwc0L8PfzS0KOPslf2YxE2j8mr909VFTZ5Nb5+9ZQ1YTO+H4unn1+f
fPP1q5+WlF885asEjDTtV3xXY8YbbppCScLV9z+vXyV55v/zc8rVG0J0g+ic/07VfUzxzT8e/Qef
7/npHr9+rZ7qGkw//3Prt51wiB+2378+I8mwzu3vYrbzmcd/fHgWyk+navyfvy/+A8S0+C9Hml7K
dOujM493wgwUjV/1lNXJY/b1dwH/B9Sq628MIYnguiLPf+hCrfyNwQ1Fmfyd6Het/nsPs67D4++e
MAkeb5y/kMbcp/7VQ942watPj8lT/bsE/wNqY/obKgxBTfOfzmgu1CbhjSZVDP46/4FWv0eC79r7
gQdbV+GLX7DQo/vw6S+kx4+ItHk1B9//XDgVb0wDKhI6fVbQrKGTcMrfMDI7pRS/R9tjBf47T7Su
uX99c6Gyj5f2X0hl7x/r9DH7j6qM0zeKCc4ZY99VxhYqE28MZVCDmQtv+3eeZV1Z//rmQlnv//Hw
F1KWm1dN8FRl/xXgQtUbTrlUlJJV4MLYG2jVZFIYv/v3P4PkDz3VugLXOFuo0v0rYZTv2e4PyPe7
QP8TGY+8ocQk0JN+6nYApiajJpVCX4uUP/BE6yp88QsW+nv4x1/IEz891c3siP8NDeqoIIQwdAlU
8rumjlMeoOisRi6XFcQPPdS6Eld+xUKNn/5/VuMxLPlyXDn+aJUHHUndJAiHdFVHjL/hilDJGH/O
gYtM97+YzekjrWvo6KsnP35U8r1+9d+p2P73au6Pith5bB53z6X0UUF3/tNnNtEOWHz1HIT8rsbL
rz+/1iUxkY7+KNHnX3KC4I9rqBdfe3qsm59fA4mgdtOhSq4TU5mzW/Xwb3zC5BulOLAMigjCFBGv
X2VztkOdr97gx6mBT6mSBlEShV891zD4TMeHUunoeihlmFwJ+kfT422ejH6e/SGSf/79Vdamb/Mw
a+qfX6NEKb7/1MyhKZUigFKGMFHFcCoJ+C2+PL5DXwU/TP+PoMPUkCDXbv3Qu00T79Yg1ZU0putY
u+Vxk1mxR1Fl/CGjFZLg6wVJDvZQFUlGdQaJHJMMJp9VXc+0WxFdCX+87JvbwRgPIf/eGfjeGFih
Axkt6FCqTGIonRjSEHz+/Ii1pC47nxPDdyfe3gSEOUXmXxt+GlpV9CWpPCDxc2zNkjqV5Cm5WdJH
5NKiz6o6ESBnTrauTcTS+uar1phvz9N5Kb5TOuqUTjuoUopR+q42VVZiVhdVeWWk5q4rxovzlCiS
+pIlyA4FLuOmDmUtjKMO9IFnsfLdXvsUCvNT56UfM0+/1t8n9yV3ND98p2dGbhlT6/Ti6jz12QwW
8jwhPsvhSJ5TXihWUc93A/lB9U9j+vn8718xj5PfvzAP4bdTNnWm7/L0IYwbuzM9Z/Lv1Uj2gf/t
PK2XXkZPaC1sQ6M5Mm4LWlMWXplT4XSTbxWpYcMq87aerLK+/n+iyMmp9DqWszZoYSVB4l3171i5
89rbOP1sGsypxKfzxFZM8pg9joR0rKpOtBqPC9gJKew+7G3e3WTJRTEK5zydFRc7oTPb65FJDGEt
O56AzpT/ShvTjnN9T4v9eSKrdiEEV5QTxiVd2J3IPa9PJ813E9Xk9kCN8KEVem/7tCr2XVnkbtkO
hnWe6Bpnuk5RHum6oIwsDKRLtWnswyZw+4T0VlQEzVUqx2yfMbJFao4PS7/Sgf9MHQjCJBQF9LEQ
hajCtqN14Da8jLQdN6jvpHmdNpZhUuNtUqd+ZTdamQ+HcirbnUf8TtuIlSsGw5jSpZTorwDLLGSc
JjBPfwxj1+/78BcWqtBKWq/f0aHR7LGoave8eOls7gumGfKoIARlKKDvwkJzmahpUE3sDl1m67q3
b/XBFtVg+1W/i6f4EHme3YrQ1atgg9d12rqQJtGRYpHMTwVe1iM3JoPGLqBA8jFSOTmMrMyu8Zyx
PSQFtfDQ2q5U2i8N7XunLHN/I5KvxB9mMKJToRtScbnQeSOLSNcGFru56sp0P0yT8VB3VZJYpgry
ch8IThKbZWUWOl4YB+aGT63RR+0viMJjmExf6LuRXqaJbIpcMjJ+6KMyORht3X0gul/YcTMG1yTQ
moMUqd5ueNaKqRnMoLqpQ+tooi/SZTmRkcZtm7pNTf27vDblQTWV52S5ue+qkh/OW9oaOQ5FA94A
WtGld41Rq9eyKjPXnzJraPQ9ydPWLhGsRNjQLdNayZFSScEQrgi8aclc1hGz6oMpd/XGdKTfWn0i
Lr0wvIj129Sf7K657TXTaqmwU6rd8Xa4rlN23cqtoLmiYJMpA3/QSjUNcyHluA6agIuycMvpQi+k
ZXpBflCxeVVUQ2tHUftO18LdeVHT2WkXTm1KtGZRKBEhDTo/1FE6iKaGTrXelm6Vmxed/6iV92X6
SXp3ito1Dy0jai7C8cHX4w25r0RrU5pSN4QOTUt9wa055qHOaFa6lGffGunvIqOvLBElG26zRsdE
24xzQk3FjQWDfezFnWeqwo1jREiepMISH73EEBt0VlKeaSI4oRygnAFeLgSZkGgoWV66Yx3u0iqw
zMm3jT7c8+Q9Mzbw64rNmiYQpWBcGRhlLsKhH7aeFmq0dBs/ze+plmUH32zUBlRYY0kh2M6eL5g0
FlTyJq09qcLKLZjNDP3CHOmhjPzbrv7Qk3HDHuhLnmCBQMgGofqcxheKUopqqldR5irzsq0tTVnm
1diieGrujEO6E8Vnb7rJwspK5edIbZnjCnXASzgBnVuoxFjAojbOtTEu4sLNGsMKK8Pqiw0s/lKa
KNSOKCzyByF9PgoWFW7SlZb0PxPm22y8RLpxVMh+OGIzRqWklGO4hvHZzO6RW8em6Fmlm7FLSbIb
amrHyWRFtXeTyuL+fAh56WCnpObPj0i1mtA5CvDYLZw6Ch1TvouTfoOdFdmdsDNnjCMaqZn0aUFU
7KZ+aU35ZZlAduY1Ybk9mbfn+dmitbD6yjSNLJQQHbnPxd4YPja/+blpJ6ncnSe0UhqeSm5h8cYw
iSJKQUlEF/lkD0FiqWTIrZEFD0FQOYX2kEY3fXLX+15h9XQLUWxpbhGytCrSKi7DxM36TNRWV4TJ
rRGmpiPypvl4ntlVqSK9mUIQbqBdcqpB1XhtgH0MGGSf2ZlffYrqfk/GwEp8z2nyD+epraQ1kEBe
mTs/BigusKo+1Ymq4iRBgNyR/DoNvg3NoVWjHbV7vyosVjeW0iqrGLqNODYL7TShnlJeBJJGjpMY
SJy4SXkbZbdtceCx0xgXWnzr1fecfD3P6So5YDNkcEgVayuncjV5XPrMTBOX+7/Qaz79Ij1XG+z2
ffqFZBsRjK4ZDBpdfxBbSDWIS8mrHMSG6dMU2RP1LF3v9l5+HcKC4/HApONPvaXphcXz0g69vagH
qybJRjzY4nohZC9BMu/NInGlf8iCwgpGi2v7srTSr0LujY5s0Fuz3mPGF9YbV6PJJgbGq0FzQsvn
rmmOVpV9iYMNGPFcGr+wH/TbdIrWKTqYC1LIi7pHZZu4k7af9rVvDdpvaTZZ6XRBp3da+5VdddNt
KD6mbepM1W5s92KrDbdSbqEvDu+hYnYigy3kW2lanMomSd2kqBi1UBUOvpVFNGxsP+ro3KmSZWPJ
rs2/pZGf1VZCSJJZZSXLjcCxZnMc8MPQ59oLpe6pgZckEr6EB7pGce/XHxLtraZuzvvQmnaPScyP
cJRd6mgYGlLOJHi9J+mFDt2OyXWa3w3JsGFJc0xfqhdFqa7zOStignRKK2aiaNsa4UHFvROlNupU
JzBNa6ydavjVjLY6FWv0DHgsMzAMUWjjntITDeFT1pWJ6023vnRJ+CTEpd9dj+Jzry7Oy3E1oaE6
lExxZkqy7BCEQWjmI9FArP44RlaaWh1VVtQNFsuoRTQr84WtlcZOn76MW73ONU6xYsJMtAmUMpcI
LmdVFgZdnLoaCew0DW41f59K3+rb2NbM3VjsznO7Rm+uKjB3QFpDZ+BUspXPWDjQIXWrkFwZ2jWt
NNvz3vnckZmym7YtN0xnLehJgWY/0QkmDnL+/MhMedKRsk156sZWISKr8e6fxgD//tGv3/us2aC2
xp7JBIpwgViA0vCU2iDbySS+ShGHPMuPLSp8Kyky2whREmcPeeBt1DTPprhwDTTKGAZGWHJgZB6P
H/MnE5/SqtYyd5rCe4FOVpszdyw/sPa6Ye871d8npnfbM6sw2I6M6EHd+N1bPyW3xdTZdWk4U/hF
C6/aT+cV/Vy6vXgwNE3hQTqKree0eCR45ReT53tJ7ppZdBl2xnXVlL8xVXw1sgvTCKweBmd4bM9r
cig13a5QsQSWHwDKUZ7vvUrYpJreatEBzdCNZ1uJXWhFMTGvFHATSzunQmOi6pkYtNyV4mnwxrtJ
jyxTs7p8cnztXRbFTnUvpthpu8AavAtutraGNqXWXU7eYE1olJ5/oBmJL2Ul4YCYgnGm43+nzxOl
Ffe03k9dz/Rsg7eFzWV2G/aR7hT+w3laq7wf0VrE0qrLiPAmPqMAR2sPGGPZJQRfJ04qxYagt/ha
pKHUDxMTfS/kCBbsWLEb9QeNNPus36im1lIvzB+rqiZwJBLw7JdHxhahuWDmCmGs6vVDFvPCImlu
hSp2xpjYbUycIGH7yQscmcbvzwt0NpYXylNYxeRwP4kAfkqbSTpGaRemrt9Wdh7Ky3isPqgo3rCR
5wbeko5JkIxQ6CsduemUDo07TdZenbosjG6retiRsL9p/YdW/pb4ymmENQnu9F544df9I+cfElVu
6HPW14tHQDNVYmArFJMLfZZtxabJyxDeBE9s3cxLRyjxdF6eawkRMEqfZ9A6F9hjPWW0SYY4MCow
GmbfzMS/TIN0Zwzi65gNV4bKbBlK2/CzG6M3bk3i1O3gnH+CNbNFQkRSJPPcfGlNetEZvEzK1M19
UGv4ZdIBvorEqv1xI36vGQ9sVjc4AbtIUqe86hmDsvomdYOaUMtslbZLaqXvqDdu9WxXST1nCWEg
RT370JGP1Aw7cGGAfnRQZ7vBZ4BrdX0TooDesJJ1QrMGhS4NXZ8/PyKEGrJsQtlDf4xbfvMh7KWD
Ach5Ha0RUQiXRGERQWDL4ZQI03iQ5gpAQtN7jKCl/rWvcmKJRowb1rBm9ArdNfRDsf2J8dwpJS/N
C1J4QBCV1qNxcp+Hw4bAVjAKLid0HeMJIilb1t1G15lqKPPMraYu967SoUHD3kOX/1BoY+NdBhpD
0ah5o4ocDaOmAxIVSXc/LFC0LKkpsdoxT4uWvs2isQqaLnOj+B031T5vLTUFF+eJrPUrDTTWCLp6
al5KWahNFWbKo7TM3biunFLZZXAxjLDEvN5V0WWj7KFzVLTz+EURf6zCK037E7WEoRu4U9FNrMdg
LHeqzi5PsP3C4syNKyL2Mgy8XVXwwUp7sUOTs9hXopL7iRVbzdK1AG5wyhSAh86xCLfwizQccj3A
/7lIIsVjSZr+UuQDtwnJ+8uwMWfl0uhQjOFgGWkp7F5h+hvSKL3PBNXshGX1/rw+VvAqGj1KQhEI
QoCsp8IYtIglhVSYLGuxeV3liu5qQJQrvSjJlV8qf1f1xegYPCDvzlNe8V9DMGwfofLBbHA5mCPB
2KWpmRWuZkx7r+gussgeS3I4T2UF7KDTjwEgGj3YD13OF4gKpqGZ8txtvV1ZPurdxafe+LbZOVsj
I7FWhHob7gewcSpGTNqGOicVxFjE0GISAcUN5LKf2F3eTYaDfkC9AQdWYgb6/gAcc6WBFaoFySkN
hjSL88JtenZFszsKvNMk8jZn1DGSi+5AVLZBcs15T2gurCUrWFM0WEQAzQfTvw3J58581ybkMs0G
WOcdj2q71t9OIXfS7H3l54diq/07k1ggkHncIfhcmqPSWjyCop5W5VNXoMSZbG34XOdbUHLOuC8o
YB0CcNKYK7j586PsRbAGEWdlj4FifEGjHVFOX6B+23Xdxz75SMfW8pP3Sbzr786b6groEAYWHRAY
5zC8HNZ3oxg8j6GQaxO93qW8eWRxy+xYhsRKC7NwzpNbsx+J2S1ViIboVc0mfcymFudtOo45ME47
lZYISWH5Xh7c0w5N7U5dlrHQL6suKq2YamQD9qzEHeBHQCxO0GdGDXZKPUcjUEahhrGOqi2jDuz4
NoqTfcUuei2bQ/GGcFfMBpdQgCQGchugz0KpzBvjjhUVBlXtJ9o2VtRvdHlXGELjkQqBSb+Jjb8F
gSjBAkGHzTE3Yry68McisHJjGN/WLIldlevYdNF0/2CWvtyYvKwEUtQcRGC0iaGVaS46Kj0b+tqs
psJV1EDrSDU3XTteRNPWcGxNhOAP68FAQoyy2X6PDYaqlvZjjFHtNNiBLyyfbSCQNeCP0TbW/pCT
5oniwiq6LE5zXWGs7mfalYkg002NXUrH9CrL7/J3gaxjK5ad05em5TXJvkmrje21NS51BQg2s6g/
76Ifc9nV5iQNIyndOrseyKch96zzfrdFYAECRsF91YaY4HtxiJHO+7p9Ok9gJRdJ4BpgG4ach12n
Uz1lQZlG4eiXbup1bhKQW5lee3yXM2fIN9DDGi8Gk0yg8EaaJYsYkk4FMYu8Lt1cVnSX1xOx/STc
8Kw1fgAUYHCSo+xdLtMKEut5XfDS5UVlt5PukNy3RB1ZzOvvUSluYPGVMIzSFuu7XJfYF1qG/6qP
BnPs8sqtE41a/nAlW35gRIutYIOxNceF7ATwMCpNlJqnikKzlQDtx5UbR2a546q86+M2v8jCP2EQ
SGZkXntg803hKZ0pGduhbnkFpJXsey1waXEYZY9RcPGObE1iVkwCRxyA9lhRwfD5xQ5jUQVxJJLa
FV7+cVKDnUXlxuBhjQQgD3Ye+FxEiAU/cdqPPeZ3WL6pu8TKpBftujbZGgGs2IEJjAEu0HABDFj4
qfIQjBKKzRS9Mq87GVnaNFwKkTpdeDjvsCuUgBx15GEJX1Lznv5xyNFEniSsyBs3xSoVD782+UcS
cavUfji0YZkHyRY9cIr2DV14q66lRcY7bJGKiZh3g2H2n/0Sbb/z3LzEFaCCMRz2KNCs4sbM7XGa
CPWopz5wRRZ0N7zPMkfvPOowv1GXXtT49jCYhRUNtbYzm1HtzlN/KUtAGgBEbHgiYNDleudQNUWO
9JW7dV9k6GlGxj33ZOJ4+YDe0SCDDW5XRubz/hvajpjQo9O33IMb9IaqgBeFy3of+5ST1tCbmkSm
lVBN3gx1Ft1NNfKyWaXY8xS1J34RXUE7K+uNrVW4l5ESykXExxPBkHChcyr6UKR9IDyUVCEdPxpC
3DDyayL2bV3aUm6F5ZVqFtQE3E8Cq1KY1Cm1po6DvtKBk2ME6NSp66L8FRHG6C3eJfr9kOfo+WpZ
aSgn00L+i4lkq9/0Zq8Hdh9XudWxTivtfJhksZFj1wSB2xYs8mDAhIbpQhBR5RtRl3qARHUtLnC4
4h0ML6S7JI4MR/PCBy0q9Q0YtmZ5cwcPzoVEaC6blt1IsohHgEdNFeyJpqV2bqRXsowKuxT143kz
f4k253YhZsyAKcCzy7Kdpo2RZzqI1flozR18FY32NNqjF1ttrHbo0W6kxTW3nlfSTQgVfaolgM6B
MpGdEQ7r+EEnnwu6C+QV863mquZfI7EVfV/mRjB4RG5R3fZtrUjrgVwfNW9lpV0M4ldsoIR/wlBw
6ISbbmViIXzJFY/8opQZygJ8fOgTf18P4+3QAUbrCTaGoz9DDpkYVQgi8PNrGY5jYztoYVuMpHDN
mB7CAGuyk2qfJmb+RsYvQbG177EmRMwF5049wXtblv2mOG61uqt5gXW2wZI1NnG5b6mRb3C1ZvkS
paSB0gBnZcslpcD3SiXbEYg24XZWk8IZDf/XYeIPGhcfzxv+yqIHB0eI8XPrA1FukcRoLb1Ai3UQ
Q/9Ql9lF0Of7Qbdx9BQyezJQmhR7ffwo1QOJudUbwDn9HZG3Y7g//yhrQQbVFl6fgrk5Fj4X8S9r
hpwlpVm65bjThVuH13X1XvoXBtkgtDLcAs8m4jle5wHcQxbOEDZTXCDlle5EhE3RNQy19DKp+kvi
GVaiKOZaw4eoSD5MxVZZu7K8hFawAACahzEon/XTKF+lPBNJNJVuh60lAGKs6VflbVP9mkpu5dFt
Qt8Z+iMpJkzWr+M8ctpUezu2P46V4THzgrdAWJ8nfaePIXM5JYGnlW6rS7choRXq10mQvj+v0hVL
PqEyf36EXca8nPQQRyhulCRXQtgmERaq6l2Tbah0xTOfC0ykaswN5XJrt/fz0DDCsnLNrt0RM7lq
C/2yYcPX8/yskpGCAOvNL28y+Ck/WuuXgzeBn0RjCsdXOjZay6Q5BGiNbwSBlfwwg8o/SC0UpJHC
6PwYW89B11tmfGtEvh1E2kPYaLlVqsiKy8zOva3JyarGsHKFlrrCVGuZCA0vB8Iqg7m2iSzsCu9y
AB0eqV2cb1Rra5Swf4SLWRRrcPqFbbRlXY9jVFWuj+FymAiHxVe4qduXzdN5pa25O8UpFs5rgZ9x
YrEILKqmuJjx+8qlOW3v43yscGo2Tr9lht4cqiKPrILy6y6U034i+hXeRUY3UO1KaJvPVoznGe+8
AXVqN5GY2gr3QJUr48QRaWzlw3tf24ca35fthiusyRVjAArEjoYujhdOaWl5IT0vnio3iz/4yYHn
n7Gp5tEP54W6ApgoM7DzoTO0ypE8TqkIVWuiiZGjmBakdwGe49dUy69IhL+VZmjukiYhVpmXW4eD
a36BMhLACUMfzBAXhKsuabPAIKUbJ+ikZjKxCCY82fiOq2ZHyNuE7PTycJ7ZNbc/prkQqd/V2iB6
3Dkk7a5QvxrBvVm/PU9izULmpgVuwSV6j8syv63RKMRnpQsD7IzO6fjnUllT19q88jfq1lWHMGAd
eE8Zrm7Qrj5VHun8kHamqNyq0B+1kNB9J03frrhROtjZp3vKcEWbp37m1D5WZtqkV48/zi9eg4YR
MEo9zMsWkVSlnT9EPnooTX1VhOoGgPLBD8MD9eldIzYaHGv6w5EPOkNYBoTpLGwmwsVM1YVh4wY0
2SGUptj39uhGwF7zu2MiSyOpM6ze6UHjNmFm9dFhUm+13iqmPxE2TSxxgBsO2KYv8IOGI6LAawvg
NTWQW52mdjrKqzpS3AlyFm0ErjWmFHbvBIwFUzi5aCB7TYYF6gENSZhBiWP7rrEaWvVOYpQXnmia
DXIrisKwBuMEDDAAk5bdBhJJjOASr3arpoHtCbO00cGOsYMTaBuk1sptzBYVzu1gFPNrVE6dgDIv
VkHVNq4MigJL29+yCKuhoc+ZMw6Tchss0O/NSeMXSUvYvtbT7K4PZLYP0sDEJl3RbWh2hXm0ZPGC
A2wMzKJeuEQZmmMth6hGksDiim9arGsdwTZi2Zrzo5WNQ8O50lUvLt6UPpRtUAWtKw6qvPLMXVhe
N7LGPOAyz/O9LkN4/uV5b18xI7RH8IYTABoDY5WFA9aJX7Jqqjq3n6xi/Ng2Tk7f9piLnSezIsET
MgsXzLx0QKipu2fM1BrvCsqsqCUblfsaFWCjeXMMFROWZU4NRx8iL2mysHdF/rUPrgJqs+bLeUZW
5IXuF6YNsynMGP2UBN6VkBO0SHs3nW6j8EOBrUkv1ncqa3fnCekreVxgyoaV7BkiieUJXz2SoQ+0
unfbCNu1Y1DcVOUn9PfGwGF9ikMg7NSj28bURZ7Sd5XEqfOvnW+3+rus/a0Xnydxl2eRVULSFUcN
+TbJ7kT3QYTCDntsnjTxhYjK+/NPvSaeeatnbg9i82r5RoQwxWX05NHelWHkZMopsSlfGx9CEW4E
iXVCMFqJSIG21wK3jWNSJEK2vVsX6QFvy+hK9g4vmH07+km8QWoFAGDUiWYXLm4Ra5ejn2EiwxDH
rHfHgx9d9sI4oOUUid6qNq/yXurcMAj8EC9S4ZjLLLFG2CXDQCLcoooOs3cE8+Y6csLgS0m/Fdq3
86qag9bp8B+HxHip5qwqDNCW3WvWSWxWhToqQGOwBgTYYesI9aU7GgAS2C1EHwg9J7ZIUdVUCr9O
59ZdUukO3pNg9TxMsPLcb6CIl8gThHSB1Wvspeov5sJRPQkgswhzwEQ0FglqbBeaBxIK3Byl9pQQ
t7/r4mQDrK0IEI0CQ+FoDac4ONU4DQXeIJN6GlGQUV7eJpX4TFW2EQRWeu4YEaM0wgkBpIhbm1Ma
A6lNEYfAgy1eJ+AkE5V2LtM70QSJo8omsjseVk5coeGuB2btDFNqezid3nCBNVaf9+UMHbM1oRaP
0RZJYeYERXwe012sZTvu/XbeGldUiKEddsXQ78LLKpZX2Ogye11Qy9ItisJKQ5aiudultl55twWn
jeOb/JunY0+MbC36vnRv4Gz092fGsFQwvxvxuBOidYaB1o+s3NBPLgyU9CK49eeFmNi/YfzhPJsv
wxb2eXC7j31iTG2wDnZKTOdYeMQ1XueOWJi6LFjGHd0MIgev6h4vJcvJhuJWmIM4sTaFvSngimVb
RG+DnKZdDnp5c4E9lE+Fh5c/aDWupPnYXfGY788z+DKCgcEjggtpVvGY+oVedm6m5IWOk4ygdCQ2
NiZYaOzpBxyLbMCm5z3Ko0CGNSJE5/maACEawWwJF0swYtRdK1xCvPhjG0xxaRfAw7rTjzy/aEoW
Epv4Ve3Eettem2nIH6PW8B1vGmvcIWp1sk/aQu45y/no0DYtDZxCePIxxgXhYzN6KPz8stEtkXpG
hame0t5HU1hFqABVgHe39Lnc8SboB7usajlZo1E2g9XB7L5qrc79vYZxoMAit+ifotYchn2C85X2
XZ6Jpr+oiipmVlnGdW1J7EGGO192VeiozIvxr/4oMGErNt/ZsVxB+S43DGPR/MAUB287W9hirIpe
FYFwNYjoUqTFpUfSHpvSPbnMiiS35YRjVSsMglq3apwz7TtF5j5+H95gHT7ZmCotY938PLjFNZBj
dRyqYDP19HnQ26K16UXCheoaK0/YZZ42DlMHmjBH6v4Vwt9+qqeDH0f3U+/92Jb1P8ljbQC3d2id
GItwHmYJNVuZCLev/X1WCmrRNrQDLw83UOrCRb4Twrr4PD5D62AZcFSpmJfJXOCMSeGtIflOFbey
Lhx4ryXjJ019/CGXfEFvEXPKMmqjbiqEm5uZMwI6jkmFZJ9aVbOnY3PTextBZ1WTwEnzOcG8crsc
84emDJqewCOzZOx2KCrzaxbyb1Prd/s0SDCaCfOJv8dFVnDRZSzfF30vDtrcOzrP+gKBPLMOOAql
CjzLC+iGvRPeoasoXFZRp1UHTnfGmG7oc50IXtc6v50C1cfCblPlV5rvZWJumDQ4TZHZgRuf/wwj
/6KxCKv+UKYCUxjQkIewHq3Gh3lujiJfWiZMH0UHdv/N2Q0WVLhMgrLLOcPCVuokfK/TCy++LCq8
tQjroKG5ZSez5Z1GbniaAfiEJjO8YX4P5HHqDQgaMpURcReHsKmtwbuL/8vZee1GjiVp+IkI0Jtb
Mo1SJqkqlb8hytJ7z6ffj1pgV0kmklAPBjONbnRFnsM4Yf/4o3BGTdyn4Qc5fh7V76L8RWwaR1Qz
pwm7XdWNByAdT74a7ZVkC/Z37fhvf87ioTS6PzCiws9RlEfVK3e5/thYX6AXGqKHPtvIlJbZPro5
QxfIIEHfAUmXF2qD7seRoQkGWBhRfxzizLD9wgoOXtBZBx8GsbPMUNnex6V86LRiBB3oRYfbajXL
WHwAisS4AOIf8AMrnIwSxBZ5uXFOwsjRdWMXp9/eL4H8DL9MxENct7CqZqQakTXV5rkQBdWJeew7
MSm2Ev8rX44UhkokzRGqb8sppjqv25zeMiau7Q+C8tcIhUchfFJPcpjs1DR9t1lhOptpLb6hNuc1
C0XpQtqynRBzbSaTvfKQ2hndWDXX39lvnnWEMRzazepMjKEsb0+VGfiaxNo4x/1kmwnY4fCLmYz7
ot9wvmsbdiFoWYcFYFFIMvE3SIDuIaub0Jbz8IPkWVtPfq6PLDSOEymMDkBvPdMgXT75EBU3O2k0
zhlG4WC2tWKLvp/YrcXshZd4wqlrJu9OkkKN2uIgHNo20zA/mbm/rZjLdu/r3dIlAc0DdRl2b6GZ
YtR4guF7tLNHwe6pqqfpl0DeZ6n6yYvOTXk0pl1ZDG6kZS/FMHxS0nMqRnYSlxu/ZJH6zD+EGidJ
D6EHRlBZ/BDdL8e+r2XrrDN04bRSVkNfY/R3o5LFezoPnW0onkT3zTdO3ihLp9sXcU08oNaZNM5g
dHw5ph5AKBZZGeKF3tJ2gV/vCoMwMIsMQFXWaaIyoGc0xLWNYy9SE47NQBt1tBnAS5F3Od4Q4Wn6
adTaszq6XvhNi2MnnP6a2cnTNsq36xMCUseMadC8MPqznL/xRiHW2qkazpOVO5LQkloOjuB9zUO7
7FXHLAVHF7cqnmvfhlCNMg71+RlENJustw32Xgl6zZeHs6R91BnGTdQnI3nO9C1arCvXaMxQYQoR
1AkoGF7KqVuRSmFgDOcyzdFayW7NzBlK3zakFyks3x2HgK2Z8cK8TuLRJUai8MW29vpoPPd5+djL
oc3U3tHPtiBY1w7FsIQJUA4yIHTz8lCDGVVC1+TjuQYFL/TPQQCdYmY3lVMU7UZp+kq0Suv5jbCF
I27NwPL1IRvPxhSgCI6YVztL9J+UJP2XqT+r+rETise8uAu3GDqvHhO3OkeoGMXly59gqhYLsRzP
1CaOBmR6ST8+tI9+sJ+ErStdW3hO+f+ylpVZURDVzoMF8hzop9AQTlls60K0UYi7ovSmpfPfmTmd
WbdFN2HQ69Ey4mo6K5FoB+F3pZYZ+ftlKFtuZM5NL90Ic5k4kJmyRKJCtnhdcS/HYxG20xkWioOp
5h/bZyZ7TKc5+kAEhvwR5O1dNthyt+H6r4Rtl5IX1royeFuZjmShyhzROJrfxMZW9V1OYLprkn2W
bEm8elZwbTM3HGxtS1B7FFeDrvv9dNZc5tGZ4Dym5OcHcC16/LP60AfHevqYvq+4OVvneeTYnJv5
QF+Xtds4EvqxlKicRlGyb0NhD/fd+80yPT5wJjOhAPXTxTeESiAODSkXz2Ki7DUGpPIWZEtYNTXG
OdzXY3hW6nwPWuz9WsocNa6O4A2YwhIKKSVCLI1KJZ6Nrn3uGENIT7X5K1bb7+/1rK/FfMmAvRKg
8rJHoXVeNVaRL53Fblc3j1bRMd0GLGM3yp2TScreqP/clnhFO2FHnKfbYeBlnH/JNJ9CdtFIsS6d
rXKnTimMfpIjR//6JCUtfdDb+7jrT36YbmAkrthQ5NKpggMSpDQW7dJgK1prEv1q0jl7FMy7SQUF
H477Yfzd2ZaY7ZrspdSzvbQ1IrmO+2exuKK5PzYHUZdiuwJMejQY3HAT2e1P0f8ki1+yMt4F9177
TgQtT+JS2Gxh33j0KGl5o60pnSOqhl4Mef+Phq576IbCt//yGRl6x2RDeEOcdCmKDmMTahGi6nE/
uRaewUtsD7x5FUl2kXl09f742J3bYq/dJkeg3QgJHwQAiwcZWn3na2omn02jdirrEIBHpoUKZ3P4
UxD/wxlRUcqOYIRhEHudwH1znZUYxlNk5vI51SA079kDaQM3k0pzn5Z2WD4JXWwn4xZefu2hMGrc
6cwqi2FbZlRFE+jjFCXyuRSfmv7YxvU+Gz/5bb9RFHoNKi891CxoPh/dSdZMLFQzyQamoY2ay8wZ
5EvsIM/trPtGOVxQnHIoj52wU2uLto1hkz7bQmAdIGjN+ctm+F1r5YNnHZvU7svaifnqdWgcYcc6
JjKMIIqtCVvjTFe+/sUPXqh36SVKWOqVfB6K2jHzn4Fk2FFY2HJDC9LS7hNt44quGSvcN7gAg/4Z
GcAcHr3RgDyCiFpvS/lcCIcIOL8cVbvsIPkowcEfS9szcsfcGkq8ZqqQCooZfPFrbfBSajBKBWDX
Dr0LtD+enziDFe7nxRUkBuIfInYbRlu7NZr7Kt0iQJs/+kIpcAloO0VuqJSXrlzSqh68YSsTH5ma
UyR1DqA5iQ+33/E636GLPHNysRFlRtwurEdflZOZBh6qF2Uv3jDBF63A1tPuoAffmYGI/ijUtOqN
hO7azYKJoIwvM3o1G5HLm9WDqq8E6l3nvPs9CE6PhFEAkGQrw240bcBXyt9akHe3T3tVLBO0dA5J
SpgwXIgNulIu6kqgijg+zAjSWhh3g84cEkNs0jcoez/rwkEOH8W4eXeQxCzoG8lLBWbfSWzEvnbO
hxKIftoTuTTitGGWr33O/52chDSHHulCipKEShZ5gXaOvPGUxL1tNf/G8iTkquN33b7/UEbGceNO
50B9oagMHID3B39Cw1KfY9I3T1OcNHo9PNmzX9vivhlfZJ/x5OjY55/FxDj0E3xvGzHE+m2QLxDM
zX4WRO7SH4yCFguTGU/nRI6UfduG+qkWjOp0+2TXpECRSWjEIANcEovLHAN1UvKgmM7yREA7hpJM
+qBvcX2vvQwAcyBCZLAzS+fSf+eppft6Rsjegeh4NEI/2o+h19ipbAony1P7/3Kq/5f3amnffK7K
E+MsLsvprAtTejDDwUf7lfDu9t1dORV+k+yfSj3TdysgjDXJiRfH0tmLFP1HrlnjAbAq4YHmBZUN
CGML47jOWYljSf+psb5GtIt0UtMDCyKikfCOwY1j1nhNYDcNlDFCXjbdxjNbn46E9XXVE6E6GflC
2FAKfWrFk3Gu4sjRktHhBThgl6qNUuvaz17KWVRAg2yIaRh1yElF2xh9OxhGXN9Hzf87mQ9KtPWU
1xXXS3mLpyxT1lUbXzTOqpH/BjX1GITRZLeyLRuBLRgPAvMEjtW2rup975Utgqz5PV0aEqTPVU0Q
naRayzzSMAvdiolzIeZ25D+jf9K/F8nfWFA3vMD6XVPdYNDEAFsx87PPt/7mBSR1GJSCF5vnqfJ/
pVM1OzpvizfqqpB5XxxYAzrmS16I3p+iLh9T82x66aFpJpjG/Q0t3BKxsE96mpl6YSUmzR8zsw21
yPbhIOgbUq59FaYt/u8gi9vKKrPOmGExz6nBxCqknSlNttb4ZOqJU0XR5/faDb7NG2mLeASCG1oj
HmeStKQ+WK3XQgLdvIyW/whx8rQRhqyNxoW0ZaGLLVCMXed8JCtJQ8ccVBSPtp4d502/oXSvtfGl
dlPCIGmCcYmhi4XNUKe6CjulNM/jyPC3r++8pn6qYZZiLHo3dfdW0x7jrjqpcuuI9/GY2GErHaW8
/WFF3rfiY9wZf63Ys5XpqEgkPxT8g1hyU0W3R29nSMUObTiO3p2fq3YXd4SkH29/m7UmsGIDu0d7
jv+BC+jy3UxVqI4jOJnzNAyTHQf4dnnXDDvVO2WquWVjr2BO2OkBpwolkZmNZzmnqbKJB7BgrBB8
f42su4iKSP5S02IIKinmckbHG5p/ivAcpLLNfN0WI9r6ec3rN/hahG1UR7SF8a0FiQBSKJRzZ0XK
jo6aYquRuIXwuJLZAHpg2x9QcbDVeJXLW/VLQSi5Wv1cKoWd1TtV2JNBGV/kQ1196t0sqDZyqbXz
ovhvQUbBlCbDvctZUSvXytiHR/asdJJICab8WqQUncT4u1Ba3UbY+9oWvlT7eR0M5R48M2HgMolW
23iS8lAHOQT0ucwm+nNydgS+QbZoyb+AQEW2EZqNrXfJKfV4F00TH7UCAtrwpMhsC0mqpLpXpW68
Hyvt122Vfm15LH/e/BrnyIvv/KqEb3yB2UrQEnuBcfZN6aEX9Meq8V5ivbRz64tMGqSb006v2zsP
4BfUf6n6qCn3tWTupc6Vgw1Tu5xmIJyFtpEuO27QJOdccpn2wtBbjH0ZZ/nLgMM3Q1v/bjm0GmR2
+rW/wt9S71jPRrsRrK0eNhE04AruG+9qsEDnUgVbPZbrKoqt89Rl+zH4lqeKI+TPxvRp2KqprCKa
WRQBE/1pOrokj5eiBlCMaRY1FrgJfV/nL80g2EIGG/Rk+/k3dcNirVR9IW3xthSp8wvsqXXO9H/N
WNusJLN18/tEdey2Hq0cCYKYLWMeXmK/JS2Yy2NJlT4KCSM950QfmZfzbTn4YbXGf5BCPYomv8Uo
KvChSyli1KpRIUQeQXUFd/5Oyn4p6a/bJ1lZvXnNKRMRzMYTGqmqfClDnljfIxa+cNb0tN71Wi7Y
Si9vjZKsrR7jSNBzGczJkYWTsl6KgVmmEtilJ5zF6jGiZTdqml3HP/SUFVmZrXo7uQCMsTXdtVZ0
Kuvw14A2g8AGCO+l1MoqhVArFN9lPandTX+sBlK39pchfdPCd1dI571DVA5nsg2ZpuGsm28sSxl1
EejnKXD77O8QSp/M9kmM2x2ACZsWwK5XNx7x68zYhSmbZVFT4d8GFMmQzqXAtgrqasrb0FV5U2n9
s3Vi0S2h6A17FkBMj432u89BT7Qfa0OzU6uyQ6F5aBv5GM7Nhm+d8mQUKf8gYQkftXh1ozl15fKB
wFAmmH06WdPi8id2mXhW2Ieu6T3GhU+ZRTsI9d/C+ya0W3Q78iqTAaXBR9TQMLo3eNbLywDl2/de
oYRu1r1E2Xev/zyNj6PW2Z5e73vpOGl/SubECMsTJ89+Z5XLZJyqfu0KxW40aBMUKbWbGWvrb82E
r18YMQV6jwsGhrRi7hKbOhrHVIlcKQQ6VzMqZyeDZ214+VdM2EIdUHEeM/Vy4Ib6Qh2m0aNcqJax
q8m+PTLkl4jxaQ5zCwnaOOG5yctTW4g746sHtzz5uAz/vw7mKvVpACVfxRSYHVEquw7G6NC8AvsG
uwVrk4Zb73JVtppRtKqG8TRn/sMlvgYEj2cEoxi7beDU2YuaV4cSb9vrv1q5v/NSy1Y2qiBXlJGt
EiQatC9EWPUWyhhkspRMLGZyK+s+qD5J7XPo3zf1I+DJDaO9jmPpHsz/YaeOyeGWY3OBn5ZpKXqZ
G+TdAQidHcase+GkvazZhV+5pKKoobeLxy+Slz2VQ/fuw3K3QDRpZIDgo2R2+RjaMDaK3iu1syBY
TjiOewhJWVxtS3JyNN/9yufRk7kTxRsnulw8PF8fY3aFhfiPTGsOYSoE9jho8qOXS4wuqLXK0kOl
3lD29dechZo0FGEgIFhfCIUEY0pDMxbOIcOCzqgGvelkli/tpwQUqAiht9MAbf9y21XOOnL5wkC1
QG9JS5rnzEjR5bVKud5JhTwI1BFgmnSyItR0h4TTrLDwee3Z9ehZ9OBCsRb3gCpSeePYV1SL6j34
d0pRIMJW8yhUOVJV6id+gecHuT0kMrwZUhc8ZhSY2azBQ+2SNIPcybTsLI2/pKle3RF+yUetKcwN
TV8HQZBgEgLB0MCoHaDHy/vogzDLmFdP3EAcpH0msNEVmTSWi3arH3RFFGylrBGkdU3ldIn/z3rq
llVgxW49KArT7sCyhoqxh3IYjY1LXq4SISdgIwtEM4zZwqwnLys57PLrlbCNUrcwKSkyX2CWtU0V
0+kedGIV7IY8fOYdP2JEunGXVcYd246ORX0wWMVdVcNhTMtfdVY68sZbW+cLM3kzsQXUcvTRgXVd
3rikdEkQNGnqip61Z3OvHUrHbkx3XgEm+odUtY6hHZQJ+vdjYzwkqfDuL87I6cy3hXGDrXppWLCu
aiPPQ2aeeK9m0BxZ87qM4+1nto4VZ7QxFQe+AxAMyAYuT6mpQtv60JW5k9mdzLK3Re9UDLvP0VOY
jLagnWVlK3hbGZSFyFn/3gRvvtrOY4pCRiyl3geq7LT1B2uIKF+7NGsPGwdcRQSzNIYDAZcyYYML
vJRGOFZ31lDlbt2TCgVSl+8jOfvQdsXPSh3rA84qfIi6sIVnJB13ylhH94BkGsaJrHxXeJHwM8jY
rHP7Z127A2qxdCTEOVVbMjn5nTI2YzfmLpu00KLQCE5T0xngX6MfQZ+U+0kdkw24zdqicRV0DRSG
mcFmMw96eRWVGel1X+u5m/VG42i1Kp98FSa8sk+hIatq/870fbyXIAg7PU69Bz0TvueSUZ76sjH/
3b6Bdbtw/jX8Cgg2WLVNL+Py1xTiECtGqbK7a8rvSgly3w/VyGrKroYAKbRj/b61DkmwK7WNwv/V
u58TFWw6BB/LxW1WOKImk1+4Ytt8rtsR6v9SiRxZm9RjlImGrfdT9uv2aVc2lcNaWO7Ze1McWg75
agIQKGGacjek0AcyPhIgDWsFCEWMaH9b1DWFp1lI4WUujTMkenmvOsN0BD1S4RreD0X+rFufb//5
V66PltMMlSYHo6kgX/75oTzpfZIYhasmL3CUS9qH4Keffpq23ND8Oy8iAFK7t3KUSzm9VGlBYimF
q1muYZ7yjoUezlB/HF8EbSc1G3biyq3Ngwt4dbzQnDlcSjMtYSSSGAvs4E8l+tRudVVX8Qynefvn
L4xeGU1RrJn8+bK+Yw2B3f8riSJE/0VOWAo+lLvbH+na5YFXogbEKCaBw6IEYAmmmYUUPd1Erhgz
/aSP97H3zytPUunoGovB/C1U1rULhHRIJDplNzbsD5cXWAdiEWcmasHcgLBPYz+345Ei3+1zbUnR
L6XIlIIYw0CKmT0Egr9XlS2ClWsS6JDNazrxhyvobOfJVV7Xeen6UD822X0g390+wvwTl3r9VsDi
07A4e7TicBagHwLzSUo+wJtiD8aGtb92jhmGTstvTo6WYPuh0ceCCLZ0TbN2pPQp2wzerhwE7aJH
C70VPYTVk4EFLa0Ho3IHobkTY3H+3nYW/Os2d5Wtyy8ALt6KWihXktHEoMRRuUZ7b7DiXbX1U7+L
iQ4V4yCGz5J8143OsB/urPpzGKh72WYZVu9U7U6TDtR10y20+hUrSFg2x05smgMYv7CyUdo2fVQY
tav0oyN2/3TzISR8kCLWb/YfbmvMfLqFxjAXQhZEX0GilbGI/QdRT8oiLRq3VRrBobQTEDJFyV0S
0VN7vyhUBsYpc65zLUuHvd5Ryg/qxp16yVHlJykizxuPt4VcURxGw+bAh1kXnth8t28CQOSOUN43
jZt6fMQUcsA4/mnk4z0rMDZ8/bWYR+UtEwJSGZ+/1aWsqK+xF3LbuEETPEg1LOQojPqiGC9GPLOT
RodY0h0PDiPo2o5B4h3ee1bGC0HWMdcAEose1KV8NdXiLNPK2uWHAKL7m8ifPGE3KPXGna51hDQF
OB0UIqTMaMulnLYFTZBoeu1KQuJEWW7nlXwU8q2Cy9qNzSx9xGykxKyAWKIpG2iO5aybGjdTI7uX
PuXRSZ+cUbHsnD2PpXq6fXtX0hPYGcgPyRAJuknDLo8lNWNe+QxHu3r2e4y63Wg8VOV3yXjqvF0Y
mqfIU+0m+nNb6pVDXgidTesb/YQZQmn6WGkI1vQvAnuoYXuvHbH9VDlTyc6S29KufDk2Es1z//wf
5dRFnOPFSZVWvoo0P3fU7mFOZr1iQz3mz39pQpjymvvLxNwUR7WFekhJWhRj7jVuUjCLyXx0TwXF
g4Wt/OBtLppfv2+E0euiLTkPey3xhw1k44oZ9q07RtmfieH9iLZ/NbEkiO157748EGQzuIs+NiH2
wplKvRgVjSK2bqN+tvzy12TFPwb//b1DYNHAKalEkUbyvBbX12p6AodT2bp99ORFrqb4L5W2F4R7
vfqn9wxL+xT2LYkVKKljKfnHzN8IGtZTkvMvoAjBhg32mHGplzo5iR6ra9q8dS0zsY2cVaaKHfgP
MltLtWcoaaYkcyoDeio2MT03ZLqF9biFIbryLi5+w8KWynLusYila3n8FESax1ZJHs2mvqurEuj0
9H0St1LWK2+DUUGdlJUOqsFY5OWp81aue/B7rSuPd8H4N2PFTbG1UeSajbkQsnjuXWZogRkPrZv0
bF0AeCM5g8aYr/hRGY7sgqz0r+HLbbW99kLoXc06RfN+jbiWo1RPJUQ2augopatmhyH76mlbRcyr
cnSAD685P9Hg5f1NuhVAxaS0bhhZP3tWV5sBS8qjr6O6NbN/xdGioPq8j4BuLaPFi5c4dZE0iQWi
rCh/DOOnps32JZOdFC53fWLs4dmxm7a3pc6DZmL4LGb1+xYuzRuCLn7BwlcI9VCxbJJfkHTVcyQ3
n7Vg6z6v6uObQy5UpY1Mq89oeru+nO9rKbAtFk68c3HU6hzzj3jjfhQvCFmQpWI+5WzXSXuj3zrG
uuw6XxVcPaDvwRrx15ci2j4Uh8iwZmuifkrKp9BnXNUJA6doIKFWTlqi32ehowJvBvJ8jk3t0Wet
tDbUJ1iX7ULtoOsZbU1Bo95JIva/x3/z2xZ3nJT4w97k+OW+aGBb9T/oH6T4M3MX9qA/j5W8FWPM
erH0jYB2qH+CJIRTc3HfQR23tSL4nds2H8WRzqQVPnnh3CKXn6bhY0bBZpqKp1Ssj5Um3g1BsTVG
ee2Z4lpApwDPxJ8tNFeHiGHU5al3hb6yFf9Yy72tVL/VrXWQ19SX3iikV+RTlJQXJ81qxpdjS+px
YGRqxan4NZXjRjhzzUmwXZZZWqa8qaYsnIQSs4pYNqLBLadyH4mPhrwfmudh8HbFsNd2t+3otbCG
4R5QwsSI1MkXXrESaEkkaTwQHv4N4oNh0F/+pucnIsXbguZfvdSRt4IWp0qtVoD1LB1cIe6cPoiO
GgNEWLOyyR66yLDLOD6K44bQdZt5RvEwlEUbld4lDaDLZ9p3pZXnOsczcriHw9rJzOquFZtPzNvt
vPiXmn3PGrsMazdkgiVSzaMufS/Cn7nQ/dBD8zjBqKBXbN6VEqdQvEPZ/7Hal6ZMQS+kx9s3ND/L
xQ2B9CI7oBNKMLbUYdhYh5qmOzcUyafSEF7MIb+7LWINKOM+3spYhAOSFgQxHZHBTcW7Nt/p3zSL
dVl7a0ycNPnV7NPfIdNyf+GoGLzfQWl3G9HmlZo1P4BBWfZtQmK08ttGFUrw+paDOw3BzvPaH6Zy
1rXmKc3dYDLtGth23v4D9bY3Jm3jgq95WE2jlUGKAMZrVdFJWq1VWUA2uklr9Y5sjnfiQLdMExTv
kxB2v0QFOgC/EY5hKZf7QISPsDUiqAilfuNDXHnjLKmaGxdUyTSahJd62QkExE0a8UtU8XuZ/xWt
9pl1Vk4vAGD/IVpbOMcrdmueKJrpCKGYW2UvsJFpat90oysbhSP5w51asH65d9gjbU8BLEX+PdiK
sfiZql+r0nKrn63v3cN+vsG6cFUBgYZBQkzhez765cHNrGY5eD2NbpO5ETwWbWDLyoPRHU1jPzZw
hFvHAuoAlr2xiDW2xfAgQhUl/c00f0sVr3gtZkDo29E7gQhy2UHqQBr6rTiObp0/tIUT/S12VmdP
IF/Ocrc3nibzm+FvTIpfVcHXjWF0JWmdLNeCeMLEHrQmndzCKPYDG4yD9q4sbZEdeXYEusWk5CDb
sQ+HsSIePcPaSpavfAFwlDPzhYKtobC5MIl6mA+VoSmTW0ZfIRl6rH9yRQ9lxN75si/twCscQXQK
VhQ1Njt8/La2Jf9Pl2V/gvjXbXO0tngwpoCfhoKI77CKG0xlbKdWFie3HcAz6eV0YkD43fQl83wP
fei5CT3velq4bFZbaErVVKI7b7fIDdlmgvxf0n16/1GYJeJGwQfhSRf5rRn1Rq8Jpejq4/jQQ3Bt
K6m5UcW8kmcxV4Y/Ix9hNh0bevl4hAp6A+YbRDdo773hTpfuQ+Gpic6wmdsTMZVisb9D3RrzufaV
rJkIE/NB+23ZrpKLSA4ND6m+Xo02TDfxHkbQLSDDVSlgBVC9eWHkEhBmeoGvlKUqupI4AlQoc9tS
ko1AdUvG4iNNVpaITaIhQ5323fgU51sUrOs4FAjnm1MszFsQG1qC5RPdnFuqYu8IPuOFf+NnEYT7
2xq3NunzGuC5AUuVWaZQdKkMQRTKRqWl4tyljD3Wl5VPuTQ5t4Wsb4zEXiUhhYWB4pCx0DgjqDsJ
KbLrwyfaVMek26LOWx+DPxqXTF2ILhvFrstjsONDqKOaPdTiBK4gqfY9mPaUFvbtg6w/DEEHucnc
y8HYq4s8fqgodOXNpLpjwRC7eGqm0J60+zDearpeEcTjBKM8T0wSwS8EGQIrhftYUt2sKQ+RHj4X
nvlPqcG9NunX22e68nHIdxRaAOy4kVcsB6Q6WTplseHiVOyA/W5YttsSroRr9PjBb1F7p3EC0ODy
6zSjqmVTk5uuoThD+tiU44fakzCjvWXXUZsBWBV+amEPg/vwZKXURG//gPVt0g3FJADNnZ/VstER
AvxnJ1louUH91MKyX1ZPelXBV76BVdqSs3i3w9j5ddAFlisEkeOFkd2BS5KtU5dsuLx14DcfCMp9
bpNe1BLGMIyiXI1dbLmF9TTK9+TUtgevVpv9ZCvJiRGsj7cvcD3hMqvHnKsCKAXPvtxlk+taFjNS
Lrha0Kh2LN/V0r2Y98+VKTKW1Dk5U/SVxZTUkzV9AKpo18Kfolfw+cxLA/fZWkF55QLoqrM9l5aS
hstfaJQCT93c6QmejVzYTcLPuFXuKqHchx4EvbD5N5swsNW3RRBTCfhMop55FeKlDpta73uyX84s
tS/WCBGv4FfNrjOEf32/NfR4XdZsYwht+cCL/Kqp2orNHb1+bk1tvA/r+rNZt4ldlZVxiDQlOdz+
uvNlXaSM81AxAENwdoR01isC702hqyoUVs5XGmSH3a5ooabUj13Vvai690WHJn5D2iqFn2djZjwp
zmZesLHwOH5RqE3NnPS5Nb7pxteu9B+0ym4MViRFVF1U01HbrQtdnxCZBB+8GLoGxD6XHy+pvJyq
AvOdVTdBTVU2z9j2Y9V5pZ0mo+ZoFgD125e6fjLzOXk1MzgdiM5yk1YfZ1LRxo15Liv44JB5lxt6
fcx9UbqjUfmgtF70GMRCc4zz7HtOuu5AK1LYWjDpL7lV/ihZ3UTj23M9fUp2ZbdJULFymioNDKah
5u8Os87SLBq9YIUsDTHPkdDYfgopht+mDMqlG1X2NYRzFjRvvqQ+xHDE8ipSQepUP/FhdHzivF+m
5gh5XVfstOYzcFo7fFH+jSfKYWqzlayvnBuSZ+YPcjOmfVCByw9fV5YadG0BmWOU9AepYuiBiQFz
IyJ8RWdevqAZeA5xLApN93D5gjTLL7wqUa2zIbL3YPRbbL8UqNY3Q57qX2WTYjTH3re+TcxIlnbr
hbFvC9ia4jCMPbOxbRgYyV0w5d0xrcx+iw/22jVoJhkblFAA0pbBt+nXYtrOFOHV5E+PcKjndiCP
/XFD5a+IYd/gHHYD3mJ2dvG09ZxJyFr2vDOoguJhIki2bKmKade2XmHrk54fY2M092rca2dJAUqW
6YXvNH3a7gUzMvZFKyd7K4232IdWNgcMERAiCNzAcdKZX7iLuhyKWIzi1E1lOfmghoF09FmN88Hz
pdoJQuYkQBXDImWy0DMTmM28fTGrh/Yqnr0s7K3hWlbXH7Sh2BbsmxONlJXInRju48kLKZaVW3iY
letgSSHTjaTktLRkCDAvFX4swwQyCjN4hmS4/5OkBNxdKFV3Y52IQG+D9ufto62zyXkrIpc7Ix3J
65azELGeaW0S+uGzXv9Wh0+9lOwgTDqwCkiG+D8oD57gCOoWE8bK/7PREpOFkgEgpfq1+KA9mwIK
8kykGg9l/7EUPsbgSDXKfU4KWf7tM1650wthi7DOD9g+UMZm+JwpanUnl7J/qKZG3cd6zT7IMZM2
0qX5x19YE9z+HGiwYAcabCzK5TcUpKhuWqaanlONQk4Ws12nY0JW1X5BSvUrDnxzwyVf+4gEU8YM
A6azzK7CS4lSWauQOKcJxKL+EZC1kfkPkh8e83if+56T0F5rFfOukMz/cNS3ghcWoxfiRkV7kudq
PAtWtWvuqNAJxaEKtvohKxPApb6RtNRT6N2TwYiF+FnM4p02PESJWw4QqTzTUrAhqdSjYv9utbmQ
uHiKcquqQtkmybMSPkqTZ4vT8+ex3prgv6KcVEHZQUcZ2CCLW9ygIbDaQw7l9FmtKMJ24TENvyhp
f57kenf7PFe0BOsOq9Q8Q05ws4SWmlVkNZMcs1QqN2DI0BzuMBwcONqjNLqTJCfLG1uLQLLfFrw+
IlA4UB+vQ7vEK7PbeROfWkkDF4MoMaw9vASQtCTZXdr6zvj1tph1VRXU8Vs5iyixr/JQ7o0JOXXz
oxyccbJrKsrWQQ72TXqSEvYKikcpTO70Tb6WtXrOsmkFUo2hySQuzlgF7JgUpzJ/7uoPvpjspOkp
qw9luAv7M8sUgFpu+KSrX/OtxPnW39xqFuWNydL6/FmQnmsNQrTaPw7eY2Q9sACD8iDzlM+a8Pv2
Ha/t9uUxF3Y7nVPkpq3zZ6kRdkJs8RJVJ61Okgib8VQ5bIH5flviyvcSjNBZR2Xnwi08zZfHbNIi
63DM+XPFBu1OEticJN+l2VZHYn7MlzabmIePx8YLahxAzC/FeP6QgdMLymfBq32HUnG369kOYytK
reybkr9XD7G4ywf2yCTKkH4Ffpw6tW8Up9vnvfJY6AjN27EI6AlFl5919EJcp1Y8h2pP0jCvbrkH
jzlvxNyQdOVmSVHpv2l4WhK6xc3mBY0uajXFc96OdiYOzxXQkggo7u0DrYLK2SlRcafmRnC8pvJQ
01iburR8NrOkO5SBCF9fO5WH21KuPX4mNehqwd9BpWi5Tjro/bHNzbp8HoX8FEdfyoqyRXWfCp2d
VYNtaOy37U5D8T+cXVmPpDqz/EWW2JdXqLXXoqd7thc0K5sB24BZfv0Nt/TpdgEqNEc60khnpMmy
SafTmZERYUXIWyKyy237K+f/yvxsM5t04oXIRn5B2/Fgx/0dZj2j/J5k4zedeD9GOh158u9HQw2n
KJEWtK/AtX/ts9Jwh7SUOr/ErX3ohjaUkCSHaPfGvbFy5gHWUxVmZGyQbDGuzXhpZvfo4/KL7Z4N
LjBl9apXYJR8qOkzBr428PZrXvnR2vwgTijj+Mzil5Sg/cYtHpDWO4zM+X37gy2TNCXkh0tXTaoA
0TWLZEnXlUVqC3EZmqqNrDp3Pnd14Yfo7YAgvTbYPtfzeCNdWlZScRjQscFpw2TEkv/Apai/casU
FztPT1qLw80DW/+FglthvoBeAkl+N1VHQrcofFY+oqI9dMBWhBI+oBDXH1FHi9djGOu/THYNUQjv
VXKv3g1VEdmYbslazw19gn7V7U1enn1VMYY8OJaL+u18LLVAE7ekpGkuoyvQcdZp+rlxnDy6bWXl
KlSaL0hubDyRUU9UP+PjVchLjWSlhcWVY3Fq0tG5s7mf7UxiJ5gl15qXmvfD55x03o47HTkUeISd
Nn7E8gbBj0CRAm82UKEuqCOcwmsLqvvNxRTcCCDuhsKP8H/oIOw6TyOQYa5UA7CxXYY17eo9TYSP
kmC+NReztucoWeHaBIgdL4LZca0bMHbi5d5cOjyH92i+t6cpL7eEyreszI6p9AQ6GRkqXGDi6vfI
3cEaMjbt/vamLg8p9hTj675i4UffYWYlxiRZk5XYU73j92Yb5+AicH7lRnpMksQOU6fbgEgsow8M
4ojCJECYwCZce5LBs9IkPgza2gihtlT/ZUAhV6ntubvbS1ve83gcQuETE4CKVms+aIAym4uhENFe
GvFbDp/N7gcv30T8+7aVlQ28sqLCwseTgfLjYPK6vaB+BNpjcFcHKXSXQJcDPrLKKoC4rtytietF
lEM+glah6rhDXQMTR/NdbFk1DdwDetSDBKCBOXvIb/V/Yonp0CZy0z/j2JwB7643vp76dz8mcXO7
s0t4FBje8DtbXAB46EPGuEB5OLU2gvjcR+ZWZqF06tlAUa8UF9/5DPX1dnwb8s+3P9s8m3g3obYQ
mSjq3fOkN7HQLqRN0lzc4rvRQNkOKDkIy+2BFAdHI4Drlh1AhGojWr/roV3vHxqJAMkhlYBTYmz+
2lsYTY20TPT24lMUGQ5aZWk8aKpRuxMSRPzBRAoQnGlQpQ5S0tcgjc90zFpUg+vsiVE1adh2AmRM
4JOx//oNqMLCPimhZ5zW5GdnMYOeYt646BDg6qXA5Gr6uGOy0aaT4VDAFkzmNACOV930p6w20t35
UUBV5Gpxs1gyQuQijmO0DiDZa/+q+vSce86O6/bOsfyNbHB+uGELwDYlXIDiloLDXm8kHkeJ09JJ
XsxR5keC3sCxGNN74O7zUzyKauvuWVmbOm+4AlFwUoDRa3sZq3uzpLS/YGLEeMzKlrw1Y+menayH
nieRELwER3ABSE8jQ7NgZMeYCVIzJ5chumVGWE/GKWdMD21CjHMOY0iJymbrd6o2/szBFNOPg2k/
ZD/oIl3/zoSM1gCVk/6Sd7EfOEZ9b/ui+QYhTPFAzdwMBhRd9typszPw8fqdAH/yBuBrebQUdkb1
QgGewe038/Gqr0xW10Z/yXqrv0PN4IlgpPOrJVi7z8hQP3dZ/OYm5pPO5BZd5Pt3X6wf/DqAvqvX
5hx1RY2RUqiiDJc8MfizoPFwsA1zRG8hnULkDtqhMDEF0+lEPvgTBJCcUkJSkvtsDxna/kdO8+qp
aE0jzHsC3idq93iFQ5DCHBo3KHrIqUDyEFGWCfcOGh78PmeyeAKvTh+2vhUHeByBvayO7dDRxhcn
m/yD1GRyItL5JGouw3bU9gR5W9CXLVj5q6reeA6uXA5o1YGfDTx2KveeV0qqpBA01bLhkvo/u9rY
JSO0gdLPkBU4eYVxGWJgWYwDErRP+IW3w+rKMbkyPbsf0EEEXfYI/aXKsJ/sIv4kHP3r4BdPjbwr
SJ9vxNNFXoowoPqyasIP7VK0g6/dvWEgVRk0Olz0PIcEgbXLwRYH5F9IDTOoSRuabX0mDBiDZEu3
eNHSmttWe/Hh5rcq2bnCrYaLdEeoLXAMHEzGTtJjR36UsRsafrwbK0z3Wk1x7LODq3khoKAm3QKO
rW36+6sDNGdAzM+7lH6uTZIPAt877wIMXmnIAiQUCcbmL9rxG3fzMgMAwRIiLoblFOB7Hgjd0W/M
Rk44YDlBYyq29ZMtfPHvfgT+IFU7gcq2i5T/em89My19L/eGi1PakUyhlGRhFue35WPS/e22yy7a
0PiO6NCALgqlE/RL5ox5tZu0aNo44yVr+SlL7UB4n/l4tjBwMPYk0P3pzm785woSJymakljr6KdB
7Z4a91cFQGsl6PH2T1rmP2CcBYgChAhQqoLe0fXqx0HENuPZdEliC6/GbmhAx0bbu2xEAnDb1PJz
whSMqMXbuEtnB8iH2pBZTeV0KZRYTIakfB/XZrW7bWUxxoPbCOKyaghdw3AAqlTXK6qlXZEkE/ql
SGS7pzRrz0yz6oB5Vn/sR2JEI7q6YBtMkkPCTXfn9Ja7A22bt7PlJCHoHLsPhV9XhyQt+WNbU/3o
ar0bpqKDuE2qd2bkgyFuI93Vl3cZChgILTYKpKC0ms+hSEZHT3q5eRmTcodKgrVPoQr81+oChx1s
NxBjmAfQXMHobbYDc0/1dVLnTgRsq8i34hNoseHNgoAHtrE5keTU1Vri6JV5aZGhVuwzlJGEv4UC
WWZV7yzECimID7VgCwRLlUybvDQvongDc8shH5s97ZGLplt5isoFr+9pZUkpYSjYCYqj1w6RmeDA
bp3avNBvDjm5e34c82MlDqgKkbupDvuTrQflFt/firejkgeWQYXjBKZjdrDyPsPnzCb7ImznbuSj
Fdp24e9vO/vKl0LEUio+CuwA1oDrpZlGn1lDIbxLq0uxc4uWBqMQD1ObbYnnrVrC0UK7CTQIqN5f
W7IMSY0hMbxLbpNsZ7tZu7M6q9z5NUbdby9qZeeQZINOFKN4+OP9oHy47DSzacs0d70L4RYEq1GU
guzOsCU9sLogFfVAPgQg0tyKSxqzZQPxLmVjirNEvpYh3nb5lxbcxNHtFS1sIUNUJMseSruAxs9F
YFySMMoy6l8aQ6ujIk5q80AMb8ChxnzQlpjiYixaOR0GAVA2V8MhSMuuv1WGARiPuS5BVkwDH7zX
fvzdNXtodB37rgzMYrqM/GB1EnNQPEhEfMT/2ksCFZxkA4S5+Jb4KUrZFC6KD4lXwvVP0aHamjWS
JtFYYyZ6asTfYkq2eF4X8w9YMJgfQQwHTI0NKNsMcOy2XV1iRiiNxuwLzuTZtp7JV8ioVg1YTuh0
MK2zXbyy9KlKxtAQj4mh3Q9OKDz/cPtDL4IafgiwyNh4ZMOAQ86uOE0vmyZHWItaKz+lGQVgXLQM
Y2ZuFRSZuXFQVqzh7Y3/8PhAn3LeJSGxTigGb/OIyykA4ggoJ7nToM9J9/+8LAuXgao3IxSDM/X6
KyJ6saITcR55Hrmfpv7kl9PP3CtCN9mawl2mSKYH6LjC6JjgBwHJ5rUtu6SWh4m5PMry9DKwb+V0
1OSnjh7l8NNGcqI5Qa6DCR1Y7wn1E8DXUC4OBIQS8z8OoRtv/wVaDq6FRz++pYLKgTR/5sBV2elj
o8kiGpFwQN0+r8zA93sWsD6986FN/DIoiT/DRwUz12sM2dlFeu6l3d9jK9MwsZutocK13+ToAFCq
UR/FnzbzMgwQQSdssIoo7ukrlG6eC6/bj5oMjNdamKFZHyu0GJGxSE9LQRw5BXQrNV++hhRHDYoi
GvoPau5uduTAsErTFkT5Ue3c49n0lBcRL46pda7dc2PADQka81qx8QhbBlKAfVVVBLN+wDC+/6oP
VwNYQRIPL/kiQs4WZIr2lP3t0i2syErQUtqbKLkDTYWYPVubTBNN2MBuRZnuDSGvNDx1pEd2tw/V
mqdDMxuREX0G9IjnEqMsd63Y9noaxUYJpb2DsFHKTdtzZR9NUoHTYQypxPR5PQR6m+2Edy/pb8C/
dgIgGYs8lnGxcc4XfVd4OybZcMurYI0fN1u5k9rMjlug8mhKP/mxd5a1+GX3B7vyf3EmwzGOAzJC
/PsPNGzaYjzc3pK1jUdCqMgAVXtyzktESF85sk7LqBoATNSHcTzYCcjZbltZCZuY9VawGQh94Eqa
XY95blW9XrZlVEoamjw7j9PrVOafSPmf1gMcAqoFQOQhm76OZRJ9LJlaDrazqqH8dm6TYcOJ1g4E
6l4YXUdjBWtRue+HA5HpU28aWVZGAlDmsOmdX/HQgbuRVFtDPWsnHpg0DMFg83ATzC/ZggIQ03FW
ReNRAylC7xyK8TQ4UZy9dMaFjK9c+/fTjhFOABqwPOBG5uwZrulNZQm8blRIEFdnnSSBT8yzZrzd
dojFywunXANtGd6miurQm6XqzK+TsbbyKrLM1/YMrmgNRSz/re0ecvEiDL6xrEUNZWZu5n+xyN2J
jlUVaXaN8fzRlLuOtX+ycYCmqPTFneklW2LeKz6vuraIM8AWgDJqdo05stFjfYLNXP8zdfRgWyy0
pyjbhEuq6/nqsYXFAV+Pc4VkAXz4s+ubxXFJLNpUUZKFbe4fdAjtvmEepcLLVcNz8vaXs1b8H+bw
H2i4wac9f+zHlZeDe7uso5xOyYOZWdk+bgt5MZpq2GmT1xz7RBt2bYK+lWCGdeDCMEKXOKBNTorh
YKFgGtY2tB8EMZsDePhNDK1afjjkzDnzYdAU5W26M3rHDvI0r++1stFPftyDWSiBeEHltN1BIF4d
Mn8Y94yNxVnkLH9oeGYHEnDmN6pPbhhjUwBY6xHEk7R6KSBffRQlpPBkh8YT4e0uIUZ6h3IquzNQ
Un1uJgF2abfrNgo+ax/IRAMWA+pAtYKy7DpiCAO3Df6yjkYLzRwz1qsDUb0d20VZcyipfpDCFW8+
7bb8flkshm9YwAyB0wMtUkzTXZtOJ99sSgsvoA4j0JYeSt04etO5z6LBPhYi33FNXXfsIMvufNtR
1s4cZitwo8EuHkWzVbcYQ00AWKgjkX335EsPpk//rqCoCmGXb5taiyYfTc2CvmF3Rg3NwTqK+cEs
3qpnzSKBG3/1FKGl/NlucVquHe2P9tQR+XAFMOJNHm/zOuo9D6Mqn2XGIlddNxvX5tpRQ6kfvUI0
eVU55dpODS1RIEv8KuJGZp2ll6Ha70FcrKftn/+wg2B9w/sJNJJQir22FMuyplWJHbTkQz3YoYem
qZOnYE/6hdLqFyCVmq3q27JbCt9EPomRDOR8GCibrY74EomnJAiQ6U5nUCFPA0/8yKzX3ugCm+b7
pDx5dnHw6rCO012PhDsP7BNepUFB7pIuRJZtZLvWfxg1eudICFfYgBp4r/++NahXIPvHpzAXTz63
m7wstos6qlovZJNzaFixm1D0J15/YDHfazz9jKi88e3Xgga4IsGTh8QJPOSzL9KxuhLCQJi1hSkQ
NMGCpNP+0XMAwTMnQ+wxIw1BOVr2G4dp7dx+NDw7twM6ABVpakSrofo0OV0w6g+Ms92QfaXF79t7
u2VrdnA9XuqpmbM68gBKb2QZptXfzP/l0Nfcf7ltai1GYDgaGssmZnAxgXft4YWJprgjRR2lcRYw
/lxjTrN41rx8b/jZU08fNfHP5WU4OMRy0cpWiFMkAtcmFQkAc7qCRZPuNqDo4afKLstAN7kVUqh8
3vvShjBrMZFjOkzDqU3T+sD9CvQA5gQmNif7PfV+t2u41Z48XdJTFTN5MnDPxnpa7m5v0FpQA6cI
6vfoTuOymm0Q1E1j1MdwVcSDLzGaU5Znj2JaMKlJEgyp+GfEKV4+OPaqyg+yUBRVZi+fiVJI0sYl
i0yvOej9p6L8Ru1zHINi4hkN/67+Ib1kxzxA0DeKgwtCo3fTahRJoZWhwrY4XJU/4kixqJ3YPi7u
8b7/1Jp+aGXenhvdp674DSIIZ7gbxAunXeBfJno/2jTEeB+y4v4+1Y6kgAREfycpBU3mXZIHJdli
c1h7HOJfRLkVdXQU0+fDDak1NL6vDfidMpHHVAx4qlIMGkA5YApzYdC7FNE6GIyBn1rbHp+MfCyP
mdn5OzROjC3aFeUC80zTxenBBISqrs7L+lbH9a4gjEUWS/ZcPzXQZE/OlXtXkXB6Md0RIiRPxa/b
frnsLik/AbDcQK8Gc/rm3DHtfmwnr2KRlukHwJFrzF4nv2nKAi+x/wg2lCEfvO9FdSgqSAF7yWPf
92HPJtxZ5GsCYh6LJydG/jZmEXibnAhrgQWkaZCfwhsNo+izn8fAqe9oQ8einvXfkV/5IWkwhW15
ZXs2GCb8zcIDbkcSa0+6ujnc3p33PZ9/E2D7UZIC9YuSqLkOMq3XVcSrOAM33QTSOD6UqJTlXtJ9
85GlP/TciRUef4JADLz7JCUHXY4vzebc5rnBgtFN2L1mNckXVnVoiMKh5MNgWKxX3ROQi5Zm8W3j
N6/50TuMFtEGePN5S9vJtYQzS4MfGeNdbUOXncdBXiFT65N9+cl07tM4nIQVgiZl41pdzYhxpUKn
XdPA2DpnC2+LoXBz32CRU/5148fUU6zLL5R9m4QXogO7951A95onfytpXCZz8F7FW6qYGLDsWczh
tOGVW8KNMy+koHhw09/lJj56y8jsyvEG6qMaiphqRMlUB/K1iR+T3gukYLs8P5X0zfzm2g8FyoSA
wuxqhjfQxrWn7uxrh0SOBKACitZA1qN8ce2Q3Oax1Y49iwaLHsxSvkpti4FmpTCCdwXIZ1FRgmAF
vP/aBohGNTmIkkf6mIYFMO4UergAqZ+z8iFNQL3kjiHXPtfxxtrWthelH4VOM5Gwznmnytr0IGRZ
8aixfSTIaReHxDY5hsGSLZTk+hpxRyF64F2PH3+9RjGQDlR/gkcVZIey1npkEDJ0MalLEkR3zk4s
J/dGDJJBv7psHFDlJvNviAadIjPGwwMykde2eTyNfMA0RuQDh4d5VtySrpY6ADXlgY+JpYGP9a5x
QDiYNw3dV0MmQm/sm3PdCNA5QnZuIyldZsP44Oq0ogaOdv28ShojONhjr/HIrIxPgN29OLLC/ru/
anuEMHF1coetQKHO43wP8HKFNgyAR0qx7noPbENiQrqveSSbfO+mIFR22HnsI9RKDT5CNTMJUG0P
C1AgViPEa+JpY81rzgZks6rFqSGVeWfL7AAQR4sBzuZ0SIuoE6TUwUUL2Y6ttS5zPwwvfzA1+955
W9ZToYOEW9bT92HIcbP+TXr6N2H63eSKUJj9Q+b4oWaNwVCU9420wiR1cd1rx9E+DWwLUrK2dnQD
oK2JdB1EpLNLtSu4zwuX8ggD+4FGNQh5gjCh2tjhtWWDRE+V6AB7WvDyFBYF3TIKFZETy2PDjKDR
/D/MYicMBO83jpQKSTN3QiEGgyvqg0JydVaJsbhmZkPni8iLyZ5rLNSkF9FWBEOJEswkyWtdEzBr
8uLRSQ+3ja+EZIBaIVmLMjJAm/MKIUrLtQvaLgEQzWvt/BrdjQt9ZR/xkMfkBgSGMUA2bzkzQ6sG
bepEhMFNYqABPj0a9DHZwnesOAWQOsDpvBdE4BfXJ1I0o9lN3SQiCnS6RvcjOFAhYnB7r1bXglQK
NVX0+RbAAS2TrWN1WEteyoNLSaiZf7nxw0v/y559sDM7cl6iZZz2sDO1Zy8GG0YiAj8/suI/hBFw
Ifz/gmaO12huRhkAhNFkiZCnYMFHZ7ffmppZ3zYAi8DnjHg5T0NpVhU9h8hPBGb20DRFAMgdkm2M
m4J/8vYXWmnG4gpAJ/Z/tmZbR6ou7/MatjyKljQoFkyJom4JqVsgLAIfVJSgJ6yOSOLSNym9423z
y3wfPUp1OQLmj3f9fPCkGqwsrhvaYD8d7WByQo/EkOACRWOe9joDrZahKbnC8tEBiGYjjqydAZCa
Q2oY1IWqIXt9BoAxqfUaowLRKF6AhD9QmQfTWG9YWXl4qhEowEjeef7BcXlthuhV0xkOayKe6Rga
4vJQm8YBagv3ttEd/IQ8sPIEdouz73S7fDIPtk1Ot/d5BWKifgO6ku+s8YClXv8GwwUTie6JJgJr
6TfmPdpA3UJhcz/6NIDMTYcnN6sIxByMwHCbKuA6fyCTeUpFcpD2q55uPcdX9x7JO7h8EERxZVz/
IC/NDUIBqolIyzAB1BXB6ESlUW85+NpZUo+E/9lRf/+hvGxSjeTI/pqojQOrevW9KWiNr9VmZFhJ
qt4fI/+zM4sMSQ2FYlATYT1kOo4OD7zxyRQ/vORF1zDtv+FT6lTOLkBYQ88dMgqY15qXe6XGrLTD
LGGE5BwM/MY+Sc/g8wga3dqP9oax9S38f2OzLczK2i7tBMYgCu/73xLvDa03E8W32z66FgvQcUN7
FlkEaryzSDTwGpfiMLYRR/6vVb+k/VUC79QPR614NZL7ov562+DyYCq4FZ43AAyonp8/OxSZKSfD
TkiNrJSHWV/tGpsHHIhlIFN97VQ85B0/2kUW2IAL/Ot0H/gRVVddjclg6h0VmWvH9MYkyYoapQ7q
vyFhyUUbNNL41z0Fjy2YbDGfgnQJox6zWz5pR1ubHAfv5O5lOCfnzjm48VEn9yaVEBfeQMstzvTM
2izQ0YJ0xajZDGCjSI+7sLeygBtb+MolPlCZUWOKABvj680xTW7lx3nseyyCOL2aE3B4SF1+NyQa
CfDGsC69mQN9jIfUqfSq+mgQg+w92pkHMbb3uEd5gMpCv0tVy3DDpRbVGPXbgIlRz1oFt5p91Y7b
iegayMlShmEnsHpaeRtCYSIsau9Rq2UgUJ1p8zTAceKuvhHmF2FhZl3lrh+C3UhzXTdzWG8yPKZY
dTARfKgd9I32aCYba10kwjNjswhO2n6i7eSyyCYxKMCcKQ4zl2217RZxFVaADkFlG4EBj9XZkjxk
B56MsSSvPE7slNsnSTAQdC7RQ3E3TsuqLQAoFE+iDn6fmS1typ06zQnKWe4IXTEeDvGjJx8aTTvx
On8F4nfr0bSsoKnl4WWmeoWqqzGLrSYb884fCh7ZmBPHZOVvV3zivb5nBQSWdsLV983Yt6qHscd0
drThrYt3lLIOHQLcIuAXXCDxqhE0MqXAJ0wtkJ7XfwGJ3tVW+5radTTk5FG6EPPtkxdn2iJRW9wp
75bVwACG7xSXyrWnTnVd6naR8Kjl2rEFOw35IRr/CPah8+01rsUkIAV0SHCAQ24hj5GnAnQXAg9/
jUI4MOGeGaaeQO8X3Zl/PhA4TsDKoxyp2MznwVZ2o7S8WucRnegUDi53kNO0m/JpyxCDctk7+xTe
VWj6zFyGUOrgPnJ5lL42XR7Ugxf09AhC2jE1Qyc+DPzglU+UfL69ke+P6qucA/wUGAHGe1FxN2C6
4vqTDS1kbfUmw6tEGAAepMgg7QHpVKYxcgTbgIHum5OHtCj6XY/rHUNlkDPwPcw8a5K+AS0IbqxE
sBfTSoe9qLTXCSSdpxEKWGGv9eWhJPzAYw1ZjKW91FaSPhaja4J3g/agKrDkIROeHhCXiI0Pt8g8
3leGA4julQOJ+lkeME1ceiZN8aQ3xT4X6R7Y9EMNQtYL6lEdZOMCo5MbSdUyemI38exwQOmJjtQ8
IbeBeS68kuH9PflAumoYiG0njW90md7FtOYfDSyzgO6j843k37z+aKQSNTgvahEZ9n2S0i/D2IQA
ZyoqXZQZji3Ldw7xwbTT7zRI1SXJ9JROmNOB6oOX/TKdEl8R0yV1yFAXLOgz6zEMi34d419vu9cy
IJhA4mLCCgzVyGqXLeWSoYNZiqgsPk3DffIWY+BF35j3XN6PMIK7HXVuT3GOzT40+qbD5Huo3Rjx
hbfTQ57JsEutO9Qmd366Mdy7jDwwhoEJAFJt3XGsWSpQxT6IBwqBQo6rhUbBT5hVR5KyxUe9agb9
F0wAonq/KKOnLY6O0WgiasGAsZtqL0PF3tROGO/dop5c3T481tC0BPQKw8DXziRMcIgMli6ixrjL
fA2MLSfomgc0+ZK0G5u3diTRG8DgOpCaKNnPglyWcZ7kIGqJuoz8LhXvcxqkELIX6GDrqKlq7IvG
t7Bla+vDXB+SDIB3URZQW/0hfYp7p2XlRLA+EpNPts9/pHq7Y4KXgVv2FcaeTe9y2+1X1/nB5Owe
rKc6AY4Z5Re3O8YxmARlFoDSqA5NpDileyy637cNrq4RVNcoRyAcAIR/vUbh8qTKVSGAF2drTxHg
Wh0w6WNSbs7xLLMLZDa60kcFbwocZuYu4EjX0eTBk3gcvmfIhMPcOhiFs9Ptc+rZB669+GKL634t
rAJbhGcVckbwfcxOuJcaranXvInQ3UVTv93pWxxwa18M040Y7FUlTe09o/vgJJD1rCtLHxrkTC95
9X1oThTIYT/dY+JwnyZVaKVbr/1lXoqNBEPL+zjxkg+uSWjnxrHVRFozBjGY0CUHIUZR/RDmo27c
M7xYbzvJlsFZIuyRIrdGYTZRlth37te87o76CwWlJrgIPuPts3H/rppDTwp9E0CYAWW+9kma1C7p
mN6gnG9Ph8QrPKQXXnGEym558vuh3dctGgoxNGg2wsxa8EQqoyoAaLQCOXNt2RNmDg4oBwttOpU5
pc0hcfNyVyct3d3e07ULDgJqmCcD2Tz+zZlnmvqkF5qft5FD4yDL7b2VviTJmwVemNuG1o7AB0Nz
oLtM+TCKOGsjOtZ83/ZGFbgJovVtK6vLwZ0DDAlG4wCXvt45p5W238ZdGwmNhwZJd6Z8y/Qvrf8f
lgOGMN9VcsuK5H1WVMiYL4rWTSUU1fNprxVd9eTGSfGvzWiMaqmhHBuSVAomOLtvJI37NJFgcUaM
fwOmIZpS6DzZ6fH2rq34G6o9akQEo/SY25wtpqSVL0zmtpHMqgD9yAC7Zupb1B4rMR7gPAx+QcME
njB/x0rNikc/K7sodaCWSboqD1nf/JUAVR1KjOg8sN5pNs7w6spQkUEyg74cKLKu/aHIS0PnJIXN
7GebPpvlE8k+3968FZfDAwtNMfzriih6ZgK0e83gAVgTNRo6ErS3jR1hQI11kLjZNYC+/PtBMlEW
VBPkoG9YUCcDDuGPRmp3UdX4/DC2zgTeChDW3V7V2sfCGQJPJOiV0PCbXch2PLmxU/QdChygXYnF
Qz3Zofmic3bwaPVy29hKvUGNUCD8vKPAFtJTDZNammR2H/mQqn1K29Le+UQYEWaV7BPBwytMuQ8O
NU6MA9Uy404ajjyIAtwot3/J2rLBpqbYadWwxXtt9sM1yq0c/Uc37yO9daqjRYCNFfqwc9rq1XCK
5xHuveGhKxc3xlrRhcQIOB4B8wBMUAYYZO/IaGg1tjMhnL2Xjk9C8GdUu6Ews7uOmRgr6ZruTpfJ
v2Mg8AL7YH8el/2GNY1vERk5U4abFEC8ndCz7OCzokV3j9VPXVtpO6Q25AnXHbsvEx9Pew2Ibs0l
W7KhK3cu4BhIJoCJVMxos8Pk8zary7LsowoXrSu8727z2JZOOLV/Jz6d0ljbEkRd3f8PFpVHfPji
GFPyoScJizSFcoX8xt+KWJzUkAGoltyHMf1y28NWwgUqhphNRHkJ3b056LsGFLiKnXqIJhAfVlHv
D0E8okixpei5EvksgPxxNSGbRjVa/f2HdZmutG2wWQ9RDiLZjoNyopjuKv3r7dWsWEH7DuLSgK6i
yLSgeQFgSVCjHyNoqzxA2XbYJRbdk7bZ4mRYSR9w2wLXAEyYkkRUjvNhOVrfJhP4eqYolw65Azt3
s+PM4BuJ19KK6jhDHBcRwMSfs03jTj9ysOPJiGQ1AGcisLZwOMsNgwU0yfCWA2Z84eA8TUiSxHC3
ZuR7nwMP7bp5CD28jbCyElKVIeRAaCUjt5sH8AJpqdSHto+08ZGY6QOvQZU15S+qg2QEbPpWpX/i
/hf0mTfup7UVKgS+g/Im9nKpWyRTHfNgQyRGDpnGFtN3ddh6f2873sqXAhYXpXdQA4CEcn6MGkkg
Sgl9zEhLnhnLg276edvAMhLhKwE6jn8dnPOgvbl2OF3KXDhVokXCrfs9yzULr31nuACxtKtKJSME
SY390NvlxmW4Zhh8RkCjqXld8IJcG3YbW6fFlGlA+3qBGA/OAFkREg5amEn0b+kWgejK90LPD18K
g1yoyc0bnJkXF70l0yniQxdo/ckpZDCMx9u7ubxXUTYBxA1YCjyD4R3XiypQTMFxLaeoHk9l8zM1
LegCP6uysF1vmFoGWEzG42GPahqg0gv2upFVQ2/6YgJY2zsMVL5MvbPrIbvjkul8e1UrTmhBUgqF
Umwg+Dxn4QKVS+FlmtQiWVI/dDst3QnB2cZRXvlAqJ9hvg/UBnhvOzOHiF0K7nd/0KKk7MOKRlPC
Q3eLuGV5DSqwLegR4fPgHpyX0YtMkDYmphbxcj9O0J6GRntCIZJ5NE1Q3pXx3tB+3N69lQ8FrBfY
d8FLg5LInGYQ+Na4KGyiRd1gQ1+hKUG+mPdTUDj83Ba+tvGxVlxQoUrR10HXGZFxvo06tyzucD0q
n4Rdhdx1D7F+7wFeMlRbI+prtsAiYdiqgY84OHOMujN81sSOHqFmnGXDrhmyMCvSZ2bc959u7+KS
8ACT6pjSVZzO0J/FXXx9tMxR73JBGyNixDrGw2NKElA+icABqxnTfo5NACJgMBvoB6uqH6mM91pa
7aeenbtUf2KJPGix/+X2j1qJYVe/ybj+TZ2N2bZ6YEZUsGw/ZbshPhDnrrWOpffWWe3GAVniqLEF
KmdHgEGtBjXga3ND6k1o3RVaRJwTTcogNl8zQXeg43HLp4K8oZGH6abD7TWufGNcD1AJURpoS2Sp
W1rSnZpcj5TF2sZYhd6CR38KE2MMzHwDxLASaq6szQJoVgurb91Kj9pyTIPelQOG2mLz+O9rUhKS
CAR4FSzesiWqUWnBpR41kBkGHbkRP2KUbmh3ZbPhISuHX715ADtDTRQJyuw0GnbBtDix9CgT7t7O
ZQHS5VxCAwQwv4puFX1X/FFNZCDaQJjXxFV07SDc7qveHmM98vtmFzvJEwbNc+DH5HedQIynj25v
4wqEB6kdxhfATIUhicXETi/cglb/R9p57saNNd36iggwh79kB3VLlsS25fSHkD02c868+vPQB3hH
TRFNeD5ggDFgwNV7s3bFVasSOuMyFbWy+zTlv5WscTJpPGnafsiFg+nB7Bk/WLH10HnDxmd8z3qH
fZv7FKxWmoPZZUcpMppEN/2S95f+M0b+lxG2LxjgT0KjnwtDsUegJ3GlHImcDpEkvtbD6Ph6dypz
F4arl/AQPBQXBkJvX8v7Ma/5ZzELRGjDigJi4OvP0CbsuCgN8vq8qXZKgkz1uTJdqT8k5rcoCvYB
xVZaKvGv1rJ94OAV2NzkpYP+sxZ/wUb7EDHO4llbP2zNgMzUiZSzqeLALDJ7xzfZRZLBgg9MiPsi
rxhZixH54y4KC9sw2r3fmvaowkyQjMd6c0nNysNmyzxjQ8R8JqWWhWip7BO1MXvZbVtWyXVCVwJH
FrYWmaw9N4ZMYDOBpcCAkuP6gH2vSRmgGNlVy89DH+20eiLNVw5etkXzM3/D69YuxhC3B4KbwRJx
WRito1AJWL4tu9mk7OLU34FogKPCt0NYIwpzf1ul1qURJZsyIbO6bKyk/qBAQMCHSyPTOJRaaO19
puEOAxx09kA14bfQB39Nk40aw51KUwAeTP68SA1CXY8DwxhlGvOftczYgVbdt8KHvmmPerZVEVnB
lSGNbJGYbM53lsAKtQrahl2wsisJ0z5nYVML84HuK/tJhBlcbx1PL+708NEPX60iOrf9P4V01yvM
zo/9xgNe0yJqFkzz0hMh6V9o0aD3UjnJk+ya48mqv/Tdp8j4OG5Rda9K4VPOTJmYr+UgkNSNljE0
MIqKUfIsdcMHpUrzo2Y2PzxL3wI8vIcg8wHnaQ24omgZvBtDGfUozWMslpvWFKWroxUfQM0etDo+
D2L90Q8vWfezsPZNq9qTJe7lpNklqcGfjZ1RbvEhr5ydF6rO2YRI1r4kn5uyfsiiLFHdPD1aQw+1
RWprwycIWG6/m/cAe7BAbwUtQibf05QsGWIEqfdCD5bCj3djy5JUa3hQsvjjaF6gHaikUyazkWNK
Pqe18JdrbP7AkSgvq/hlXNQyaouMbioAr6nulHn+Pmzy7s6LKtHJVdDdt4+7YmQZCP1X1Hztb+w7
CzpDsYwG1U1z8UEYkk8x9F+3Rax9OdIwIv4ZFKgvK5chbMNFGqqqK2aNdqlluq9pnwunge2nB3W7
QL8mj09IkYeskJm5hS/NWBqj9cRrbjdm+0prdrrxUmjqzm82elBrd/dW0CLylFoxjrAH3F0Jq0IW
2r25ES6tHYWnDh4OCwdwfHEUcaZ0TWm64zKSfS7XziwlhNDd2nKDs1YvnBMV+n8lLc5itlXSDXKt
uXSEShaIGoByN8A8awblSsbCSLK3ozDElNOU4MnGwgnqkyXE95JXH0bxVMgAb6fi0Up27fBsad25
rZ6K9qUXDxXTDrd1cvW4OCmm66GitpZh4KjVIzkjx00SyHkyln29yNFGyXQt1qXGTFRHE/nPePr1
27L0smTW2NBcL22SxI6lmjiz0Kg6GlW3yz3Ff5Cl7tKpqZGAcA5PisfQQ94axYOpBlvQ8lVdwjFj
TqDWpAN8/WtgQ/LGkojYzWXVNqZ7L3hOvMj5b5r0Rs4i6w5bgFpiZ2luFRd2Gn1XYeHqhNPt77f2
9Ogq/u8wi7Qlb/3MDyqEcJBa/dmbW0Dftdviplg7BTkoBe/FbXkWqBHRqnQ3sH5W0gTg79uktGR7
v28fZEWOxUQNZlGDKQ2u9uuv4kHM0oVqhpwAmpSalQl7lj9V+zwOyw+MpWyda60oQpURjBYRE1Zl
OcVtFHVTRWKou734Ta5h8Dcejf4+q7PHJPAdHfbDeNSfQ/0Y6XaqGXdmc+pe1Bjij322xeq5engw
xbNXZ/Pekli0VfMpyuAXcj2ynjS/CJW3M6pHa/x76Dscr28ELexoW7VmAWYBddF9m24e/K1/77JR
FIodhGXMqCzzpJietDh583eUB7uIKEfXruZdbivLitVCScgRqecAgVni3SCrbEyvaHXoG470hO0w
uEAju2Ea1/ojdJyJq0V6CDp56bVKdkUTaCPZu1sm0fjQa96LAInNrit7xTaSTITO2AqgQlW14iR1
pnmMpxjeVwBA8eHvz0sZBGyERMQLRfz1L1FASo55lxiuZL0YGvs09UP5X7oygDsY64GzAXLZJZB1
DPuhL43GoIh8gsREke+9+vk/nOONiIW10jIz6SovN/huDLUNdh2Y8M5vWJI15Xh7jkXdKOz7xJPy
wnAjke4ce4q68Jx6u9snWXuxb4UszJUleLpotq3hQqEy9drH1B8fizD81YkbsdWWoIUSKq1fxFLO
V7EUymyB9NoWX9uEIQdpA3G9JWj++zcBcCAFA1MTJSeqvsWBuZu6F791u3arTfu+0EY1b+42MgvA
toMlGMZoG09PRotCGyjIPRZJdvR4VPZVPllOCJY9CP3gLjCbrQrfe72YZ/zhD4L1hWB0yW43KU3S
sl1CcVm65wTRk0GTk32Gt/Vi7XQq5Kmg5ZAEyvL6FpVoUAxPrRTX7F8NwFg9tfXwIfZOTb/v8i0s
2/zur4NVkh98FxPItB+Rei1NrKuyM+RBcekGMkIWhXu5Teq9Ghq7AiLsqek2aszvlQSBeBD+m7PD
ZU/VGoaKBoykuP2wj1q3AmafJWff2lq0+T6smeXQHqEFTjVKXTwvxYc0MqfT5VagbRxSQNNWfGkL
Nr1+mn+lLN5WEfYaQHpZgc2js7X6OJfnBx8emXHjba2pHn1NutCQV80j1dffKanTMoogBnJVQXTS
vLXDXLM9/f8oZfGChYD8NmeW20Up7Da7BOVn0/h+W7/Xr+zfkyw8kT+UpZY2yKDfcujjx0phmYFU
2aW+kTSsaQCbI+eXSucUMOD1lU3jFGqNwkNiY7R6H6Vh9zQzdWz0hdaeKyEnA+akyTM+71pKbrV9
Ik+N6rbWR9N/0hh0vFjQmRRy99EXlNIO5WHYCNnXrhAmszn3wBYxknQt0/SGOokKgSuUPxThN7U4
Baz81jbub800vJWy8IJKWbRRB2+1C4Hk3qx+QW81pZCvduOObZqH21qxJgyu/jmDhCjnXYVa6Jpm
Yt2c6sp99Fkb9pPF9rQHSQ/uGtoIfy9rLsDTpKWBwfbh6+tTkjJssUEqU2Rh913PU9tX/kmbbh8V
G6daUUFUD5wAcaYIWfziCmXVH1VziHTX96bq1CesDYmSuPr788xWjoERUEuYuoWUitGwqvVjwq6s
BeTVaW4nVU6uQwApeNEPLfS/3r7AFf0D+AxBy9wNpto///0bR69NaqyDejXcgtcHU0uqOUap3Se0
2h1tFO/+gzRAbH/oXanjLUxfE/ewiNZIGxsN+qTOpx+6Y4nB0DqDPJk/dCARW/s5Vl71TCXJIiUI
k9j8tchZ2zZURnXCSwkl08OKM6W2kJ2izHzMveip8rf6vPMZFm5YxooA8WVEi7nQhbyS3exWWmuK
60n9Ts9f02BwpuHvgcrgIN5IWYQWkTjEWgT2w5XUqT2kUv6q9wn9J6/cWhi2qiFvJC0sVKY0U1nm
2A55ulM6yc5an/n0DoqRDY+1koRzJj4VVALYeHpB17pYKn2Qt5GvQqs7HNXJFcbwufS7+4xaSdI8
Woojj7ldxtldZXZwbz4prGr0HXZVTWniaGWpbCR9s/V49ykZV2GiD/ZTwsXrH5TJaSV6haeAvfzQ
WN7vMZGd8DHQj5PnFjX17rj3/8MLAR4wN4sYIXmHroI+gtmitKAEp8i2IWaHLv6Yjr8CyExuP8UV
NYV6SmW/NqEGxZaFmrKC1hAbgVLOKDyagkvHoNM3sv8VzbkSsdTRaSyiWmnI/qcpPJqZfqLw1+28
iFl+rE2+caIVCz0jV2esDgTjFHOuv5bf9bCxmB5+Jw/9e4vyuq1k3hYPztq9YbhkSKcsrs9cKKnJ
zpew6WLN9ZuIaD6i6Qw9xCan/ooTpf9AVA36gOboEqVT6wTxY5dReVb3EfPzSQafh5DTzHsRh+p4
WxdW9BxhxNeQKBH5LL1oClA2URNK0J7VHRkacvpu11Q/svGlToKDyOr1+PN/kDjjYHBxwHOX4KrC
6v1OzZE4+vKLEgTxuU2Vl7pqDIfpCHxQEganbhQERkHhkL0tfE0vYS2h6s4FU5RaPOuS4MUThYY3
xsLXVP4+tIGdeLUTW+5tQasfkZkfU2KeBEzewt3pDH3p6kQlT2iSfSP+apRXo7o0bX/o+40LXYEk
6LxjKveoDMjMJRVBYxpRIsWU2sxuPER9+eLrNavUfuVZ6lC7cmphONa+90y/fePdvd+LyhYkurv0
eVlPTpd3vu83MUTDnkdm4CE+0uGeDNlLooviPtWS4sHoJOunBKDyLlRC/dmKu3OXTsUHoW7j7yO7
zg6BZE6t7RFO+k4dy1vAsrVP/fanzV/ozU9rwXb6uTXByaRn7Pdmz6Tce47WWE+mFP6+/bVXZfFU
ZfrDQEqX9icKeqkfzIRdLGX+c2y+y34LU0D6PfU2u7Gz5Vw4prlmMdOAQkKPbl0fK/LK8v9b1nxk
q8G0E6Sdlxl3TQMXpGQHWWlDK/yrGdKDLL3ePuWa/cP6iaDddQD878hyzakewdwYrpk/+gE04PJ5
M69cs+QQCgHRo1VJCXxhYxMtaaioUhn00vscMGK7NZe9+lqgMjX5UDNOdjlbNkpZag4de3NEwT+C
NT4lFjtLTMGJIX8vfacaxFNY9U4E2+Xt+5t/+/LTkVsSc0ONxqdbaKSVdELcQaTm6gHkBZ0jaQ+C
REFDgB+PVcaW8vdFGlbN/CtvcZeUP8lo5xeQe3vmO3ZSbdiNeoYKYsOqrinGjIegOYRSWsrC20vN
pPTRZOHtK8N8Smupvxv64SccPhveakvQwny3SjWaUoGgotBs0coZtfXsuNqqEK4pISTeJnkDFhzT
ev3GBBhjSqqEhtsYvp02kdNXyeG2LqxZDBYCgT0nVZ5JR69FjJPCjOvk85YEsJN97QCVSWV4KzJh
w0avSELd6F6wP4OPs3R5YzEEAuGe7hri557AaKruPcmesq1VQCvf5krO4kRW37KTZ/42IqvO5eFO
MNnSrd7dvrYVt3olZP5yb4y61wxTm0ZcW1KdDPNiwkPVGunOkN3RaJ3bslYvDv9tzjOb84TFtaxp
DNiCEHl/DAWsQkoGk3owVY5UAZSuZGOL1XhF64AySUw30v+c2T2u5VmNZHqmTIZcNj9zSQcC+vH2
gVa/0BsBC/sT+dMkevTWWav3LU4eayXASf19UYtD0N+nroCHWI6kxHBf18WYGa7WnCTtdzE9sFeh
jq0Ni7MStl6JWeiB2imSULUcJdFDb69VeXy0Uoq3WS6FTl2Pr23eaqdSz62PQVJs2NWVhiAwGmYP
KRhySgrg119KsdrAm7LBdLWoduRuvMs6W51eSA1sU6nuguCjnL62GkCGrd1GKxCKa9Hzxbx5AHIp
lFNoIFpBpqQ056qajlIQ7xgN639mauL43rD3FfUus1jT4yUb5cT1s7Pui84gHDTMJV7/gD6ORLns
YhN0eX5oB/88JsGZbHXf0BpVvXtZD+6jecwqMvNLHn+9rcJrbwQnQ+xDzZQkeeFpykSN2Yg4mq7c
sS44SeTYCUVxK8iav9/CUdOzsRiFRIVJKRfflwmBJE9L4MYz08FQfYvy5NBDlhHB8xQe+vb37UOt
RdFUgCFTJLZiRmA58qRFeiwMngi8GQzs8DE2d3nOCsE7cO93sKvuGr3aTeYnoRteitKuWIfWWVsV
8DXLCq4D6A9JGXycC9caa6yD9UeKnEKv73uru/OJ5Ft/X+j6yd+anV4zrWApScCQOGOpr5XIaEs9
rns66slQ9Aczo6OT1Ip2SuVCP8hm+l98E/keEA/K7VQgF6Z1HAVfYP0vuYAF1kHUCsWmKsriuUj+
+74I9gAgPxVA8K/LazS7hH2wHScbu+auqQ2w4H0u2aX/EIT63W29WQHJo55vhC3eotYAbKoJNd1B
CrXI7sdEvyu03IxtgCP5bhKnDqYVtd4pfpjvpSHda3KU20rDnlovF+1sAr7aK1As9J4hPZt1Ue6H
pFTOhPnZnTBGERv96o0oeO0Jz1dDE0qEPWyZRQS0vMQq1UFT5OOLqMgnbmvDQK+LIOKxQHURkS7K
QXFQZiNJmu6Gif6rkMrvozhusXqsvZe5jwzMembKNBceSPbjemgajbvXegegwREUwP1geo4vVcdG
Dv66/Q/JMI0BonlaEBBlXb8YqLDSMIcExp3SXvqgKQntjtHqj6ocjD+SYejc27q19kLJw0DKU71g
XnuOJd74Gasda72ziBoDRbe1cTqEdW7X+Yfayg63Ja19LN4LIjgYsdbC8KQCVE+gX4lPOyM8gLPp
HF0vt3jPV89DtK3MYHH2kCwcR1FrY64Xc+yT9cdYzk9NJztTQR6WWBsh0OqB3ohaHMjUwlAadBo5
EIx2uxAiG9tM9S2KlLVgjigRDmUNtBztw+sPJM8Naz8IwYN4MAsJelPbgTF1B9PytnKVLVGLuBEc
TUdfao7sc/3Yp7pptyHrZJJh2ghQ13Jz5vYZhqQLwHiitXhUXtEMsa5GZEXZc9T9FgywyskxGQ6h
Edssa91b4bP/9xAenhYVUDqWxK2Aya5vcpSsMrIihGpFfk7bec4of1YD9V7T68t/0HXc/EyvO6/D
WURvQen1Y5eArRHV5FEJ6N6I+YZTWLNLpK0sCAGrxrDn4uEmvRmXkzkYbqzWZ03/FSpf5LY8WEyD
ROmP28dZe1RvZS10sEl8vbJSZHVlc+qt6hB5/uciEB/Yf/cfRM3MWhZLEGmRLIEgDOtKhZRiJeQ2
fQjDs+wzmjaUjgAi5K8PRSl8Hikh/Jvjv2t18NnmCeE9EXZRTJlDBvFVYjLVbKALN61yK8lc+VxE
XVSiKEnNa6AWygesVhmVKrDcoQ6P2WThteGAdUYhd4a4/ZUqXrKhICvmiY3OMxnVTKetLh1XBoao
bIfccjU9+VWGaeikg2A5ty9xxWQw0ohvZE3PvNB5cYmphHM0w9ZyJRDsthjJvl3r4adC1Y63Ba3d
H4Wamf9l7pstvYdnBeUUKJU171Wus7NVCQcdYUnOkmHly21Zq4eyKHgjDCDKEjBOZFmMVjVart9e
gNVk0oe43YhcVl7UnAf8T8TCTcVREDLa33FvlupQ/j2wqxgyiWwX9lsUeWs3R0w/h+HU7d61G+Uh
TMu+5DSd8aOLlHP+UiWVPRWvtBn+w5MiV6PRJFEcZ6zw+kn1bPeGhFW0XCN8qOp7uXwYvujiP7e/
zup52MRBHGGBo1jyy3Rar5m+PFnAGVijqSd7UfoaT89M8XRlvfGGVsoP8Kz9K2uh3iQ0Qm0yMOH2
/fc6/CypL6m162vWjfhPshpDxrShF2uqB2UYASCAu/dkU3knSqPmaZarq27df+ry577cmo1f0z3C
MDR7XmZC+nv9lSYdat0UHjm3k3sHviEtZ7Oo+luWX29/qLWzMFoN5BMrC73sQhuyMKkbqZYs1wua
eAf0qoBGU0w/ZHJ2vC1p9USMqBNWQtCCUlyfyG8oDU+qh94pn0VVsvPwklpEtBsfZ2WGGlQ4HRFq
XjIQsj8TdG+C5TRt2MYrih4cxVp04Oj1yZSa2qlUiOuaMsgepCT6AqFetafaMDm90QvnLDeyY5tK
wlM0St1OnYLpmAaKuFe6GJiBAhmPzI5Pu9EkfX/7XtbirD/tz3nP18znKF9fjCjwD0ua57mBJv9j
eZJhz5yRFbkejVM7jCWCLQ+ejdiu1K1MZvZoi+LKlexFJlOqxjg0jHS4TMV88Cr/ORMeMu9j0nVH
jYL+aH27fdg1dQPkMIOcKBy9UzdzSuIxBj7mhv0rjE620Pwwi61scE3T4CqcwcyEkZjU6ws1+sRU
wiby3HQ0kpngPz5KsfKtYVevTe292DCoK7aO+ZCZuRJ2YZi75r9/o3BSD6FDE/BUNe0ih7/Llj2o
4UUP4BuKNnRlxdThVeempkZzB8DdtSirmECeFYngMvS+U/PoGKSjI3UPY8fQSOSoMbs58y2HsfLN
CF05Ik06GPaXPbqyEiDvH1XBjXr52AEu9jL5YMUbR3sfCYFfpZLIMDiX+Y4YqlA9yaI57bl61jue
mu+CrZHh9+e4lrDQdV8qtWEoUAvZqtlwo9qK1dmy+tc1p1kK3SSY2CmpqYtP5IkzLKXPPBbIMc39
FSLQndB8SLvnv31IV2KWtde2F1NPCXN0PBOq+9BSp7PkZXd5xnjzbUnv1ZvSMn0X8kCg5fD7Xetc
GtY4u062ZvB86pmOKB4MQAJRHdmxsuHKVwraRCRMbcM+TqlIXaKhKmVoUqko0ILmkLZP4tg5mvow
9qkjJAc9fk7kT34vHBIr3yiErbiNWfLMZPmH6mI5AUEoWdSFxnfL6x9S9FIpdmZMdpEeCv0oK5cp
ONQlQI7QfPKes+ogCnvBYOj6SQzir6pnfqrSrTmC94+dX8RlgFehK8nU9fXFB16nKSG1Q+D237Nu
sEPd6fIzLmJ4kdvA8Te+88oDpIszs1DPVBq89mtxFC2qhmjOc/0EU1J1kPDC2rG1O3XlEc4hIUkI
E0cw/izijV4Q/anva66ZjchevCf8YDHy59squ3JzAISxyMQR2oyQuD5KboRxLwiYyakcDlbtJN3n
APwU/qYYd+P4MzX+uS1wxYezdIm6GTCqmaVqGVRLSq82WVMJrpHXQ7UvBWneBguImbXWUzP80Lsq
km2QuOkngYJ365QAq1jRVDfW33cuZwUGSjGX9NlqtDi8VnclW6c1wZVSjW5cWb4O7FN3Ng48/yvX
gQNSZlNNVRuQ9HKikMrJYI25woHNxJbl9KQa2Y6BVVsZTcdqDkm2r5sPphI/ASY9tAIY937DY6yp
EuRngGvBxsOYuFClohpjzbMMwRWKr7X5rIwZ9IjH2+d8H0qQXjIhotMagcb5Xdu5b6V+klL/Evnw
h+u7uPhgTZHTxt9uy1kxsldyFl4jnMra1/QYOdFE/fA8cypoup2xKK/bOtPavb050zK1MNhZWzd6
4l+CCLzLWJ7LeRih2DLlaxpizCzY1A4pry1BFeXAsAPbuv3LlH9LlH2i7iLJvGOr3bOmnoIi2UXV
s5aU9uBCunBqh3ILOLL27WAeJdik5kEHf6EfvaDJuTep/mVO3wUFZjXl0UiC4+ZUzOrrZz0XQCzg
0shapDbZpFVqJTbBJdN11uH+KoVon80CPdbHig+5xDqk8FIkUb0Req4ZureCF5GulWamEYRVcGme
x/Bch7+G6r4p2D7nv0JP4InhRsN57UrnERnW2pD5ysvcKm9SDJZRBxerlex6dKfYs1nzOm6hKN+n
JfR538hZ+KK5QWC0ExcaV8UhNjX87peefseoUnz+YLKn6PbzW4G8w2TC0nllNt/Q5CzeX8l2kqHO
+uAix3fa+KWo7wP9Z2/mdmU8ACYg5sn9D3I9D3BJ0/ch+1gLEHN1x7DcMDhrj/N/P4Q/LPJ+IwxE
0KpycKm6+8T/Xsufg2HjI66LYGMWOTKWc7l3JbGiYQpkJbgU6GXjyY4Y53bT/X3pliuFyIzNesBR
mTy7dsJlKtHkrY3gEobxrhh/SbDDqbVEBrbFeb6mlW8lLR46K6GquG/MgCDNJJhQ72PpmRFwud6i
XF1Ty7eCFqHw0MpKZOlQCzXBTsq/D0X5WUrvoktjNK+x+em2Ts46/tbDGnygeSoAKmjSLipc1/cX
MWZH/BR4bh/L5zRpDpRW97dFLM3HUsTy4tIirwuQie7EtnSIpx8yZfosCvmZ2U6HNSHPSuntm3Jr
S83WyRbXOIaGr48xYil9/baC2LHE+vPtky11fG6EABajxANCh8GqxTNKwtSTuwa/rbSg6H2QEzms
zdJGH/j9/V1LWdh9Glkhm+iRIg7wdLMBLlMsJ5U+Jkl8CkgjGusDxdyP/7ejLWx+VfhB0Rqhf7H8
9DAZFkSv0l1YfbktZfmm/lzgzLsIIoTrW84Uj7E6FYPG0dSstpUK5tq6d/r2nERbHdrVTwUPOcxs
FGtoHFzrea9l7VAXmX/RIJ7LLOZky92mzXvnojkP+Th1jLnKCaPCQkopFKKpDop/6QcDUJov2LXB
jEXyXB+yOPgz2hFLerJjNM69fZPvtR3JfAMiA1JLAKzX54MUU62z1uImAznFgUDAP0SqcbgtZeUW
CfnxzDI6DxfF4k3pmepDXOvhmeXsxEya3Uj+KdY3SJJWtOJKymwg35S6fCGQ44A2z0UyTVaivhT6
OWiKg1BuTCy9ozmbPxc1LoJH8jhyuMVxBqWIFDXF0irea9ymBxPuAy1zi+F3WT2m9fdWlOxRO/UD
oMbuWKd/O//5Rz4VFuAWXOq73AIoGmgVPwsvlGZ3gRbusuFl/Ai+bSvyWPtuM37uD7KNBtAcRb+5
UdlPzdoKiA4jbzpmnfFB7IQ7Q92oFq19NzD2Jlk9zUZaP9dSBhr8ZhIM4UXSQgZYDQhin2oRkFKx
UUZZFQTTArxSMxhnCYRg+UZltOYYXjTzWCf6aRD3gVg4xuA5t/V97VWxrpKSFKwONC+WJ/JLP846
Mbx4SvDd89PYlkSo8G4LeVeOot41M6ujityeBvjm+t6YxcqELCviS9q+pKML99VukppToh7MOD+Y
le9MUAkSJm5Bat+hEGfJRPYUsEVaglR8ryXL7SiavqJEl3kltwYH2GQeRZ1BoqdBmO5KIzwahdOG
96pRH8Sm3FXJ1ypSt87//nMCuZ4zKFops+YsfE2m9oUQGX5y8VMwgScrP8XeZWjbh7CL7yBVjOnJ
h49GXBzN4Ghlw5MV3OWwlWIUNr73+3cyb1lR5qSA7/C+MKiGjPl2Y3oZk59K8Y/V7ct+w+jMNuU6
4CJewEbDbIw7oqJwfeVBkGi5XOXpxdM0WyjvC1tiP5r2IaJudFuv1g4DoRb9VyJkumHz37959GPk
NWnbl+mlb4dT793pOfxW6hYL2crHm09Cqk/LDTO2cDzV1FTQ3krpJWAZsEq5TU5+iF75nI7/3D7O
inOFxhUtnfMnQv0lwMAIC9EfPTm9wGfuhOwsab82GROZ8Tlva0caI0dXCZC8ra75O84+XsmV4PkK
3lzk5OvmKEQI1otL0Jd2l7+E6rkY1GOSFk7cCbuC/8UOrLkKprsdfxOW6fWxsS63r2CZGfz5IcxR
ziw6My3w4qEwvQ5WadLTS9m1th/5tt9/yvuTzuNVDZjStrbbr8r7E9sC1QOFs4g8jSAxDVI3noM0
vqhFo1Z2UmSVk5aDfuoVKWL+LEsOUa52d7dPuvZKqHNaM1kBTnqJmkryThgYuYXIRG3PekKUa+xM
cRea6pdBGDaErZlBSAMsXMmcmFOHu/7AZaJVZcUGGV5Kirund/ikRkW4awtvFwl94aRN2By0VGX7
kRUIx9w0kgev7KuTlKfBHRvr4505ZMlGk3nt+ukVzNSzOFUIUa5/Vg/wPhvLIrtUVvagetpLqicn
JfFOY+E9ltlTFQlb/bFVXYeYidoEwHQmlRZXoUl1MLShnl0M6XH4GvTHTsH6DuWRPkTpH7sysPPu
WTfOslTbc6cz/pyciy1SkflkSyPJRAk9AsCvNKwXip5De236XpZfKh/c9qSU5l7qovE/WHt2gLDW
kOk8HtXCFCsaS6EnESkBLjaU/2HLibrxCf8sY1ycBMTzvARzRl7RY7n+hnXfyD3otuwyiZZNZVIV
vrIso/+pHs2RhQDFTvXu5EC02dRa6eckeYXqoL/3YKlKf4/51+yRKcFp2PfNsSej0ORDK9p/23rF
rHABrIgATsV8x1LPGqGNskFidkOPxuPY1P8UKrQ+QfW3tZo/cv6wcPEneB8W0RSrhac+Cyhuicx9
m49T/yhI5zh8vW063s3LLMUsns2Uaq2UqV1GVq6yBLcwd2EkOqDG9q12Fn8U4eeChk2hObG3Ezb7
aSteFxwr0TwL6gHrLqcBQt2KR8AdPFpPIJCP7aaMd1GwFdH/sUkLxaLcRZJJBPxnbOVascTM8gQh
4KH6011dBLbgP3XUD2sL7ul430cfquIYTT0ZWu5Y5iULD7X/CpsBW51TOzTP0UsYPvnDoRkcqWjt
xBqOmfnALr+z0G+E6yuvmciffjtDxIRXSyrnsOmNGC6Q7JLkjKZrJsD8toiH3e3vvhKIkNhQBIQT
lSBy2ZEqrGEaOl3NLmX/6rMmPIR4LZ+gZPx9W878YpcXP3OuU+pnRfC7oo/I/iUzbpL8UhofLcA+
Yf2bJUnOSLff+tEnbu/pG4HcijPE2/8rceGGo6FJooDy6cWEFqLMdmWU7Yr4t1ymu07YWtC1+nyw
hcDOQISBNZm90ptoRwqUVJnUPr+MoxPlPZ/qc248W3XN9qLG8UP9c9yeqk4lJ1fdMtzI/deSodnf
iwAiqZAD074WPyXAMygzEGnlhQ3huS2GwQfP7A6lITz3xfg9y9lX03af0qG2vameNpzCmrLyqpia
heeAAGQhPxhDrwvGpLhkoicc6qbMvoy1IG6kyitSZmIpSExJNub66/UpLT1IoqSMi8tQ1sa+N6fh
lEaVtBHYrKgqWT+hDThVkxBu4eBqQS8to1OLS6t+TfzHMBOOnijdSaHEAkfDMXo6c90GMmXtZAzq
zXMK8/KWZT+sKnO9aqW8vKRxY8KlmytO16lbNEUrTwIBILWZo6YYtSznJVOQ+YJQlxfGZz+JyT70
uzvD751Q/5WWG+ZrxaK/lbVEixRqZJY52e9FG2lhTOp9UI9nzeo3NP/9x0LpKYHS8YaphGLAtUpo
rI0L6zKrLqJ6aNtBuVPlUj1UQ3SOouJRDqvvTSPKB8MMtuYH3seZSDYhyyIQAtO4JItPeAgjJPzV
ZUzPeUQCYz1S6RCieKdYF9HbGmh9f5+zOJqY89QH9nNx0KqTgSkYenVJ9V3d3Qv5I23pDZO5cpn8
YpAOZPMsjl0CQCpkS1aSNRepL+9BSzyZ9fc4vA8j6im6+T0P98pmePNe860/64o4Efki4yzXH7Cv
erk06qjhygrtMPbRvMYYNM9t97NyexJQWjwchSIKCQv71OlVlkiJ3l4q46cAKb6WQzD+9baMtdsD
Ewxp+0yjBmPB9UmsPi5Do9DaS6RIOzFk7wPV63NXJ86ZNVS/44IdYmp9vC10pRo7V8znVRszwoVZ
vWupeZ/pdRw3zUVLlae8sYC2KCer8206KmWgPUxhaMdx9LWNg53uhbsueoySesMwr1QZ5l8x75ed
Ub3vqiYpDijy2ry5QHC604c9jtJuk309flOVR0kQ7TzvnBLY5cbpV77rldzF6VmpV/Y9O2ku7e/e
3JmqHQuXgpHuaac9Bp+N/RjsB/oiim1ljrGVpqx43etTL3Q39ScNp4t0MRRf/x9nX9bbNhMs+4sI
cF9eh6RWW7IlO4nzQsRLuA3J4XDnr79FH5z7SSNeEbkIYAQw4OZsPT3dVdW8/ey6dRjqpFcqH158
qDaQdQBD2tNx6d4f+K0nRwgLDjQygCCPgKd3ver6kII5Erb1SY3aLXocoe/Imhp/MtV+GPR4aXVn
XN2VtWnnXwQ3kAFKUzxBsMcmzv6aBcda/5F3YNNBzRYSb0MpEfb+pnXHvAqRcXjInA/U9njn9wuf
sjBuUT+oB5rESlqOGc8/DWOrdtuUodDWkLGq/PtTPPNWmOYYqV64pYmZI6wutFQtSOBk9YmZVP20
tU7eIZvjDGQsZP63GZuOu/EQ1KOfgmHYEDtIZGWbcp4XK73tGn8Mkow9lTVKMGFm6O9VnjBK4p5a
5yLLVQZ2YNoZ/miq8bOecLXyoDSZSmtFpixbR4XRyNu+MhNtb0t5dIy1Ll8Sfpx1H0iUIFMHQWSQ
SoUDFAPVic6NY32qf6FvmU7CZ9XP0n3ff4zyJikbYm156aXKQrw4/dnr58CUXAVIZSIvAtg53QqX
O4p1SdpEA85t3FCXmUFAGjXPNr0VtD+tLAhP9xdz1kFdGhSuTz3NC+6Aan5K+pJkcblRAXqy1G1q
FV6NlFzW/8j00ZWWAOgz1xvS88hC4SfSj+JBxSGhNlPU+hRnquamYdoRox2XevHMeiLAG+GAIYkI
QR4hSZCr3Rg2XdogftxFYfPIKzQK419RChqRX+9trd7zrnmp0yVa3kzqC2H/hWVhJa0gtOQQQuEn
0/glt6eS7lrud35RPnRg5lV7oBaqV5M0e7V65OWfMKbr+0s7dwVcfoCwspJR81q28AFltq/jt0D9
Upf6z8wtIrJQ2K4T4cz5Rihd7FYWVaoj8bI5SaMtn4sE0QNQnMHr/YHMWsGLHmlq0AignHh9JsBT
DtHPlzcnwyjkLVV5uTXAMFpAGH3XE8WjB/0MUHihyYL8ghCmRFpbNyxWm1MXg35jxH0Kzau++a13
ZuSNLGkeGJfGI9gLlhtpSr7XzAB5EcVG97PYQuvRMaw9vPHlA3hWCSqWmb2lfY6Wp9HYrSoJnBxd
DcofZerQQyGPzaYL4yX89e15Buhzwi4i141K8A0ZfsBTQK9iuz1lEos+tZJGbt5x5anoQuVhrNAG
F0JEFDw9SJCCFc3GeqdAEuvj/pLd7D18BZ4dSFMCyIw2JMLmbzSrrYaEdic91bYxiK88Crd1vURh
v9kZkxnsC+Ss0FAGRbbrnSFFA3AlatPhjBn0V2jXZu+yogPu9f9jOND+QFV16khiCSkTNbGNPMSF
fjKdPHAdk0r+SKGNyPGUX903dXMBfA/pP1Pq9ZA0KU/DbuDdqYT0qke17G/eQqpFpwN03uPCu29t
dp0sFEUmYpOJjO21tTwteR+UVXdCgpyUarCjWetZ8bhQpZxfp/9rRnwBlAB5JBrEDE6RbbyA5hbs
1NaJFl68s2MBUw9eHkwc9Be/HouVjsyQDIzFBpvIQjo8qRpi1ktNn5bMCDdKLDcdi6MWeyHh61zp
fbPku85W/PsrM7sPLkYjniBHT+0WpJxTrX7V7a5zBrdNzqXaL9i5CWHhInCGkJ4DmmNStrieNeak
apwGfXeSkzJ6K6wA+k8RD1rSyeh/qAN36QWxOnhQzF96Vc/MJDQMUIsCZxRwFfGFSxmURq2M9qdG
qlyb4mFkch89cheeBHMjhNwUPIU8EYjFEUZKjE2gFD2SOz7TT2o1kJj2issjDK2xgb7M/hXFDUQ1
IKoArUxkEQSRwrGyOfqYJ2bXn7quWznWWJEaHELCgqz3jMBeuLlmtsqlNU3wgiqrICOjjj0AD1pG
St4UxJKTrzgqgObu62Fzf2fOLtvE8AXsAIQnWThnOW+sslO1/pTSn5DC9ZUUDa6cYeE0zw7qwopw
zPRG7aDjofYnk/7Uq86rpMdU/xME/yr8/L1UF3aEc1bXKs+1SO5POc02utyuUbpaQFzOTRiYj6Dq
IO+uK6JeEWuivssLqT/11eBGZeo2HFnM4Me/L8ullekrLmIxp0lsq6otbHNoMGv1p1K9BuPpvo2b
Vyb2NdQFv2E1SKqLyfxcYkDA8mg44XEnn6MaEssIyZJNyZTMl3isHsxg6BZSwHPnFxROpGVRAgO7
WVih0qmbBpyeHnVV3ew8FKoynNmoHIbVGOv8w7Bi/efUAX7VRVJQbe8PeS6gmrAKsAzlYQSgwryW
0jhKmYTV65A3tceNpD0YFHmbdtu2I+nU5NQYG6dz75udm2mUS+A6vnPtotMyDfDOky4ZTnpz0iW0
/AUjs/ndmbsuerlvae6gIZ2PpyZytUBLCQctTlE1iZyoP1kOYkU74KugSE1iFZnsaoG+VB2eW00L
xBZsI0gsoJB3vU2tLB26XNKG0xBq1cmpuj4mRsLNduVEw4gWW9zWejKEA3SIA7MIlwoycxOLGwdu
C3ISE+Tv2r5Ox1TJW3U8jYw/dGXs2ZmzAYHzi0r9G9z2kn+5sYeHvG5AA1YHBAKNlafpvziWrayD
cgGAzSlCF7sBHeagheTy9l2KPvJ8oVZ9s5STLaQaAT1FJQPpr2tbijYCyyTZeHLG3SoHjCLq0T6i
DbequrA9b08FTIHsigybggIpXn/Xpoq0a61K4+3JNBvf7B6xXdd60K+a4JNajIQNkjhR/NKYS2K0
09V59UrTkYafcgbAsSCfLMq1WBku17SzEbGy0O3jdzvagX7iUtzhb21grJt/DsTAGsL9AKYUwB1A
sAgbhkLaaSzyWD5x5YFBczmI2LPaJ6uCtgs5vJnlgyUNaPKprwJ4rddzaoMUxdMikUHI/wlFrnJY
J6FK2GJANDOFUIID6x+d+QCJEZmmoRL3PXqXyiAqWQem1r6ZJUjEkdLipIZiH+uT9yL71yAFs3hp
VNgwSghAMqh18imsAGWPtnL4ifM/aO//6M0mMwDYIThBoQHU4Os5TPI6aiBJI5+iT1luiJr8MNXS
HbSFW+HGi8GBAeSDXk9oGzkF0NdmGDRqOyWtlBOLojd10EldeJmuHPSofUhVt4kWBTemJ+b1vof8
yPT+REpniiOEsx22Sihrva6fcBpXYz24WmGsbeq4uUpJIqlQDuxduWHnUkaWMv64P6232SyIP09d
CjGrk6CfKNCNXotSYZijfaqrZl1Hhxx6uTkHOiTzC/nsxH9Z/5aMz/m61DZJnPqm+Vt6sv+1fwbq
OKgr2vBvYAHhW4Rpd4YcTTmoGZyoxCE9bObSvkMeAnOhLKW2bv32RKLFfINGi4hHFUzF9jDVxdTo
nMkQXXhwpCNqb0PI3CB9XZjb6Ya9XlrMKnYSNiwu4JtHeAeGQmYNTXzWKmrswrD81XWxckgHSFYY
uZT9dKiqeIOsUbei8rgtFfNYoRvSLs1rJKGkJQXSaWhX3wNQLLIBwGvgTQi4pHBlGUxDuU7B97T2
sWpfurzz0bR+tTDq6SSKVlCUACwQyZtppvH7i4uRqUqAR0Qbn3uojTbji5Wd0Sgbml9+qv4tGPdV
tSXo5njf7ORmbqyil9M36wS3l+AfdENKC6mp4zP0QUigfcbRUrPXJQvCfSGroVWoFLOXlqFvDLpb
G7l3fxA3e/MbtYxLHhEi6tHigy9GE08zVTGIBJ57wlt5kQU5z7K2T1DM/52p4UL+5uZmEgwK+S9K
I8DTQowJPaJJ5oS7RH3n5i+TtQuG5rYe7nVA0JBnm673601RxZymqtHH51jRE681A4lQRBhuZ8v/
DNf8HtN/poR1AhpZlbICpgZ6HiQbzQACguiU3F+q2zrSZAahJjCwk8v6/v3FNqeBxlWIFcVn3XJH
6sa2x1ZK4/LgvZQeS7RpSrdhS3qDIBRdMH1zZQimp516YdrMwrQf1QDnWP4KC2VtRvVzlWmPMSq/
lG21Px047FCcOKTWUhl2ZsNAjQ2EqgknhPKZMLkhN2JTaXG4ZQv0i3I4OXrvEJorz+A2LoEXZzYN
gBmAxULyBQ8KMRYFDFBKuxgryTUaunhdnCSD5uvW1hZmdObcIbk+IRmQypzkZa4nNO9sig/BhCpH
ozmXuo92ODH3s3HBzuyAABgACwJlK7jgazvUsCItj6X4jAhuIzmvkNpPbGUhwXITBSKYhQg7YjKg
ZtCXXRhMEzY8ajhNzuhEPiYPMfqFS8opUQBHT0nPak9b4nZM+03wvbA4aXwgXw9UqzAsnbalnHGW
nKHLlPuUtaMfF2W+4OFvS37fA/vPjPDCbA2eNDTJknMYAG6ov5Qy6UHm1iCyrPV+GnyF3Yrj6Wks
cXHmZ/Q/w8KNlvNBqhOQAM9J5PgsQOge2mCReZZ0zhzQ/mzEhUtt2BdsihWQKjFKSP5hsG2zc34y
+gzwdwzOeumrxlr6XPAo07G9s4KigBM1qSb3A/aM8oFme9sWCHTptQyHc1I/tH0Ih225dhu5TnJo
qna7YH0mYkDoC7cCQiCKSqLaEc8YWpcneXKGGp5uEtVa02Ibq+j97XP0LB733YLznp3cC4PCTmJR
bWSpBIM8eJxAh8a5Q6iv4FEN0YXiJUnihaBo9uBDjgfytEgeg5Z0ffBLLUyGsKiSc1Cq2aoZzfdI
5QrAFKjN35/MOQcNRNv/tSQMTVLagko69k3HDn23UvK/9DcvFobzrSFys1+mLPGkxQzFYuE6tyrV
yDVWJ2e7Pwb0qzL3Wu1WJRg/IRnkfaV6vPwwX5o/SePq1Y9Qj0jwQdlAqvLZcH7q9iphS70L525k
bKP/Pkq4m3LQYKoSTuJco0qrWLthFWy1h6Z6NcxdmHyUfDO88BTtJ3rZvT/psw7wwvL0+4sL2UB2
1jCLAg7C4KACDzz2Kh1lxPtWFmd92mUXZpCbgdK7NZmpohXXO/h32gKS/x4a7VNdx/BJIEG5jO36
v1GibDt70yurJN2gGSgrAOkf4UKeNW3b0Mi7/23z2+6/uZ9+f/FpWQbRUTRQgG9OpMAzyhQC1qhL
epKjn6VxSWzpu2v5zf6Dts2UL4IiuIimkaJGqsMadTMz82XnEAx0XbQvhcbJoK5K55VuE/6K1kl7
9mlX+6FZUWkLtQ/l7f6oZ4/1xWcIC0K1AdBjW0X5LgjH1VDZPdHLgLu11S11z/mWe743ZMGFJO3I
NGpiyG0bvaFHXl5thmhDyyOCzooWz3pTuqPJdpxtUudDTd7Q8yZWTkg2DRoEgBqdRMGGDau89KgR
A23xGGaQlObWXusItQc/Q3/4+9Mzv2Ev5kdwRuC49I2sw+3l5qYYXWPV5Gjh+kjNAefzmJkHM/Fq
VhHV8NAxgfQFml21oa9bD2n1LAWbRvoDsqJ+uv9Zc6cVCJ6pOgnvBUzI9V41GXeSGv/OHO03dDkm
/dLAb/T7AM6GW/zPhOAfacZRmbRgItdCkhSZG2fhFmAhzfGYvKmjERmdF21cmbU72i0JspchnAi+
euZWuOetmmThwl6dO6GXnyR4R11PwNlryuScqcOGDuo2g/bxCDFs2YoWkPC3SWRh+EIICrCNIbEa
tnRbWlfjmy5hBpLYK6RxpdUfKbUJa38jj7dwL81eAZeDFBxxp6mjXtbYcFG4L/KzViREi49WiX4m
xyJeIUMf7DrmMeshXtIAmM6feD4vTQu+gHWlZiUjTDNZ+olVl5LwIWPou/jLVhelAKbFujEGHQ9o
9AK0DujP9RaOwK7Ni2hyt8XeHN1MflRkUPEyqFERqX9ou9gN+REgdnnhSN9yYKelvbAsHGnJRC2i
QhH8rLYZGRi6Zm646vIX9M4cdkUYEzw0AJwqi2dL+lFlSws8Fyr+Zx6Fu+uBj6NV87LtknMFNWQK
DRivtdie+YHKSdpspPHXYC71fJqLFi9tCodZ6a1+TAdMdmRteu1viRjccXuS1sE6tj6tl/veae5O
ubQmnNO8r6ilVv0UKtrFOsSr1HN6HTcYuvEsBBTTWv2/d9GNKF4qOQZniLzPcX7g6NOVNJ0bar+D
lrlROCKkWwgS5icSeHm85eF6xXp520uqBBI0vOLWKLfAzrW6y7p1Vnv2WeNLqQp11s/jqY3cK+jB
EIa83ith1MYSbRR4IRkZ1V342ubEsF8bkLCzdclWerqp01PaPdjPxU+oRjjSLqYQ0IBCQKsm68yK
SaU+xeVbZ5+SbFjfX+elrxN2FUDTTcYDOzmDKe4QrYtHMhp48dy38l2wuFnji0kQtxNtmjJwMAmZ
vKbJqm0OUb1u6vcxXUEUgdsrdC2X0odabreyNHoJ+kLZ5RL4+bbKMHmNi68QLoSeOXQ0EgRKHXoA
r7W9ohAZTYhdVv3kn9oT88z0QJUXm+0qKUfNZUmhYHEaptW4iE/VOEetJ8YHJPQYaUQZV1Z5bJod
/BnRe9IZX3qw0iTfzEkxRERDj4ilxuez+QvoLoEPij0JYYbpeFx8A1XRbUUO1fjs7NMEGUN18PX4
M7Me8vp3whswKBWP277R/n/c/BoAWVBfBSgb5a1ru6weoqzMKyREjQS87aOcvULf04Wo0cLlMOdP
Lg0JWzpoS8OqKxhKDXQuBfJ67B5SeuyS9zJfGe0/g0SxqS7NCVs7pmMNLFOJbHnfERZ3rmH/uH96
ZgcEIQ00hcKjHanI65nLlFiXjG6Iz7VSulBY8IKUkqwavMAyEreAnomnJXzhjjPxR8UTq4OgDLsQ
VgAP+tqoEmd5Z3ZIRiY0cM12j/bUdfhsOi/3xzYXr6CfIIC8Uy0IYmfXZpzK1qSsSZKzpXg6r0nU
bNt8ILm9l/SFfTEbD17aEoaEIpjeDhqSEmbayAjEpN6L1bh45TF/UKHS9Az13IFkZek8aAqtn/TU
SLb3hzvnboEwQDUOUA1cdYIDaOS6z+USb+fQLu1dxrhB8ESWvH+3YiEqw7qhiGmLmIJiUAB5rBAE
hqFsrs0CLQxzmS4BH2efv5dmBHdqVW0Bh4b42hrObbjryh84XNr4t/zKAdzQn5UmJfHnaKyS90D2
OmcTML872u/3B/u9/cWdOmnkyVO3RujaCp9Rj31ncWd6hffHHJ2XglraNUW2zaAJLu9a2XRZmoAS
8aayj7il7qCsUrQHkJBb37bV+2CAm7cxlG1VQE298cLgj8SSbaokGz3O3DCTtgmw+nG7cPPeUtfh
OC6/W9gLY2O2QZUgxKKRr1mS27eqb0hgmD4FeMEbtlvaj+gNU3/28mL8PDml2zlDAA10DYSixTkz
TZrzekAM1GV+WL8X8uM4GhsJwjwBGX9E6TZuoavFVtaCK5sLK0HGAYjI0aFfI2rK1qPjVDLCmnMV
6RVh1AHHSovK9SBp5oIDmztq/5mCLPe1ZzFph7RUNybnHgg/H+pb44Ypysv9zTe53tt5/N/xAMd3
baRFQ2TLqWW8Q5iyAQWID64ZpiQKg3MQ/gk627dCeymYmv7oPaPCjdMC767KGRbPhp5hGBiuAWEH
S0Nw3sReqKFNBNAL5vgA9qOcDAu+ZW4FbR2UecRRKACK0TM1AW/rOgSMet83vloY+UpKI8lLEzNf
cJZzdwMiFIgJaQAsoZvu9eRKwFsXTu1Mz+gMYrzNLm49KFb6cmv6Yf58fyX1uSMB5QEUkCAwA4Ed
YSnlJpUCNTHpWWYc2tzorm6bUHFODN3lcTuWj5LtAAZKeANF69qTDKQx3BQ/HzsIQDREl1odsK0C
TQs8BmqhttGSIFW2BdSohx2fmgNK+ohnf5bIWfOo0aSQiNGgqaRnjH1a+GE/tJJL7SgoN4FdgUMj
V6hjkxb9xJ8GcH7Q3xLFgQ5q2gXdG0Mmh77dqdBQCc2+KjdcZhV3VbvNDC8cafPR1Yb9lVdV9Am5
OtCQdTQvdM1EAgDSCdnwKo29vJQTmN0eF7Mo7E0k80pzSKL0rAVRRVASHty4qyBOlQOlfn/FlkwJ
fl/PB9Rhsyw9lzU11ynein6ahvFKzuxhwdTcVYdYCAh/gL4AkxJ148oxpTjINT1z+1Mx+Q6a6X6g
Q7ytT+WzVHxV6CcdScis0fGhGfLHLvb19CXvAnSv/eqlc2B8OnH1eX8CZuJCAIcmQg+EkNCxVogL
c6ejdc/C7KxPys4ge+dyvjLp4DtshU4QhHVv9w3OzDgKY4gJAf9EJyIxhC8iNDRX2zg71xATdiPb
+opY9MdQsqWTPzvfl5aEw2h0QYCQFJaGXZdummKNfGQwvGpF4aHtdCE95r6Ed4vhB5AH+mHLP41u
k7Rewl7vj3jGBU2lQPBHoLWGjg6CC+JWOSalVGRn8JGJM3hKuUf5YuzdcEnW4v8x5P9MidGpnTOL
ZWV27vljr/pp71K59x30835Vf/FTWfr5M/rsJaDRygOh8SlXSdSjJdXp/pDn0uUTWmyi+IFgh+W+
drs11cFVNGvMffDEt6Z9YI3bezIavTSEv/HWVbqP+kfY73Kw/DS/aJ5KdHpfW3w1/s6XsEhzT2Z8
zbda8NSH0hF2QpaPLVVLfE2z6ylzx+CtlfaZjQTqwDa1tEddKTLedPPYN2iP01aESvHOiBaU0eZS
uiDNQXYcoPJJEFM4a/WY9pKitdkZvfT+jDmIqDYnVutTA4IWnorWFMpZl97AIek0a8H7zEQyOG8W
LlxcOUBSCG8kOWp5zvQxOzM7RW2v2mdQZ7u/6HPBKO5z0Ink6TmL4vD1oht0qNAhRsaijzuTuVBz
rZC/fYhM1/jBXx2I4ls+N9z7Vm8dGOAhuOEnuAtSyGKIplallej6wM8Uoh2anBInWiFn3WCfZTEJ
kIW4b2/mBQiNJGSrtUlmBWhTYRWNTrczwEfrsx1vIxQ5GkhDP3SdTqyeeVK6Be9+MBaAMJOLuI7W
YBP6TNNDepINV69ntoImSFkURX3WE2OvJICzO9Enb7VVq7K/98d3u1EgRgUtKjymEV8DT3ttKh9S
szHisj73tX7Clb/SgiUQypIJYZ/IzEwKpYEJC7poRmiQJPx5fxC3Lvd6ENMXXOSn7KTLmTlMFkAg
phVDYnZTlhDTVFAmXDjWS6OZLrwLW0Gf6bFtsPocVvIDNEURsMTr+8O53eNYfMTJoAbiJ4TWr01E
VVCUrUFhgg0BUZXGq6DbPYJqa9DCT8ruryPzBTD8gk0RwImanw4SbFafsyBxNbPcDqDf5tlTDbx/
06Lep2/uD3JuzcAkAssHgomoNQvXpNJxE2IE2ONGpfvSeDacFp76nLVus9Qsa+44XZqaxn6xZF3K
UOkdsWR29cEgHl/R1au0KK08tzEurQirlmiJles5NqExDqY/WIlBMMRf92dtfigWkAPoZ4EzK1xt
il5GVRxjKGMveRlbx4q24lryXjf/rGU5cW/BbftfS4JjcJwo6Qu1rs9F7uQkUMNTDIEB1GJ/SGXx
r3TEb54v4IWgIqJZm5h8Mmq8MhJjqM9DGXp5BCyC8j7iArk/dzMX1kQnxlpDtmFCYExb8nIfdMbI
lBFmIv4You+eonJfcvIts2NiRb5qhYco0Nwi1H4ZbPT7sH+7/wW3wTA+YGK1AVYPsqKYQonDDHSs
XK7PNH0rHAyTPoTREqBlyYjgDM0G+nRZpGCUjrSKumhPpe4pk5Z6GM0gBSDwh7sfjBMgUNEl5Ho2
g9CRGksPsEGyrwBvGWCOXRQ2ZcCxeQLZ3IzQ8UvtCuT3MiDU/KTN/KZAVq1IjkZauGo8uGX8wsZo
wbN8R5vX1+f1lwknEQWqMm64Bf+JkNOTuBecONBcf4PRzw7WplOAq/GsV+tgtCvz0z7bQUUM/dws
7OpbD4fPQOkCETFUv4C5vp6gptZzO+hbwHJTx43Up15V9jTbQUHcMJfStzN7e8p5IPYGrGjKjQt7
W5IkY6h01kyAlTEmQ7bl6Z/C8Y3fYfkHETEBnkHKvsAbXRjlrdtDVRTsye9e2BAIEkZpsx50MAvg
48j6bZh7nr7fPzPC38eBQXMCsNaB3Aa74EbaSWnCtk3HJDykLrEXgslpI1xsFPxt+AKkbVBesqGr
Kr6GB6anVshw7NmDOvqPfeDV2dp4tWvSKqv7wxAfJbCF5iWg0k3xOCi0IhMSVOQ6s1o7PQyusyp2
yl7fll/GpnILN3VDkHeJEu3KpXeAuC++zWpgn0FuESMFVet6E1pURYdIA3Bt6B0S2c+94+mDERyE
1ZLCgPgI/B9TcAYmNjv0m0RWdBToYwMwIT3k2/LQ+S3A26T2Or855cfoqL6Fj91TDZUSCJ6SlBE3
791ysVw6vTSvlxR1QgvS2mj3OfEyhZdoJfN4AAeFHrLSVbV1v89+ZSrJAlJ+jj0Jl9RKRC84DRrQ
cR3dVXAhw7cL12RW0Mg2y7I4xJn30/Fb8tUSy306vP70B5KSHw1JyJJcrliPnYwiuYBuEgAHgFoo
MoYNJkHDNkjLA7Tp83bNt07g6V5RbcDOypBwIPbSvApxByzqMuifQD/A3wM2K5xyvEgAKihldjBT
UM6e6+SZxxCNWwhCZwaGRvAgtkI7E8kp1Paudyt0IWUO5Bs78Ic0/dt46orbXvoB1RRbcZXX14Uz
OW3+680CuhJ0lfCqw+IhW3NtLjVoUASRVR5SyFJYbuMXhH6gtQtUiLcQBoYwaAyht3EhDhHuhWku
FfR0waMSeV3Mq7Bl1JiWOuh15SEbTE9ZZa7aYXia590fnRAH/I8ZnAS8XsGSxGP5enBxawVcA4/9
4Aw/DLqJP4JowafNWYBrQeIHa2UjyXltwZSyoMnqlh9s9LP+so9W+8++HyhHLAtqvNBTtw3BQEgN
1lWawg9jvS7YWtMW4rGZXY0eKHhqT0JKk3rg9QAqy0q0oqTNIUZfGIIWLLT482+rMKkTIxk4HVeU
GaA/NX3CRcyp9GqtZ6PhHLSC6F70g37dX2VhM938feHer3ghGwkO06H5U6YEQoXBvtdJtnDJCxfl
jRVhIWI9y+JwsiI/y2771Ly2aG3sO1+LeJvvd+bFkYQl4EsUKAQjRIYTF6t9Th8FKZPT4dB6g8/e
bDQ2tYlauKUO4gxJTVdyW7J+ez03P/la2tHfgUzqdQxdAcK++i/2zHa5uyToqwk7ffoqaHVrMj5K
05HzEsbPHbu3qq4bDwYpyHG137cr1R/8xKtwmVeP477eJEfHDx5Mz/ldPdRrw3DjY/3sbjqya/YD
2WhkYUm+N6cwU1ffJES5BjAQsQwxwcOvX48xWT0+7wvy+xiTo0NAvCQxeew9RNgkcks39Lepn07/
IdHq/b0kFUHXBRL6T6efDy/FL9cmrf8WkNeIDEQlfF2s2Dry0fSFxJ5KnjeIHjzLO/vktH542P19
3kfk7+ff+1v5Jp2NWYayB6oEDl5HICUIIwpqW04DqLccFFK47xlx8C/xYpeSn69/IiKTwxKgWhM8
wLSwlyZt4QbIYr0dOwcmde3NdNMN9SQXEGb35dc0h79jTFO1yn5p62x7cP/aB20bkY6YPnj8nrxC
c2qzQE9aoq7eunrhmrjJPILEP8E+VLwWke+EfPW16yhHQGmaMYXrKL3mR/AXPasKr/IidV3aZAkE
fDMRMPadzZ2o9BOf/tqY2YUJBO3i4GCpXup4Vehm0d5mC95wdkzIaSFZjKyjjdzxtRkOV99RC2bw
Rimfx03NSZi5CfYXUBbheWFDTeHC1REBNG6KyRAoAdGOuby2VidUh3Qp6KTBK39SXnRlhTdq8zWC
6jOsdubJaH0lWY9LOeob0CCg+UDLTYJvoH9a6AV/bVe2u86qmFocjbO10fYJ88ARAKX2r+b2OFHb
Am1lQHBaeM1M++FqtLCKchMCUqBGka4W9osiRYaZJzo7qpYX/EhqV7EIOk7mYJgs7c2b+2ByhQCB
QNVuwgt9PwUubjU68jEJoKpyTP+yLXtK0Z7dKxu3eYkWEVhCjIbAB7o40ErFsxaCR1DSuJ7LtIB0
cphiVBBJG9ljXLoMvIeHmJifwQtgX4W9TUxClyrFM5MJjAue7ljDSdlB8EV6rssUQCZ2NEJfeaH6
VkOZKN2gf0yzhP2/uVzQVQxPMwS3aFWLsFdYt1AqoGaqWNWxXyX2K+0g6rmwM26CBLTNhE8F22hq
aXlTqSn7AK2KE6U+ln/D50o/WNHqtaV0wWHdbooJnfM9Z9NdKeYmobnpNGmi10d1DUiLqxDT09aF
t8RIvPFU02AuzAgboiuq3pHQqeqorzXPOjUPyeuC27jdcnhb2cgToomdgzMlXAr1IJvAZ6jNMdoi
NbBtP+QdfwnX9Q5o47/Br0VU1/T3rg/utT1hRHIWQPpBVppjvaq34U590bfM13xjW3cLS3RTk8RG
Qo4VtTMITU3qmoJHbEaLdlGlN0e20hy8zmvwWTgQKKumIxH1Yk547fVv1eb+lN5wwP7HLrpMQmNL
w0UzTfmFw8iggBOnEqZU28S/q5Kwz/dIIbGvmiAGE2gctPt2Q+EkLWL+UkNSbdhX8Y4MgYnbOCGV
TVBAh4DgkiOb2UxQjJLRRRAkXgQDwtTHGjopxSbmY9jRbb+S3e6fZbu/h35hQhi6Mo6OVWgwkagE
xHaH9JHHtx8qlKlakvxJt+rp/mTfjglJLaQGABedQLLydCtezLWS5kZkGeN4pPUOr6aMPSrU74Kl
q3wqNVzvWijpoj+TriFSA0ZeuOTios0aZnH5mLeIMZ3KA4NH26levqsf899LjSvFRBbugan30QRe
QSkdZFnBITt2rVpUtqWj+ozOiNIvoyZbdBELX/Jd+8gfpdX9SbzRXoYQmw7mBfQx0IcQ+svTLF/M
IgQsI1pVSvzUuai7bhyfeq0H1LRne9RTiIRwWnJXHfbmm/qRPTUKIHVg9Sx8xu17yER6cnoPYa6h
HSXGZcMQ91aOWvBTC7PpKz8b7+lzcmz3umeT2C3Wpps9FCt5n3nBcXhgh8Sn6/FJPqmnYY2Wftul
nOnNbYUqONrR4x8mCG9noQLlVKXtlMXInrSAIP6Vfi+eSTGnBl1FkE8hT4KLf2r4LAILyhGSDCwY
qqdB/z+kfdeO5Liy7Q9dAfLmVSZduc7KMt39IlQ7SqIoL5LS19+lwrk9mUohhT4X+2E2pgYZogsG
I1astcme0lf9m/2SPvBDfF/8cQJyKDHzqL8H7T4H74vc3l75qxh1ytbjupzUEifc1jxGRTneUSyW
GV/sgx0UmyT80nxkfrqpV5zi1ZaeDEEyGNM4SV2qcySoARkSoRmF8cXAW4NF9UELs81P4xDfFQE9
3R7VPBQG/Rj6RT0EpLCGKHEWZKiKp0k07SRHxdeClafo2m/PjqZbQ0JS8fDbT9HaFM13Gz4bkHT4
MjCNgf5pvhW6xEUd0mPlsQoJoKmBbvtlEwD2QSJ1335tK7/sIeSHt2G/MmFLlicWEvhQsKtA2u3y
/HN3rHLQbFZHudnL4F/7TKdxueA6sAEyRqgxpw3TctKWVOrVUftK73Lfxf+MADW0lft+HvihIgQs
2pRJmbwYGIcvB6EmVFSaweqjbd+NzUFqW9PbZk5g/CvhDQzBWeKdikfW9OKZbS+ImPaVpfXoh/hq
hOaX/uVfdy9+HleZizINCHXmWaG6J6429BI/H5r+yhxdLzSQYlhgC7xqE5X/7B5LYtstJenbY5qj
jy3FQzTxk3Flwa+M4DLGQ37KnGMtrggOvdptacLj6pgEJv3VjC+Ia/5xiqYaLApaAEYBTQEyscul
LgvF4l1q10epA+/oA/5y+/enFTy/7tEhjFwmynyorEydu7P7ELAgb8hH0hyVd/ZKv3uobLAQ5KG3
rVz7fpixJnVqCHDYExnQ5TDUUS11pbCbo77V9rkSvhuBuRk2NESveQiVigCEkFGzNU5uEEcrtq/8
GGxP+qC4cI1PdbdL2xVpsQvTpD1aWlh+r1/L1+E1e4r3SuBEMhi+6siBrVHITOO5nFaQUU3oJZRW
wOY5ZzE001w347yVR/kzRfkI+ac+1Nba2xaMIKOGfhek0D/LnZcDs7zCKAtQkR5lvy36O97eW6/C
Pd6evustjrzomZFpds8CJiR0WUobGLHZVpe7NHnmdAV7tTAOZKbQoTF5NTwxZw8zq0vdNiG1fWz0
+8G5d9gdBP7EvzJpTlTAiDzQKgDkJhz0bCCAxJEYOmoYiLmx4g8DKUEVyhj9Ies2t6fsyj3DEjw0
rgI0xINycBrv2ZR5LWCV1Gb2UfPpA7JSeO54K8f2esrsCZ+BrPoE7kNm79IEdD8Uzc5j+0impNeW
Bvm4zV9vD+P63FzYuGIwTIvBrlLYEDTa5muUKUsjgNosgkJQMiI9PJskMA0RR6tr59gkkcWDgaAn
5yHtV7bW9e7FrzsaajST5iwKQpfzNNigmG4Hia1lbxPEeqfV87Gw2AgrcdOgewrNMPNIvmp7bvYd
844PpNvE6o43gauEef7vCz7VTfBYQN1pegReDmTUVJGhQO8cNbB9jc+VDEUMBZLN7SVfWJQLK7Pp
ymXF47FznaNAE4p617PAA7BZ2d62Mm3OS+c49QsBrTX16aG6PjvvLWssJkTnHQHfAadss8eA4jYa
kT/4XlZr7n+6IefWPlEsyJEggepNW+TsNA7UbcjQqN5RywN2GH9ogO8/p1NbWwQZcvTX/fvgzs3N
4o68KW2Pc8078hS8KWDhjx6zA6An4kTW6lcLmxvJNzzXkY5GonGe0KrMrhSAjMbHJg4pMuCoEK2R
PyzsbvAF4eRMzB4TCuly8uIsISUvlfgo0IDQRjE8AeSYyVoBYWEkiArwKP+MpRAqzMwUbg7pWic+
duPgG+iaAxX1mo3roQCmg3Iw2ElQfMFJurSRytZE3aWIjw5YF1BvCa2tt5Xyn8/ppIOKWApuZ1IJ
nY3EKhyb4IGgHIV+yJr3uN+6bWCtPWavozZYQSYT2CkDgpPzqA1kU43WEEqeSf8MOa+tI16zMhxO
pb0S4F7VPCBKZ0HjBv3Jk9YTUoyXs2azhCCA6sjzW2r7Ve0bPpQR2LG/Sx0/oUjaY4eDYzS4B9Xa
iu2FBZse0J+SGYhBPpOeZwe3hm5bEnNOIO2Ejp8oa7edGmBC5RrzxfXuwxhRgoBXxZyi7+9yjKOi
ay54F8hz3jxVVeT222StX2ruWCGPqyIRaXt4rAH5P7+HYhBKK6BZJs/oSMYhkmokyy21trd9z/zG
BpwC+c7pOkJEMGksXA6kSeO4UtKYPpdH6Liv3A3zWcKPT6UTsHMjkrb0+Z5L9VHjnpGz5+Zr3T9p
D+ba11/PETwN9jLUfMF4bs8fm51mMh3zBLnwbRb0b7kTqivRwBzLhpLPVPmx/motzk5n24MATAci
+dkCaK7cSpT3jZ2ziw9qVO3RBq77ot/ad6fyh018ax86K6zDV7mh6QPOpN/MWdwWNzyLK2r0z0Og
bcwPF3k+QGb31ZsRdI/FapVt7ifgJQCxxNsdkLmpnXV2n1MNVPHJJ+E3Cdkf54mHPzDmP2kgvpVZ
JCsABPLICb3Ml1/iNUDUVcbt0zqq3P9DgT0PUpU0L3Sugj26j4SIMiWwQzTVB2h8cLJwtaNnfs/P
rM1fyqD4LviQTGTiX6H0oQdZ6IH11ed/Kr96XV3Iq9MwzeyU7vmUJMSJuDxqRuyxngjwDqN3fU/v
yBGvvEOfAW+hhs2D2CkvXWitSVkukl2dU+nOvDE1Eh16JUl2Kv8IcCKV/tcidL/91n9pTgCeUs+3
d+0aRvB6zyJLfc6mO53bMz+sFSOo8hOQZYxGwP6Uj+y7GYntuJ/YFPZo7HBX8o7z8BALierzf+yr
My/GEAO3njqRcwTjLksAGrF9WvjD+6/b3nJ5YGeGZoexVU2ZDR1IZsvBJ8+D9I0HsVE3Iqxfuq2z
X4kMPq/+80B0Nq55uFagT2HkEuZkmJjBd/33F/MJBcEkkNt770uY/bZWLF67u8uZnHdMgmfJRPiI
mUzfhj/Vyblzf7OPnvgiyp805v/MUdn5dq9DHF4GxfMExfxfzTBQLv9DyzrzP6XpJW4lQDvoea+6
E9F7DlY0Axkm9z07JL9vW1veN/8Zm+2b1mzcBh1c2Ulldzpy/JLtQV3xSr6sk2ZM3321lIgV/h/d
5+xIiBwidQW0WU7ma/k9P9Fj/cC2MhIv5ntypCdlLdMzR9AizrtkuZttVZLaQ6WrGFtbRCBNjZQP
J6i2VSAf+MNqi/uCJwW88T9atNktSQwKyU4XNCpefo94iDxoz05gDT6oLz0zBG3TWu1/4Zo6Z+NS
Z6MbYwm1Zt0GX/fWS0KWB/x4ytdAyJNvnK/ZGdvVPJ0xCgo458SdFNO3PvnDXh4V2z+onU+GX0rm
9z+Ot7fj0vWHWOw/3qTZJqGyGtWxBiF/Dz5wv3ki341nFZ3R6ruirDw6r8L0aX+c25rtfRAHOZWi
wRZq/z+VUzmp/4Vf0DrLd9CO/mVEgc6D3fhlZYhXAaeFhBpCc6S6prbWuWCuN7A8rXWDYoh19GP0
6/B3G6T+T4J8bhasMUosnQJEb5/iSBOb6ZxlEixUVTsoE+vAptP8IgRJhv/b+Bhf+xNbbStbOAUX
FAezuzYDwwGe1zAGbqAT2/a1z9/yQ8CeskO9cuNdpcexfBfkArMT55B0GIoYHf9onoIcNvQ+M/qS
5f5wV/yuf5SJz3+P4IkO1PdhV7y6jwIcCGRlDy2tJR6VfwkOZlvIrgpbADPJTsUmPZZrZNhLd9FF
6/rsNMg6rhvXleBPeIbQXLQ39+OPepsCgekcefTqbbtA/eEh5C937d1az9ZVvX2aYNQ4/ja1zxbT
goJY06hT4zzK/QL9Min18w3ARkE8+NLvQ/pFORjRt333ZN3Ll23xzB/lY7Kz/uBZDcLf9Mftk7PQ
zHb5QdNqnAVVXVmjBZfjg3LEquBwO6Z2kJ+6QAn190h7tqJ+Fz+q7/2+C3a3TZvTZpo5wou5mG22
BOWy1i1h2vL1Q/tRbX4kQRtkvx6Qf9vzsI+sk7cTQfy73h3LOwBb/OZOef7Zhk5Ett6ri5pNuu92
5CH3v4EdZ4vGlGr0nW3/kvl5cPtjr+90qAJh3VBOn0KIeYWwMmjB6waNse4rZonvf+KJ1ryxcO2C
vZ4TNFactS3PloN5DTht4wL98pvkJXlbg45eX3CXPz+b8rQrSjQL4OeHYIAo7If3vRt8K3i7PVkL
Ae2lmdkRFqQx81rDbAEJ/jr6SUjvkYHyx0NgpaFcc/5TwuxyH6FFcNKSgpScgya+2aCa3gT7kJnx
U9cKbvteRVXtgVOQLt6z3vXSLf6/90NT3B61Y+aOwIDR2tnpCh6M4e2RXy8fKshIgH5SR+CdOwsg
VDoS6saJPIlUaGkIxTQVmE5brUIUbte0wSZPNRs3oMfIIkx7EgqBs3H3CtOIXhfypOT53mRDG1Qa
un5lJuFKijUmh8Wh4arDMxoXPHBZl44CEM+yd9tKnkDPqR5Q0LAfJfrW9kg4ZSsrumgKcR8QDLhe
0VI9M5XaKi1MjoENkBmFLky+063SuDNiaIvcXrDFOUSOFH1uE0R23jbZuCmvk1iXp6xMW5/ou4RW
FipZMuqtYYxuG1t4NiMrBucxAbjxPpgX5JAXEeCqqIaTKhXvi0fslvulRaBCioqxNwbEGSr6BZ24
eUAJaTYO65zmkNZO/qPqOVyOU8a59AtH4y+dYDlbObjTGl7uKHzfBEmBBA+yufPUdNP35VhAdOQU
gxL9jjlmMamA6CvTcD3naME3UXQBThTZzrlGgTMSR6kNZTjVkOS4gwLWcLAVJdl3ZZu+qKao15Jd
k7uZDQvLi2Io2EqRhpo3L09gq54a5gBG4fu8u8vbrfae2d9ls5V4Srjms4Smc+er+ypLAnCt+UKi
GvirNtOV3bYQOGLoZ18y29lQ1yOxkuJL9CSg3+ldctp7rQ/pjeqV5dM/b2+464N0aW7mjkCeo8co
Awwn+2j8oHv7/fbPL2yX89HMSD1u/9bCK+XiW+dIBU83lRGwveHUe1+rOmzorh03LN6AP/Cd/My3
K+auX86X5maB2FjZFqkkzGUkMvo7+8OuHnRwDdUf2aYuArWw/Hzr9U8ft+0u7X3UZifmbbT1Ip9/
6doMFOR01hbjKaU6mBjLdAA5ffzkpXXscx3Ys9vmFjecgbb5z0TWpDB3aS9tu3zA9TieekMP7fQ3
RV/MS7z/Nmq7nrtBHqXu5rbJ6xADepxTShK4gIkceLqtzwLKOveSWAo+ntymDBotnjor+wdkDNE6
6HrZymt6aQueW5seT2fWBk9rU0OoI2hE7HaTqVm1GZxuLSpbtKIBgTZV768LnFxrhIDDHE+eis7E
GqQEW1aX7u72zC25KSCT/lqZjSXv8iLTKg9WXMIeVSGwBTun3mtKa2xbszzxLCv3t20ujwwkk+Bn
Qk+RM3mQs/mzwZbROV0KxkDd7B5yd/wqwP+6MrClTQ9kBSA1uM0BgZttQkmBiutV0BLqnSQPRHM2
emw8g82yCIfUMleGtOT04GJR058AKbhmL4cENi2ljCumnkZccb5w++4nJr14tIq+XrnJFp2WDWIr
FNpxq+NuubRFuDmabeyOJ+RXjL2URQ76xbYMTM8dgoKq5I136uA7oiof6yYfDo7w7JVoaXF2wbeI
7gcg24z5N0yqE5ojQHE0gsbrkFHU+NF3MIQUT4kgGd1f/4sdA5DeBMZC0XceB45UZ9KJIYHrcNlu
RqapvttUyorjWtqXQJdA3BBoT8RFsy1Te73ipDn2JWWgeUjRoxVw798zDaAaPjMy2/wWU/TaEol6
Kh1xLCit/d7rn29P11XXKejsoWk4sSiAOcKz5p1eDnUK12ASI8ED8gACi/bOcQdvH0uU/3oVDyLq
tl7UEAdykWYDAnAy2L4WkyFCiyaNrFTxNqIVja/Vwxj2ip2+kMrMgyQf0pVK99LRAS4S1HfoZwQh
yuShzrwB2B7rwmO6Ci7wGFAOXE8n3kFstc/yNcD4sikPWCXUuhFqzhZYyfSCtNRTT63SD0DfJPy1
bF3Ttwawh95egsW95ALvD3oXsATNy3/SstI0bw0ss9qTxzHLxsjUO3VloVeszNO6XcMMJ8UtcdLd
3twkfVXu7bw3V+KWxWmbUBDgfQWh1VzD0tVzyalNtBOqKVBL5+CRrkY9ewSplL1yBBfqRNi5Z7Zm
S1SZIG7NFFc9MTRPoiHCbQp+r8mhFDtijGp/z4fUGHylHXkTGl7Nhp2RemDl1JyxBUVnbvUgucpN
G4wsVkv8rrGgb1WaGXLdt1d4eVbQLDp1jaKzY+bye7UEEkWLVUjD0OqgdY71dVBFe4z70lsp3U8h
8/wtgSYHYN7xfgEJzOSNz44IeH2dqvOoBqZr/VWO1o+m1p8T60SA6krxsJjoT9dwnEvDA7RqumOA
5gTU5tJmk5hjLVvYFE2V+IqFVlhQtCQbkKWSlehtKQZxAfTGKbEBHJpfJgPCAa6VlXZKssJP7zo7
lHHE200jVmKCpeNybmgWf8dxTPXMLaeNXHxhCbrwyRqrxMLFCNQriFrR04Wmok8ZnLOlEub01J52
BWnJoejabQa5Sd8SDKnt19sbcCnORoIQLhNanUBCudMSntkaeJN4kmM4ap/IQCc8tLvE3KSykY+u
2aDrPy3FfQf2mSC23Ae7d4d3phjVyqwu7E6wjYBWb8Lqo8g0/f3sM6qm9BShT7szCWwz3eh5eRfD
Zj8In4rBr4d7cwhXxr44z/8ZndeTqxy6YkRmGohgbVAg5Q/ShH6e/ta4uY+yb1AfABDcp0QPRYWs
wmA/tnkf9Tl/YmW5Vwryr9BHXLkTwamG2AG4XsASL2dB4kHkdU0L+tsmiTc52BI9eepF+trwBqmG
9FjJ+L721uiFFrb0hdnZ5LuyMtUkhVmE76GZfVGLNRaFpQTSmQk4oMuRjWjAqvKm005D8cum78oj
8ZBBGoeXTDW3ZZb6ZRdWQxp4Rh1p0nmkpZ9632+v9+Jyu4AuoQcblMzWbKvbwi20VIGLcKDMoLg/
Eb0FpvNjzNeSqcuH6szS9CVnu7lu6ow40PE+aac89rPMVx6RvM3e6hfxZP5YK9svZK2xac7MzaKf
YizwVpgGBnZpA+WYShEBdaygEBqIywuGpGp8yGygqzVp+0Vm3BtSi25P7rQ1Z9fLxTfMtq7T4qb0
BtzvjaD9h6qoeDcXnPfvkiMCHM1Y3gvK9XBkRbu5bXpat2vTQGKgfmogWJoNv4nTNOFZo53s7t40
Tkq7MYeVTNzC7YLR/WdiNjrO9TwfRA1PYf/EikLhW2cfRLi4zva3B7PoCM8szc6ihseJxixYcrVv
SRqqceWb40GgOVx5KrQnI1mJMZcPxd+RzTOnHROWgAaDdmJjgGrazgJFWmmXT/ka4nbpPXE+h3NF
asS4Q0VUeJke+eCa7hu2sVszMMzfOkiKlESEmhYoaC8dKdtId1txHJY0bMxhM3D73WTGbytVf92e
7qWHMEo+yLCCnQ/5rc+/nx3Vos/SDHkRxA3cb3BWDUggfti/wI3nolBWPber5PRTgHC1Xc8szp7e
rBzVQU7z0CZxVNW174zetqLHdCBbU/ko6b3o9W1VqtCo4G9W9++Jp4sBz+KXntVDYsc97hjFa7aJ
q6FTm9TZijtYisFhBsB6HYhdFS/uSxfolBIotAJmbDfQX/cmvN9EL3Ov+8jWAHETrD1jFo/omcGZ
z+0UkaJSho0M5iJ/gOJH7+qRon1jVRJ249fb22bxlJ4Zm7kc4QyOGCTWcLS6iFlH6kaNsWvte28I
qmoMkCJae9Qsb5v/JnTmgnQlGTIx3aDqsf0ownr7HP9qdj+zx5oG8fPt4S161LPhzZwQ6bsqHdGF
darK6nvb50XgZprmszynK8NadD//WXJmcYHHBMuEA0sOL7ZuvBv415ZBKYqv3BHT7Fwfur+zN+/O
Nxtdy63P3dEwPzmJbKt2pk9M4tO0DjX2r50ln5Hc2bhmp4xpZRoPKVZLF14E4m7qjX6svv5/LdMV
Jl6aGe0sTJ60963T+GZc+KO6Aq1ZWCHQ9Rr6lDfDy33+GGHCM/rYVbVT2TTWvQcxkee4tNQfiWyy
kAjP+ves4MRSDLD1J1PUvLPdzAy3S2rY4852sO4kFJ0VvdgMirO7PXtLrv/C0hQWn7l+dP6UDdKP
GiR3Izvf1x4QUcVDFpr1tzZ/Ak05cuf+bZsLfgMZSGwONO1P7+GZk0KbtSZLY8DBKkaxV5sqf4Yg
RbEBn4gddb06PoOYModwnmnKHZHmWgvn4mJOPBJoukaqeY7/ymiKakNp4UGe95vOJpsYYrQAYm46
PqzdANPjfnbkJurIv7ZmDovzTLggEIDDYn+Y85U3+aHXwFejlUCVIwLIlV2CM4jqxKaEQCFSqoFN
/7l5bZrr86+YuTKdJFmH/Brim7fsV9368sV6FF/ZF/Ue7QJr77cFv3lmDAngyx0llTLzHAFjnZb6
why/Ou3jaEKs+vYuWjMziyAUnnd2iUGd2rSCgEkT5R0FLKZbWcHFzfp3AdE/fzkaq0XjGgoF2gls
D34qrIMrm0czs++sjofI5ezzvIk6Y23jrJmd9tXZsWSJoZFEYN+0ZHwh5kErx4eU1tAaNO7S3Aza
Qo2UrF0Z7FLAcrF2M2/AQEZUGSVGCyhOaCXkqa/dkLjjoTYOVacFFDSbFrMUH3p/T5Xw9i6lBxBJ
bCnyA9qwSn41LeL18QHiAmy4wOXMETl1xu0aRxh7KXF3FUBPVQqBIHQLyKoKsPjBOJY+s5xAGmrQ
emuI4qVHJebjr/1Zjfz/kJqaqGQocFXfZOcDZcD9MTjwbXGsKKge1yRtF1cdNO3AHgGEhLfc5ao3
UuuklmHVjXwj1CxoTV8LHTSt+QKUiJKu3DLLy31mbzpjZ7vM86jV1dzVTgUYvpwhexAQiVYN/ji2
Nio2YgsUDbJP9l073pstPQ2Z6Y/pzlZGvzf+WdYGPgrAJKwmmqCBBb78FpUodd7amOpBfquNQIwb
zfSLfiXw/5SsudpRZ2ZmrrDV3LYQTqmfiryFwBQDMzevmi7xTTXjCsSKbcTqmYAIHvRO44BZsvLb
rhKR4ZZgvnRHeoCMebxNekVGXB++pY6s7xyvjQ+sZ2Y06mPnO7Qcw7Q1+SNhkP687fimTTAfARKE
gMqBsWdiwbicKIGkkW2Cge5E4/qpa0p0BLtrSPAl54punQlW9QnLm7mf1M167mgZZskehl1qEGfv
tloZoHTorvjxK9a56XICbt8D2cHE5GzMnhGlGEwwaVX6yaHGd6g+QnFuK/RHHTQ0lneiqR7m6kdS
I8dM28iSJQkKSBfcntOpSj+f1k8lLNCKQI4LhaZ5VDI6dkri2BCnvIZUduA0lRbvM1YB90AdnoV0
EPZOxb8cA5Q3RRIAhGWd4hSAicBIZOtuzaEoDGBPMvMeoDQFdJ41Q4KPA5KwM7NRq/yhN+2PhDSp
DKyxhyoL8vXDd3OoGXjEqkx3Q5QhwQTXt/oIPWs9G7dF0/LYrwYXxDOWC0RBMMoU602TAsxGqUi8
xh8cTxa+Uo4cMu8s7b8geiq/IE9QoTVZT5tHMmTM3MZCU0AIphdmtasa2u+yXkXATIU1KOgl8joX
Enxa+Q3gNfvJaLURCUJiDQBcqgDn+wbqnsIfY4geR43ImNjm4CxoUVni2UdmyyyPMuaSOsgr0Lj6
dTwk97HF3CwEKQ1im6QzbBY5RZ98uGptAtCiejGYmqjo04DH6AoNFKbGe3AXp2lQS+lUAQpSUOhQ
azW3/bTPszusjQ4L6PQG8nrguXHnmYPjQC5A4/nOAhloESqi1PvcrxxFBQWckRTGtif10EHSEDwX
smmS7mA2pvqk2NkQ37W1wSn+a43XRxnjcG3LlNlaCHl5eEXUBjLHBzlPq25qm9H6jqQpRHVjUv0q
Mit/Hiw+yBB8cBn1beh2ppFHOuFuzLo02703miYo2BSs38YkheMhvEPvqF8aOlQkCL76mJsdJ6fS
oHXz5FagMHmB5I3+yrrShRMio9be2Z0+4EEPPGzCdkUOhTPfTEXOd5VlGmWUUGJAt9vMWYGAK8a8
mZ3wHL+T9SBCzD1gL0M3gmZWRT34vRSa+gcqeFURDKAfEzsIP6cQmdAzT9vEXQ1hZwTmHQ9KZnAk
MJPS5pueaumhs9TCi0oHuSK/Kzph7Yiu1+R5LDw9CV3Un9OwoL2Wn2IZayRUhzh77VR0QIREjXPz
3uHOmIVj21dkOyZNae3RxFt4gNFBLPVOk5QXHwrxHHKK83hkvqJQywhF7wpUHQvaZi1aYFykHU4l
Lbn+WOCrypA70njvQJv1HYA5rdrEOGsbkXSEHcuUe4PvqZ361dAUmQRGr5fPrULGn1anukmkxS47
AmjnHEruyjbgKYrlSNrA+0DUwQDXT0EALVB1RdkZ0tWxCkqSVoGS6+6vNPOS731Ch+EZigsu2RSM
1NyvoSOUbPCKNNBd2Wsoj1lVSbIgBQodjYhKqz54RJU/zZy7oKhJ29oLaZeCvEKxG8cIQDMxGL5Q
GhN/1Qn7lcTYnBtW9s0flpfxa+1wrY3qwmnywEjxpMfhpKmzZX1DUkhYOsg7I4/J7/Wh4GxjNYaK
hpoMWiZZqrdaYKi1/mXsKhuoRXcovpXDMHAfOg6c7IZUyCqSdASHAoMQ0lQQpoMaWWXSvqXjOKo7
mvPhN+q02VGj8bjnY8d+elVaxVHd8gwCmhmEqHyBAue7XljogRaKXUDQFoC9B6iWJjp8ojGySM9M
Y1t1iXfspcPeKgm8Gd5h+YOneNaWjqr7ThTK7rlS8KPaQIIMOoKxZkYGb7TvXqLmBfTd6+zZkJ1r
hiqkdekO8s8Olrns7WTrELXuoqTuZXHQe7XiUQolUBWRVGFvLLtP652WeFoddQNqe9B3MewKUkR9
LAPMHiXB4KmjL+ouJUFXks7ce3WlHAheBQquIlq/xXrvQKnVzSDnOeagaUQOVwqJkEF3ZQTlKg/9
ik2ZgBi8ZlwPOitGOtfqkdgMK2qORUj7kde+pcUKNJEc6J8i/et49e9BOFgToyVJHzRZyrItz7wW
DCAGy90HDg6iZttkFttbuE/ozoBasB5CIaNqj3k2QGq7pko6hKpHGDjyU0BG/EK24Hs2iYLrzBwk
37RODlGmQu2zp5KbPH9QSQW/oRu5V0eqxBse9yAwWn6pueiG5t5of+2Lwno3uqwG7NUUeo0iUgZx
gaLj4lHpG4/5wqbUiopK5ZqPN4FsgqEkqCaWBLpZFsHLO9CbAa9fO7EKNaCiBrwABav+jlhOvmcW
wzA9U5T3ep8yzx8RtB0g2iRRGbMnGePRVdAqQlVPPnRu6nwlGB7yxAVI4PxKDgxsm2bhPUm8ZCo/
r4md4PKwqO2bLaM0cPNUlz54XYefMQFtqG9wL8/CpLN5Gbg0/l3ARxyauNTecQcdVbd3IH8NkZMh
5F2DPGBvu4WHPZwXIJtUbCtkqiw30mrMY5uLzo3MtnFav1aIJFCe1J0HJfGsNBjMiuAuSRQt9nNG
3fcKJKn3oiXiT2OPKTrMTW7e1fj7GKjQ+HsyiKigmGVQ9pvrgj5qECUuIrdqcKghj+0iJoLUGwny
FF2JIUGioQyqrMDHWSYf0LGaZM0GeHQdfqSvnRfszeTEReKWPv5GlFDzcrSFocEe9PGIrPCIHpNa
hrLEjOA3SmiDEQTGER5CKUQ0uZsdjFGnEPJCo5cIbNEXj72d9T7Bs0XgR92RBKWQ3PITLlSELKzv
3jtoUz/Xtcl+o/Fce0Wpir6oJVXLLQO6CKqzlVpDWQBnBiKdpoZJY3pFf2es0dSNCVHIZJNw14MO
sT0mP/Ew8jbpoGdhlwrUw424wt5MAWCEB9OHEHPdEB9kbugxt4AswTo4ymnQc/NDK41SjdQmsyHO
oFHDRrzlWcTXOBnfcBNIFlKCdOIudhLIr7gm9765eWyqkYBs0FNt0+bNxTxBe0DJk2/DmMBDQyKz
s/y6UvvOz5PcfRqHtsCFqaWWEXBRV96zsHqj3JopBYsyYI0qmAx6C4rOOvz6joHFYtzASeSaD25V
8g1gT14cENmVYJQte0H2CPic3i8QFeo+egjqMnIGjWgRYEN0V4lscECNkCc/65yzL6UnSLLTa2rU
u5q1dXWqPJIjGuhVYBshH+m84zsgmjGklfLUtLW2K7WiSTduMnYgji0p4/tOY81XiIijEKa0lvdG
GENGf7qsHZTiVCi6SbWiSUCYCaH6MZc13Zax1RkbDeo1P9xUAlGDxEk/4moCU0/QKpr2ZJMMt4Es
1PYJuehyjHLQPsNJMNzmflwqeoLTYDKwBXtuBjHzpm/zAMCaVvXNxPKye80p6d6sYz4EbaP1k7fV
eR9WiVmQIIH/rnwbm5TB1WUxZk83Kw59TGm60Fxveye0XfsNPye3hI4tDRJi9e99TbskQByD1YEw
rt7t49qxAPBQW44Tz9DXD+WRsToAMy3TTaaVbhNUntbuwEXuSD/FPtEDrTEJ9CAAB5Q+pGPaEoFK
YXuHvB+9HirpeqyGpSryR8NjXuWz2oGrHNXCNAJQTkH6ToxlBq/WktKJ4hLSDn7Hihpt2vHQa/Cb
yHzoQzpCHSx1jS+mK/mTS/4vaWfaHLeRrOu/4pjvmIN9OXFmIi6AXkg2JVEStX1B0BKJfd/x6+8D
2WfcDSIa17phR9gyzc6uqqysXN58c2ixVspQ26PiCaVTJ7pArdQfVQHG5Ul5Fqdc+DqVWiPt9art
mp1eTGpjm5PwyeNa5LbVtF3p6FWptvsi8C2PEDg23hYVWW0YvwcGEXRezMpyJQgtO6982TwmipZ+
492cPnVmrgIu6+t8r3fC8CKn0wC3u9H4bySlKfgu6mA6pjd6761S4J6Ab+EBFgEVx3aV98ajEJld
4UgaxNS2FcUWM0mKbNwXJsbftvR2NqHTFJb7XMTHcPRErfX7VtI679COiQHJMDOTiDEG2Yz3gsKg
OzsYjbZ2KKgamKS61W8jTxcHJxj05qtSZwMec0STm62PQZUxzS1CYftW+ZGNzDa1lSQ3P7W6MlV2
UOOrOUzuxBjkRpBTF9VzIozYUtLvIPmszNHTSDNccgkp70LtK/1OqPI2c5qGgZh9YiV8hT70C8dL
R0FwJKEzGLkgx/lbrx/NaWeKTFx3Jwljd9QjnixbgpC/cWLsyXOQFz2+QefRiRdY4alXKyhlDFK2
ZpjXn2VJS5RDJk7NvWmWeeiOuScSKAW1mN1bcawHR93oamkvj70i7yOBTIcTxGnGLZU8pdtLadnn
DgisZjjFciX6rtBJSnTseDjeWVoExaYc6nA4K4JhhM6gNSP0p1IgMS8GV+WdV5REeuQMO1LXUz1+
6JUog59dAmKyS5lEqts8WP7kaEk7kjAj+oACoBBTc2fJedM7TVIm4q5SheQFdkr4XBhpUnZOiDsm
7ybFryunq+T+s9kZHROxcuaAiHKRQ/jml9U3oRWA0GV1q7VulyUaXkgQJSEnX3zWCRwfek2JPXco
a+MGaFXe31BQhmgKXBlRk5C12pF2zWiEK2DE+GZ+Kh2NtoFWybKSNDxkY4rvBI7GwmD7gvmmbARm
lqdROqnHmDs63ncDVseF7kg5TfGYO5Ew9rXb+lXyvkxjKoVxn+vGoadE5dF6EJm63Y2kkG0pzhW6
RCUtz20lUk3PkVJfbFzWP5k7Asiy5U2pxcBNfKt6G5eaELu1kab0fgIpvKvV0qiOvj9HSVGY+G8q
L+vfeDxInjsVAQmtadDriQHBfdTtWmgmvkUoZu4w2iHGW2esKd5iFwo2h1/u+06OboVWT6EvUgUF
xgu2Nb6tY95gvD+1uMu7OJacIVBJf9PmVUHq7k/HCrbM2lWtUGIcWtpU91KMQbYZP5fsxlghhlA1
uX9JO03+Mvmj+MmXq5ix9/mo4MdlST/hWZV5ZFujJNC3PCpKa/dGaP6QQkuvSGp0tXiQoZL37WgM
xM6lnK7SfjWYPlsp92nu+ASGM0uebzLNzPJuqlENjIMxKlHwpVUq7wmfkYyOnkeqdhtHk/hVlwRV
Phmk7w9T47uMsy06bjJfx84HKQyPRimmwm0kZWW/nzr+YWfYo9o2lbaU9zPVl7VrvNoELjG2o+Eq
hKjVXstq/UNcSvFt7yf64BDCN7VdwVdK8N42mEu/G+LiQUg6H+B9P4mAQMzIij0ikpaRb1OdKzdq
hZ98YJKvAuPD2Hp3pI463emDQIFvKsm7ifYqj/niRtCBlA0xfHaeR/17X0+9L1owad+tfIjDvTBM
hngbZ3jO7+ocLMJHGR9jvJm8WAre8e2ZNTCJtcYD7FmFfKcLiq+ddJ0kv9Pn1XRXEEkFx2nsYSMp
hw8xGKvQyazEzx0ub5fvqPKVsesPiv+1YugNysVU049lb0pwrYldqrsRGkYc1iS96mi+pEcHeiR7
rGya1gOx8NBhdZghbRbqXdLkaXygrhqT6/LSNt7palPmbqlJZrPr1aHOb3y5ySGWJyVRZh+SUZCM
AwY1SG+TMsVFCicNH17D10evqjx8nyR5qL4dgsQHZFNXo8Lqu8k8DInVEhzU2uQnbpBXCUAT8lGp
ftKGDvXnee9/Twlh771gElNKhIFgObztfZnzdTW/vY2rRiYUrQAFuALee3/bNZP0qMtVc18aBMKH
GM8p2PmwdWn349RXv9PUHH9MqIt9bsJMbd6Qoot6G0ZOz3fHviNlqARj2u4k4nESHVZuwmPPJ6c3
adx15bHRhyFxJ7TKv8PXawY3EaQkxJeV2vtwnMJ2L5qpku7rUYcRQGxyPXBzNa5U16gL9ZgMrZge
q9zI6s96Tj7wTjOHxjvQIhNLuzLyTMmmozcNbot4Qi/KzC8ZeKrxCEVmLFYO4+613pVzGPLJDYqo
Q19gaJ2Ul9yp21Q37gzyBPUOB17rXIZ9+KltJMmgHy1zyiggNZ1evK+IL+fmtUKiB98nj73XIsn3
DrLuKY+qgbvmBgZky2jJ0DHXIxm/Bfj3ONht4XndbrIUHcaAvkuim8aq1exukMxWd4PIiCIXXkXN
dywVB/8ubwPG0OH66qJd+cQk7ji3r8ryYyUDBLei46BbValke8KTfPSyvT5YUjEED10cDOWU7yqt
Sj9nXt3KO7n1DW41LtS7oWQhztBLmuWObetlrgpM5EautLjnOgWUh9ShMn6oGuYGV9z8RCrVo0tQ
8vLPAjJKx4iZ2x4appLYiaiG0SEKBiKwCP69zK4S3XznC9CfOkbn5cTHiqAAhi363zuDzus76p+e
anuGPtyKSd1Zjl9PxIDjkGaRo+M8KDe+mVEVK4Si/GRBaCTAHk1o4Boes5kBUiv1c+E1Quz0ghYf
EqMxEkevG/1HDU5dJqOpa7ld1FPqOWpECOfEQWQe0iTTW3fEI3sxc6ES3+Fr6U+WwuNpN2YqfBCm
umYMqNZXhkOMov6YPEE7mpLViLYh8NI6Ii7ijE4aAMHXo6ndFG1TewdBDcOnwQvnXoO27D4YGXh2
W/Q08SXn2XvjSz0BkVYV1jspr5o/Ccr+6/vw3/5z/u6PCkr97//hz9/zYqxCP2gWf/z3/2nrpnpK
wqfsN7utnp/a3/KX3z40Tw2dluH3+n/mD/vPL//78o981p+y3Kfm6eIPu6wJm/Ghfa7G988ghZqf
34JvNf+f/68//O3556d8HIvnf/3jOy5kM3+aH+bZP/780c2Pf/1jrmD+1/nH//mzN08pv/af9S1/
5fmpbvhlzfonlSXIJeFShvd+/rD++edPJPmfgL0pwtLJzrQFlepJxiYH//qHwO/QCsusUijEmSPM
bL5//Fbn7c+fqco/iQkxGTMjDA2ljP753y93cSJ/ndBvWUuIGgLo/9c/FvgloARQPM/dTUwJMgkb
F+VRP82Nxgp6Xu63WTbPYaWO0n/JC3LOG/WgRSH2laRFYXTyPYY/a518irGIobjzw1typZOTS2+q
8k5QtY0i2AKS8kreAhLDffDFREFeY7y1S/MGqndv2OonXxNCPUAGkjhPfH6F9FfVSBPKUTqJkupG
yTc5/V4x4W4Oa86U6s9zOz+nRfXw52oo6jHblCZi2sMWq0kNClxj58unrDZvSpLlJg0N8RYT74oU
Q6HSyfg3/qJZ4LIOmpBD1vI0V08+6OqPzegVTiKGhhvTLbaBklrUBucFIYqeBBhvaP9eIoYMUF6Z
n1Tqqexl0zGMZHIHNfA2atMr5zMzgcDIy7AGZqYv1LvL5YKZXIp6yvoydJVO+wg3ZLCbCrO4Hzuw
ANdPSV7bQI0MhSQrzNVkjsnlBnYmJXcGS6onaO5bmeKbkT7m2FhyO+Hgk1ukjTSxQ62Cg9rsO1zJ
2K+e2iodiERyq9Z2fq95vS2oE3WIziiMpzYiYbmXtEYg/gii6GM+NJND8jl6CcqqD90QLs+vfmjI
7btu7K1jVMy54njghxvLW/Yf/Dw0WEHohZqZzrFql8tr615U/alVT0ooBrtGKt+ocei7gWCqR3EC
MuIJb1O1/cYjON0mRPp2WZnKBmZ+ia+bvwWdRdhTnmqKyz8P4QxioRdeqTcdmywrguTKA5ksq7mP
zDG06zHaC2K50wpqW5Z4EzA38Rc2geo6VwTOF7qolsxHam6IXqNM2kmNi9xR/GJ8yKT3dVXTRdk0
ySmMqJtQjnUtPbqJhUp5qxnDJv3zAsbDJoAxBDnJS0DN7BWxTmPK1EdIwZ9kKS6/6G3mHelg/Qo6
Lj6GstzvxkSM79txag9C2RQU5ULpWA/JVl/Bq3vMm8YTZhCXzPP7NPlSJQrFqpUet+VOj0f9MJK8
A7u8PfxsRmCcITQMhqTSqwrTFKfOZRYX6AkmR9RKLbfCXTV7W9MtVYQfVgxoRtFFJ4iCgtqYGaFu
4f3WVNO1FYLf55HEjDCoYAFvASga95U/CXemdFsRKPX63+sf+mNtfwlQF+iTkSEvYiz3wp0sP6Tj
LXMKWutG1DZM4Wx6FjvIdC+6fXFlQWRYC3BfnhhSC32rddd0CoSiofZBFap9WJH0jyIvPlJOCnbX
zeEr6wt33rnIhW7UZlWldWxYd8bbpPxKe6gZP9bK43Uhr0zuQshCM3rqN10Htf+dL37rsydNuumT
h+siVtaB8ybLTIODy1FfgsnhlKeWrobBSRAmJ/JNx5JbZ/AfiGr31yWt6NqFpMUh9XWUSfIUBKdW
8va5Zh7acPh8XcSKHsyeKJ0p+H0wDi1seGl28pCWEWWBog0O3VQCOPTrXebrd7FXjPd1EG5NxVpb
FY89PEoSMDx1CZLvSLk0JUXpEzxoB/ATXyvd2MDdbYlYqFrHJIkS5r7gVJHKs5U5t1VoWy7lKxeW
TlaDr48NsmgpNRdCQO+0VeG1wYmL6vndrSkcAKHYDWqQWXdm+aExFff6aa2pHp2khAfzvFp69i/N
ayuOsO0riPRlKsnyrHVC/zAHdNflrO7fX3KWKg7LSmR0UD+cqMcd1F5ixOSYbsGYXwUb8/7hV1oS
Mc887+FyMWLiVaFGrfRE2Srb5UyYH5O3HW37c0ms3HLGVk/rTNpC0SlLG1MI7uyU+gxIatNbqRJ/
pAEN95biepFkV3XhaL2xYfR+AmgXhvZilQsfUBqp2sQzUqsK3oOVONQW3OrlLfW9QJa/dCVEJL5m
SxJQs7Z1Ujivkmeqi2ntOaHwra/u0/B7T/Z/8pt7iMxtJr5EerxPrfhQK9phoKM1MymwCke/Gn/B
0p2f0AIxCq6oNNNEDE5FTzc9PgVb6A6wJmvp03WFWzND55IWit1rDUVe0qCnoH2oxOJNOQU//Oqz
HwJlESg1XZe2xKjObyyDmGc0rAm07hWRRzfjC41JCU4dE+cm81jnL1b9TaIgNY3tV6UzP/oEpEP5
RYjcVLO95CEqQMJUo5tPhttmt1H3ALTNUWjxNY29r20Nc155xi6+4GLnvagNxIrhi6c2T6y9iIP5
ph1EpteBe9rQ0LW7boo4AszaFOf+3strGIoDiC4wVKckTyq31eCjaIHU3Vzf8jXLdS5lcQ1orQy8
Rhu4BuFT3cK8L0Ctqd6m8hYN/upyZBllAh4q6Ut/PEpqLSY4Dk6x+DEogK4BKLu+lLWzoV/hTwm4
3ssNi8g0U5Y6NQLoLtChZvXwK36MMfdaQ2ViQaWxBMu2eTNOVTgB8JQe/FE55mLpbPMhrC5Fm111
gmKcs8VS8rDIlKLxMMGovtB9KqZvffH3SHN+3rV5eCg5EZHZLcu5TjI9JHoY6cEpyu49RhPEEE1o
W+MRX8ei3OhzKQstVgDNaGYZhKdBzkQ7bYBq1bofUIzwi10Yyfe6Unwpwt6pfe2rVjcp0A7IhK5r
xpoVO/8SCyUfNF/xmKAWnKahZgZkopK6HkLFZoiaZpsCUNy830rSrMqEUcOYMxeQry18RC8cxTJu
OcKbFDRbl1O5nlRHld+O768vbvUGnwlauDvaoLdVZ8wmifKjoDxp5IV4pChebezilqCFC09nnqZ1
gxmccutD0xX2YLaOptyaUNxfX9Gq9hv0Y/+MVQkNLy8yb5ul9CRSTpnw6EfGrhofhXDLAVhdjQm/
oAVDjQJr96WQVi6VvhKi8BTJL4YP/CR6Y5mJqwKIub6aJfnFHxdtHj2qzVkAcsmXkoY2E4yqDsNT
p+gwmTSumR7K/j77PQ5If2THwREje4K6O9vTyGMLG8e2spsQ1qiMC1bwismFXIqP+ySiU2NeqPXY
KI8B8deWKXmd64Gq5lzGQjUAUDTZoCFDV4UDXrBxq4/hrtg3Y3Icy/ogJD8E+rGvb+zKi2JK8ywi
JuyaZB0WpqU15B5H1Q9Pptc/RKXmMrYysK/LWN083GDEMB2QVNbl5nmAIoQ6S8OT12p7QmNBiXeV
V26oyOpKzqQsbEWrC1EzKFlI90Rit0ZpW2Tpri9kTQRZKJpm5saZVw1WedkFg2g14Wky79us2vsU
8a5LWLlQBKpk1+EbhyxDX+iA1VFqbrI6PFXip1C+74f8fSDfK2KykVhcOxJMA/hE4HPMpF1sVqh4
dZCUGvqsP6vpe6F/bJItN28lKJmp5P4jY3FncsBsUpSo4UkNpvbWB1DotEBqD6T0b9PC+AweOQYe
Wz70UbwVfm2tb7GPzSSWAjMxw1NtvrO6T5H2tbFerh/VsvNoNkkX65u15Sw3O5mhNAy1Hp6Eu1rS
D9oRgrOJUcJ+ZCvP6QgpBSOx6QEh9DIg+L0ufU1Rzjd33oAz4Y0MZiTolfAU06syZrtS+xymom3F
339BzjxxDWqPmVJp4aurRUvlPtBwor7ow1Pf7dTyo7jFO7G6GAo9Gp2ac1P3YifzQdUjgH7BSTGO
anwIHcm4g+r6F1ZyJmSxY3omCYEyGTyINCLttDp8r1fyaNdVrDjhDPH8FXF0nZINEmXawi4PyKD1
My1lDKsRJPThFHCCgTJh5gMjBK5LWnGSqBBA28O05znptDCvg6qWbWXwblQSwBfpQY6AVoetC4KA
np8NKoO1h/hC2sJySKPnlW2EtKlyDVCuFWCDBwryFJiC+q6F/KUYHvsc88ukhngeDKxu7OyqXaGK
BqECf9Pbe7mz2VDEngRZ0mnwyRfIFE8cKM5MuxI71a0kMKhJqYByGuMeUHFRv7++3aum5Uz8wrRY
pSw10rzdAq1BbWjYnvC4mYZdtg7/NC6qCKncfMmhz10c6pQGpiC21WygG/qY3pZdiJbeR+mXkOfN
qj4bj1J+g1fkUk/bCGpWclcm46lhSqOOKL8i+QLtQlKMIXanT2MOHJb5dUkXOHl8R6PUXjG2eOvW
NvRc3GwdzkxZHkV+mlSIEwe6BoyHpGLOzKe/f2jnMhaOqq8KgyEPyCi62zx/CtuHUdvYtbVreC5i
YSlNSBnLsptFuKp8n8m7Ujia4zP9UteXsuonqowrsGaav5lP5HK/YA/paKZE/2t6e3CJ6Yx57xei
G7XCjzYoTmI2eU4GCD+ON/gv10XL6KUM/gkPaCG66BNFYtxGeEoLX7nR6X+2rb6FtlYqzIMhJp3t
M2HnQH5POilV3R/0NPU39nn13SWuoRI406lAVXu5/khg3JMoiaxffsj1Md8DfnSnTvmRhtW9wgEo
wnQzpw2VQpznRnf9TZiJGyWmVaU9+xKLnJ7YVPTKqUN4KqV7q6oAij9sFstW7yEd7UyumyOfZaLa
1OoYmoocB6qSYifzLP2GdrgM9sRJu4kLyBSqcbwTtUL9fl3FVlVZxStk7q6Jx754j/UeMFsH9PHU
FIl4K3XqAZTi5NCQ0LmGr4E7K4dxI4e2fqwaBXeRebsKs00uj7Utxi5K2hKzrgn3bfkYd0cZtoam
2UsCw0FHpzU/ebG6C6VkR1Zpt8WesObcM6F9nlg7u/dgjS7MEI1XXqt3c5QSefcGrSyUpzau7qrS
nIlYKI0Zhbpe9YQoYv5pKkpnEu/nloHrh7eqNX8JWaa9qiAQZSNACJQjX/BOo/jDALY1rcOHLvye
JBu6Ml/5RQlgVk7w9TCC04m/fKg8T61GWitOInPNodhIkluyzUG68equqqSOMwXUkiL8EhTUSZNZ
ejoqOZijDYzLMbRviZa5Urh971aXBKGwrlP5Im+40EQpiSrghciKaD4JQ9ou85dCHndav2XKVhWC
+TOizIFh0hcXzeqToilqTHmeQKvj/QjGvdzuTe1uSjznxjIL8NJ3DG6yVd3x8LB0OsP68cd1hdn6
EvPPz97frDF4TCQuXhQ9BVUIW+3tFP5+XcaqUs580iQBAOD9pBI5k5GaRcAMXmyzhXummUcYY5nZ
/c4P9sbccL0hbX1Ff0lbPFO+B/y4rIjTtQCYROWmNSSewcP1Ja3ai7MlLV2KjPGbUItjJKEU0L1v
fvFLN/lMwsIiGQrwprxm07LWafT3furtgmDaJ93gWJ8qWiWvL2jJ5/KHz3kmb2Ge6KKOqsHryLFB
XSIPb2dS/Kh+m4c3cymoDW+LIY9tTXxP3/BBU1qQ7wyuRCPjLcjPxt4ujUqs03YSpqw8SCInMh4g
jLavL3ZVRaAFAmYDwIq81KXST5NgBQYk+ichbF9o7ZtuJl37ktFBteEzrRqTM0GL21X2pTYkOps6
xE9SGkM+gUudprbX1RtL2pK00HrJq1QwckjKJu1Y0oNM6QaYg5vlT9f3bvV0zpa00Hwzy9pCaXoM
xuT3dqgzWKba0v2t81no/qim9JBA23yajEforHZZ/bsUp7vrC9kSslB40jtQHYiomcmhxN4LiINN
J279VDQGhKj4FeaSHFyM6BpXBxQtlSCmySZbSF9GcTg14YairS/mL0GL41f8LLBUnx0zSv0Ooldz
NGkmNDeUbPUdNvG9gc7Se/XTizsz5EUD+9Eo43wPdNuD4lKMmeY7tyNJ21VJKN2Z9HJvGKb1lf0l
c3FX86QEPqohs+2eRGncoXEFY+Ov68LqCwXKEYgzI4yYz3RpEArRD4jsJ6KK/CVmVK7eHdXwuROd
St/Tcrzh7a4tSZN58IG+Q5u71IqsidrIGujJ1INMPJSQ97mFF/WHOs6TDVE/izBLD40CoqoBJiW5
vETD0YhXtSqYSCBJ07GGodHk0YqTXR3k83wmq9nPQWQPPVLcja4xPWhG+6Fp1dsaApxYEGN7asbD
9d1euxXaPEsQVBZQcm1xvWWzm6w85juF4eDiyknZS9YI9tDurstZM1UaGG9tJtIFz7i4FPS2F81g
JtEpYba6/0IR7Prnr2nN+ecvTGEUeGSehDQ65VCvpjq8AbEd+5+LEdYNHshsc/rw7E4vDxNsN/BM
SWIIxXJKSxBrajkxLv6UWH25r2CY20+xrtjRkBtHv5Bju04s34FrwLILf0i/jBYY3euLXlPeGd8G
NIy0IxMDL6+KYsRNrtG5fJL8T7Iv0sR1K+ifrstYOzgotZheRicJZmZxHWkWbJtJzqNTlqSPNdG+
DTys+AVjhkmmyZQ8AizLyuVCyrAcx3zMolNZZ8xJEIOOCYB94HZF8b0uOh5riz7M6wtb0xhKsrqJ
60E3zLLgRl64GsV8jE6jeO/Xj/B0OHH+VfJSJ03vRyvfWOJ8Fkt9YQ4C+ASiGVVcdm2EiUWNImij
kxkZnwrFltuvkXwcsmM4eO+k4h3x54Z2rErUVRl+IiCkhGqXm5orYpgIiR6duhoeoKfczOZW+cbJ
VZ+UqWH75fCl1LYmzy2p0XFeGThK5wMdB9QyKWpdiq21ApbqwadQ8d3Yq4lbpndwSLS/M0FYuh8k
xxpO5XhQe4dOhC6+nfTamcnP/M10/GvN5YsQ01mgt9nvZXqqB0yYFH4ZwGN9akUXBoTrCrSSGkYA
7TE6xOCE3epCa2ljLhVDBicZ94QcTehOR6Hy3uljCZL6sR+ex6xw+qp0FMF7M7b6hka9VmDEU5mU
mFaoMNVtcb5lYUB8MNXBibfG9mMGZlKRZ0qe0+wa9St1xQ15rz0OWsDwI7DfEuno5QCcxCiyiq6v
4ERXrBN23xhDCy/K90TfB7AaXd/bNVkaLUfGXA3naV4kM5JCSAP4WShEdcWOiZDTR8GYgEJDJvy3
84eM3IOmEr+FbQShfKmuVktzdJzjAAjqSwxFnJXcSnG4oSqvr6IK/BRYEgNwMDVL+5ZKjRAyLIIQ
NaQ8kj6WQ+RYT6P+JGTP8mer34iIVzQDcUzTnbHWc135ck1QFQ1aTevkKYfWwRMEuHU+q95ejm8g
v8Sh+nH9sNYuwoU8+VKeACIlzGi9PEl6si88yekK7Sahed+Uuk9QX9n+8DI134SbBA6KrYzGSr5y
3ty/Vru4hlVgDr05kjYRAgEOvIFRLN4e9rzbOmQQn3dvtdquLsyj1zd7eebr6jSHGGDjdqyk5Pka
c4GIXiVR5ZQvN4EGHTPX5syKbg03ciM7qvhtjD6NSXiok9pRlK9j69udsvV2vnYCuJQwoZL8m8vC
y/YvLxUl38oTzJwe26bV2ZRwqHNvqfBKUgIYPWDHuSGB/OJSh0nXhtqYgHafxh/iIRBh6xmdGA6H
QJXsMbUftRv9MHXHTLCZrnddw1bMAWaW5LsBhhuFnhX+LNiZDUQ5Qth4sozvEiw5SfSxqp6t6F0U
fb8uae0YL0QtfCrTaFWT8QvUE/qnaHzOtTdhCqeA/96YDqp+65n7PP+8IXO+H5e+AXrz1/KWWRZ1
MqSCYgr3Na7t+k2gHcP8LvIOw+9NxVgzuJrhZbHIoB02BL92YgEKwp7OyBSJDvUlqMD3KrZ74OoE
yUntnsXyKX6uRcXx49Yxm4+wWO1TYSvYfx1yIJTWX46SDkmCgcvDhI+taseB+HigS57ErmdaNORO
jpxtmMGVEvmlpIXvasb1JPtzHi2dWocuRqH+nFXyjpBLseiZdXIhcUbxDrK+d7KcHgLrvTcOfxvg
w3eYcUp0onBPf+rbmeoOtTdF4rzaThAkpxL6gm5/ACK6EuUbr8zqFSUmwQMDXoFGLXZ29OopSKUx
pJWW6adKc0yKt/Tza8axVFWYDMxPkkp3reG5hpru5iqhnMSngFGMlew9XtetlSePdf/1XRZ7r8sd
875z6nIZKcMCKjvPeoqhqWVYgj21kN1Ap7mZ3V6zhedCFy6RRVvWHM5jg6X40SpMt8+Mvdk//8LS
GKBLXxYwOqKWSwWuC12jicTiuk7SsTIPSmu5DUP6GDH3HJnuBBVY1IrH60JXvFlCI8o7dH7hai4r
vnnWtboYSOReEtokukIVnHQm2bkuZe1unktZPGJyLvhmCUn5SRaSQxPIx7Z8UHoSD1s4gFVBEoab
zmSq5+LC7UoHDXrOVkA9SKTtgPMVh1wzXlQu4F6qfXPDy1vdPZxlZqXRA0S+5/LImkkzYXxR6aIa
QchMD2Peur+wc3PnIe6xRsfHQvXitgZJKWDD09JyFO1eEqGm8m83s4urD9RcDftfQYuda0chgywS
QVKgneB42ZWB7ERDd0OVwJXqDuKwadiLVvSdtMPX/79FLtRjgJClauZ3WJ+O0bQvk3cF3B6SP26o
4epxEVeRkqIOrGoLOTAQk9DR6JzBn4J690FJp931lay4yPRW0Ik4B086Qc2lQihJ1Se0itD5IGcu
RVIPT1mXviRNuC8oNxtbE8Pm418+8fRyMIsdDD3iFuqhJGXMf6ZzIGp2TBa2pmPz9ysp9P6fiVgo
xgjdV0QbZ3hipHHUDW7tJ7Y8brWir17cMymLo1GgepUZ7U1f5UvOEgzjgXaOqXi6fjzzp1zbroXD
V+DswjjAWgYZZvOk3JXDXTy8GSKGrm6N99pa0UIVUiujIAys/NQW9b0Zjbd58DyUn+Woen99UauC
4FEhywpmSPwZRp25Am0MK18jcntKcXTV8pM0Kve16MIWtOEIrCrbmaDFAwWMq9L8OdyspQLfXJoj
QEv75mWltvEqrZ4T/anAoKy5U3S+yGdLqtJCsrKYc4IXwBkVaNmc6GMTUVZT8+Dl+vatXtkzWYsr
JAEcHaYIXIih1tPbPvPEQzqabxtDeq5qA5q/dPxdhyjzcF3s6qnBemNij8i1LjPXUi2natACQjDg
4doZPr0ieeZ9yFSN1v8gGn7F9DFCQzN0ev/V5WDPmoF6aqkhLjHItWp5zGNPj+Hu+qLWNITMNaOu
Znog/uXy3KbKY8x4kfwB9eMON8rDthXfErK4WGFspp05o2xi6bbRKnpg7/V8ix9k7amYGyfI9JHC
wTG6XMlMXTnkFrmO2lDKD1LHDEJNiPKNAHSldqMC6v1LzEL5Ir9VmzEbeHUtKz9mUamAtUu+JVWU
7pPEikAVS6PrVxPTtq1W33lyLLqdJwRupuv6rmMOpN0nugJROfSrUTD5t1DHbLauzH7M0m6ef81Z
mc/u4+DL+h8goEp2ch1Ourph+jdEFQrcXeotLISKBV1ucmo2c1zrpw1oS1ENkxaxxQ5JpZdYsMJz
EDsarc1xnz1e19k1W0Om7j8CFmtTNIhswoksEw7PHRBDxhSq2c7QupT0TvBWncKNm7/qas3+qSlh
tOdM7+Vu9iMlOx86vpNWFNauaIXcTXsYBoWshzkVBky7bP3MyUyCuqLJi6+Vlm9lmVe3FUuAx6f+
tAqX3yGJer1lDAmvk/SN3kkrgs42/v36zq5ZVrL1tGcCMmZKxOIOMRlB7mUvpghoMOTjtlRqVyDy
z76BWPDrjfL4z+zjKx09k7bYVcnKdTFTsD2hLO4NzxHHEU95fKAItOuaYi9U31JlxClrd6Zc31xf
6qq50OByIRsLt4G5WKrFhJogU7FJWXeoTGf4FfPNWf3n8xeLg9GauyHw+YOXupKcM2dpyzmezear
/TsTsbgH0IEKTOzkhVBhNY1l5otLd/XIGBjxY6580qCt3nJeV2/emcT552dWBeLISFAgDT1F6vdk
EEzbCmLGHkAfNQbPkbS/fkSrGn8mbfE2paIgm/2ENkL9fZqYpjI/GlDx/kJihjcd1l+JrAxX63JR
nmR2YvSzeyF+KqPfo+j2VzpCeDVICutMPYM0b8myw8MQt9WIyZoClxLcx8x0y/rjsMU6sXqliJQA
hM9pYByHy7W0wCgSSHVxGqL2rsnhL04/TszIlmBuTgwVvtseOoWAFEXYHsaUgQN//8hI5FG9VTD8
qrg4Mkkv1TDvieY1+SUB6UQRpUX0dSErVopP56jwWqirLa2xoqShmOUIqWA6V5TaLtpDEinQmApu
HuR2n23YipWLhkBiNdAovABLJwnYyGh4ElVpIHDO/yXty5YkxZlmn0hm7IhbILdauprqql7mBuvp
hU2AxA5Pf1z1n5nOVGKJTX02c9dmFSkRCoUiPNzzOH+yNNyoBmgEZ++zbWd3vXbXuVttW3l8leMN
pCum8gGoh96wmtA00I4RvSPyhwaSHyiXkZc2Kx47IuKw0sDteXtTVw4bghUg7QCEgrdEFbIGqezE
rKl4w2UwtCi5/jjSjTrsSvi4sGFceqcNJQuaxHn+0KFBOVvxXeHOfjo9jv3nJqPh7QWteonsU4At
TUpyKm+feEQOZyZD/mAtb318CLoI20r34O1n4J4fvxMB3mOQo/26bXd1I8/sKhdLZ1Em9UzyB9Bf
W8mjRr+3W4QiayawLAehBIWLq5dIjTeWBiL6/MEb6WMSd/eomA/TBhR65YLEiwCcZ5gAQKlRU9bR
OkMPrRkYcQ2gdH6BLn/D49b8G8MFGHj1JH5cjbuT3toYkHTzB5klgqIhg+JA61dbss9rTnduRrkl
W7OK8XAD+iFjoK9he4OejGPWlKGVf7395dc87tyScjui7CbMZsaC3HlPoIALGmDt62QLNPtARk93
zPzvI40WmOn+bKH8RWf3cWWhi6BpVv5get9t99HJdlKQCoM2/9vCZHw8M+O5c9ciW8wfEv1kjWBO
IvWDLPYUn6Fx5jPebMTbVf/+syy1VZIPpt25sQn/XtCldeM2aCXHY1/+vr2utesS+4dGIgaXUI5T
gXhLYXtFRWIgYyA3Itzym2EaJ21sPuR190MM+0H71fyyU5QElxrCUbetr7oLkA3AoIIODaCDy11t
4qGJW5MAqUYB8mt5FTp6hTH8XErdYVhtAYfTj//NpBITQbQVL2MJk5DzfWI9cpEK5Iw5mDza9mQx
vkuT+h0xX+I3/lmlEkbA11nxwSiKh8LJA55CnbkpIYoBzTriNyk7luNQbJhcdR9kc/KhDi4bta/I
FxDGNhJEbLBdjzZ7jvIkNEZub+WqEcxgy+EozPiq3GgTaTkGVdCGsfrvwGym/etm23LVQfDslPNP
IExylNPNOMQvBg0vvmw0gmLGcJn2d8zx6gSs0Tga8UY8Xj8NZ/aUY16QOq0qAXs8y6NEQBuS39Hl
Uc/2g9HutNiActWpYN/41vt6dS//GFbH6jwiNBA5mChY66fKwoyiQ3do/n98xxeT0EJ5ZeK8KdtJ
uzJus8kB9gb1cBeCYFAe663DbSNrtyaoGiH1Dj47yZ13eahB3+dmXQkjua0/FA27H6z4+20Ta7sl
AXUotoL2BAzalyYcIx1RdYGJAhj5ufpuea9g5XuHDRAoYaYAv/iqWV3Z0Ca0swwZb3dHMOlXzo2f
o/p+28paBgC88b9W9MuV0GQAVw00pB68JqrMZTd1YJYr72xib1wob6OCai59bkmJtc7EYrCNd7go
odZ6Iswu/QlAsmPXp9OuyXgTJmbnRhoBoyKEA5yPucGidhy/uSO04qAuOR1qPcl8btE6TOdM+NoC
Kawp1UCr3NAv1EkwZl9jsr41E+8kcqirlRmDUsbU9Q8doPug7sRDaEjaLZaVVXdAfith8uj3q5iR
mJugokH9+WHJ88Bl3Q6Ze+ZuXVZv6KGrHcR4Ld6vGHEG9u/yW5kx1BtpApizzfaAO9955hxQq5Rz
IM4O4m2vBvtkWBL1DJRXE6VO/lnPRTA4H83q7z6HMslYn9rxA3iRSxoBVL/XjNeEGIFd7Tr2gUA5
w4dT72972Fq51pRJLEiK0SpHTnH5s8scDBNaimzc4ff5WEYZFIeKpT7ZKSSm5uVhztPHrgRGvBIp
JABT0CjX/UG0rV+7ENRxzbs5M3axmLWNaLv62c5+mHKKoVWX89YGZBuKWMGUQ4v+rrXi4+3lbxmR
/36euE25ZzITmO0WKkrks5h+VXSjerIa8DCZDLS2pCtSByaFmAX8pUFuOD3nHtTGtY1wtxokzgwo
a0hb0c4kg4GRhaA+hXsZkMpOPt/eqbVXAsT4/l2G/BVnO1XnQ1210MDENOupGu7G6Q6cDuxD3m04
5Nqdfm5HeSM0OvXgTAhEhv3BJeEE9DUIQRvioW/wEx54e1VrhWvggUEMANgRDoD6dfoFWte2gJch
FTKNJRhdzM9OJQBPz20b5o1+j0f+QLYeDDIYXAWLM7PKN6tjAjHAEQWTJt1R0FhaSGh9vkyBnrp+
a0I0edL9Xof0zu31rn7FM7vKV8zGjLJCFjHM+EkD8gkL0zEQZ3u7Bhn1O2xhwloO8UhyRuXymltM
msw2vuTg3rEOkk+Fjql8aDi3cYaC7xb9r9yyqy09M6fcYLlrZ4PVwEG95Dv6SiAaeK3LjVt/NQPE
IASoDYHthNaDEuS9prTsesJsghFPTqDz9G6hgb58jzFxXYLFJekOvCSfQZpbNfnre/bzX9vqPVYt
0NOdRtge2cd4bo+d1QZAAvmc/vKy91S7zhZqKB8vHSDqx13MfBC8gvAsYfWhB2w2qoqlfAcuFxod
4FKSE0/otCpXkKVDjqoeUYi657YIDA7GYW3a6KWsOv6ZDeU2WXqwC0LdCoFe6/2uo8FcfneaPBxB
S4923+0vteqKZ8bkv5/FShyHuQaRdv5QuvyLTiBQbbs/Nc8Jb5tZD16YfganClgGNKqcZqcXSZc2
GEnjZgMBIvbEY/uel3dDXZ9IsXzg1R33gvLvDbPy21+dNCoJ3ySFKOAMl8uDpFbllgvMirgN69wN
Sv4Kjq1ueJk4g7Yw9P3QAjwsYgtzt3qVokuAAjPelRgnuzRMkMDkC1Q2oKpQuoGbTdMJ4tbt4fb6
tqwoy4t1zDk3hrQCvtqAuHwO4wLh67aVVR8BEkTSpEK7QO0kAvXZs6nBxeOCs7bfeZJsetnoxcvv
f/WhzmwofmgJTDeUEx4pEAY0ZG3eDham4ZKDOOCEmaT/cUmKO3aoszlOiyWZ8R0dv+thUWyNvK6v
CERa6DSjuuso2UHRT3ZqzjChQc7E/G2DqKx7yavyHS4gC/HA06Gn7VLF0WbHcrNxxF3CugVQhdOc
Wrv//vnPLShOZiS5WRhGi9eC+6NugXiIn4TYzG7WXBmIUaCogJEB97JyXZFsIoyMuO6b9g6TyFMS
0rwI0doNLbzG5mBij3p5JFqzr5LnsvpQxc2GT6zFXYy4oTkEGlIQ5chfeBYK52IZoPKCD2bBwcFg
D/6x3tr1kBCvMidc7OL1Hft6Zk91eeZ1XlfCHinpCbPrgdnzR1LPG++GtVEajO6ZFqaUwTmEntfl
ukTCMlZOeDj0Aw8b99EbZ5+LOxTVwAQ4gEgxpX6J95tZhWQCPflLv6U9IFeiHu7zX6D4aJZrfJCC
cWAC+Nw39n4pIdeYb3HyrnrQ2ToVP62LrJjcDlYce5+5PtU27uWtVSh3v8kXaO9Vch+bD5j+xx05
kmrDB9fXAEwaaDNsFDkUHxyMAXp/HZ64NDb/ThOHBinXl/A9jvfHiOJ4OVgZqlgO5qIglAnjjto/
urjacLv13fpjRImwhd1W5rjIHDfjxzihIZ+gRb6FOF+18oYSAz0j+BDkE+3szNJB5DXVkPtBcxSs
Hz0o9NoB5JYLIeX+9q6thgcM1UvhDsDXqXKMuA7hwiSHqVR3du5XAs3kqT7aY7Kz3rV3AFzBmaU8
n0rpy9LaRllrkT1qLaiSvyTsvC03it5r95NEdf1jRDmUptXZuLyQ+XmQkfb1ZYTa3Di7e9MqK3CD
mVuI3NX9s6VMIco3ckLg8lNBTLOBHJgG13aIjgJkl0OiM0v3RC+asPIstEyysdyozKwNLpuYlP7X
qnKtWGnJl65B+2lpmzujXQJH1w6zDmqrutotg3dy5yE0vluDt58y7yemQz64dvLg5B+XIr8zSSTR
SpJR5rYzrfotZmDRbwD+VFfr14ACCGPxKNJuVN8K9wB9+oCiY/q/WVEWb7O2nW3h4UbT8NZDp9R7
deatKvmqHwFn8KZNiTFYxciYVFqJTLd4qA0agv0x1kC95s3BMmw47Pqe/WMIomWXDhTXGBKCTHv+
VisvButOczsfIoPviY7/rgewlEszeERqeTtgPdybQiPxjo5VhGyTYli6+9WdeGZGua2sNicS+AJ2
hNjYoyH7EWPzXp4FffcoBwYx8/GO6wu0kuB7AFsBRlmV66uMi1wjBc57qn2YniHuy97j1OcWlMuL
j2MqFg1hKx0/pcuveXjss63a9ZoTYHpECuZhHAft3suvY9S8oCC7RjJa5ce0to6Ys87tdMMH1j4O
sJmYP0biLskdLq0Q4rZJX+TFQ9bOPniodwUQAOhm6KQKiFj8PN/4OGvB0ZYqlnIW17Utueyze8zE
tK+5xF2B+Z8+86t+jn8mS+YGVAw04B6kBYxYf09EBq4LeiRyHAdc5ZdGY+hs02EsiwfL+sqrPS7T
A/lsp0HW8MPtQLS6n2eWFM+wx6qZqqQpHuJh3MsZ1DTeN3QAfQVinifG5KiZW964bhPPL0yiYUBf
JcEZxGjU5jIWD70AZhqN2frAoZR8WrwCmlTFpO3weN9lRe5sVNFXax2grfnXshIR5xoC8BXoRR/m
ZsaIr54AUTw/9r0OacEA6LDUN6Dk1OR/A9m9cd+tHQ8kJ7KGCWIoDCBfftKKYTTWgEg7VA6KL1M1
zydrLr5ms5NsBOPVRWLuzgPRCiSJgYW8tDSLlNYsQ6ZqjnxXx0i502Ao6r39d2s69wP/XI5e2NKf
tx1p7ZycWVUpJIw5pkNpIXWt9ce0u684AdL405TcAai5sZVr99q5KeUeKEcDZJiyi1ACMtIC0iaa
xzZL0BR8vb2mN7FT9So4t6RcBQRr0gqJzmpqv8rYTmQAGE3lLwDcihgVKnfYFxrzrRl9yHj82peH
fLqrx+9LPXwYt46qPIpXPwY4GtAegF8FsIfL79q7SemmNUq3TsND6FtNJd/fXu+aj0Jp5F8LysZm
aI2BTAYWwDka9oW7w8ZuPgzW/RNzgGgTIte8GmLSYhc5ZTYhh07tA8NEeq1hmAg5ZxyH4zL4tTkZ
ftf394RtjWyvOumZaeUQ0kbP6njBS6Fhex3xO5l8r2xAHt8Fo7NJzSM/yPUH+7NQ5a6ibmkjlUde
nXqvwK8GTpLtu7aAdqGhHVrrME4gtPS0J4jMb6SXq66CYUt0Tk3INVwBhOPcNRJbQruS7zT+nSQb
B2P1BJ79fSXE8AyqNEUDRBz0b3jTPLnVwU7rHdihNxaybkhKWUr5cqRIlz6fz4U3sRkVd8uodxNb
IFinH5ZqT4DHv+37q66BDAyMUZItTsV72FaOzFKi77pSC2QjF+rbu6ylO2HaYbM1ArJ60s6sKY6Y
mm2BBiU2kHiPMQXyA1z6zl+3V6Q4ATqRGKEB5yxYcAC6A0jrcu/00bMzPLkTTF937RGvrN/Fklgb
6dGKETQNUB4GVxGA2+qkNxU5GYlH0+hpd/zPP//iLyuxVyOePjUx/jLx9WCjpq0Gdrk3F39c8Su3
6+sSF3UazdkXVHtOtvVEvhZTULVj4MHNTOtkFy88/VAlc2A0j4mh3aNX11BvI+QqDv72Q8CZhXKC
jssad/blR9L0sm3ztM2jzkLWnDEoBDUdD7jpVn6Rmf/t5pTWUCLB/+CUAQGTqSybxDphlWXkkRgW
0BEbvp4OIWS+F7a7/fFWloUChiRZkQ8CTBFcLmsWM8coRpxHlJL7ZRmPXrn8ndMicDcTKxV8Ihf1
RqWoYa4cQULVOrRLZlEUGPMoy9OPE/9WLgdt+NSzwzD9bbdhqTlg6XwyUohCLoCYLt1BI5nfyLHC
Xw5hH2+vXC3q/t/PQe3Gk9oxcvL4culV2etzqwFuOWMi6pBB7tf0PU+OrI0p3pFe9TxNrv7B8BI7
yPUa+YRdpKdxsMd7bGUaJHa71YlY+00YqQAoD6VmjEJfibJ4IA/SJ6uIMHf/UtveU0H73ayBkOSl
bszArA8Vet2jGwxUg5ZKuvhsS+FJvfblvgA2BV1vTGJj/EEd74BaHks7BtGU2rm3LfohLyJRHFLr
VLun1oAbEnZ0QLp5+3MogVZaBQEAsEnImEC5qQ6BF6xJKB/wNRwgqjPa+C7/DbGIDXdfiYIYx8H8
CEgbQXWrrm1IE62xRcaiTKdTICq0h+uBbomxrXm6a+L5gBof8r8rhVOeu1YMZg0WAWsfGOm+sWPf
TLtTZR9MFLyBjAukYgmHXqAOfryG3g/sp0m1sOmJb5FHVBo2Fq5ykb3tL6aDPFAUoMcFhPeltzup
ze24A4yPpeyTF9PTUDc/7HFvV94PwYcAsjk+mY+z+aupwq6YN8Ln2sajcQLbmC3E20o5bISM0Gao
0zKqJhT+9Wme93aib4H/VqIZSCtxmC0XycEVmWSeW9Wol10ZlcC1mSI7zcsL2lGfSPmu9YD9E51p
0ERhsvFyOweSlUNqOdjOqt635NQlW3KWawcCY+4QEgFaHGtRrtUM5WTTyLIyampQmLaj8yMGFGUX
EwzL3T56aycefWlZlUfqBjEPxVTBFlH3glfRfNDwBh2dfTEfJyeKs+fe+EjmF7GlQr6yODljj0I2
GpYQMlC2D3RmmEIS+FDFAGhQ1g/E94h5Agby9tJkfnuW2UuvB68N4L/gaUWWrcZ47tXJXFt5FVnm
S3cy2wAzqAEUEvsHsFg0xhYpuJKbXplT3mVxk7sLm6sq0kBQsHdncwh73v2CAmkBiSKvuTNpQv57
qoAlYlANJFqys6LYxJCQHusLbOb6r6VnextUVvYSZdWWro9SDXpbHAoiOFdIFoB3UTIgHsclsVhb
RQkkGHJvD6LrCUKTQdWVvmZu8Qa+1evUT2cApqc7Lji70Jm/PGFxRXMrHcs6ytmSPJiZBWBNVwwf
jbaaQm2h7WFMtCnsEkPfNdyw9qIxQFBDnDnE4Pa0twZtAGLKQMOWmO3eXjRwZgvLk+hS5yQmVK9i
zUtDY3RsEA+AGkGDDMPRi8cqaBJe+pXT9fsG8WqfedO843wuTk2Ock0rMhvY2Mx4ZTokHGNsCmYR
RgTxJK2eCwEe9aacMObUO59HIroQuN70Duh3fmdgHPWpXZreF27fH247+9oHApcTPg7qhLKudLlj
4CozSvxjHYGcvjyYGNHcI+efAtsFFHoqmb4fGrd59SBis3F5q0i5N994Y5VFgox8Ss2O08UzwSKv
1VHvcd8C0aVuHOhyGrNosg8FkFcC8tm85vuh7E+3V70S83GjgOgSQCvMzamE05xQKK90eR2NlH6q
vc9DxiNXxuSNc7YWSs7tKBeoYfeoCsZpHcVibxav1ZNmEd+Nv9Ky8qfh7879b+/c/9vSs3Up/t8J
YSU6+phRk/1Fh+cRcHvvrmC1z+E9t7dwLRpbSPrw/sSJw6j0pePUbpFkHfWqCNMu1mmgmREmlH6Y
R9b9um1pdRNBa+ZhGtsDPF8JVvFQ1qwChW1kDQ/1ZAcUYBhHYs77H6Ca+FKzp9bbeEK+FWzVQGJj
8gkE8zLHVHM+4g1IPAeCAJmGOj9B1R6a4d8z62U0et9m+S4pj9Qu9rQOwN8Ujki4c98+4jHtF+Qu
6QNk2UYWdh4YsdmdM0x+b9eBRl9ub43KUvj2waHfi/Qf3wLExcredCkU53MPAY+HSetrgeH4dRMg
0YZy9an92oJfp/dTKHn5/afbpte+yrll5f53gYvOYruoowpQSb44+5YX4dIWB0JH8NaKnSbSz6AB
2jhRa7eljdl8uJyJ2Xh1ZoyKUk8hIVNHFDT07VAGafU783447CX3nm+vcC00nplS08+e11XTGNhb
uzEbXA1ZYOlsfKQOZBogXt6ALoUNdx4rt2h4Ntaoll0mDwO3pK0Rk6fq0+L0YJ164IKHU/aVFT9v
L3L1M6KGiBcUIGDoT14e48Ks+sUZmjpKY4zmiKd6iZbiSaP5zvCyDyN71JqNs/WGgFbPFoY1wfkI
sQTMRSuRQwJKuNMXPFogeOmLThwxK1X6uimsgKXTfO8NduLTYoFg9LRMxy5N673wqhnMO6gOYvzs
5zKik9MKqzuCFZkdq5hDVw1XfKynZXh7g9auCsDjoHZqod+COdfLDRo8DO3RCbdUPHlDULKyPGE6
3QkT0DtieKkRG4+etbgqn1tQIACvi62mZgNdOFugchZN+9MUbMCO1150CGd//rpyahfGJjNDHyAy
abvXx09F+Y3Zpzh+svOn3Dj09feBJiF0D6kb3d5HQ35W9bO7slqE5B0J9lWHA7ylMw4Rj7qF72Lo
bnr8U4c5BitDGdboP/XFT26GznQ3Nc+C9b73cWH3gCwHeCoj2x/vU+1AimPHxruBsSDmd9AkLsmW
HPbVqQfDCIb20bjE+Os1oy766E6d5oRHjjvf6xg1m+JHOgAUrh1Fnb+AUWALfLb+UVCXRpkVr8Ir
3ZDUmlp0CibszJAMh7SZ8Ohnuh7kBtCJeWOwuxT3nj8Zkzh2tj1/MPK5PGSSKrXHZP6Wj8g74+pD
IRjowLDiLfRWXj1rilu90EGvx3lk8WQn9GMrIP98qty7igTLs+nOISj4tySZ32YTrqyiDw+FBZQu
QSmknDN7nLuFVjzSMh2j/+C91u+SnyzlmMW3fzUcEzdion8V1b6oJp/Q5HEcx2DkC25/8jVZUog4
J0dOfrcmqLs3MT1rcRLsJeA8xWsX8jbKz+MYqHS0qefRyMe/kKl6AWljtJlp2Z0MPnq+WVB2jAdi
7UhftxtBQcVTvd3z+BKQssfYqqRRudydjkIUl1aCR3qxgB9cTCVqjjlN+m8e3jsPo3DiJDCbBVhS
nKfjMAgL3a/BbE9dnhvcn92E32tWm3zhVT8SHw41gA/S4mNg24W9I6VZfLt94Ffze9D04Cwhj0Kj
SkbWMz9yci0R3NLgRwZ4IO3p5IjYzyukvQDvlZ/Qrk7jYGmsYFzmjSxhrTqBmhGAJMgAMVSpzn3r
LGnrYjKwX1+Le+ZT/AciYaRB71rjHzvK9dlhUsrNPdhxyt9u/JhSSBqSZ8a/LSDEwnwT4Kq+TtsP
3lamf31N4JRYmIECChOjMSoqS7BWYMQCxyWjARtjoIl/lpvT7FtGlOySAqmC+jVuCyNKltofXtr4
MYEo9YAedZ4fS/ZqfnPthwL5JsursEYSSjayhetbA69DzGkDHyinnNUPKWwRgyxwxHVosb1ZDi+D
tqklJeuIl6EHL0EbCQnY/oAMVGU4QSCkDRi0EJGOqYfCEj6rLV/XnVNWPqQJx4DHHAjtcx1vrO06
z7u0K//97IBoKbROdBN2Hed+ae4m/WB5BwzLmPmGm659R1QFQZoFknhQ0SjBq6xNSqqkElFre3g7
pX0cQGdCBGWXbOmYr5w8qR8BKwhWEmOpLKqZSB+DOFFEAB49ZJ31yLvWBycsJsBxXQl+5Dm5N+L6
hGbJf+/OwDZuLmQ4eJNeEWELdP/FlM0i8hKnCyeORMPVUscfy9z3JiuYxFyHrQNlkrxt2Q4UlE1A
57E91W3DT2Ad3KpxXCUTuMsAlgNDP7IJCAcpmxEj2tnzqIH3uzI+ESd/doYK+4+BDnsGTUN1dKet
yCe/perMsqIHo1KETc2ubWOIWQep+mho852bloHn8NM8RiijG2IOR6TWaMQEhdGF1cx97Nk7nA3q
ErJMK3vtlpLem31XZug+wdmcHpklc/yUOcgcZjzWNqLvdW7uwcYfU8qtmHdlvRT6iLXWy1/ThDm9
5Hcyst8J1+8Wt4Fa2fiQOV6gWbM/FeV9O1hBkrrIXwBGto+Ai208FtYOmiQaQy8MnRfc2pcnui+E
JwqXiQhCpr7GNB+d2IFvJYxrywbfjazeUlDbqmDMAhqtU49aT+TEw6Hlht9q3i9u8aMu2t3GFq/E
RtTogJaWu2xZhnLBWQI8oVMPcgkak53QeKANNGKAgkwlqnPLQF7qmrRBJYpHJ93IelZiP0j4PMA1
pJYQkH2Xu4muQ+0uXtVEXvxSOz9mdyNDWdlH1HggYQlgvIsrVP77WfzlhlZN4KBoIo2FBJJZ3vJo
sEdowN/ewxWnuDCjBIEUc03c1mGm+WqG1sf+5R1/HtBDIBlQikO7/HIVTTubPYg0moiZY6Cx3VwM
yEH+u2OjvSr5AsHMgjKBUshsNTdjXExNtFhNICA3kaMFPxrH20tZ+eAXVhRnAwEs1eceVprQ8jfC
0urH/rMCtaujZQMoRHp8hbwc9i4DgNH8LYzvNH2PU53ZUXOmRMsEG2Fn6U40TnDtNb6XH3ixFWdX
+v64UtD0l/wyiPVq6Z5UfT7mtYGjyYB+SFFhHtA/KP2M7C08n+en1vAZFBwhgvM6DPRw+1ut7+cf
64rbsawqRsFgfQYngYnpYs2Z8e4iYbJstfnlZ1euNHAE4F6HRBtKRurjp5qsLK6h+wTnc7S9KSCn
QYxhOlqAm7BR534D9tuwQG3w0dGTaSMErh1f05H8D8CkA2agRgnXrfXaqNpobiBp00CpOveXud6w
slIEALzAAaQLHBMY2jOUHI3oVdsbDm8jkek5KnHDvjaNvaW59zbU072EPPDyOKfi5Dl9mC/m3rbJ
xvFbAU7J34DOCJihkK+oEkaGW5FOp00bVXbyjdNHO3bR/NR2swdBB3rfo+DCKxLao+Ebblv5QhcP
ZDGPaZPsB/sFzBQbN/zq3uOBg5RVksuqU7Zp7NB6Svo2yoDtsTN/YKmfLhsFj5Uk7e0V9Y8RZeeT
ei5Nog9tRMhymB3h0/mD2XynybOunfQt8NTWkpQUgaY55GCA2YtIx31z7At/dqLSqLcOzdr5lG/D
f1YlY+3Z5WYyjeTIxduoi32revHo4nfGV5AzbMRVeXtdHU70/9EKAv4MGPhLO4PGweg/a1gPiEi7
3tgl6Qn05X6rW7vZ3jgl64v6Y0y5hqAeZpd2AmOV89vzviX0FV1rc3NMbC3gyGa1ZSLLQo9CieGT
qJE0THMXCbyPtOrHYH8dABUcp4NWvBjJfVF/vR1Mr0+/BFjKQgkGbHRwkyupTmYOi2EnpEbWLoJs
rMLWFr7wUn/B7aEdi4e8Fwe7gIgBkDb9xjv0yiWlcTlvA/yWaxvq6BWdkyQratS2mPeKhC5vOr8d
jA0/udpT1FVBFyL5oWV4U+dCkm62tcVxULDon6dTcuod8JUfdHJvsiFMt5CrK0u6sCZ/zZn3s4L0
xazZHDi9SI/7YLQyH6N/G+Hpuv0mF4UXCCajMAh7pUINrHucxx7lEdSKaOCOjoAimLibEo34eINZ
H0czt3YpHprHklb1wSAG2VHWm3swWd/jthQ+SjxjmMpu+22XWt0BoMnkq19qcipHxRMUYPQh5lEa
WMXPZnlxuo0venXy5eLPLCh7PLNc180cFsCpHBSYZMKU/4nZ/thqj2aysZzrauKlNTV/6wXkkvoW
1sDpiPaBdrLyLsghd1fU9FGrB79BdbHLUx/RQbj68fZuXmWminUlIpBuXED04PLIJhgNSZ0lDjIX
UzC3rchvchFLYQXQLbRnEHrAHiS/6ZnXUiQ5dIixRloeFn7M7eNARn88lWj9uRtfb3VDcc0bsq2O
LpxaKDD5nPfeVIjInp27JhU/3eaTGPUdL8CzB8ICfdfOYyd7bjuRG9HtlV6XieRSMbyKWwNDwoBh
XC61miEkWzbY0NTCXFb92+qtsLa6l9Suoyknj4Nr3aVj8uws48YmX90hb5bRZcBDHagXdchwqetS
t4tERJ3QDl3V7sn3pvUOg5Gdbq9x7QQCVCMnenTNs9WyYp42M1vAr47nZdOHiaBmkNIGMAl0EzfW
dO2eOFtgRgKDHET0wGB4uZtDPw9gVdRFxBa2BJMrwA3udNbGgrasmJdW6orYQ5c5IpqMMCa+2GJr
X3FJlCfRcwN31huZsOL/hDEH95srovSl7XO/nih0Xg6Z9zSnZuDE+0nsafmBkc+3P5RKbQmGTtiF
I0p6S8PBMPXlwqbOcnO9zfCWaaAywVOkvfaEhCnTODkUTDfQjQb1LiuKMcQokevXhM5HDEYgOxjY
K4C7xEe5kz+bluTCrLSXpcqb48z7Ohi1sYTwp9gLkKb7raU9QzM8fSxm19y5eCnuxtga9lBg0X3i
ki31KvnLLyOKXBkOOBquktpSiVvLIgZqshQlFBMCoaCSM3RzX3fh8BH1v76DGqHRD7vb23kdxc5t
grPrcjfNePTg+CCwJF/K1+Iv7zPm5/Bm2Ihfa86IhrykmMLi8GS5tGJjyAGaSBxlj8UDtF1biqBb
NLHxNnir2KkbaMgcEKBa+S6SP+MsJJOqqRmwGE1k2PdJyr5McxsAja0DbYPi0QGcIaFDIELkjqEG
LvwkWT6kS+53Iwlo9sN0SviK7pd1wFHtLcC/NZ4wVXAgXHy9vevXYQ1da2QgSB8Bi7lCrRZmydHa
L5uoLD4t033yGpsfmf5028j1lQ8jyEjQJsGhgRTr5W4ArjCBPgEVOSP+KLoFRBlD0KcWyPvG0Es3
Zl2v4yeMGeAtg5aODpIBxXer2IM4Y9GgPOcC2FSIo5bHSK3+I83W2+EHoEgDXZhs/qjNkbTDATVa
rYm6jLbhUkPQg4BL7WjMrDi8Y/ukSIqLTyWJZi63rzHjBm0IvYla4y7zoFZXHVNMubLkS9JtbN7a
wUfHx0LJTipZq1XBLBMCrCluE/UZ+VkCGpbg5Tz6GiRWqY5Kuca/aGILTLpqFM0fDCEBOY2Jscv1
1UudYMQBNSG3P8TxdJ8PmZ+96HVgIocp3UPR/7y9oddYIkRu3Kz/36Kjvpu0RasNUjlwyIN+YiT8
YgbWft4X4eDHYR1MQeN3u+ZgfoI08kaYWzsL56YV94xHp+PlQvAxSUw+2Z74nupdyBsQ4rjlWO3K
xKQfby931SSo/FAlQihCqni5v40rkiqX9RlRnKwdQwjvdMxkHKBPuJFQrORnyA3BtgOaAjxt4KyX
pqzM09E2RFFknv7KkGwHuQXNeyfU7VNK7b3Qnr3G3jK6FtMdtMqQ+yG+IKW5NMqTFhXPLG0jWw/r
v8Rr/Tq/5k/xiQTubgrmrwYJ3eF0e09XbQL3ZuClD9If1SZNjc7Ua9FGQF0AbNOFev/ttoW1UwHa
ZLA9yNI58BCXqyqbpK4sKK0j1X3Oq7+m9sgwG+GlO70yoRZQBVa6VWRau4LBGQgUE6wis5GOdHZr
UVLk1tyYqJsl9p37NQcfs/7MvCZ0E/MznowbH27LnHIXQxy1d+PYaiMNvB3xaPqDMPZaUX1vzEfd
uOeoY9ze0lWDaK2i/YchjSvEFEtql/Rcb9GVspd9QguKrI0Wh6KqSlCTTN2u7tAXi4tk2Yira5cS
MkRZqEFvFY9rZWfBadRChBA72/YyIU3bfeLmZVgnHQtvL3LNM+XQlQGyELRyVQ2GIRXTDOrOLmLg
Ct11o1H5boJb47aVtbzh3Ir8FWeuYuqLXkDguIscFvtZbu+s9Bkj5RZUSd5hCJesxHa5iCzyh5wZ
crrB9rq476JGA4UrxBzN4TXTv3TelqGVfYNeuycHxoC9/3+cnWlv20izhX8RAe7LV2qzLdmJnDjb
F2KSSbjvO3/9fejBfUdqEyI8gwATIICK3V1d3V11zilbvM2HhVPFjRV0ZzWlG7sct9mT5fnxu5Nm
MLxBMRomMQM0shAgu8Tr6ZCeNGfi/AsYoDMddveyEaxcGRb8jaTcTIJDTEUhn3s9a2mSOZVWWM25
CzOXsrrLrGlKt7I2CwcLGGCYtijF4gwihbST6RXuhGmL5jwNsKU2o89IX//pgFfuU0iIp6I339mB
ab53gekHeGwxfTCJhRgVR6mqlBINqYPwZxN80FIE7Fcedgu+zSFCbRddP+QFbMHEWJj1YAN4O9cy
hbCEdlZbqQA/ivqFsa2BpK1M44LnaYA8eO5TjaXNpOATwIecUQ2M9pzVTrkfG3O6l4v8narZrxPH
HkJhQ515yKIYsuFNlmfGfUuWaNooXnXKJ2OjPStlsbeT7Pn2rl16k0MSI6SxkUgNi0dJXXRy4IdG
f3ZSZXgKmtTYOlKlnmFjGncS79lNUDr9ziwldZ/IofrQqWa3r+JcXQlUSz5KTQqGM5cftoSwE0o9
os5tRf2ZRnzZQZfAxVfKgOZ79lk14w8j7r1yrC1k5YHYkYuD6g2njJ4n15vPqYu6dnSpO5tTyNkJ
QnWLyEi4d4q4odZZ5E9tk8lb7hbSE+dNcUx9h5SFDGlEtqR45XMW7hFXXyMcPRLJpKHrze48NHKx
1XKv2XWmI20Cum7TEVGjh16hweNr6/ZB6fw1ZNHCmQuqiMsEeOtZi1Ew75RNmKcoZJ8zDlqrsn9Y
NW0fzM3U/JnK6S7w5DX90sUBX1ic//3ixICI6fg2SFfox/Uh776XL7FX3c1MKs0drNMYfL3t6wvh
grQr7GuyglR6xQM3h3GQeWY+nCfnLyU7987geiO5n3HFkxdiuk6ODlozpP23nDuEhQyjipzhHE3l
vi0Tl6rcQ6Z8uz2aBSuUcnW4SyhZEtjV69mzwd1VidqP58qwTpoE19jXk53U1M7utqGFqMdpq5Mi
MeCU8vK7NiT3jT9lXTudo86UHsbcqrdloZYrF6+3Vmagg4P3ceryf2EvlmY/lk5rdGcpzAFoVq6+
Bid7O2FYoBLM4xVqCrmM63GUgS/5voe71WO5c0qYEZYVoTu31rZkIaTOhrgDASvgbieqzcZcSztl
aPqzPD5KWnAq8/zJnKLnudA393j4ngW/vf5X24cr59NbB6dKNb9DbA21CTz9eoR6mKi6l9TDefgV
OrsO1FO7VbQVI0vTOLOJTFLfLJgh7Fr6RQYKtNrhXI3lNrUbSMz5prH/vNfpZt0+iiQoo2vU4ITF
qjtJtXy/ns6y/6EoIredft428Dbc4QowVV7NzM+M67lSui6qzMyXz5WV97siknVyKObwEXTfNkvl
bluoYAOG3kif32/YJqvJ6w3UHQfPtWGrNpQknkIZqL9Ni4q9ObjmJG0GeROiGm3Tnei2vYX1ov7L
SsEbJdMpMsBC24t7na4953JoXbm/M9HpG8bDbSPz7rxOo5KMAg4K0Ze3NhH2elAxKSpiQjqd0dlO
65+Bpm9i+cOc0jfyFVMLTq6TW+Pap9HWEzGca1NjkQ295lQTTA17PyTd89QjGd0YB0ua7m+PaiEm
6WhKkX5mAmlAJVxJyAdXdih38rlLE2djtXKwrapyTdF+YYGozyFYxJ7lUS/m8D0rUQBFDfLZT/tN
lpwnv9xY0cqsze4sLBAI+LmvGxUQmnkLoSEOK6nxJE0+l+lunD5IMU1u/GQT6AdN6+bOJTv1nV2J
cAYWh5slOmYUIMnsXC8UWHCaJhiSfG6R7N9HdRpvpKif3Ngs75vYkVcWa8EFKany4rBAIBB+hX3l
KaWul2apnNOnysg2pWXtPeVog2dCsHF/2zGWbCHGQw/4+TmA3vD10PJWdYraM5UzmfgwHLb1EG7C
OPhQqMf+021Tb3VjmEbEDug1Q9NqQNdCoNJGpY2qpFbPhaQfvOExkPxd0leuWSWHQv451q7v+wjE
KHs9yx+TztvJARrMfXHfBspT4Xd72XO+3v6oheB5+U2i9n1rQJ7Nh0I9x0W4m8Lt4O0l86HRD6n9
0urNysV4IVk5p9fIrpE0ZHVFjuYQ2BNl3Vg+S+ZdQqNnT/scVsl2LPdW+hRLLxR5YWqurPHC5ud4
QOyToDajsOdte3E7DfNK7xsrU85NOgZub3UDlFlPO9yeyQVPurIyR7sLK1aqd9ZUR8p5Hhf65C5J
Zjerpo2vjq72Tj3ceUtCfgT4hwoRXBERNJKS8grislPOtZK6VbFRvUdowUOzTesVD1mI0vO7Spuf
VbOoizB7qhEXsufryjmsrJ0RdbEblFFHM0kgrFmyls5e8MeZJkW0cWawt1hKKlHC7Y3RU85OX289
039CryMyPivdD0XyH6X+fHvRFh6O3B/hFBkzuoLE8fw9F6vWV1acZAmoCZWEWtl9nvI/WtZsMmW8
N4zdkEt72/vZ5vHJiZ1T5w0rTrNQFpnvryRyOWy5MYtHRmQ1iWn7Jfsv/XuM/K+jau/LVL6XGvOh
sDR3BIYUV9qBm9M+UuS/6mHc+GZ3X+Zny5Jewn1wKp5hnN+elrccT8IuczKraSnzRVsIVW3SpWVp
kTzIm2qrJdjUP1b2Wen3if09ioIdqX+bQlX8u3VcH+pEBUw7eemKya3l32GvnyI4Zp6z9mFLAYQP
A+QLtNBBoElYrwRkgw9kjPni8TJWvhv54zYKC9ey2p3f2nRaR+AlGQ/1e7udzluOHqfAb7jzcS0X
sYZK2Sd6Y/fquW0NuidKXQkyXVqrcixtNwhZiEIh9jKTSAWH7A0lA76knvXyy9BHW6OeSGVoe4/m
xbcXeSFgzb8PMBxs2NtYXEehFthaqp6zSdvGqb8F7YLUj++GiO8U9n+yNreeVrky89i9HlfqDxp6
JyxcGtnWvjR41vhQYffDINnuQMrij9QH2ftvEjTLQciLQtUr8v7aaGiacWBZowqo4ouRWVvg0btW
euyb9mBma1mfBYwhpwtPUq7P83tHlCLRq6BtfM9Uz4o07fJxIkZKLr1Sd5M8bhFS2HhmcWeGT374
l1NED23/d6Hc9RoSJGO/soGXvIjECNIEvL8hnwqzPZi9Uk7qpJ7t8d6pv/bd58j6NK614Vi0ggoy
OCBeI2gDXU+v0o0OLV8l9SxHyUelGx61Ks0Pht389BxzDazyFvPO/puZTUjuUZd4Q9kazSjNYyLW
Oa3JfFcHJ96DCN+jI/4wyPUnP3zOul+Fs2ta3Z0ceacmDRL+Fn+3tla5xtRcGDs7VJ9fEzKpAbGx
ypT1QxZliX7O04Mz9IgEpa4xfEbH6vYufUseASd2aUiYZN8ztCwZYgzpR6kHoeLH27GVGniSJy2L
P432M7omFc2kVWcH+PFLWksrYkXzES88OaBoc9HgXOZ1Iz48I6ubCuQU9POUef4ubPLuzosqeZPr
0AluD3fhrnZpSgSPKlUcymU06Oc0l0/SkHyOUVG8bWJp5WZuCng/4Ju8O6+9NtRRRU1DXT/LWWM8
1yol3rTPpfthGPu9vl4FWLLHEpJJ4lUIv1Swl6WJZPTsnnM30vHeaLam9VIY+tZvVgpdS3N3aWj+
kIu7jNLKcUQ8YO5KFGKy0KXd6e2pW3IEtjpYSSIcJIL5Cy4s2G2VdINaG2eKQWXw0bGATa8Al5a2
OQWAf20I0zWOdWHJaWVgYNiNxSao7x0pPipevR/l+0IFSzwVT06ybYePjtE9tNWHon3p5X0F6eX2
cJdW7vJThAmVR7sLU9ATnJDJLlfrzTypoVPsnLVTf3FiOaS4yOtksMSU/WjUI29GJjZJ0ALLEIJ6
UaOVvOzSXZdENrc6KtWzNoVwd3LMskQAwDLOXtokCS1ca+6ZhUFq06q6be5pPs0Yu+dOT60EtHt4
r3lQUvLWKk62HqzRDBYnl4MZZiwKxW8Eeg0n0/Ks84zz0B6y9tjVJ+Nl1WHXjAjnIMp13lgid3jO
addtTUcv+Jh40ea/rd/FYISURdiCsZM7xzhXceGm0Q8dxcROWrnNLDrJhREhiUUmLQ3jihkz04M6
3IXBcxe/V0ecw4YS7P8WRdjgeetnflAxDuaq1n/19rsZ0Rhgxekd4yA0Qu/P6wjiOUBsZKcyz4Hz
q1Im4KDfJ63l1frn3VuXQspreEc4k9SwYAexrC7UM+wESFfVWZbvLMerdjTBKx+hjq2Naym5M2dL
qUVB9QTJJ3iAVdRNFcmhee7l72odu7r1ZPXHrM6eksDfmIjhxqP5MTQPkemmhnVnN/fdix6jl7TL
1kSeF7zeQYL79XYi0wNISBG2ej5FGZpvZ4/XW5o/S5W3taonZ1zjeiycOFeGhO3VVq1dAPDAXUzf
pfKKnPf7rx44CkkbMERk2sUSekwBX568eR3VwS0i0upgzrzn/+AsF0YErzdmPGngl+a5Uk+jdbLS
I9Ip/bvZ5YgJg6khY0tVHESKYAWF5Mb2itacty9lepf9i3b5ypG1VLICBMArhKbWBHuRrtEVTWCM
5DrOZRKNp97wXiT0y7Z0+9FcK8lkNPQdZAZ5LRX3Smfbh3iKERsHkxXvb8/qQrjiXakCV+GomYGm
11tQA6075l1inRXnxTImVzP35WqhbNEIyXAgkPIsYDT/+8WNZAz7oS+txiLlfo/ek6Yevfrj7XEs
7SYIB/8zIY6j9YtYyTHhaGTYAuWvtvjWJnBflBUI+5qh+cF+MZZACQbINKV11qrvcWBvp+7Fb89d
u1YGXrMj3gMkD1ZH22Knvp9641Pqj09FGP7u5JUL6driCMHeyOykq7zcwuOhtg5uTSPVIPhze3lW
jIgvBnr7Jh6tJ61zJFNqhn7chQ+pt71tZJ6S6xcQuU8KwDyAKOHgztdLY7WNZyajQ1qSbpQ74p66
MeNR21X55GxCWBtB6Ad3gd2s5UOFtbJ4W879Vig/z3B+lO2vDU+qk9XdYNF5JfrUyFtN+xGFD9HL
7dHNP3IxOsEIrQGujRCwzACl3dc+NVL1qI2jq5q7aPit+P2dhMhRMqz1iVeEo+MfmwihEh9ImJDJ
vrYZeVlQ9ZpHs9jhc298lLRq61TEJdvea9AyaKkycAu2ip2Ra9YmaDZpVu4KO6sfitTa3R7/4iRz
dDvUCOnUIgur60mREjc13xKmodtM4WP+2gep2dCfYSU+Lw77wtT8KRd7vBjhkbcxHScjOTjAZXBr
RVnJKQt5vX9mFj0nzhiFa7UoLT/SZaI3B/ozavWjShgxYV2X5rRJwsiVzC+3p27RmAN8gHzlnB8Q
DjXHRty9KTBW1cGXYa4cVXvJb9F/vLeLdo1KNC/EG0cF4wWERYZrIrLnNAA51BuxJqVnz4o3VfaQ
TGvdWRaXCM6hTZKJYTnCpabqizo2rDA+pY30w4is8aNspcHKM3fJ5Vgp6imUcIFoCX4QBGFpxFoR
n+Qpc6P0kbDSuCiM0+CsXTG1NGkzjQVyGdcCtJ6uXa52Jq+IInoL6g+Kt8l+5F/f7wKXvy8cJ+Aq
CqrBZXyyFJTbtUOWBFs7GR8KmvL2SbS/bW15NDxSoE6R2BQp8E6ZdEbWEqsGGsqgKkVpzdl02Vpz
RLHQ8LqLAP78z45wn8/k0ZdihdZQSXKK89oN5GZj1V9LhLoVL90jvuEOxe+a597t8S06Bgl5gKmU
+KiCX68WgqkpVzhiUdY91H0NZvNrkP6dTNH2tp0lL6dhyP/beR3/RSCqOilvDJ9AlKUfqvADAoi3
f39xnSDAcFzOMpyiNqkd+5ZXh3QILZXHIq52DtqozprY0VL0sS6MCK7dBTzn1JKtGmdbL/47cJJP
SmzWbis99I28kj8Rpcb/cYkLa4Kje2nW9+04x7pxn0EtDIzajf2N8r2oD2bO02GyPyTyJxNir4+M
W6Nv6rq8JyM9Beo29H/MlL/23rI3jkJrs2eqLa1sNRQ/jOfbc790ns9VVJKB4A3glV37EM0hPLPW
mfss2TjSD0CvO6P5W+otV5Lua+3Fj9+XF/xnZi4MCjNj97UeIhRNNOOl2VD1i5rYzcaV+/Hial9Y
EbaGFdjWEMpYadrfiCTu0BiWnc9GtE2KtfrJ4u6YVfmoNgD9FDt0acEYSgPNs06d5f1y4ruuHn7d
XqPF/XFhYf6Ci/0XeYPS2CU9UPsi3xVVGm01r9hEjbFWQFgMKBTBgO/MSVVt/pALQ0Fa22Gt0jnX
iX549E+O+4cenY3V7OLi6lzYEU40OQ9735A4ZujYDfp5k3XHITzafXkoqm43ogOd/AzUl7bNNuNw
pBPXoxX556ao77JxoFN8vTLBa98jbIKqpADQmEzwsLWC6K43rE/o38GFbw9+E/orYXtxOeGxwMID
lMG19nqWY945ptSBE8hQYCrKhwo9wb5Y2QDCK+SfbYYsC/WmGcUrJs8yrXD6aZjik2H138pAP2th
vc/pRJqj12nuIytcBezM3y3euGbSNphDBkfy7npcMLe5jEHgPvmIIvTSXZc+eOU3yWo3Rnk083yr
6y19Hri1bMx3qv69DpdrGKIt6AyAmBL2ew47PaVRHralj9LU3Tt5Q/PJdkNfr5WH6tIe+dfSmweQ
qUu1VMmsnjKVD0EG6KMCVG585OWy4idrloTLJQ1zG3DZM54kaY4a0m8JhGIpbTcyvfNW0FZLPnk5
KsEnnThOw0BKaNJNw71e+lHZH4fsr9thbHE8Gown0mfkPsW0JwTqAK4Bu6zpD7oeHP36Mc7R1pnq
lfuKurSfKfz+z5KY/a4kyZfVjv082hsa1zpubu0cbytV6Vapzb/9fnxMBsrCafpxjNRNamVnK8k/
BlDLlEm+q/+q2+Qljrq97ys0LYfk3H8P+ukOSSzHTfThPpCaCQ1out5O8tq1Tiy+/OPM8HNm/UrU
fUWNkT7zk7QN+fysn14iQ3Pb8FCNvxQ72ECHqalwtYb+ZKT2MfAbF3rPyu1lcaHm5LQ1X8gg0F5v
5BbVqF7VLTYT7ecOSmSb8JFT7Ys2KeVThYj87rZjLDqfRe6XVyF8XVEKEDTpEIHFxfmSut7qMipS
TZaiUlOUa2KUi3d1+j3Av0QTT7VEwGhnjpoWSdjKvY+dVBwm9Eg3eVJ8Aq7xINvji+1XOyRYkaVe
Sw4uXRQuTQte2QTNUIylEp8Sxck3ltFZm6FT13pOL04mndvQ/eKN/YYep05BNBd+CfxFOe/ktnmU
V/vBL3kIGQM0v+g9PdNErj1k8mTuI7nH9TZr7icruw/i6i5u29olwbuS1l+aNgeOEk0aZRhrolhH
Hmt1iYYhD3k1/mTRfFrN67Xq7dKkXdqY//3i4qM2yA0E/Twev96Ew2OD5v7qnXRx0uar1dyWa1b5
vTaCkqWaGolDVGqGfeL/KJCaCsJ2HyFdfXtDLU7ZhSVheUaHpTA8G0vaHzvLXLn7c9vA4nxdGBAi
RFHqXhz4zFeI6olW0fdWpmvDyhVmbb6E+0SLfpoHC5TzQnrUEpJE1ePY7dH33f+HwaASghgoLUzI
2F6vi9HnDdw7BoMgcp4m0DNeVluoL67IhQ3hfuLBZh+TACfOpJeupm1esCbctjhbQFQAjswINhEx
3tV0arXTODmVcb6r6ubQaChKNCDn1l4JInhtPp9466CCThaU1priex0WnF9mTkuIqcPeVQMudJKE
ipJidI7itiq07M734JAmlbTVveabNnqPbRJVR6OLw20uS+nOoqpV2ZL5fse8+jTBMS0JwfAR6bqT
3FVIOz4AmV2HtixPAKg9ilWUkoh/1x4j+TSvG1opOsmKT88g/S7yX+i/UQKIzL0v1ejS8EayOlen
z0Bokl84Rr3sBuqaTOfCNgSJzDPitTsiV4Xr7wgtpZOtnCyDVUn7Rto5sUpn4Jd3b48rI8LVcMx8
+7XT+mkktRVq4y60Y7ex5LvbZhb8V6d6oXM2AWnlenE9FnpEhWCeU8J8ZNEBB0z8sJVwZS1dm7Ul
S8hyUiihD+2sJ3BtyUuNujIlLPEdO8jq26At9gqSvHRfuT2m+ZuFF5FO+zbeQ4B1GJYQWXwgwo3U
8J4mIx5u1UZ/sLIudyep/k4yLN/QOMnf3Ta55BKXJoVA4xRm2hgK2YgxR9fXG58TPdr6kbK9bWZx
DiH5UOR65dYKThFXip9Nyshq9Wrvdl3Q3pXdXdB+MIxkrfvE4pAsyi2UKaAwiNdhb+xtZI+Iz/r4
0twlxue1mtZCcDbAOCE7hkwC77R5sBenv5J1SWs0fnJKAjNzM1QANoNTrb2PF4ZxZUVwcBmpdVnJ
woQ7035oBzcmbDZDvvI8XbTCqgB7hflFb5XrsRhlVSrKFCUneBFBMz2X1aPdlCtl7tlvBb9GUutf
I8JQ6F0aprafctbkVg/rKP4k95WxDaLGdkM9T3aN1NroWUcrL8jlwZHrpmUMsDSRmhcFLVAdhyy7
rAzhVqYxQt70/dZq3/8AYnz/2hEiRCI5fmh2TGJWRHdO9iWwetfJh43VrQS9hQCBISSECH1IBYuN
D/uq1IHCVMkJAs8dUDuChP6kJioSoYrijnSZv71tFycQNQsdSUQyJSIKW3PaKrCqLDk1KTLkcNik
9k+dWCvuIQKc5gvC3AKQeD131uIv106ImOukJhDVT/3gE8QV3wVEuLNi+TFQkMZuvafe/tlH1je/
8RD4ewgQl4gjYIafHWUn1cWLna2NfCFgXX2SEBcNJzA88ifJaah2HU+iOLubz7GuDVeeK4tL+u/Y
DaFArtBFfhy7OoEB9DJ4+p1S96S78k027NM2X/GfpVQBveVon63yVOdpIWz3QK0bprZITvkoNV/a
NInuy14JaLuLHpSUptnZLuz2OYPAvZuiONqizPCX3uvRuewy59t/8C60X0Eu0+aQT7pedjNVkjya
8C4olJ8lsNku8NxtFvsrh4+I+331LwWJmZnaDFVP7F9iT2ozORJz7E1J75IMawk8RgamowCX5e3l
qD54envodG1DVxg9/pNSBI4/xUBxghVnX9pSF98i0u+1qYuTQcWxoppXHbCEYMh3eXq+PbVLXnVp
RbjpoQCg5mPGOsvxVyl3dd3tIPEa39eq5ktYC97Z/5tasWNfPqQI9BolhUy3rTZNdfhd1Bv0MgCp
jp+swm297R9vJawv7c1Lm0JiRNfqtNZswoVcaLuUKkAa1ZsyfaHAuXIhW9wvwB1mUABhFyGNaxdt
IpOmCzKr1ZVnWGHUTAlIk/GgRPdqvQ2kT5K1i2nS2H26vX5LeSceDP8aFi5MhdZznoY98zrTZrsH
mgtPGmK4e7N5LQiCgEVgbU1tbNE5L6wKM1sAwvcDuyU8ACWV6J/oefH6e2jRCshsmkuayG2K/Yr9
Oh3rbsJnkimnY7HtOv3LKv1ycQdQ6AbjRNNoADjXK9fVlVSZMXu+VX4EWnWIeenU7lRI7pBIa24y
u4F4wQGBiSQjiCqFqt61MfpWpFKnZylg9nbXqMo9KJk7f9o35ico7F7f7fxyZ5Q/omYltC1NJYg6
NF6g0GigMK4NQxgwfSus05NXPPV0nI5Al8JNuu2MS1M5W6AbgjEDSgQjRqWkZm056amyzL/bXv6M
HtR+SNXPBfitIVy7ks6n/dVkEk1AbyGrN7cJQB38ekzjQKZZivzhaCUbSpaSrOwD7r+1cvQ1/eDX
w8rwluwxNA4ZuguSatOv7dG8M4kGsJ5HtXXyX5lFPzhCno8efxDtu8z4i/KVfZdH9WrngDduw0gB
7AI9tmdpBzEtKtOwc6jkvj82rRl9TI0gfh5i82uoT85dFtOBWSv/bhtZhYwVdafANMx7hyZyK977
Znn5CmIbIOh5u/Cmvh5/n9Vj20jBcExbjXzsjywz3MQpD05xlCn03/alN7Gb9zPAJ9jXMEVmqYJr
Y1UH59uPLRZ3eNK6aBfrxiOAmLswM1deNm9Pfc79WSwPmBqPzjd5ugS6AQLbmGq+6Q/9I/qhm/DF
f4kf9Y/Rk/RQveQ/65/j87vHh9GZEQoBAdKNcJ3TpGlA0d4ejiN4v7HPN44d71QpdtNgDaGyMJU8
AqCbcTax+cV37jjVdpunzXgcEGtxSvSXA7dQHrP4y+0hzUsi7Ef6OM4y245FDktEwVppbiq0CRiP
avTVL79Fa9gLEVcOZBEYPtkOMvaI976Jng6lNTrP2uMxr8K9ZH2JlGwDfm0T5dkJMbttkHHLL6zN
pH5DeP3w/tEhqjJfQMnw8Ki/dkhNbqckD53hyGNf3TR+Chw0Kd9JDJyHCImRBCDJTnIS4lW3GZQQ
PUrACbVs7MwGQaFQfszrKnIrUle3R7QQz2Y1VBQO6MQD01uIn6o6ZVNZ+0ynWXTbpjPLbVf01TbL
1fRnaIXyKWc57rhEybvblt+cRvMoeWy/wucQPpm/7CIxEkxWOI6pMRyLpHvVqMAdS3Plsb1oBIY+
UYvsC/v62gi8+FxJ1GA8yrHn1qWxwYiqvveKOY8EshKvbQ4jWXyRjkoja3Ebjsc2+R2j86fwOHH6
zTuZ669uAUIZuuMrCkHMJOWqr1dtKY/HxPxlSXuDqliSPOhOuLG7NRjJ7MjCNmZrzc8s+BLASOZ5
vVgcQ0PbJ2zC6Uhh4ZAW/uduSh9G7U8kqxtV3SjVS2sO5/c7BG0VQQcRgrmwCg4x9JlU8imEYDNy
PR3VwGRLrmTF4RcOMG5dKBLOndNhTQtb2AFzFOQhndoLADKxtCtq7XcyFk9tYR37JFtx8oVwOJcV
UcOG8Tiv4PU80hWqquJqmo5Z2Fa/7TRpOxdcnv3+g2TW0dNn4AMisyLNvh4SM490Yzwiha1D8XeI
GZDRPnQx0T5XGvXH7aVaihoIKKBHOJMBKBFcD0tr9N7xLG06Kqgny8VRC6RfHawrK97X5bSvjXBz
2+CCP3IXmLNyNOdmlEKYqmk8Y8V6IB8no9kFyrTLYiBU2hezPqTqbtC3VKdWTC6cmK9ywIgk0RQc
0ZnrMTZtVEtphMmgDPaNk+6kwc3K31q5MpcLDmkh7//KG+IiYApbbZzQ/VTMVoYwRGNCb4z0H3lu
BfvCDOyDlOjJB4hn5cpBtrCAcxkE2DJEcFLTgl+OphHWmaVOx3A423W795JjrBiu4xk8GwM3fadC
w+z5V/YEhyl4g+tGhsPQki/dTd6uOURrR9nSRF6OSb1esHFMbEg++nTsjHsrOfdNv3PUg5nQTzpZ
mb6FYwUUxFzfAZmNeIkQqjLEpTKaAI5HcFQHqQZVnHa7qvdWWLALLsgTimg4w96wJsxagxxJNurF
eBwHJXJDrzoP8i5qu2NTrNU2l0whTSWT7yNYgQu6nrw0jqswSzPOsGITN/GLpKeya9Tq1jb8lVv9
0uRdmhI2Vo4OitYqmEqMZyVWXE4Wb1oJiAu+AF6PMhxqBzNAUbCBpJAsN9EwHs02dxX9g/6r7cBD
WG6xli9ciPCEdgoGkE8Q9tIFr0sZQWDEhF6v0FwJhKk6/b4d+96md3gycjkzyXkDQeQuc702UhOo
Ck1AGIxfnPPwo+fD2v1cyPdVH+66MnBD6yGWP9+2urRKkKKIffgdAVc4J/HJKU0DlSPFkEZXCqc7
TaOboA8T8D8YmhsYztKVdBcT9lKkRZrfW4wOd/C9cos03cZwot1tK8uTaGBifrxiRzBjm301mhLr
VOTRdpT+xN5f/T78kG3a+056GtdQMgsBlpIL91s8Yz6VBXONT0LOQoD5CMJh68uAVVNXiq1DpD5U
4/gQaNLKABc2MAZ5NaDVqkBAFQx6cj4FSV1MR30wAOPm+UsYAJjwwFjsi0n9tTKd8ztfuCA6INzo
vIFsPqsnmHNUuqK3Qz0dy1LvHzSLvlADVcONFff9XQFlCgEsWNJhFdjHOBy0O00Osw+mlZiVG45O
c4zTaY2juLAVKb1zCQL2jO61yMpSlUka1abhstUGMndUJ9p0ZbHWLGBhY2AFD0J/Zi4cC7uR9HHm
+2U7HfsH+Tz+vdZcaOGmg6rq3AFu1h5BsfZ6szey7ety3nO18qxD5cEreraTX4kV3/ce7eFjv4nv
tSFf2e0L8RJiO8xli8wd7dOF3S61hBLTGpk6xGO9Ott243OacRSg+rUqlLv0hr+0Jpaxemirepp1
+CqtRpAXC91sb2/Hb3a7ye/Vnyuuujij5HT4Q5Ahkl7PqDeU+HDNjFZWc6SF+x0MwrvSMz+P7a8k
+QAzHVbTo1ZvrQkZ6mOJYlMfncqUS5+/SY1n2tbLd6H2zna785WIJAKKwXPrZtJcszdfPLGCyZxg
1OJHmvasq49RH7n69BSla8Ofh3e9U9FYgXDB+YRkKvI/13Z8mwYkqkEkMvsX3flkUbMvk8e8+mMo
zZco1De288EzHyQ6j9+e+LfzjmHKdSg20bkRoqRgOJ3mrgklq1z/LJ3O9bne2t3GNH5XPwLDDeo1
rtySQYp2BqckXc7fMExG2RySuKy4ZMrZEzGSAmzLChanVoVu0d9HhdJvE2NceSi8DQhgR2aoGs6F
FK7Y4qx3pj6zGkKhmXyVtEPjfJrClXD79jSZ4SmzOA2ig+QxhKms2gR+WYCJPNuNY7gde83VnS8O
2m5yl++9d+N80USdS62vwlQOSkDXS9daSS0ZOuFATlT1Ltep/PKCCX4oRbiSoHlbzn81NctBQTIk
OSnc1Jpx0geOkulY/MrK7JAiMN7q9alqBrcpg23f8aT0MwhWwXGon/qmPKfTydSTDRoxHeX+fqMn
ysqKLjkSDmuzXwDh8d/18GOSSUqQcpYq6Xc4J+64R8qtU+9q/4Tq0zulRQgEvGvZoqDQZ9iLmDJF
nNk2I9RFjl7+1Et/ICi2a3pZb0/GaxPCgCi/VF6sK0xy/7Wbfmrvfw9BBoKVQwkSph8NH64njKYO
ZlbOb2UQ6Hs0d9h6QftFssIV1O7SPqDSSdAkZQlFXohlTQslO/ZD3uSgm81DC87kvqiehoNvnm8H
r7cHIiO6sDTffy6i84QovqGVWFIRnIqUdu844Rbu0XH0A/REVxxubVzCWaCTPVTGDmuR9PAbZTFf
2xjjjlaitwe1FKkAmMFWhkhFNx1hr1UjvdAbe3aDLNp6SbEtKP8No7cymreFcDwa1AA1Ig7duaB6
PXlDYVTcYcguSIQME/03rXWjYMxQLSm3ffA3HYo+KUPxoY/9gya5dbiqPjMvj3joXX6B4PDs3czj
OsNR0ER7KahPc9R0fOdhjPe8YhK5+ZKExT70tmqyixu08tcgp4tzTdsJ5hnoFcqf13PgtbXedw1z
IBdPNliD3DhJzXsZ9fM8o0bJNYIsHGXQaxuG1CVF05HxMPu/sukZztNqAn0pcrCOoBnwF6ouwj7o
0SZsOCe4pWy7u+rltj++fbPw/Rc/Lrh9qqu1P9n8eCM9xPlzETxOJnzN3W0ri1sZSBopNu5AJASu
Z0n1KVcWocfdtrrz8o0hHfvcjapN2+9vG1o6Nni/suYzXxdI7rUhebQ8pSkwRF3nUQqmD4kX/4bb
/0VT7zyv+zz3OnCtfCV/uORopDnY1sSruV50bTWSki7u5Vg+FnFNO8JHSf2Q/R9p39Ujt650+4sE
SFR+ldR5kibYY78IY3usLCpS4dffxTnfOe7mCE3Yd8PYgLGxu1RksVissBb64/9BtTMhwhqaaoY+
GjNTTxNzv9TxsKETUOCB41U7xHdysmkBjg9YVInDWvOLeMfxyiV6TqHdpW7p3CFZPzbw9+2zZT9Y
zeDpxj1WNsvwXmi/XldybSUxtoXyCkp7KDsLToMU9QxjhTS3n147JT4pU3dTKtnhupg1qz8XIyhV
uUnfNEmtntJqYzK/zE5ZhXz2l+tS1owRjQIfUxS4K0UfHLs5UO/0Vj3F+0K7I41nzVu2iZSg2gEv
+7qs1YXjz1VURtH3Lna0zI1hNSPB9WUS5I6TeKNlX11cL9elrK4b6N85gR6qr2JniTtUTYfRCPXk
pPsZU1pMv+dwulLswTVtAFcDEB6kizhd2qXRtcCfzNoOIFQNnISRcOrmxNOyH3+vzbkUwdjaSi+b
IRnV0xgO3btmvyrzjvz13A4uCETWeNcjEwqIfuHYpmjfZAVV1dNMjvO861U/GnbpIElTrzlYGBjq
MpjZQxGUL+hZrKRg9+t51lVMjt5V0MEYOn+KAW45b+SVSf7Jws0OxB20F3GOZxRohFCzmggSXJPC
TsuCkLmf8szLqnZ6ur47nzE2UJMhmHfCtQFLAO/ApU74drXN5oidmvLU2K9jtY3oqQIAKfmmaF/a
Joiy4/xuPIzZrqxOKaA+ivnGeUqVY7KnGEzKvcg3fgBRsiskt8xKJvPy04TlVmdQzE2YIj3RN3Yo
gsdlN2+/qTfmt+tLIAI+83fJxRLw83i2rVnuVpGTQA5QysGKOgLWVqeB7W4q/ZB0nvttzEND3ycv
Un/yEbh83uQ/qy/cpDm2Xh8ZRLf0AC5hPdqZFVLPHtGOZrcvs69G6muvSmJ7c7SNSj99pspDvQVU
TasUnvu4gEVdiW/y/WKAYuO9J7vWummX2xj/M/XINnnJHuvYq/pm3ynHysHw9uJFlcRhfUBaXFND
sFXHHlmrM5edOsy9p8c2e3EizSPjS69ZXo5Ki217GfJNQ7JdRqCvv9PbrqTbWHlMs12ODvKMHpzp
1ayTg3Ey41eteaiqwDQqr68NTMQFBTjszcGrnJdM+d2NgMwHqkQmufs/KpDX1OBXzZkhWMlku80U
jyejekBxcKqDRbcAKL/n4DPgXPDpS/IT7B8HOwoW+Muh8vJ7k/oWdqE5FeiRSfapfaf4OXglnIC5
h54lQZ59oarfWKf+Pg2nQ3wkGwMIb+6wwaJ52Jb2qJVPdEsflMkn870ROi5A+19y5W5Sd7U3Pk1f
Gs1L83t2Z+UeJd6EsT9yo0b3bhkA7cZNJAuxkrfEiUBnk85hpvi09eVC1LOjgPdiGE9AzELL31x2
G6ttlkPZ0Nh3poqcMlqUXqxb98Vcjs9lN2Q+4Lxlg+YfsC+XOwLQcMDWIs5EaA50zcsP0QrWDGxM
x9MCc0EPpq+Z7Jkh380BAZe2PznvjW14LRopaKNtCtfa6OrBnb/nYIzIRn0zmd6MHEvvKUXqF2O+
AcbYnid7iyT3AETeDIrf7war3Ts8s485Wac89Z21Vy1J+CrVRVhUMlDSgO8ZfY2gAkx8+xUkoTgW
9F4/xflmisHKANa0ae8OQVoCaitBthilSXrItfvsXrdBVLRPNynb0dyPSMDoL7pNjkgw2npIBw/X
hWf+dQSH5Uf3GYIdFFtwGV0uf1JTNupWOZ6+G4cH/eGv/e7lrwsLAjYMPCoL/HrUL9iLdluSXe+g
b536vJqhaHcuWzb9XH4b9JuujvFoSmS524/B908WhukaG9OFnJJPuP+cDCDC5ZCN6CiZ7xVVeQAe
mEfH5IHm5rFKF68mLZqX4caAiw/Oy0Bt/CgqdpS4j4OzPCVs/on83W3SArq5YN0ta6I9qjaPUVxi
U/1U04MYs4vK1p20fbWMm17f6s7JHh7HCu3QtuXHiuT8fg4gsbDoBMPYJMi4PzWR1KoO1jWnGk9t
VqIHMgtoyVDs2ESoeVzfw4+HyaflOxMlWEjdakbTxu2I2MF6bAGkbk3oWaEWOHHLF91MAxDIoO/b
DlR9vmVj8cryOqge++S96HoPaDN75qjeoL+N7VEvDZ+Y046Ue8lXfo6lsCC8wwBBDgqjIn9lFDOH
dskynuIitbezwrZVpXVBGVtWUCl9dkOV6A494/D5uQHCErMJeoNlgdLNrtcUleYvHSjEKBABtg0a
SrYGYChuQFAP8ImpqjZpA5zVuSyRZ1ksPBl7a9sRo3+8rsZHY9inxUYsjb4uuOfPfIRjAUQOtxtP
4IHY2gSgjwNwQhVqHoyF7TrzAHThaX4zFN9Nbhs32zquV4FCyAG5Uo1IZszfSLNILv/P7y+C7hoU
8VAEwUyhiH+MCTmNL+14Gp3osXJ3PQ212NgOXblHW2rDTsnSSyLDle2ESMyB8tIkQlZy6ZamBvPG
bq5CZN76S3YEfOS/KAVWLBfkZR+seJcS6t4elb5A93uFACBJdj25s0nhd2xXoOY8HOks6cvm50TY
WvRU/hHIVT4LPTAiWZnghYNK0waoxw5GCMzdbG6Y7MSu3O3YL+SUOUwDqnJiL3brKtNYTFg8zd5n
NNsjxro172L1rvvZfgF3+zbWJE6C+/HPuv2RKLwAo8KJyiWGxDTbdz79iX7zwyBrd1wVgpAFDbao
N2KS63IBh9jIHYtq48mpI6+cv7uRsk3LRz1hh6H8zmSFgFWrPxOnX4qrjHKpaQKdisN4q1q+c98d
lMyrjp3EMFZ8OSAj/+glGMZMjLnJZwhi2QuhJaLRX7ZyA5AuyZlaeW3BLs4ECa+toSus0nbgI/XX
cje8R99KX/9tYL7T6yTFjXUTPBPFdT4z9oIsPWbIISp7aB901VM2w7YMrG17xAViS46ybAGFG2pB
3rW2Jwib/fIRY/zjPVAkJI6Z7/YnCz9TSIhkMh21Bbvla3efPLDe63+wr0OQHNXtcEBD2/BVIo+f
mGvyhIdKnphtRxFLnPothgOal3Kn79SbxFMOJjqKZVAPn/NEF5Yh1u2qZnKpYc8jagx7Ntx1E2xR
1iSwdredm5/YvJCyoXdTFed3KLwm9ct9lXjVEiwnAnq5I17eyUnZOVvVC2y2Sb5LTtmqirA51HLQ
CI4h4EuLVKa0qpQI7hfTCMeig6efNK+SDRKuZBqwkmdiBFt0s7JMFQWHOT6BAo6+9zSYkGlgWzZu
XbBWzKBbANcf8K18SQgkU1CwUFshWpbxK9PIN062S8yds8yyY7B61JBRRjUMQFMYgr5cxboc4qxn
BM+F6mDsshv9RAvP8rP7tveswaOHYqMyTwmNVhLwrnsUPjOm8iFuAJJcSu6BrpIDPwQmimwII8t+
eHVNMJBUJycfgfqKqaP6GzDT/NGQIdV/9JyLh5ED2GDCkU+XiG/UYum7uo9MXG9NEhrFrrO+2gXb
GdXNot6bOkBn4x+t4RkZ0LDIrZamgRGfBlD+tc8z/zj3m+puY2P/9yCxNu+3QVcjeg55b6jgJaKU
MkDEFhg8SR/r8beyfJ/HLxJPtGZXf2R8ahLLSJr06LuZTtmNae2BrbctTsmd5U17wE2F1pM3HmS8
r6siebAJ9C+0iYi4QapS2XGtQa15euvI3UR3hh1eV2stmEAT/v9E8E84u6BsnZFmwATWKXox/GUP
6re76ZjIQrG1GOJcimC0JkCl8PjIJ7i8J9vNPStTdkuBhhdr16qHrt9LwcBE9lOkOmESyF3DGDAS
AvSRS8VIPZYVUCWmE8AyNnQfb1BesO+aW/Po+u2eHaej/ZD+WLbWLr6X0bGseYdz2YJ3sMvKMZel
wkzZjqF6gum8o/Vyfd8+D95z/VD15x1EBMA6ggxwjQOvqIOMNkC/9d45pLt+n+9sv94Zj8q23DqS
kgAPv8TDfy5QiANLNTemHrzqp9EHXY7Eoa6u2Jk2QuzX6eVoZ32JFStHjLg399r0I1HYHXZwd33h
PrqPrukhWPzURnM0MeihPG2bx/q528RvwFg6MM85LPv02AT50To0h2lX7Mlrdmd/i+7mU/cgCQ1X
zzbaagCrAnhTTOsJ9plFRk9yaGwC3fsOPH6eVkuZo9aiNczXYKoRnJbwjcIt7KAfsdb5nrnb9KV/
Mo7OBoDT+/SmvesOA9teX9qVxi/Y5Jk44erVMyuntKox5fi727tPPU6evk032qnejw/ja3JXvD0h
/yu58Fdt50yq4PxzMOillssNE3D94wbtkn7ZPOeDJIknEfPxqjjzlKU6VQO1IIY5e6V9Ysv9YtzN
ssz8WprpfA0/7v8zMQB6x3yPTSGm2Zdl4Ozqg9V4XhWAbSPQjt0TGEgBoPgASmlfD9lROzr/f+sp
xjZzTAGtNjRYT+tVnXZJonl5OwHGVvJcWT0BHxCuGIBAwwlf8DNNMS2qurTrp1Oz7NBEijr2LBtI
XfVZZyIE+y9tAPBGSPCfJjdDd+qdhqWU2Dz3s5/cyZkIweZpWrNsdqBFGY6NV30ziVdUtxV7RNfc
u6ViahQd8xKhIof2fy63M6GCyVt2bGlFD72QPY89/cdyM785u3YPFLytfav+RMBr/cz2R/0bnhNK
7ckgGlbawfhJ5/C7fO/QZX65d0Y/TLnbtfiA+b7zrGPnW7+M2utAVmt6mHwHkdW/+MszicJ9Pnct
U9Ma6wxICEfZpemm6yU3HLeGz1sJU9RsG4dMJAAvY8UyWhPuy8FEh/WljJ+aB2ANe9Ia/moQj1P8
P0nC/qlRM3ZRhyOWfxmPQMPdkkO9j/a1D5ySf3LKCL5szMdyEGPhoom6JVGtYYBDIcG9zryFevrr
eLd8dWPPurGP4y9OH/2TBnjpVjIWv9V3IGBz/iddOORxlFSGYsNSs9IHiQv97SLld4jfc+Ihy+g8
Nb+6SlrMWX2onEsVzn3a1qRhaPlBnzoqm258o+oBGMmy+0lXfadoPWcOK/cQF18T64ebJB4In6Px
kPY/87j6Glcv2cTu+lnfz7IhotVI+Gw9BHfRAHyLGjXfjfarQRTgJG0W2yM/qzSMCz//t5fq+VII
pkZTYHIvGoOpRRu9CTTcyo1/QBke1yUqPV61v6nLIH12D//iGP9oKuZStMjIliWCpllzKB7aOcYo
3Ver3cbsudV+NcV3piHkcsJe2muwHhufiRZ8xaC4GJTKsP1qGN1aYecDzd2vN2PgeE0wHVuPSDzH
6j1zJpBfEmdXWe+aahqN6nSKHaoFjTJhKjFSdEnqZjUCOZMiROAp0YqZZCPUyvYt8TS8Ldz8aEhf
unx5PvnBMzlCMG7ONM/jgbtaIEccCPtWqveDZnhZ5Om1xcvyVLnXZya51bjpXxMrOCrEPIY6F1AP
uEm5795FW2c/917z9bphroUdmMkGAQuKKhYGSy73qozaJCv6ZTrROfWtacdqRI0yGJhVIRhXwfAe
EK4g6VLIpGi0yjodL3dydGvNb/qQmLLhGJkQwcslFHAqZkTwxNW/xIPjqdahrx6vr9aaZZtnigj+
KqsNFncEMpzoKcp+KCB6uy5gzSGeCxC2Y2xHzEloEID+Kmf2B3Dv1BurOWBQZKIYVpPkz1b1Qe4K
A44ogmNo8XJjsrrTBo1CXH1QfBk0xOqGnP24sCFTYmY5HfDj+R4lwVdF8gL5mNgWTwgfFvrvxwub
wbOR09Tg98lt6YXT/QR6Iq8JszctjJ97/zf+sr2+O6uu9FykuD2O44y9reEFmb4ABwiNedGxtxt/
KM3A6YAQ1b0D7qyan+qmRYugCnTVdvDm+JvkO/jSCapjDIUrjiSfi1nvy31ro9joM9vAgSrS0vaZ
qddvjpMmx4zMRbwxCtOavXRU0VSmFWr5FCW1AfSKTNOmQ97a7p5hTrkIFKNRc8Cylc7RNKvppjfd
IUabWC3r41/7Xj5Tit2Cr/k0A+VkTqH0IzfrDmPC1VAqP2nTFDsSu7NfRWZyshddNgyyKpR7G7BK
YchJLHhOZAJLtAm4lYa9kPHN7Q5NbeDd86s2nq7vx4ql8zlyxOM8yw9CucvtYOBmKcYCkvJJNwKj
Sax9Rlrq42HgSqx+RSlgdwE1HYC3ePuKOx/rtTIYKrpqwf2iNjnmOZcbkHJFCri2y+fraq1cQWh2
RTMJUiV8jEGw9tltjagzIjTeM/UrMq9otXLBbY2JXXqnZksAII3wusSVOx0jVqAC5KgTuvuJXwSV
Ioy3ayomGdx4Wy65GzggtzsMgIDrwG+y+wdxfCGRUMbYrPi2TyqnomOF7mEXkJmgUT4pvbHLVec9
tlvZ9bSycZhL4rMsOkbYP6Gupk4JTrWx0E4GjQAe3PrJtPg5JtktY3lue1nJaW3vNADpoWEEba6Y
0780yaZObKtHQzuwlJZtOu/7rnWDNFM2TmwfO7t6bSzt/e9XE+MnHOkNfeUACL0UyexYVaPSUU/5
b73Uf5d9A7qJnxoxf/+DHGwZmk40zMKLud4+bW0w2g7aqcpfKiP3Majea17XNZLLceVUw3Xg5Qtg
YI13Q17qo5HGrPKeAWiRJq+2W2/HxQwAfyoxwrUCPKaHMV4LzAYdr1Jhq2iXdxYakrQTUeolNM2y
D0q8wrbapE0bx2X2Zp767t1xMwUwuSw+MNORoT6uWCenCOZgWOCX+gSuMJB8ilPUCk8O2lP7nG0L
p946cXzbu2ST5L+u7+Dai/9CnOBZNCOhBugrtJOdqX6NomRtN4Ex/YALdYt8Z+ECsozYnyprm4CI
9O+DLEgHzj9aHNHbKMLYTrMWNRXwWE9Uo54d4cpbot3oOmiXvq3rXaEavwqlloDCrBxI3NfAuuFz
NyDkEV5hjqF3HVZfO5VV8gxG3eprxfSDoj5Ts9jqVi3pOl3bUBN9jQCwgEBTPP+OViWRy9CwC2Cn
oMrQXB7VN2mTb8suBqGqGUkSUmvqIXDFlC8nGVJFFFuSL0SlVklOceIvKiqhaAeMm1sWAzm6vcnQ
wHLdhFb1A40KxsIAxI4q7OXh7Od5sChqzie6DB4HPnZvzCLdl+jKLokMnGvlWsJEzv+Eicluaxkn
p7E7choYZn+Y1mCgCY/aMk2Th57J+BQFv+MA0Afz10goYrqUT40LlrLofQHo1UoPW6P3k+zeRnZo
nL5cXz9hvz6EANUENxHmBfmGXa4fKre6HRmtHjrjm+2Gy9h5cXqTRweASjGqBtelCbv1f9IQRMDB
AJjoo1RylhFQu7ZhNpn0MF9SxRuzdEOGotsYqR3UKKAvPZOkIIQd+49AzE/jD6gU0c5+qZ47TS2o
kjU9RFtdNoQtGvWr4hgDSvC6YsID6v/kwHMiecmfz3yZzxTTwXBXULj1sM30weelLU+PtWF3Xcq6
Nn+kCMZep6OZpYzoYYLqqdntEg1ktnHjgfv5uqA108OMJt4W4CcyPy1b0ZVNlrm6HhqK6pdoLk+p
6QE747qUdXX+SCGXixajjxOXHNQxTHM75ncYIfEsrfWks70ydQQjVxIMXVIDgmB9GNp4TJovji1x
tGsWAIRPflKBbwClLpVZ5iU1ex0HqUMLMfK6KbvPjUKG1bd2XHE1I2GNgh1mHgV7pu4w8u45Ixzc
Jye+N1XKHl2A89eEPcWKDhwiMk2H69u0dmgxRY84C+l/3CCCZnpTDxnD9F1Yte3Gad8j5XFBMQOT
YwEoiLbXha3ZxLkw/jFnB8mJpq7IagU2QW7r9JtRH5LWj0wJGMeaSg6o/Wy0g8O5ipRCCgN4kkVT
IwQAzhdz2iyYKCE3AP7Y90SGV7Umi8/W4Ylum4gihS3TiyYFydVohMlzyr5buAFj/VfZs01WS9Zu
xQRhehywG0VtPHb5MThbO2LEs+FMmRXG0dIe0OSL6ZICTODXd2hFH+7l8PpCaxFcnXBq29bR2gFg
1WFcDQQ4N2bItNZHDRjgaciFmWn8el3giklgJBpkuACoxDSSOIxkLkZu5VlphzVOX6CA/s+3G/OE
mXPMhM0yOINVaaiboyoEFDoiXlF9PnaUdpA292ZS+sjzgfZpMotp8CeyOD8AYJnokttj5VRjzpNz
/qLZAwdN8OvDkOqzseCWUppbHZAYC4b6qkNWOXc0QvNc3EoMZcUfgp8JcO14iWJaVhwwbkpMR5Wd
qYcRcIIs+lYmk79MsqTi6kqeSRHuxErvl6ah8Btox9MZ2ikRYI8UpbZ/uK0u1BGWL1On3MwAHRFq
xoJGYo2+WSNSgHbUSAfj1ozfxlYhiwQfjwLe5RFr9DGhQxYDs7efdsYSKnP60MQMYwIFGAbuXB0D
fNRrwIvTOuw0m/f6GCixnyT7pQTaX9PokviX63aWAeSBB7FBGgFcJrT4Afv58oMqUrZqVEd6uLh4
o0W/54L46R0gY5YorLsSvC5jvP/784gHBV4VSOFhCkXY16mhJLfK2gwLwN/YIJJk+VM5vycoWV4X
tGKmGN3nEOQINdDPJejWVbOt9uCrCGflzkHXKDAgLclrbMVGL0QILjNb5hoFid4Kk2VJd05lHXI1
Z5h5LkwP3oZKNFrx0GDbcQDRZpvIEIrYjDEbk4w4gHwmNI1P7lyXnl5FVOKh19btA1madzhxwohL
m3Bm8Hr1LDfDuM8QzQM5oE2BISx7Pq+cBR01EBgdzgPcpSCmsxDEz2CCCBNjk9kYvkTH9gJancF4
UUELfd0WVuwcwhBf49WMyEc0OoDoDUAIbs0Qr9kdjXt/BIh7+6OaX7oi2aqg1sm//INEQCOgQQDg
hOh9uFxFML/HzKCQOMfkRU+S/DiU+kvX9jaaw8EgbRdpcmCzogQLkF6D68JXbgQd5MqAM8A9axmq
YJfVnMdRmlEztIytGb3pgeKrw34cjplslmrtBGBoDDl5bCUo3wU1G4RJkar0OM2K7pXk+zQkXhF1
fu6G11VaNRe0xWBODA9AAD5erqfljhNSnJEZYrBq06vvvf5mt489wGlGWa12TRR8Bqowum4De1Bw
HG4HYC24KCtEj9btEnuTb7mSDRKzddzxcvLW/8kQdqh37KzQ8soKHTZvs7F5iS1ABbTvtCr9uk9A
MD7tujh6yFKZy1/bMVRQkQLnKV08oy8XcqimMabuYoWlBU6SRbcDMka+2bv3jpb+vr5pYqXrQ81z
YYJ59HHaLlU2W6FFIpruUElR1Q0ImOsbm2nuT20ZLUBGptaDm7Mjw1DUrdIN+feZKc420RwkZSLY
eOx3OXG/Xv+21XUwTOB4uvg3wuvLdciSUUM+prDCqKE/5/47iQEQEJffy0jK1ct/SrhlkYABzC1Q
8jgYtmC7WdQ0/7kmQBDnAT1T0YKosvd9r/iL5iVV4w20e++ncku0t+tarl0ZoDFFhhtVJUAVCloa
aTVbAHWyQsyu74pRclWsreH5rwvBvBmZimYV+HVgTgA3JfeLZVe8XNeAnwRx8ZDvVDWcRMDIWsLr
u3eWbnaAohs69C7GAPdEjv/y+sbS4LDjeQpv+WkGwyz6olKpHUbliUIX8LVfV2JtoYCWBPAxjmSK
S/XS2NJ5im2taeywTTiW0RzvQbAhBZhZWyrcNA7s2cTIn83/+9kLbrYimnfzZCFRtUsw2PU0OuF1
PVb91rkIwZRnEBk4E4MIVYl3toMuJDfdRA4wK7INaWK/ndRD2o4+MET/Pt0DmCb+DAbxGA6REC+M
RYTEBfdbNNq0mRtone2BzJcMTOKb1y7PM0FimtYtmJKzgcBnYea5YsCMuFE0JOSU1lNLzXN1SZJx
ddeAf43UMNwD6Jsud23Q29nRatcK69r00L27jZ0IzcEy1GeJGLGOrfWLPmYLxCSt7dyXnTbuQdD1
EzzdklhrzeUA9RFN+HhWAVJLcDkKuAsbJJ/tsLdjr+wzf2xl2D5rxwnjx+iURQYGVDKC35kXTEy2
SwyfoNQ+GTuwGIUlybxeyvuzIgnmhiMLcHdsjti+OtdTglqdYoW2+mVEvL20J0DTgF9TEtqvxBwX
cgQjiPppGcoMGhWAh3EeMcbnDXYZ2CSc7UGSL1ixhD+y0GYsRADuOERjxQ1O7XWPYNTKyXzH2F/3
FKsLh2ANtWOOcSm+IpY5Ya6a4WqAozACqlc1oC2X1tfaufNaYst6xlesDrhqgIUFIi9CGzGF7vaa
EzkEiZem/4keLr/Snq4rtLpqZwKEHcpiAGlFBgSk2re8uOt0DJjGh+syVhfNRdUb6SrE7WJbcV72
cVfPlR2a/UEzf6MpI63DDu0L18XwTxWuVKzVHzH8M87uCYPpmtIOUKWw0mhjtsAjBN4G8yqqpX7X
zW8DHcxDY1H3KSlqibsTq7Y8JjTwagaDCzpCMGslmB/4j5MIc1xOaKJdgrB5XzEger/gxekBiG+f
JE+kfBvMR2YMkkMmdth/Ei24JtIozZLaEK1Dpqb3x7ZddlqSBza81M8KaMlxNG1i3dhXbnHfRYUk
DFjXnaCRQiMAjEG35OXKjzmIoRqWo0EXgETDFB/BG3VEEgQwNTeYLT0RKzlldQ2sNoc+0vz1+r6v
nRFcMhyrGRNFAMO8lN4URs4obpuQsA7grgXJ/VRVZeHuyv2JUqCLVhiYMDIV3NWdWdey0IKWTeuE
iAy9qf0GrKftaDxmwOUZ0+04/L6u1NobA4UFYNAhRuQDFMLBNDEgpUyR6gA3JJimp9wJKAWA475W
oz2IZoPeaoPFeVbY9FI3XusmQNaSFVbW3Deec2C8BN0NX9tLnetugLX2pRvexv02Uves9R0lKGTt
OGtiAGeFgjxSCuiPEWLhHM1jdjwjRa+M1mZ02R69Mpsh3tSWdYiJxEusOSNMouBRD4kW+novdbKH
BlSvo2GFxVQDBKZCPbLodPNQktraEnB0SU7nmoNFDsFGaQodfigbXsqbZyVW8lTHw9RNEWqZte4h
pw/UtExGy7WqGUcvRf4abWkir4IDrEfTZdBsZj1ammxABIxU85r4JkktyT0ojhV9+BzzTJhw5M0e
pL0dItoQdIWAVxjnwtrXJgVqnQIapgDojMxjjdEFepzSjTaVG5NkGCfpyTONqAoUAzpvRz0h/hjZ
2gP6Q5vNVDT6Ea+iaq/MGQblUxnGxpqn4EuDyiZAPSyRIiRBwVZtgVYeNnR+AfDMAasluQfWRSCw
AqMn0MHEQlCeNNXs4K0cpoX1XmvN91mdZTNda+eFd0FwxF9OmyOcFxLn3dT3JtbeHP0i0nbOMJwm
J/JjrQUoT/J3swQfW42cNn+koICG555gwUVepgD2ssKlHLVbU+cYd7M77gwwK/4opomF113fmh3j
2YruU9gwmlcE9dxh7izmIjhNADNkzujQ66jXARzRrbbXJa1tFs4LgP6hGEI6wYhLBY2rI+VhMLPT
7eziWFpWI0MKWdUHQb0OVFk8HcSbo+4wJWHVPMSqxl1OKPAPAdNX4xVWyCZpVhU6E8UvsbNLyjHT
VJsslCHRUMyCFCSOnlNasumLNZeGYBSA4CaxUPIQQh3C2y1i0GmFblQTT7H6zkvshQFYK5I9iWSi
hB0ax4KhqsqDemrtxtJyvCHFVFoxLZI4eC0FAK4wtPmjhoVGbJHzMsK8YG4ZGR5f1UPGfit2H1jF
rpi2qZ0DbzDfuOlDLIPJWDUN5O9Rb0fcqouv11kDDp2bQahZ02M5GA+tQx+MBHCfVvf4D7aOaIJD
AfBOYcE0kiYaZ1YgV6MaxZ2eoCSo/uV09YejwOuYAw1wYlexYtsXsdW65WSHrOkPo9tusyj+Uifq
DagjflzXZs0FnokSo+1idPJmcSAqN7qjab2n+lcyNFvefy3l0FnbJE4Ggj8c9kzE0kacwJCkcexw
pJsYMMclsI03hawhXyZFsPRFUzGTjsAz1IhXL4/1FCB/XdPt9XVbk4LGTgvdrEAJ+QQJAx21Wivh
8chQ3qTpkcS6N0+Nr6A3668loSgFj4dHMn/18S85c0WxsziKxt9DNdgYfDy6XkEfs3H6svQct5E9
/lfsAREk8oPI4sECxWxT5Mb6rLeJG05duqsWFxEIdtOfFepP+fBe6lEhiYBWXK2JQXRYu44UOMgG
L/Wr0M3XDBN1Q9Mq3pu0BDrTpMiYQVaetGhPRTwIjYDq5whG0ZWtWY5j74bt4JMCGLuwDEBWLo1X
f6f15vqOrfhaE/9w1EKgFCF2udSo1BBVOOnghlq21J6akdjrrPS5NszddUFrm4VEmoF3BS+Xi/dH
5CbNkuitG2bae1cd3VbZWhBWUOLb+tfrslaVAtwnFwaMKZE2GSF5jVGN2Q3j4RFNbpV2m8sA0FfO
FH+n/U8EV/fM0vMsScEJwbBuruGjULKNgYKsxlWQjonkUK2tHB5D/P2CvCpC7EtRZErLZmygDbN/
sEw/0pcWE8oLn2+SFdTWTA99KqgvaygjfZpwL1pquQzVrJClYJj0k2Zzlx2dHsDLqChd36O1/AFQ
/f/IEt5kc+608dyqWMHCL4/LD3Rwuo/pIWXeRgEylwxiaG3D/ogDPv7lKo7xTKkC6PzQBrpJdyLN
zfTVUn9dV2p9/Th6LppQUK8ml0IwzqB0zmy44Th+79IvmvFSusHYDZ4b3xMjD6Zc8vJYtQ3gi/1X
oOCQmDmaTkwWFx1hsedYQBXTXvPlgao3rOkkzm/tVFnAcuDuDxfJxyj/mclTpmozymQuKvFhNz4z
+jA2vX99Add2CaE5P7RA5kQF4XIBF2uauxLQmyGw03ytCk06BZHxW8rfvqaLjVEWRLPAyfxUXqow
OdVrHQw9Svo8QDNp/ei2anlbkWr3Dxph6ABPDZTLUC+71AjcjW21GBHsTv+CQS6Ppo/IrST/UHnh
DgI1BLy/UWAULo3a6Onoqm0UtlGQm/7geqX9fF0TETKLh3qQAUI63lPJR40uVSnL3sDspBphVNnM
tljd7uBofee3RpX5QH6ubrQi+0qI026QS1v8EdCxx4ra1W4oNeU+mzUWGEuy7MpEVzc6y9Gbpavz
LUkAH9NjJntz/YN5dCvkhj8aOZDMAms5uhgvv7cBUuPU224U9ot6G7XxQ6XcVNFTwdjORGlqdr9d
l7d2GHnjyH/lCR4typKYMuAnh2ixd4ExjTJ1F7/FMlKUtVfLuV5ibKoqWC/NjKIwMckvN9LAMJSV
QYvMCVpbgI6v4ekSbbMu91pDlhdYOzhoQOPFPWRfPx0cZynyOcfsVpiOb8BX85T+h1PLch1rXgDg
zhCDNwWyKoKh2UB31tM+i8JytgGLrYz5Tsv1b31jAFBUsWTgYiv7hrEnPs0CQhPQf/DPOXNs2kjc
qE/gdEzzkaS//x9pX9orKa5s+4uQmIevQI7sKamqXbvrC6oRjBmMGQz8+rvY5171TicvUZ2n1uk+
Urcq0iYcDkesWKvph+WU2hAuq7Y0iVcuCLzGFowG3BHz5dIt5LEZqGBWKBcK0UOzBv1kOQXa8DAN
yzByYNIkmOutW33lm6HmCfZDb3kH4mq/Xl9SucVUMGc5BxPQYX6mpP6WU67ZwLT8ok2GsjWWd22j
4cqYK5OpXHKhHwYMlySVvvfo7v4Ju7WyQAVRNF5UyyEPJW1fqjUYcGdwDB3nK81M34DIqG7+9QDD
tZWbWJpoHpA8ycWuRJCYdZht6ZPdOvhiAW1fC6PqEJuRPC5RF1iiqJJLAWpD4y0RWah0j+Xw8t9s
179mFsf/4Ni9UMvEIDXOUaXwiHjmfNaS6lhX3ha18O0Rul6QFGrJ2JqkhwDfxQFbTxtmoXXwDuNf
zmTiAkKnCW1Y1GsMB2BtadtK0iIBGXRvGdEqEzdQ1b0DRFUO6kZqbGQ7K/npMm8NW9oCdUJx6Hrz
uDF2pcYYvKDbl/2zOg2BZT5MogyUYm/Tl0L/nAplX3j1Bjpk5Z5dLNsLg7y1IDylz4aXC2uZhc2s
2x9a/oUbfuVAfaHcM/ugG/Gc7dsGCDviPicvFd+ryg7qGd74rGb0zUzcz7zcmla7DVv4RdgM1QA+
EoN4UgSBIpBlENT4MdT1rQIRO7GDoT7j8hm/6H0WpOF9v13+uOuLG8AYFBAwPYZ5EZz0661HcZF3
yLATUB4hKPJBycK8ZuZGrrkSTJY0fVHzwGMe0pXXVoSipiDrb7HNE8IV3SEl9JutqcKVncMYCu4W
5HYW8jJp52qHUKEoCPhzM+69NiiGVwwyL4kgm8Jp+lk6v+7v3Up2AHUH1LcB1tUW4QtpWVBRMruq
48rFqduR7xpFA0+BglEZ8KfM3fjDHniu+5j3KD8raEz1QQP4bodp8c77eyDD4sCegysc8uZAYF/v
sNUOjeJWlnLRSgvN+ab5PprD1sChTCG2RAUwkOBCwNMYfdObl900jN5UG1iwW/i6Xp5MB4pJyISM
yQ28bl9UoIJ7dA36jJGFfa9gXuvvwYP4CQuSF7AusO7LTyOrcuwUjV3lIvRzzr9Ccc1tA+h33P+0
aw770Yq0nYxP1Eo8R7ko7K11Xwyoq7J5w8ZtzoyVLJUgJCjoWMmHolc6rvGUpjFKJ6Q4HBzxJa/D
6VP99yOPKM4slC0L+QOK8JKbzqArELNWpnGeHgAeDil79OY86Ok/f79pH+1Id4bT2n3b2UUaZzmA
b1NzbpbZPbZxW6zcf1erkUI2mZs2tWxsW57PaI6c6+GYWLZfZaCi2fpEqw7v6B4OtwnQs61KftCM
Des1t03juf6nMHYg3sw192go2otlnjJWhDl/sYrGHy+t3pz6sdnC373TU0kBGoM2//4C6ePZEHxk
adul8SuxfSARDN8WYXnpI+L4GQ0YQeko4EnwEJTNxu24ttO4lZf6AIjVb1gDGr1YBOqGNF709qZd
3v6vxOE4bZyEtdMG/ns8dVAWxdNXerjP4H4AIYORxgV/Zmzn9odMbPjmShoI0u5/TUj3nFAsvU5m
M42XIqJicN82npwiO2yO/a7dQmCQAerYWeBKci7jgXDayQjP4u5lIueW/B551LEmIOn3nj8nKtkC
By2JuOwgHwzK75xqhhw0V7ssrmzbH+bfjZJDQxALTBYyhIday3wdVOxF3vr3j/ta/Frmc22U4lFA
f8/qPqS8S98VyvIwTDnbU9dCmvRVoI08mejpPbr9Fj3Z2if8aE/ykrorcW86bRZ7PRhXpstME39h
qt0a5HiftpR3FCkRqki41fF/pEdJA6qJsa1EFuv0aE1fWRtl9k/h1j53HgA5Qypcp486RCmrWJu/
jdWnVtk35XAgzX9xLj7+EGnFDslUDLDoWcyHqEi/tfprNm64z9rRW6TebdSacKHK6qKFl49zphtZ
zOAnXaIHKogou2GrW7XmK+iJuaDLwPwIxoWv05Ox143cs1MCDa5Qq7+NrHnVymMed073nbqf7zvm
mqN8NCaddTczORWdmyF9B8vkaEZUe8m4r7fd7v/PkHw7lBqQR62TxYTQkE2/taIKzFZD4UTfsCTv
HybQcH8vUwYo+EB7Sr5aO5xmI8nFpal2Xq7uWy1kDdibjDCbd16yccXePMhkc9Id22sgDCUTFVCW
MJHfBXoVatmP2fmZ2rFua6E7/ZrI3iIbSBj5wgFmyFDBGYPhHFQtIRZw7SU6s4hlJYZ6mXmzLxQI
VpquiPmolAGIik4dUf/c/4BrBvHaQo1o6dZitOraYKlxPti01ICcheRaZR8L9dXpcNtZJBjIluzf
mjU8tlBkQ78KIx3SR9RF7TTCYNplpKQKrNb5kVTqPuHuWz9MF5KaW48C+S5a5DSXQVYd7wFAbWTA
gFuyumUYgbjMKg2cwXqojPlVVeoz6tpBWvQvRpPsusbdqIUsn+lj/JTMyuCBiYATe6Iwi8Tij4ck
xVPb1/sfbsuEFKJzcF7gmZmh/kv1c1l0ezQ8N46cHBkX+AOA6Ciw4xiBC0D6WpylGesdksZeWu5n
xzvgujgS/vX+Qm4/0bWVxWc+XKKm7ZEhKZCbq2MB5c06qAwvKLVPRUEhA4xOnfeIRuSn+0a3lrZE
mw9GQduY6EMHo0aPmdYUSNB65zXaxmleNujaDbA0YEBBggjMJFoZ11Ymas5stGDFrFrf4E3gtCLA
NGmRb8GytixJ3pB4U6XQqUpjiJyiujCqO+iz0K22+uquQWLIXriRULyW1iOsqh9bBisWZJQqD7wu
Tbh5H9/UFOB2KFQu6B4cW1T+JSuNwlTXHJELi9EBrD5V/NbB8HHx0u4rmr3PPFNMz4XgjLjc94rb
MwXLcGKkraiGgZ7v+ntVRQURk97D98r0EslNDtrX3HT2962s7CKqFMgakWuAfUKuXtuVmbYJbrPY
06sTOBT8TktP1H6+b2XFI66sLP/+g4enSqZTcJBlsea6u6z6wuxz1rG90myM8t88EJfPhfc7Hogo
PaHstCz3g6HRYLlhlkhsjOQ77SH1krmhVV3Y+KfhT2X7rVc1f7JOYsRYBtQyy78lRnm3j4IwUCzY
VIy5XdsHmB5A2LQiuCW1MIP0aTV+mT4Bob+Vfa99t2UCYLmZwWllSWdMT0u39TK8JPJkPlQDpA0G
5eiYL3//3TCIuKilAvuDt+f1ckZgB90iG0msWQTMLk6gJ8+tCvzzlobBmoOgK4DHC9gEMNcshcDO
rrjTuxOJLfcAEcITYkamQjJ8TDZKn2unCnyiqKKD7gw9cHlFaZPSCnoJcWJk3yDPS31NTWl4f9tu
EjaU6FWA5+CK2D14ofR1QFIAtfCK0bjsv5TTpXfAta91p8Lcu7TeA/4RzE3u4wmzNRT03tG6jvIL
Dht/2RDAXE709RfT+0l1U8PIY8WZfAtSirN7UG0MpT+PynxsHHJwWNCTyHTavdo1IS/eeL6lX3K7
yQAQLjoRAO0AyCWzRXGSJEwhCY3rSxVvEdfclGCwuRh8R3UCvfh3t7xeYmUKpuROWsRpiVmGkwdx
7CQe+/6BDPToqTsK/B15cig7uNkB6jfPXnasmX5BxNlwpttDiIlPdIPx6sZHNt/1DD9EG24SkOsM
UxlPxU+D/QJOshEbEW3NBDwJMD+gTC30T68XS3QoFHjAoMf8remftce/RqdhN8H/868BKWJmWWHV
4Ccu48SyfKWJmK9NSLgfcxTq75+K1aWAWRcTcbhIoTp7vZQpT7qyF00Zi348ieRo19VTYSqn+1Zu
I4m7bBXSeeBOAG6Wrk0+d7ztTa2Ms8k+m+hv6MUPqIq8lNOv+4ZWUgNYwhlbKhN4RMsFF4cwNZ0S
HZ+maAMCZtL+ratAtELPdd8GGgSQbBNJZLKFils7AFeGpdf7nNrupOQwbLM4E40/1F+IeWajeShK
FtBBCRn+QQMo3Bu4ePrpD1JXG+VCL76/BfIzePEdUKeh+Q1qgoXN+PqLgpQKIO7ZLuNm6P00T/1U
fK7FyUboMZ2FhHrDg1btvef/ACcD0istHMzaroOiCM6bNn0xWQce84JVHKXW0T4JQ8uDWauKfV6b
w/H+SpewKYVVvD8Q0NFeQoohw8mLelBGMOmANtDsz3aBl4ATumpIXPPrqIwbxtaCOLjAPFyES8kL
5E7X+9oUFoeg+lzhpJRIVgA7eTZzRsKeJWGuCBaUHen2Vml2ISbhlEPtOsUDlHP4SavL7Jh2Ew3d
sSo2IHdr24/mLM4VIgaomKRQITD4WE0NQ0j3qgczsb6UdnEyiuQ0seSpqZ55Dvji/X1f9XXw1gJa
tDS40JG+3goLuuJjT+wqdrSn8S0Th8FAeB+bAxq/TXoYmsyvhxfbOeta6y8gGfpanNkWI+HKhYY2
HoaPFgY/YKokR68b4HLSpKqhbo+Bttlo3J0GcauN62QtdEHXHfobaALjTpGyhk4zSx1vpzp2D2gH
vRZOqG58wbUQ/NGCdIAMa+L6rMJChhSE6L+y+WJumHh3TumooHCEuR8MegAtbi1e9OFSbEWnC5R3
qnhWPR/dGVN5S3a6+GkeXGiWVCw0k6Oeqb6odtw+F8V3cKSJKAG9bflnqt+qJ9AzzONOdAeBF5el
73sVXZb7brWyD9hiDQcMJS4AraR96JQepL0apnPtfDpM3SIDAM7RjG/VWW9mlREh0Y3GPCuaRu4i
fHm9GXNp9VplDhWe9mbpO8wF77oaABG+662z+oORV4buOLMCmoTKJnhhxaGurC///sOn8Kp5FlWG
urgKvir3aRZPinam5Pt/sZnLa8dDTRQ9aalqB4VBOgHgiLCQKHjoUL+DFkGebb14ZHlK930vl3c4
XgjLYLJ0PNQKcu5KhlCQzseWQb0tfR5Q+289fwbcSuSPnB3yWeAFWweeG1dkDwwiaNACiEn6xD3n
Xwh5Tsd9NwYa631oNBwq90FL+FkRG626lXiBlxGqw6C7QYYoc4uSToB7SnequKhBA2W5mInsGd0C
Ba19XmDBQEjkLXo9MsiAeeM8DrZZxY34no7qgYCxuZ79zP1z/wPfFsXQE19oPjHlBC40eS5a1Qrq
0q6o48b55AHwSto/bkKDCUA074coLiKxN87nynV7ZVGK+vnYFXmG1kfsgk+uqcIGusmM/tGbMhwU
smFs9ZCC1gnobgCvAYSUHFjLIFEwm6KOpynIa6gxs9faefHaNuS8C1Jiv9L+xAcTNQvz0pCN2sja
YxEZxUKKhPsF4Hk5RhRA3KEMg1yuZn4lRl8l2WPiDvvGUV4Em75Vdeqb/fC5HFsIu7fzxrWz5qw4
VaiCg84MKY4UsLOJJEMGmGRcqYmyb7um+jq1irpRSlixsjDSAqSN9xIuU+n0enZW5EVDWTw2rbMT
7jyeypxrG6nTiquiKoLkCS/7ZYhN2stWsRvPGUwW9+ZbkT5BW/mQqNpRI9reY07gCCAhhr8ETSIu
ASYHVCMAprjyZKY53tQ2h3JSE5e0cwNbq41gGMwt2tGVIwED8A4w5aBY966A9CGWF3NWpYrSNjEI
Uj6rxY6kw9FJRUDs35tIg5Xr8cqWdG8wM3ebGtWB2JrQfpzNKGuns+WJDc+//VhweqhRLwgiFApk
UKNVlSppm4rHqrnv+9E4mnpj7vmYn/OcPemEf+s6Vd87brY1unmbycIySG+XVAu4fhmCU+AgTJAn
4/FUnuscTyTvCZUgJaeh4cVqsjXxc7ufizkgEJaBW9Tel7Px4dvxQQfyzLF5XNphO0RK/QTQzEYU
W9lM/GKA11CQQDdLHrvmsK15RdXFmmgiAOCe3fYbJREIJPdo8X2ryc7YTG9uz7S3eDzqdUDlI9mT
IofgQocUQt5hy5i1n0SuB0oPgOb962dl9zCFbyzDh6iyoFRxvXuDzatCK+w+5s5PxbpUVu2X+dt9
G2u7h9EbCIAs/Mu4s69teII2xGFWH+eGFqpEQaJKs/PQFsEZCil/KEsBNtqSHFqpVgOX7pkLmwsK
CPjftVXoDdktpV0XW6XxXHce0IrGyRtSH82fJrMeZkJ8SvO3nmahnZBwyJ/yot0IzCt1jOVXLCKo
S6sXr5vrX1FCJDpP+rqLoYwQ2uMOF6XfF7t2+sc0njRF9et6CBrMBNzfclmzDfnctd3lm3w4FQp1
GyHGpov7P8INXdOnSsxA2jOH1lP2CqWbbDeiO2X4XhU4W8+UlVv3yrqsUFSms4VLF9ZVon7nwy8h
Dmlq+qPW7hDFp/YIMi1w4IQmLt37C7+N5EsfSQMbIkCGi6Du9bpHlDedfOCwXP2yrJMuTpSho9n7
c9vu7pt6r0BeP8aubenXtkAGSileAPCwhZPpwJLnznytBGgMIIIBZuipUXz24x9DPFdtiorGQ+n9
RBOSi9244WZbq5ae0OaEvn6bDl2sZ8PJ8sAGARl563upuw+TSTaMrbwVlnWjFI6whP2UH6EQYXBA
clh2MbML/ZdrCPWMepE3QeNX5X/6uRc8IFPSzTsKcofed5Nc1SCHx6t6bw6i381JXrKXpkOLKi0t
80db5azwyVg4n+qy0hmIGaiwdrOtk4uZc70NQVFPlYOmFqw8ZLXVq6extXMjcpUqeyaGqLYY42Ut
3/cDhFIMaoFQUkFRRr3+uG3v0VG3JnxcX93Vh/GYPxtH55ic1R00HCED4Yv+YEef6h92CiXh0Nmo
Ta/Gr48/QPJkwo2RW9Xcxd0by/emn170XUmjcfw5q8e86X3nxJuQahsJ6+27Bx/X0AFLwWwChgVk
p2Yip32GdfekLwJmJ4nf61V5HJ1k+OqUSRpvnKJlI29O0QeDsu/SquYeaIbifGyg9NMcdeBwHP1E
nTrsUHUsx9fSnAPIid83vHK/osWBoQP8HRVWmbwJ5xTSW5rexaTUjYCmVPjWMKf7+1ZW7lcUKBCI
UNtDyizfr4rV8U51ij5uyqgj/yT6b93YyPRWynh4YHywId0xTpI6agoto9i23tQhborzwHdiVzcP
ApQFbQQgTPvF9vtIbx958z0FAPv+Ilfj/cdfIN02lS7mtBe0R5Z+ztL+kbdGSPnvjGImetdFrtFF
XPSfO7rF1bD2EVH/gbsuM/PgSbo+pSxrdU/hTR8rs6t+qnOkL5gMSL7cX9+qFZQUUIlHkwj10msr
4KhJG6bzPrasWj0VOm9OFiaJN+CJK09lVPWQwIIAAohMtFeuzSR8yBNGjT7G7N7e/O4e7KAOINH+
agTdU2Vu+L++HCz54H00J+1dZgxdz4jex4Jg5NYiIwVr7Nh/M4WdhTPL+wfGlfkZo4QY2Te0KjLs
BHUgze0DEPaQ3TynXYiahvqE8e0cHezSPRVjNezVbBb7VsEcrqknzWtDveKpVmfQq6dka4ToNsEC
0H/Bq6N7AGTADRf/hKeP2RJ3iEuFZb+MpsiCSnDtpRap9jC3LMEctlGA2QBaDSDgYXN31sAm+/O+
h9wcc/wKPLPeR6XBtCe/tnrDGdopLwTg48aJgJeEZ+mp67bYkm4ccTEDN0SNDqJ6+Me1hyjZBKCW
3gucdKt4S93OHsHrIjDrcH85N5fAux2Ul8H3vBSnpJhsKBVNxcRF3KALHRZG+acawAhoFhNUqkgd
3re2unkgtfs/a8uqP+Sqeu5aVYqEKba9Kgk8u1B2cwGWd45Cyd+G4/eFoc20TBljZFbawIo2fEya
VsRoOfiNnpyLcggdMm9c3uvf6V8z0iXaAPSTG+DNijPX+ozR9uSsD162EfdXtw0EACAS1pd0X4pK
RO0FI9mAbcv5oYKEpd3ws3C13f2vs+oL/5qRQVq9Z1J3wFhp3Om/u+EsICQ85J8afdyws7EcWdjQ
oTOzFAufxsWksoNuRt72vt3pG2FviWpXUQ91JJwhlCOB7sHwoRRkmUd1QpNRxGreZP/UTgJG04wn
gy9Ue9iZwIiHCdGnENJiW1WElRWCLgvdPVBRAL4kv+gLBhUDpyzGuFfawC3wELT5TsPU9P0PtrZC
EKgiUkDdAsxqy8/4cJwyjWDXtHpEMWvHzFhvoVBdjFrAMyytdwETL7cmd1Z8ZKHOxyQn4BpImqVN
1VkLDkF9HoEaMUq/4T3kPtX8N8lqzGaM3XS8v8Itc9LN5XLDGHJbjLEQYu85c+t34A/wWVKOoZW4
G/fyymHGgDscBtURzOzewKc6nVdGpo5xVZRHUx0OaG79LXwUTvnRhHSUzV4X4IvTx9guvpqtCFvl
kZrfk2RLHmfVA/9dyvtl+sE1Kt4Dla0bY0yLrxAl2Wm0gQ7JtBGYpA1DqUXHnAwyMpSUAOOXG4AZ
XoXUMRs9qphD96qVgBUj6+bwvhOsW0HDBCzQS798cZIPa1Fpm/QO5XqEpuh40In9x65IuXERynWU
/6wFlbHFAthpZM8eaT73Hb5PVENvivm8y+eXSuXTi9mydpfVGt0npbVLmcvhfy19UOpC+PmYz7ts
BHtzBqb3M1Nn24dk8xjc3wI58//fX7eopCwiHcB3Xu+BS0ZMD+hCj7JsxsSO7uuZd6C2dxJaFZZF
lFjgiSZ91PKL6h6qxvHT+ZWXB1dH3cnZOCfLIf8QWd9/DLBaC/cNJMxR7Lv+MYqi5qWCzjv0IYK+
/e6Vuc/rQzJNvk03TK19exuYAVTUMAl8U1XLUF9qa13Rolax+iOFrwUFHdmGH79re8krwpw8cIbw
MbQ+pEhaVJyVQ5/CxcpCP9azbh5Fkg1Ha8T2ErdS49ns8rB20691gu9sZUI9CKM/mQn9DBq7/tS7
SDr5BPEmrWuaPQTuIAAhBiMw8Sf7OU8wcF9xJXS7QkeNF2y3baIVO9etldAzZvs4WJA8qKpGCzuh
vFoGLU/ZoCXYVvWt7UdzDyButrvvVtIF8v4hgfHSMBkBWOoNSWvj1HQQs6lHDbhnjr2rJpHJGP1p
Zu0/ohzcIzRE3XAsuPHnvzCMlzjEHIFxuJHpy6hn1F3q6dGs2HuesKcqq/as5c+OOh2NdDrXxRZn
/ZongT4OdKoA+kLEQMp0FdLzMTMLI8pQxoWW13lsp63ukvw8ft9QzJxhMAUwLvQQ5HQQxHEo9BuQ
Na4OU7tvDtlr+483+yTxxS/7B90SBpRrRzcGpVWhs6P1egKDuTH6abnTfijUL77bnyjxje/pS2qE
feJvEUKum0UtRYNiPJYrZ9cmo47GoT8cieRlyMLimT7aD4O5V3tfewJ1x2v/wruNa0DGc/1nrcB/
IOo4oPqVKX7byhxHFVN4Udv3QTo/5iSsxc5Sv7o5Sty5X3u+Ub/mquIX+Z9N1NxqCAaXJnTOARcH
okyqE451AklukeiRorigoMpNzOmDGnUOTDctT2UNYvBBtefd7GrtT54qzb5JnfpcpybA817zqVK0
1Le1DiALUvGHlo+f7h8q6c7/z/5gHgokJyjnIY5dh2XiKWjJKKiVasyd47ps+51udNahNsRWHWgt
cCyjV/8xhYLXtSkgVSrAaVMjmo2dTTJANE+ejvphUZ+QFDzoWw9HuWIirQ30j9cGBZ1srlOsrTfZ
eWqGx6lU90JpnkCWtM95HTA90oxir9hTADBnwKvv9zd3dcVoUi3vccgVyureKI4PaL8SIzJbAM67
pn1jqhrqzvyN2RRPmDk9VIRuJPhrPod2HTYaHV404mVQg60mo5LmrhoR40xH95BYaWBO+pM3/+q+
ptD3MEJjfEwdFgE9E874IY0jDhN6X9vHb8W9cN5xCSMHgZS1zCqTpF5SZXOhRU5Z7on1OWmVqAGR
C9kVw9MEeJnO1LPKnlP7yAGqrZKX1P2mJunG1bGSfCDrRI8W3wBkaTePHidtC8MUWpTUT/jSCD/J
bpoT4Jh+U49sxRzpAbL4Hay5mItCe9sDYee130EgrhEs0bXITblvaeO+rKaDy+hXYVs+ek5GwkIC
Fb5C7/3RihwnDasyvYy8fSFVt1OmrcLQ2hWz1AAgroBkGO0K6QU2THZW1oqjRVxtXmf9S2ZiYLwo
P3kD2PIn0L2OKHh46XjqjK96tYU+X9v9pfqFMIh6ETzhej96atu9NyIfGxRlX05nraW7ShQ+5tW1
LVz0kkZKSRlqRf9nCwXZa1sGrzMXPDRapLXn6bWrfGH63lf7we7OZLOJvJIeLBRFmBLD3xYc/7Wx
HJ/eLRjVI9OAHMowBR7IZbNfl5x/rtHlE3b6aHdTMAGIxjGgkFwmKKTcDzFrPwEkhct4oQpoigyP
9ew+p2bv4YCh3hcqlY0SmVNs9SnkavC7S6PbhbIiimNIU6TYrZsjwXALwaNtSA5aCgy29dngbWDz
eucY2bkGt8OQhENHT2pT+ckYNf28Z4z9ySbt4CECFYKA+eFXDUGwcS5PGsuAIFZPEPPdOH63QXdJ
ohywUgIWgWeAFPULk0E1krZ61PFe4NW1a9IvpNu1xklNQpI6v+9/gBVzyEVB5IS6Lqao5Hl+w84V
jY94ZLF08AIxgc+IW0du1QEZIFPa8QkXuNhqQK4kU4imIDVGmdfCV5czU83LKoQ6TQcbgrer7B9l
Ami6F3pW/tgDJu+85vPPovllpjttKbrQbgsB+f/4BYv+I2ZjoHQr7TMIUTxFKJMejUTkGHioTzlL
HnoVIsjuj1L7kyn5p1RYJ0dpf6Nmhnu+CoZxONzf/tvzvuyDiwcJQHSgZpFiy5gVVbow1kT2l9Jy
dpkJBehy3wMO03vWsaEXQBnuW1wJptcmpRBT8TothxIPIEvp+5BQo9k782zEepeLnTtBdczMzepX
a2IIkhdGEXQlcX2lZ1ta6Yuh61h3/UOke6bOXZsgqOuRp+TKfiyy5mXy5mJv8kG93F/0SgCALbBi
AKmI448vfh3qbCVvhxpo7ohn5j43gai2TfIKGcFqsAKlfSagJzf8ehx3LKlBwv5UKP782tmBnTyX
494dfwJlMWkAeaJsS33It2x9lttb9/oXSruRphlFN1XXo7ROfpkZ8aEkBKbG3TT6STKeWfEJc217
on5N3FNZPiD9S7UngndWv1UTl7tOiJbXP0W6bmcOCsYZmxn1wD1+gkCtpgaDcRLDsWiCkoU836gQ
yux9/7EIQD2G3pDigDHv+vOAf8kD6ayrR6rRCl+IZ1v4s3jgzPVzSzvp7q8mZ0cNSAX0QKtuz7XP
E0haugwakM1+SqOeBm668aveVTllB8XPQfF3qcKASuP6VzU6a2qF4fkMeafisz6Rdlelwxiq0/zI
E0N5nq2cLCS8TpwPLab9vUrdpZ120RIHrGqm/Y/TdyL0EtsNmjorQuK5wzHz2u/4jyIPz+YXSFC8
aZ1Dz51TVJea6uVTj2Z3OALTFphzOZ2GvtX+i6CziFUtqSRw2XKhdLny7WFQ3ksgYvBRH5wuteZB
s8qslaB27RfDS0FKWaua54Ntwv37Kw555TJ5v0iV3rSCTbfsdANcUZE9mGHD0X+1fZcRKOH6ymT7
kMbY6hrIaKbFwQDnAUwa3xL99Pf48KGeajuKk4Bs2YhKu4fO76DyT+Pg1mFPiuwnqOimB8Mcptwn
La2O6IODj2s2HlKqcSA2yAQ4d+p9F6zTAOpuit9eDaXJqmiyB6VJtvgqViIBrn5UbRaNPEyNSTcT
HdMib7TBiMC1eGhMffCzptfDHvoMgU6Src78bQqG1jK8G3rQoAxAln3t5dU4aHnfDWakdG+6Sfx6
i/xo5Y5DwAA9I1DcmL3zpHAC+hVupoUwowT0EXndhA3aNIZ9gfjgwl1yLKjffr0f75c/Ujq5oO4F
67qDaQ9M+kprqst6cFiXm9GMFv6xNNT8seg52A0zVwvUPs93rLfZ/r7RtbiJqxytDqRSgBjJtDA2
glhnFsSK+Fy/gdzw1BjZ54R4x7nvn5shSlOIes/kbCbdRqhayeLwTgWMFm9EFDzkMtHoVV5jDa4Z
eVz3Th0Iw3eQfwejNqR694QC2+5j+uE3r1K+EUuWGCjt9HKtLnooyEvxVL72nsSxexf8ilZUDJ5P
6xK++sqnjet7xUWXER4wTiEhxnS6lCUByYRCFPoYEeXgREvBS+N7SrM12rW2iUBXouWyaG6AZud6
KWOpANA9WVakdkMkTCNwsu9jcsrSbMemBKXaTSmlZXPkzcObEnU1vC2BIJbWNUA9u++Ya0VjGqbx
0mRB3FF9aM53ExqZAf/2p9wqn64cDWRAGMN0DQwZIdBcrxK3QtuzurQjj3ypyr1KDwR8FlNaBhUd
N3oMa7ZQugSJNiY3PEOWvdbHJu3RRLIjp9cPxEZLrtEwYKUcjKr0vezt78/fe34HjSgUo6Elcb20
XmsbpTM1J+qUR9A2W92uIoe6hlKrTi9D7z54ZljWW9qPt24DHlXsKCZglmmq9xLuh6uFNy7JrClx
ojIRu7TShmCw8F7wbIgYjiK0jTIPPD5uyWzenol3Pm+cCrgOhrikgwcKj7nGe9WNdE6nPdPyI6f5
liDtSofw2opUa58UsKXUZuVGfZO9GSn1Zw0MJUoeJm69N9okhKTqi/hqAOTuZVGbKP6Q/RpysmNb
RK63voRfgpiOzEHVMA2xfIYP2+woTa6ofepGrFF3JXlEyZtNva97GdqQG1WJ2xv42pbU7Eu8thls
3BVRleUvUM/CM9zeGcUzK+atoLNyaSy2UF5FQoRRT1taVzEKs7E4dyNt2VJlIN8JVAvB3sdo2Kec
BkCQ6ue0tIFvAODj0W6o+Hr/4Ky50jvhAeyj0ypXR0ZaT8kgWjdSMvAFql0nfIOZ5uG+ldWVAkMB
QBvcFYBDyZdakZrqXPVulOafRsb8rLT8wnguQbU6quUhTxpEPjfMyc/7hte+Joo+KKah3gApr8Wz
PniO7gxjz1LscN2UzWkW43ixUvXRyUb10bCFevp7c6BucXEbgmsMF8q1OapAfnGgs/t+IyrKs+Df
SIbHi7ZVRFn7bB8NSRHAG416aprJjf6HtO/akRxXtv0iAfLmVUqlVbnMrjb1IrSpEiXKe+nr72LN
vmdSTJ0kep95GAxQgwyRDAbDrFjRg7sBITNar9z7SxFJ4E4MQxKnbsggQdZPqvN1IgKVWDOdbBoZ
8o94iW4o0kdg6XWple0TGGbc8E//0j1p8w70ToYoq3brg7K+ePAdoZUKTztfS8kzamRjJ9knp/gR
5i486S7apJPv5aM7GH/Xw4tgA04Y2jHhf+oyCs2c+YjtGpuWmvYpo2hO14uw9jDg1BAYqVvPC8OS
ULwHsQSqu2hxWupZ35rdWNeNdcql12KUvckuvHQSLEUkhFPmkmJSpRy31ilRidv0slsqD/9nIbwi
a11uh6DoO+Vp5KnlI1rUNiCeva/LKyuBq4UIkBGro9+S8+4cBaG7OhH5NMXRHlSKp7iiXqXXm/ti
VlQaURRMDRK4MjhS2ZW6Mja1OgxGjH78kxnHGycqnsoooDrIkvRvcwrK52YUoDFXrJsGnxXsEngT
WSZ3KXDK52yGxZZPpbUzjS+WV2i164gyNGu7hzko6G6E1wg8PvuKq2XlcjR2UzbLJ/jO/d6O0w2V
cmtLRlGtZ00QYC82C2ZAmXHzzEeSLLcq9g9o97farLycOM99PQgsz6oYlFSBfoHhvcm7ouBpgkYa
YjS0qRLrgSSXznj9e1XAu/OZz4Iu8N49Kalc6k4jn7Kqdad6m/e935fvff4N0+FE1Wn2iC1DCQxd
Z6N5QUrBJpuxBV8fEIIiG3VQ+RQ9tuFDWxWbyjSRrDt2glBz5U1A9wyqg8zsIJ/CaQKGHc5yYrXy
STJ/6eEHeKLv75ro97nXulFUqpMBvz9Pj3bx87/7ffhZLCEEt/3TS7naKG1UktSseowntasGRhOs
E9Sp9/cXsaZeyG9hNB64ylHf4GxzZWSkLhNFPtHiPdUqDxxjmMwm8GtWj/xKCGebQ0ORAOdRsZI+
BnVw/wQ9jgzyU5Pf0B8gcAXWzMz1ijgbrTZRRPtWlk9t3+w09Wc+di416cYQjXddM6Aw0ZiJxPrw
QSK8VGRtAla0x9GdwFVfuGHzdZzP6J/VzG0myl2sqhqsDF4FJHdB4bAUFbYRAtfGga1mrEwzmORF
YIa1XTOAiMYsE9apy8O+dWNQZoT48gkdhT/VVj/LGKagJW4a0e19jVuVBAuNtwfgJNiA5VqIZMwW
QeHzZGrbTHeNCuEo+I1EHahrp8OsM8rx4OBHYWopxqb9QDJ4Piejc9zusVV8CTlipbcwV4igWC3w
pdfuEarhwH4itgZ1L2fVypiSQkMK4WSFmIWHSjX+H78QjbtYQdp8Anrx2sA1BL6Ae7SzBDAiw4pZ
hb96yKPxFFNjcpPc3rbG0XQ6t40jV0GLVFtEwSinm1A0+nxtX8FFC3IakIPDZ+QMRqhGTlwrVDlN
bevq3dfCfnYoRE272twU6ct9ZRFJ45RlNksTrUMZEKYZcWu99JtIHjC81LWj7SxNftVqhcBbXTNW
SMlglALLzADKtlQcOadprWBA0akMdzqo5eyh36nOe1KnXq+Pv/5+fUCzI6CGPgBDxF1suUpoj8YO
+QQOFMCVnVOHHIwdTZukcoHBdI04FZjH1eVhzCNICtH6gDhzuTwziTRlLKCoKoDBKhgh+hwTPrI9
ss5wMkWoibVrAcguLCQeYniz3PnZZjKjVNgopxLzIMyjGj4YiYCMa6VMDHfiSgZ307M5LhyDok6F
sQUu8F64frrX2l8GRdlMOoYh5XvUw/r4dyvivFjbS+b7wZ8x0FbKv9B4UTu1QZcbS+PNIA8oot+D
KXkYVgJ3U2A213YSTBSYaQqXnQWGy3NTSK91UwRZJgjUQ2p8zavSa5tMoP3rYgwkB0GWzKgPl2Lw
BIEPRelQ9CtetA7detQdUhGn6NoTAGVApRKoZiQE2b5eeTbIQ1YS6jDKaYgqD+MfI2lya/t5HgUx
4cqzqeNcMDUVyXgNke5STm6WjaSzWGBM6eyOKNft1aIRDUpYWQ0zEyxZhIyRzmdtZl2ZxiIf5ZPd
ZaMfaXrja7Pi9tG4iexSEljElQNCbIPkIsiw2FBLTtuLoTA0MsCX0pNLYj3MzVk4JWpdBKPKgBFE
mYG7tCECpi7s8EKDkMTB2GvzIZ+aHkN/GsH5iARxaxnthpYVFnsyyw/w9ZbkZTIETvqqCFRiGEsq
a+jlHkz0QylqzNYyzblrT0e8X24umtm0qmdgt2IsqbggvJ5lUizFZCDKSVNCDHqcHP2Aqum3+0/F
qpohTEfFAGYANFNLZR7Q32JQpVROqT60mzI0qCfpRrhvZ9L8iR1Aa+/LW7OrzNsEZTVIhG77D+bG
GYyiy5WTPFfdAXPu5o1uVImHVI+MXJFEfCvODMxuraDofYK2CkUtwV02iBBQaytn+WYZmTGMjOFV
vnVi+DxSApejSNxIfWic8Gufb0ypOwuWzJwXLjZF6GAD1oGgywbD+XKPVTQfTqD/VE7ztkbX8rHV
9iR1d/QLXMZWoJkrjwe46BmijGX7YNOXstC95vTWAFlAfrlGuQ8nOBiY7muV5VbXX++vbMWPYogC
oBdBtY/GS25hJdqIR7nBWRbZKctPkg1Irvk2d+XG1r52tsBGrUtDcQvWXQU2kP39yr4rKFlXpMbS
arzAmQ/yx8bT/1T1RhGR6K2pBh6p/5HEWfi2TWD8M0jqMazY+lVmb4MxeGYuOKs1K3Ilhnd608GJ
wUkLp6mxv4GryZPJT4z5vn9E7FN53buWwVndaAT3LEYqQh9ce1eUu87yH9vZ6/4MqWA1a5oHlxNk
fCDrxKXijmd27KqnxQhXQivVjd3Mua9bcX2Ai9p5eVZGTxixJXolb5YHjCS8TWBngaVBGZlT9wac
oFYCDMRJnWdXDaPDEPXf2247Os6h10s3nv8MlHy9v6c354Y0EzPL8DEAmQNIf6mIch3rfd2r0knK
iiepOiRydnaMRuSB3pgNJgZYWIYcYQEnHzKADkdy9FA6pVm1UZwv5h/M1anQJ4XWu2jbxdVhzAXJ
1JWV4SlAIRcNS2ir4eP1nM5oatBlElBAkNiYvH52nUGgkiIh3JMzwfj3FVVJEMsHEvuYIaDZ3//6
hBbr4LYuxMBfLTMggpgN5sd9DLjBosELN88zC5Sv9opTPalyENQNEwnMY76t//rNwK8DVILbhJQz
69Zb6lgfp/h5Cycx5I/I6bvGN8f6kY7baDy2xUeECeB2//dqzfL2bKYTCs1IQC1FVqZeYjTdTDCv
GOhnpwbjsOWNvcBM3NhWtjDklVhfCT5c5mzrEBGUglqTBPCxPUmmwHw0rpIdp/7jvg7c2KOlID6M
knPblBoMhAtAvILg91sWB6G5Q+OhJ4sQXrcajUwQIwFC4glrunl0Q0kDk6WRBTGuTYUKXhq58V+/
FvjhayHc8fSNjgTJDCESAU+VAwlSs82yv76ckIJuWObW2rfMuOFkJH2f6Fkw2z9B4Obl6TEngpO5
RVWwpVwJ4ZbS9oQiXahlgRUBMJUNfp9Zm7qk3ye7f3AS0FgPYe2qne6TCShErUaLYVkFwCl6Y12i
GUmUvlg7QJPFvzoj50G731L1CWmLsc/jOHBIUBoWylS7StTSLpDBTyXS50lPiELiYHTeatnx2B2u
OlGeWiSFe+91SpyiqbGS2nw1mtLFBK5Ord37V0skhLPgQ95MZcyEYMZSjGEzytRujDgSxHGfLGwL
34WNgAFUAhgfXC7kBpen0qhxXGAueRY0fepSm+ynMHKpDlpjz+7og9yVfgEyCjADBErxDXSuWlpv
+yYDXpt6NH2H8uzlRj+ocenO9bC5vwm3hgzxOcrO+ELkzzX+PB2ZDCVwXEVQ6g2gw5ZEt51iZl6M
8Z7+pHXx7r682/dmKY87WUxliRRqkSLAXNSNPjeg+/g/SuCOlaYdmduBFsFII88032NRvHDrrS2X
wD3LvRxOxDCwBNQz+6526wRypHfFfKkLc4O0qG+OgodUtGvcKw2SUISUZVoEWmFsFOOht2TBrq1c
hoUesL9fhSXOUNRFFyZF0Cm7cXZOs3E0qIjqelWIhfARjL/IPVnc0UxGTKJ0LAswPiISQeH2e1/C
hoR5/f73Wsbef4TouHCoqi9XQ2O5QINrVQQZAc0neuZj/RHdYSIw1MrlQTkIzg0yQRg6xvctKw1w
3BJah4MM88Ysz/4+NOi1FJHJr0mBkwGaAza9z+ZD/KZNnS6GVxNQyc9K+QXUzB9gQwNmXQRGWVEz
nAza5sD+gxoG3yibD2hE7s28CJw5L06hSdStEzdf75/NihKwcqeCHAKcIwBflmeDISt2qWd6ESRy
1BxGzFz/JY1D4rZI34lM/NrWXcviFG6wqYrUMGTF86tc1QfD+DHiTdZzESXlLSwOQSMytiwNA6/w
houz7SdkTnoTN9SStik8Am+m3a6sa0/T0k0vY2RqFT2lxDw07fP9DV2xRwvR3IYiqZQxZgjcKlTF
Xei+uknhipLCb9M/TlK7lpQGXTyJql2rmwteZjSqw1nE+IflQSo0bBRaF0XQuKP9ksouIXurP9xf
3Kq2/CuEj1JBEAEukR43WQZHcFi+dgmGCOdWL6psrak+UiVI66M1GPl9bhOBE8Usk26CVrZEP2pF
MW6mtBrd+6u59eZZCg3kIaw1BGNg2d+vrKxq1wbVw6iE94S6oJSdRqt7RCbsd4y2VtfRVUH0vbp7
aAaBPmImHBiClvK0otNzUP4XgR0XuU+nufCltLa3hUxEpGVrGwh+Q1aEYbxevC1saGeYtUbLwKnC
XaM2aHsNjQ4Ymfs7uLYiwIpgPABBRY8Er3SdkuELijJo7OfJxMRPREJN1vv3pawsBskDBv0CTgr2
nTunNk5tDPlpy0CXd+BxhoT/wu9CYgQuIRjhQenCP4WkTaSU1H0V0Lh8tov0VJD5XVfJu5Frf/20
g+4CTTSIDEB6gurtUgm6NKO54sRZkCQ/peIbogLderm/X7enshTB+bhsrlvXF0kWoNg39rGLJgsl
f70v49bMQQb6HZCoBdAUKrBcxkwwpqI2ISPtq0NogiD9tRoe7OispTsZ/DSyQNPYtiz99qU8btvA
KoyymQp5DvIV8sPk0fx1sA+yaGTj2t7BG8JUPOTUkYphf7+2CRT/IIOfBSUm2eSReUrjBx3kDPd3
71YK3CEQ3yEfBiYYCFpKsZMiMqV8zIJx1P1xOvd6vhEmk26PCEJsDcVsDV4RvIilkKqC8axMBPdD
NXvFaLn6gF6D/iMmo4dmy2LXFKlgXbeP0FIkZ7fbSW2trkeknxiSpwxfLaD0oBCDKG2/un9gGkWq
FOkewBGWSwOwKDZHWYWcQfczdEg5YBoQYmhXVgPkAWM0/aSp4GnLpxKPEDWtLFDL1LNCBVFZhqSB
fBEe1a2Fg5W+ksTZ0WnO5LI1IMnpvsXjgzOIZvXdCgAiC9ME4BygHgco5nLDVFtSkFCawlOV7XPa
bKdYBM+73SzWjsTAn/C9AP7kHjfw2mtK2RTOSepqn0pfo2xGc3d+ZOzs9y/PLZsNw2IBvATuFjQk
IfxbLmaalRKEjlUIGMWfvN048lcUPMDZH7rq5Eqzuu+lI5qdJXv6VSKTULZBVB+0NvYNUQPNrR4i
nwV6Z8C2GDSd79QrE6ebtX4G3dlkD0Fp9ak/DygT1I6c7QWrZhu4tIAglmM8WSgQA2rpcDaD1Amw
r7QNUQtpd6X93pLE19piP0rqcczSZzOXkclv3D79BdLi10JNBJ1nK4vFprMahQOQ6g2z4QCqtQZR
jnQqtX6jakEcveaRKNd0a+cRIKJBHO4R3nxUAZdnOxbgDx5aZFgrPdw65ujCOkaTs53IW6f9vL+l
KwuCoqIQwvADJkLGpSzbqCut7KM4AGfjr9R6y5UXmhtf7wtZuXkwIHgq8UailZMnOayarKWVQaMg
HqtuM4PsDJwnuginsrJt4PPFe4wqJlSDt/Vq2lXzhOQ00HYPYGV51JrHRH9Rsh5DV3/dXxDzHpZ6
iKgXFW6MVFPQ9ahx3oWageufhBISdXa/yUhzQHI61JotJgR7aflRmYLk/u0pQR6a6tkp4YbxA1E6
Apd5Jk6MGZfTXidzYJTSyQGRxv1l8TvIstNIT6Brm5Fz4T+XyhDr42zFtEOSM876U9VIFUpIWb6V
Cwm+M3hDvQS78ZdXCq13SLygwwC4H/ybH9maJVGqIwpNgiY/SsorKym1H/fXxesfRKAXlk0vZQyN
N4XFJoytXKUxDYiF9pxijC6RkYnatG83z0CwAa4hKLqKAiY7wyuvKR7sBGMHWxqEgLDZwFaElupP
/fC7AGNhghGp99fEqwRbEwBFoA8DWMrCsjhxmDoqG+BxC6wGKVowySfobflxXwbvPX3KwNBABzkl
Nj2Q0wers+OkdkYaYHK4N5WA5BQ/zfEZXAbu2H3Jarev3/5eIjp78ZbA7UTwxmUy50yNs9KmKVj0
ld91F8/PGJ07PNkw7JuqqZMDCc1pN1ZDs6NVI2Lk4q81Wy9eFTA6IX0BxhBuvfIIktpaTtJAd8Bf
kbT2vuyM7609bLph3GnzUej0rO0wMIIm22M0+lrcgzbWrR5jYEoa2DMGtqDjV/PCod3qcmW5qUQT
z0i1ws9qOcSEqb4R3PcbLwILRhwObDLMGHJ5PHpW6qTOHo00D+bOhrMaV/XOUNLe0zEuZmM1Q7mT
27LyqVp2e6UEzbcbjYlzyMex09zczCcf06j7c9GG6SnO6uKcYoCaIJm0cnnRn4+haHBxGSaMs7V9
ZGDwjaakASbdUD+V9PotNaRakJe44W363Ao2UBIEJsBS8p1IoBHLbaWyMbX4tSg/kifgHYud+QVE
jOEDVb0SMwPeNWl/X91XbAaD1QP0CHcGV4y7xI6G0XmzguMvlY+6fyePqnTMLsnrfSkrar2Qwrml
emcVGeo9aUDzUwTniGKiuvUFfFiVkbqyiObH5N7Gfzby3zVxV9jQWisqEy0N2swYvUGtI3DXGLIf
ptrsR00bbe6vbsUQAisC+g9cXZC+8M5FH1HK+H/SYCrA1oj3/pjpgud37ZiwLDA9Md4U/NrS1hop
7RrcoDQouhLDU+XEeUBQRI65klrPhZrOblmLPM21QwNIBcYQbjXjvl/KRAYpbmkGfezC58nHRFlX
mX+T6iN5v799KxYI/PrI+yBi0ZG/4uRMNqlkq0YY3vQSmkoxceyMYX7NQxnmlT8NknFAupU8ToX0
C6hZUWlsVTpjgmUxMxhGOGWRKLrTQYuTBdVItyQdwEdf/bAq4LNrv5fqy9yQt5wKNGZNQ+FcI//o
IFWGFpDl1g76UAHHaiLzEFKX1T5H8hLWF9u/v7NriokXGrUYOPOg2WR/v3II8thorQET7IK0PTYg
o9Gih1JU8l/TTLROfhZy0XHI87wNmtENk8xkxK61B3gBIwus2h1E4yk/W1WuPV52qzE2GlAwFpcA
Pb1cDIb56IOTlXkwlc8xhgDmkeyBgjtpXjTZlXPw7RXbrAOm4K0OW1cqnwpnE0qOX5uRO2CeJQk1
gKxbC43R8VMzfFfIHjNej+UsiozXdv36Q9mOXe16V+Lz+6TJAw0kuihYYzb6dqaZ4GxvVQjBDHif
2HhL5P/4Zny5q6ZhosCJqf0rPWuIuWcl3YOaXPQs3S4HyXlGYgmMK9hOeDPQVh3QjKWcB2NWuAo4
myTlV9UlrjwXHuMEMQbgiVryqtCLLUuI8ynQqbPbd8aWSH/uK/SKu4C5KQC44pFEhvgmWMwHNINN
Zgg8Tr3tcj98TJ1dO/+JsyMchC1ph302q+DMxoi58U9pxC+VVnuT+THE2/tfcgNhwLVdfAlntWaz
KiUVw5MC09rokw/E01Pn99t+mx7Is33sD9q56F3au026LYvHmbrov7j/DTcFNv4buGe11IAHATc1
Usyb74NPPOq73ff2UXT1PkEyy6u3XCtnI+O6laSsdWAj/c5Xtn3QHnRf+eJsiyPeuiN9iY/zqT+1
e8t/BnvsVtqBNXiHu7WLnj722aV20Ra173fFJvfBNry1BOb09qXC9yHewV1g8ZvJ2blqrJMKRKh5
UFFab6k24/7bVu0padftZCPR/IaYoZ/nregIVm4hJLMciYqYweJDLm1OE1NNkjygs+S25a7qvDp1
m/Zw/6TXxIC9CaB61veFhOfSpGQS3AJ5rPJANtIUkQ+mRujFQ42hWbEoHbO2lyaiD4zFQsCKYYJL
UQ5sue2UsF5jDbI+A2DRrg+08AQmNeBxqh8GFRkY9vG8djHviXHloleB74aY7XQChIrkQYr5bHK1
lYZ3CwtL3kI0sYcKGspTsMRGgaHsB0HL903PArtBV7L5jA2aIcMWqNg8qOffDtk1ChLY0Y+0ajFN
yK2Kl278XfTbqBNEFEK5nPUIMaeNJgXkOra5tQZnkzXPBTkoRwd6hGHZcwf+x+mtwGyQ+5q0Zs0x
EAclSVbJQ5p4ebyJWsx5P9W4KlKdeITmCQrxyBkpTSGqsa1pEsqzjAYFrhWmuS9FEX0a0DCp50Fs
gObXIUTadWDJca1wmLeF0yZ+Ylod6AjzSnBdPl1GXqWuRDtcTnHIqjkFjj0PItPwNKq/OuZbO2wV
J9n2entQWoxV1P0ZPJsXZ9ogvhzGY6x+G+v0ITTr3dQ+I1G/V5/NClHm/QO4acllKnf9bdzRW3qs
WeAdwdE7R9XaNMo+ImhTYVxe22h6dvwRMQueL0fwWnwWzW43hXW2gYYCA104wYPZVk6VY1OyMxIp
hydwoIdfzcJ7r13FQ2bFbb3UV93S/fYD0048ukGbiVd68Tbasv+mG/hTfihwY5gS3HwUckfIpjNQ
tMFZtrZuTUeiAwxovuviwiumpznbFmm+I26VOG49i2jibm8AOgXZIQCpipQfXy3HLJdR7cDeFiTp
bLhWHZ1CR45ciVT7+yd9a7SvBSFlv9T/pNYaVactYH29fQqp9S0CnVet214tCzZRv9lEJonBlBnB
LRrglpIwomhAFgVADacjv5Bd6rw+zYjgkV1R3KUUTn+azuxIa/ZAdlkOnMDWU8t3p6o8RHTeVMwu
MTAWrcNwA8nHWIXGLQ1dkJtbPTpkvRm3Ozq7Pr/wyrM29GGWRrajlvOKRG2tPMjq6/1DuzVaWCR6
j2GvNGQQ+Jc2ruwmD+WhCIYXqz1WXmm4M/HC75QI7MBt3LQUxM70ai22WuWJBTx+0Dpoi99I5a43
t8YXuRZc+1U5n/edZbixoqWciWp6lXQy9qw1cJu+KcnFaTovro82iHDvb96qxl/JYud3tSYStpVd
RpDVgh1I8yeFeFHlC5MhtzYDW3clhn3GlZikqyU9tEeAuywvMl20TgP/FPnDJmr9Ud3eX5No/7ho
zo7sOssmpQjM+MMmCRKT5xT5P8kUEt2IlsU9zVNHs7xMVcC6ugLdXPlDYo21q6qjqwLt3OfbcFKe
Ji0SdAaJFsg+62o3mwHzslITC6xn/SEN9T0GsW+MYY8chWtpAuT3+hphdC2L5dh5+tpGGSPgpw0I
Gz/C+I+htq6RuVBGJYs963lUBoFKrq/uX4Hc8eUzYB9ThU1VjF9J6DZ25TWHUH8yz/fVZN06gl71
/6+MOz2zh2tFQFwXJHHQfTUk+8vU+kPyNtX9bh72Dvx2h3YHxOlokRLo6GcbyvIVZTfiX+HcGYKf
N1UQg5cBoOu5G5cNdSWDIpNfA3bpRub03VImFCuAwbT8hDogs9Sq+FtomsnGzJL8aLcSKD4lMHkL
toU9PTdfZoJ5EVESsgg6d1ezyOmlcADaLnuMT5UnWa70Sp+7i5q58/N/I4v1bLORUgAkcKbO0LLG
iSc8D8Texfp3rXC1cPTMSzN4rfxDteHjlLv/SqaDNB6yU6w9cnl7nBSvSGPAFrXbSTb80PneVxcV
M6C1szS8RvP7WAleKLYKfkfB8gZwNVKHaB/jnuFSUZqwz2Bk5zJ/Jo7z0CqTf39Va7cU9S9gO1jO
+YY7YpBTEBjmNnTZ2rcwA0N2It3gDfJzFqYuad8q/e9KsIw4ALN9EdkyoDVye9ztcbrEtprWwvDT
qPW09o/SvIaz4Iqy1+dq425kcJek7Mg45IU0njErDuQE1ANvtteHX+/vHWdw/pECymigYhhOgx9U
m0slTcOaTOewneULQeZkg/Rysq9KJfOlOlYfzXAaBI4R57X8RyiKviB3A4egwT28ldN2HRKn45nU
usl4+aUM82JJNU3bOdbr36AA0r8Bv1tuByKFzeH+kvk81Kd4AMAgGfRViPi4S15J8yxlEnZ2SMpH
e95LWmAA+1z0hx5tpoOanDtj7wx/59n8RyqSoKDUgmPDJ9FNo87nZEims96ddSn1O7KRurfBPA7k
y/0Fsu/nNQciMIYN3CCY1cRtb0yBgCIOGc+Wg5SLHdbbsKCmi6KW7GmhLgoR104TETqa1QAhB+Um
92ZZGZ2GHDix8xRpzdlphjF2jaQ2+61DpjlFzdvGfMApmsDEE5pFNP8XGwsnm+W00P5vGpyF0dOZ
Knmvzue5rAFbjDd25uzHNntPpfGHpvWi8bY3VwZzYFCAAbUBKHGQ5eK2F/mHKuurvjsT+DqTgTEZ
KADX/S+J/M5Fk99ujpLJQpUb4YOBRCGf3lK0uU4bye7OZjxs81IF0SNwmH10UFXBLt7eCohinMAw
0WgoB/Zz+TQUdOitRqt7VLM63xweoK47PRy3XfgntUo36kq3I/GXzpQEPg9nvm1wLqswp3iO2Jai
rL4UbGWYtEwHG9PSy8gb4182OcYEsCDMj/7Rh8ZOOFdlZVPBqAAEKJ4K9MqY2lJgikB9LvJYPtdA
Z2KOVEjKF3VMEMb3gjd+XRIKWkC/AXfCL80mcV3TIpHPavytVIG02yURUhaSCAC3soVoxMEcDwwR
YakrbgsjJR5HMjvymdbWY6m2PrykAC2tlVW7bZIE5Zj8KjJBkXdtcddC1eU2KhEx4g4YhHPUxF5D
DnL0B/d/0n79pTUDJQzgVXhvsT4ACbm3NoGj2FUT1kb+yBjxqSZfTbXyJk3wKtxYsc/WSUZVwkgH
8DItV1O2UTMotFHOJSE/1ElHM9Mm05VHnfQB4AwdMf376+KTqtB75MgZbhFZZOZHcAuLeiWStVHX
z7iN2xnz3dAZuLNTx8vV1E0wlWW0QT/elZdKphiO9Vsg/vb4kJEA7gq7yiBsKtOpq0Cqr0OpMMzZ
PrdNhwE+j3lBd3mNunnmF/LFiT/K8Ucyv+S7StsnMfVN801Cm4NgF5hVWbxVyKQhffFJfMPy+Nxd
dKZcy8PUDM+pVBOGkJFOA3xJ7IUiws3d2m2g54H7Q2kZTxWaQpYLju0pVVJTJZdM1l0tcKSnqsGz
VHohfRXsLftqblUozcO/ANAC7XE8RmBAaJJZUxdftCY1jlFUfR+GWHmkU65ujVzKvjmpCu4YGUO9
mlSeD5ViPjV0aI40b0+aKakCh+tmlw1sMNqDkSBCfxRSasulG6UWW6WC7+ntp6b/MuSDTy1tK1j1
zRWCFMxbYXUtBi3hV03R16OQz1VHm+zDeuo3v8Z98hF7w48CU3JLz3ZT39o4iTs+C4kbb9+vT+kw
68BnoXWBh/eXqhJi5nwfX0abut38xcoupHtp7RhorI+irH0VxeBJNCOIC28YuhptlkDRoPUW9S5e
f2UVY3YBpI0vtIp8YwIzn5FvBPvKrPdCmzgZ7BuubipWhRoIYaf3Ha6V6iUbx48Lt/8o3fLVEuRX
1vfxakWcrkhxmqu93MaXzh8GP5E8c9NtIk/pNlayEUE+RNvH3UndkNAW3UGYNCZuqP2JiSPwLniO
h/+cECgUATxAGf6zMn61e1roZF00QC+Q4j3QU/Ti+P0RgIDelzf1w7CXvoAzQASquLE17Mg0OG0o
22Ag8ufM9yuhcdFaJlWxrgQvsQfGqA2xUrzHrX1uYvqWqaK02I015wRyp5amBPmrCDoS5ZGbOdEx
UX/V5nez7AX6sWZK4Kcx3iFcdLD4L5WxieuUqsYYX2JFRzHOxKSRFB6jN9iyiKJNJIrTe4ukKoiN
IGpKL5OEgRhO6CLaECnI6vVC6ICWDGT4bvxPM4voOKshrpf8HhXKziTtS5NpD/F4TNPyoP0c1Oog
pdIjtUQsvjyI8h/lvJLN+VBpqNXofnLii255c+rF9qbcgqWqDn9V0kOluhY9RD2G+7oIa+5blRWF
ASs2CH0Ri7KWWe4co9qITaXHtZCt4kCr6ezoo+OmaGfQujYR7PHKSQKaxyh9EagBk8oJS4sWRbMY
J1ljcLeHaPEsAUS7621NsKqVe8eq8hgmaoHWD6/RUjvzwU7xIThL5cnoLpXuxxrStX72lxwq7NxY
dhDoePgsaDDgfLfUAMdzDlrECzzyveS80vQxsRVBlunGq2dC0F8PM4KhAoDJLxeDql9NujpNLmDg
npMgbuuNpJwTZYepl+5YthtNEjjBfGb2n3VdieTMCNWIijgdJPzFBwD4pHC/5xv7x7v6R7E801Ud
19w3ojYzPhf9H6FIHKDhAP1ZfEOUks9wEUmWXGbNyz6Kx+xN94fdfDC9kh6y3rMFMIr1ff1XHqeN
TWJUwE9DXt8dnW9l+kJksCR5egVw9k6EARMJ4w4xryepTbQSbKbEwUxTRH+R7VnjxpIumXMYRhuh
hWhs0m1o8ak5/66QO8beqJMuTbDCKBwAHfhSye5IN6U2eKk2+jR8j4ZtjVyNMQheB+FZcg96aqaa
PE7QWeV30SWHXrH30msVTZekDXpMV+sxTtPuieckj10jYhpge8k5Srgw/y6bWYerV1dHW7Gcge//
MulS7qdlP8NPqnL/vuVc85AQsMF4GmwWPaqUSzF1Vk5Fn+TJJQ9gI1zV2qXFIVbdhvi15A7zSVQV
WtWhK4GcVcsARQA7Po7T9OZ9QlwMxnXRUjJ9+3N/ZTwQ5Z+beCWIe46qEDMcVQWC4q/TR3mxTvZ7
9hPUUIOfPimZ+zt1teOPQC3cefTys+Ipr/c/YF19rj6Av5qyPiZTC/UpJjc6Y+Su9jBs5e2wqb60
O+uwEYhj9+BGYa7E8ZcT+My5HyFu3GDi85v6/qw/lb5GvHEXOM+b5N0QSBSdJHcxS9IaGfiHk0sd
PvQ6oPGXAakGhWFoyLn4kiQi4OfaM49ZlIyAFZM2UNda6qqk9AU6QHCiQ/k4AlKUf6RvdbG9v4/r
2/ivEO7SV1qUTFHRJJewUjE0ezZ/EbVWvHgaRYOw1hwmBh2xWNYQYH8+S5nTJG8wpi25tEaCpozj
tA0PWtA1r4Z5jJLfVb2fvmD+HsjmZe/+Iv+Xy/GvaG6VVqOC2AHDTC/2+BSm74150lqvwSDmKnIn
+dSom7r6bX7pfiadpzdfI5244e8UxPdN9WI433R7mwDIdP+j1o/332/iLF6WDRX4g7EdUSKFG6Oi
3TbD0K0N+Dov0jz496UJt4Bze5AjzuLCKvCYNWRbf1ID/D/Srmy5blxJfhEjuC+vXM6ulVosvzAk
S02CJLhv4NdPwnemfQ7EOYzuGx1uu8PRKgIoFAqFrMx8cHPnIzaG+67Dm/h0MHOvqg7TX0mq7Ed7
NymbNIPwKlDFxFNnHLQPmrbv8zW8z/LO+jMT/O/PYj9ICcHMwldHpkf1YHoT3Q+u8xzfy2usEjwo
fA8af1sS+dYMvPsZZsknwWgUl7GG+K1erDHV/z+h8I8ZIeiXupPY1YgBOc6zagXZaWjcTHOpb7+m
h+Tr+sqKusz/ifzgsOV1eGAMRCYgKemlLu4GHDE0kJ1bsDVvy+GJS1gxdVM7z/k+bZ7H1jtWn3Z7
ZP0ml/Z4oVfern/Hsof9+Q7xbDWdbOplHaGkMHfl7BmAzW/1+SY3GXb7HTVvAQHoqtZVDX+CQsdU
tvw5BAS/p6x9kKJdL72b1NUfVz5robSFZpG/p0e8V6TDXGk5QBPhMCRvkr0p2h1LoMJ+h8tam5cP
el97UPM4NNUuc36p6RsdXKI8ouDPtDQoeh39HLuKbYrazw2yz9WbmJb+3FhHbXRzm0FIc+1ZZTlU
nn2zcJiP6BLOCrxrhPpz+TMPs4f6hm6nYHzSX5OHLJTW3gEXT4Eze8LZnXPFIEidp2EdxfOGtZDr
1GtI7qGpZ1UOdWm3I/pD0cfBOQDtg8vdnlPIbigWNkehAfJdguyQxnt5eNQcv5J3XTKjcP6kzRuz
82Z7cCP6xCAcw1ydei2Sfatzabziuotp4fk3CbG4Ql+qVHU15hvCuu38pkv4rJT4pTRvtO5Xlttu
NfzEG8bmunMuLvS5YSEqj5o663WHPZPEx7IINfAya+TOqqEEcFeSDV4nIzTi+pV1gtD3ddtL9+1z
00LUrcZas9IZpitZgvgsmqrjE60UN/lhq2tdaEtx98zW7/k/i/Bm1Thph3/CplRcXSbutLZllk7T
cwtCyNX1VGnx2JSGVGW7nKl7Wre7uVQ92UpWkGWLVzSAzUFxDYICCOAJtmJiskqVMZq2CHAqBtK7
5VXbyptuhhu2kiUsu+aZMSEUzLPVNfUwwpgM+Vxv7P3Bqo5VEIGRNet30vyDmWu6yIu1hPMRCvFA
MvF43WqImepAXVZ5RrdrVK95cu4gVFHGxEUlw+49tC1Y0gvIUq975lI0OrcupvZTm1tqi+gX1Xa5
jVET8p1Jx7k1Ir2/bmrxqD63xb/lzDOTqmiKElwrYVwezdmj8o0iN+ATvrF7V5pOw0i8uLkrN/Za
KrIYBs/WVQiDymRNc8ZgOLF2k/ZXjRKG400uCF+2xPq0nq6Pc+kQPB+mEOAyyTGaCjffkBS3jVwE
KUBW6F+MBlSK4hnZsH/d3vLoOEscXur5I/DltA4gqZHijiHI7w2uF4xmCK8at7Tz7VBrVmuxfMeJ
eR3AQH+bE/w11jJwxNkYnoP28iqIb5RHy4P8GPIJ6JWjCr12N1sMaKgg4okQ/KaopV+Or2mKnjaR
DYOJ5LjaSGZ3NlBEuD6LSw8gCmfA+z8zwvGgkgJoQIJzOc3vEg1d0RurvkMzOzaoq3PV3S+w5gAF
bxZuyRJXUz3LXCsLLUbWs28QzompctC9kOIbRmiGb7WjorjyV1l4VfvafGr3lW9mt7nyZFeHVirw
9L5WYxTbcX/nt38mAb1il3MdJwOR8l7B4SzjkfUQPw+Fa9jPfQa00LaGJEm267LHbDzZD+VrVm0d
6UBytAGy1BvUdEstMOKp96R+G+3HlLLtf7VGEFa//LwCnX8ovuDzqLzN0fXT3ybdtu8+5mxTQGXB
3szRg5SdOnnYyxCqSefBtes1BtTF/f33In2jmpyjSR9G1UT5bOskPoVey0O4Js6xeO5BpAW64/BI
rrR+OdJcVftajlUSOscsxYuHygKdfFLrVHQ/06Z3+0rxGzswhreVKebRQtze54aFbTCPGUhfR0bC
KHvpk7/o0y1A8Qe5c2P2KaVu//Fw3eCSy4PeBhw9eI7gNGqXA606lkBRvUXcMFK0aN3J9LmN0aGU
ruXdS2Hk3JAwMJLPnazZNd4ap9GtyOgZ9sv1oSw5xrkFYfdGQ21YXYuhZEblqdDsnsdTlt+N6Udd
bIxhTXp40RxQ0SBsQ8UKWgOXM0cVoksGX6lOqb26Kvwoy13aMhAEGakHQlTF19Jmc32MYq/27wjB
++BhGKw2eK26tJoqklVBQxNW/e6XFII91oj8e0rcYVf72acWeOrg7f4pClw0KzZDZVM1y3MNsz1q
825zF//UHuXN/FN+lf5Nens2QpEBSSG0GM0Rj2NpHnnmcNQsv4sfTGclTVjMNqFZiEoxB5vg0nc5
k0C+6APTeLk662XcQKTJJyopn9H9fVLNonloWMZcWtfOCTQ13b2eGen++mpyFxE3+/kn8M15lpE5
ra1JtE/T0FJ8vencpN8PBXML+yjpK8n10vYDgvE37AUdbWJFspc7sCDVKAfFdm0faNUYLkpfkn99
QIsFGgu3Bbgmup3RG3U5IqsdShzkuJtYLBziw1i/YN9p81/1VwHIJmjb+swln7OxST8i2R+dXVQF
4IH6uP4ZS4M9/wphk5RM6aW2xX0vjmVza5YVUKkyREauW1lMqIFDBVSL0waiS/5ysHNvDlGbInnP
kwBs3BB/UQNwCErlPRqpcG57tX0jn4buc1qt7v3e56LrnNsWXKebp9FqHKSB5nQHJY5D1EmHvqR7
Oj2r8mGQ+atk6k3tm1r9IkPuMWWTDScm4Z15P7QfzPCHdGco+7bcwP/9OHqXqnSfKelOJxRiG9I+
nbKADNt/NWe4DAC9C8y3OGemicaojiFbHin4gz5K+WaejZ3k6qC4nF+SbE9QD22qjbVyOPC1+D5f
aNLW0aKqAFl3uVbd7EBaHTlS2CY6IDa5AzILLam3TIJU9PUxLnofaBf/zxQ/4s92tZmPcz6MM55r
0EEQJF0179Bf8nTdCHfha+MRrgGDHQGz2cm4tlbKLjskDfPMOHOTOAqj+D0a7cCK12BQi1kRaMX/
Hhkf+dnIhjoCcIli8Wwl3sdQBTCK1LM0XFd74sda6SdAR5rzaWpdOWX+9REvrSCojDhOCXhokApd
Gkc3XTGMYOMLddCUBWppFBspSyQ/S83iX8RlTvUqIyMCKafIYSxB7gut9A4vVVG3w/s7GXxwVQXy
YAZxsZKBLY4LDJCcZwPyKGLIRIW1NlmaZKEWJVDfSgCxJWNL/L6Y1y6Pa6aEuKgXDIAWSrOw7nJz
m+E6HGRZTDYytdeKOYsBitOP/u+wTOEqI/eZFKmpmYdy1eRa0NlNl7ux01r9piHDXN9EszJSdpAM
1LI8edQgPzeSMQKL0KwYQYanQhJUpkq0nZZGmbKnsxX3x85RJ9VXSYo/x1qh1V4/WhJ9sOKSNH8p
clKjjmiq05ZFRlq6RtGY7GiPKiivY3Nq610jV9CfGQa57VwQZJS2h22Epq21w2EhCnChDg5dQlUA
ROKX7uowmpNa1TJkTHXwMbu1/9V6xP2FbnU3BQ/A9c2xdPAiK8SVDOBzwLVFsYt6ztCUaHd52Nif
itkcLJxJkR4lQFTIoVR+tRXImiSUnvP51LPiZiSBnj0VY7QZta9JCiPjEwocn9e/aiFF1lCKQVsd
kK5gPBOCbuGMeTdVMQ31pHFVSXYLudiYOXjPqg0IFdxqfLtucClCweLvfgn+7ioKNCNxrFomERp2
m05xCwiheu6X9j4/9yG0y/+FMfDecuU/MFsC0HW5xGlPrRI0TqDi2Q8h3fa1O7zkB4/epYd6BQy0
sHOB4fhjinvbWeQtE9hSBz6uHMdzYltfSZW8GwpdC32LjnRuiX/JmSVjjCKIkcESO4zZDk3TeImI
2DOEKkD8tSulmyKA5LuOrky0GL/Y8iu6mtHbnFbPK7O75DyIhg6YeDnLq3hiUxt6ehWtaTg1N5Ma
ZJOXy1PggHTqWf3RPNZ1UDzEBddopzJzc/JYqG4ybY3y8fqHLCTpHD7z93cI505j1XNaSyUNKe1c
EJsoNdQzObQkXqOEWgoZ55YEfzKrwhzR1UvDYkMeyrVH+N9dWELKcDEQwYesmDBWRJhQwjyr9NNm
m2ZPKailjsVX/VEm7vA1A5Lgya9sVzzbtyMWfi1nXno55R0H6CwEfR5XNrx0ry7XE6jXdHCv6L7Z
m/Zt1XuTL7eu07vNWzN4yvire4FsY9G4rQbBsvt6cJWt1eCyWaxi1he3FQB9kIzkjDqOsLa0mIdc
rfE1/WGCwPocvQ3Skdp4iGLVrpOOwAQkxptu3k19t6FDC/JWcjCSf0jWxG/XGjwMhN0AUYK4UIiT
3ZxNkqINNHxR9HcoIrm2DTGdIcgN0MP66rCLlFCX3jL9fdTWDqrFFYH6O7IqCKrwZszLFZnqqG5s
e4J/P6LlM9jr+/mj3pIt3VsPQ/AMKjhP/nB8GQxo7bFfiWtLLv/H+LeCp5wMTVHpMw3BDgykQnuk
8iq0ni+i6Pf8Lgo2XmCYIQp2OUAjZy3or2W43HwwKy/XNy0eO6B16hkvzbMDUWkraNYUrn5XRK5Z
FcpDBpoUQTrMR+YP/hgUPgGD3qa7072IuZPb+9m9dNCCt313Z5ymp23xONxOt8nO+Kv08QL8SD6u
h7Hf9YxrHyRczRM097d2iQ8yXPXQvlebj8RrvfTzpkbHweD3gRE6O4ilfdW7h/Lo4Bubo/T4q/Wt
IN46z7YPrMC+28U3ufuGfG6r4P+bXWvbP6Vu7l3/WJEI8PeOOF8zwSm7su5idcDHggATfWb0gZhe
Hnae5KuvgfJoBP0uupVf+33n7a6b/n7sAMmM5J8js/HoKda41ba2Ul1nTZhLEPgA0aSTbPBk3CM8
ocoWoeh73R4fyeWyoOUJ3glEMQeLic8rlZYVQ91UXWg/Y6DD/hcgms0L9dfqrwv1Lk4nynVtQPQK
IXchyBijblN0yMEQ2ScAGPSPjnoaR921psqXsn3do014BRvOt5Y4OAvEXLxaCSpqWTjRWmeI67Is
u1BPjaOSomPXST6bQdsMavXX9Xn8Hkmg5yZDgEqBNXR1Ce4dTVQnNqBVYdzKJ9BK4Ca1Jin5PRO4
NCE4pZ2ORWWyugutcdrkbYU3vl1d+8RWgJFZORNWhiP2AxUsM3uDwNbU6Y9xnm20aA0FvWZCcAi5
MtNS6flwGMQEY8NN49fra/J9L2HxcVUHWy7+/U2aJWmjsh6MHGtSMSiYoDmrTWx/JqVv5GWQ1uNf
jtys9Puu2RSOdOBtdDmKaBfSKPU0s94zO3YLeo944vYDsDb67vogl6YRZAkgMuAC1yDguTxeUi21
Cr3ANBozMwNmpWCEMuUf140s1Br5VP6xIhwnY9zoea3AvWu3fQYtmJ+dXqPenQ+eQfxppSF8eQ7/
GON/f3YHIF1RzoZTdCHzGHPJu/OzY6Cte7k+pu/J1+WQhO1EnQbs+RGsTJvkKXlZO4GXduufGQOH
xuUglBGrEHeIPUarB9IcGs6ABC9Ep0avrxxXS2Hu3JSwk8asAuBs5jG8/VWBhAfstM/SP6VFxZnI
58sC7hFyKAhzQjBV9DppCYGVeZJ8Wm2Jom0aLf3oetu9vjLL4/ljibv82fo7TpJOpdp1YVk4hRup
kC1WiiNwRy9SXa5kgItegCZzJL+AfqP799KW0XVTlhoMvlbHfpEAjad8zEjKro9oef8gswYnOhDZ
33QARmDoK2WGmaS5iVuAstUmkJxiX9lg2E4C1YpvwWXtlbH2A0TLwRRPb9e/YHGcPL1GszUobERF
RhJTkHQUchfm2VvpYJj5KU7W4MVrRoSNa/bQVaeJglE60iYZk2MujfdUIisxduEqCa0m5NPgIeDs
sooQjaLYkXpLj+Ag9CtCZUm2wQiae2B8pA0EVjPq5vOXOoKrWYOs2BSkAw36Eu8RZXpnZKWn4gpa
k6dqTnbXZ3khcbz8MmEGgFapSd9YOHJwifSlxo8eGwDd/4rmgN5au1EBKti3nq1bY9iYn3ZoR61r
6OHaveZ78MFn4E0dd1wVPPhiQ0Pf6YUdTQOa+zLHS9T7SVWOOT0w6hrm6qMbP9IusyxeqcZtGqBo
/qApjFmSJIO1etVzNPJMXEb3TfZeOoHxM67fccd1gfSU6BfYhFb27vejDzAkcOqA8gV5lyOSDNvV
BJIQCy2MifXTMI9N9nF9NRdyVhjg/AQ6nvPQpsxHfhaIml6fy1xPh7Brx8F0nSqTlZshw0v/ifa2
Q7b4s/OhSHav+Tq1Z0jRZ7W1UyXgtPzr3/J9a6GBHm99/E6A7lDxBVzO5jizo2QKUaRWiA8WDnmX
MlOufOj4rfFNfA/AMKZCr4RfCjjrzOW4e4kqMbgsp1DK871OWetVCmLGlE64OxZrqfPi0DSoAYHD
RMNbpribp7ns7baaQsBc5AOY4M3bCYS3e9WS05XMYtEU0Gs2ogZEjkQAf0RMOSv0AQNjoK5Cb2q+
U41SAyU1mg2vL9jiHHLZF1x2+OWDf8q579hkqJNIncK0JK0bq7skA+8oY1PQG2wOrhtbgJFyXilU
KQEF4d0Qwhzi5X1ENl2xUJ4k596JzXZwSyMGsxUIhZzZiy1WZffYx7mXxXGzsWhnNQdSW/lH1Q+4
81lllE8QHFaGp26kOX25/oHftyq+jzOwog2Yq7UJKUrT9+CoRktgGAE8fKSWXvDOLnVlGr7P+W+N
JxnOa3M6HOEwt+bYkmpNYmGNhq4juvDZwZSkZN+VLXmS9bFeQewtjAqrC04cYHDQRi3ckq7P0HfX
5NyZf36WMEMoEKmRGessNB+0j2xvvl7/8QtPE5c/X4hloHSJIS2Hn69CU+BndkzCvdO6aAKrnmnO
f1+x9/0IurQnrIVBU60HTy0DbhNSJce83SqvqflzarYTsKK2/jhJgdK58r5KEw+PdO44PTTJZ62v
9fAvIP8vv0SIZnNlGnE1aeiujQOtP5rvZnWjohxXv6ebuvDkwgDtq9Pfva/MAM/wL8/FS7tCBHBU
XZrxdsPC3vlR1X6T7dp5Q6MN3qpf41/59rq5Jd9H5yLHryq8ACFcZ7QBsjS0LeaQZCpe30vCgK2O
7hxSR+6glmsUxIv+pOHQRfbFOb5FigvSdpziv5zDXlN9k3xl4NZ/ivZvs7LrBxus48TeXB/h0m4z
wSMDqnNAKHAJuYyozFFaoo3yjGuB2W5SOa02zOrWClX8p4irdm5FmMc6d5JoGoc5tJvSa5RoW1bb
/gY9/250tJ10JZVd2iXQ8AElJ67uON+FXZl3eZFCAm0OHTumtzLuCW7eWfVekVpt2+plOKRpuf8X
83hmU9iZg9KMI4I0bMpDCpBQNW1pXdq7f2MFT/AoiAHJ+q1HDbl2Z3UEr7+q3t1AZ/zHCKzSipEl
p+fkgg6XLDSR8F66xJRBer6X8cSsdlN8EyvWRo20x9yyC58RQ1+ZuKUQjQgNvBVucAb6ay+toXwp
lVFF5XDGEeeOdt/9wjQXt0bR1ysn2ULqCUIzVBI5nSEYFG3BMeJBn/U2sucQsEdtP00FJEKytvSg
/8C8IpPjl6HDu6M1QoembiDQbI2OuZItLc4u3s41ZC/4TcyWeGOKYo2oXcyomx7SDCL3ROuZn6Fy
4iWz/fkvPMYGCpdnCbAmLOacqXSyItCqWcPUbmaqyK7dVJL3z62gj8ACSoHzmooiqwaV1NoYEzks
rfGhyLLa7Z3+8b+zIcYQp5csksP3MyopLhm62BuctbfMhadyYNiQ5RiIiKhwi/y6VmYVtkYnWEEF
/4Bu2/Zo2czZRxPrHnsZhbnMbqGVFYPaP9cb4EtjZrpKFLOgBtA7MIjkbMZ2hFREzWa/l0zyFFd6
7iU5IyudXEtbBxwweNNAOyJ0iIWzEE/pdeFQVQb+M4r8DMdTOHQgfOrTPAuvT/6yKUgfAtAEolOR
N1dK1SJuM0cOW6lnnponw3PZ2rprMCBBrptaOpHwaglyQi6qDPmNy4AwGQYheavBl+Q+vp3TdA50
tZP/jTedWRFCQddQiIsgYoOCutc3SV+VezPv9ZX8YXHaIA8Nzl9cqVEpuhyLrebTkJmxEoLZAgyc
A7CD1aymtyhJmStbcKHZBp77x5ZIsF3pAOGkki2HFBUFvADZTTGcFIhdjLtYm+X+NDCiQXC8nYfG
15yasp1GHLl1IU/f4sk+N3qUyHLddGVitLHbNQZan0s9RaPC9RVenhUL1KuyhaqdeDeFxkIvdUok
o0Euqw5KZxk/mDy2D1FfOitPLnyCxcQDWqQA8uH+AoS0sEUAibOqzskUoBvV52k2PppafUyMMFbQ
AILsmWNLupWUaml4IJviZwxk4CBEdbnoTaLP9dTC5thUCejlIXVVSUmyAXgiXjG1lOmADBz6alh7
0Flql6YY0oFBKSslTFKw2R8705+iANqzzbiSEyxtynND/O/PLt5RFGVqapfckYt7mhAvj+lK4Wnh
YMTxBOAG6l2gkxXJjUedX7W5V8RtfCi6dpuC3cM1Rgpgy/N1B1zKs/FCy6XbsRcseMflcNjQJM40
YDgyuM49NR58s0v0DZma6dbWG8nrSDmeukbHy75h35i9zV6ppFUrs7rQ+YFyCd4AkKvCVxSxgFzl
6J2GTK8CmITpxmV+M+nozVdfGhsiCKri1Qe9A8FPrPpjhRs+M2/bvA/6fLijZbmXinha2ZoL++Xi
g+zLiama0pFGle+XxDN1slHz8hhhFno2uhkkP2t20tdAwAu+BZsghLMQDnDHEvaLPVUQFiMtbMbU
19N7uVjrFV8e1R8LwjaZcOVyugYW9CaJNjle9Jwp7Efy3AwNihnkoZqiU+2MK/eQpQLSxcgEN5tR
1q3yplNCVnya2at0C5EHt5zZUyrr2zIlbtn5FSOeo9UBOmpvs9IlzgoB68IrCSYXutUqMM/AaIkk
6cVcIKeWECOAytKAU6mk0csswytGBWDNgqL4GB1Ss9tEymS6RaqdtGlNaJi7jRCGL75BcCurxYni
MJyDzZj177Ik4+ZXDEP/Og3IlGaQfZ/GbFD9mRZrwtmLYeVs+MIRbI52oRA+fAvdCJL9C9mrp1sf
c75WTF4OKn8siQdw3dRpDMgyYmSYQ0YeOu+3KF6nL/XTeKd/rPGmLJwymFKwYuH5SUOyJOyaJiIk
GdJGCc3upGuh1G50tlKJWzhdLkwI22YY1DxnY43oZP7CiMAyqNL3eLRxnO2vB+TlRfozGGGjdHQ0
RtPERqGzB4TQzrCpW5rlXT6tJGRL+f3FmISEADkng/ASQkGP+myd7Ru6MVvd0/QvFe+UUjL6iuJJ
qXYPIdrNZG+rAYtH/EZnGzaYrzrVvgwif14f/mJ8OltLPj1np6uCu5lCDUy0rbwlxJejytWhYE9+
ttJdodxpSXjd3tJFGO/OKLGa4GVGz6FgsOhTkqJGgbxhcBv4qgaWhHfzk6quDaRS9diuwWCXo9CZ
Re5rZ0Ok5Syzic97m0RBVUMxaXa2FQRRWbzVpfcyO429uq1KuXTb4cXoVkLx4hlzZl4IQD2tGYRN
ew65dCC4aiup28Z1GqzM6+KmhPQFqhmgzwSj5OUorXICYV4BM6btqc97Hbt/BkXXSXVRrQG5hrd2
jVncomcGBXeGGBHBSxk2jg79EJY3bm+rgaS80Srxu/nH9eGtjU7wmrjvKjI7WMOqrH62fV54dqoo
Ls3zzLtuaXFDnA1L8JbRYtbIJliajS6gxkNmB422a82Tw7yqmj0Uo1YsLkagM4uCgzh0pOlowaI1
FFs72rHhR0vRNDdsro9M3AgAzKG38EwySBiaNte6mtIIOkj9DzRwekoDyI+lVEcV5SCuk6KS1ted
0i3Io90+Jixq/OufwIdydhh/+wJxqHFNOvQ5lydcfCHdl2VG4mYmni0seoR2uD9L2+sGBb/5X4MA
KaJMAdpKEY2syx2QZBGGrOcoY0deQneRvaYiIizgbyNgYwLeEpzXAFwLh9U0F4U9DWl5moxPbTpG
ZQxaLDc2VsYinvL/scMHgu5iVGFFxI48xAmIT6Cd5cS5b6s/HC9XSk8xXMVz1K36MZRhl5CVtFy8
KPy2CntAOwNVjuYJIYuRmV41ePgoT/GLJB3SE6hw0yfZ3FDg57UtUya3/ozIpq63NfMm3W9XqZ64
X4peoxvAYaIqw+tiQr4hz3oVaZIFvcfDXe06Lv+lbRz3R+luVOBDDtU7+VG/XvecJVfVLYCIgPHG
TVo8p7R+0kbFglxbjoSxy+8I6MzyqvQo2araTRWvdbgt2UMWAulotLjBmQQnomNrDFKsVSd76p7L
5lkvyU2R/yhwj7ckSPu03cP1AS5tDRxL0KRDKRhVfWFWlcqoSqdM6pPa2MPtqLJ+n4/WIW+Ysrtu
6bfIhLiAKOZzCVlURIDfvDybFGgzmY1F6hNft3jX7eNdvGv2I3TK49aNtsBN7e1DfOz22Q7X3l2T
3MT5SfbB23ZK1lrXxQzkt0Off40w00ozZ4Wdp/VJK99KKfUi+0ca3aSRtW1NaVPVxgHyK1AAfL4+
C4sb6dyucEK3uj1HoMWoT9M0bXTqD9T2QIETTc9YYyXz7FrynfhHnG+UxwH9t+VdA6G1fm07Lewm
NEDhefu3/pkiymIMZhoV1YjPyJzRT62btJlcZepdzYg9vVypE/8uvwtLr+D1HjAQKExr0Mm4XHon
tjpdMqv6dLT4zn0BIbIPROum3Bn4758fisvRp3GQbP7zT+Z9AVfpoS8qiNzYMzzZV7wpYBA3ll1t
5UFk6UTUUCKFBBxgOPwIvvy6jA0Aw0yYC72fXUiuQgiGvM3GdN9a815OJbQk3AANtB8zFjAj33W1
tTJBC6uhoXrGGcDRxvTtTSbT84LaI21P/QgRHog/ug3bJ8pditvxdf9bCDDY54gv6EYASERseCZ6
Is8jmo5Oo33bgZ1Cy29aufOK+dBMIA/8Z9cqvslgDU+hOKcMlNSETZZao1pBWK49tbmrbmdcr126
pjfxfSfDh8F3b0O40oKLWUJWaLRlkrXIN095/FPNBz/b2ei/zXs/Vy2X1P5QVbfRGl2zkCBCKgFG
gfkEwNRAHdkQzkMiZYVjdGNywjtlFsyDWpwkNP4G1tBkNwVVS69Fn67Xay3UbWayUqr85i9g4OfS
5ApHyfEi76XHJnlkzuU0JyeWQ+1qxEufl+k0ChyoXh3iEVK7GevpStrGI9PFJkbLLVdc5q+yaKr6
3Qt0doNKUSaz80JLTqUqe3WkvE0teFn/oXtyG4DTc9QYnFQ8byO97SfVgo0kCQojQKeM5WyijZ7/
jNdqnwtzeGGK//3ZcLTMtme7MpMTXCUkWu2a7N4YHqVav1eKx+vDWrMlrFep9rTXDD05FYMbV6H6
I/6MBki5rsze0lbg4itAYvFWSOjmXY5p6GVmG4UCv0hfm96EBPKtVW/zY5z5+ZF2826qvq6PTMTh
8I1wYVI4z9BQJWnU4F5RTY8AVB1zHFdkMnyTdZ4dQ7+adBDSmx7kKXbBgD/rXzTLtte/YnF+z8Yt
nC9D2zWWIWHcpeWX7Sbb0RtLQivcdSv8p3zbALzSBaYPtB+JRfuhTeeKqfCYNkFvMCpFxHqYs3lt
EdUVM8JgWNYVBZ6I4ZjtFhCfLZlL19GkrUIeiH+DfpeifGxmd7X1/NsFhq/k2fCEOFqqdJScCHYT
9Sux52CedG8kAF93K9Hr+4H725IFOVAAm/DEKozQmdFDUcyEnDJbjwNS6cAXKxPK0HMZKqlCPJoV
b3iM+VV2aEwHbUblsaR40oBEXzn7l8YMGAQK/zpOJzyTXm6YrEmmgtUYc6ZWB4MEtj2gG3x2pRU7
S7ETKllotsBrD9IuYW57pyZmW9rJyciqdtuX6qs16vVKgP52tmNaz40IES2lpZJqzMBgmuzLHL3y
V6VnXqyg+5qAZrDqU+/6hlicPRA/8fdcKFiKGX3fZhqZVIzKke8z9uZYFfgTvU4Nr5v5fuXFwFQV
2RnITJAlycJhaxuxaado0j+VA8SktkpnemkKPiI0FwJJA5puT7oHkcHKRlyaThWIYgfAYlzrRS+N
dVIURjPBS+VdMm1I6VkfTeShQDiWa+T+S/5xbkvwj7FPooxQ2MJjqjdS/KpWgteaBcE54mhS2cRg
AVSL4Cpu3Lz/ZyXO3ycBUOWWpgNnjv5rATdhI9lT83YmJ3S0+msF+qXYe/7DedA8O63zgaVAwcAF
5LrxJvOnATq+ov254mh8u4sR/tyKcH7aipEU5sCHgEehVxIMu1/2Jg9Md3fd0Npo+GKdjUZWG0OS
JSxGEj+DP31by7Vra2uPXstL/mdBhDCbR05eMJ2R05wZLukfqP5frrjgtZFulnZaYrrQzeUVyUOr
5Ct7cG0IgtdqTQcsJcMQenB6M8gndmQFoLEUw1Sk8jgCcKYjrb5cCklREkBrsRQ1dJ5qUHIWqR04
7c+6Cq6v+WI44dUzmZNNAat2aWgwhhbqyQW2uK3vjZS8ONpdqz3ibMLtnjegsBUnWzxm1TOL/IvO
vGxW9dqoYlhM7iVUVfTcrcL8yHzDchUPlLdDuXIeLLr1mUFhLkcZjaomSlYnxXqOMxrUEBk014yI
3BK/4wxqCADJoSGbg8Euh5U1RdvUrUxO6oMJ5NtRzl39OQ7MbR9kR/rTeNA3uTs+pe/WIY3dfZ1u
zBWfEaFO//kEVQcHP69noFvp8hPaWqKT2prklLPN+DD/or5ZH53oMFcPRq6fmPbSoop1J/2Kk8q1
/qHS2zfrwgS0SR6PDOixk9y+a0Blk0725PrGHr8o+zcHE8rmuGuiu9ABJPxypE5SJkYR6XyLm47L
VVB8MJ+sPV0vbXNkX6ixypDgBkrg0ooRcbonKLWeAPnYOU56YGgRvr79lvY5MK9o/QIKi1fpL00A
z9MDBmMjtIM3US838Q+TvUzTSjmVe/j/kPZdPZLjSrN/6BMgb14pqVxXezc9L8KYbhnKUV769TfU
B2enis1bxM5ZDBYDDFApkskkmRkZwR8gFiiiVlF4C1QP3AEyukaqd3EEK2hJLwmul5vO7P0OAHCQ
Iizz4BuJjNdC+Oo7NcoNjRrY5qYNo8X8HXWbMVJJs7Vebe3djueN3Sf7aHi5PJuicUL2FQS1qDMi
K88dxx240+wo89Ijbl0KkrlxuBzdO1Zs/mpwoMNEehoXvzVPfb5u1IrcqmqT7OhME55CWxT9nDkl
NvLxSnKfTAbJUqh0yfKjfJ3+c5PZuPshU/Ypf8KF66ptmQ0p0/Ro4NRJzRbCugXowS3Qv8U+i2/m
V0W7Bc3NQY/uoX2r/4ToDts075n95BiWxHn5DtT/fM1n/Qo0qDaU6s9nQXG9vEUPWHqcw+nRfCnv
3Z/Lpn+I78cHe48q2g4Tg+794b4B3/5PFCguL7e+rifv14CMo+z0H/vcUZK6qJYrBuznFYmurcD6
Nd0BekzG+w64v+/adrnyQiUsRjJEN7EP9qd9vrOfL3+F0OlOPoI7XvQWPMwqg5/r4zOz0WhkuKRZ
/KbY6c4mQQ0hB1nlZZOiQ3slMUJoAtUcHgHn817HGQV9PGTk88U42NBCd/rroQxY4m3iu+LnZWPr
In6d5D/GuOuUl45eElMYmw/pLnvsdWwtWRgUvqVswIGBC1unkr+GpFrfKxUUEo/DCm4swFdkdx9x
BH1o0zjUlN2t11LDo9dx9JYChXt5iOJthQIi8KKoQuN/5xNa1XETtVApO84+4iO9r7KgfMy+LR0Z
t+NdE2/SW9X33qpH5U15G71AYn59g3yZYnDxAOQJciokpc/NO3qvLTG62I72/bRPaRC9UErYt+gu
Iqz89ltiTbhrsHfX4gLof/j+yKStqTKBGODYdNNOHe/Ha/dX2hO9cokyPneNbwXPsiZx4SaBo0I2
AnVLEANwI0TauS7B4Xvsfzi7/pn6ADGlPpoIJFMp3BkndrjXHjqfynrIxuxoWS/egmqdG5Te0TR/
KPuhmSTxR3jErW/w/45qnemTq6ytw2nTEta64ANpqaco6I/LDQqW0hTq6gFfPMRZMajwjtVLzi0V
S+dFVMH8VVABmJINQ4+Bz5Jd6ob2fniZjG1OSfXSOtc6yqSRLAEuuqYASf2PeS7Ql1Cui2qKgW6m
nwZY0mJJjBG7x5/f5wI5dbxosVL8vn5tzsRbBT7Ka8d5wosHHZWEScz9fxbujz0uZmeTi6Z2wCKO
ZWu8Z5mzLeti37l3UWUD2YyulpvYABmX7LElWUW+pDdok6rbBcwaG3o82OHljS0+Dv+sEk97VZVp
FrUMszhs5jD60W1MtNvs2xflmxe42/iQ5CRXyfwrenO+mxpRr+cNaPd0tr38HbJRcrtCH4Z6GVp8
Row+TVX5Pgy3DZPlRNbb45cNgWszSk4aspf8VCpZgpC5br0liA9vzm72ravuNfWjq+Y+fWRhJhmU
MLCc2OMCi2pWqgtWyexIq21h3i8rW1r7YIzX1nxbodP98hSKz8MTc9wcWkozoL4Gc4C9k2wAK5y5
XeqAHR3qW/VdI8Vkr0+AS/O5/vtJKKt7D+DrGPM5+kU43+MicWiPv9HMT6aw3f9L5Pl/Lo4nw1tX
98RaZdgDzohPa/VR901IJA0flv9xeRaFUevEyuqoJ1aM3olnt5myY7Fz7+bAvJLCN2UW1n8/sQAy
lLJMDFjof0xXuItfT1dFWIcZwEd0A72YAOTMDxAGvjyuT12IS4vFhWPAwfEsTuAd5lYb0GFvgv63
DQBVAy6BHrywrdEfPQdJ8Kps1Z3xlvhsW+3UK6QidlaA7mJ/3vxLKOmXJeVC+DIyu8xdLGlkFrBj
OQBdFr0MKCDa9rizABXxeU/iC9xtnQD5lCjQXgfdRBLVyDBINrpwcoGq8nSUEFalGG4gSPGgPpF6
eNptBohHb83DeGDb4Xe+zY/TY3xVHj1kclq/2bXHett9VN/abfEEmsiw3/dBfRP/qrfS1M663/kV
P/0o7sAyIj2N8wkfpdw2Gz2sg9ZHg2wIXmS/9s3NZf8SVk9PrPEEMLOe1m2OlzQOEtNPQeXNyK+S
FH4J8gK0yknubIYo9pya42LroqN8aRcYXA/u0HE3ffutbRI4dHI7/jBu1RCqS69NWBysrbaLbmsc
W9k1rjs6QQvftnt2ybRTtgVgO5en4ZN65sKk84UkdNX2RqTiuwL1WrlV9sDD743eB4VFA8HtpxRi
BPOLsSt/4NF3sK+Aj3HukxCqge92TVo8Q5/iX4av3qnHjEQ3icRR+Taazx13Om1cyG6XwlIqilUy
gFZ6Yesfx39biOYf3qWk6xIH5Gl63LjOmZnBmHrwSEqM7eYbNB9JFv6QvQVF14fTYXFR27JiwDDW
/Zeb731+Z9QfhSxV+RXuhsTdqQ0ubveKmpmgOIKDI2omtwoZCDjjN/MmDiYQ1iN7s335uOxNwjfm
qU0uaEO5V7G8FjZjd97Ufe2nJaBmUb7t4nlXR8tB6dtdOnb3E+1vXS+5GcBYX+dg9lrmraGxMNbc
56W/VWTVDOlscBFvmvvMa2d8mfdIAYCbQ2PXQxQuh6y94g+hEszfykMt2fXCO/jpfHAhrR9HlowL
1lndpg/LDpCMezMoNizoJHdF0ePixBBfTQfDR2SrPYY3htZxuTKJt83CkST3lxdY6LcgRUI9faUs
5MvBLW3VWSlieqRpEzQaFOoqP5M16nyePl9i0h8rn7N6cuMwIcNjVUpCj1qzT7MPbUp2jrvz8Gqa
5uFuSmuS2B6EsWo/K3t/MMZdovlFNPsdIG75UjyNikPKvtsaUbUBjyOKfOaOMiWMsybsHON2pSmN
WP7oUXC5tDKuiXVjcZ8P5B16vpFPR8WJzwPU2ghUb9ElRxPtCnXXEBPin3r8XI6S1RC5F+TKkNNB
dhDYer5EUHQTxFOoAyhcx3aVm9+2zSaloadudfoMDrV2iNGwL8s/CJwAVwcH8pjgnwLgnnPqFr0m
eOG16TEG+K0ZwKds4/ZcyUTKJGb4fNUcm7Ttiw6Jz+6Adrdg1hK/U3PJFhVZAYRxpaUDKwggk+e3
Wywk9BlNJN5a+E/Yq+/SUq3AHYCQ/GNh/YITb2aKV3Vmi0JqvpRXY2UdCnfaNM38svTq5vL2XIMY
53ku9iXEDVDqBDpx/ZQTU1GzsGXWURXW85AOaeDOmhHmE7gosnCy23w7JK4EUbRG9K8mLUMHAQiQ
iQ6X9ErHIcPjFfM3TiF0v0lDR0i02iT3yh3wDv7lAQpXCxIk/7XG3aI0p50crQIWwRyDzv5Bo5+R
7EYkGxD3KgWW0217RU+PnbNM2whkH4FSgGvWKqb33krQ1WmasiS/0CY6OddeB7TAW5wTaknTKkqO
Up8Gcv7ketM7W7ZAtl3yphIcEqiL/THDeWJbm7UeV6idskZ/KEfQEsSRr3TKblq0kNVKumJ7lEmm
FyzcACYSGJ7+2XjPLVquQ2/Wai2AIbLx12QtW09PgpHmlU/RxnLZQYQ7ABluoJUQfSHAcL4DwNmi
j6zDEFNtz3wDaFnDB60920T19n+zxI1KMe3ZaEvUZdBCpcXPTUx045iFc3dVSiwJveNkTJxHoi2h
q3oN9dO1WasM2/Tgln5En8fob2LhiSHusg3itsZ06WooU7dZdYCQRVgwCRpKhI1woR70zxJxzj6y
wVPogiVKzH4L+fpN9SMZtrZ71IzvebEtHZTT7ITE7ey3jWQq19/+Eq1skHOA4fST3JFzDzNTbIuh
CGEs70t8P8l6TGS/zzmFY0RtN6Cd8BinH5b6XXqWiH4fXAagonUgfKHbq6ucBPjBbR1v7gqcVjWo
YBNjOUy6J+tTFO3XUyPcVbmziryy6uxzDwHvRdEBlJl3bv9xeQOJYjlaAldwIRIQX8ph5tyNqa3R
9Nh415S+N7pMeVS0b5BABDkV6uW2ZXLjmC23hcQxJgu5K7uZt2qsEEQHohUHBTo5l0cjeqniNvTH
GncrSqjTRy4FAidLxpGCFgoED3MSo40m7zzo3etDWKi0e6qy9n5xoIyDfT3e9H1pgXy2aIOxHJ9d
uuSSgCj0mD+fxTMTuEtTOcm4Yp/SWPFHUzU3tFFlOrbCtUTCCtQtAHQhqXTul03L5m6wGQCbxuQj
FMoXU3R2oT3vHwvczhr6cuq6HhaAWX6sIKCgTBFJ9ZHYEFk1TVLr5qH7lwoRa/YBXHEGqv7GJ4Uh
Z1TrEm0tzePkssELM9Crtq3v+l71tW7tFUri3WUnEkzjmT0u0jtuMTHGYA9+RKClg3ak65n9xXl8
ZoUL80mS44GiwUrtXZvTdd5/5Ol1b0tepMKxIMqipRIUk4CLnbsEyCsMqoJ99Ajm7F0OrV00kP1L
Bsv/rA94ySxHB80d+lPPbFyee1FC0ANV1z8/xk1+D+CbTU2cS23WZ5syTvetksR3bVeFc5aCdo6W
1aZyqg86UHrMbAbcmRG/zo2x7Nupl7VqfwJLuLMK3+OsOhvOSvV2Prj/s2MrNYscp3Hs5VelzQ5q
/KOm0Wua0o2X2MSukYA30Lq5kAxqX8i4EDffVFTfOpRe5eb4pmb2z8uTJAipeJevOtXAu4OKkltU
I/a6IjcwR4oSpEtoXbHhCZmrRJaKk9nhgmkWsRpsjLhcJXV1gKbXTl0GwhJrr1XaVZNV28vDEpx4
p8PiX+xqbhfW2ANxBJ1fwOyGKIiiA2sljxeZFW5BWwf6d3OCBS2IGt19o85LZEgCiNiECcVENMat
eNezDfF/WmZ10dRg3nQwDI3TYQxy45sx3P/NdP2xsq7eyS2EJU5ChxxWUodMUME8ejSURinBwYU1
wZty5cfCW5Y30ppm1i9AnzHX7Uk2WY4/00kG71od9ssmO7HCOTRwMm5p6sp6CTk47uiboImNlrtW
zYgFQdxOxtsoduw/o+Ic23DaDPmAFEV5q7vK7PqZ5t/r/E61W6C4ZZzCFwcHDjzuVC60BpSnK4Qq
M3RQ/UGqO8+J+q2vbilIq6XpKGHEt9A+vzZIojWTm0skixykhjC2sfZxTrZvY/Z82fHMdYt8WS70
2OEGDH0eoDXOPW8w3akC1xKyuF2chlnhsCB2k8qfGVXIPJTZU1+qFjF7mocsY3QDefRvk9GOxANX
N9HqFhr0NhbX7NgHWEZiAtEOw1/SofCxdzwfOtw/rLztSaeVL0ky08Apsgg8oJpL2sSIY7R3gkjL
W9L5xevryB+0OLldxlgLqgpdpzXLXVKyoQmRFAG77GRPRy0BZYSplk6oxaNCSrOxQdVgGJvLkyOe
/j9zw01/4jK61FmcHWswGdXJECix5OkmjC5oHAO4CZ14X6jzEHXcHmlZZLOtey0+GvMuVwdiyW5d
orQmzpc/dtaRnsQXu8+drFJhxz4UXgj6KcXyIxN35UP6S9kblWTihJHmxBwXNKslQyXCgVMld6SX
8GjJpoxzWNBUd3qk4bcrIEbN2+awvF1edZkBbtXtoWvsasZcxVkEopznZnT8GAIl2cv/ZocLXGVu
GHXHYCfKD12zdYEIbq9VXbLBJaPxuIjVV72qFQamK3rub9y79GmS9M0IQ+KfteZujP/nKBAyYEB6
ogyrpaRV0Se7S36OXejJJkwY6U8scddJYBcMfSlgScs3aCPtQWMUE7RbqrJuavG+/2e38DTPemzM
KJ3DEHSPnCklQ3KNzUMuL79wNChlWJ/sVlCHOd+SZjv2WP11+ZsHDwArxe6xK13ivNsyygrheNbn
Ov5DnoO/w7RKXFblVAL4oW5x/SXGVBAmw5EJx+OAgXbN+UPWfI0JJyEmB5uBklosO7pjYKDxr2wd
UjgJQfMfsyXXJaHPIfmJrDW4pfHAOLflMejXVRWSQm0RZmk4DRsg8KoCjbVhLcM4CWPZia11g52M
C+n4MVN62ILiLJBpieQEkP08F870ZSgicwSEue+RFWqp6QR9HEmCgNABTsbAhTQojhSNo2IM5XTT
We9WdajTRHIXF64/CEegoYLnKeDl5/MUo8SAVysSQ8i4JwtaDnONNHlCKvU45pL1F55nOkSPbBPA
YGgAcYsS173SL7i2HHUUS8J5WG6ckanbuC21IJ771Edz2rXpzmYw91NNJlerJdFbNKVryRYNw4D7
gP32fLhQ4l1JCypM6fI7i5+mv+gRhV7Vn9/nTgfbTeqSNoBbs7gLSmoTp/zJDIlfiHq/oACC1TKQ
2EdfMrdoBgNXS2KgIliPV7nKmI9s9bHr7qYekrI6g9pOCsJgIFiwoLS4z3p3M1odmaw7J5XpsYhm
FDdFtF59ys+p3IxC/cyOpgTfokE6J0BOiPlVnt8OrewpLDS0kqwAsg/CYp6Xqq28SHdBIH8cFv19
iUovNFKlD1Lsu/ByjF8Xib9cg6jc0EEdA0UGvq6bVt2U1E6PhrOKPg91f6zn21LdJ4vut+23Cq2M
SyHZhqLQiBkE8S90uBAhuVm0pp5OTTvhJUnjTbFrIE+YZP4c61BVjkkkoz8QXS9OzXFumhRdpTea
hvxa6uw1r3jK6wIgA42RRk33fzGbf4bGIzIgEQNGgAFDc6sXtOuTZGxI6S1kejD0eyNZAlXWfyAC
1IJ8BI8jVL9ATcP7ZNmxNFtStGeW08bS6FUFtqT8wYVgn+tBwi8Lkis7vWXpKLkciE4FB+2uFpiG
rZUl4Dy6lJpuD7aJxEbC0vgD+XgIO4+V9hcx7NQKdwVRM2/B6YbRWUO2qw08cbLN0tWby8smcpFT
K9y1rci9We1zWHH0+bveElziDqAl81NTBnMRbWx044D4CvcPpPm4s7SFcySmiudyhHTBDoyTP9Go
rPppMv1FDQD8Vni2ob8TFxte129ibjFE6xvBXlxwai40CfKWyYR+hF7wxwqPBNBniIUZJhI2ivFu
4k0OWhiJnwlTokCegLgEeBcXHELnjtaVaH40OlSmLBZ6QPt3m+pZVW5YTKA553Xv/bSff6Mb3pq/
ZXHp54tfVHu9vbvsIqK7g4ueSPSaomUWKN3zrzAWpe8cVqMJmO7TMd4k1Z6lN4M9b4xE1p4rcsdV
CAPCUAbwKfzSKU7TdHUDRMcQFduh9d+KPPZTaCdeHpIoDp+Y4dcu0dyidtQVV/HcU2KPxP2tvkXZ
LZU1+YjOmFND3CaeBsNiQ4/TjH40bzBFJ/KwKKEdBbL2AtH2QpkZUclWURn4bCQ5uQm7YJXHVQix
/rZ5BIHcv4e9eKe/ztVQGmAM8sjCrxfAuCzqEToWtEG9xnprot3ltRENBOR9FtLuuKyi6ffc3Qql
AMva2qFdTs2DzayHpOp2lvL+F1ZQaUDLnGWZ4Ns8tzIn+NUOBEDHostAnUrM8dGZB4mbCWssqPkC
bQWaZFCZcud9P1K1nXKAa6YmZChaGKwPLO+JgjO5KKGqM++8YmsnW7CckNI4KKqzuTxM0X7yXNvG
HwMIBJ5zgqpNpg8zJtNpsh5N4t6mBjYroEXZkFiJk3+d/kHaFd3onz386GrjZnXplaioPTxluon5
QweiRzbu1sSJVUuuG18HBks4uOCUrg4prdWLTtx96T0nZg3arvAATMEwA5oZNW1CqFogdba9PIlf
PfLcFueRS6v1bZ3BVvFi52TBMuoSC+LR4Hq9tp+DI5UL9IWr1GVr4XlGR6A9M83IdmVVtGSwU4+4
DnX/R3vcdl5AlG61Qw9ciIIOF+/DKD+ww6SMJ+KJQ3IcZFR4Djqc+3cNi6vBnPE6V+ofwK7elW1+
o8S5jD9JgLH5FMbGZwOeiTrdeoSdeENUuoVbxhiPlpdEjxPfKVRi423C4gzX+I7YXrbLW7SWtD/6
et/VTnjZRUQLiK61fz6AG6lS6KO9LHgQZt6zZl1T5doIRxlUT3DhxTDxKkL9Fz3FkEQ4H6ZatqbS
4lF9zNOwa2qCEmgyZkHMCkQWtACZiT9YJTFZaMmwt6KlPDHN33mh4gSp6bWXrEQvXr4FeEOTJVsE
712UtXXc2lbSXuijcLsAinmFWk8dJrFXQqvZuW81+uBR6QAxSJDMv6Y5YNbgg7fbwIr2FGRjkPMo
9NfLaylA9Z9/B7c77LweWdPiO+jLe+vbhyawjj+jt2RTv3gHtlEO9l3x6DzFgcTuGh3PH6Tndrn3
PmOzNlslnAji32VYmv6K86hXiVP9oHYhes5KWZ5TkKuBTeSDQHqxksKqnE3VK6oxgkjCMS47dOGb
fgud5omGKxbOjg79wIjRH5NF8hAW9Cec21397WTH2k0H8QsNc1wRpSK3g71NAvOOPQONidte98Bc
YsckoWR8nX9K5nn1oy/zDCpJ5MNsMLTwfS91SsHEoSDamopF1OaX1ydhkkxb3Zs2fVJdZ115l0MQ
SBsw8Py7Vc6ya+Eaj758ATQtcblfsb081UhTDxHLEhX5o3m8URu0f3ntT9yxXlmrXLeD+SYZsdCz
kIwFDBEiodA+PZ/tfinY4tEF9ABqFQDpfkiVEWINtftgPbuZ36qvzbS3wOlKqCqZbVFkhG/ZKw8C
zgGeDadxGIravY4S5i18ubw1yjCXFDmEs3ligvMlB/eYKHI0RP8kcAtKygb8UzZR0t5nMrDg11cf
/PbEFncXKOzFiGfHRHK7d391nkkgSvFwebXWxfjiHJC8MoA4wXrxufq5bAYku+AckAklRqeEKD5V
A3jVtPdUuXaVnlSyk0UU3Q2skA0JN5Aj8Rlbw15mNVls3KYsbH/7OzieNL2XxDfhMp0YWf/9ZMtn
TVWDWd/Bg7nwqjDz7DgcPJUs7Soi7XQJaViRSGwKvQ+dIp+8GEi6cedyk7k4PworO076S6kmxKUv
zvS9Agjx8pqJxgaCZjyxIDSzsjmcjy0FcVytN9hgE0YSADc5HOfIGgJzGVJfH+lvsD1oEpvC2L0W
psGDtt49vtyBo2SYCw9n8mhfsddpvrOh69OksW+Unj/lB5fdF45kr4km1AQGEKT6cBN45/lAaZkN
g+FiOyegY1L8KEMKWrmDoJ3kgBBO6IkdzlkWak9WbsPOMDU/1eqxpcnWewV55WZWIo9cXj1TsONA
sgu05ZoOxgXkfFBsqSuqdCk9Oq8a6BVkvOGrk/Eb+vTnOecwal2fyrGgR7Z8H+OI1GDAr5XHXjno
XeLP0/vl0Yg286k5bolq3J4Afi3RTjZapBrvXVC1SUk+RUHq1Ai3Pq3XJSxvVmDg4IGn6i4a80Cb
7q0p8NyQxoB8SYH0a1r10jRye7lUumlqoLh7jKtt2eyy+AWkumRAjllpXiGiqFnfssW8vzyZQn8/
cQ3u5KxBbTkVXU6R+AAfl/aAjhyiabcLcjmXDQlvREjcOI4JaVM81bmsct/qNOoWqEOl6raxwTvW
5SQePYiP9MntrKTb1LLDaYSoON0ParTRiiWsHi1QhS1qdaVGvWQHitwIlJAQeFobrFDLPd8Uk5Z3
lmI19Dir1475jCeitH1ANLmfKUWU0qDoyQ8ZAlVmOuUWPSInQbThY2W6jlub6JpsdkXuilIaEmBQ
s8Hbgtvhql56CltseqxA4Zjs40G76sr4Kl/7vsuDsdCnoZEAgkVBBfUB5CaQwAXdNfeKGBxjVlvD
pMfGmEiGN6kUgCbA4K/0t+tVASA0hGMusDSNF40pQ1HQjW/Rbe9nyvXaJToGY/F9udJqdFcZKE3g
RaqG7bjp7X9dHod93Bs+1QHWpr9zF2GJMtXF+iikvVtuklp5Lr3o3yc2z41wO9BMoJsGfjy8CqNy
YzSUNM7ky/lfRe5+MpbPw/bkdhK3zOtcAw+hvNX38XSP3ORO7odCKwBZroTk6Gjh73Z17Y3uivg5
ZgsaNUoNAFxWaj8Ur5fRO4kOHaSS0CwLkuS10e58bWqvR+HTxc2nVnJ/zL0tZGChtQfaYYIotO3b
WIVAQHJ7OYoJdzSY1kHjCXe0VM5qnFooUanr9aDZz4pzxdD80WO52F8NbxVvAB2lCsYg/Xx4Bpar
KdfhAXS/ywxnBw4tK8PjJjU2RTVDj0B23RIu3YlFbj+raJtNKgt3ZEbnvcG2/QzJFktyvRKumoMH
BprNIbrBs3RYDTOiboB/UPsbemfajRXttfGF1Th8GkldRxig1sqSgQy1i7B4PoVdkkMZ3PWQ0nHG
7i4udOW2KlgfXvYI4YhcQOfx7IQz8ilhyMo7QGnhbtUjy7jWPyCve9O34NC5bEe4PCd2OIdQW4em
s4smej18U4nkLBS6NZpIVhpSHFM8jG6w4r5iiYu8to4uS33xuwmy48pdVUiuG4booALXL6TCIfyw
MuKcL4qKXbtApx0hvR3dt06hVjBHk+cDO5McorVZNVtipA3i5ZixTPdBrJEQ0+ztq3pQQuTe7UDN
C3PHJu05UTSIIJV6vqm9LN9rs4Fe+ahegrbJ2te0m6wNeCpU4qbIkFZL/jAUzUgc2iMVk+j17ZDh
O+Kp1yBYUqe7KR9Tv7IBuVMrew6B/qHboSqSqxi/TIwM4CgoHsnE3teIwd/6Vu0oPLtBkYd70fmE
gOSZuZW10OOk0Me5Mx+RyrDvc2rkAavj5C1RGkuy2sJzFQhnwDTwuIJ0EXfkNLFd26kx4V4ykwYq
qcT0vVftyXml7+qv4rfmBFnjA0F32YPFI/3HKl+UTAuNqkYGq3VQee1hct7i5l0x4v1oPV+2JNr5
IHn30FKJIgoIFc7nlFro924rzKnJADhsVPrUREw2iaLrOsrGn1QAIIbg74/IcTVar8wUDVH6bupe
qdfcqYAnedOWebuiHImaM9KnT5fHJqi54Vw7scstXopfVQYP966kUmoyqvR50VJ2W1uRelVMcXkf
l3GGtpdxDkbXUvaRrn0rY80Iprmo94AMJJJ1Fb7TT76I57VzgYJjCtrDoKFE6qPzM9Y2+q/hh0r6
KnBbiTVRqEL9DbqbqAHjjc4NX2lbresTGIsztOw1+7xA828BIXVZd73YEBA/SAKgFMHXrNLEnKmH
qHuE1I6K6oPWdcT5IdN+Fm4KYBZB9wH5K8hBnrtqO7dg/2wQhxzyE4Ry/iHfSvxFuBlOLHAHx9w3
/VACmIXqngENmvtuBxaTnRH+TsgcKIEL/qD/0SIX43PLodkwDiBRdn41IZJ8udm/KWW305IdoNNI
Xc7utTVUxIA+gJOToZQp/4gO5RUJ+t9ZXefk5LKbx701T+usgrwiAJ3qnm7Tp0TmIZ9p5S+x+8TM
emafmJkVVkRZCzMToiixoLwI7attSuLvSPGTTXtEw1YavCIPGKIMELB9fDuEz+9LKIP6icaLpBsK
0rjQoG2DG+9gDCAs0SOcqmzxM7DmNGATr9nLbIZFa+NlVkl2oeg2giswkmRggserk7tbIU2YmlqR
5WhDhiKGp6a/0WB5U1BZmkxox8I9AdhutMfzp+PcAEYAgAnstPdTfTDdPehVL7urwMRKK4xZs9d0
AJ9ldNolz1k1Qh8ztF7zq0TGuCvY4Rpu8BYUbdEUj9Po3ElQ8urrtJryNe9hAjWwYwM0In09+vdL
cmaHW5LWHJzS9ob8WNQfwFiDDkGKRheERMBJ0BOPgaATmBfMjVNKXcWe82OdO9BQv17bVlv1XYqw
Fi6J7a3gZlS7bb7JPYk9Rc17Oz+O2tZqr8csBBDnL1b9xAQXd2M3d6cmgwkgV9ryABPgwL9sQlS1
XzFegMXoK30U32SBHG+n5D0wONHWuoo22QbHNen8eff7WZb/Ed0KzmxxUR5p9MFIWtjKsmdnPBgj
WMEBEvWMiqhJUNoBqKubKhzzByP/JUthGELHOBkpF/HTuC8Vto5USYj3y83JfBXfDEf1edkgRevn
Vz+1XRdMV12Ybvqgf8z8fMeC6rnfQvP4at6YuyZEISFdiVsfwTQnjdSCy9rZ9HABsrSb2ijW6XnR
AjWcyLLXYc3xbdL4UfBa3amgeXnxSBJe9gGhJ59MDLf5IbqzZDXuZ8d8jLaNFY6qvnWXzWUjwghz
YoTb+VMP/Wq7hhGrfsL1ulAe1OlV82dP4tCfaCruvDubxfVDTs67KXUr01pHowU9YTf9Qdu4e9s3
8H6o/MTP9tqO3tSbJXCu7ID52s339tDsEzDybY0A1OmBGpgbULj5/SO0v/RNfq9BmzbZzcTGzBuE
BulGzom5ri3/1WupcU0943zks4i1F81MX4Gs0BFvdvMSXJ59EWoFUD4cukgzWqAA5rZeEqm9kysQ
U6jR0G+QpdhEFJ3H3UubhzEjdU4cu7gtHMm5Jdpzp2a5PafbSptbKYblZM6mm9DsQif9qNn9D3tI
ZIqlggsGxgg17TV7vxK6n6+8DTeODQtjpLq9z9otsmxaGW/ynWdtWkdyZRX5M96mSOrhhgGxCC42
m2kUWfXal9o2jZ+p5RVy22Fb3afqBB7rf5+RWvsV/jHGrV6RQ7khGgDbNpL5xnLa67h/s50hSBtG
VI1uRlMmJiZcOA+6Vei6hUe6XExwY+T86hJNV1kLaN9cM5Au2+hXKhtTIxl6Q3aXHVRsDwlZC2IV
APRzu9bLQEXmDWhXirX9932W4b421bLX8Opt/CZDCgPFFNRpkUjiYpCaTrHerh1Jtfai1vVmQNpG
Tx919i0x92O/j/WE5Gj9deg7M3dF83p5jKI4e2qeG+NcpvOSRzU0FCIbsN0K2atoeYxZ83DZzvq6
/DpMVMDXtDOyPdymq8F9FANZi9Yv481UrSsj63ZN8ai7P5h2l2dFOHQymgnx0P6Y5LZeDLQwACBA
TaFfog1AsfZudsD4FTaTjE207VCK+GdsnF/GRqEsWoElnLNm29leUM/DfefWiW/YjCjQGLg8l6K4
fGqPc5klVSI0ha1+CSaj1Hzo3d+XDchmjnMKdew9LVoN1E9Wn/h19WhakiAs84c1bp6ciCxDi8bA
4HdlD3myHHSwPU459Q7EewbNoav0YQDjdXlYwnXS0GKCraxCLZRbpxnZTUU3AEKu7ybcYmKfjjtq
kK7+cdmOcPqQIEQ6GC+jLyyGEVNptKwQtqx1fs7RQP1Ii66nSUbZKfQDA++JlcRt7Uk+n0OL5ZZb
ditcbXq2+51iPf7FOEAvoZouNBcgu33++2nSV0iJAW80gmqqsIBcAa5UHWS0A6ICNzqj/thZfeXE
FyJ1poo9orahaDAVbQoKpkk0738gDbcdHR2wGWb6eeO+obuqI2V7Z1GguvXpWGAxY3THXh63KO7r
CMbIKusr6pobt6FMbKbjWiFDrtDaI52/UOLKhIDEVnD7hIAZaPh4HSAFmsKKtWDUQAa39c8OT0Jz
vDOp5O4pdEZQy/3XDBcsitgeO9AqoXAExkQIHNMJ/UC5DLe4TslJeMfj38MoENc/2+Lx9/MlNBtd
gzN22qPZFCR5HLOt2pkkNkETkrJAK3rJVuZGxdvjM6fRZGa0s1rt/5H2Xb2NK0u3v4gAc3htRgVL
lkXHF2LssZlz5q+/i94H2FKLV8Q5HzzY2DMDTLFTdXXVqrXOg7ypFTALexmZ2JXeljUjVDgFYEfo
jSEGxfea2Yp6DESJxz7f32z0Y/dmKPz11PEMtB36ClbYU/0Hul72k/e3cr6iQwm/sXJTUXtutoUe
OiSfgOmFPCDdgZ/2mgByPpY751Ul7TXP4568XGI/AzzpDWBKpJVK4rI94Crm9nJNoJO0YiSogAPB
XqfYo7Qbco4wfAakluKszCL1Tv3PyP61RM1ir7F51eMaPvu5KSebUkNYmD1Ehli+18kRoVvf8yt7
kLrC/jGJoG0GC+M3dCFdRKVuyIWROxfZ1G/YqkCdrMoySwPY1mxadnqSoioZSSqKg+MPorBZGfO8
/6hDhyIKD70E9DKik2jevxd+E+0MUTOXwM/pS/S3rMngSof+LYUEQXPIhpXRLhyGK2OUH2G6pJFz
WDvXYbFL2cpMmlgfx8ZcGdSaHSr2SDUlL4QcdvpONqTAP7alCm6jaVtCG67h9LiFGhbEEIicZMei
1zZqHG/ZILZjnze4sbPvf8/iIl/MMXUXoM0evEa9hGH7k+uLWy6fHsK41EdO2IUJUPEZazJRvTIL
i+fmwirlTqH4l0GrHVb7pLUa2bc8LzTijLeablwxtTLfNLxlYPJIU3psogY8ML04vSn1YRKVtUQS
nWf757T8O6TfZMDFZu0g1AY4CobEpj+p8tZVybblVDJxuRnmPCkTxglwZbDyZOWMSNCZoMvxmibX
ymr++uKLj5DqvMv9DpuLQao/7KUtcpkHMZJ3UtMZUtlukgTE+MLaHC/5eByemcYNRGqoKMyLcGHX
L2ORUUIGruJ9aFAQIx2Z9G1nZ6cCjQyke7+/aenMyn8m+1971GEtI3CQIrOKRQ1Up4CQbREKZp52
+lCg1UlE8gjlpBRMcgOYoWsttFbsL24qEGEoc78fQJKUN9a0WGrKTuXOWQvcwBg99GMEyFl3mFBU
6bTelkbkskZ5V0+A+KF8H0GZNnRkZiKtsII8Wlzzi2+hXp7VwDUD+AC5s5BYPYueBtCfGcpootQ7
IW8a/y9XHnjfMLtAzSNBcr3U4NYtE/TJc+dxeAfndj9ZHBSb1oTuf1uebnz/hRlqVOjprbNeyflz
lkDrAJgxsDUWFbDyIhtByagt0PqpR32tkbqOPD2VgPGqm6I3BTXXjFqd4i1fD54dtMxgdvz4HipD
uVOgWbKFkJNoTjygH0qcTwZ6f7qDnxbR5v4moV4vv3sUlIbIibGQX+LoenTva4jmRZ8/x155bKr8
7LfqWqP80j5EHRoE0XPhBULB14sRqlHbof8DsySPoxMKvrJRaw4t+R70L+8PZ9HB4RmDKAeyl6ig
UjdF3o8i8uQFf1Zi4SOOZEtO7J4/8AIYFKG1EvJGwv4JylBP4tqUBuRUs1wz738E9cLFMw04GlCj
4HmLXzh+1+NVhmLyQqWuXfTV4qWW6EgJGp7wU8i+4fNP943dxPyQWECnLSIgvNUlAAuujTEhM4oc
09VuFxdnpuRP4QBN66JpScFOG2YqsO/Znl25kOlmwHmMcCozE8CcUkVP7LVZH2zRUyoMtVtPo6U2
nV0k+yo+4aAx9WQ141uFMhvr+o3ZcZ3d15sJsl5SY9wfPK1j9fsZKH+CXwRPKw6IxuvPiGvQW4+q
VrtT+DwdM0EH/CnpbKUlHprGzdH2GVPJAG7L536qXShbKWe2p6IwA2nbjNBiJeU+4OxQIKiDeznY
uI122HEJaZljfV7LfdAl93++lxfAJ4guFMSMlF8KlFKo49Kr3WKjfKbfodnpJdT/Jsczmh37WJkC
7qPaqazG6p12Dwmuc79rjOnIHkYnWtmn3I1TnuU5Lr6Gcl9MLsaMGmL2eLs1kaPWW9MnjI54HRej
R76+RyMiP76x8kxYOB88+HrBAAICKii5zn9/cQ+n7VT6WsY2Lhcag5zrLf86y2lzOTwmfOf9LXLr
ESAyAZVjpDZAQ4tNS22Rsh57r2mwU6OucJSscrP4XasKOw4a6ED5+zzmjImDmIHc/zTMd6u+9ska
OPU29Jg/QpzBY8iY44c6pZHX8B1TyLUbQ7sjlysgVKOTf5JyIxJ5fWyMnPFJqXWmV/Zzlx/3tjIL
C24CuTCQlAArAOpVlZpzL8xCVs3CxhWjVw9iuX3+Hfn8Rkgz0iosUYpjEQeb4aWuNn3xUCS+UwWN
XguG5L+FHJhEeXElIqBhfPNZEDhkvUXkRdDZplDXAtPzUlumQuMKNdjOhH1e6YxvD4hGh4jkmmQM
7U842HL0WLIDASWIGQv8SnJhnverCxzfgH4p5P1B8If/UN8g91mVebifXD8vUb3QgJRUe34NQ3Eb
Cc5mJHRlzdpIgnIjlFAFI5iFu9ZFC3jt62lsxupLKByU0kp618sN9H227d+VNZ+dyfXgZhGmGcsO
+kI4R2rNOw0AUTYKpLM6OSjrjYdx0MUBFKnSThsJIgLULYfBmVZfM7dnDuAHkD+oeI4jpwZc2PUJ
Z8CPzCslr54NxrE2n6GJjmXC6bq8W3EltxcAZYk6WAkvNRJXwdJoF/tqkxkD+c6Iakwo6oo6NA90
i4PMXON0KNR2ZmirhgzBOc4MjWCbWuzOt6bHtXbD3xblq5mnvmqOiC48XC4JrSTBD5xbfdQHI/qr
brNNBm1HyD0QYcc5iZUYuf4NmBXwGwY6QlBbli3G5i3F5skI0cfYKuxkpSHkxt9Tn0U9SKZEYOu5
y+7c6yAI1hUzIwWAXWuKXHSHPuS4rpef2ngcWOLyPPq1k79AxR2DzgzXJ1+vfyrikXrvEZas7PZf
VvSbOUemH8li4B2B8bmec41l+lTKJPU8WT3mXHAkZ3JCndtGh9FIDZRi9Vl10NhiXu37J20eD2V6
FmRADALMD5gVKdMZXzb8EHbaOchdlX8ooRcYVe9h8ZCgQnrf1MISIsWLBk8ed+ec9roeZS90clBF
aE8MR5KXOgDnPhqyCsQtyMcY7Jpk4Pzl1MguzdFKGhMXTNjKJXNWUAAto8+0/q+nbq5eQ0cDxGMC
HmrU1EnlIHAV4H6u0BREkGqiFhaYAXQEEDrnrzXN3S7UjKoGjeusxoRMOXUARMavIyRAYA0wYk8A
Udc7/yrWu3FNNHfR0K8QHk45dsb89xcOIBHHLs8aIXR5tQSkwkzdAvmz0inDlVv0dj9gzoASBzEN
q8HdUhdYi9ynpDBh5CrnRAYMRUzM3GtIyehJTkKWN8H0c38H3j560fsgz8Q+HEDM0s2SIdOXF1Hs
R24DzfP24VPcjvoPQ6JjqqMl0o6hX/nOGo1d4Ccw1wo2NFwbzgXmwdCIvhjQ8cLRXE+tKjZsMwhJ
5MrPpT4ZEOx0aktvX1dGefNopcxQV1jPlVEVBWnkpsDFSkDHjmZJAv1zIvymMn1bJMGhNSoAZBMg
iN6fC9031u4Rft6P18fveqzU6UgQsCh1iI8o3nyHIRAM0jvSwnVPEIQVjcF8nKARDH51UtgqgXNF
l9WRJdnKki/t5sspp64zOUo5X2Yx5QoZuaOg6CKkW4tdXJ3vT/pNkIo5n7VTkC1XEI3RzqAWR1nO
4iZyJSQG1SyA5LPI8kThTv0G6sP3jf2+DenJvbRGjaps2xDkKnXk1n9iM9E7SyPYTrpq8jqvKxbA
EKS1CpMjgzEZn08AntsyIO6hne8hNAk4WEPqd5m0G5ZUNjQu7Vb/qUjkMEakQ6reGIzGYDbqylrQ
YMXf/a/MPH8sOvhw11GfHURRV8W8GLmdJRjdbjMR31FIe5ogUs0DqD3q7LYxik1pR5Z/emqt3pJJ
vmEtIcHd+yc1su0wkHNoMI9r+siL64fbCd5BEQG0pY7m0De4LcL501oNUCCnaSejKTlHRpwRCSRl
n+4v4dLxQO+KzIL4Fr1YImWPV2MtZboyRieevMmmRM+9jcwoe2Yt0XcbwGNnXlqivEHVlnjUDbDE
jkSw/NIqW8tTdklpiwaD3MIbm2/+b2Ojjn5QaYXAZAXG1kJRJ3hsh0MXDqRZwY/RZX9sJ/SizJcv
aJhRlaQ1dMM0zjjQK0QurxhVu0sT10cwOm3Qo0IEwPBbEfHotOsYp7fjMwcukO96zaffriO+AZoq
M+MO4iga4shOfSBxTBi78uhUytELd175wHOf92d0cagQofltVAFaQ6Nip4Ef8PJm49gdLO0ovJdm
+lM8Rga/iU3FBhDKhBxJTsqVVPSK2ZsERI8WNh+aCLHb7FtbPOWn2mgtzZy2rcVaxVYx4HmO/Mpg
b102AkScwjlPh/wujXVPEr9PYn6I3YCxvAfxUMfO6CHFwK2gNGh15Hn/IPLA6ZNlkMbetEyzId69
hc8m7rSvT28KKQkCfYihWOAWJk/2437/an8/fn97b/0xPjIF6da4rxeGitwyRACQvwZh02/P5kWs
lULGHgRaZeZ6H5nF/OFMKGobK1vnNsxCfReNuID3CKAnoMPuseBKr6uGzB234kv7ERz9D+ArbMlh
nsa/jdmfvVc41oeYJXlhRGtndPYu1zcVrM/8TGgYA6ExnUCveqFJy0DI3MIY9qgK7HwbAGkou+Cm
Tx7WAJe/udt75ii3yo2QU4olGeY2qZOeBqhZ6+xGO1Q7eQM1TEcwymfpUFuQqbAbOzxnz5rrmazT
vioRUQ/Me/K8ugBrU0A5YFYLI6bQ5m8CAL6wZL20AwuAdIM3css7rImcLq73xYxT3rcourAKcyVz
GaYhk3oSkgdpPIqtrlXPQq+DvPr+BruNNq9XmLrUC6ZTBvCgZi7rHfguMYRyF4r/JSXyfFTR4Y2u
fwnFRWRDqXUNZX8UlIoN3BqcPdxrsZbmWhgESBMQtkHSFI9ggRpEl2mgk+S5wJWUv0PzyGR26K1B
jhYOO6J+VDPBz4A4kaZsHaRUG0Q5j9yjYIjmE0/qlQfVbVoSb4tLC9QtgbRkxngFLHD+E/qeiBo9
cskDO9q59FflrdwV/Z24l/5oEGlCDff+PlhInVxav7ksUJFKeX6EdfHDL/X+Jf6WrGmXfPaG/0AE
Z4xMcRMWm+JZIPKanPXCNYxZ5UHHhU0CCBmVKRezTGiFqsSTJyU9HjtOdZLXIGrzwbn0LQgxkIuH
EVBkShAfoc5xPfVhLed+7vojQ2LpoCIjujKF9NmlTVBnN2s9pfFTmMj2/Q/zheG8lC/8n3QbnEO8
laRt7JHpJzmkj73LruQjbxL9/xhHvx9mEmOkMwxd1Ve5OkYw7gq74jXQg7O8T0zmEYchIGs3A33i
aGvzabm4+uJ8KIthtgZ6AGNo9kmAtEb3cn9C6ah+NoLYl4MGFvJNNxBJMEhNZSuyOVyvKlvlc5zq
w4QWqTUS65uXPW1o3p8Xoyn7Jk2LcspdgXij7u/y52THbYuD6qxdcaumqImTJ7ZQeRAzuczOeyg2
ydG3/X3wFJE18sOlFbqcvHlyL8ekxXC7MgwpEl7s3t8S/SexfX+BFjcdSjsiqsAIgCDqcm2Ekxkh
9jgud/utCKpM0n0Wr9ozKHWflUcpIulK0eTmNYSFQrITgndIRCJxJ1ILVeGmKeaQxBWOfEL6p/qk
HhFp7oSf8LjmlBZ235UtaqUa0Nv7AZOUbrwLtw3xnNJqX9cIFud/hPJKV0aoVQpkdQDPP4wEm+RR
cNgjv1/bcovjADoQUph4S6Lodb1GIQDofFyUpTt99X+EQ/ApVIR/9f7c3wq/TZnUSHDFo6gLPTz0
BNMFcV6KE8DU89JN3gJ92D3ZljXsCCLFg0de9ZMTkda5b3Jh7mBR5Vh4u7meS936YDiMW5+tSzd9
8kvCHxsb226FuHzhFM0qGHjJYLPNfXDXk+dnTFzmDFO5LPcQJRphAUz3/ZWLY8kIynNATwO9wUIf
8toIKEtSriuC2g25TQR0GCgNVQAJ7s/W7f2H59KcvUcxEC8mGs0vJVpVFmUGbIhSoOCYQMsjb5PE
/L9ZoYbCtgx65sFHjXrjmeFzkg/jyjhuACCYJgxEgw9A6QMPIuoil3I1jGoPJlpuO4l/WEazZF6X
ZaSjHouRjFajd7mu+VtGAIfWJstWtsTiRIpQIcDew7OIrrlwsRxLgp/W7tBB0BzSm6neViO3Nsxl
M8DUA1qMWiqNc5GC1htHH/CaCp23Eii99XzSs06HFgsgkvwbG3900we6ZqBwya0x3dAB2TzHQNnM
jh0t2AASXu/IiUkB7fOAzyjGypHYV0+OzJF/gSL0yjBvt/61ISpk4gBhA/xdqV2w7ukp+vi6At0d
9v1NeVMVpYczf8XFXchIXC4HOUAQEgFdiFU/DJ/+dwYK703mAKWEmmBoFLaj9GSwKuPEk21AWiIZ
c/bdR6L93OK3979paXmhLQUqlpna/6ZQHUy5lKZg4nNrJQyeOI3VjGkK6hUXeVMy+R05EP24RMA2
qNFeWZnGKVBVpkExQd1yu/TJsFg9s7idgswTMKiJI+9Q8+UNXdusXNa/ALDrGwFre2Gb8p1t2bGA
w8I2ODxeH1CM1guj2sjb7lhbyAhb+eZPbqXGCwsulcQ8/70/wb/NDPfM89eLnnSFwLW+37qAYFqq
XRwlpIhYu9h4CUGO3ZLswVH03kIR44nfD4dsu1b1vsEI0LNPH6M+HXpWwAz4qp43n8rrUG895a0J
LOU1EnUuwCOvtuKS1JydMZOdNlA1M9js7yiAmjXfg0xUVnKIgjFGXkfgIdBlxkg1/On01Pp2PnxL
0CbpQYafOxpr3Z/AhVAVqQFAtnEpgcEYdc/rCZT6SA7CFtgRv9DDYl/7pszsGKd+zR60/dplvnQe
cPOBDgrprtn3XBsrWo6tSoZtXbb904kx4frQuD+eJZ+GsASFC+Bu0JpHxY5hFIrKEMWti57QZDs0
ebYBU2Cls62mEUDgyxV7C8EqoF/A3wD9hV4bjobc1WOM9vYkbfF8kchDdJYenDMgbT/3h/Vba6D3
+aUZepMpiZIxEcyMNtprt9JZ+uJ2lvXAGfJj5Xh7W/ogNiFPHXnaaGb0x2Q2pxNLgo9TC7zHudBH
8rMydGE+W/e+aV7tC4fLVvUkaS2+SR5JrO4iBdCyJzawNFQxUE1EJvGUPqOqVbiTZLVvkC8AvREQ
2YpROiNY5mqzeRaiHffTcJua/9QMXiLV3huNYC3/dVPpnM/o5fRRd0OV1k3W1Enr8vGu7h6EQget
wo9vZbpm6D3pd/gd5DRIZEZmZev8k3FKuJWj9otmuDdf1N7kh45leC9v3T61x9gGMD1nP4HX8itd
cxjtVEtbLT2l/bEsJiL0u6TYhOxnISd6ohDUS9JUF5i3SdXjB6UyNNkYtacOePfYFPFgFrc9b6U9
GF9/ik3Vg4GAcIxdxcc8NgdVh2o91x6C4jB4j1ENSugaqoMg+OhJAqWZ7zi1271amJNsCZvwK/LD
neoD00z8YZWK5zaDwiugFcYvFNXmIvv1vqm1ugPdfFu7bx/HT4BmGNJsoGf5yJBPqBSj9DyXn5Hd
Z0BF4oOiav7Jdfw//pABqOhw2Jpblmz/JM6zYIITEVf7GSIOAF2NSFn/89M7mY4zcP8YLp12SJOg
41dEWApWQspbtlWVpoMyIixUNgnLfoVy+yC+Rn8UxpE1K6saV21foqha2zq3Jw1lAX7uaAaHBt5D
1zMm5GHiIWvXuL3UTaSeyg8x0t7YyH/QwoldOddLVwJISMEqj9IR0rl0CViIqjBr5Rm3KyS7dHRr
qTYKVjQUZKblt0g4ph2py7Xc5FIkcWWWOh6lULIVP8OFtSO4ZopHsSTJOd76z7LRA7cmmJzOE2bD
GhzSbMymBidN6QT/bTEEngLlnDnBPONrbuRBeiUsRAbcly7PbkOiqRYf+UbzPJ5BcjcIACiYeCAe
xWIlep19JeUbUE3jIX4D/BDEXqkVTscoFSsWcQwjPeS8T2p+DTN0g5r8HdmFCWp+maBETmrwGrfk
7AJLCZaSjg/szrdiZlvoeYHwt//sbL9/uX9qFrIGmNMLy1RyQi4iXksDDA6PGKvagI4aJ/m7I19f
wDdgOTm9wiXlGxp+1nAYN/VRethUzMGLfja1QQBw7IO47dDHCZ/ibwP4FODh+Tf0ZoGS0hrX+Dxv
AIO0XeqR3Cte5asMprs2K0A1Al3WOUAG470EFLyQ4kHikdzKTrGhAfjCrxROb+oMlHn6TaClnt/l
oBNGCrLYMwfloD0Nr8pBeRjs9lN7DB7W0nb/n1VGChdwazSK0Cjkyuc72R9wcryBpC/xU3EOrMnR
9PwrwOADkkIz4l1wz7XJ+iQ1vINq3t9nC4nKeZ/9+wXUUrMCEAWpiKUuBFNJdM+G4FjqxGD+jIjH
E+/Ilibb/12xunSdoUkFtdO52w6sbNfOWWVYLxNqhEHc17CR0c8K5fsP1hQFK/Q3aO9mH7lxr+Jx
eRYTt62BiOX1Jl5Z79k/3PqPfz+CisX6WkrYQMbkq0nbmwEHX92HQq53cvF6f7yLnmpWZ8ZbQQVH
NWVJ8weNzwsJ7RXTN58/sFWj3zcwr9LNUC4MUK5QE4oWpE1s4w575k1yJDyEdtOzvDJhi7fcr8r0
f8ZBuUNuqjJF6LnGjX+EL+Yt/tae1b14Lo9ZvjKg5X15MSLK/01jVkyhAFNTS/gPSAimD0mgl4AL
79j98KCB9+79/hxy8z9JTyKYhlAGg3o4MrWU91FYkNWAf7NxC1D8vgO39J5uJQmMm8MLBHfqneKm
r34GlbyVjMfiLXNhmJaKE2uWQVihoRMEj/BqL9vam7aDoBCeBD+pFT6uKYYvuZ05hYVLE3ERNiW1
jlGGLtSMx4uvKR/wqA7kypai50p8rsrJaQYzR2UJMhoJQKsjGVhHFPUqEwg0e9t8W6WensWZk2dW
vkZNtDQVV19GLXvbVwLnjXh0iJHDlzsJ3SfdY8C/ZzGUgQ4eY5XvzcO0TaLP+4t/45A49M0BhDzT
dCBWpRuRKzXomxbh1An9aBqA/rKOS/CpHR9LrzK53kNH/xpu/DZfC0zlTDiMFVDB3EVzdYR+LaJw
XtSngDn648nTGGMQj1kDxE61HV8D8ODJ+7y1BBA/a0Y02mz7fX/Ut1kwfAJgAeh8m9nDAPa69sN5
oQZBqDX1qVXQdkwYcEmyHwnfmEHOWpzE6LKCt9YhHDdJuVECo0wfeeZnGke0bpVHDaoyf30GrLt6
y6wsyI1Hm78MHUgzBQwuIboqPUlNW6FvtD4JdWB04r5kfpra7ce3RtYcAdfl/Zm4uQtmczJItxHB
Iwz4PTEX7/ImTxmwg/T1SfZjSCHsNDDCyPUa7my+1q48DGWFp6ZbUtNklIf61Kc/StORpgEDfFca
NYsMEvsUx1bEO5mX6mXrZNMzVABW3Orygl+Mc/7Ci3GybSBJPtqfT22pR0FmK0xjRmUGSapxU0+5
wYW6GBdkQokyfn8fyr0YfzTNMyhlTC8wvHwrKjXRokf0nnF+5vwPi4BkLDYkC+ZcOv7K+YwN5WiC
AgYgCK3vDF6tJ93mvzeCZBeavgCWh/Az9ZJuVTWsGsWrT53KfNZ1WDmxMiU2aupr1A63WU4sNwRF
8FyfDxcg1NeTXQttAGI1rjl1bPMhh57pDw9TCJSyaPN+rYNNYu48EpwsNWrhqWufhGErtU74WO4i
D91TabOfknPAW6BACj5CPTJ79MOm3rErN3ln5wrpwftR6mW5hthY3CdzaDYDQKGtQFOo5AMUlydN
aU4xw+3A+WQyfUfGYHwK0dwi5qKeqo9M/TMLqAY1QlPlE+9wUoePfQhkMUSC4sTi31q8T5rCSETW
gM7xyl6+DREwvRq0BRU0+aAS85vAutjL4jhGZSr1zansDYiXxLiR9ugi98yuIuVZ+QsI52jc3zwL
18SVScpfNlzkS3IFk9CNTR9a4I2Y4UkYTx0eKtmffrVfcN6MtMOY0cCoT6PUKtK1rhAOEhknvz21
P02D5niZaE+p9zQ+9kNFEKc6obTSkLbgCMGeADEVtJPMbZjUe2AQgFLNpH44IZszGWnRo1/E52Mo
Xipr8rVzlEENbvbuyKGj9RhdBlRUzOZaFXDjNJyAuTIKHoJWmq/npdP6K5x6i2O6MDT//cVG4Tre
r4qGHU5dYytJQZpo245rrEc3MT4CiMvRUDGVWte4Y2uMpo9f/eiz8F7ub73bPBplgNp7o8fJYeTD
gMQRTnG6Vg9GC20RKHuCG3c6dC/dSrx/u0DgMZg9GMujMo7BXc+byLdJrHjBcMrzMLcDqYh3Tc+O
hjqNOZDp/BrP/+2dj/IGGmiQsEPvL9R1r+1NnhQBklENJz9UnOaYiD7xvNpMx9aYYmx4P1rrAr9d
NAAYgM3gYRbpO7oHuxNBU4Vi3HBKVA1p0xAt33GmrFm5fVmACeH3YQHZdTgt+iIYE7BFqqGEiexK
ZVMlqWoBx8DrPVvERlulhTMwTOwkFd4W9Zj9dGo7muGgdMSHAIcJFiefoMWkswDR8001HhJb8Ku1
JPM8vdfnEV8JuVFhzuSpaM6/nv6wk0KtBGntSSt6ommhzgJ1yPWqofZWpK2xACxN/aU1arFrTasl
fkTc25W54deSI9bZCnB0aUA8j9ZTNLbPqgLU/oXCqNj2YjyeBIC9vOdQwjZ6kIUXlnu6fzb528AO
3hkHRUQ3P2IXWjU1TrxQEtN2PAVFbgXJB1tZUHAnUaMPx+pR8dHeoL4Gam9AZQjH9iOMnlLfjrQd
mA4K9B53X9J7FipEnTk5hpVQ+tb9gYfjt5ouIROOMsL1uvZQCdfGsh9PZezvQwlQEK0cSRlka6zt
S0sKNLyKhyVSsjjC14bkvFX4nmnG06Q2B1+sHD4Nnu/P9KIJ9E9imlFPgKFrEwoDOlSxx1gCLsCT
JePAPVyyq2LbcyBOH4UZC4tLaW6EpaFhYy5zZSVL4yn3ICXiwS/YvsI1RiXljR606vgqhXXnZExQ
6ek41ibEV9NtU1W1njYRb9wf9NIC4n0GDXu82HEwqWdDkvR5UUXceJJq5Shh4yRtegS9kX3fzIK7
nwV5ORlsXKhs05CuJFGwN2R2PIV98JSBFSOeMrOq/oxrbGNL51KGmhIul7mITsf5k1TLfCnE06nu
ou8q1owM/yGoExn8pLllU6+VZ27DNrzpLwxSJ6BpeF9Qex8G28buuUjnii8xcxMWwG3Cq19CZ96f
yoXYFBZRfQKnClD3cPrX+3QCwWOaAqh0SqMt1woGz209OQGjWUN8PKt98e/YitY4+UeFjTZ15q88
pZbOCZoRQak4Z44QJ1/b7yOuFMBlOZ2AoZz0SvALGxS/a2IEtwl7XGwK8GZwfJqCFxV1HMcqYNIy
VJC8UGKHK4xuNKqQ8I3hpTKJzoJio2kZLFx2wWh20ZaGMPE7MPvUKM2G8UcvO1FabqtGOK/M/23g
jA9DXw6oPMGHjpN8Pf6Ur5sqk/BhA3OUAWPhBT1gTL48cs9CYYXSR7+W4106pJgIAIoAzUbnE/Wu
5EWUymNRmHB6fJPxBAuYik2WrL1Alg7p3JELEk0B/Pl00YuHLuuQsNN0GoYuQXN5BPYKtayIHIBA
qQ/+3p/HhYgMwTe4nJChwkamxfWaoIi1ofHZE5c3rJ2H8bOaMJLO+kKzT7MotdOKU8xOHNYaVxZO
LAyDQRSSycjG0rEI4M6qONYBDJ/5beX2Nt/rU7Ztfrj2/f4QF9btyhIVh6RsKnBFhCFqabYpJVB+
gFoyGJXH+2aWBoRix0yENvdT0g5BTJNJa7J8PKkPiY4zUr485ZIuBHrOkvuWltbs0hJ1W4wZiG+8
HJaq2NLkb8AI9Yo9xejfZlW37qz71pbGBdQQNj2A57fMan5QsH2kVeNJYRNTCXwAsThDUI1RhaI1
+5QVKJB67n2bSyPEo2SGYoIS56ZrCrLxoORNeYwQHQniaURLN5jjMhBUWl20AtZbs0UlzBJfVb1E
w93L6uwhB44fNBX8Ll+xsuRI0SoALDXPgkoBHEHX/kpsciVVS3E8jRoAiG1+zPvMkIbI8iJ5Eyf7
iDErIFD6Ryns7WxqXhhkHLy/mnxgJVDd69VpVP+209f9iV5wNldfNf/9xcN5YLieYUKEQYOPjme1
2/ARiHHADxaDOPi+qcV5vpgA6hh6Kg4htDzHk8+LCakzVH14H8KReIlg50Y9lnhNEXchDEHJFeL1
aI+Hk6HjnTHz4yiZQnjshj15vl14rKkFmy75hG74/dEtOZmZaBFiFrgZ0Bt7PZEeN8VdJeTTCeC6
1uk9dbQYEU/BSJjKzX1TC2UFwGcxpll5dXaf1I7NRxl+cyqmU5ycK/4ljb8T5as5qpERToemekmY
16zYNakBTCWY7CL7vv2loSLwAFIR/bHAZVD3IKsydR8kI2ZVHGI7zeovqKX65lRDveC+pSXX86sd
hitCxX1I7U4e1H3ayOHG7Qc9fRLO+XgUdhMfguDA8oO1Dbo4rlmp7D/WqA1aDVPhM7k8naQStccO
IGE1NMvWX3mz3sLu5mwELna0VOBFiQ6O663SjAjQfZGZTmJnQN2dRbq9OGnae1YVJK0B9CrMSHI6
ptL76G9VGx6yI/GjJ5Ao3pb1puQjAu7/pND56SANblioJO6VBzlbeZQsHVhkX4FIQ+sqOkCodfaG
UhxUyZtOQGyzRKiExxbU83oXV5yuBWFn1CDD1nO1+R+yROgxQMYGeVGoptBp33Ksi1oBd95JeYPa
gcjXhuoDIr5Jy8FIX+9vsYVFR5SFkjdiSWDR6d7BGJ1OIx5/7CkAkaDJBSlHiiYPzapNCue+qd9s
BPXm/H+knVmP3EayhX8RAe7LK1lLL9VSl3brhZBsifu+89ffj+2xXZVNFCHdGWBmAA86KpmRkZER
J86hzYU6N48iim7m8sEvgm0cO8NgWoNytq3gg5nK2a7wyZzTUVG9eaoRE4RrfDfWEoP8swlDpTEr
h66Ws7uAQPaujsYcEeyodufOTB5tst+D1ffDQYuiwK1Tp3uKVT3f2alSI+BQ2Pu87pCSmk1f+aL1
Y7en2qztwUJkz+kkh+/GMLBRnO2LXcq810aUWrlZ4LZYHrSUnGi8CV5edm0Vh12unYvulLX1UzY9
2w0tA9vecNO1cHhpSYxHWRgV1dyn2jmzDuAXAJDOZEL1PsyLOyV6Y6Uwg6EUl4RuoQeH+OvkP3b5
5Fqj9MftDdbZP2F/FxZa3oQyyt70g673t6P3VzsOP0RW8l2jU2DfAsS9xm1xLC5NLO584UKtlM2j
kyfaOTEezeKNVTNgQC4xdOrRGk9j88YCCUhRNZ1OrTl5KuxE8V4D9RO/+5218hziRufSE2eqlKRJ
mtastLMhSydN6j20xreeeMsT+vX3/M+G4EJx3clK25baefJybZeax8wrUs861g9Jva/8Xfrl/7Um
0ZHUnvGqNGNNEaV3A2QWEOzbFl7ja8AGMZLCkYCuh1E0YUnaWJeznUv6uRnvR/Nno39uXX360SH9
8mel7qXDbXuvoxvmGBmj/bJEHVm4QJtWnesQgr4znnmI8rdjdienzYaR126PoquMupVJiKTxKqQ+
yNs1ZgKL53kIGV2f8hZWbrpKG8d8+TLXzgD1AMFz6SXxH6ZQb5GazAoKyTTO7cGsoJGfT5InRefa
+PJRibfwkSvfjbFKZkCYwKbaaQmpQJr0QZNEgXE2q+xUAR2TdrnW/zKqFrU6i+LRIoTNLSf6Wz1a
8qBZDUvyy/qASHWNbkYLCyyyQKd8DKO9qc/2oUoG5W4oLajeOit8Y2ltcazUoLgbjCTe2MtlYeJX
ZuqOghKXPleicEXVcwwzUV8a52ZvW18k2a30PwfgZtLxtmMujndth/k6PMOkhgaV3isWqXY2oSRv
lPMc7gxZc4s/zfFgTFsjDq/3UQchzptr0R9gtkZYTrjQH02ZqfCCrNIjdGpISNaas6eeVt/dXtHK
A2+xtZxrjT4gUBuWfBGaHa5Q2WgM5azMn6PG+ayN8V6ltZ7Iu6HZ91bkdVbjMrLY2jOwq2NkqneJ
7hbFfSQB0PpQ67sE/E3/1+3f9YrdgsYXY7w48vKlSaOFGFCZ0L5H9K7OAyRaLUyg3fBcVl+aav7e
t4pXUbNMe8hqA9nT4rdxEdH4e1tXnwt5+FCBFDFz9S9ttjcenq+PM3gonQ9FNKTSLwYNpR+GGqJD
9axID1ZWuMNUIG/l2XV4KOZPo+SW00Z0X8kTFpNYW5xuuUavN2gcglyJ+Sfn7N3UZ4D1/V1cpLEb
yIknteQNcmy7/ZvKcc1EexsOe9mIPb+37oO62zhmL8Wga/+H1gh+4GXoC25i0f/tqkj6YQr181D7
zl61kuxQ+cp4109Vcy70UnbLQvJBi+m969uFeSeB2GYOdeh/brjHEp1f/RKOu7LotQFcFR6TSd1k
ZiBF+tlSRtcI95b0R8sEdmPHrgKDcPqm9eTHCiFia3/b8msP4BNcGBayJblNLK3R+QSJU8IpORVM
vGS8ZL3MeZCS5ybceHetVOzhZabroRqLZLcslrJ9W1IAQdXmOTwV4YduGiAAP0rnmBKkNLh5m7vG
4DaOdpDLDcjFSmzANOEOwYdlollEQyda5ktB35lnzYrcKNNcR/86+IBYCA5yiIpxCs3koS73WuMG
fxIminpfopTql3eT/hTF90GQ7h173Phdr6P98rMI9jCnIPgm4jNUO2rzWB/Ms2Sod1pzXwZQYs/K
Li+Mg//rIFjF0BTkKBjF13E1kde2DxV90IzJOneMwFanGp7UpZoYT4c4fj+B/31bD0+Ffh/G06Ol
bCWTr28cQwNmI1M5Yf9flWe7IadF4vTWudX2AzSXpv++R4Gue5/2f6XVO+vTCF12PsbHeZkD+wxy
axo3xueX20Y4alc/QUiUZOaw6zEarLNZeop0UJNPYE8pnj7Z7WMMR/jt8/X67rtesHCwNVuZc0ma
rTPPX9MbSiSbrHICS2IXWw/216BetpYGEXkgWSaFWyE5G/J2DttMt85jyFBl+Smk9WY+KjNYbr1o
76lOxAAvrF3qPyXd8+11rm7shW3hq6LtE8NOq1lnxzpG5XPhvwtQgd8IHi8nVNg7kB0axwTSRCa7
l699cbsDYTDyJtXid7ok4yFV6uvRLrD8Hh6EvImrnRMrNJLbSgPTEbXw9T5VjTJ+jsqgrNyYSWj/
bpSb6FuFYM1nyXFQlaHJkr+JsxE2h76Y0Cpy+D8Hu1xOmcvoozD379oklm2vnNPZRiwDLO+uDwbr
B6PJUenB1ltkXjQq9UfbGLIvejhJ34p5qQZwCmbrGGsZt7sxzJb5AGGI1B10vaRMqERgAj0p15c/
iuC8NyRt+q2dG7SJYPyArFTzkUlKa4BIZpiMnwe584ddHpk9Y5qaknl5rDGtU7SVlXuJmRVfYmvs
eJEZhfScQecFRxgNUsOb0BG0n8ea3P0HFOUaTjCMVDBAgE/f62xocnfMfCN/MxPrPndNl0Iiz9jG
KVHStPLK2s92MI8N0At2djpCkdVKp1nWAsSjqLA1O5Nvk+wGYx6+m2bYZF6T9TRfOlUtnKM0G3rw
LXNKIo7cGUV1iAodfs0pK3rt49To6WnyQaht1PqFkwf6h+4gF/s/wpPC68Ea9SkPC/QttZR2aSSZ
5y7Ke9fuNu5u4Qb9287CfW4jfAPIX7AD54w/z4jFnorMdx7jybE9LRuNXZVkEQwnQ32snca+L9Rq
Jyn1L7KK/c86Kge8YZaOqHDmkylL/KCy4lN/cr7T7b19qoVY+fLXkYjgiUy2thTMrs9bHKqJr2Vz
fErTaV9b7X1ktN5AcysrP6jNsTB/DUH4yp4QLZ0xsCtLwp6Fj+pSwuRf4W6OCQkX7isrQs5TlI2S
S4rCsLo5skPO09w4b822feid8i5ONiLj8tcuYtbf1niJ6FTPoS0WW+QLJ9KEvEZ8qvVZ9oosGD1t
VObd7Z0Saxp/m4EthRcjsD5gpddbVRZF1jL2G58qozjo8p0EdFD1ans4ztSkpzTdMYW+a+Kt4oYQ
+F/ZXf75RUguy1CTNJMtM7M3Tn9ss+bglM9dubXA1c94sT7hmBlpoqhFtYgBj+70fth4N64FCwYP
/v16y0G4WIXkcHn2y9dTG+qU0jc5kMH/bXHqrFoBALmoRiGHIwvHaSiNuBoNicPqlMdBbVwz00lz
fi2f/HtHLqyIh8gxQmasAqY5lU+mX3qtSphO5X0x/Wi0j7fdbvUoOTb9GoonYFiX4Hj53eSGMAuz
8IkitOFqBgSDWhLJO7UO4iOa5JDHl8mWcsLaZ4QAcwm4UCfwcr02GuS+gptFyUnRf7Tog1M7Z5ri
fHtlq0bg/qNsx9jzq1lCn+VmpZ0np1FX3vSG/CZojTcjtAa3zax9QLT6kKEDOM1DVNisPsv6SU2q
5GRNh6T+ZumnPNhBHrlLtma+1hf0nyUh6g09AyGSiqQ0fncPVR6vydtLWTUAlG/RFSLDF6+iYNDG
rmwxUMnZ3h6P8sTUTbDh3GvhhnbUv0aEI2SmULTIXZGcSiZlkn0RPFj5cd4qCq4uhSuV6uPyWJWF
XdEALM+JPLD59V6uyA5zL+Q2v/291pZCkr4MXvH6A8167cbJXPgwTBvJqQ73OqOWvufwDFf3t62I
r96XcHBpRjiiMglWY2lRepJrBswpMg1ePSt/KFNBz3P2TR+x8yzdUaEK96PfMWPWWozc61Lnyi1q
jMVUepo15UfeqNK+rU2IN6Ix2PXa3HvG2KM1N2nzh9u/em0DLn60+EqtlbIEqcm3GfqTUh21ea+Y
G/fyWm6zQNINfJXn8KsGcB/HQV+3NHHNx677WOnRW7XpXR6nyGX+GLR6YyNWlwRO0eHpQo1SnPio
5KAoOmWIT5nTxru+NeRHrYZ4xqlj43j7663dlYvM3D+mhC2vaz0e47iLT83e2m/x362vA1gcCBob
Ri/hwp/ToVPq5bulzMrTD/DCcvacYSP8rh4OWjT/WBGu+1qbgjnVsdKo9FKT8sGYUs/pvkHO8v72
x1pdD27A5AWXCvfY9TFsAOuXE7Qapzb6ZljnOTgP6e8sBvDW0pthQEGEpZhpV01pSwrI9O806K41
M97snDfT57WnyKIq+I8dIWzpTpNI6kwulnXa3iiZMZSYWpMmr4FlByE2z1Ggxgw3PuBq6glKHEyz
BU7k1YDRRIsGqUGSp8kovTB9S035CGXX2A/oX0Re6P+pBpZnN0y+3t66VT/nXQJ+EdAABdzrrSsL
NR61gUQgjWOv8n86xdb0xKpzXFhY/vlFfkMVS6/Dhsfd6H8cxgeKw+7Qfbq9itVAtDRwGcY0TE3k
kwwj0xzMmCecnR/lyPMZ9FX2TnOIEVDbQg2tpRsvzeL/2RK+WDP0CUALbCUleOECvkH9LZAsS68P
qrEFHFrdnqWsCR6TjodYjwrNOWLwhBTKDmQZ5tL8uSjSjWqeqOT5cr3xp5cpOrI1WhnXO2SNy5xg
HScn+oSO3bjU8pro4TDa3yR13xaf9PcQ3cnpZ+bLY6T/Gs2FYWscd+WQuImaH27v5dr3XVhBgZ4t
wzDig7mT2nka0yw59XK+z7OzCqxjgi/PzkBPORsJxJpzMkKPGtQy3U6x6HrphU+JN5LJHdP7Qs7c
ynnKUCm5vaC1kLIc7EVJG+5e8fU6KU7pj2h4nLpWeojjDHqYdF/Wspv0Ss2yIOzPWrcwpK1J8TXn
AcQBigPIK1M1QqLXmkmrVDLlG3nI3+fs2TAm97fXtrpZFyaEcJl0utlJMIueKO6Zlv5eMZ5irT7k
VeeNlraxWVvGhJOXLeO1kmEs5ahDMqDYCNNOHR0CfTz1ur1hbC2kXH48IWxJ3aiguo2xpJzeGum8
MyPdTYdsb/lvmjTfp+pmmrnqjBpzEKRSC0uUkHNky5SpWjbJKWuoc7g51b3Oa+BxRfA9VMFCmnkN
ybid5dCddgpT4LHSoP46Fep3PWutyo3CCggqaWj3Z1ZbzXM2JVG8N4YpOiylVySO6uFH4NRAQqzG
lz+EoxX5rtkl/nOXKrbP4abo+CQl6biRKq6vzeFVQ9sIOkUh5VHsMUk6lN/A+1EfUtygvYOdZeOk
rRph1gpEJ/9iSvL6NPsBvd+Jct5J8hNXnY/MMLqy/u22y6+eKhpALyLhxE7RC6U058WR8Agc0BqK
oGfdFyNg/NtWlu8hlryI93wtm7kY1AavlxLbc1fbaCudGJjoBoZUANE9bMJ4VtcCrtiyAN/KXADX
VsKxyRvLIvzBVuh43Yfba1jdjmXWhhYNvKAiLCS24a9vbP664XxM4jdWWLtt+Om2jdUVXNgQAris
o0OdR7yYGwQ87/0il9wqspvdbSsi39bfVyRv2QXsRJNfLA3OreQDYlzezPNhSt0v9tPk9gHA1Ttq
9GnyzriTs9iTu6Px8bbltZgHLI02Iw8eWOuEHRonmAzM1OSCirJp3wQdPBNWjjZ7PxeP0iCfVCPf
kqBf27dLm8s/v8jYlE7O46bV8b18OCB28AQVyL6px42Pur40hN4MyuJ0GsSQEDVNPQxWcgp1bYeO
8q6K9Z0q589OJ7tZvdHLEJEKL1sIUs3gOsTZX0Gh0LHv9TLo8XUkZfs3IUJED3UOm8lDZx7bL3fO
h9s7t/YVqSTTKV6mzhBSvv6K1pjT624pGlTFc2qqlEShpoiL/W0rax8RlVCwccDKyZcEK2Wk5UbW
S+yVMe2YvZ4auOecx17OTmWR/0Z8XSbGIBIGeUCz5HpJdOR4Ss4aWvcxXH/VsUVuvNsaQFhd0YUR
IWuRTNOn2qKSLhWjF/cAP6PDrI2e79s7rTvf/nyrm6QDDwOgvRxswQeLKY/7KsQHe7l2i+G8tPT6
LXTClpFlxRfnKS6cZJBzjCS07+LZPzK/Dlgs2jhPW2aEV7ijpbQxJY5t27ljeEykpy0pzy0LwqXU
Z/PUBPVSUgJQVPYw2iPpG1kbcMIlpIlXHxJN/+yJWLiaAmMMtIrPZRuN10OpV8+/0SNbEiyKVnQR
iD7XG2IMvlH41nJoYtO1nO9xnOxyiNN+w7dMFA6WqcSFbfXaipJXraNJrMOQf+b1UxB10BT81pG8
MCJsSRmlnW+ndnKKGlhJDNDpsI5vtUPWkhHGVv5ZiS50C5IyGqpwidS28lB9S/1HJd1vQS9WbVhw
HS1E+ouM1PXXioEh2E3mk/yGn7XuZ64dh/BU6Rs7v2VFiGDKZEchs6cEZeUp3zGpTjr93PcbUWXd
CrNxC/P6Mml7vZa65wWrxnF6aoz8Tg0fktZBQPXoFN9ue9iyua9OChLb/9gR/DiwI6QrSmbuwDg4
quPJZcMTZXJtpPQi7Xvay95mwrW1NiHHLjo63W2SUQv/GjsfuzcWPCSwn9xemAhxe7msKeiTFABz
W4C1118QCA7XJd/ilM/Ps63ejRrkwM192npay3tFdhv9Rzl/qGagZ5q+v219LcwxuMy9DUJ7oby7
Nq7POa90ZwSOgDAy9LH1kxV9um1iteC3zAyrlFwg/RCnKM1EVhonputX6n7oqXJ61KPpjdXDIZO+
06a3HTyjOZhOo/nFaajl06q0lqgHLP+DhPZ6dUi7aEzJEPzm4g8JvGrlGulDK3u0t3/eXuSKqyB5
qVCXwxRjV4J7zhBfTONYMRIK8prSn95VhzS5y7cqcut2WImNFK1uiQqw1SyVcaXU6cnWpY+j3nzr
B+s+n4KHgufohmeu+AZr+s/W8lsu7vJALipEb9v0ZLUPRrRnVWG/EaNWEqArE8IGqVViTIXFcvqK
CzCLYN9Ttfi5TpMzdDp3DmI1t/dp5cIFwA7dub70HcGqXK8p07SqKXR8UQ4/z0Bm7a225kqcujIg
rCi100YbW/LGWSJh3FfqdAyye/s5KMKDWTfHX+Xb/tvHF6oH9G/oF4hkxWXdGkqKnNVpCMwfkmo8
Ixu+kd6vOt2iOsDAHXRaYpYyOrMljRNrajsv/6tsHwPnLig3UrrVnQGmB/MTglzgh653ZmxkH0EN
AnzOwEtvG4dw/PVkiyvqPwvLL7jw51kOHL+KUs5OaLr0bpjg+J0Tc2FhOVEXFqjNa9k0Y8FUzxXw
nbT+i2bqbxihKwThjE4LCje+NmLEllIEKfdFZj2W3zvn3t+4E9Z24tKAsApzKCc9yTGgFS4TrEOy
cQbXjgh9LaZ06DzJ8BheL0Cu5V6nTcwC5L50dSNgkNK5S1XLtaBz1YezMsnvDTW8u33017z40qxw
MsepTYe8zNNT6D/JzQ9Jp/7NWGaw1WZau+94N/63PuFOHSlBxabK+uLUjk5+rkpe2w7pDiav59R4
m07K2ylyvuaDbtJM97foy5c/L2RKV+aFNDlQ+k5XS8zX/ts5/cDQBjIUHXRBk1F4jb9Ra1j/qjQU
qNjQtnnh4Lpw+ahvwrTUsIYITgjIVkXnPX3IjS3azlU7qrZYeNGXFryel7IS6g67B8Zi7h6M4iFP
H5ACue0ji2u/+naQcQHheSnUCFsnWXpcBzPXOCb84cxKNlvVWyaE7UlDq4F5DBO63nH/JNZnEN5v
7Xxr7HT9g/27FJGkMrEcJqRtrtYkX6Av6KnM1cH5rWDEkB8ZD+9YytHCWS4BEVZ1n55a+6Md2DvC
0VBWGwFjNSAtFUFws4xgv8j3XPiYMkm1L7V8Mk2S8l1W0QyRYuMX+a9eLlJuN7JgixNKqe56KVOb
q4VSYqVRzB2bD919pcCr3e9UZcPN1hbEVUQPB17dRY392hRg69zKWiU9OWWB/o2Vyh7172njs615
2kJtgR00UF7BkqRZNXqg3MShCBS25v+xsDCkjrzV9V7zNF4vHEt6HQC4hZu77Fu7MFINjwbvc0wG
19a8yNp4Z64uhtLwSzdiSbOvP1mqFHUbqConkzSk/wQZmd1shLK1ZBTuun9MiNwJk5aaYauyKxli
unV8N/VPZnBUZAvJoa1a5poHaAvygnk65ktkcTlalFSz0WenpgoOPLyWsvPtULZqgTope6+CC7OF
Z2WqSryZQ3IRTUpcCXrB/DfAdcyD/mdBePpnZT8a2svzuPnWJNlD3v2U04+BlW5c3KsX6qUh4XEV
BlYERwJLAezoBw9MnGpn4yN15qk/6HCbDb+RYV3aExw67jRnqJc0bvl0C46jhqZg4+WzdmjgpGTe
AEo0TqiwPXbSTV1i8rhSfe0o1aabNIiMtF/9YotQZ9UStByg/TmfDFFen5wqK2qrUwjRmvypqJ4d
qgqRRg8s2xKKWTuiOtAKXlcaWDIRshY6rQ97yvjyXmwi7R5nSDavtTW3vjQiHByiQFLGLUEtMA2q
Bg8QGvzG7sOxrCx9VV481rLMi9sm1ju/73osDFnDbBAAEeOHbGy8RVa/1YUR4d7UAkUy1YxvpUfZ
zul+LgcUppHd7RiwZUVIeQe9D5ImwkqZMyWY9rbljXaFXhq0JhuXzfLdxcwJKjqip8NUIkWX669W
TXoOAyfxuf9i/kzf53Pi3knoc9Sft5pNa2Ea6m0oSoA/8SYV9ieVkWTI5zg7OTUUy3NeD381AXw6
YShL5ynPv/Vmt0UjvXqG8Gk0ecCtMwR1vTolGNAuT5OMq9Sn9Tl6ddK4Wt7vzOHH7S1bs2SYVOoV
UKbkU8KWRVIoVUWeZifFODVlvivDM+TArlRvDMetuQbQroU2AGkNNNGvVzQOddk7QZ6dur1fed/r
LYaXrb8vfLEy7yW7zliHbD12xQnYddA/3/5Uay53uQThDDGnNeYlsrRLLWccHpNvxfAIRtfrtB+0
BpiefLhtby30QBQAYBJ1IvTjhftOoSWUw+qYcWYnCHp0t/sNbB/Z4FIqBRlDJiJcCmpTN2OAMN8p
qXym/Kp9bn6J/qihLbYKL0u2hOpWL1aAPwsEB6Q/Ee/aCbKZzLPMCuz5zXOTheeCFkEgM9kam5I7
pt+D/OcQHRR/3ti6NS+/NCx8yrr3VSVrMNyENRN/yGBH/cHPzukWMHjNDeEjXIrbC+OrSO/TRoaR
Tw5uLnVHq3jwu+PvtDwXysN/TQiensnlPDbMU51ePlbkTd1DH/y87XpbyxBcHc6eOBgh/j4hvTLE
+zR6ssbj/8+EEHjMNPSdGnrc5UsxJ8GX0ouNA7S+igUdQ6V84dS6djfNiCHsqtvspGrBfOAZhlye
Zv00JiXY317MWmjgnUi5gJuC1qeQJcRBXip5jyV7bOGEqJSeh5wBotipRxlZlaB96nyzupurVvk6
9+pWY391pf/ZF+FAZYpiioHU+smUv7JffvLx9/bLhkyQ40vQEM9uG0jp0sfkCNmlZxeoLc+evjUa
sHpOL4wI51SyB65gy85OUTAcg2DcDf05stXncviNfAhs1r+rEVL81Hdkc8oMIhGEoUygUXmxmo2U
ey1xgOcV/Dd0IiTDoo0EoqLK8LOTFsrwWj81du3msuTuN7KutQIcd8TSDpV5Fr8qieVItDSS9rIW
SXVR/wzf2x/68GnzRlpb0aUl4RI3WrPJ7V7nBkT1Icw/+tVPPe0PbeO7Zb/1Clv2WszwrEUa0AB4
Ds+rcHoHEN+oNGEs+VlAUMeoxaO2e7Y7b/Ld9Ku5qfK5doYu7QmL67Ooj5QYl9Dm7mT15ogAV+HZ
uemabbifGB8AUTweB+cHvGaHcFAf2s744qijVyXmRuRa/dBUOBYGSORyRd0r2e9ha0OZ6dTJD0Oo
HbrG96z8sTXe+4N+fzt2rdjiYbDMKy0U969AlwhSTDaTq9FJKh3zbTXJpqsFaD5IAwNZVpMVaK4V
6UbAFMUwluqXtkDilzQAWhmR28fIrDZCvSI6Mdzi+Z8gE4ErfHTcSn07ldXe0aJnJX5KpR7ywa/j
QEVZ+awU3b4Nf2r5FtXOStjhxyyFXtmCJlwEX5mDI3VGX0Yn1WkP+cFooP6AfKkqNp5663aWahJX
BFe4kP/khhHKudpFzGvE1YGpm8bV9WjcM4813DHmVm1EhsVlhSOEaJq8/JsEn2ml6wtQgoR1kW/i
I3dMqs+Jn++60fhFYYK/t/LCihC0URaNLC3Gisbkc14fwuiQm+mGl66cTup9VBZBLzH1KDZxoDZr
Qr0eohOM7kdLfc5K6d6Pfmd/LowsR+XiKV5mOc97u6eJwmxo/MHXfsAHqW1cC6tOsHw0XvuUY8Tq
cgI9Y6lYrKRXtYdE3v+YJyitko3i4svr4NXeX5gRwmc0GZM6+2N0CpLQS5SHxHwb6dKxNCZvaPX3
ENq5anBW8o+TfO80puc0486vmp2uvml5TNd7ZzxZ8TcYRyz7rtbuOMsnKWnuiwFqWeWtcQ96dt+V
0t5vnuytzG0tJgEkZYRPAyhii9OPvTpURaho0Qkytlp6rO6TP/of5W+gyDj1/1oRS5YZctF9q2OF
FJTczkugWutafaNSsboW6hSgOxmFkcUy75gpdJkXK7nm+TR45tkLnv0W9qAPvx7IuS5AUVMjBn6x
ON6F9yqjJXVtRwvQAE79nNrBX3UbqbvZz6SjEUxUsEuukds2147lpU3hxMyhNKRNx+K4Mjwz+zYq
D1G3cVesHRim6Rmhom5pMOpzvS6jHeGKSaP4RPMH+q+nxvpeWMfgcHsl+lqwZF6JG4A6HIVSYSlK
nJZqkGGm2uvH/iTdwbWQ7/x76II82NbhgHMtV3ELL3WzQ3hI9n98/Fx72sPHfm/cBc+116jucG8d
Ibtxay+5T3afcjf34mN63//Y+K2sWDzblz9VKLH2Uxf6kRXGpygnF2q+h9rxtoE1kJh2aUF40Ehj
36Sqz8fQzORIP+5gjvBpyh9StdqPcJPZ8UNtLOTUlgUn39aAu0hh+3KlXJh/mRq/cGV/SIJc71ig
Cr8zdGjd7DZfgV+iPPG2/+Z/ab+Nb5CVD8+U/G6vfN0LICQGOrbCBoleUS/HaQHHS4XKb5rm5S60
FGPj2IiEi38vEHS+zVXGIIoj3Jmmn1dc2DXkYtLBiL/6Q7S3zPiu7NwEbqPIRW/FpSGYT7t2TN/p
wx09SBPpLyY8Awieps2mx1qUoqrw7w8SDpmTIbMZBEw0W6jb18w9IFE1qpan+9Sexo3LfH35C3UF
Jw3aWVMIVUYYZjLEz7hXM3mln+xmNXQT/0sITXn3pD3l30e1cLX+oPbxYXxS3snTIVCeCyo2qC3e
3vHVlV/8FuHcVzFqagX8UScUyK35z0GC+6m4K0y3TLa612uzLkw9GkB2qOouaeB1KEsRf3CMgSl7
Xz7nMEm2YesmypNUPfiTdfCDyPXbneWgPb0fF1o/VCaGfqMSu5p6X/4I0ffKiG6Awkg5L/jhsSdq
eXPzFLhR4QYf2p/OuFO+xu7EwMOH5sPW7N/ahXFpXPCzEPyLnmkM/09BthvNr7SsvE0NqyU6vYqP
VM8X6lw+spgsOlE9VePMCuv7lMRXVR+a/GHIvsvaqe+/Ae34jRuKORSwpvAnw/6xBJWLcGXMZe4g
l8nhaR+qiM4kqM+ooO6zhUxYq6AiwqihakTRlmeBdm0piEtfAoIXn/Kk9/LwXaVY3tLN86F6c3qG
OIjSPBLf3T4iawM+UNFDNrMwtVPYFPw205LYykLGXcfSOVRz6s3pwa//GmpXOSWx8+TMH2G2e4g3
UmWRM/DvMEkmA/CZPI1uyPVyFTkstXRQ45Oj/hmrI43EYm8YkTsUj3kY7OpQB8s1uS1ytOk8u2bU
3PHG2qhErOUfeNG/P0IIVqOfR3FjQCAgW59B3HkDNAWMfN7Hv8h2+rJaXAiYGkhRhT2+Xq02ZoaN
nmbCand2e5i/takb9F70p81Z3HgfrN1ztBQYBQEX55hi30cZzUxCQICnTmT8QFhuQBkrtjZC6/KD
xXNoMWvOkB1FDObQrhfUJMOccafgNsYeec2w2mvfivDUQSm41Qxei+KXpoS4AgCOPm2JqcErPimn
9H0JatT9jWNwaUQ4fXoRzkkyYMRSd1+7AYljt/fi2VXhAAaOdr5tbvXroXElQ72koh4tWLPiwo7t
AGu+Jd9P+tJ+dlFFHRUYOmD8bTbcfC0yWw4gEZr2HHXxNWRBbL9ghAiagxZ5eeU/OWn606/9rct/
bavQNkHLmK4q8VnwCpSMAyeR4RtptfrOUBA4yR7n9ogWuRI+IkoQVLkbmW9U5xP6QvVwSGXzrum9
cP4QKFuYpbVjYMNJCtiY/0Ks5tpDx2KQa9iv4DzTyuTettp4HwWNsnHY1u4jDhkIWpicmboQIkhe
zNpUjnp8mnv/GKbSPo+A64fNDoF5t80fmqo/x1a5cdGvbSjDPiqMD+QV/Mf12qDCYfiDJsgp7G0P
tgcLmdnNq3btA14aEa4+RSl0ZQBDf5rrczl/0sN549Cpa+5yaUHYIn+mYGMUfLzQeVuY3c5nUN/I
igcZUoncmt0sWJ7VWSc9hNnbOHmSyFgTw42rZNFOHxhx011e+fshjYBxWm/iYR+k80HXjo3i5kp9
16oHK9qal9/61cKWJ1MtMTy9bHlymgo0320EN75GqQel9cYXWt9nBNrhEwXKri7ed5F9QBJhJIXD
JQkTAHilyJUoKabK4XY0Wt1owPJ0TcgCGGi4toJGhNonPlbC2gZoHnnwb9+2sLqOCwvCRkuNMo9j
yycrFICqg+nZkHDnW/CkdSsWGDjqsIsq5PU6ukBPs67hVFijtetp/Sw1rHE63l7LWuxGIOBfK8Ja
ssivQsgH4Dqan1Tf2DnDD5p+fZ2SjELeG/yaRvdL5oBCPGpfIGKo4gveVgzTqGcOXCFR/oZ6XjYm
Tx0smyD1gt9xNmBVlK9VJgoNYWFR7Sd5449/U1FOZAzO8FFVtphdl98rJg4MG/xrRVgPS52Rwptx
tq7cpx16iYjHSMHD3Gy999dC81JiRF+COWUwv9fuYJlJ3Vo+G5WaEeGk8CrDM9IvjGqUerJX+j0V
0tuusRoZLiwurnNxXKPcCqQw4iA1Rb/zVfUwOVXg2n1wV7Th59rfarWsuqIBsmwR02D6SdyxIsmq
ZGaFSV47TC/Xxt1oNvd5jm5DlQbRbsCfEJiKtx4ryx9+tYkXhoVNDGHCHKOce95cRsy7J1X/waDV
7/gjGrc6ELqFp1AVviagOX/2Ycv1He0IIjShitKYG5nY6pbBHEYPl+hniiMwgQ9pdNQSM2iAup0W
34+fnR4ib704Okm3kTSLGhTLYUaEg3bNQoixzDdfL0nP/b5pJeKgXUZuqMx38FU6vLR6OuKIvRZe
+CQ/ZO6+S9OjZe6t6t1tB105fIt6OTq+NMTQmxYee2GgSYqRpgm1KcrvMOJ/qUJotovB8vyg2EhS
Vo1RbGUCi6K1bAuXl9XVY5pIUL4M8pSja5b2XtFmGmrzUbInId0iblq1ZwNPXkg/6JaLpyGxjcEY
WigQRo0B1155yKbGk9G4VqPwz9sfcuUAgLRGRgANH+5NsaKcVbZa/h9pX7YbOa5s+0UCNA+vGlM5
OSfbZb8ILruseZ719WfJ+57dmUydJKovutENdDUyRDIYJCNWrMVi86Fcju4BPxmQVkJzvCkWXkRx
GpopIqjUYx4FDKhztpyHDEDY6twQ6RXEOR6PaCkxC89ELJkpdcE8S+zp3g+LEeUF9NbKJ6hUGLkZ
X2KX1b2nfFsYnS2tGSN3Gfex2YX9d2OVCNK4FkRMys43KSMwFP2P4sTmYwvzniJiFZSjUDSZae5Q
YSQsMAnUXloFfZpV34F+hoWiUtC/PbaxcNTgSEN3sKjhnaWRr+EA2jJKIaFzUiyDATK8yob1Y2vK
IejBWXmYvs1qYsz3Y6NLjgFkiAjKB3TMo+58G0zGPonyXFBxD0VfVly9J8jjM7T1WThiUNxCBxqy
NGiYIMG4qVwpUYMH1LbxayPWeJv1T9I6UAyWeaay3y45AxC/CBZgPoKYBPF8TMdWhrwCjOXZS6pJ
dvguRJ7eR6kBQN+/mDx0AQExP/Ow3rG8FUXFgl4E44pyQfc9hnUAwkqNohppit6Lo7oyRTzWmAmy
CGKBDRwCFMA2731/GtWnCnmSsqAdzEvOjsYTBFtktVC8IAJ82xVtkvYYluafOuj4prlIOZWX8pQ4
uma2TxXpHzTE37pdFPeB0gs4Q9BFrPtaiTvvCDzNaMRQsQnryQnTLwnJb439Fz2xM9cinvKiiuZe
0uEFRo57P0LzcAGB+beuNPCkf+wVS0cIlGkQ0OF8kPuYt9zVBQ61+yBCRg28WGNySdoB8lz5Oow0
K6SVwZc277UlItp2QTi2UKMCs1tTQQ4mlKGB7A28oUoJSwmANFNEAIR4VzTkOXhIyuC7SL+76l0V
KaCm5XlDIMfWRXJeJjZuJadakisYDStGRs6kBgCyWe7bYUs5LpbHAtDY/CJGxy/p32WRTFWBsfSD
1eWrWSOEkpheHso/FoihqELh1yI8bauOxm9ghrzNv+luASLpHxPExdabWsgKz/RJHv8WFHrVfUy0
Q482T0TMAZVKFoDLENwBhSvaEiTvVo93ylJQA0HdTFIOIeO7soFcjIE2hmD7gKpE1RZQdNrFntur
x6/HdpYC2rUdYjkqIYbqcAY7HYQEwK/KRKnz9xZAio0Ei4bsKMLa7Z5XPUnLlQHMWRVnAg8zCi+P
f/8HpEleQK4NEBc4regZ3otnWgXongu1xVt5bqBA56+U6dyH31PmRii/p5PVd4VRvEKJTJ4gzPc+
ppoerSPfLUzwCzM0ApAlHwHxNNpGcd8DmIwY+DgyTVWr+C5FBSMt82fwj1Qw7tLyoZqFAhpIRnDW
EmGuL4VB6RQNZx8kdwu0HYgSZb8uFZxx8/rHBDEMz+dTLWcg+tSk0crnd2PUG/JgAqn/5EVAnwse
q3MAPQ7lpalUvTzHuQkZMifnYlMITlK4qQoarmXp1jRjWuBWQAHgsXXrU6NQdHHX4pt8Jd/x8jkY
v7io3PCZsK8E0YVgCw2mPo/yzskAb5nfPXOvGTHRCTvxHQgdwReRHziutAvlq50z0ulGTp8fO/QS
/gxSanMfIHB78B7iBlBAHCoveLBnqTt5nW3ZlboTzMaWNt2KN6VjbKSWfA53zdP0GzSFpqhDFMxk
AOtpDNFMbcVhdbo08qKn/fNRZP19YFLIqsf4KI/HJhKjFa7dRqeJq5BVnXiszQYklGK7G0bRUMPw
mNXDQW3UVyB97cfzswQFuJ4fsgqCykjj1SKOEOYpXTGreJ+uPZt79VbgndxGTuvSpJLnxSUXH6uO
hkx0tYMtmQiSohcX/DCfWS26WYNe54fXrgBtOCV7sOTV12aIcyuFp/NMgCkeujNfGmFu4RCOV4hP
DcXSUlVaRHED1NLI2+GeNMeu64tYJXZCpKCG2ZbiWZOqL81vNmIiNfoUXlRIpcZWBliDVykmV8mU
s20pMOJpj4cIXnQcToVb43XLpHwJjt9tLDjepBhlE9hDTkOlL+1YQLMBZQAQEilKYjZ9YRSkMgKm
D6FCl6OSARoTKqQaWiSKTvwMaoZSqlo0iHotiLt/lFCJoITMVNMMMuY0cFVXCu3UqI4ZLY2wOHdX
Roi54/jeB1GzCNQgajUdaAhL7Z1XKTtsaa+j1fC/IyG8Ywo6ALBlKdzaOmXpf6gZyK10/dNEHG2L
WomL+adHKzFTPd4ITlQAoSaazZb9Ux+zw7Thfgl25IoGXosHsCE43PDchGuVBj0R5gV59C3Eyaax
FR47Gr5FC0x/E3wFhvRLsoGaQiU8sby1sOVsHGyZ3W+DZjM4wBTFB3GTvg1W/uR9pk/NPrZjfXjW
ADYwHwe5xVvN9UTNweJqh3bBxHqBD29CeLPACot4YPlgtbPG0EiR9F4Xb1qjq3BoY3RDd2D2/Vdj
hZCTXSmURwHNsYnzSOFHPpxmx06RokpeQjNyA0pT0VKE/We0OGdvR8uwRRNAhQpubbY72a52lOl8
7NGowd3+figlOSsxWGrWsnzj8VI9nh70C9z+diZ6fS7NK4Vb5WduTgZr0vpZH+96KHbfmtCY2MMF
D58vyxs2XffyilMPj0dBm6H5z6/8jZGntk9mODLTrbFH9ZqjqUbQ5ukuqngBKjjzPCV6J4AXFOoJ
XzHYe5DfeDyWpcI3CNf/N4AhVt0OhsOx53cqTJlevueNbwBt3yIz3vPWxd/0z2Gp/wFHI2/HB34z
4jXtxL+652RF69qlzSkRYCLWE8UYkJDtpO7yAbe0gHY5n/32/w5huDzcDnTiWL8qWxwHIvDWgh6b
3EvjoIL5BMll5SlzHs8rzQ2JQNBDTU2oEhzc2dYeXltKPWOxenO1amTyQYDAaOXPg2m+xj1jDOfY
SZCJGnXeKM543IWrqtj3+W6kXRUWc/PXlonwwAdVPnIlBpbrhanhH9uo0/0V/1a7pds72h6tbD0E
4yh+Os/Xg9X7gZJf7TmxC9Aa6sFNJ3Ajq3oe2rWkd2Y2fgvqOWgpzkKzRgSRUhkYBoTP4bYy0bX5
q1vFrm9wRmD9fzkJiXYYAkYcQn4OJIxZBoUdC4lVypTzYnEsUA9BDxAKfWijuPX7RGm1Aok3jAVH
d7AGmkywgsFIX8cNjTZt2S2vbBHOUQVZIPsR5o1lgEQZeF2beH0YFKfTAJepRoik/OJyPUjSY9gq
AEInjqxKjiqnnd7ENAD4Yky5+hritFEHPmhGFUeBEnaRMQ3KSSwEKtp6/pU7z7yyQviKIo69x86e
6e0Sc7KVFWsLW3WL60ZodzatoX3xZLiyRpw96igMMrLFOP1DPUXPh6v0ZqH8m0vtlRHi+Mn7mNMG
dt7jGWeN5fOYMhTPpy0Nceq0otSUqQYLWvae9pucpSEulp9tV2MgDhR0IQVS38ICI7xErWh5kTtG
rZ3GFrAkYb/mgs7MIfmgImP4eFfTNhxx0OSJHLH17BDpd7hOncLiNsyziMyP+9jO/7HbfjCOM7yW
jIlVOFSD5rdAo/Ix+H+zVpJ5I2zjNjSKIc04U2XzUcKDLh57HeLP/THiVAgKl5MyQWomF4pVy3NZ
6HhZKqMbtglxHGqZQKNSmwd8v0P++U5ihwQdqrzIUiACebY44D5eFbrl84ehp8zI4tUYPCazYgna
hciSk8xNvCzM/URV7BnosIG4t+31pdkxfyhTv7jprywRgY7tQkH1Rx9o7ToxIhltMxqE5S/DqUEn
47MIgQoZEQ1iWwJ3fmx6cYwQ2ZZEPNVBlkr4tVRrCZMJKSQb+VQPI4HTO1WzZE9YY51p9/XFlbsy
RriyMLF51w7oWgnC6X3sfcFVsmEurwWsUXZolRqhb2arY0VLCC/uIejlQtsWZWx04N8eWlA/raQg
BUy48X5ryI6G/dPIb/3ervynCGgigFIeT+viSK8Mzh90db9IJI7xgg4Gx7p3wHYMvNJ+ABtOwKGK
JElmMK0fG5xj6N2mUNFmAbAP+qzIdZxKKH8A2oPN+x0J2Xrk6heZQz/QYyuLxwV0VQURHMczKd/t
sPIQwnrqUEdbW4Gm3uBA8yoSdZ/GY7hYiQVYY14wdNpD5PvWTg+84KjkGE0GRoMJnYv8Zx46I5Po
XHVAY6qel4DS0jCpPyxv5CRCegb+gcZXlOCI4YVtkHcQTJk7+IbtuJLXgdPv/Pf+pPR6e0yPsotT
+DfP6NOmWGXH0c6R/m3PZatXz0i9O7TX1GJIvv4gYh6aPlJjf/6g0VBszYotxcidahPZ8bNox0/C
W3ScqEfdHD8fzQJxmAbJKPSeB6Msxh8dfntmZTHOZHDbz/RAe9gsedT1CIn4o4DpRqmYnynP7D9o
LtMz67HP/ggEPhoPsfmnWpTCsIcJFJv2GlSa91ptbJFp3fCH6lSuCqNdIQjZ3Np7891q3brs6+NP
WPbnK8ciw0EK5Vi5xSckrmSKTrxu9Er38OqlPQGWwvnVdJIPOa/ivTTWYAg0PlVzLIo1eLAhGPby
eEBL0ebaDHFeAVg4Qe0M4Q2JclYXDBrcVKC4BXkX6fypUuUM4xCeylVrDSjCeEbxJq51ZZ/vRde3
pvXgCGfJ6O3RDJ0k00Ur+x3Z0340h32w7V/x7zWvx7+DVWZIlJvBUo8XQIb/jRRkm0s0RQFymPi+
MXupAPzbiUYR6GECySUj3Gcmq/z2tI2MZ8rjiV+8h14bJkLUUPtyCh4thCijN1g9MpSNqKtm6vK6
Stk4S2fYtSki+ExZV6ZpMfuSJbnVAWkBa854UgZEcyUi2vhiI0BrCVZ2w9chdge91jurg0/9gcyG
qz2llFwHbVREwOm4ZizDAPYaU7Y0uzXncdFUIWjbkAg5IluoodbByMTpzH5ax7DxeN5+AK0PohoJ
VpLA+4NhoBsZ7ZvIShegSzfyNW/JpvRSPLFu2xndLtsPLznCd/v1AQmYx1+wOEY0dc5lWcCWBMI9
tClkI2XCGa1VR/TEasN7LTwrLSXdsBgIQJ+C9kK0xYJJ5fYmMKLRyffSBsBzSS+z1oA8W6SZk29Q
FaWXD1s0CKCFHjcOQCpvTeVgksxSAV0CwlkB+71q9+h8UcOXgePsTuUNlGD1Fr0XSiuCZwjNczsp
/UjBQPJ4XheLrGjYQ/cmGugg1To/Fq7ujhGbykPkYchcY/TFly/bZWF1UJX4FbLvFaiU5GnQtSi1
Umk7CWsaLnKJRkEEtfcs0YBeN2R5bu0juCeqNMzo9EI02vhTHAddBFdk1q/67zSye0iR9i43rAft
izL0xdUG99jcOAisKcn4zKqBJBYBUOS82umIq0P+FoIyAb1IjLjKW9ZuUgdF6Lm5H9dGoxGPbFPq
01joszoKTUtrPpXvthgQB9AFA0M0KDZuJyKDgppUJHMvWpypelIx5zbXzmEDPT0NLZVWlESB3gP9
DYqt+I0yFfMR+sg4ccTGTVFVTIGOCwiRmUHFXUThrfO36D5xp0jc1y0Y01Lfyr+Df6EiIALriwou
8OYSSDZvh40sh583LfpyIP3SqLtQ3fbF00Bja1ya3LmBRZ25cLHjCC/P8rCSG1nD6VJ1Gz/M1nzR
YmTlpQx4vJaaj6nifoEg7vPxvC552LVZInng1RP6iyaY5Z0GjQl+kVqMl+meUu6asaVs5aWzDaB9
eLIGulqg6W9ncpQFpmgmzGRcfENMMEe/LVU5auk8A+8RqFbnPcuTT9taTIKAQcILnuEbufCGW5+Y
Z2YcWWMLdqCco4T9xYw9CNlRa0f+F50CRJhk+TL/T2tOIaEyWn/4Jcj/y1rPqqO2ahPGLgJUmdA1
zWqoIISrkkfitpkstVA/ioClFM8WpxidNCBegeoBkCK3U9wybCIyAdZTECud4Z5jAR25Cq3/bvHa
BTYfCYkgECPifX1rph+jgo9VBnsCvC6C2zaxzsYK+iI7s4sskK6IhRFmBmo/j911cXjgW5nZdIFT
/6lVX50F3jRJadBEUMHr1FlvQRpks/cobro4OjBOSJAUgh8BcX87Op5r+EQoWqDTwzDfqBkrGLFQ
B5bmsZHbTHxjI/8pbMYC/ylX34S+lDctsu2UXNQSyQfQV0DaztA94OSJu2BTdZHGIOO47caDH5tV
2OtQTdQFaaUoVj5ZEiPsIBRVTrXpZ8EbL648cccgCZHPWtaNv/r7yb/+HMLToY0tVWi4AdRUiVYt
SF+m4TljaL61FAjBg4kWdrA1oGeeCPSQEs76vsQpk9aKpWjv41BtcgXNwTJIHGt/r/ClXuY0FmXC
sYAyR5JjbmHCTtZAUUXEQfR71wGfRuGJ8+UDsDqWH38wykA50Ofdd3WIzVaQLcLvz/SrM3PirWOB
q7TUYl+LTpBpf2W8Zo8OKVpOiriH/seGit4vEPeDCYDsU/cErvPFgYlOeEQYXbBJ+7UKOpiquzz2
hkU74P7RkFuGLAkp38kIXpMBhhifmigxBz+w1XAjeqWrhBQ00+KkXRkiduMw+BnnQRr9xDa/vex5
qp4fD4Ty+6R6J8CUsjyNeXzSlPi3Bm5XTaYVPMk77H8W5Z8xiMTCg7AvB8IyjU9AGuwq8CDgL24D
dTc8Wt0BymJGKeJd/nhgZJrlzipxp/BKKWEEBiOT3wd7/OMdRBfIwa33Or09trSwe+AD//UFkqTZ
l5lOxskbnwa1ttlERVtl2NqDxtI6/4jg8P9GBCDdzMaLvgBiHpEdBeKyq+JTlBhooYhAraRXqS5u
M4ee+Fse1T/GiOnrAilDYgPGCvUp/ej3jK/XJcRwzEyH1rwx7DJkOM3276Ls3RCJSOSH4sj3TBmf
WrHYjhPyccAoglGLRuFBXJR+7HCyhssYWDNmIPFtLPLKQg4KT1GPiccfJrzjvELCWS6vx+bYpG8h
tR98aZ/xoLBAGyXuSjjWbg2GEYjuoKypHYX+zKnrEcqaj71w0cD8PhE1EJPckZ/wbFfLYIPUjrW2
FdWnyac98ZemDJcP1BQQXME6QESiFiyGSaV43jFveMPjnmYS+rBObYCVgL0TS5by2CcvAD9rhKc3
D2jsf/oWbqeMK6AmzpcBc4QwdjrqciKabfhS9S9FN7opoBql2bZnLUeN6IUN9VxMdU+zpbIwopwS
Je83A2D9KAyBmQBnGNgpbz8lz7s4L4uBOaKP2xCqwUqhu6dFFA4EMpGIEUOiFK2bqHagURtvoVsz
CVMqpZdF/mnzezxFvyR5PTkSUI5u+Cl6Rl1Qawr3EUWGchsGhBctRkVmLoEvyMRASsKT3CAFjlhS
Tk52SL6DkLP9zA5pqbCFoAz2bVxtZgQ3FCvJO4DCsMOAN2x4ygXJqIPUEbVX7VMKTIkzWi5ZT0qw
m9Bg93hvLJkFqRkg48hjoIWUbBuIFCEH8UoXnmo8B01ZRRUp1TrF8oSqP0VpmbmK1iOPUvSBG4cl
96zhkW8//oh7H8KbTBXRbYf33ywecbu4TJdCeqyewlMRjqoB7W9snyZn3ELyaKzJxLsWfgTJjfma
xQOTo90x3Svd2HccG2Un5ezXuj2so1O9fTyae8+5NUGMRmglL8m62QSnq4zVtLqCpFymHqcp2ST+
Cs351t9bROgE1ySSLzMh1+38dX6YqiGbZKcK3GK+Pml6Jmx9zcxboxNFXaYVAJdGeG2PiHeClHFC
LMGeiIw6O+lBYfGSNcXrGTCZXPjT4+GRGcefRbuyR5IWeEkxhXEIewxnqM2HXOlSuwnQ1t8UqzQ3
OqAOQrcpc8Qf0QiODfDHNEE/Mo88fwMUyXmcUbigo+Nl9uGrF2ZaJ2wXK152kstGl7bVuO+YD8/f
ce0lzTdt8VkXv7VUV78H7tjkqpXlnFGHiS4M4SbOcz3x0/VUsZSds3ASzJ+FpUd8RDMe2SbRgnQj
RF8bPis1GX8rq9v0jfsQjEDR2d/+uU71ypF2vVvbPFSEKcFjwQ9gHP0LYA1C6oZUA4uaBJBEOcpP
XKshdWG2CP7OUODKgFbTZKdQNtb9ywJjxdNlfnsDa/LzPL9agqxFcbASmOwUiNklPvEqrkHps1/E
DsXfFoLE3MUPgh88/TC0+UJxZaiuq2aM+CQ/9c2HKPa65m16E/sqtd6+Adj5DoE5Uy+1hCxHDrjJ
pqS8bH7YAm7eg2ivBhsydBaxqkg0EB8wtgIbyjUrnkqr2Ob7xBWP8pFfR66/Vt3pqL0Hp/4iOcD1
mJWhuTTFETLRoeIkuLFPOLukQn48ReLzlIETpavPYRmCrNAEtTn+dYCCHtBNT9qINsWOJhj88w59
NPbZC64mvyr8bEAEF0+8kbkAZwLL1WyyVbNC28NmWIWO78o2+vzAUs4fhUNs5za/4p3EoYlI3x+N
8ywgHwneLbC7sWQXV1+yoMD2MQsytxOLD5Ff49GkC6wrMY6QnxrJ7kHxRvE9HsMjh4/WfTS5zxxW
6JS5HX4pF8VQhqV0knT+G/ym0Cjd+VsIAh08PX+i4W/uVxoXDdwjccHBLUeEhuStOXZU5brlGfn0
K3ny38XMaCNdfip2eKpNkclSrnF3GwsYMdwTQdoKwMrc9HRrLUatOPaTWDvxmtV2bgL2d9EYdUaQ
aNO4aAn0BLNiKUZH7qC6K+uqzRPt1K26Tfeancsd/+ahT0ZdxU+RU1vBNvsj1hSzNKvEvonHBOUq
D1bH4Ns7Mv03FLj0xlGCihb351+6cZN5Jq/GR+yStK38eqgxk0WFDoJXnwFPeSnr7aligQI3tPGF
D95RJYK7rlp0MWW0/PbdmwdPbQiL/JT20bpGvri9AlVNoGK9UysB9i5sYsP3nb38/Hg7LAzzxsq8
W66CAZd4RdpPvXdKdfv1r9MgxBCIh6fa5gzLAkZ8avfAaypPl/7gtXqhIw3vPB7G/fNlNqUglEtg
6sJxTYyjTEBwy/SCd2KPLPLvn5qdnb031oXjR6HhvWoHmioaWX8AKSveESD2Be8SePfApXI7dd7I
+mIrcf6ZWfmbsDOHjQbi73Vqn9sV+7vaqfv8VTIlkzLSeQsTjinDHyCYBU4aFvnpW7MSUrRTIAbB
ORVtvFZqA5ISAvjzBahOlDZNZnfBC0E4jbw/AuastUtsuLJStbLPwuAMNR1HSfUe3RhPXqqzlM6E
u6sHVg7XLLw7ARpE4CJuvHIeZ+EEJis8GtBO95V3Z/TO62NDw+zeOwp4kFWYUOYqxsxidTt9VQ4l
Mb8OkjOKbqoj/6lYPXgNXhmcBtvQDv5IX8PfAT2AAb61SCzYwHs+UM5+cuY+s0LvXqFYUqOYqne0
Gs1dcCQMEQ4p9kPpsz6GFvr6oEsnBQLvwuqx+93FC8IGeXHiOyXhcMScu4Nm4SL6+Nepq0O4Gwgs
1TIS8PPBJd/XRmQq+1hetb/M1JQY3AR1QBEoJucvvtlPxIiIQN+BvcCvJ5jsrd/9c8IbAK4cLbVZ
e8bXEXK/j83d3egJa/MaXsVbje0mpZoHWML9Et07ALuP29600w4ird1hyZaGSAFOLh7FFRK8yvGt
VnI1j7XKdYDvGKRYPsfWUFdzZxgNo3A/jYCrwAhYIoD91UhhnmAQ4qn34/6sMkH01EZ9jWKsQiPa
uXdxhAaUVlCGhC0AU26nL2AbpuyDTDzHqdlJloRH4abJD5N4fLxM924OO3ju4TTBre1OcFWUxiSJ
mFY8g9+Fa1BqZYxQfXts4/5qCKj7tRHC2dN0EsuyH8Tzr/gD7hCeAjt5zV7kz+4jfn1s6/7B82ML
fNFoHcEKkXE8A8QHXHuTeG7sIX4X37NOx8NaEz5T7xDHrlQMehJvesjQIOfNHWfq0+qlrlwNfRat
Xm8TGrHm4kqCcfd/P4jYdr00cdGYcOK5fElHK4c8USSCvgXsZ4JLGfvsFLc7HPMMBBGqynPKkUxt
CsXU1iz0BM+b3viloanvXbQmSNEEZmgMxlt9+fj4HvVzq9N6qO4Oz3nSrwzPG/Rqs/ulnMVNIEAv
6jmWAY6MPnyXxq9PoqRwvFwbAdfzrRFWzCZFmXgY2RXnwv3tubGjAYylOWDjth9P5X2iiDBGnJ6o
ACA9i1vvuatWLBJDT8pJ8HVHb9bo6dX9Q7eXPZOhzePyTvnvRN5t+ySftImNMJHxi3DhDRGN8NxR
2TE7JFStx0O8u4gQIyQOUa0oEy5CVDib5dHtXhhKiuX+1kj8PnGAKtzQxo0Hv+ePaWlEvBkcxtRs
wVWkK1aNXZmaaHn5nEZLpD5959UhNgIOAw0UlGg/QS6L8MdCYHrUdAPpXG1BhbHxto3lPcFPnHpD
o3BeWrJrW2TZItLytJQlTzyzzrCNTP3zIBmVlW+Hw+P1IsmJZv+/MUS4ZI0WHpEJFYTqc3WxhUZv
NuybeMg2tdmaKvC71TPQIoXOHGr/768rt7aJ46grBwGCLJp4rgLL33iHgz45zLvkTN+C4Qc61eBC
QLkZK+GcYMX247jCpEr6ZLNWt9KcCh3flBm9P8pvR0W4aFrkY1oOjHjujcjNDuXOL3X0XmBCBaN7
Dtbta025VS4cBjfjIk5CQHurDJzf0ll1cn07WJQ9fTcgsD3gSQhZKhHZEY5ETIhxMwBOK4IkCqwG
XPEK1ijKlN0dMbMFhQNiaUaq4u/bIBxqSTq/EJVz8Yv9VuwowmZman20E1zFrdgMaDflO0+AtD3E
TvAuQ54C2pvzn18dLVWYS2kocP4FLEjcBb3r0J3C5oaqjRLZagWkgwQe8FOnBbRgfBcgZ8u46wEZ
jESxQrZeBULod1M6+Bcld1W8dEtcXfv2izKhd6/cHytIDYN2DM9c8jrpeX4APRKMTyoDWwitCn3H
TQ3ggSPWkysrsZk4XOM7j80uzSpavVCRRC4BXIvEMgoA1jRQQvcvAAwZk7xD1cwoIF6XBw4XfQrJ
pD+2d+f3M988WryQ/0Q4hjTR7So2ghBUwsgHl3HNWv7adzmrp6S675Ossw14/8wNBwpzsvaXMkOo
hZ0YXAJXXA/bYSO79Va0AcukbOL7o42wRMyeJ5SjEotScKlsBqRcoOBel7tqFRuFhRajY+hyawjf
0bAB9xcgwiwxiTHUd9t+gtl+HRzClWhkB+74Fu1LV7WpmPQFv7yZTSI2ZkE7MUwuB5d4f/GhNneG
jrcd7cpVTpvNebZuDmtiWERMLHnW92IPw2JWqqPYoNn7woNnzVnsKtgxlIvdoiNeOcm86a/CSZ+q
QpBkGFa4f+Jes4/cpo1nvlvcDwdciNhZwOGRwNVM0BIpZoXgwhq9Ja/91bAC9dcT8iCPt9T9fQDz
hkoZ4DXzy/fO35H0z+VYrsJLbk02b0xmYoI2byObsTsZgoHNbIY22ihXLxTD964xK/+ggIbmEBT8
yec2IPmy4gEo/+P+oHBGJSX5VhxxQ6MrX9jSt5aI1RIHrvKTDpYas3Mn3bML61Ww6k1OOTfv0XPo
p7ke0uw2V24R9HnoTfOQBDyb9u/d4dNWTWk32sHJf0NhjHaM0qaQONWKMZoAVIe9EZGKMRSrRV8U
MqpUioFFQ+CYAoRaRkcPCVYPk1QsQeIfXZDWRHnd5PbqE2ehJfMsnh67BUl3pgKuBFDoP6aIS3ce
TkoCyE10Ka1qm9ilkZjvnZ3q6Qoyhau+0McD/6Q+la70w9s1nobPL3SQ0LRmad8hz1NytZZRilO9
bPAd/TpxOeyMZqseUf9ijdHKbN/yndDt7fZX7CYv0V5zBKNBL6riUp1q9s7bSHAzISSTcaCWKm6Y
+JDCbMxan2qDOTWvn2+g3N9VTmh7lmdFfw3omjvDoKI2o4B5qFAQWyZO+byToIV36WygG4RtYEyb
yTNUk30qt83H2oiOxa585WikGfeB9dYusYPSJJuTWbDrf4hrbsNzqCezFBe7D623NohdMxRBCJzV
z65BR7j+Wza9c2rTjoj5vCGXDW044MKXAMrGbfbWfxg+bMYaAkOXTNrW0WGUvryRFrxJyrufzXJt
hDheC48rqnaEEdYR157DrvufmnxthwBYtI7n1E614taTpTiynZu53a9o6aL7xwJ0xma65ZkWU+JF
wlNGrfEF0MgnFxl8uoPQ6XFsPA4J83qQM3ltgfCJpI2iMuKr5NKhkW8s9qmaGd1oMTE0W09Ck//9
iQgBaDDVz54PaneyYhTxSgTNJjG+1MJxaI2GAdTO8vsTI4AzjLMkQBC8lHXzlncqkB+CbQvywWaO
bspiKwegwsrtxxOw5Ep4QUAkGN+FYh3hShWfttiKPKbYK1oT+dXJTCGZYsVd9fHY0n0aAvt+JhTB
wwzisNgnt17bT6qay32RXtrves9tUmPru+Un9xztuAPF1JLjAP2K3gmUBkE+zt+aKuKoKZqwTC9T
Mo28MeZ+8Ufs25AxWjRG/VGaJlcgh9xMW3RQ1b9GfhhlI/G9fidzTY62aUaL8NCpmeSzluS2dCjf
Nw+VdLvr7yOmIpSj0ffLJr3E+WbIxq0G5oxgQgs7G5p88pXjTBClDNK1pSk8BwOAGP3x8ScszpAM
0mZAhEE8S4okSmzI9OmUpJdCldYaKG6ZGoSaf20DfMmzYB8UjfB4JI65Ik1bH3ng9KKyBUCrEe8b
Wt5pFA9euhmBj0eZIUQIWpJERAn0ZaChZUqzS2V25mRyuM6qrmyKgKhraxS8VzIF2XFfGkPohfwh
pJpQdIaoBvEeyLhUZMBqlF1A+DoTgaIH/mB9FM5KOdAumAvrBFMK+swAkMKBOf/51VVBUrqyaLwc
GDDjQMuvLs/c1Y8T49C8QcnGqsguXt32TxpT8b+kMaqOTNG2RjCvrM6xnayCYlkp4JNFzUHIGcBY
wRhk5AScRk25xKiLZMaCB1odUNb2vlYi4UkOhLCAuhlCFIlEbDxl9AtV6S5sYajAlwTo/wK51LH0
/zToOgYcSjv1nRvx4Rkdf3rZQlK8vvhtYIxQmfJMgbE0ATiHclvRaNJ+3Pd2E+PbkMVCtRxYRLTj
3S4NO7FlIjNVf2HKVelzduH9blmE6OjkB2gFn1ZjVluxVOqpYodM6HodcFtQakxLnYFWya9B+9Uw
W8BW8sSWJStIV0nw3UITWH1SwSaG/7utdqDSCTuAzKdCB6OePDZ6XlgMMlosinrFL0YESeGuLGqT
9T4zNreCffgn7Zwq/i1Hv7RerwGHf7yr749MCSTRP3hxSIHyZGxFEG2ijpP6Swo0gp7JnWyxbcLa
YhR+12IJkmxe/epahsa1/HPaE/ONZKiAxgOkg5DXI85qLgThWcOqAAMOr540uANr576bZ6cxP7Hh
QVDAkP2iDS8hg/tyoBcaZxVPwm/Z5Zl1umXPkWJGqmpEe9BLFb4hcU9BDSSnK25E1ZZkk9uNIQi2
h6MyWoUVHnjtf0j7jt3IkabbF7oE6M02k2T5kiup1doQUkui955Pfw+FH6OqFKcS3/RmBoPuYVRk
hsswJ1xsAyJFRYZDrq+6kJbKo/UhW/b1A/3ZbotwAD3h0HEgJiD9xASNmVb3hlcJ/UmMAzT4AjlI
vQGUe61TQ10F06EtC2yEto07jeo7zX/QjUNZDcSIVuYxDUgQ83pdldlkskd9/osY0R4qdYjHwOtP
XZgRye1LNy5vY4vWfkMLK12NOtae26iK5Ht9owev3ZMXkEq41USaNs9CZ2P/oGeuIYyHMXAmw5bT
QwZMEsGW0LjsreOkhOTQsdn5dhPwvP+P2gra67GjGes6sGkbfVuM34n7uBgmeYhPGrG90RkHvFyd
h5Fotzyg5B/RE0OJKXjEshGqRdbHp8gTtM2AneO0mgbT7iXgel2Xkh8vi5kU+qowfoLEDXTg0tqU
ntkl5TRhSxmxjdHtKNpkgHbJeyP/8DczGQ32TIE71QFGf0mmNtsoQQc2yFjoqEeE1FLZbHhe7Stn
fCFgIAPTgWuaN1IB/u2SjGTJRWrIdX6qq0FYZ76aA1VWDL14JZV6rtF8NDDLkzRqtZqStq1ooiah
Sft4jCvSlSJ6n4QpNAuaYT/USDNvxJo4D6ua0PtVhHW0itq284+hIAQBGTCyIxFF8eSHslAsiCbW
DnU01cc6IUWL7TFUDOIeVrbyLCSkAr1/TSwh8tx2ygKFTpnQvYQ5QOupWI0GD6jypxvGYSjoSkWe
Cv1rmOq+PAxRrbI+taTkNLjNpjwqdr0K3BAluuj4qq6TgbQcWfoZwDAUmVvWu7abOh9Rf+MW+0Oo
bNOehhsYuAlbKwTbu+f2F/+IeGdXiWnfGYoOaBxst0g7VnGhoCEK74xj4/a1i+5iLHJr3bpzmuxJ
3dXvAUYZEAdfV5ufCToQxigzphlUuA0A1F0erlSY3iiFaXqqHYOo20NA9U3jjCeOEZ+dDyPQF2SY
E02MYEwbbCM7tTR9/P3wyWso4/LBeL/aAoSCX4CAtzJ2DdkfFSci9H9vaWSOi/FFotFNRVHPfDgl
iWBmTHIM0JBBOdeyJA/n18J4GC2cvNpKcS1ognHBkuv6RN2YxKfGNiL/K0QWlqJDCvDWQeEPfSdY
DH8pBV0lmlWozOTs3mk28kdtk+6pIvqv9+uM/YiOGEKMuAXDFI19EaanZ2DQ7HwSOanLEbWfVZaZ
Bh5tMNJIrEOqL5lBjITizpiDhnuDY9vs4/3DHTcvu3hDZ1TkSyqRWZaYKQMVpB0k4kprzHeiteTx
saCfnMfo0qGhd2CGjgbMD2oSl6QGyYwTKfSzkxCQ53wAAnzkk/X6+s0sOFBk9zDiIqJgaiFsvySS
V5ZSqkqLlxTxXpSbbNMRsVnRmgO6uaio53Tmcz17sbUIfQUhA53nySPWgfinJiHbB5M3Br50aOd0
GJHOE2VQrBB0vDuZ1lS/QUHF4YjajzgQknZOg5Fm7Pds20JvstPO0wjmut4HHtbjz6wQQ4Kxa0Jt
ICXQ1jiuZCOvRCo4wotCH3il1/k0WPt8zsl8mme3Ik6NooUSOIk2+tat9vOQ4sao7tWMPASPvOTp
kjc4p8YItCR1kjXWYArTCK9xSOgn52Lmg7/CDrv/KUGyUK90vNybjWpHW87Xl+KD83tnp4GKDCsp
sRswO+lbLBDXHJ0cK7p+H6lCyl/X1ZInAGxK1Kh0v6uCMjuNFAEnmbealHa6lzArw80LzpH/tWNj
dBOI412Xd9V8LwgEXDkisRu6gs2RNo5qskmbqNcHoZogbI09PGDh+6qioc3bSfOzAfBSc9jcSJ4M
Yz/GOLjyM3LVzYe122AoU3Pih3Et72Q8rZ6uXxWPLSbG6SNB84sRBO3w/iPdb9c8ljhqwwIW514i
eooIAs8qldbqn4TyKgo8CowZ6ItSaCcRimkedpM7EDy2ebrP8TOsMwtUf0piDZffA52jXFXOFk90
wvGYizHAt4XBBN2lPRsBqiUbdTdL8ki7PWCy33t3uzapsHm/fuscY/ADsKfyJzWtFCiNHdDIuts7
j6JIeqL+qgOSUd6UC8d//nwpKLUvicJs2lxbwxoOWrymdrItKO8IlwKc8yNkjIEv+5LnF1/GYN7z
YdLKnWxtXe2Ard5QmlDOOc5h2b8bH0zxXF6ZX5tqXimz+sTkRdlFtm7vH+MbnhJd99kY670k03hl
1Dcjzg9pQ3VTY6f5msPIdSuqsvt8sEl6kMMKsoeHavNg3gY76lCTN3jPFYRZl89cdlbUTS8A/uMk
fhJSuxOlQH0kPFd33SIYKmMRukyRslFHGNVTlDlNig7gm4CGVCXda4b3qfHZ7oVV5vAedMt0515F
ZKowBMAY09ivBh/ZCVhvp7IPNcHOdI65XjZE3xSY80u1sBfFPMlO0kN+L9Bmq6BQy0PR57HBHJ9U
an0lAgMCUfULUvHuWrm9Lm08AkwoJepDiKwJCKQTSUhGzD/R43UK/yJo/xwU245htRiXGUeQOPSm
rdPp6CiZs6Ujr0d5PoufBuCbzmwgzgQa4P+Iq7I4Q45AfIps8+YxcTi6yblznXnkzFuVVCxwnKXZ
IgIm3AZnWxw4RP4lZPtmhLGcUdFpY2VEMDGuuUrR/yyQeFXb0TFZ89Rz/sHXzowxmklfpUra4GkY
7XfAnHZNhXT093TI6JqXFVs2nN9cMYZTKpuuj7QQVb3tc0j0Bw4rP7t+vuK17+8zGp9ZdShVLe5G
qrcGkWRb0oh0FI6o3ZDUrYiToPvp/j7+CKkxEBnRFccgLAu6guTxjMGHTl7GIshapxVBOxcTscRr
2EjEWKPZCOhhlOfrZgn4cW1nlBizgGnPNik01GTlj9KnFVI6AbHs3XAo6JoTbC+lT+dy7D9cMRbC
SLMkDTtwNWLsBSDQ+1fqJOvt55OCKEXmyP7iw+ubGAtZgNxYj3QwiAWb4IGW7nVTtGjszr7OWAiz
tHIPBiI7Pb1MAblP/zxc//6ieUAqdIZcmJPvzLWU6AoGAgTCX3uw7XQ9PkYpQWR1ncj8kR93f0aE
uY+iKKtCGhDnmCs40tUjZj7+joLCBL+VgBGkwEeIHTxPBAtUMMMurjnh4eJFf3PBbhkG9On/Rb33
qzuOxC7e8tmnGSMtjyH6OGsckPzUrzQsJFDXnHvmUVAuPU3RFFaM4VaYMvTWNc6Dd/+XLDBm2UOX
G3pkQCC57WhvO9wn9LKtOjskxhoDIa0fAwOiCqCd+7ec3va2uK8ohw+OrLLlrsSqADWlgsp49/xm
vSLCfP8rZWBNbmAJjdTKIBCcpnW82udutbpOYdFtnR0Uo9Pj2KS5hhLSKdn4jyI2wnH81rK3PyPA
6LOZF0KZzO8kdfVU2crODGabgb2zHK3mMMKaVkPtpyguoRblEZt1TxnlvcwXLhvtRhpWFKHpSURH
4aVWpKWHB0Wj5Ahb8DLHnh6XZD5PopaO64LKzOZZlFdgpNzCP1DadBT3TSIbLLBAqWbkhfcLOn5B
Z/7zMzpSXmaDOHOD9/9mPrCRJ7sLF6KhuQkt9ADO0SW2iz5WFexa1LUcL3FXTtDOOpScK1/KYV2Q
YA4LKP1AWxFAwntpnf7ppnDrx8IRbemJxu8B4Wj7gvu7oMYcmVXk0tQUen569g6uWFIVCBrYKUCr
j+sqyaPDqGQlm32T1DMd9JhjZ/aRekfew4tHg9FK+BBB0zuc3Ej1lXeHTKON3vmKlKfrvCz4wfMz
YzPNcWP0RjzTAXoyyTtuMmEhK6JJ6PKdG0PRTsfuzLWaXpKECWcVPvVOTUxszyYK4kW++i8lsi5I
MUfmCT3w22SQ0jAFa+DR4gbYag4JCJyRiL94CZ/FG/rm7MvDnSloHSltHM2cacRyBdpR7Cf/5LiX
ZWtzRoSJGGXVH9p2AJGYRJvd6ExH5EkeObEQlwoTsYxaYxmBCCqlo64O8a6k/qP0+Tj+4hDiHRkT
twzFFKNN4uvI2ldprT842cvndXn+2W0FEBh0XosY1ATaORYWXNrNvJf6qjfU+YnsHeJjsRm36dFb
nTw7PIQHtELsfw9P4z630QfhXKf99W0mNL6gzXggH+3KIlb+IZkR0OS9skO7xhoXuwpWqeOr6xYo
7yUm+at+29loBccemU6hojNSYIYMv/N0xgoJdxjTUD/TreGUW8VNcmJWJD2YB3kbY+/eRxmTKiLp
W6VgQwuJnvt95tu+t279lCqHJMXiyLX46pkrbM5Tf5kxDYZXdB2G1amZVl2GDSabRiedz6mLLjhf
oFpomK3E2AJ6fpiYvcsyAIBXEl6/kl3sJo08hjYnUuGRYHShM/C0Vax+zonL1NX3rw+8wYulqPSC
C0YRFEHWR7kRs1NekefSkanik0zDOd7xZnuXrNUFKUYXWmxuNPUK3NROtCkS+gw0xIqWCZ3rLsYm
5fjGBTt/QY5RCyuQgZmfgtxO/EArlPT7uugvmZCL7zOir5pq0kzoGD1NN6jyG+joCmhG1k/5Wr6/
TmohMLqgxMQUJToXFF8CpXEl00O9Mv+s/44AE0aosVZFij7NRSSRvum3FYeBBSt4wQATPgxSnWdZ
BFVBanijOlVCXtefnOvm6cr8G86cU9mHct/GEOQQM3fu2Dqjsublm65fBLoGL2lgQ26l5wZotJ+H
fKXaxZPH6cS/flIA576kECtTY3oibsJ7zEl36i1Cc5tyfCyPDUbnvVLHduESbOw6JOof+/8Vk2xG
zfjHMP6YwEmkelBKEdWUnBxCEtn32OnJm8TgscAoN1D0M3+oR+R9RBQlExv7ijlTfQtvhQsuGPX2
hEzvpWQ2H+EWfcKuzGs75xgQna06DXFYy54HCsJO3B7mqgmgtAb30bd5s6/XdUMXGf0WkaOfagM3
UpbEJNRHJ0K55tr3WfqZWODixBgtL3JDU+IGd/KMt5UML2/Qcm88bTkh1XW7rrNAMxhBy5VMBTOn
TUN4jxDOSbEhLqRataIEHxc7251I+hEempKbTOac1JdknNmqPE3Vug9gD3uquC/zXKVOwtuI99zl
GJOvkvsZGU81As3LIWAacV3xgb7nDsfoLlLA4i/AfahY0fDjraObwEfoFCiJgW6qfCLaHenfOVHQ
Um815jK+qTCmvc6UKfQtGYqyNohdJ+sS2QcXS3RtAGbnxENxu1uJaCrOEVjER321bjCK3/76dF7F
my0vj7poer5/DSsiiMVDRRDBc0zyl9L+jf5qzqkuCuEZBcYJ5HKe+6UHCk1DLCrc7nqo63WPv2jd
zkgwLgDDkEUmZyDxhGvTQSX3yHUKPCaYaC9CcUhQG8h4UtluSMx9oJOCckSDI39flZQzCU/aoJT7
HkQ0EnSkxsvDunExFpOfrjPDo8M4A7U167BscFwjfakm18JQBHW0x+tEeCfGhHnVYIa1jls57aq9
i95Eu3qqOOkpnuwyjiDs+iHOe5AwbtxuF615lo0nVjOLZ/dR60ZulTXuA4PGWGcMcOGH62fEI8CY
AiubUNeG/T9ND8/afety+6oXTfO3Ynw9ts84UKMhiNMZoh7Y+xuLPMfHgaCsmWx99zonnKv4GhQ8
I9QOCgZ6BRDK/uTkBpoevnN0/Gs77g+HfMYLo+S10LZ6K+G2S6exJVekGupK2N+HQnOImdKuosad
U5GHd14zPEeS2YV+mhq08wzkfIiSXUfk17Yn2vv18+OoJIsRjh1KxViUoBFtesd8+iOtjNX08Xf2
5asCfnZJg9laRWaASE+1HLBbtkR/V8e/JMLoveKVYwLYFeh9+QQDdkw3GLqivPacparyuRdlpw3h
YJuxmwXOHqwVxmE7umlO5XPsqm87dc0j9xNtYX4FnAkfYwqi2uv6robwPXd7SXfC/eGEKcTbeMB0
8bBVnigdBht8SrHzienR/5jZOPsBjKmIWj/RAAQwC+HBX/tb9cEkD4Zt/pcX2zcZtnSrdkOfBbOz
fhZXu/GrSQWThPnbdWlfztOckWFigikwsqL0cHsDXAP64N5fPZqtODq1VL04v7SvSOxM3kUYi9EI
cGboJe0drC/ysJATSKYA5ZEPESlgPXjYMVzOmEAh9EIDw3E4QLvJSB6RV+TRQneN5Sd/eYTqpXMK
+qgc1RBHiFdp+hiufr1m1LjlZdQ4to+tySWi4BmppH21/A7E33SOeP+XjDAGA+OUQ6oNIHFI164b
vWe1S5Pn60QW2cAg49xZg63Q7AgvNruXQ5WbiBQA6vw7B3icvg7/i+E7o8FoaBGHuiAloIHNR1ge
T6Wt+jzueEnURUfxTeWHRy81DQVrfY7dot/KHfrw52Zfg8PL8mv+jAyjoLoJ9AkD8dvJHmlwaxEs
7ibStjmur9/LV0fLD6d+Rodx6tjcYPpNDjpxscIq1RePzKhjhDrA0Nxsj/VpF20E19zWxMCLqABQ
LyaqOU/w5VTu2Y9gdDYHVqhehDOzcr7z77BASH+AD/kVEGGV2jxfsmwizsgxmjsFHgZeRwjK7iBj
WtaWurlJRl7x2FoM/s7oMGF+mOZ9mtfG/LRDZYI8d7a/nT4/r98gR7PYVa5V2iWhL4IIxtDKp53c
E7yMMIxyncpsA66JCRvpD1bgAbwZLTkAGiI9VtH8p1j/7LBmPs98xZilwVh2syDqRLUx3Pz+dxww
1iGUG4w39fj+gFmQY8Zta5gV5coJsY4bQ+DjGGs4oa8yrfvmO+GGvkYODw1habIBMA//mFK28Sro
ZWTFBDAy9zXI9GYi6PrFujdu/z9Hsljv3Q26l3s+OEoJgJ9pS4K7pxZDwsJNcFtsKnHVoSqMsR3j
dP2mOBaWnX0XzD6by9DzK9x6EG66E/ACXD2wOSK9yB7AxuZePzSZs+eI+bMK9tWC0Wmfml28eYxt
rhVftABnNBjrOvZhLPQ9aOz0VbYXt5I9kFGhr//tnWlifhd4lYCOYtEPAJsVhz4WkeOunpITAJef
fBICMwWu6frlLL4zzwgxNk3v0rYuxWgmZGCfC6YDeW3GywJ+RoKJR7DJeZKSKZ7bkCREp6NT04+B
wpfbAeFlmRdl7YwWY9eGZhixYwvn1sX0CFQ/vCBC2+LFDMse54wMY9ysyZwKIwKZ58me9rf6Tbu/
yzlpvuVzw9ZOTPFDmrGu4NKC1t00YhFENrc6dG7+2r8iLqW1PeZEdWWbK3JzBPLD4H2TM2bZPzPY
dYR1YYJY5HjMTu74BJRCcjtR71lyOB5u+fTOKDGxUGllVhdpoCRiI/ZNYKvYy5SCIZ4wLMr2GR1G
W7FytRUUrI482Vi9IMDPCZwa/yInBjo0sBBkHlFni/xtr3Zxn1YQN6BJ6nSOO+Z0M7+TfclfnxNi
jizzvEFPvWZW0/gYYmNWV9nN/m0gpS3/gUTU+/LU0P9yUedUmQMUhcZTpxEHqJDpOcW7sgHIfIec
EI/Q/CFW9s4JMQHjIHXCMKZtfjKQF0x+q7Qm9xmZnOpYbDkpwkW1OqfFRItJJPpZU+LOGhcR3OhI
s1a5tV3AWvCWViyZo3NajHXVxhZCqOPauhktd41JjtwGXL993YZLPOmY//xMdY1asbDYG2QK1Dtn
1GHgmt5gUwVEvqONgy1kPswgFxaOR5YxtuiRlYzGqmcDNbnVBiCHtvqqOuhdbpzkOLxITzp/v/2S
Up8fKWN64wTtyzHwDKEJU07ap9ExXMO1nvvXgPoolBkmFTUnveWOGnEFh7HHYacMplaB3QqnjAE2
WuwAIQPs2GLFBaOYhfDfFeLHZhUlTXQ5UWfBceUZOX3vSnudpppDxgee9CwFNd8nCrClS+nBMzsS
GozJQEiTd9nxyZ/ebjfe7o4jpfN3rvHEWJO+L/pGT0AHKERvqRO4H42THWUskeDG1DyWGHtiTXHh
9zlITa6K8j8WDKGwnaHrkRvczF+6xhRjTTRBlcWgxEUZZkS0vnMV5WNU7ywUHzPRrhBXV7berftm
ZbWvZdH9z7DVyKNiYar6haMGcGNGKBMjDKugHuemSwM1IQXO1Cnw4s/o9dtbVrt/6Hx5wjMTg4hb
E/z2i0790ruSk63+Q/8oYDOBkAUAdRMDTgwrgqkKTWIMsxxi9nG+M+GgvfK3GC7JIXa+GqjVizLG
whgL4veWUPvAugVagUjdDNJxq60eY/f9+okt2otzOgw/mlSPQWeADnD0/2DVLgk3o2utJBSffZvX
6/91AawgnlFjL2gIVTX1ZFDDUmHyNuz+TE9bHlrSV9XkGhHGVExeX5XBbJZ6rKhLifIHzzlbHwmw
jOyb+8l28Xq99Teq6gyf0XprbXjbWhbLFOdsMkYkCUU57UT8gqnbavnucXfnH1sikmO/QdhlcqR+
ycOdU2PsiDe1sSFMoKYBdQCJjPa5eb0uJUt6dU6BsR+DOg4QUjgV/xW9dV1Ajc11Aj93LsNCnFNg
YhBDHsVGq8FDZcszqM1kZ+gDN4i2Scnzwb8LaUJ691b17eHRsV+3Gf3kWcmlp/n5T2Dik1YwrMnX
5pALeAMxErky+eRhu/NoMMGIEabY5TKHWu3TpnAa59W3eWws5jXP+WAsR1lnzWhqX+JgYPvpCV3E
jmd36DZ5FHfW7fWL4zHEmI8gEaU8nc2HcuPOZAY6ovBxncb8jSv6zCa/Gz/36rGBn0QiSH5VSYrV
bditwIkwODLO1rLlcZLDIQSVHmIHcOcpoMfPv2OEMQuZOtSmIOCw7BDBLonpRGN0TPH6ChftAfAi
TR3QharGPsmtqJDyvBPz04viTpv4Vl1fZ0NaPKpvAuwjvBCwzDksJ/CRBY6rb3U6AAQiInJOKnj1
Y1ZR7rq02cT8EIIzmoxRj5TEj4wSfheI8DQnOoa15+hWtzsqurS8+VsembuSy7yo4hSHiPhdpQKW
IsqPiRtT/dTR18ARNuI84NqtOFK47CEBri/L0GFFYYW96wsFYJsS0g6rzo5+1zQQSX7aRgO3/rEU
fgLa9h9KzIkKKozRqICSJkPiG1cjhyG3p1Urc8eJeKSYw+wNPR+kQJ49lBvZ8WG/BYQ+vwo7f+an
jHxzxDhCwPmGZqrgzup4jXQxdj+rRP0jObSfXJ588GgxLhEBbVZECVia3A6I41EASDmF1jd3IUZU
eDmixZr2+V0x7rHutSwFkiZGfYDApDjp3qqQCGhW86sELYO7fI1yGQ1W1xV90fCeSQjjEYHKOuRi
B6qKuarrp6K9NZuV9igmj2LrpiK5Tm2x+oh0JfZ9AXMZyXHmSOPCEAUxVvBKudm4aLfrD/sB3WP/
pWJ7ToY5S6zAKwBtqM5vc4u0KpF2xYv+xtPjWXt+yuI3M8zZxQ2g4yUfzKCnryTB8zwMuveI8QR0
w+vntnxL35SYmKLFyt+ptvDoEZ3U+UjIfn5C8mJM7uXMgcDZ06qyitYv58uxk/0hs4GwD0+vODy1
WvZd38yw8YRnqIIegEx2a7uD3Tr1Y7kRH4bXnkS0sltO+nr+1Vduia2fCQlWTuQetPh5ykhxLNDd
mXExpr5s9g8qKnaYA+10XjM9m8ezs5MEgI8GJSRuhtKT3OfQpk9tSOO1sg5c+YTO/E13nzgeTwgX
JeOMLmPh0f6g6kUCuhUqGi/l4215e3dd9hbP74wCY9gLdDFGWg0KO++A4UMKu865IR4PjE0fsfQe
5TJQwNaVdO0fBw/wcDd9vfb7/zK9ixT59z0xBkjLKn8sRdDCAJ8t3YskW93xpg1n63IpCwDxVjEj
LmHnlfFj4k5V/SbJLbU92Ruem51/3rVPX1739Yv9GeJd/kzmYrWpHQN/UlogqtRueuhdyiu48g6C
udgeENC9r+Ig3u5veX2pvG8zF6kPTaq3Br6dUu6esIX31eXRsP7Dt4QWYNrtSbHvaxtwPc7eh/N9
eH94un4HCzMDl5QYH1LAEgrdfEQx2QC1uCc7GIwH3SYufbjPVrsXG/rm2A5GDx1OR+BXIfqaMDFe
xcNEZVx1EICD+9I/ho+mk9IPgE8f7O7mPrCx7n1D1+GDQ1v7YX1MbY/6rrV5v34CvHtknA62xkZi
V+FHuPfIjXL85k9Xc3m6jKtpO3MURxMfH8gHT8sX0mrnH/8xZWe2mlb7vtaenmJHOKar4i0hwHCP
Hm2Bt0Htutqz43Z/c+DYd3npqWTJmypNng/8lnOVvF/JqHsp1J4XlpDlv/7yTPnMu3ZTq1jebKqA
Hc1r7LwugDoL2zgKYhr2I361RgjhZMUX8pSXMsKodxanTWjNMgL0+/vacuT88S65b1yklO39+74F
bui42ytPjUaNQ/AWDCTaRzwofnm+0n9X9B9zdb3kjYY56xiWWVOFxNi66O7nvHZNsnXpPj+OZLV2
Pv9SHBjNHg0j6wQRBzsQyvm0whM1RrGHAo2fsY5v41EWlyS+y1db52Y/kntq37Vkv36l7w/tjq7s
Gdttq0R2yYtjOT+ByXNf18mf65bMCzn5Cs3PBDwMJIxzTOBn99ISVLgj2z14m4rIxPnAFoDr1LBn
77pAfJm2M3K9bE1Gn0AsS7KxLbIZbOEtJu8xSqb1WiCbysVYYUrykqiqHR8PaJDRNoKzCdzdZkR6
W/aJ8najHZ+bjLby7jQA1B/bclPnoBHRJ6XjF856Wrer53p1Y4qO8ke/k7DdbaVihe/K2ivYp0cC
k4RYPjlsSyBbEPMg3QMVhPgB2lKTTZuQ5lb/lNBFuQH8Av7CZIe7AZs6sfprlex/fSoRSvTmsbKl
hzqzo9vOwwqP+2xfNE7+ZLg5bfBzhT/mqxZ9dUREGelXiovdojXN9x6SS+lKwr6Pw20+46V9HMRN
464K98MiGiZcN6iYUXFbOoceRMN4PdhRi5o2Uhram+hMu+GmJN3DjekEFIlsbCLTaWAXbmSS501J
sGAa3iynww16eF2hIRtXW0FSrZTiOUoBG6yQ1/1qDSyIe2MVOo7hICN9sO78XZGhjHFnblMH0J69
W6B0nrxp2KA3kdEeJGp9GDt5ozZES1HxPd4Gdj6QjR7OfVP6Dgm6uwbrNXvPftcwnWGSsqf7V/Et
XW1/lbtjaWtPN3LndOQB69MyOwXek7IR7DtvWzwaJ60gQFwFpDGWBjkCQuMVAIcl1DX0Y9fb41p0
Nu32MX9La6qtApuaLXBjQtc4wvc5DTUKIHlhrg0tGpARLBOIJ2TvvI1TrB96ogATN/t87235Zv3+
2P/SFEKCra1vx415j4GLLbpl16T60Huy2uoQ/kkgzYGSDJEHVWG6/mBF08lQiFthdUX0YVBrEx3R
6nJDnIeKJE5pxzaQvjrsOP7V0Q57nLax/dlKgIFaV2SzVQ50ujuGrkik++oxgAU8IfDFfXTH4wb/
s9uTYsChIXPV4bfYPsXpr/X3o4bOIGriozgJgT4HdvY2rVygs2f4T8nZpcTFrqVfAor9756Tv/WA
uE7QnKuS3g4Lx0qc4/oXTT7U1U2+O7YUnAJQwkBJeBViP8qpWFm3krRLSGvHjx/wciMkf+/tAR5b
HN4xKErUgryLa5nU68lwt6tkm5N7693PSPAZ2uOz5z4at1hZXTy2qLluc4wc21A0kQwO8vVroqy2
GyGzPR9SGTgtzQ4oeK+o9v4aU6DHKvcz7M+2teuaknVCcLR/kAkVNsekIeNNvUucKiZkvXFKgMRb
NmamfUe+FRDvxDcFWY/Uw9l8wlYBj5Q0u8f35/TmKXWHu+AQvdrZ4E5rEcrQJoetDv6vG7QlN6sB
yEg1VEXFkC9rPvUgMgQh9Dr04CouVH8gL+FxbshI7CYl5o3uzjDw1gZXtQ3R981xR1z6TEwlTbVS
JarVAT5SSqm0C08nNwSefuuid+g23xSInJVbC2Y0O3BeEF+8Mc79gncm6tLTIBIzE7TLkbycLKAY
hNQjyFKurx/yQnMPJhDODnl2iGdOQxR9A+PgQnd6tkPnANQb5Vg+Q1k0rPM1+DWun9m1S3LMG8w3
m2TSK9xpUZBfv6WniOwkFwrAY2sh/gNbClaqKLKiA6Luki256AK58/z+ZBFU+zPRhYXEKH1+i173
CHhY5S0XQW6hAjDz9k2TOcq4jNrUN0ETyO5ZADeI3S6h+9lzeOOFKJesXb9+3reYnzwouRx1BSIU
+57zK3+mfy5jH+aiA7+WKqxzmwNwi8SOdtQA3N+TnENG5tFhYnFAkOVCnYDOswtANUIONwJ9OZx8
B66OrLFs6WnniOThac3DV1yQsLN8kP5VaztTHD+uSymdXy8oZvFeL7xImB2AMsyh6IX5+fK061w3
sE8R+kgy8uuEAMS9J2tno622TwGhgIp/H+nWt3ntMl894IwFuuCPCcY9VU7KZgB/z7Z9uH+/uVmX
5DdCS3eXk9RBE6XrQs5zuut2no1VU8B/84k9oThKP1d3A3UenK26e4BrILehff8JZ73Zfqw/jiI8
1C+FHA4BQrC16VyX6K9J0iu/m63DCVZXA7ABUbDk3nj2YXOwe/zUF1db13g2YFgtdRWyxwbD/IZX
wedo09d74EwkoknCMuo57ZNShydu6s9S3IVCfT0Hzz6u90E2lPNjwj755LCZT3pFnbcTWmICgjAt
s1vbfg/xFhyR05mjNc2mCK10gqcTJ7f7BeN/7ZAvbdD/Uwo9EWIZPwZ7F+zN8/0v/07dPK8O9qak
5m1DnPWKkgf8G5MzaCvQHQc/kK7WD1iyCZiMNU9aOcrIVqCEwDD1br50ICryXPHMC8urhfS/gmWp
GJn44UqC0U+bFEtz8WCpJIRB/bO5xpioYNc73i0vWbNzWow91gL0lQHSroPVDJ1u/ccjD/NdXleR
peACq6q/OWJs8+iFaTzoGhCe6CG+f0tp8oppBi4C/AIEALzhGR3GNluJWeeWBjoGHny986K8VVgJ
ArTbDMDlAlryseWUOI+flXudQd4pMinQto5Q4U2+TlF0/BcDvufB6AmvKY5HxryMMYLIGqewAHt2
4hElJd6fFEKRQAOvs7OY6cGgDnaIytbXlr9LQlpgxLk3mIjRDhKGt+APqrWAF2eA5qAKr4jU9t1+
bWySjxlhoeQo+1JF4Zw6o+tSoRRjWM7U2/v7epM579fZW0y5nhNghH5M6kqqFRCQUjcd7dxwZI/+
9jdi7VhPo2fj6niLi/6FJvAhDdmQsOucuTtx8mJhtKDUBwvwRPo2QmK8cSaHZo//ibtvSowfFbCt
tVUicGd7T9Fk1zYer7HdrkVcmMDJTC6mgOZZv/9ji3V+gBDPqi4EW4WtkR47JyXibURMKgHC3wAq
EeEwt+SUzuldVq7+X6wOk59KYC75Pa2144rKKMQGW//hOp2lpxgsyTdf7FPMC2pPDfEcQiIlX6u2
0rmCU+zQSiHv0v9P2pUtx63r2i9SFSVRlPSqoUe1Zye2X1ROYmueZ339XfK+56Sb0W1W9k0qeXGV
IZIgAAILCxjQlZ58xBV41x9i1NDZTaVbIqOyFt5ffAN3D0JMf2nC5SAnJIwSt90Znuw+Vj/+35vK
3Qc/liR0p+MQJ8zQQf8IRulsno2bf9HJv5jn35vKuYFYUSqzn74WtLDYZSBaGDaYrrUVrmi5TX+6
0N+SOEcQMYNO6YgVLfNCTVBn9WhPR/fczdI95yNWipGniNBQKZQsUlDOFeREqk1TXu75BtSVd8yR
tgEkynfXFXTdFfxeIGdOYhrmUhjg6ZehZyTZpuBcfo+EaCJlUbFr+8jZkk41TIxcwonR+wEZVcz8
tUEgjAJjicDWtP1NBKrRbQ/reUhP0j64bXYiPJ/gKHngRSo1meJT+NbJbp67DpwxLCgdFrq9//nX
ewp+W0YVBYEXSG65o8uGqawLCYvtNy8NSMJqdB48inzrev7jTAp3cqwz5znANPCnb6YV2slojWBs
DazGUQCSSd1oEzxOP4RSVw7yYm3cQdIsVWlGoZb95iumxFtVdpGL3ByEkzdWDuxM1B+9Po2vREG1
3L3MIuiN1VzFeRRBcFWREM4PyIxVQQCSRzRXmMf8NUeerN1Rt7o3H+b71FhamIF3s0sEKsXus75X
dh6sd24dnpEjdRy0oDpgr3HIzhSC7Nei0IsN4H1HkU15vpww9poYdmWbwPL88L27j/L4vQQC0GK7
yZL2k48q2nUVXvMZmgwwqEnRPIPx75zsXCNBEsewC5ONXkDf895LYXj41eHOWYULIZxjyoZ4AB4U
Qio3uzFv6G33HBzYvtpqbnSfoKd38Yk3ubs7jkiFf3YAZH3m9xJS6NaERgtR8mLteXHxPZz/MhNt
rBod31NvTopLqLUd3f6mBUBL1F4u3F/OhWWSXnasgSjHX+owCTiQnx/NV9GLacW8X6yI818EeNtU
CyHm9CM43BlQmcFi7nVdWb1CZ6rCmTulq0hFJ8go73yvdunmHm94QSgvWgdn7BImxwFpkX09xXeR
+1Pa1niC/Rufe7FbnHFDG48S1wQrqdzGLdzOBQgb7j0TD1ReC+PPRfGA9jSQRw2Od3hCj7KlH9Vj
gJLbTbFpn8uTaF1rSY8LYZyRM2dgoamE3ZNv5RcCQ3La66h+ys4GzYZv9DCdgkPqMNgT57Xb2/m7
titsyfZclVowbb5lV/tDeFJRh0IRzPU3N4dd/3pdi9bSXxcfyVucsFfKdNkRY0SzwvdIRfELvc76
sCn6Xci2nWoVqhPVW3DGx/JtNFmzZoezXRM7zVw/RvEIwPmpdOPQiedDXd431ZaUj4LPXD7jis3S
OZsVYydZ26LsQGz/oH0PjuNX5XPrkiMIgnexZWODfvyqQIgSbb4JhK9fNaaraLKgmF7DHeTI2KQV
IQ5ysof3F9QqB6tFwTx3osNwSg3U92a7nC03eqK38FwdfppYw9F0SkfwJYukP7YBM2AZwhxD+WNc
JlEkNZAwWRKBcdwjUS6jDI7q7Ue1vxt3EVqZXlF7e4wtekQXnCNqalq31L+LP4Sz1Lla+2bY41ml
dnbygcGj2R6X9FGwylWrcyaFM9JBUjI5D7DdxK5/SXbyiqy8iBd33ROcCeFMdApKKMWIIQSRxDeG
Jp0Ir8HhiVj3149sJRtyXi/j2aw7UpGalpADzuEH5VHFC3B3XcK6UTtbCmel5zozsnZRTzi1/vbj
Nd0VjiC2Fm4XZ6NVDa29dQ4ZEyZnyLvy2B+aX3a8Fc1BWL1qv9fy9R1nWesg7FEz+9IwaPe4lx7Y
pkeO6vqOrRs9TVcpQ4KMIkeLa3YmJaIkyrsyGZA2BbeI/81MbPUIrAjCamOT7uzX5T2mAJ1FkSXQ
vtXbXwIVXw8yz76A03EapkE7q+Hw9DLmFqgEg0N/NIFcWNrqYosc85NxAx5KTF7Ot8LXxKoxPRPO
6f5kqlQaEwgfOzRp73PL91yrd12B0V6DtQL/rDONYvCpaVJukVEcdmqo1QPuGAVSoY9wpiDTsMcc
s9hO0Y4eKkubnfZ7F1vNE6YIHssKZovEIItk35NH/L8rRaixVety9lHc4lHq0WeW9oibMLMpTWz6
9AzC/+b7dRVbvzCGrKLBRaaq/DWL5kzFMGsmj1IMEHmaDjMqSa/2s7DQsGzfH87AgBsghKHbgB91
7mMowhj647KS/IW9Hel9esv248OYWTlm9b7di4C0a/kEDS3xKo4TeSCqcwdaoH9dk/x0eIo+k2/L
3NklsxzZ3ub7zxtUcQJLP8n3M3A3j+G2jC3Bli4+nl8vSEVRhzAUpqkqF/FOBSnGmGQDTOmE/or6
KXHBWekRDG8dt4+iTmV5MQLXxHFmNSrkMjKSagDdDGZDVDebERT+PtBXtrTVRHRoX7W+P6QpmKug
6TquC8/dE+T1UOUG9KV2xk381GZ2oNsM0tKda3uvrzOCweKVoCP6l2Bb19RIOZPMRTetP/tF1DfD
P7T4QFR5S2YDI3B/KRvFqpDhE7jEtRt4LpALOYNJ9Qupw1JD3zqpXmppqUU2rcjIr1k5qKqp6vqi
NYxTlz6Z57QGgTjQbIalYhxgldsNvc9KzDAm76OxYZJpo9XONsH1VNz46Wsm7Sb9PQ4Vqy8PhQx4
Y973Fit2cohmfiL4wJVePw0Q698fyClYoxSRWi63CVdJ3ySHwApOHz4oM14Dm+zSSkz7uRaMnEvk
vDiL8141Auy8Cua76pA2sMqNuqAQJf+Fsf3NfDJREArtHjE++CiErLZr8asCm0hMxkyN6dwHhJGk
6lOMD9DAV+k9mGgqGO0bSZjHXbdUvwUZS573zPwaQz3N7aJj38Dsjqaol8SirrnJH2Vwlx8oNMG5
eVeOpd3lVnww79qTKMe1VoXD8f53rfyrQe2VPiEVPuG48Jn3++GjOpXf8+O8zfbv6CLFePudG7u7
eOvfiBJJa2GUQhlDd6WsK38Q4s6pr6RpOeFJXS1ZM2D9hHiWleZwqO+ZDO4sqZECg1dAxqm9yxN7
yaUcELhsn5GXtAChkRxRymP9xvwWyZerfLkqh2mYBxSitWOGV9gClnXvQNgeniRH3lc/hIW/Vadz
JpKzjr6flJMfw8k6y1iz5h4Tu8E5hlZjaI2YDGZVmqZiSKrGqEkNbk/JnPaYUkLh0vebiNi5A/oj
djt47Vt8mATJndXXHHLl/xHGuxy/y8Cf0kDYNx25FtSGZYxvUkBMlIoiwdWs+bkobhdZlCbgqlWG
J3/b/gKBVHij6Pum2OBv5YYox43P2nZG2nHoBJWWtRInpuf+XiXnbcwundiQQXS70a3bWHHb1gJO
Ir1vgckAKlwUJK1GfucClzM+Mz1ZXmUJ5pUsOaZYRooRBg40a5YE6OK/8dwaWwb6qYauMC6UTfAm
mzJTWwJAUJkATrW8IUb7p+LsQleMK1h9aCJQoAreYPincdqpJkySwEADqzKqAAIbndTPFqmT+ZZl
mIFs9V1htk6Z6SAh7f0qqqw2reUagxCNjrl+p7SfqqTLP69vg7qI/SN0QsutsUxJNpUvyN/ZhpM5
kQp5SManFE82asvdy6QcUtUau8Eyw2JjgFMmfSMgYJXRWWM8xPPPLrEq9T5FiSh90d7NFJh2rfqR
yvdKbinTd6Tu3KY+FepnplR2Clim8iMprYQAGG4luc3q7dTsQdWgM0FFftVwgyAHUTY4oUx+LYUW
E31Q4/EJIwdj9tE/5gVoSd+TR/X5+q6tH+ZvSXxhrtLloFYUSIr3Jui/0YkR/JjGQ4JZWDi9tyjc
xshqDXuB2JUCq4bq3H8W+NWOeHZYS7QWgJxsRKujDIwd6nSqfWiFmf61SGcZmwyohon5rDoXW8Wj
OhMJNeSnCINM55vmTpQL+3pt8Fp3LoG7DIYqFQnaZ8YnvQBeVfItNrmTW+doB4kOszeaVr/Pb0tq
ay9KuE/DrV+irwXDWSKrG3egZ2tsRXWIitGiw4kgnxZDW2d7KvdGsJUOGALZs5vUcLpyZwqfUmux
MWyiSlQqA1Gl8UZRHUiSlXCktZN9nnrJZvsS81Zcu/zoT+Kwb02rz8VxJnHO6VBLdFhs8PJyOz3l
oATT3e9LXcRwPx+RNBUmOdY04Fwml+OZfG1sgFQfMDcdecRbsIEVmO/C9hnIO7zEKRzEfjtNRMmz
Gniei+WeyHnZZdE8Q2wBLmvwQdyCQgGmyKIDonvqLJER2Q0ANFbH4lg78alwUeUUpJfWLOKSdAEG
jOkYH87pZqF1fmY0ZIEX/Egd3Z3t93Qr6rdYzWGdSeFzdXmMR1xQqQOucmX9uJUslFBsjOprrfYx
8eKjXolaLFYDwHORXBxRtEoKiigsbHLpx/zkbN6c3qNOcNdv6S75GboCa7UWj53L4+7JKOUESE7I
O5WYrxSV9sd8k2DQNwoyy/vslyj9ufYW18DkJMu4mASDuS9jh1ZKymzqEZLR3k+dUMcLdYza1JZm
0DdeX9u6jvwWxT2Ph8knitwZSHlv1ZdGsyrd0dGkJYHMV9nMVCBt1d1ooDikOsijDUBoLlcWtCzy
Q4qVOQhtm4fi4DtwLw/sGAvxgeub+FsUZ/u7fpLkIUZYNGHa5rifKst3gC5ACS13neZR2gM0IFKU
tYft+fK4G0eqeYwAcF4etsTubgL3Z+fMgE7kwvI9XXSAdzxnovhHUF0NjSqpEJVm0IvWlmnopMyW
gcOaD0nnlHnqpr/G7FQUkd11TusO80tszNYADrL8oNKTOTiDjwzhIWr2WhBAle262/idbb515lNa
HH3m9unPNnxpypMZ/ppBYJLvpmQTgmMscAu8vGpf8wZ6S5qbeNz5qWCc6erbEkhLXdZNjapgCbrU
FiSODSMFC/PTy/GNMLsAotO1703ns0T7nCMEKX1FHfyensvjjs8natH0qj+Cm3sCCtIE98g3lPac
/cP+Qbfv3O+v+mTZmp3uDu0W/CQYnRzcohfh1/U7+RV0/fEdwH4AZqeomk657ygSjLvNjWF6enlB
zmIGgSp4/eYdoAoj2kYsz3LfY6AJ+u1jaZfbT0wWRy3yeH/9KzhvDYZ3hYKIFOQlhDFN0TmjByR0
OiWDFnuljvi3t3ES9vxNH1Ury2ZbmU37ujxOof9XHuhYZAxLUCH18rCnZjTaADMGPDN5BrHsJo4P
BnJQnSFYF2cX/pGjYncNTH41NMqboKjxA2MyY0+in6GEyAoI11aRBKZgVQro101moLBENHq5moAm
Q9u3eeIVTXrSug+w2W2C+eP6lnHBzT9LOROyfMRZFD1VWVV1c5l4FO2+U/VJ0LJN7+bMyYdaYLmX
7z1TyT9EcS5JkrJqbEasB9TCGGHakUIggHNEfwjgjiVvkqjDyIfEY4P6XQYLHihd3LGmex0Pr5DQ
veGPbhTrtXV9D1fV7mwPORvjj4U5BjkWFjT+r1ZPLC0af81MOs5ErQQqzidA/lmkBqUjuo6nOq/j
NRiC9ACTjb2+dWl4T0absLs82xj9bR68GzLyEPNJ10OrZKeAvAQZmtOkwR5T0czgVfU8+xAugtJK
UxnogA8po9iWlWeFJVY5b69v7arOoCalMx1vcljxS/U0k7IYgh7qKQcY4IKRTmHKBFqzenpnIrjT
m+Z+YlIPrQma8KZmmqPXzSbU6a+sYYLDW92yM1GcUfargg79spqo+SQlqMPCj1J3r+/YugyNgm8a
4FKZf41rJZUHMrSJV5PcNqSP2kD3vKjuLRLCnX1qtlnZ4b55xnwv+YlF+lM/6YLdWjVNKPn+ZyWc
9xiyCXPrTAhRMgzqLbel9ASWUnvuC7sIXv/NrqESaaAGqqCmdKlnCumnoK2hBEuWqaqfS51adSLQ
tNVdMxQNtU08lTFu51JIH2VDH5Zd4umNP1g5WNV3xlj4m7ZMRDUDkajl52dmfShSWfYL7J2ff8s7
zCar7jH1SWD3Vi+nAcofA6lDAPo5IVMN7IOvDonX1PrzMBsfYOwR6AD/TvvH3CF7RYgm68Tkhyxl
esho1kyJl+lBZyVhfyPT7JhnqRO03SbK2rsW11Tp4xNaF+yqd1keRG4ThU6iBt7AfEFAubqxZ9/D
naEiJ70fsnFZ82QVw32jfZTJt+vKuGKRNIL2cWIAIgbWN87o1XmPdXbQk7zrdiMx4i1TSmR+U4SO
AxG9FPm89rLFF+I4A1gqZtEHI44xK4dNXsNcDD/kmTwbZPie1yAbTvcJOoZQ3lOzzM1LoNVkwTGv
BIoaxs0Qg2DBQNKol+oqjQD251OPUCeuLdJkliZ1AAbObqjgqQHWh/Hv/cqFQO4YExaSyaznxGsV
FdzNlY40gJ8bAikrFuxCCndBGoy7oDlG6XhT8WnEYHORte3AAqtM3Osawz+K/znDsw3k7BfijC5u
C5zh1D2E7L6MMOpCPSHe1+4S3BWKcfH1qcVMgK4XGIH/Q7QKfI4K0jLT4M6OktQgSaPCqbHHBN45
KDd6ZJFkm8iRa2gTRgj7JwM8OUy5QQQoEL9yH7HFKAErqqoCz8GF/DlwHFOeKIk395mTtHi2YhxS
+nB9e1cCS42ouoYqqM6gnZzfNsrUUGWji73oM8PQwnufHoHKttLZUxDtZezjuji+6eyf0/wt76sj
+8x6V00R1KTvYy/MNkO+D71kF953qdMNtyiSWCk4cca3RnmagM6RCzegH3XzS9Zu/dTONSdYWGdc
+VbaggLm//llnONXTE1uEw07wVJrViz11d/ClUW70DMfy6cAGemtcS+D7Nq0yFLvsLTQJeQu9zN7
B2zaq7m//kErLggYPyg+BZUInvjc94x63Jo9gABeST9H9lYYgqNYvcEUfzADGBg/HngmxR2ULySx
h0nVx3D4FvWWAh4f7ROzPm6vL+Wr85N7Hy14RUNnuEUUHvXSCJZKILdKhNeyjGKf9H3IHJl+U1rQ
NNUNTO8Thqk5KdU9owjARbTJx9tQ21R150gI/xl7G0UFz1WrjNctOkgok6nGfVCEDw1HEx/UkYPZ
b1kJ7i5wnG8C5a3LH9L0WOmoTRhOXm4j+qw4Zfc2012YxqClSgX3fPWgNUM2cBKmaWrLQZ1dCZ2E
yQxm19gbWWFr2qsZCZzu6h0/E8B5wblW5dwcoUl+860zpu1QjXvVOGjVz5oar6P6LQWB9vUTX7Vd
ZyI5syLH0IOyh8g8fabRIQAQO0pV57oQvor8jzFB8UrRTXDEKF8R1tnOwWYWcpwZkFLGhZu2M3MT
TGfcYL4PfK3Zths/ymcrIGPiROgy2PZy1Asc4ermLjUEFSkTYM65a5qxoRrCUIIBLd/V79AiF+/W
nCTADM22od9fX/Kq3uIemSjYLYU15VJXeqL6QeZjxRPVbmGtnHGarGbYaX1+SO5G0gobNPAL/7i5
ZwK5i+KTIqzVEfmgvj0FMx4Qskj9VzcQtU5VM1RmII95uaQkKmUtMaLEU6XEitP3rLPlxs5/sMT1
c1AaaKLYfl0ggFVLMg0gV86vgscADyUVd1/XQthx6sXj7NI4dYNMsmPNocQNaWBfPzgeSPKPruJ5
hEwtFgru68tlVi3ytXEQJl7YDqlTZXJk62PJnA7Vmm3WoRQKrPPsSKm+rTUz3in6VD9MZhAJ9HXt
ZqJyImsmyFHhXrjwUM3NNko6fAco8eC2bOX79YXyw2u+FnouYPmAs0sZqNIgjwXOk21VJ3sP3GEr
v2Q7fRP+bEFT81TYMUAsHjjxHjRbVUGBmNzEeyAHmtv0L4c9/vEtXOyok7RJ4xDfgpCGbeWCuLL6
2WvDJqvv6+5N9r0wFRjb1aDxfP3cQY9zL+U+SCq905Ra5ctprp0JVRWQqeE9B7MAHLWooLrmQWTU
8fH0Ri4JyIHLLR98s6UjSZGzSHQrrD4V9nr9UHmc7/9u5G8J3CUtakllybKRnR0C44uCCWYCeWqE
ntRoZ7rqrvGtaIoEXkQgViXcVW0n0tVGkyAR11sxzd+VwUUrcde/5kW/H9tbJbWC8VuQPwdpY80E
vbhMYHDXj1NhJpLuJkwG3w1HqwYuBmkMj7XlR9LnpaVP8iaN0YXWjrepnm7Rqq2FkS0FuyZQDkqu
7ASbv7gQ3gbLiNMMVcUJKDxId4rTsUQjMHLycvgtjzOLxbCNs2RnTNkpaDIjymiBr93uYmkz0n9j
L8/Fc9qV9gQbYMAFaCawwH5pV1oF4LMc0gUFQ2pH1WOBZ181Umcr5tRNjmOtGsvFqXbveYSeTSTi
AiKan7vmCMBNDnI5xdCpzIcPUd4WZJL92AtmcKgSIBZDtx5e1OCNFF6mVRuV1oIcy2rIohLcU+Qv
l4nXnPlNEnTyhg2BRdIbhAgv7Wg6SfwSZSj15pjdW5/8Yb7P+kHgf9ZMhIpAnzKoEQZGcnJ1tDBW
4BlGKjhhljEiqhU9Vxdbymsp1cHjT0DZgBoVd1f7QZ6aRIIRKs2TCiBfFn3rRtTkgs/r12Gxn9fk
8AFXqLShFCA5jwlSTtr6ka2mKgJnpYNbgYfFeyIR9USvhV3na+PCrnYua2KUyKHOycaovo2/jOKt
c5R6sNK++RcnhfBA1dG8aCBtxO1jUGNozxDXMLXFp+SDH1d7u76Ba5cL7x78NfDgAKvNpbcwx7GW
9Blp9Pkxbk7SGDhR2wgs91eB/Y9TMlGUNmA0CVZyKQREm0FgpkhetFGr7CLfmJwpKloHc6Qlu5FU
eTcNgeSOeQRwW592ICRqZbvWKs1SjLp8S/vkPjENpwh83w71YYmWptodi9qw/UbKbDMNVMHOr20M
giLEhPhqQL64jUnQiBVHREJo1I520uwNw2I9E+zMqhCgzVH4wR3RvgBDZ+GRhFp+HyVV6s2RVWZ4
6r7R9u76Aa/ddTgs3EGFICbg4YNR56N4HkaplyLjL/efeSFi6Vq7D3jFw5IAfAAV5WOcpilpSLAI
5IpsCW+PrAnshp1grjsFtbJBYDZXN+1MHqdNNMf71UBKyAuU+zqjm74YbGFuem1RiPwR66AsQ5H8
v1TZUOu1XNGb1IsV9BQlMCny7GpkdE1Sb7oi3tFGxLS5dlLnIjlbpvVSU8R9nXpl8I48tUOMQqDT
q/HLuQhOqU2Sam3tD6nXVb2+RbOdYkckRON1VQXbHC87uy7aeVsSvThIUYnkiwp1yULgfKvWRJvh
3+vm+eeol5uczqnU6RpWHOK1lxhoARchGNa8Osbrygur3+LYF106u2CaMdBKL9rUa4t7uB/fkeMT
8wpP0mxfMBdkTS0REmKIvIleHTRAXIpqmeGnWV+mntYfFeVe7kJLkZ6vb9iaW9UBc0btAG31ssk5
7gS9obUvL+dXmHafY/KTuu9ktM2L7tjqvsHpAM6io1jBW7+uBiVdn9PUwxWx53HeUvIWa29hrh38
sHDqSXfDRPT4X1VPuAmy1GmWGX/c8gDyATGXrKeeghHTZNDui3ywoxStsOrT0M+uOn3P9MTWY9RJ
w8HxzUr0eFqLJzCGCngXPJ9M9OBeHiLcUO/Ls7+sO5ytpVxksTmP7XY0DpOeuxI4868f6YqhYRgk
Jy/gRYUpBmfNZjoUhTJmqMhK6FhMj3rp9PR2mjFPMX2LRO5+ZX0MC8OVwAxMxr76vM/ug593VTik
ONdQ8ZTkez7+rN/L4mYWlfbW5OgLIAosE2jl/WL6OJOT5ImOMjBLvSE/Ut9LmHY7Nc2zBjJ+psjv
17dwLZ2CwIKCPZSidIqO0MtTS8zI0PtFWqNnIP7o5dIpGzBsJHVsorwNhJ6Z9Ych1VsbA6aYTUI6
bJO0lrbXP2TlegI9TJkKRqIlzOHOsirlmshdlnlSXdl9+XPuHAPRaCfqCly5neDWQCVAxbBtFKQ4
LW3lIsnHscy8miLJObRWY+yrvWra8mxR+pGDZOv6wlaP87dA/t07FE1ehfIisHKiwkWFff5O2oOc
utflrNUGGLRmme6tLyVSzgfirvt97WMHm3iXYxjCJ7h6qNOGtgH88EOAVMP3eTt+YmqDZu9ScDYL
oqXVEzyTzznIMo6yMdIgP2Z4O5BHqYwc2eytNp4FW7p27zFrEbeeYsUoq13qrBrIAwa9aKlX+K5E
4k0So5NGY+FmKMxdHlcgEzMV0UVZHCoXiDM4QQO5PsDtwD59KVRZOPQMv808HXjfm7Ehr7LPAJ4w
/dC0hrQobaNMso2fGtpNF8zlVjHG/HlM8tAx42F2MYEVj+/rZ77iNxmqSGA7IAAaql+X+8xU0MHP
FcNPMi8P+mwzZ2lnRyEMkt4rIjjPmhojSP0yfoBy8CirOinrGKSyqafPH6yeDj05DA4ec9teEgFT
1vBr8CEUQ/PQn475hpwml7IayX2UZ55c18NNH+q+6xMiA3sYBi44A6JdkReGGwERYE/yAMwHvIQ7
Dl3ppkPduPKQ94BCkOE4zpgDQZqqEGz86m4wWGgTwx9U1E0ulaFV84xMU52h+loU26Qo1a2Wh+Ym
KVjqzhqN7qjv5/vrp712wQD0XPB0Ouw1n3po2kidW6AxvVkH6FtX76bppWaksIgvWt+izLyyw5eD
TUOlCkXJ9nJ9chpFwZBD2cv6oLH7tBBd4ZW16ASlimVgIYqmfO9BrmLYwhzgiEvtoY8e0NE0yJhR
IxoqvXJO4CVGSEmQedShBZfraKMAiRR5wjmF8KcGWpxmSxsla1LafTX+vH4+K5umA0xHEGJS4KkJ
p7ZynpkBC2Xcxvw2bk9ZLppluyYAFN94WMO6w9Ium3p23ccmT1I5xmqaojTcRJUxq6Zp9e31Zawd
Dchq0ImyvHlRZbmUkqBxX+t9SHkDks5EG1lspaIOjbVzOZfBrYTl5cL7uKwEaCGkuBI3Q5c8cAAi
cP+KhVyYd/67GO6iTlDjKe0gqEPJQB1nWx6fkcD8e3NwIYVzSKTpp8wvIEXqtmN5qAOLGvu5sKNC
UIgR7RsXvfgKq6SBQtAwbWdiq5/l2zA5THQ7VxUNUBYNeRWGtMTy8zNF66dKVbXcwEBoikp9jUei
iyqaIti1NUXTYAFUhmq9irLApZQmG7sC5frCI43/bvp3fqhvhsTYBWkpUOkVLQAsB9lUPBNUHSOv
LyW1ah2pGE+A8ykr/VjTBnx8Ic12EQ1U969vDxAIELGg/pGX4t7lVW2MoNs1M8+Q0OhbPZfZp9qg
iaIWJB/XHnwo9i4E4SaGyABYdbkmLctLPSmVzFvyjg8S/dYxMNh7YPW0Bulo2LNqD+2d1DrX17eW
eEe7iArjjXnKWCNn5cLRX6ILNfNI0e6mMHFp/2Dmw3EAhQkbg1Oh1chgHXUmCSSvqAuAsXgZaTB/
6AtXLhccdKaPEhaUcnnhtlS1guJ1xHg25fn6ClflgBYHnapI9Cv8+6uUajZWMk4wqNAyOlpFc+jq
Uy7C463ppIItxPwftL384ZqCBtDssotyL1U+q+Fkjm9yKLAW6yKAcTApOIzQCHC5Y92MeJXoWe6N
0luuv4XAhQ3p/fXdWjEVhmLiAYlugwVlxalhmI1GGLPiaxkayohN9m+O40wAZ8GLkow1i6vcq80T
EN7zjAbQ+iSshqyd+lLBwp0CCAVj1C/3qgzkMo/VMvcq+QTMrqo7eKH5IkO0JgU5BIqiFXADAKNd
SsnJ1NfgOc09uT9ioKRFkx998BIVL9cPZVUM0rzIwSOrDKzYpRhpUkhddV3uAT28zdwGDKeV0tpm
JbDgfOvcUs42tN+CvozFmaOY9CSppaKHhnWmpRqtC4GbNInuETQ2/XF590RDZaXaU5yCK3MOmGc0
5mEGoWb/Qcynv1424Dxf4TFwTAjELpetzXI5tSEqZ3n+RvtXnz1I7C7S/t6ZXEjhnH1QdkMh5yhk
p+ZwMF0tAUtpKWqYXTOzJp6b6JgHZhW9uZwfQWeZEukU1SsgLopJxyBJ7GVFwEiaHjTQl0QYVqjm
AkKIFYMBoYaxWD6gonhCiDgr5SoGk5AXkW0IerxYupNbgeNa0c2FPg5ZClnDXFh+Gg7KtZjS2k1o
8aKT0w8gVC2KTYKGKx+9ztf1YVFz7hVzIYq7bWYNeHplQNRETizujxEmC9Zkj5yXLeUfYZPvAtm9
LnJRsWsil9WfXQhfzUkztsD+G+Nz5eTFUdeZ1YB3UJ5EE5pFq+O0PaxnMLTqEFVqrv9tqoq7mB3z
7q1md1Xy6pulYDfXUoUmEsyodEIzwIzHOWBcCr+eZADi5+Y+JopVSyG4eCt3pqozhaFFI2sobEXH
gyGrjL8vEVwI5+4D3qiZrJQ4SyX/HBTZktV71v26fnhrMdWFEHp5enobaqFhLCtE/ix22Lsk2zqY
2YhlhJZJrEkC2eG20nSBHV1+L6815zvLKSoeycE05Fic3BdOX3ZOwCrB/i1W6ZoITjGndvYD4gMv
0YT2sAUAkYGVrNmLCvyilXBKqcsMOLFATrzhsBkF4cz6717mJWJwIlKcnFdDB2VT+CZ2CTlaxRM5
jzVfhsP/76/nGaqKhvWyv1Ta0/30TLfZR3Yw7fQRCJbb2j0Ukj255n4hir+udIJVmVzgEWddUw4U
mUSprZubJvAb15clIcHkkun48/x/r467vJnZpHWaYXXAiYMyepkVW9gUA2xF087WzNKC39Vk1KKQ
puA0ACQWrRwkGjKjJxR8pGMIUuXGQfkf2RfB1olEcZ4YZRo1rzuIGjCCWDUHOwgNR66RdlZemnaf
dA/5JMqMiWRySiiRqa6bCjIL1LLrYQNQm1XHm2bqdrl57MiHKe3/hYL83lA+hxUooQSjTLFKeZu0
WzTqXv/9a+lWwKARaOAhshDIctsYlkXj5z66c3TVNr2H8pgcJFf/UWwb66cKWq0HsqOYZntd6lqo
cS6U20cjH6Su1yG0dgL3QcTHueaGMZUXqUsKtCH6oC8NuRLh5SxRE2BD5VUuToSQHcue8fhJ47+v
euB99VsSt3m+HspyGAProldOEY3Wjwq2lWab67u1qnVnUrjdwgOrh2vwF8eEYdFDaY/acW6OQfKs
5JiiVf8Pade1I7mua7/IgHN4lWxXrk7VM939YvSEcs7ZX3+X+4SpUvmWsOdgb2AeGihaFEVR5OLi
jLPgJbVuHRNymXN8j/cd3qIas7JM9kMT9O+oDALw4EpS/9RXIs8MFoKKWQpys6L8hbNh3J8+JuB3
S5IE5bFBJ4ngRh0tFW0ldxKp/Z8jaNWyIdx13zyNc65uA1FIRhr9K5kKCDujU8TXemtmwN50Esas
yaiYKJEdcAA3HCEsf4peFyHiaSAbVPnQJ8n8dK2VV0/liFnogb1aDFv8S4ZQTCYZwJ6kFNe5/xa1
BR6XsRMDVlo13+XyVULWxBr24ylKV11mAP8gFetRKDjtX4tWg4weavIieq1u+uCEStGrFAvW06OC
4qM2vd4/ChwBbOObklpVUSY5cBygfPKyj4jX97nw9IIuZ3KQGeI5l8WvnUdsKm1aGdClHIDnqdbc
on7MxEOXPUYjpsFn22QQiT/yeNLm83R9Q0PsjDtH2h03J+uGR82aI5ABYhMHT7Dqlyw8pmHqNKJp
c7GLi1rUkfAAZGQ+fsyxGyIpi7thFhYYxBAe8ZjmxLS3Dh7LmYsvaFTDk/KLu+ziJRR5mhxMASTE
gY4IGpMq0AeZ57wUBE/MvNALMUigAeY5i0kBsZoJE+rsMGrtXy1mRq6aIDpDCvJaSlShP7r1JtSQ
0npu6UY7peBzwtuFJmtQ5MHktDm7CegH88SJEpQ9VTHGUo5qStD0YNV4Nh6jdqXKH1qtUN9raDDG
4CcBZzMv7bnoQi7FM5qMATwOvRQHy8T0NMM4pvqLHIbUFA9CgkF/nS0UoEtpP8xIcxq5XBsgi0zB
IUZ0LqXH7fUNTUjI2CODpc8ERdfqxmRW00tVnEB1VVY//bBCO/nvCJ3lfKXfxsXXophbbvATTYhK
rDqqspUHAnL/OIaxm/cjTUM7N1Mi9TT7+c992OX6GA9TeHrTjWOazIlZQ33NO97dPf8A60uAi0CX
A6If3OHMqspKzEVxAjpQFLGDhlOGz77/6qtrfTW8CgLndCx5LkWW4e/BqAkeFmY5ySQWmTpCWuh3
gSsVYN/wRmGE4Dre6K2RgKwVDfqGkdj39cgRzGJrjErJNFCM48TM9Y6139uJ9HPQVlr8EgAFel/Y
bP83Ov2zStZlmpVcRHoMYX34y0wP3sj5/aVQ4UKLLJw8SgAkrdM5HslNoqmvvuYTDIcjUsYJJpcd
jQyg3pzq0wGEuj5eBthrDHHokv2ILGLfnFO/ORbBof6ZC1tZ+SkoK1nxHBEMhJ2yBSP9fT0ubpoy
R3tIHavIGl1Ln1F7advCYyvoZfU3SKZIz7Xd0LL/fV/Qohe5EMQss4sEtYg1ID6r4XenUn0fZU6N
ISRoQf/fBM0rvriDonQc2qnBiqL3wA1GzFEI0YTCeaYtXXQAYyBtikImKNtm87wQIpdGVCgFVjOk
H2hjD+tDFpzvr2PRAlG0nCH1uIBYmgYzD4bCSmVE/JiKllKJ8kKcxR25EMCsoQNYJh5kCCg2EijA
fRpSkRN/frXH3BzTCxnMVS2IRjLkCmTkW528qiTeAqi9fbScYv27Ign1MDKrdir6K8PrllKTvilu
6ZzVtcD5ksUNu/gQxs7FKUoiZcSHKNomao5i74rly/0NY1lRYQy4vS5kMCYO6qsqqnPIqPYy+pd3
5S7+DH4q5xqjQh0QTrsd1SpSPAsv5rq0Ww4dATvc8UY8Y/htbAapNEF86xgu7J5OJN2ClCAt6LRT
iUAMmrtAzPkk+lY4FabohnZlY7CbK62yz+mb/CP9ITnSRsZf7mtm0ckAgjPTAADCwHIBtGmsRK2g
wFl/KrYGyONeWusbI1z/b2IYBeiR6MtgpUWQm2xTTM/rzxWoYrK1Uv4CqvZvPMDFmphrdhoqc/Jm
YLk2+KTxMOIIqVyFU55ZtFoMAwWHvaqBT4mxWtWzEsFsIcQIXtG2R3ThW1117n21LSTaYbcXUhi7
lVK0bUcy0OoG9iZs7dZbK+q+19474wOl17IxKWjxYsBWA15RaNHJWaKJhkUArEE1cO1HldzLQsHD
loVSO6z8SVHJaFaSLaVVmZHSVHgA4IXmWywWJXi8hr/uW8brqabf9GFm4m2uTnaLsecdBmGBO1VT
Dn2BgadlTisE+9pT7KN4EwNFoXIsZ/E0XHwB4xMlkKT5QosvEGmvfa9inMdslWwB3jAiXjC4rN8/
q2UMyNKDHi8JDy5pAkdJ8HuIXwQPHCDRt/s2tBTigugDA6LQzYsXE3saDA3YviZK99pbgGlFhl0b
37NwfNT8B7lpHLkU3PsCFxryMZMRtyKg48D1oLPt2nIGWQNPUhIAgGJV6rbulZQ0ShM5Ydf1oBOL
U/BD6ZOLJ364acc8cNC8J6ytpm4f+rhQqJRj0k/feMIpt7zPzEhblMuRsdbKETwN6CslGYgdnC5t
0V+UteY2DioVGKXBOphSaO0AY/U399e0tFkzdTdKzOD/v2GKTPxcqAEhTfaCWbvIxpKiCWkjxk5l
/nMmE2hP1ZBvwJsEr1z5WnsdBknGOthe9xouJ7ly/KwkgsjZo8XczYyMnLt8FDBCMlYxNwV6dQDH
MvxsP9Bbn69QoBwQYYJTtua4ykXl/ZHF8krlTaSChhmnCon5rNxq+VaTNqLGS+0tvVABkUVMhvcc
mtaZJYnqpBv+jKuffNmjUz/6dmF272o2hdTK+88obhNXqhKqqikIKbvRuW8jiynaiw+4WWfRNegL
Acq8sJHGQf/LSabW9+6H3xGht7u/yeiA2sjE0FHUmW/mvslmqea+iPWmmC2Z09HVLN6KFlUKDDX4
WNBWi6LftS2Gql7UZS/AR1U2GN2mXZO6iXoIlCfze4yhCu/3NbgU9s6Q7f+IY267aEhC4LnhElGk
/1Ulr5LXrXy5cPQ0spuGE5TN5sDGv+hyQ08PGFn0G5KDoWmKyjKwW4pAp8wVfib1cIzMjWZGD0Cp
fh9yjXPoFpeHNlnU24BtQjR6rc3RM8quDrp0H6eN7Zc7vUV7GVpAUP0LYs5NthSeqAAcodUI9Bzi
VxLr4hVUtbE8SjEw8HlZuaVQOGJubXMMSvmLHbsQwxgIhjaqZhq1sxh0COXBqgPPCZBFtuxN23Ay
G468xTM2I5bmpkEwcbMTHMXAA9engS4hOf82NOsIBJZVVq1VH3h1TJTI8hWKV0H51tQqR/RSbHAp
mYkN5CRACVXP033n27WWYA6brfnDqqmFLcyOWv3TfdUu7SA4zGRUhxEQyV/JiYsdlBIhkksVrRNS
/ZTpIc3CQ5jzKJCXTPJSCBNy6YOIWRUezCQx1kEukSjK7R6U8/GqTXmYvsUF4fpU0auHTgO2W0XS
q1xtAw2IXz1VaSeNGZ0E0F8amshb1qIoXf/ihsAKWPo3Y6olo+16mKXSYZiBNI12LpobGYB9zpme
DZz1ImhjmDsQ8RJAofb6TOfKqE9j4QHlaxZEaAe7Db6JoCCLC+efmwOMHmuBLcBrKdeCMD8A9PsK
mibGeJuDUFfchH+zlAsJjC00bdaYowKgdFAf8tjpKpp6m4yXvV86RpfrmLfuwqyjWMQwNQnrCDVX
mGK7755FlZSvppc5Ztud7mttcXsu1jT//UJaAEb41pgB7XgKDs4UKmiUbA06FEbgqgYeVPfFLSwO
diDJeE+jjQYg+mtxetRrWaTiTqmDgYzTttd/gORSbrZZeUxjjoNYWBuS/sBvAruH1DVLwmTlbV70
7eyQyvVY79EPHuge7XhTNBbOEio5uP2Br/zyRtdritH+4GdAle1FdENrJi3brSbwDuyCH7oSwigO
xYVBU+ZugDhz2oqO3QFU21kJyhWOF18ShDobhjDO9H3gJLlejTJq02jFOK+oHAa+6gjDhy4kpNU/
gDbmWMPSBgFkC8A3insATDOmLstjKkSY3TLHvV7sRPkWBI9Tx4l7eVIY1RmFFkv1BCmptNUwtlok
cvkU8YLNBfDLXCdBUyeGhEF5bKWkFUpwpVRxtk9lFHWVk2kiY9WquPWNfG/V6l6pzwIAZyJq2b5q
nmNRXWG8FkoagbRTMl4RYCkzAi4Z4C1ALjSTLsjXG9lkY5OpaGBEPcoJhoCYJmCkQnWQch9D0x7V
hCqW3XZvvoVJ2on0+/5B/6KTYfw+xAOXCxww+rE1xlmqQjMOfg1AdxaHq8Lb9v2mFHZVIKDk1z3h
1nH9ekR+pqbV0IpUy157scT0gMOgg1Rhpwm/PcNt41XfHjNgentp2ym/MyQ1BHkXyqu02Zg8np8F
ihzQOcxgA3RGisAUMyqrUlFog6kGdN+wkxC1E91fJxgzhwafgGJskkYKf3QEaaKG0BF8VSeSPDzG
/UEaMBltMlZ4rj70Ne/FO+vqRpeYgAvOAFUDVdTsVS+ctDjoHd68AGkLcu47A4LkVaGWDadsvHDy
TRH5erSyK3Ojx/z3Cyn+oFaBVYQApCVbEcTGyifeS5bxyCuBL/SXo6EAibP5HTPzbzOCWsmrVa0C
24L1EvTbLvhpZO8ZiHFyJaKJaFf9tBtq/8H6jKrfTfo7CLuXVq4I7j5DjNdoTec8BRYcxFwIQUsy
wENo62K+p4cpGICSz3z8MW2S9txO8mqKjOe+4LnxJVFgeEQ/LEpmmHDGeNfOCyevnGcZpGFsm8FG
xihPjAenVsZDTSxLwsMGDTvY0hvSKnUKTbUA7P+tsVZ9eSz0t5EHfFqqGoCx848QJrhDCVfI+rYE
zF827cSzqJD8EMyMar52NIZf9SrSkE0YO9dUmpfAq+3AWzdK5/rIB2M7gQQT9s0/B9Jh0vrc1YrS
1ty2wmxnJJh6VUwABE7Vm+S5Yb/Vi/eB1762cCavpDBnMhMLrUGPIFoCVsWaY5DzFzLn3UQ7OGLY
ed40aAKuT6ImdfXUeIDYNvUWjaDpVrN2lbk733fRC3EL3By6v/FIRHcum78eQa+E2j4I6FAHNKeC
AMtFvOe/kIHr0EJtyQTSmgnK9QpIf8yrQY5cPmnTPvXRBcxrJ1iy9Lm79D8ymJtmFJPUKyvIQHIX
gEmVRrGLsw72S8u+v5qlPZ8nS4GsD5cDxndc7wscRVfoAcCgYX5UQ/CP+zz2nYX4GPNg/0hgrMqz
gN9PU0gYp7U4AFBluWCBQtsAGiM0jbOcRcWhLRt0LWhqRR/N9XKUoYLiOsCEwmctdEYVyVTM3L6v
siVTBssAfn/OdoPg91oGUD2VPHqQIb0Z5o/y2WhfSx8dn5yodVFvF2KY1KaR4elptDPS7kMA2pPo
HtjgxZNoPNe8KGEhLYYYAYOPZtwNMJ+MueVy5ptTBtx2ltQPhlq/WL54THTUX8xIP0mCuELvPhpY
0oFzXhe260owEy0LYAZJwgIeR/YHu1Zl5PdrAg5aoooVxwEtrXGedTvPIACUm80U++pk+EIHftMJ
MeMkbaz+V/GAoRLSqyLWNNFl976VLIUEqBr8VyD76kAupY2TBiGBl5fSo2Y0vhspWXz0hyZ10qqN
3CqRG9LGEronPMyAUoA6odZQjTQEERjpu7BzRyTsT2mfhDoaFLUsd2WQRLoYOjZwCvJLSbarz2VP
DshXFdMHAauZKvvAeg3K8DHywLrr7UKL1KjdRKlvt8NITO2fP2qt2fXAoAHKuhkPEaMzMZYDaErD
S7CRRtJJP0wR5VVd4PhueXbOzDU0Tw9CSGSCjRXdv9dn18uy0ihkBCtKDYrh0jGjhgyaaYMsda3U
OyXd+ZhFh5ogrc1sFQVEMtys/JmF68azbLFYWZiBOCB9DJLysSGRVbwpLe/kL71zLr7yhp2zGWs/
8fIW/Sip09XvyJiRcXzolNYVQJILIPj3AJMks2pTd0eljR/vW+6C4wGmHZMHAT8ChzcLHJOnQiiD
GGFWMjOHPeleRoWCSt1IfA9zkg3pf5THWF5S9LEw9diTJtyjx4govbrxrU3RYAAqin/CX4kDGg8M
6ajhfz16L94EoRCYQ2xAuaAoJYL5Kig10Y2eCBj6Icin1q85d9IXvvzG6L6IT+b2fNzr10ZXwJll
2ojhMlqPqm8XoyUxCkmgNNtK0DElFDM1MdQze62iap30oht6BjXL6TUdvY0nPafTvlAUkCJHD03u
5pbrK+a3+1u+5Icx53a+plGkwGyt6y809dI3qhBtNHLXAZ8hoLFfNhq3kEdHn5SR02635Iqh+ln9
CLWBQbmWFhRGK+cYl7CP89xRMR8+Aw5HR0+Z4j+WGIBb1/LvKdPX99e4EBvOew6AMhJncy3hWmrT
ZGBjAkIYxEknwcjINKyN6e2+jEU9om137u8CNp5NmORiiX78EvGnEX02jT53NMxUpSFvQsOSHDwE
QAk340QAFrxei5f61b9IZOVoW1gjwfBymrWu7vPSWfMPsaZ7KYjxl4JcK5mvIxCtg9ZNS/80mE+Y
YNKpzWqoPEep/dV9DS4EV+C0AngKveozAJ+xDYBb8q75Qv96r4OvHjL1IHa0MI1tKvPo7hZlgYUV
FXEQLYG87FqLudh3fiOhHcMMVXC8962Tg660sI5NHK4xuYvHV7x4xyIJ8V+BjAlWXpOMqQ48dZj+
mgQ3CdRXSfyBiQ123tLBf5oi1fZwzMFG/Bda1VGCnOkoMMSEebNkidXVQ4sWKTWzE6IqdAzslPeU
WILOWnh9IZmDnjvwlTJ7BypmrY5UQD0rw/LXnTDD4utyso2pVVFeMoVVpnvJLotLf6fr5eBEZvcU
SL71EpaydpDAjcBxvUtnHrNz53QsIFVoHLne4droAqtMemDla/RYWGezehp8XmS5uK0o183JLPyD
hrdrKWVj6F2rSEAQqf2xx0DCfDBsrUu3kq/j32Ylh5ZdC+pWa5/iZnLv7+2y2sGmM/dfwJuyTaXZ
pGTG0Bt4KPgJJr95cmeXY5g4YhHg8diXHYXra6gaZ54dtYOJnqcho42Oh2vXFsJenDBa+P43Leod
GDbkmHTkwNlXpZgOeRJqM46sTUgcGWQaP+KWx3K9dH6xs6YEwsF52B9zfk0rq9u8n0lH69KeAP5w
xKiwiBe20aps02OdPt1f1pJAJLlgRzONK27y6422dJAVdx368epIP6T9uySi9fmgTtVWD+PNfVnz
x7Oe91IWY1STpXvDNDda1cE8GFb2BMcfVYNzKS7aLuZCAsuI9z9ezfNNcxEN5aqZ9L6FMxtZZeGC
sCZygsD0XHDCYZLr2A9rTWxHRxmkzNGTyZJIlnnVfjRTfXV/wUtXzdwShfkBqDphP6+/RMmrUe/Q
h71XpwI8vB0Ahz6Isd3OjweaKEGDEQbWqQ+bjuMkli5ThIEgwEIvrIFXyLXgzC8DNfKg6U45V0jY
W+qhbiPb/AvMM/JfFsQgN6HfTIIo5LgeVA8LBGQIQY6pxmvUCUq7GX3eg35xSci06YAaimCJZPz9
2OESqAvcbJoCeG/VHGIFo3/jM57/HO+zdNKRLAUUaR5PBa9/rTy1UL2+nhsW0uoZTfokxJQvOR3/
wp9gcJMC5l9YBnLN11LQUg6i2A411hxR+gHPhddGCYz1ZPkeuW+FS5pDjIhctvwFyWOOuJwHlq+Z
KLBGszsviZEfh+SnFnCe24tquxDDnO5xyrowMUHxiAquHJ79XiMWr+q+uJS5CoDiDwYNsJ1HAPrH
zRd+0aqeAq+wQbtnYK5ckH7eV9niWv7IYd+LKNZllZnh+gvrah5kHWD4RxFzvMOSO8STHWXcGSKp
sSx1cExFjIsE7lBSQJWU2h6M7f46lvX1R8T89wtX2I9CJjQZQJiFt8o801blRzQSin8BIsfD4I8Y
xpZNxH+VXGElCZAW0mtrbSrv9/2V8JTFuNKhqtrcR0fZXgpMIpQl9UWD4zSXN/3PKphz7wGZIqjl
TI0tGeByrALbRLMZeOP/xsFYCG5w5epoeWRnfAB9bvmGB0GtGruK/KnE6I8xz/cVtrT1KA+C3wyM
jkh7zAq92PpcDzI/7gGJwnG0jI9aEwjafewhajhmPKuFvdVn1jE8fi0gpVl3GerF6E0WCAJ1RIbJ
U9h9or8+x6SRQPheDb4jDf84ZAEOHKz3AM7h/xs8QhkD5WH0OJzxgBaP8XEyayL6wPLL8aav3v+p
GtG4hp6bL8pKJI8Yu4uHEoQjGfACdYZBl+cx3xf9hw+urPtibiMFUDojVTHzC0vYLcZ5Cok8TXKF
BJW8Ch0Yt1M4Ek04Z+h2pyAE4TzaIDDDRmWZRcTcSC2rAmKkB7+HLtqmmLpVV+CCG0F7pFPcIJiy
PK7vL20hHpvpqsHkCFpWA9lj5lxpSj/2aYBUPKhro3ClKWel9yICcBsVQIETqzEZwpzG07gXvX98
piEbiUecaqgWXdvXpyBMRGSBElRqcLluCgU00f2A1lHeGbg9bNdiGD+r5mGjmsX8GC1rEqVug5y/
Lj3rpntfl7MjvT5r13IYR6trpZRNaMLem33qxCXgt/2hVxo6jKde5I0JvfWHs7B52iEMBrEDE3FJ
5RRFQh8g4soekuRBqhuwIHAY6NiXnjmTz2kz+4GCrmVMb2KCE61uzdyKvP60E2npk/YYuJin6/oU
I8WehtX5vv6+xmJcKPBGHHPOGnESM72EuJ7maLwhBwwtTitaOWjX+CbuHfn9WCE9WxG6N6jzGrrn
nqRubG956Qu2lnLzJYx28zwHAngU+tPBNOwP83f8ZLmDR56NYkdfz83nuKcBWhfvr58rlbkVrKRt
urSAVNt/dlNSrzV08clOABD8mQDYIXckWwUHg7PNbJHiZrXMOewSrSpFE3ofXxG2N8JGx9AczLGh
Q0d08S1/HEoavjffmnM5+hQzC0LXOk3q9+ioY4A1raIf9xXBuMKb72EObBAZQVzX0EOKRDVZia65
LmhBOSHx13P9nrkx57VG1abuKojp7Hii2UbcGi3xj98i8tk55KUl2kOPGsSzTIfNhO5J4yNcpQf5
7Si6q3frsyLVyiOUdmfR7e3ju+gq9IlXX2Z7aP6tC4xwmUskyOYzlohRPHGcif5wign8IwXuzQEn
z8an/5SU7EYSY32h16d5MULS5NrDKULeLn5saOxy1M7eODdyGGsz1MEMUY8YTm1FPrpNgd7UOiTb
2F7zJjJwlccYkjLWbaElWJJ+iI/tsT1MR2tV1CRZ8c4ui3u7WRVjTJWup1ZUYVWFLaDeYogYutOR
Qd5IBsnOL0OwRotVsU1TiipQaZJS30QhrTBEGugEzkXEFoD+/TGoPmhgo56BCdcXq5UhGyAbsOxi
fzAninL+sxSQ+PBojCR3z+aaTk69iXbVoV9z7vT/5874I5uJyfSpxaO6hCKGyjY/h3ZXPVYqLSva
OPopf9LcBqhopAzvu4xlsZgDhDACdQokX6+XPMS60oGQuj/FMSaWPhnNS/Qr9ZWVAk77DjNIQN36
UwGQSis2vCYKJjz8l7YvRDMrNossrNRxvraso9BSMyLDaFvabiwwpYuzzmVZ+kw1juwRIvvrZWo+
yM+GDjvbuO12wqRIUm5S+9d9ZfKEMNe+ankNxhJiQfLWW1m7hLxL31LOQpbPJloD/7MS5rKP2zzX
p9n7yv0Jd9sA2OCDOq6adDuOeyN/NX3O9Tof9ht3fyGQ8aSTVQVK3mJVpVP8UrYS5bHNc5ekXm9O
M1lyhdmd/UkjdvmMWBM+dHCGVcw53yw70L8t7o/uGBfqFUqNMiYEmSsN7foOulzajL7LZBuhfft7
T0zHpPdtgm2c/rdMAEEwPgn9NSazXyl6bZDQh8yeGi31zugVD95j5zH5zIpdaifOy32B84G93a4/
8pjtGgMx9roA8hrtF8rlr8UHJsl2r1ZTcgT9P67jjyRm2wI0r8ZZFwyntx8+CtH0UbXfk3W/rte8
qUy8NTH7ZmVhFJiRhQBP+x7mQAp6tOYgkP8fI/yzGvbOE9VcbeaAQTzHr0FDMiLa7c63BY6TWL7H
kST5j0EwHjeNKrmZRqgtPL/BybobDPYZbZns/spTADqD0Yez4bEsCKMogibAy+erFWim9YNBv6en
iKzv29vypXkhhllPp/hqE5kQ02pgGKZa4gokX+mn7/GvxknfaoHoe9ANkW4lbM9oqSx3vMmLi3Hv
xRcwF0k3VbJfafiCCM8fOpAazBwm+fR5Cp39983RupDDvPmjyC8asyxmhQY0cr1H5B4378lTv+ZB
bTgrYq8ryYwjxashKXf8Y0CfvXW8Abk4xzfxpDD31ZQnUdRWkKK8BCedRnZpi+50Pt83kGUP+Edt
rAdEW2hUTDHEeL+Vh5wAVPzbckzbc4WnxCkOWx5987JjuhDIuMA8LWpfTyGwcw3ykB+atb9StseR
WJudtLm/Op4OGScoxmIvtT5kWWuw1sD4NGevvvGGJvGkMA5QC0GBZcxHWT4ILbGIT8QX42CSnGPi
8++wFo62NQx/AbvBnCG5vol7qakVdYzHUyN2Cng3vcruwjBfdUVvccKKxVc7Kv5oz0E9HJxh85ov
crmZNnWJiNEbJ4P4u+6xeADZe2SrxFhJTu4Rj+huQHYmBj5//NUD50I22+2NoYqqqiaQ7SYPwYMX
PHZO+120bNPxcue+gSya/6Us5pRp+hjWVgFZbb5Tp4/EI0loj+0mcUzPjsVHHajWeFPbMk6fuvof
hTPRR+OhMg3WbDiSs3fY2Tpo0308yef4Csggx3riyFsKFi8Xyxy9UYySTk0hr7KRJX8LHYGKG+0p
2yUe8lHvPj3nHuWRsS3GdXOrCfpNwNeJN9S1KZXmDCVI5ivo+eCGmIFJn3USdlS2X17OvBE+i5HC
pTQmUggxUh5pQ0jDbKRjEdN65SOhsZ1GXkgyK+vmNF4si7lZq9yPYl3PhpOtTHblyEQm6/XZc/Qj
7xnOIlm/otTLNTEHvxDBDhrWWNNbtjdIfFQ/ldQ2SefwDIS3JubUx3oYwMtA0M4NaPfd2IWb5mNt
exQYdnrfGJec5sWaWJJdzJzHvIoRovxvfknqvWDbXL3xZDCHe6yDJEx6yPjW07ddfPxQbDeww1fN
SQtCX5AM+3Z/UV+54ztGoTInevJNPWk7uJPdQ01j58ePkmwO7ocSOCfVjkan3YOO7sW313Q40HWG
1NrmF29uN+/Aqcwx9wACVzxp3sVD4cY+9TfAm9P12nd/rTseaeBixHy5kcwdW5WVUrUTljzSN4Mk
D7qtk5nXz7B50DjedjKORPOSRixLSIqJHR5V29+Y5JfCufnY/tR/HTZDBwfiXLVSWeYWsy+SpKwk
nGv1s3lIZKd9736gFX2PB+izQnRnbb/UDy+03yH5BEq6nkCvvHTi4lV/8RGMc2mGSsrB+w7LtQ/V
PniUXLf9LEm3ef6OZJvPQ/gtBmX6hTzGw8R5V9VGBHmF/e0NyDda/jxS+sRb1/wzN8cD7Y0oRFvg
fmN1m45jrRSpBt0isHD6TUAor6S+bP0XMhjVFXEUjjm64k92+pkaTre2HN3eS6/bluwOOXIyHCT8
YsYdMNv/LorRndVY1SCGECh+fBhE3sa+65Pn5+eJoKq6TVcPm1Ngl6BU2pYv5/VT/uNpHTj0lTrD
uXN8+rqmL0/wfTxDntd5T9eML09iE8CCUsWlAUbe3bi57+mW76Q/q/66hy8CxCTINSMt8PNowPVX
6st2u356euJEvIsn/kII48DTzpAw7hBC7LSkqg0OOwqrvL+S2T+xejJE0PSDCBqULWykK1YSek/0
CaYfPCuxZBexzLnqlsIuTMwGAhydbojdmZDEz+NCjYZ0PGV95GK2F9VKDBLRAY7m3XgsNemX8zIw
0H2m0MCAWLbeDoa3ttZR5Dsdfij6KiRGQ9LfzwBGuJajPq5W1HkRv5+rj/gnrVaRc8ZQRUxkd35x
9u2rJfxGqRffwWxc2wRdW3aoEb/Zh5yU5CHeosCmEnyKIFKyohV5wWgn/HdODj0ZOmfH2VbpVus6
mlcxag+98Yg92Vuwx4zwTvWa/oQZUkD1brs92PMiUuzCfeNYCK+BKF6jD4uz2bcmey2WuQ49veqm
XoNYjXjYAHOzR6uRw7sKv2aYXSsYYnAy4LSRpNfYHgkJXAKK1479SV9hHKe39TPHItnLZKMcYBHr
R4QJXbZKi31m2Tq4PD/9n5lPqpqo5aH7FvEGJy24g+vvYbyN0EwNxkNEeMrEltbZuVFaG6nV+nMh
Fioo8yVjyEklleXJGjsTVLWKERKxb+WQeGqORpJeTTOeC2QHLuE4zF+lA06Poz2PgsPZv3BSqRHJ
HpgNkIsnOREsMPVW6Jg9yg+1fTxn9LU7vESH/Pt9h3J7yV0LZcIvUQGHhWdIqAGsytfa9R5eEAqt
78tYsrKvsdkYqTMfeqZiYslmL6BFZray0YmdwNZWGHNHeGa2ENzp/xrP/W85zDlO0iasywJyWtq4
4bfJrb5Lx3RTkIbyEkPqbcxzLYvZLCkejcjKIavfZvsTxkI/lEBMGDY4RJXNG9zHducTDfzKLWbP
Nra+lVN7dPLnzcoP7OhzclR3ok64t5zIs42nfj8SgK9tTMY92Nwcxe2tcf2xzCa3Q6wmI+wblpVs
SudwMm3DkTc62RYrj3Lc6ZJFXe4241MqcdIS4Ibn3X7DCT98ZpS7oFm7rEO5lMEE117UTpagQvvz
PoNsFCX5Zm1Q4SBsC/rPc5vX2mNuxNIYy6Dvv7SXk4dm57kOqOE4QfTSBXC5IiYQ9Eo9B1QRQsqD
tAKygIdiWD6DABChFQg4Ohbolfh904OnaAZ0PPi/nc9zvfv2N6f8jwRGTW09CGM8QIKBUx7Zxdok
qe3bXDc5G+vt3v+Rw2hqbHWjEmaojOY+vCX0LSeu+d59S11ucD77i3uSmFjZ9wKtGpKvFT2Eq8hO
aUbwDO7X3Efw8gH9sybmQqpFMVIsjDI/1U50KgmC8Z6oLzoB5CZa+Xa547FNLGSeZqP+r0Q2bTmW
aaFFFrT4rX4q6e+JHtMH3+aEF4sX7aUUxiNHgRp3lo5KmEYm90dgi+/eXqKAjRl2zLnIuCtiPHKo
Z4HozbuVktZxUZH9dRTsdv13mpuHISFcm3kbGWeqi4Jfa/IXzOTDf8L9XBAgrpF+JTxU2MLrEJt0
IYpxpX02GGUsfYlCtsLNafAd/VyucPQ3NFulNS05N/XyFXohkXGstQ7+9iJDRTHaDPaP+DBsJ8Ds
fPeJF/wv+qMLQYy3MLw6q9UY2d3SeQNDCIltMHlt7nuk2RPcnN8LGaynELoqjKx4QL38LcFpSrYc
dfEWwTgILQeo3yuQVd0lm2ndkXiDyhCPmO+rs/feMhjnICmT1gotVJW9Ve5IP4KXQ00BmEO0AVTN
VqTS/5F2XbuNK8v2iwRQDCL52oyKtsLYsl+IGQeKOYvh6+9q3X226TZHDZyzBxuYeVGxuqsr16ol
di6aGcnRIye+yy+qsSCyrdnWy6LBXyqzf4yWK2XZ8vo5KH93vowNq5v54pIVBaRlK68GBNZ00Qdv
qeUtpL1HhNEhelc3dSKDyNM1JdtXz4jhsyjYm7DVHj3Z7AyBXKzd6kB0K3CEk5l+xA730XNu+qbo
Rr55qQZeHOk3RaYTYbtF3QwTeu5Lstz9MjJgdC4OPM98giTdOICxWoo89xP3Me4qrFNo2tN5sJHg
rt3KzI4cr2NKw9CaGf7DimuKgIUbHvGlAtQo8GgbC/Y62Ugn2Nc1bIExc2LrQj494/3+i2ShtmiM
A+w3EEOjPXbJ/Zj1jlJ51qeQ5XW1MBKEnFs7Q1clHFIfgBf23EjM1NEOSU2Ew33SN9xZRo6+kWZY
nYlpoKQylGnxiSFlpLu6DbBg6BecL9vcfEWDLZntCoK/XEzVaG3xUT52xu/o2O3ktWFkm5W+pJLn
27GjPnK8p4ka5veTYcyKqFxLgJrjZNDnbcwROgAjcKdYbUga+6jtrJ23U5a8kvNExwWlChAWjA1i
IPJWcRzdf6pU2PIQQINJoIitJajX2DE2kKIdTDVQQF0dsW9yNTOBGYiIjScNE27PN+qMtVESBNql
hxy54IjOVrTmLrx4q1vlRH1Nnew544k7vWNWBhYYj8PCZHTpoXf/u7hHXn5tPBnsKqTEyp3GQdxA
lNVsRW0cL24QqQ37QQ1wKhSbG4ZcYRR3GTfdNVJR2kDIpa5tW7LFlUrCh3IdGOFu5uSW5e7RTk4s
46Un2C9C7ov85OumeC7/fADLLpzK7FLT2kqN2HMOzyFxsM12m7VkB6haoK4Q1P/+C58PE3tol0Yy
C7sU2Ynpblgkl1zSkAYVV5gitm0k9naPqGr6b/fZmyh+LL5RYl50hZGaMJA8lFjcDr0gMUzgYBfY
1CT5JDD8U4r26cF4DCxr9hoavin6JCGh4aqn+SO3Nk9Fh73sMdvM+1V6oU/la9mfdK/rVikQrl7l
qJBJXlwv6zJUA8PTEgxvCEnpyHkuu16LlnfOifA+gnEYMcEeXP0CZy8dQ30ZY+T/SrDq62o3ihkr
tveiYgsdaWIjRzepjvZyG0BIApTadXn/SyYV/fg4mKfdiJIaN42KyklhzjZyZ2SSo2auHBkLU+hW
2/Bi9P1O9ZdBvY4N0RGM/o8qmZyvmPAAv0kI42WWtQgIgrkOBwWSaC5MDBVsPGzauhqLNTyIPa+8
MmWzx1wzHmealHKoAZoBDy6DR/T8cnV6wmNqwuv6xhTjdabI1yIqAFOSSICkI85zAIdZwbJSDSzJ
TJKIyMPjXH9u9Pfwai+CQ1CfBMEs6n2iNJztChO58+9vkNFxEUbRlTilr33IyDYhQ2O8BrtwuU2X
4bJ89y3VylUzWKpOY6bkBYuMTUtLDJOX35jo/seHYMcJQDkA/qr8mBD0asFTAr8/PXXnV237itq5
/jt2diaBN0w94sDkJQGnMrbfaDJvPvdC9SqEoCnsFSiW+XEbuLKFPTiPF7N2W1wPpqU8g5cumHKJ
v9Flnvms7f8RaxXAq2rlznRXParpKzBSZUDTlzY6J69okrSTyCjitZbakkZK8Zc0X81CIiXPGCC6
VLbeEmFYq3lFinpbR8u8NPzj/Rc4+QApTAlG2HQKk/vd4FbCApWVIuhPki0bM0Nf7XhZGh4F5jUM
eXWdde2lPyVuaOpGvDP09/s8TJlxFKf+5YER8TnAMHShpDwQ6Y/ROTwxmlQa//4+uo6+n5EXCplY
9+DAHHBI+UNNXgzvz30ebo4cY54AC0FLh4D9AOYjo4/jArUZBAL9qVqJjmwpoHQAdLHxsUB73HXP
dT0mruUbPUbzDnKtyOIM9PQjzcYjO16hK3Sx9J3W1h1ATNsC2iFO97mc0IyA4cLmJrR4INRgh26i
OXDfyx6FvEbcpzMMGek7uZyTpnZTH/n1nLPwaOLivpFjRK+o/EyvQ5CT8AxnmkrkdN9omhHOM6In
z57eGHnwdJ/FqZTaN6KMNPrzYnFBy0eP5ofsqXGabYLQ8K3aSL8C9BzeJ0b1CCs0o/O86dxRdNDP
6kSPIxRoL355irKLWfYX938jwUT3ctOL2AkJEkmD3SflnzBe/hcEsBcSo3uQfcjG99elq1nlN1Qm
tAiOqJphfY15nwJ9Oj9OaUSBsQLaLFCDwOv7k49m9YvZcp4u7+fpJY0uIZa0RuokMBAAFVaMTB2G
NlB5D3bqvc5HTDD6oZo1ua/Se1Bi4OA0KRE9jAOluqEDCqXieA0TY8ZAUhpRY7RDPI/VYEjm/Wm9
3t5K7sh5n+K3U2aQJXnbXK1NtCEvGOk0Umt1LLepkW7fkTMm/9vNMdbJm4ldFgb4DGG4kkp6a7F4
ui54ceDkKxoxy6iJKlYwUh0L/Qnd0qgI+q3dLUSOkNzWxd0TQkYthHqAFXuIQdBGt7XbQ4CVij7R
dx0Jj4eDVCEe2qRkRY5BSpKH46d2+Fzrp/d179w/0aks/Ohmf+CYqrM6unYJpFXYXx67ZXK4Pszd
5N1HkpyHmTp5rlh1QHvfgCh5O5LRw5CDpBFEEbfnlSnRpPdLw3W0Jg3KiATztJVQCxZJDxJwqVCU
3z4My1Nqn7o1cn+OY21aM0cnbY0Q/qgvP985un7y5Y+oMy//AngSJVRxp3p5VornNLWSinNfkwzi
9JAARMcP1il+Vy5dHypdcA2GE7aYvIlhYDZ6Z/hd9d4UQm3NI+yD8LD6/b6QTPKFXdcL5CYWFIDr
O1G5QKPXEETDqSy2XrQr68c5wHX/NxoMY01Wz4OsiodTqP3JmivRxdXM5+1v5jHCPDpZj71Y0EOo
rvJqSNLyms+tAu7/fVYmfTesswCYC7D+gOwlfj+vQc2HZj5kw62KttacGZmTmeHZKZk5mQmUQw7B
qcQVXXV7w4dDJMXipiIx0atalw/weLdXpHGwrnRTnsSnPw/Z3iaFuVFL8lIekseS9Mtjarj7+xxP
ZXa+fQBjH2Slq4skrobT+twFxIcn99hb2z+5bSfGITAK02rMvDDS39ZKNEtUqIIHFGV5OZ1bUfyH
Uh2dAyOolTz4Cwlwlqenp22+ea3Inz4zfOLMDAdDff7jTsQoWmRe0FYbIizgPP/JtzmizoiwNsxm
2ClTDqdrvpf9Y4s9SUL+y1NyS7zCqfXmFufU6aneY5cR507QvV6owe4arRu99fqg23+qbUeWH4Hh
WCFy0KWRHY/7mbnnWWJp8il9McsiiilN1CSiTmmvz5rzGr6/yr8G+FNL4lhXqzVfVr+Pq9b9XAnE
eLla1q+Q8Iohk/bkBhCNpY0AfGTUbS23/iXpU5y3+JHNDqV8un++vN+nRzCyV37QyrP8imccJq+R
9mvBAxuc+n1RAN40XQIDyDTGlS5DsZp39WI4qYvsLF3Ks551/4XmBoYVRZZDMx9QG7+z0EbXYSgu
wnDyioDo/bJRnrLevH9MU1kVnP8XEcrn6JwGWa/CUBnw6hR7YQgxBjHL4+k5EU3/sbZaG92YTULU
E4cs1aKs9FNAbJT1ZR04TMxjF9QwEbMGtr4Nu1lotDr6vw3f1+sMiKpy4ZEhqQLPSCQo4/Wi1/Vt
EM7VmNQdOjdJE+SxXcQZljzf/y5x4rsAVIlt2XQpF0a8me8KFm2ZooViDu0/E40LWrjsYptsTwMq
CbNfKLmGZKWvAIWyct3GfXLvk5+KN9EEjGV3wNLFX1j4MkkLksQPh/nJPG9lI1hhlYK1+txzdN1U
48GYDLtSqNCiUlMGcFlYCUFPT/KKlcgv/E4bqsOYW/5Gh3kknhJf+qQFnZkLf2778KcDpJAxOBaU
GznuXZ4NmTLeaBVBGwc1aNh0wDwZyfeL/loo8xPaRjNyeVg6UKYbwbZWnLf501yokA7MQKIvHLvS
BObZaNhnUQQNBi5NuyL9y8YYeO7OhHP/nQSjwTytT7u2jOHcr4Y1sTar3bHniPuEIHynwZh+vwiG
GeDUMTeKynBhLMmmNy3OUU0I9XcizJsSA7gXFyBzn9YzIr/s0EJgmGhx4Vk17oExJnwmoEkRXiiS
0lsJcyrpgTeZz7t0xmR7fZ3lTUkvvdr35+PiwFHGnN+/MTjSxTp2tg1Dht+vEEqmxKidI0e/UPn/
/iC/XcVNHkYUAumKjoArKCiETsIHxsV13XfeTfD4oEp2RMXPh6S4KriI6Lf+G6hlvNmPiVLrdzYo
myMClxBrOgZ0BSP+VtzMwVGtIFU92fPQfSaa6b9TYt65EmbIR8ugNDxsz41xPr9eDPchM/48bO0c
wzwdpi0f4KVxfHLem2EzyELul5VCH//8/Pp4JWRjWSH5xXmZP9UzZQ5TEAB8pUv1mAeThos68MoM
IyFoxoBiRoBBhpf7IjcBtvadCPNoBr0QZ9U8vWnKX4cHAG117uHgb5vaPGz20WDqOfHRuoqsLocy
hz2ZSfVfrnQOXgTly6Y5oOdlUxXkYgdO7Wo40vlhQ56tbInx3F/oM1VfPv0Bs1aaIXHfw0S57NsZ
3LplRvKaz4DjVAo46Cft19MWFsNekkfV2JTWs7UzeEL7F0X4772yo6aVVun+JQW5okB1A6W49d78
r1TVFwnmBXbyApNtNDFuFiTKjGfA4oW8tbITZe3vx8Y8Pr3GMuAWS0lPW9O27Q/x0XncWHTMKzSe
Ek63CveOGHPbqRdV7XMcGnJ6g/1gz3FJTumm7gY1mxwdoHyMoZ9h2Hf+GOt7FeKyzVFDOQ3rxjb0
0335/4uW/Lojxu4q1xQrYpMKHJ2j3RZTxyeUZsnFzXcmtw/lZzT7nRVGlUTorQvFDKdnbjugQYQ2
hh4MYh0DdJjpJs8ATBTCv5NjlEoWypUnyJCM9Toh5hbXtVw+Xg3no3YP8C5XGDDWMeDBM2x/8Zf+
PVJ2uKYXKswizcBm4hvK6wqiqKFRrHI5wjhtQL/IMH5zhp2rCsa0kQnNiLBcPJhuy2tsEOlv/HQF
vmgwRrpP+qDUL1TezbNdGehmRa5lYRLLMo65g4lNXtDBY4pRGUp/aaO+KPrT4peCKNNeJsaHbDoY
gnvByCvvCLlXxSgPaTGv1UyBiKQZgMn8bXVeYbp+v+dc1UQr4TdRZLcbzC9S7vuUDsQQOgN1AHTG
OpZhufoSy5J5eSqePVUYpRGqxaALcQ5bkqBB92ZLTh/kDflxxFSG65vmO0eP/Oxz+s4ho0f0iywH
Cx8UI7I1221lw6Y8mBwiHGPNbsgKPaRimxzScTbRw3YiS+T8MdKL2eG1ZvHe8UTO9TtLjP6ookps
5xpYWoPcK+hd7AP58GzHStEfiHf9uX9/FzhruSbVvShqWFAmYGfOLXgdeQEYoqrg30NS1IZkZ0Cp
3j/C6Rc9+n3GguVtn3rYz0pbJ54wwfD6+rBEQk8maAbScJSuy3vR9MX+UCEjgowodkANmCPxjyeG
8hdQymhgb9iadX25zxl9qvfoMAIYK1jLc21wcIorm+3z/R+fyIBBFkZcMKYrX5SJikWZ9NgA4IlR
6M18JRkrV39sCdcVnFSCI2KM4DVqXy2wuAnl6xhpAxQJeYmJaX30RYFtI/Abf5apIdjJkUN6gFr/
oOoIyQNAivB036RmGNFi7NRV6tEE6eFidDt8yF1UOy9k/85zLjjv5pazG72bOv7P9UtHALY7969/
ovrx7fpv+nb0634lXJuYOstP6//vaH2NXPtUOEsHifjNYLSmtdslZmK7iPJ4rE3kG79TZ6yUqvV1
Leo4wTWalodlPMcUeonhd7s2jOoP4BLdd/f4S1hzR4Lom7nzptgRxSQusbWcBkdhY8TeS01KLMAU
7YvEUXocgb9p4tHx6uksjXzgLJ/UB22pIGvKkcFpv30kg4xyKOfDLKozeoImahnwch8QW9UoZLSm
sepdXt2Cpy5u8jRiqLwCnRoQ1TRlpmKcwf5/JWtairEy/6sswIg3RlsoeiqrqUbhITAloBpz58VY
7fc1R71Ox4tfZNjxxBKbEvKIHmHQEQGi0AKxEDPwosqJyCewZL5JO4uv3+rFP0K3NgVLcb3VQ3H+
dX3FGBPXwk+6tyOeGPe2C+bZPCmoWCTkqSD1xlY28CpUpIMB8GRF5xU37KY/eedJscnnHlC4gA/F
bSErRcyKdOvyqGO7Il0ufV9pTUfGI+4YtVEVYpMoIV4Voh8a/HwAzQzOi2W4n+s9D1FgOgk2osY4
FoIWDqLigTETtYKtnVhoHVoeKtN5WVmrnhxdhCfr9/ssTvu5yEoBrETWsNOesS3itVvU+RzRqwTc
xIf8eFoiPhGXxML1uRgL/vxsbxk/DtlpY/NFlpGb/CLNck28kT2fH7CMGFsILDj1hrKjTr3xiT7e
HH3mgouyDK+oOFG/oA/kizoTIwVo4o/FskZZzKg34el1uySdAfqn3Y6HzvUXd/GLFiNDIbZX+coA
WuundW3SzrCA2AenRqkButOC433/aP8itF8EGTEqfLkQSho804gTahMwrAvTQf5rv9hxaHGlh3FN
pUSvsECGWnXBOWOmb0udYc9+dqzdbwvesGW6HO7oL/58/V/cMXboql3DsKPeNyw5SSAyaN1wfpcO
F+X/Lz7DFyXGYS0SAavnZlBtT/WbSiS8jqWTugM8/WfsCRkM2QZsFIe9v5jZL6KMKVIv1T/J1Mqq
zfUFHSrahjiYdW0M411Z7n3z/YnXEcZ5Dqiz48xHtrauL/JVp75saZpnwdiq7gP6qCuzcxoOf38x
6//hT2V3q4oXNUkSGsu86g+euSQycu7GLaLmNZpJ9Kj+LimqwKiYOmgBdXChwadpmw/URT8kjh2s
X5HkRAYG/G02ljs3jKNrAmfNDcx9/IuXQpvODv6ralR2sh4qXU1KlRpIvH37FBDkY8iwQv6Ae7bT
tvjrbBlNc52pM0ktqcACmQCDlqmLAFvbcSzGgkeG0S+a5Ett2YKMFhH9gumzc29IbwmpzTjAv+jo
KwbWKrJMNXzG8s1xNi+rFeKio2WR5cX2zLe3ZwywnNEPq++zjfHuIWherSyEz9hBzwnXpxNUowtg
VNRs4VWhR7PbJmD18iWmnGdwG/YctTQdon2dPaOWAkxhdh5NOmQYuTVmr4Jt7F0eqBfVOPckmtFI
6jzNNJ+G0MOyMD1CsU7vszGdsBkdFqN+rr5Yi1UHNiKC5OH+jF4Vip13wJQZqfFUd5YRPAJa8rhf
c1Fqp9Mc/x4hW5YNc8XTBRohbkG1MnRLeDNWfs3x6ThqHRu6vyu7SKuiEFsY8UqQSYSPBW/VuZIN
ErKlcQQoBK+Ew1HpWA37nWDWd4h8Q6Tc1q8FHcWGg3V4XADBSSSfK+xWOIbO/VvkifwtPhjp8ybv
0M50qwUuVl5L5nvoAaVFvGH+j4QYjVNfhLyvaVidOd4LzD22G7hHrmDc9xVVtkgbCl2kSR0E42md
AwNF3wkvwTE29jff8D5Ht3j8zhO7YdqNju46E/1AmVHpeNpu5zD5WKxDnMhIXdSGj4Yrvag8AeHY
qZvJHJGMFK2d6ykOcX1BS69Rmf5pz1NP970mLHn5LoM+kOzrKAFbWzNwkfp4SM6fxTOWayCk4MLf
3pbi3DtERotcaqlN5ykkvrPN1zXmJrcPp+Uh2H6c4ocDepN6iXx8EGJUaDEHkpi+WR+jY++6vJPl
uMIqm6QLK0SnKX16pbk+vz7Yp0fs7IHRP+7VZWxwnGHes7tFAqOL7KVgiAvK9sy18wvxXMkyKDYt
5zI5VoDN0ylBiH3StMoNKNyrKW+1nAyxKfDeNo8MEyOFjfdPwcW2FReFdN04EOP3CjV8vD2eC8p5
A7fQeHR0g/8fRbLeotLtPQIw7v7D5jmebCLuWiPLUy3wynrHRELpYRna9foNWp8OOvB6vTkai83G
dXGuDFoHSQhWHxgVf+fwwrsaxtlQ8kTyC1pDN9G+Tc0J2scdi94MKm9PHGL0x+48ZjYRd+niFtYS
vACJ4PWEvKm32dzKHOvkDy+d9JfM1b8+AAsF2+d6IOVUtpvEFBSSLtxQceNuE+tHqYCsF7KT1oce
A2+8VeOcM2WTc+k1mgvXOdhct5/iS7n75Lzaifnmcc7hx9LLpgniMKVuc/J7i+7zyHCW9lZ2bIji
wXdQfiY7C4NMLflEgxVH+rnEGR8kn6H3uazAXWadUa44vdrmWt7OC7M1htzymr32YPTP5t79PMbb
MIPaWv+P2pFN29VNuBg0dErQ+g9AmeElo90jxh8Or39Js/4rQ7c5vZEuKVNp3lUyvcngN9rIVEM8
o2uNQ4UnLkwQhKguzLDAFr0/mZG7C5Kdel7POEcnSkzg0l9ULRAitK0gKg9WquPytBQv7meX281T
PVT8ChTO22QnGK8kR04KgODObMlRIhyFyLbANZJcNwsKJNIa2Hyx8UnkHJzHXXlA5Z5Divrvd/TV
LS0wun4/aqK2hTk5mWa7IAN6yMlvZDIvHCebIwAykzOJZ0VTBwM4QjCZAdYWwYrMqelwsmsAUf7u
tUkzIdfiHknS1gCwjfmAja0++UA8TTBFugtvbQgV1rLxQOKnQxYJG9l0BUN02k1wRmco+nNP9aka
1t0nO7JOC/MDiRoLVXuaLeH3FE+6pyN6zGvyutmlClPcmULWnav/iv7cF4rpoG9EgHlLNUYjYkyY
Q9IxBWS//kHQh6pjTMjLDrWy/fq/k8IRQcZEp5IaaY1HT5Asl45no2uKeFZ/uM/X5LMaUaFCOron
LU/SLguoWz+YwInjqezJpMbo51k/3o/ji17Qp7TYB05MbiUBjiLlyRrro2OjxD/BwnkNlC7aHP+B
cHxjlIZ7RGaIx9NkluGLJ9ZJbwdJu7Q0O37Z/MHVqNgDvV4Ay0U35y8VrxI3qcJHxBizqwh6Kor/
T8zcxrbw5po8fibV3YgE46bHi0jXg1uWUzbmh2dk+RGg8tzzW9j7Q6mOqMjfBa2Jr1USSDi12HzF
Op+PDvBXBPA8aOHxc+u+UHOJMdqg8Nu+lzQQM8/ncpOQdWvI6Ay15RdBeyiWbtXYHIr08++xx6qH
IhUBoweKEZDyM4cgO0xQMHGVJU/aedfF6AXs+4IrTRt6UUTHoA5aohwFJecNiiUIS/Vli8HXp/vc
8YSQURIzNI+kWU1fsVySWYTZE27JiXd+jKKQAj2/6lQI02Ww7da60aF/+JM6dyH+54j8dI7mSxhZ
V70ZukWh66D2tEVeH0cIDFnzAAAs/EHliSIsYK1AQwSUpO8f5XSJdkSasciRGM3CXoeglIAppUCl
KvKkraEf8wef9I9vrX1dDStp60dwoV33PvXpaYURdVadREV2TWi/6vo1+ahsBRK616wnHmzGdCJj
RIfRKfLQ+2I24IAl4gHSfpe0WL6zco8BLxk7naAZUWL0SiDWehvKVDa3tD0QSPIR3sIKdTWXh/sy
3bE1osWoFTmREkW4wAcozXNjocwFw1wTrKLAmBxKQJy74ry6H9575mMBLFX9Jlof//hw3JYHFELQ
OoCN81z9zLHUrCevLBRvVveg1hjbgvjW3MGCG867my5ljQ6QUSQqGGoKmjlvVvEGaw8+pbWSEB8L
+3bYofPJ9aF4TDFapWs8QQhU0LtNT8em/jp7vH9LPL+Q9eKHSKJMgYT9kFhIcl3JG1p8NbJDqnfv
Sqf75DgywfrzwJFNNcmjDG1jc75LyeLAzaBwXEJ2KKUJ2l6s6aGhy44cPugogoVuZWtfcowmjxCj
JLKFXqlqDkJbbLBdBhw0Hd6vM4ohDyVR0mjCer0Anmm1vH8RPE1624QxcpxjUc/TSsTPN0a7Mju6
8PxtWBVLY81z0emj+OlaLBBJyTpdcM3o7EBBh1QRIobTPhrTyEzscuBtXJzM0ElfJJib8GYLMdNS
kLDna/ExJiJXvfCYYG6jGjDvm3jwWtDyvN02r6EpAbDhuSepg01s6IZCvohzQ9OO0hdTjLbWtKgt
pR4kxdcYa4Q3j9bLyuAY1OnYQ8ZSKKDJAjiXnTOZD9plfs0b6vclpDe28MfQL1MTzD9hDhBmiOM/
TCqAET3GfZi3UlLTUcfT8BZjcEdaQW9yzo1HgpE3qbwGxVW/0qsCngDayB4wK7FEthH5NhjWiFeN
mPbGsN9H0iUdYMssFplS9XI2UHjQxkhIUJHBpXAi1Ct7vZhasPbeVkfMaAR2upXC9Z7XwDYpmiPy
jPD3Cy+9NheQf/D3cFE+fY4hn07CjAgwsj+7LLTr3KPIpOSy2V6MBzs0m19LchDe0QnYOUcMX8W/
eCmY6SzmiCwj/zhs1e+HRXfqzIEkvwIHfbZVDa+Ww9+kvIzoLL5HdqnezYREw+68pycVt6aZ/UPx
zJHJSUM+osEEPbTFsFYL8LI2PSAWof0FZW/l5Z1Dht7ED1U7IkNFZaTUsZ+1vMh072BxCLCs5XDr
YUTJ6tjzGKKP6B4leqgjSihXtbGagKHwCkyyujKIHX34jq8seaHVrVT0d1Ii25slKtqlWAwQvzWa
QhcfkQi8azlwSh/Z8+xCsLmFonxfbGH3bu7VELPZa4UjItOO378HK7JNW2lQV1U/x8GaZpwTgga/
lKSH45G7bocj9SLbs5UDiyXSPawbXOfXNSpnCXSHqy73HEmZ9C5GDDFKow3jdhYBFewUxraf+qS6
xiQEjO91KQtkPl8FprRYe/X512x4rCW71ZacD7gvqj9xLaT6MqQhvdWtYOQvVbCLgT/Sq8gRepaa
8+LW6erniGFGmwwoGJZzHecqB0tNSMk8MhpHfCufGskQZBIUpHNW4nu3Hizlcl7w4rxJD2VEnlEy
eqt6i1YGoHLyGUQkeFz5PFM+HUmOSDA6xseeaLUKIaOYKwbMU7SGKSdYYqOufkvW0eQOZfFYYpRN
pKS+oMb0Bs32N3YM0/R4a3ZWSVyDo9hEHi1G3Vx9LM3RAtB6Mumeh8zC7hcz221fm8HQjiRbbja5
1diLB6UEeEFk8hIPHPpsZ1ZQLgCyXUF6UrP+s7Nghu4/Bx6DbE9WkxR5q0fUCJ3P3moZWNDftrhE
4Y6mOMzMXburhe0aJjfVQSXvjnplm7M6gF0HGX0Y5jZ/X3bk1Hz4xM5dTzYAre0qp/ucTgceX2LK
tmZpUYgOo+5GLyOtdcFejGizsFOkyTiU7ht2ka3h5IGCva1Ux1G/rDewgnaTu28xoR23u98ZFmCb
HO92Om80Yo7RMlm2yHI5wDPPrCf5s17lMVlxZ7nuO3ziLXs8sr2xHlSNPMDhwwT87E02ulVyxV7o
+6fHMRA3fToi0l21IQ/p67YPn/d/ebrFYXRIjOLImzYucrrOoDQb1ewDIzqoslN61rUg+ZO+RVNU
42Y8HDyu4DE6RCtmWXqtcWyXC5w84kBdofcLiT3e0AznRbH1nEYquy6i9xP9Do/Db/f+8XFUEVu+
kdJFIAk9LmbrObZqJxxVyxEutrdKU6MikOkpoe8vQmH/BaBs9xngSNYt3BhJltLP5n6egQFviemP
anX/1znRGABQv3um82tz7dWWvo7ztl3Rbux6kwZ2FRsAlESr6f5oGNbL7uDkCk/hTEbsX4LNdlhh
DZGoKzVVOKuztkeklLfmO28WdjpkH1Gh4jc6Pzm/YvwrAYNAWZ7brxTgwAGoMson2HdjcDsI6Xnd
sQ83yzUiB+iQoA0iep6xWdbEEAnOEdliFCa5bjbvABnNMJ/5mMOaQTM0JTmfs+SYu+HT4B0vvJiP
p6jZNqtotqjLhqq30q62HpIdpcMHorgf9WG79/ebEueZ50t0W0qPRUvPxba4EmPPJ8N5suywY9pV
otaIiMXa1XZhaI+RcUX9DvNcvYmTW0uP3P5WXjzEYtcKkSTEiQySqouMsUUwzeAavv3Oa9vi2Qq2
Z0pXhHBe0SfVKmaGNbq747vyjoIarRP+jzER2zaltJIwFDWkL0JBK3i6Yivf1bxilVgPjLeSaPXK
Euz72urmg9x5XTcA1dHrioIo870YNKUG4CGHmLzVgGoC9BDHanCULluMyRpJlGchlirpNQk8UvGU
+l/iK3SRYFOLpsvslE8RXK+pqGNpCtBCzNSeHaLti4G9b6tjYJtc/MXpsgVAPf9DjtHyjZppDTa8
00ICnSjcR+uTtpTfAqwq1E13FRL36O45pvEvl/VFlPHumlyY6wldSjI8rO2lPTOGA5bZf3I1PA2+
fwrFFx1Gw1d9cpWuM3qWa4BzPiw9Ey3jFJGqxLY24OhxCU5nc74IUp9jJIU1oCzziweCJdoh6fwb
BjQpgCb1lGFXYFYwTm9yRH/akfkiyih7ATNJjaRBJJ/WIGlv2xa7Nh+9o2gKgNM39sWatzn0L1r/
iyTjAhZCUV9aARcIgJmKaI8bCnUHkC8OZ9Mm818ybLR4AaLeUNLA4ynebHtjsJEvyrZ9QNcMc8dB
OcJy43l0d3o1kxQxnNHlYLb9mp7k31FEPPt31lgcvniPjg0V/UioU5muqMLckL9WbBuj5+6SrNBr
cPy1a5YSPANee8+0M/11lpT9EXuzfO7JWgYpSVTTw/rpS8Dhiqe52DBR9bB6Wr1SVYJdqyI5yw4q
u0+t5ixspNNNjpXhyQajQzI98lsU36CI1xj1C57vi97N1t9RHWxsePUkP42Um4oyz+IKW7SxZPQP
hdzqMHESGDXGyzfJEr09MeC3zNjB3Of9T+CeJ6NM8lrOg6gDh/km2f1JTeiQarN53sAcuLy22skQ
X1U1bLnUsOiUdfYLrFkV8zxEf2gF/DJsUrABaYIM8H2WJh2sERXmzuKulZNWBEbmrDZixSoyS8ES
sHAZ5uuk5ojjZKO6spBUuu0IW9ZYlH4gERSXRU+n5U3oqOufzAB8GfS/vvtYmI9oT/btZu3bi927
D8BTzeJc39R7G5NnbE+qFBrqXCCPHaoZOrMuH/fPcrKaNCbAiMfcC3qAjaMCuN7af+yPxbJ2aUMv
SpsphPH9aWbfJziZUR8TZOzMXE3SRZugHgicorVs5W7w6K6f7hOZkpAxDcawdF0t60IAGuezbXbA
pwoLTtQ8mb4YkWCh9KO6bEOJXsx6mx/D5+IN/Rl+ZbxzlyJP2eUxIRqkjTTutZlftYDCNWBMwVt5
5iMahGKyoT6pu7A4B0fFidVXY2LUMxkR07qmk4IOxCoL49oWz3pMBiqqpCgA/p+jvs1mS+Z+Mwfs
tEDbHFRMZM9rogF4rQQv+1lOMHrB4WdKEMb0GH6uItq42wD0pICEzzG57FPgot4XtsknNCbC2ER/
XrbdVQSR0j6v4a011mv6EljiS6WTYFkrSPq34O3T9QQjdAouMMTNirC3Nv4AauRGt9b6dbBQZgOU
RIT8yvZP4RCEgXOHDJbrzjktStw7ZNRv1c4UFDbALohZWxPY7osTTd714JKj/SZdfFUWUVueL1RJ
1JiQXRLns6Fo6f2BsfP8HyUY7kj/zNMZt/D/xymOaDEPrceAQeJVoPW0Von9mj+qbvjQoRZnloBr
M4+ehSbAo7GwgRMIo8bNI08f7OgDGGGNIkzQtXN8gHl+9YCDiAjDhTes8nyeqUc+PlRGXhd+kklJ
DjprYL/kz/7x/nuYfHMjNhhpzKJZ53Ulfj5GnCQsG9NySy7G81QuZ8wDI4TNJcsApjHHWaHb63VJ
AudqyObmOcU0rdGQ+bLlOIqTqY8xRXqqo0c2+FlWeBko0nTE2bZnVmWT45E7A8XjjDHIXSC3IjbE
UIgnzHvroGKs5MP9K5q0XmNmGCMsq303j5G3pl4NRjaxkF4m4jNHMU66nmMqjBlu8/ngo4EAVHJ0
Jw8Qh8RI1471a+X6Nk9V0Nfx4/nCR0PTlKZhTIghtsjS/2Pty5obVZatfxERzMNrMWmwLGuwLfuF
aLfbIGYQIODXf6t079mmqzmqG72//bIfOsKpLLJWZuWwEnNWmgJhDV2i4UoofC4AiJyTo4Z1Rwyb
RLQCK1ZFSYUY2s906h3jUSXoLkdt7q+O71sjNpF46VMtMEeDauRtcge18Np+skmEkPqz/z/05c+j
7UQgA0BhJCeyFsp0vAsjZKcPxVGdFJ2nXzzVZtvWjYkkBoKyVIytJMEp4ioh2xA9XcBqMKKFZP0k
onINfD0fxDXkfuou7yJzDIXNKxZmeTGDSgfFvhM8jf7DYbX40pamzft81F/csxQGosBAbyVjBznr
68ryMBLwOu4ke6ehZfG+Tc4HIJPTZKDpfJaTS2XhNF8S5OnRYOf1mGe0bN/3H3HXvnYL074vkmsq
DEqVelP0VQJTcWpHuzX29Z7iyMv8RXZWvJOchcSJfgxaKZEcmlGDi+B0lMdAeSxOggaU5zZ48y43
gyHqqFd5bALjRSQduqXwmK4vPx+/rshdVtwtObzPpjLBTSdIZZz1OMPqXXnF3JeqkMYlz65fIsBv
QIWxMFV/h0Q7oKbiZohn3fT3obK932Ufq2ephvSXi4uV4uGjt2l9JSPYOTXu3sTX3Quv83je60xE
MvgSgBI0F7E+mLaOATT3b0DNL6yBeOF+SM4dVxl8STPMilYXDUfrUnrXsiGCq74uPu/fgrmn2QTF
VPX3kAAtkUIRXHHvKsU/N76Aecql+Go1m/tiZuM19Gtj4Rg2OWoic70RGJvmKJvoPPbHxwV/NHT+
sL7/PnOXk0aU9U7H369cB/zRdFlG6w0O5lDv6zEf4E4UYe7xGSQUXWBBEJrcbSfZh6twM4q23pJ6
s0Pl/1E79py2/f8CVN/KMVfa6Oo0lhTI1EC+TUQXi5xRhP5pklVUkc9PLqvArE3oCsxYlHBuJnOY
KhY5dwG1vBqR6Ue+zZ41zFU0SMU2z6UdgsaaP3JJdfjD0+iWaaKjH7m3G0HaJDSVMZbQWAH2i4JM
AfzfAtEWkWTLy77GgpyBJN5il9qy+Fc+YCKWuc5RPXbWWY5HRKq4Y1Jsvz7bi3a9ULjArNH7ek9D
5j4rDXbxyDFEOfp7QRQvd7B8xNtjSOL1FwqsT+7r2+BJdkCeV6sVOk5P9GmDEAbVr89PcLnZj294
S+0ANBzfO29fk0NgMCBEwj8xC/yyjbLQgGiPWKAIugxpybk79O/cOwEmmmhF0KyJ9BtDtU2xkRUS
Lu3S/lKeirXucoTN+sGJUgziXNVOr+QUSiHyPGHrEZIJjxIOMLV56elZUkSsbPvHdpn7EoxRZ+oD
FQUWHNM/KdhJESZu8LCgzD6LhQ1y24boVwz6Y9SfxoVYLIXxjnaN9zg3PzULtZNfwyKUEYVaKmJp
7sl5H9dK61n2zf1Hz2pIuBNLt1Dz3kdlwKkRjEaSFYijVdrRibzlfhltzdxGVuwcOwuAYmCb8qIE
KwXM+LCiG6d2L7yIeDYU+NaazWWKVyWSkjNsC5/g6r5fsCEseFB8TNejvkn3eH3+3TNqIpIGzxPI
Gi+xOaQDNA8S4lUrMSYCYhDfPWNbx0J7a7ndBJwvazBgFQYRxm0ECFyrPoIPKUPNZSWuz9hABb6K
T142aT5dMFGQQSw1xqbQsaPy0CYfH4btYgEyTw76cIDfYMAnKc99oRkQggJqBgpRlGm5+WcO9BoM
8CBVL8dtE9I1xWvP8jTRduHIwPvK48TgQanBoE4rwHcKF2jzgngUO1V6EoKHnw69c47tlma+c+/Y
3djZ1ejQ3RvQzoGrHT8YmEsC6iBjKz2KoO6+LL92KOUEtu5yI1MOjhsMwmhBexGFGseZYFmHc94p
ezp3ifETOxfIv4Nxg4GXWNVDXGwqqybr00bObfGzRIkdK0yJ5vzdm/Db5NlkbZnnjZEn1Em/X/zk
OdyAgPEA+qYrER542Z75MOsft2Ey+HHOo6y8FoCsDTDL+8jx4s3X4Dg9Hxbrv4yQJ5ox4IGZ3CER
wK5Dmxij7YgnNU6QNzjGs3+TgYy+t2SzCCkMO8muN1AXQYOkg3wBb/sEVxKDG+1VNuW2hv1jxOqW
ZgT/0QOKBWsuztOTuXPTTAY9jCRMlFiNRhSU0DsDaipKwo24hdczw8NbkwEPOS9TIVZg6+vTZdOR
fFES8BHJ3Hnm2a6LScDCBviBWuR51uHsBj8qCIKxsyu4hmUHD3lDysEpa6KTywOipc91dH60Ovv+
rb418907UgZBBMMqgniAmSDZgxFR3VbW2KScOmcXNGrLoLIDkB17VzSGymc3tM0FPGqIWIK+d/hM
SVxbYkCmleQs0Svc+mHleZVtDVgVD25lYYkKCbYq3ld+PqX8fRPZDcbJKI2FIsKekKDcYGHUEgzP
m/2rSbC7zFp+cqRRo2GP2lSxBkNXTOzhvj1oJ1FK1cpaNxopwkHFKTYKBgX9xXmb25/x5hPPHI60
ubsylcaY8IgkXtFZkIapGpI7Z/t1QHTCfaHO5SWnYpiIe0yLDl0p2S1oEEgCPsjF8MGrMc2axVQK
Y6V5lJ/zq3aLf9DgfwaHG8jpUc3iFshnG7CnkhgDHKpYSroA+tQoDzYjVr5hrt2mjY54P3zhzWJh
3SjvW829kCZCbz9qYhmplgdDpNFvdXI6Efo9RJQnEQ+kT54R8kQxrk4zxxwUKxBFk7snx0L64kou
JzWDtJfP9PTvrJCdODAkZC9q+uECPzooI9Ez1HVptSHm8XfMdkdND5FxeDVY0EPzAs0Gv8II2drD
ZLGJzRfodQyJZjkVuuhtcU3FG0sDLcbBLenL5ZeZjQenP4Txh0kkd1FDb56zcZqGQDrWlOO/L+QM
kID9fOEEoLNNMKZqWnjdaTq66ZjbEWWCdhbKC4JqTFDDWv/DtMT5lvR3/4lf32KYqxFaTSuYXQ78
wmwXBu5Bl/dMyzm8aIwjh70NqjRKjUmvIN4h4S7EuqIzyA4JDu6+QrPOd3Jutw85uXZGhIaAUIFC
8LseZVrqFz144JHNoz4HaYE1L8c7O8c5FUlReyKy1LDHykwhEo3NoLJ53yhettI27VJEJe4Mv+rc
13G2K3YqkLkVStcJ5vVKdUy3FWiUF7vB54jgfS/67xOdroM6pm1bQqfT+JBUxNrFiJZo36jzydsi
JM070X+MkB3DSVU9EcUOtv5yAmQ5OjoCQG+0APMCRytqzXes/Ta5PtFKM8VQl88VfT86or2N7KIi
9UI9Gquvg/FG98L+HzbD8rRjvKmgyTp4nCB03L5gnwNNMcdOuU4ekiN4VXitj7OcUVPjYIAjbIpz
nkrUGk9ed4gDB2EeVnahJvz6+fXFJe6fD0m+vx0DIOIlRAVahTjKR3JyEGsuDPt65ALIbExiKjIY
0S3EWyJjkMMl6/VaNZFKBnvZdae52sqOZS/1ue/vWY0mkpgHSSsnamhCKRyg9hpjgArDU8ISPAUc
qJordmnogJVULHqRTKyq/P2OyVGWN0Gj4hqr/rH8sPbXt7pC29A6/Lhv93N1xN8kMQFCX+uCkJsa
JK1PW+/j2LzuLffXT4KXPkjsU/tKNG5kPHPXMPMmiZJp6bS4wnywQIyKqgit8agjV/MikMKurrYJ
Ml23cp4P5ab0/3eW85MHXnPxHmpgIAeQDUUV0Uj4+8GehyGTErUQAchesDrS9dbkbXAef2ALCJfb
7zbRxIDKb9IY+A/LvE6HvhVvKdoCK8lww39Y3oV8hCT29uCxSW87B99+1I+mh5G/0gb/ymKNp9b9
zzz39NFlKC6DhUIy9JsZTODt3Gllm18jEdWz9UZ2KxWFcETVIiQuvqwlXcTEkUjBhNH9N4nMR27E
4dz3WN1xTJ9QGDYM8K0iHYyep+F1h7j6hZ9omYl1f5PI3M6hE+JwDGKRliI3ihMcKfMZ0i3c5cZz
kcRvkiiuT04zT7MRJL8JrKhDfnY7jo78+bqw24V1/IQflCnBoI1uUZ6XUmcchi5LsoXqMCieYMK/
C64LWcEzL4VBaaT3Ohjx+AA6HRer7g0CDxnbtDqKrAwmBSrffDPRFfCRvlq+Hff2db3AshtQYtvR
S7m3s+3B6Xhpw7mW999+IfMRuii71liJhV/YrlCYwKqKDextrP3GBVcgjsYmtvmQqUSjuzbNDzAy
dry+9zn4/O1HMN+nStQki0QcE+isNYLhXdQkPJPE3HCLnvcfRj75HowDj+PQKmorh7Z4dXcH+S07
us9f1QfveT9X6fpNI8Z1X8cRoV0EjdqV4yysBsTjqNYGu81aIwqJMNhYesnGwlQBIlofK5w32FMC
gxBejGRhc6vGc4+e334P49vlBJ5Y7+hndpwP9W380B3wsIDtsiEdRh5pzmgdWJwEztybbyqVbXoR
LoF8SSUqdb0ZHs87uQItYOQ8qUs/fOiRJsBmrsgdCBZHoH3vsv4MnWHdfvCgbRZovr862/0SG2HU
WyZ+xoAiIrIgfr0IvB5bVi2sXuPAKA3Y71gYy7h3DYvU0tNKhH/GdQ9ip9svkJjgDrrNY9pEKebl
ILeRWgvtTZCHtHiqEClEWry3BYxzYKDDhnJhzt01djusewoykJaAjEksuhIKFmRwk1Vhj4uQfGy9
qCQaWm8e05QUDoLU0j+set9+BGeT3Z5Bh0URlj7qUbI37eT1b4pXv1kbA2XlpRitSMedA56eUL3C
jBd26/H9FgdEbqA/8SZGnIRgmcDJB7tBKkkWhMQMvjInjL2o+HENSDg6QkywTsNaDeo7x8BmYtrf
tGQgrCgttRMDnD+SUaItnD31Uz2jS3QsPN694XgvlQExDBymuWTQT+3QxaFuiGn9B/qcaxeRz4NM
+rv/sCtF0UXLlGTNYBufhFZoL1cDp5oOnkXS66Me/BDXhuH+zflN5DDnZ/RSgNODnBfPCWKCLImI
3mFqlxxBs0gwEcSc3lXpr1Z0qenpUQefrFrvLYI3uC9mrrsW4eH3uTHIjoxhowUBxLR243jDo7IO
QO74QH4u4Vlysmg2t8xFuuEmS2Yt8VsyO2obq2bYdS0k91iL9vor8MLPmIy9nQKAuGvYZi/dRBjz
EGh1cGFIFoU72b3YZ/itADCD5UkHbjV/5n06PdFbtDK532nZRVivAr0UsllLaGTX3Lfa5yUweKfH
4LdmBJqmlpAibBFdvWEaGv0uaL+w79vHXErrN21YvLZqMMBSe9cN25F/BQ74tNUSU8rtUnAWn7TV
5bzd7ThSZ13u5HMxWGzKeZVez/QMOzvdmg+tJ5+aR6d8/hKcz8jnrq+eK0H8piYTQmZmJtWlAYEg
JZCcy6ZtyeGr/QBWcdeOS7O4OFGOgZDLJRfNTKOysJTqvSLeMiQpuN4O3PzgHAHjb2oxICKOMYYQ
MogqncajW07PlY3BYovoduIK++y8Hu169zU+Lw65/2XQ1iGOF6AS7uDyzb4mtwFbhiLLovZD36GF
rf984XWgzT3yp0re/n0iwgQLR1Y1ENHatw3AeG0LI0bbvxbgz7Q/eVQ386ET8k4mXtaiJJnMlcgS
TbhcMaty1Fd1Sa6b4leyyZ5/RotVkziHdos375oWNDknOdcSq8sTucyl6I02lsoGcqOH9ak+IiGl
rJDIsA9oIuRcwJmUzW+imOsghn19vggQlZD0KD2i3H/45FzxWUSeaMPcgiQI69I0IaJ0Ntvu1XAx
KndYpD4vXzj/RJ0IYu6AWYmp1qoDIoN6gcRkRpIvVIUwt0d7CGW3Nom0r93WSY6uW2IG3RN2Vzzz
yTOvp3nuKiiSLmJ9GgpISM3gqkzs9GxEYqDpI01GlYmtVMThBUGzeR9FlvEak/A/laXSvyRJeBEb
k942bx90boCm3tq3v3ZXNKFgBJjzDeeCrqk45mgVrYiHoYC4hDjv7yPZ+mCfTsnj84LbMTT7BJ3K
YgIVYRDgxC9UNbyBN6ft0QPdtR8sVDCcIHnOjb9mv9b3UbKPzxSJX1NL/+codbvPEAzhpX0M/d4F
xernLuLlUm5vOxYqJxqy78xUCUa8DQzc7zNRPpJxJUjuGbvaV+Z65foY7/tFHgLyuCKUZUjXVzsH
qbxPfQ9atB8h2EkcztedA4Hp76EhyMReZbMWKomeuJi59WXt+/sI/L0/3+wBrZBfdiN7fzXEq09l
MmGNMCixll5wBuvTKUKSmLw+ruRF8MgJn3iqMRBuKkJWVynE4Pa3ElZbnftdI/8IBVusfct4uH+S
PNtlGfsNRQ9DdNjh5h9DQhehuVZsL32foAUcT73cjn8BwysuT89cpKHIaEiRJJoM1pnT7FCLxN6Q
AI8VAczK5ATSOUw7Fj3pKxulGZ7BzMWkU3HMqWYdvNPlAnEIorqHPrbjhb0LMMa2vH+e81fzWy3G
EQZGUXQXapjG/oAGRUyM3v/7s552qgjj/uQgPYNwS4AiTi/b0UHy9dNK/cDe+0W45Q53zcbYU3GM
KwwbWY9NCjVYips6TqkuBi+03cF7q5ar5n3BHR+fY1rENfs+QQa4s/hqYkQCCqJQnTtY/4MdRJQy
0n+iuwNsWh2/EtNtie7yznbueTQVzeD4ICehbKaRdHwZfLhjLG9MrkTnmT7HRNg29bowL0pR4kib
w9UBOQUaDDgQMvtynihiUEUn8FhdruUwYs0LAhhKVQmCc5sOU+7NB5BHYDffjwNWNX9yv91czX/6
7djudKU7D31hhjhAp3UFfDlk7Xxe2D5XPP5NCgMd+ShrdZfDQl6c9zQm2NMcPonkWSTonQgduh2L
F97Sv/in+/vHJtkyYW/2pVJbOM+2JhIJlmNGezVQQUDN9Yvz8WZLBgr2ZqCuoqKzhqXqicdar3ot
k47tYDvis0TrVY/Fk216PPq+uW5TfSqKAZOuaeROt1KJujRHDJdnDE267XY1SC631WwWgSdqMUhi
ymmD/Rk5bOPkJG69UGwHvGWcx8Fs1DcRwoCHfu2v8qWFEMesiPhTXxyyVw4AU0/xhy1MRDAg0anl
mCY1Ps8VtrAI3eOFVLa5NN4le9XoXOqXeWv/lsfCRVWKcn018Y1QT1PW0qJ8KjO7rEpXsJwoW/ej
211J7VmJA2J9ucTkphK7Rft0X+1beH5HbRZS8hw7MxQkTY/ri4tR97IDqtCJ6TYkL4GPGQeSf+z3
KCY7saeBXko/nk+YIVuu3GqpF6RdIsrn9uTMAvbkbJgwUM/ystWGWDqWJkmui3G0kWoayJeecdw6
76YYDOZYlYarIuAr5LITWRgrXUS7xep5VZWEy71HLejeUTOxipa2RnYecNQ0L7LZLGOQnXXEf3h4
W624LI1zPXxTDGAHY87CmCGVC2mb/kyw6zK21VPwyqOQm81MKJqhIDcBbgudXXeut2GjtHGBa2OH
j4pT+cFS2eeLfq/Spbs1HrWol6F+onwmRH++b7zz/nAinLmz57jTAzWvJEQxoDfebHV7i2h33yC3
Vbu9TavzC0fd/5Xb+BbLkmyUqVQ12IYlHbVykS8e7T601TXaKuhykb8qAE8O+FaxnPj8PpAaJZBw
wGhk2XReQbB+y+oc5P/XXPKzWQvVVSSZwI+Hph3mPDUF5BPBUFO/4cmubuPBu/9JsE5sdfgCUer9
rzfvEL+lscd4loOyzYaLhOQSLcqFq/6DjqgmpYM+Ao6sWQcykcVETlZmlaOmQLPNJg4d/eqqMppo
K++5eT8kWAvj8zzWfF5kIpHBsLgOcm2soZ1COi+X7YcV6G3d3pUtFG+cz/FwX0POp1MYIIvrMihG
5SodvaufL1TvIHK2a3M/FwNf5ywZhfQKCbXgDE8N+GUTbNBZrnlTg/OYPDk55q2VR7GqtDlOzkGa
7uyiSIwxSHTL88nRZ0P2iSQmTmou4C7QLr2EZNLJoS/Vo0SO1XNhL80H/4dtJ9vFIXUPiD55fTbz
uDkRzYZNrXZN5GsDJdfvm3fvOFQEmxSJnS4iItJe/d2CB1u8O8AEUWOSlYHaQFucqybZYkXOz/ma
Tv8fhoYc4lX7UXzct8rZwgNYIf6DKOx2+UgyIqW0IFP08UJHe9rVPW+s2hZ8+1KuUpufRJuNR78l
skm0VrnmRqTBTF9A3hPZ6Jcf/Wp5+TB5z8rblfrDn08kMZgS1/85T60AKwUqHB5F55fuDV1Jm9yz
9tr+1/6IrZLtc78QIjQIFUv9iuoV731LzfTeD2GgRi4ate4laktgdai3qZeD0u90+6iU4hS9HJyv
yrk3LH+JEdZ1kca4oQ069733ZmmRC9L26ysiDW+lf6BKx5E4+1KbnDUDPmndni2lb+lNlbZYcD3c
WtDU41hzX9kK7zgZ/JEvkSWaI2RVbu3RpRCn/GGwTXAzFwRDdJIPEre33nVffRWUQpitwUJclH4s
x1nzDppnzAxAabKq61GI65M/UBv7uNj6tsaF5b4YqU73TIiBIwkt8FlgQWcQ2as+aBPBuha/lvCR
uWv/W3tlgKgJJClXDAiLU3uz9j4qzS5L33x00JUa2+e/YdjWJyCkMmFNQbkbdRHmukZ0iHfdmVg2
POQiQLbpvp3ewt0758huyCwvg6oVZ+pRXpxiFW0vMaa+lstt7lS2oJHGtxEkrlM72oBxM918crti
bxs27v0CBpXCLIh1vR3gpr3NGltfNtuL/XEmyWpJSeHddLEqiey9PR+4U2ecEERjYCjMejPvQsDQ
xkE/7uWV58DmaFam3/H275NQOOgkrG6VOnzHztugV03xSq94vlqu5aJzCq+2w/Ujt+3OX6EF1P/Z
2U/7p8xv0ZH6HIHDBwwd/uiL28fOxcbz1F689Fe/5zyoZzOrWMOq09cQGvnZrqDzpTGEahApUgkL
DDCny965JI529oSUXJfWy6rGuvX1jpdfmq1JTwUzV7jvIquRwptgcaeR/Eww8HHaiAPIF1btm1ht
MFrPS0nORoVTqcxdrsLUkiqQDR2RGTxtN9k+CW0pQzedyrlas2HhVBJzi7Nzo4MpiUqy0Oeu2nlj
dzjLleJKG+Pt/j2e7QOdCGM7hcCr3apFAmFrjCCFlZe8R1v9mEVOu7QLAz6nchdYCZY5j+6jYq9y
d4GLrRuE5/dogZa9zdPfwdxmMcLDu6ip0nXkCPt0IHa5oixG9/WdfUlP5TB3Vwrzqs+sEfpijGy7
rew9tl75hu2SFXwbnc+ObV7peA4vpjKZJ0vbFF1UjdCtb+0PL0YxAA3bKy5HOs9Eb404E9io1OR/
TXTdHBT/DZSDO9PmeWoagNz7UEzQkMVjqONj4QCt7WaTYBYbHbuRRdtaP/k1S/o57klj4oK4Kyo9
CiAtqAmm61erzv9RrnYc65sL86YfiEEU69w1eRNK0lFOlsIe9egxsgOBN/E9NyCkT8UwEKK1ltzl
JrW9F7QmbdGatNyTp1cX1EpgFFrzCal534pBkrGX4kuc0m+1bhxHA/HDM/qrt5UXaei/5WZV5mLX
iX5sE0Z/TVNMgEMcWJQsL19jRAL7ZtAccf8Oz5YQdR1TT7qmypLGxh7SqEWSAgbDYzEuDJrGje3x
4xo5zyuU8GPEHtwMzlykPJXIoFMjFUJUSAqixnWNJmIBDQt4TCITttsJnIL2rC1OlGMBqozGtr1S
I8Epqrmt4RBf7h/gLB5NRDB4VOudgG0DsnQUWlJttFcw7rT2GQtv/8qTTQRR+5wAUj6KaXzuoMvV
dtKnwq5rQudo11xWtrmofvp9GFBqwsjogjO+z7oLCKLs1SO2Oyfb3YGyB3ErQbN2PlGLASVBEZq4
F1T4KuNn+SZhIUQmOYnoIHnC5U3kWR4DTVHUNapxM4e1974dSQVzQAUZ9Abc1wNPLQaeKrGwQHCA
QywdsBSNTuEbz8IKMMErENLb8geoT86PgSURBNGF2Wg0Y7jpjtJ+JTvP1PPet/LZzNPEKHSmJ6wo
z7V5ziEGCWXVP23e37dLjGFg1emDi4rks72O/PsiecjEMkB2iZB3YgLLAAPkpsZTVnaj2osf12VM
8Bj6lwepM1hxNetWsUSIezkJRF2iuwAdG/dV4sAR2+YSGVXfSDFERDG5/hLRNWF3Ms8i5j0jKsYG
nak2NItBpHDAIpkEjL94UQU+fOPSW/56Ots+HCPIl2wsJOXnz2YjzolMBpywwVFtolDHLcb413v3
MDwKoPjnxX63oOtPY/9WjYGmvunlqLpQMRjdBK3fSEoPy7WRqwpsXnMNBYN7shhgyuprZ2Z4PRxB
xi/tA7LiPvrmzeFbGwaOznKtSVFlUOjD2+S0qdxNH4HUV9mop2xb+l8LfhQzD+7fMhlcwo6jGvz1
0ArpxlMtkyYihpv+CEtyQL6a4xvn8fZbGINNo9zoUZNCQSpsc17ev02zaWL9H6PTRQaT+vYax4kC
XQzvA63U+/0yX9BsOPr+Cux3szniZsPniTgmbilN9RqMGsQJiCZOV7c8pOv6BVwuDkfQHKQbKI5S
cmQVzZuMXYjXKE8HdGNgjNcJ3p4yB4l9zC1ypMx5qKkUxhJ6TBEkWQspKCVYSOqrxFVc7MPjaDPb
UziVwxhBnFZXZagg57ZHBmQjxyX6YTHv++MHFqnzmkFnm1Mn4lhHlcgjaPgziAP3juOFiCeO3tYg
LXpYNsMOzQoG2dJRBrK/vA1PpUae3OGhxtJUjAQv8s2uegXf0f2jnk2yTH8TYzkZVkJX0YV+0N7Z
HDFhT7AOFk1DQGSQkX5aD5x7p85h11Qg48u03kgU1NhlRB+ynwxEfUd0kH2hwnB1N1ty3uwLO/WO
y/0edPq9Hb8gx6fZYGjPLDSyupLr5uTRRu2Mx9I3hwjTH8b4plLrBbku8MNearSBWHy+wTl8mwpg
HNGQt0Xbl/Sovc3FTkWi+P/DbCi98bzRbPpjKovxRp3V5xeR3lM0rWJwEBmQ3FkeQXgrvv2MX3VS
LEuM279UAa8FjXeK9N8nTwG1ufZaR21cwc556zF179vrbDZyqhgDQHKWRpfh9pXWp/cIy5/3hvsA
a42xaZ6blpjzgoZhWbKFbXRgD2BO0WgkcegRshzrdgU+J9lr6EczkwfT4ASxsxHlVBRzbp3YNkOO
kZjjGhyD7++5A1Yb1/IzB5PLHHjlacUcIaiHo17LIUr0XzYf6jHxOLg626ozVYbB71FrMHaeQkJ5
6FxMFlBCCY4dzLuI70/DQLdFCfqNECIcihtY2LpEgw6/B3b2cTFRhe1q68dSVWKro/bsecPmGG1/
kZ+0wwkzq1/DYhH7vM/zXyD5H9XYDrYRHEC9OLbwSqeNB85FYKH/hBCZDu7xMh6z9Z2pfgwcB7LZ
6b0E/UCMcSx2IQlXaYTmeoJaoI91i/ahrMgXiM+FJ9rN/Mmxxdlc5lQ+g7p0yiceZcgffHQsABTR
rIpXAM/3UnNgI+apGAZ7Da0xgrGBuWDu5ULCTUPrJRyb/C+g+/3hGLhITbBNxBV0QRoEW7NJ0oJU
MiaZ55R+Y6++MEa3+zpjOwDnLsxFf1PlGOwoEavXbQG5MBdgvPnWLcSPywdPDO8MGdwY+v9A79ox
dyeLbNofzUJt0JUW46uBedin3TMc3eZeb1PdGCjJpD5K5TN0w9KDDZb9FST6wVOMd34Mluh6kJQl
dZYFSZ9UVEBug2s865gPfP6xDpauWavrpDUVmCDsXPOWH8kKUwPjA8I9y8b1jvaPK7tdq2t5jRkJ
zilyNGTpm/VcE4D4gJS1J63DlWVX3tlbg2qRI2fe+3/ryKAJSsVyK404yTUqmX1DrgJtonCQywKF
5kfWoBrO38c4O4kxsRGWyHm0elG0WmhHWdPQe3QjKsTuM4xj/HzyH97cyL0NY1y4DxXOlWDHWMVS
G1Capufaj463RGshWDcOwhPt7wdjNbcaz/uODMIk13EwCgXni9YM7I9VFtjDfrHR5f9GdzWEHjq7
sIP6/kfl+SOW6jmVjRLZDSiJ2WDQQMLXHn/5oMx5cDGSzzvSWWmmJJqaokp40eoqE0BacSYECVVx
M3pIEaHbgFTOq+avoCHabglHu7kjncr740gbU03pAwhMeCskDy/kiNZwZ1CIZj+K3srGoKKFRhhe
DmcuCsP0syFrCg0uNel3PeW0jLoBO51htF77bqBBveRd+znrnIpgbqMWV2dJuUiwTsfZfly9Awec
Z4OjqQDWeY9WKGspBCDnRR8ZaMvA+xnzTy5mTrDPiCNvDkGn4hjTEIquaoQzjsysSRei1/wXR8Bs
j+tUAmMMrRb1GP+ABFSNUbn7IBmNgEAieN/ouHIYjw06si5oO8jBy/4E5szIPvrGDqEP+As4ouhP
ZiOfqUqM147OQ4o0100lB8CYepIP1jxcJV5GbfZpNpXEuOq2riLslR0pOKFbULqAol1tKPJHZAVm
X4fPdj8XHEwlMo7bNLqiRlIFn6si6hEBHd+jca4pm7MpmjJKtCtEtLRBD7EjonFkrF/RI7H7ern/
rTj2zVYV8rJSYuPc4wAHNzp7psRfCD2Pdv+gDltJKITsUmQBvpHWuGL9ksS+0ZNIsOuzXUlgkzRS
R3bK/nhfMQ4QscWFoh6s/EoPEWwdMWipVgubt81hNpc3sQXWb6Q5ppFxr2jG43TSbRU0lYCiB/d8
fMRWZq61z5YypvIYqFDbJDE7CkbOSTqJXwWpl1t0qma+erVHjBctVoVEnquI7A6f3KvG+4wMfmiX
UR2vAxXuXLG7iTI28nBjLpSb6sfiRl8NqSzCUjA6cdlfbLpWLXt6XGCVLLqcOZbPA0SdwY5uCAY5
jaiFnDY9qBm9o+nsfdL7z5+ccGY2OTFVjAGNS5lja62CWwZ2d2Vx+am9fd639tl4dCKBzRmMHVYm
YLc0lNnA7yqLM8Fw8GFPJ0/QtoDOPf9wxbLVNa+yy4F6NnGQa/04SjEO8ezvuM2QPHhnZ2YlpUsq
scVff3G0n+toiXw1qpHdUdXsNAXdHdI83Kraf4kG/8ErdpwtSgNTE8KbT0FeDCtNQAT7Ebpv4Gz5
4dqXJc8zcyCYHaBVQD3eGzGNaOqn89OBxyfNQyl2iC2RjDpFow618wLxReJmiwvZkHNIlJCoHfji
2wRBAO82c8+RAYwySXoFlBDUJLHlelxEDl3c/QPLhhc7dO78y+vMLnwSuz7TxxI3APHNxpOcY4V9
wxo2hS8BVZ88qOL4aHbHU6BdtSqWb/dN8zbv0We4S56SY7EEVv1/uAgMgJS6HGZVT8U5CBJPmxfR
P1leLNlhQYI9CmJnbJ28Dym8y8cmD4w6GEERe0NjZF687d5Xj767Wt0G9LhMbxz3wqYLKvOsDLkB
Da9oqjltNgHKzIW7sGJ3x9t/wQkNTOaNUmVNM6rK7dsFT8UD0gO8us5sZX4Cx2x6oDMLtBzQZxDY
4vFYBqP6G2pbB5QLeL5lNps6FcW8UJKsKgc1xzVDTxeIyfA2R/o2xBLUJ/OBkIc37EnBth7s6qGL
gXhUQjxwYZc/oZs4CmUJioIQwkudeuH7tosOKbxgaGcF5xFzY06+87Jg8wKdFndaMkBcayNRjdQ4
NkT3BCOWTz55fch/IO46DK+HdFdSZn7uxNksicP0sJkIJc0MvTcMyE9Ijg4c1QnO5AuPAI6evIDB
ZGITsM6cBUGh2InaeuZG6LXnpae5NspgyqALBrYsURvFE2NcKP4zOkccrhPnhSbsPicJqc6zVEFO
7Z3QPIJ35zFFJTpw9suGqA5BcdV27UUi2LxkBM9cLCbh0YFzdEwUiD7RPhzvY4klaPAK/YJulvX7
XeD5OumxM+XBfsTgA7mshYfP9Ep4GR8GcQxJApGZBXovUVVlbEdmPmcWpL0Yh1H6oBaP8mhjv4/w
IxbcIrOHo2qQ+8DNhGR/CGO/q1iPpSmF6UMZi3ulsojZVBv5euEEtRyd2FdqVpuFqRbQKdBIMZJR
JAO296R2GJO6sDGi96+0Yh+qVScEmShCK71NSXrZlNJONzhRNPP+uJ0cJrZNE0NyuiqyTr3FPMo1
GrP0QYwX4o/Lu9WiYWL4dV8RnhDm8zQXrN5NFQjJlA5Lb/dSlti6mtiD9RcfSFeN/0fat3XHaXtv
fyLWEiAkcQtz8IxxEiex2+SGlbQOIECcj5/+/+C+v3ZG5h1W3YteuZnNlvZJ+/Bs0wVwHQeqqJYp
q8BO2WdFFgx547H0NArP6V8G0zlzwzmUueVneb5Bc4055nAHOxvQHYgc43WG0awZH+e+zAIu0XIU
nkoRHZJe7hq2sTB9TcgvCWmG2GaDNVh5kwVYLuWn5FwkfxJmb3CzSoQBjg99YFjhpAcKrjMT7ixE
rDjGYb201tGNzrfFYYWGCWhBC6truI0mJ81ENbboJGlIHnAqD6o6Ty4qCrOzoT0r92JaJjVBgQBS
7NVQXrRI1EOSTY5L80ANxiMbi51ohM+db3I83maHXqf+FhUCIY6xLZdTSvVuy7AXncL6wjxou3Fh
p+LlBoXlZi9CgL8oWBimpC4V2LGg6Y8I21oOpZkHZvOYDqUvotrPkofKjQ6NswG7vXY51v9oLUd3
Lc7jxNJeElyOytz9IPctpbty+PeijIUfOCzigpZpLx9xcTcRQLX6sLTzoGG8DZRdZAej7klAmz46
3L6dVX7ghbCQDNl/qgPaSUWUYfWZChJybNt817mnBI3z/56Ig9hk8XS24+qHlghH2K2SKoiSx7YC
ENCybs20/XdQoZzi5JjFhY7VQKOcxXBsKtgZzd1PMz294+cxAuJSahKg6Gg337tD3ZVFoYI63pvO
A1dHWrxD82GW/yahaX7LJZ1SCQ6GeU/n31V2Ft2vd3DBTBOt6o4wbaJZyRRQcaS0QSIpZ98gsCyU
+cTZEOA14+Iw4CACkNx0mR6sSmUiwOlBpTHZbkhsz7AeHecbl8l77tzF/ihkKyyG/UDXmgIw8JI3
kamCqdi7dLmUXv24fWJr1sX5h8RrUuNCGXnfVDRLLRW40WeHPjW2c5wT5hFMgBpGub9NbO3gllNz
BeJC09WtcsZFjeSMq4IxUSdJpQ99NAu1i+d+Q/HXzPIlJc3GdKZRzlHHVGB634YNfd/iYvn7xZEl
LJ9pXHIVOFiTSx+aeN/kD2O9cVYrF4MdWxBhrEXCoPkr4MAFFWkq4calkQVz9h3Lmk6muptJcpdn
jifNjefXCkdXtDS1IRMTRmyA1nCmU7Jrid8EmbklzWtU4FscTJoB9dd1tHOrrcYojF7lAcGOTK8y
Iqw2rf7A7JS14yQPN85PT8ctfnNxZX+T05iaJxmnnBUg972JG69Bgj2vDzQKvbY+0uqrM/7p1J49
ebk8iCigR2bsmiFw7ciHGdmR6c7YOoFF6jRXfvVJ+rMoKmQuXZxA3N93KpiHjzG7u61iK4IPEhwx
HDrf0ZJhXQvnnNW2O4syD6wJCNLRZ7N+uk1gnYd/CGhRdpH1zhAvBDhvPGmfVP1pcA//jcbC5IXs
V7y2p8ao86ATX/roaRChBxW7TUNPB/w/+fiHkYXRCyJmR3ss5kIYYjms8y0zab+IxhU75gCaayyq
9qNdRsUhZWa8B8ofsh8GMQ8JbdNTO7oZimyW43eqTz/f/rCtG9TUJMojwdPlgIX4oqY/jf7nf/t9
TS8S0k4UoOZ5wLJ57zrNfRenG3OXqzIils2HAjiZjt6yMxtNyjqCiGhsj/0Xwzw/voMFwcwFLAFD
Eo52df2Y8shI8ftmjGbG+Dw2W5q6egkXFLRL6O1E8XBKgKDS1X6eYGxg6+GwekaI5slfzyA9Crbh
niIGvL3AkD+S8UzU90Zt2ILlI9+YmwsSGhMowDE11SDRYWQuL/3OOpAvk2g2/OHaWdnExqYIrLNx
TR2uiZKml1WHB0rS/SDt98YeNwisHdUFAR2daQq7wSQJHnMuLY/G0D3kjACRLf11W6q2yGjxacPS
SA4MZGjPvZY/mKjZ891tGhtnpe/NmgZqG+NsgZWo80zx1RJ/3iawdue2CeAavBIEUhKadqu+c0i/
nBWaz+9M13phxoeSRzO2iG91V63yYuEFj7wEg6ZrTwZTUR6jnIx3XPk89ph3cLamgxd/qAsw0FD+
pqDdiFE67shjMBPO1S/F0xSLVE9F1Xzl9PcxfZh5vEVxiyfr2inUeT933Fp4ylKPZE9Zt+V2lm9+
y5PtOpZDXYFVo9cUulwC+mTgedBHWb+rzfjFterdnDa2Z2PbCXKxROzk7PxekOlEQnG4LR/L/b8l
D4g6rG+1Od7E1+TVVM7TSEWOsLJE+jKOz1VPz1w9zwM91mRUG0+Y9QP9h55mqqO5xPuJwcv2zpMs
X/p+wxWsyju2pv6PH+04G6ubC2bg9w/WL/r7t41fXzUJOHBkKzBKK14HrS5iBKdrqY2MVR6MxsER
2D9G7rNiS+ZWr2TJTpBl9ysE4/pK7AgProJHKsgn+bPKkFqOxj1r7jKUW7YyvjqC8GvUYzvAXcXM
OHLzOlqnmXbR0CbIiAxZHx9DOkVeP0Xz3Sym3jcdI/RJ6rAvGClHF4VdyINsqsdSym+9MLDesZyp
30dRtDNd6d6lYZsJvyqTxHe7cesNt3r4DLGssIDQhHHI63PJWVl3VZvindU7XvMiSYeT+fdpDwu9
oRiBwNZ6uEotIh+zgvI6V4gkotA3Z9cvQGuUz7eVblVIL6ho73isrLdzi4JKGe1aDDnRD3P9JP64
TWT9uP5iBcOwehpKmq45YQulCnh7bt1DMnxp5QaJW3wsJDR7TJgc0mg5rVTtx/Ks6ENZ+pspiS1G
dH1AHtSIYlCpup9T+dTXH7r6+N/OSnvEONKwOfbRgxHrEbUc1zzP8/4dJIQL6UJZAPNt2llRVRRS
xLUKQhF+sCcn8bhBYg/5r91tQquX4uKxhyVEhCLmvlaTKLSr2VB4Tg60PpjAbVax6WHeAvszNsL6
RUx137E83QUXGNRD/v6aEpGtRcwWtoO3yjeigxh2IvzTmP4YhLyL8x8TDzd4W/MelxQ19czENMxl
k6tAECw0dZ/DqtiILbd40lRT9CUWAxugYAzjXd1/AsS617JzJSyvqdFbu0/lt9v3tWbuX62Nw10T
TxjtFLNIEpW60NOR4P3iTRjFFTv1nYZfb9NZkwsk2ZFhB6S3+UYA7aGYeVlBAGdxV8qP2X03H9J0
g8jaBTkQOoBbUoxw6u5kynOZdzOFZeMvtkTLuHyHGiEBJoQFJ89cHSq86UwmeQnnOMYq/8azqgZi
Wh4Hsu/mDVHQmxBefSPDCniOkhG1Xa7JArex3N6YYRUcbFj1ikcswDtEMtkTKyiJ+ThnrVc7L7nY
emyuGTwwh+lX5N6xeWv5+0WUUcmCl008QK+qaV/K2HeTFzn/++y7jYI8Km9Y+SaYHq3zWA5AzxjT
gDsZ+1KX0XiwR3s8l20fbsW4K3E7AlxG6JK3pijxXDMEsJhuiMSUBkUSHqo4+WjHWAtutbu5Oo78
HBYjQg0yeK39ZI3M527/yPrOUw/Crbw2NXPPctGuV4Tdx3+tE1cftojzxUmzoW9J6vZpYJrut9jt
vQSTlyyRd5Jv2EodeXARpitS2qVi0hiIwl2XBmk3HRTxqviczE+dcD3b/mjad2EZsDHbsWQ/phLu
J9m9h1WX4mnmQoFeIT8vWC2cnmQhMiXw1Y03Rb+slOCFdrK2mstWhBd8/kNHM9GoF05uw5w0yIcp
/NgOeX5ykulr0wP19jZHq5SYhTUoBBrKiUZJOLPhDOWcBnakdo7zPY5rrxjZ4TYVHVbkr4u7IKNZ
gb5iYVZaVhqw2be5m/jINnizCg+z2f9MewobUO3Ttn7oI/qBFMOBu+2RWiNWJJN5L6LOJwM/3f6o
VdahujDjLlyGDkZbMzZXfIBCAV3Ps05hmHpyo/S74pZg8oCpBxhSx0bccq0ac2YU6DMzobNEJHe1
qneZMz6xunrMSfeMrTdkQ0BXCQp7CY6WSp2r6eIYDlWMl1saRMZvceHsyOwV3wBntUvHX7dPb9Uc
XVDSVNF2EBuzCpSm6asF/BYJPGisM2MCyX6sURy+3ia3llm2kdjDf0iKcFjd66OUqSvjShppMEgy
AzI9l3unBKZeZpPIb8csxF6ztN2ZcThifjnrT0DAre5oqdA1HKc/w7IddzG2Tr5Hf1wbByFs6rh6
VlYM1tg7BJ/VqDPqzF41157VfbnN/KqkXhDRz3rquticQxDxEA3SYDD92wRWwhqKQJejMIaY4A1g
oRJZX0qTp4GcandHp8duyaRF5WOMmuX+Nq3lorSAF7QoLDkaPBBga6Gawu5iMpawbY6yv9d1exd3
zafbJPSpjMXcgAZHMIgoCk5TeyfIou8JVziwdq5OSuRe2OPRzTy3SX1lodenei7S5zkHlDfLvlmD
9KNx3HEUIAaz8NWEslW79U0rl3j1Tda1AFeWg0KdAAaHm9q/z8l8l6FpguaYX7K9YfySW0AKNvtd
336o6wbCTH5Iq/hOYStTmmwEEytm4upbNLvUhug6JxH64NBOSE+sz7hH0qk8864MvWw28sOYz8Px
9q2sXrxFgZ6GpAAAgrVLUUlcDu2AS6kc2fhl3OD1YZL531t1iraRv6lox4zttaXoIhchWXx05UfW
nFT4fJuRtZj2ioZ2fEPSuJkocXz58JQgprIQe5H6l4h+hUT49dT4MbfvDIDU3Ca8qqaWMF1n2Xlj
6fM5aWfVqkMXVkDJkeXnuP/RPpFmg8iapQV3/1DR7qksgAWMMa0sMBLHQhvG2O6zLEnv6rI1s13S
m/M9Z279mxxkfSq70fiA7BY2ShsVAKeNUPpCNp1XyDDcCP/WBeifD9OuNmuKWA2FzIJm338yNvzZ
qnpecK3dKeuaKYQRRNsmUV7jVLtpfEm20HK2LlBzYgNN7aYWEJwuivZRBAit6VcDrFtXxBt+aYuS
5jKIat1YGWisncdDZD3Md/18V9v//vlzJSnLR1yEw22TDp2MII9jd66icsfCk8jSDXlctVV4wNmm
Q1GaFFromHYVct1Lz24rQ9/pDjCXsvnpZmdV/LitXqvy9Q8lvV3LytsZlw9fbvLhPHefZcLeY5wu
KGiqxSLk7ScLxmmnyAez/1RsLeJaDuONc70goKlIlPdSthKHZQ4OrOs5xxxnzj9J8nUJTCJae1gw
c/vU1u/HIYw7wNg39Uw7K8xQxhP6W+c+b45zE0aPTR4eIzf0chgrRPGdfLpNclVXsUSbokThImDR
jrGAGYRA4DVR0W+pe98w6TnGVgeiPij7VxBxQUU7y5kJYGiNDJ5kiAM6+oXcDSrzRkq80hqVN9MG
u+abLx0CUCCdxt6QNl6q8Gbpkcd182ZvO8BmcLCTrB53NlqyWmenuhC5lu4LNzH6cftUViJylDqW
8r2N5QyOnhztx37pBsL3JmXssWbaDfEftn3OyO/tA+NbT+HVO2CIFR0buQiA31/rftJKsNIt8bio
Hwjc0rHtLL+ig7vRR7VFaPn7hZHp+UjavEDchNYB3+GPvMVLI5o2Dm9V9y/Y0UxZbCE4yxjYSckd
Wum7jdhHn/n5S5hwKXhoC5ReX+dbLrgwGnSeyRpcVOpsVso31SlVnd/mKMF8VQnbRe3+C1db78F1
tlyKthE00aLedn14RZaXDeLONLCsR8qjB967G055VeqQZPsfBS2BkHE+YhYBPqBzC2+0uWcl5HsS
3RtllXkiDka6FUgv2v3Gxl1Q1BzCpMKknJbRlCw27koW517f73mnENlHHlYG3bHhJE2ym+Pst6ba
ygDfPlHnTUWIWhlJOfitmTpZbX5XVBteddV1/82foxeEatkg9BvBH0A+vW6OPomEfmwp86jcmk3Y
YkYzcV3cjW66HGWCes3D1rN169e1kKozWjJnI46qOo/Hu9vGbl2hME6BRcUonqBGci3ZfWIUw5zi
04uq82vZH/uC7eJpPqnZ/D0pbEyAhu2X2u2+xHUcxN1WV/8qc9ggjJwqxY4ZPa8tBoMb5jIY00xZ
41kYV/msqnr8eZvNtYZL5K/RHWEBggRcatbPteLczqTKAmQ+/RnV8hFQ7rODV2Nk+UV5jxa6dpIe
PdPha9LO+7QnhzCL79rU9tDQdZjM6lRL8zBWSTDE7Mftz1s7hMuv06xm2apcJiO+jjSZFzXCK9Pn
2xTWAhq85smyqVkg0NMMmN1xOy0rzALl2Smqm71MqkM/TB65Q3SA93x/p6jc3aa5FtFc0tRMWsqE
Kgy+nHn0Q/bUj1JgqJRfQxxn2vy6TWtVjk3MuqAhwrXgJjQl6WlWS24ifOL2c44GwrxyT0U0fkt7
x58Ve6D93qyj/Rg735O02Are9PnsV790SX654Qu/JAoZ5yKasgBzZJSL9IjSPcbVqmNfkYe2/RwZ
8W5kaNyt7ytUiNQQ916N5MGui3dxVx/QxHlwEXvN4exTtbVrYs33m8tghhBL47FexDHjdohzB4dj
Toci+ZB/TZuN6GL1LY/FGBYHdwKdIlqlN02ZXRcuXrtFhcXmYez3zWfTKfw8Ip8bAWiZMNwLQAIZ
/UbEsVbMQBn2H8qaBTMzYI32FoHxHWYvaSYvHj6o9mUsX6rxxbZnjyh0mFX3BsJKM6T7Zsu4/H94
x3Qf4ZiDQK37+vKJFYmiB7BD0JHS59VjIdTSkOv30+zPFnrW3fwctfd10m9Y71UNQwaIYuEb+tz0
vHibO0PfRwMOPbSC3MFcTGP7XVF7XDTHKtkaYlwVowtympCjgSOrgR2LiCH6nA7V0Ygf3c25ki2e
NEs9JzUzC9ohbWJjn23lPtTmDzM/Y9/tyUzz/W2zsUoMM1gYKUTemerARKIYKkzJQXas2vWTYV9j
xYwk30sk8uZkwwdt0dJOD+BlQtVLPihRe9ngPdf8nAyvw+uH0arc0Iq14Me8YEw7xTId4VMWYnHe
Hwx+xvD1Ae2+fgZduH2E65b3gpTmvOykJxExLCQW2M+8Lu5T6z50jH0kC3/iPxG69hK98lVQlv1G
hLcqjxQIsRRdntabAdfZYDVzFYyuKbAXdfhVJ5U/lBtEVj0nXmcWytLURb3yWrlF5hZm2+EkzVgc
RXRuZL5Lexjz8ND2X5FK9FqTbORqVm/vguYiShfehKO7jAHrMQvc+pRb3xXFlLWdHwHH//n25a0S
wtGhp4CjFv5q2S4IYegNGw7bCi46G6djMfU9wqBy3jUkcr22KzbeHKsXJpAd/Kv8rCNxxG1UV+0A
P5RFuWdaT31Se2wrOfgay+kPGxPNq4hpKWLaN5NpBNvE2hJWcXCzXSua7hRylGOd0vTzTngNy55q
SQpv/kM22bFEO0VvHuI8vZujXTGJrdLW6hm7cFAWRr9xxtpl1i3Jus6FlNbdh6rJZ08UnUfpvLcl
goDb97l2wJaJ+RphMoLnsSaskRMWXWhRREHoOAWpvn/qNzV+MVT6+V4S0RiiFmmbZHQw/R+Xu1qd
c/R03WZjzVReUtAiR3OQg9XGDDdYZL7V/Wn2R+yi81rUeS0M/90mtnY/FhUES2lQd0Qr7bWyTS5e
2hHCNzSfFH6l5Lkcp1MTf7A7aMNtUqvX45iObQuODudXPM0LdSvRQoIgQGRByqRfWzvVoLtqawRw
i4gWCee8nfKY4fAc90n1WA6b7LM8+4+caM6MhubAE5sD16I/C8P0mXow6i3NWRW0i+PSbkalGAYq
axwXGXxxV+UbPCxS9EaO0ejOcO2I2xyNh7mT0nFnTBb2rPqK9Kpfz+lT19HzaJFjU5R/RLG7QXJV
sNGrTRw8tQk67K5lrbd6I7XxFg2SpAochtYa+5SUqByi0xlJztvStnp8DO3DJkfRG+7kmlhp07Bq
2hTD+aSFLyZ8OApplxu+alXcgGDLMQyKeSddpvvcVrEx5pgbTF3lS6uiPmWdCX88qONthlY1lQnM
p8NZYVpby1iNhnSdmmBE0R3ooaTPdRwdxi71uPxwm9A6T38T0hcPtuhY5WGBMbcSe0Dqfty7w1Pa
sY372WBHR5uo2gZvprnKA4eH3pCLn7X4FGfVPmfR/jY/a5JgkwXzBvlF580AfToVWUNZlAdRO6Pj
igG88g9MJmwJ3Jp0U7h2hGRItRD92LLepl3H4H2Gqb+fDLjYMipf4s78TGtUxvPwy2221g4QFtt2
l1F3dBlrAi6GPIqwzS4Pqrr2lXiRFrInRnNQw+NtQqu13EtKmqnIOcYQBtLkgQTQjm9NMTqm3cZ5
bKhgh4gIrHqd6vZEo7THHIb70rEw8jubGMDecQNpVMxvcjt6hz5cfpVmTYwESxfHEfpQ2s9c/GmS
HyjnxfkWgNqaNggHwQQibIxmUI15a1B5jOZE2JG03LP2vHiTod3CFFqzxoCoQJ8u+ryWHu5ra8Uy
IQDKiYFAq2giT3S7qCu+87Y6N5axlx1y0om5oRZr8gOdwLSAI9AK9boz+cId107UKtQRcwxSzrYX
958sW/hmhyUUY7dlJrdoWdfsoaGsFc4yLoZum99Vsu8yuYuQEAjDeXdbWNe0EGk+TOWjYccy9aYd
RE4FMSYnD2xrDKRjBiHQrcymPWYZO5RZutEDs/Y+Qi8ZNoOjCRod3ZpRpmZNy7xFE/SUA0qLdexD
M/5ud+597NzbaAHCvzq7I9uw0PrekNeEG/rYLIb5Jw7YEU33aZyx0YgxZuvEyCrF7WOYNB8VkgS5
sI+2g4ztrPy8kA+kGu7ZHHrJ0LzD/LguOrKRUjOJq5s7a5LJZHHM4bpTdR4q/lsubb9M+ztebVWH
VqUHmWs0LeNq0fJ1LT2QybQwHUw3qHkKRnf4wNEc2E/Og9iMvVdIoRoDvCCB5nw867X7VK0CKv+E
RnOhnrGQz6+7cVcpjn6Bp9tyukoIL0EEQoD4whTbNU+WWTqq4rjBynxwhPNJ5b/UdDYY//ePTodg
0gBAIqaJPIeWnXMakSIthikKapBThLbGnDRAvd6wxStG8oqKloWs6Bg3osfkRIm0leSPiQMM6OId
IesVFc2K2HMbY28wLqfvjY89ejKZ8cUy2qVAqNpkF/LWv31Ja3oGigusj/vqA7RbKqdhcJJymeDh
rPMylvlu+sic54nBo5f7ArvSiqj3KvJbBJg5DOicbn/A2rlCOJDSR94a+q5JfuEqox8KAj2no1fm
v/DQeA/4j3NJQ3tuNgyVEasDjZyWHkrjtqCek2/UeFYZQY2fIgsAn6P3dyRZhlpkCTAbaf3iCqmI
+lG6W80WazplEQCYCJTGUSLXTqubK9JXRVYEc0KLYzex0gtz+6Uk1UcgatUbnmaVmklMoByggghy
1xrcSTo6biowGxLNp9pqvaiqvnR2vFNqa/PJ8uHaW80BdAhMLbpjMCGqCT5xANqY0KgIYvcJm7nn
/CTZPR/ubLkRlK9dkwU/hmwNUkiuPopSEassWWiogFXFXoXtGfnhh7S3P/97sb4ko5mLUTIXBdm0
CJoZL6Uj1n+4w8Y8yaKZb47sghPtyCzRjEA6l0Uw9Jln9r+6qnrXWQG9TKBTBi/ART4u4qeuiUnB
OzDBqmcQYO4T6X/dPqeV6GKZBf+bhCbQfGzFnGASNjAxgOwlU197bjujPWGfJuM9H+nOqMp7I2fP
t+muRfzI+WJGyERpxUFq6Jo3gMRHbcsdgGwUtX10y7w8londeUnYAgefCJheBFrHcbSc58HmGEEu
uZ8qae+F5PSE0qf0STkBtPL2h63pHEaxObq+MemIZnPtu+ohHlxkbQOrmo6Oy/EYmQ+T/VDMW3mx
te5v7KYBBt4S1sFFL6pycb2j2Td4EEAVTOmcJlEd5vRkV2LPB9cXrU9QSh0S9w5IP370yW2dQ8iH
3VQknwYx+lb9hdGtZqk1kQYwAccECOABkE29/qJ6AnpElBRFoCqn8kRNIz+mYb/h89ZMwCUVTXHq
YbCK3obMjWNTw37Wjm/FQIIU4VQebt/mqnuFf8UQoY2N2MjUXHNkF4WVmLMqkAz6xbGBY0CbWZks
RcqBAMHovjTvRusemyH90uUnVo3vMOHozRML5BkGTV5H8i/uuIxyyXJVFyhdnifrnH9vytLb0OG1
88S7juMpYmOfk57nmAYFlO+uwq01xi7JjnMd7uJx4xmyRUS7NGfMAR3BwUiB9jbEXwL796wtcL1V
Ikg2wBUBthNvkOvbcknY2BkfQSR+RE7Ar+oH1Q/vuBL0w6AJFNUmnJdmedwhnwuEPCUG8pvC49lD
2csXy8FEYvaecAEdUoxihtUWKBhc89NIwNC1bVUGsm6OUhk/J+sPM0/uoby35XzFfcNDUBtqhSoa
9rdeE5okSYC71BZAyWlDzy2Ng9FGZ8HxtJDDzsl/u01u5Z6uyC125EKqeRvmyIM1RSC6yQuLH2aK
OlNR/Xs7gYnc10KTQGCnt8+GY16ROCSQa/QEq7Y5RneJk2548bX2BiYww7jcD8XE5MLrBS8hiSHR
Y1kGjSGOg0s/xdFT2SUPDOOrc1PuiuIHWml9JWuvCbF9Rhl+mrUb2rVieFFOA4rsK4ooGjyuPwKD
FCpLuqYMRFGeiro+qy3o3RUJwYAfcuJo7VyskaZaqFp0WSezMqgbx6vCDzE9RpHy7Dz2wnHLta2w
g2Q1wgrUyWwu9AEQziIleDaVSI2Y9ryD9FffnTjGk+22HK4xhaq6g7sDkTc93QPtwnmeLNgLt8Vq
oMpSJzYoeegVNb2wxJyfmGO6IZYrzCEWR4UJ3AE4W4flz1H3G3qAtAVOVu7TucPOFGm9Y/QdR0dx
Vct4pK0/y1oTa1nc0S0xgeGKY1sa6TmJXeNMi7HZ0ICVQ1xuiVnLMA13dJxcVZMOSV3USxL8Dwds
l7bPtOoSj83MPiiVuB4vWnsjabB2iCCILBpHcQh4qtcCP7ZuZ+ShqoIsrH8Y8dKi7obH29KxYqXQ
dI+Bd2TqMPmowyEmoUPqMaZVEDcPAtAbtYtFCRj/+PdUkCMTrw2W6JLSVDd1QqkKLuvABnoun59Q
Eq6N/X+joSmvjEarsWVaB1lh+8cK839mutGGsXYh6BzAqxbRksv0DFjbT1YjhqSGV5R3Yq5fcvme
IW5ANWEmDG1yuBP9kWm3plN3dlljkpkdI27szCrad114d/u0Ftm5fpiBCbJkuSmeFgA0vpYtVdTN
DCRPPNJZFNT0OzNrr8Zu1D7ZAtzcorSo1oXvaGWZwbvHBUYvvnD5LQ8xY8c+psa32wy9vRswBDuA
q8Fj7c3dNJKzdrJ7ePef5uS1W0/yrZ/X0gwlcJ2iDhFRYKR85/CdStmGjmxR0EIuWrEkijswMOwb
7Ci6fTpv1RxPFeDdI7yC0wFa7vUloGFhakuGz6/DI3eV17bPIt6wkas0kKtF1sCGYOld3KRSSAxH
HDdQP4rkGdDFxHq6zcbaGcGG/E1CD7CtuomqkUFqxeSp/hkAdLcJvBVWoFDB4C5qAYepqwXW5sRT
Rs0iSJux9mJGuqA2S1Tly1L6ozHMG37yNaS41sNrgpp2lOOAsSRA0QR174vpWJa75qmv9nV0MM6J
ejD7DUHYYlCT40gpOhLUKwNWhLYvaBWextz4pggaU+06rzcs5iK0b9kDCgRmuDlC/OVCL5Q/D41Y
dfYM9gx72KkWo1YUcYA51Hur/7Oy291oFoYXTsOGfXvrsJdzRYMLQXjlYHz8mnAfzgm3Q7yS0LaT
l4dcRTvsBAib2E/Sx9sys8bjUj9YMNUxQKWjnWN0THbKQoDl8jrIgX7Hi3OI3Q0iP1ih9ArBPbYV
1L1VBEwXAlIIXgJOm+kr4oq0sBHkkCaw7Zd2gdjeaKVeOb6r39eOT1mSD6mN3x/GBImHD6Eno49F
4qVi4/BW5BGODseGCAS9YjoUxALR6dqz1SCo/3PIPkAWHMzk5ZuJpFWGFjIA10aco+8+yfPG4fMY
NkHMnLuSAxfla2cU/lz158zZqAsuh6MJPVw4CCFQwFtJb0MvJryeLZK08K2JVwDWhsZ4TXy7LXWr
RLCHZMl7LlgvWkhVF8YcCQoiEc6rkM99d8ia59s0ViRbiAsaWkhlYO+96qKsBaAM8UUmzxWaW0es
iZgSso/LF3tIvbG1ko0Xy6pwC46QF7EWNEsTvrqnIZumvAX6yGelHodhK2e8KnR4zdr4eWTy9O1L
mSgwTFc0bUCqT9kYIkcz7mCRRsva3z7AFU5QH+Yoyy6ZQvsNJ6oi9jSMXZAAwmFvD1V/atrE3XIi
i/fWBA59NXizovKNDijda7VGG4duR7tgUrOfudlzEYuH3jQPQ9p6LB8+T13+mc7q7CRHlp5N8cz6
77c5fSsqaLtCe8+CRot3n27o4R9R2WR2D+yUUO1jdBYcpGEhK2wNoVdbabaPI5Tmsdrk5IxTfrpN
/e2FgjoShw6WWiCXpGt3WyIsbCvRBxi483t39jJyhHv3SrbxJHtrRq4Jaf7M7IUKo5D3QSrvVHYY
ysOA0Z7owWBbd7ro7/WdotIOx4VqI7CKEaRfO7AmCWvRsH4I2kFWKUC8s+pMbCX2CsC5fjIDwdJ1
89BH93ntlWNkHgzSFMfb5/rWyOAjME2DBy9eI6gbXn9EYuZMtpDgIJ/D3RgBQUKOnlHTDYVfuT7k
ZdHdA0VB0VBPQI9hqCZnAByjGPbyUxMto5JBXKoNMm9ldHm7AwAUWyPw+HGWz7gIRhrUTjKe1kAV
dCpyX9rd/BAbmHWy++xHy4HKzSbS3NFs+oJGdHsjINEXIyJRC5hWTOcAYg5N4Vxnspz7WYwFNwMH
wEX/R9q3NjeKLNv+IiIA8fxaFAi9LRvbsr8Q7vaYNwgQz19/F97nnpbKjOrM7OmZiInoCCVVlZmV
lbly5aBgGNbondNd+tnFNNmY4+Mgx0RsLb9x1GR9ecQPLQffa79y5SnxV6IWWTwOtp/7bkxtzGBZ
RF8iMv/Thl1tSCbnKjqKQ3kb9fXZHiqx0o9mHrelpYZqgca8Myo6HJc406gEcj0Q+UwNEzhqtjzc
NnLaXtIR44z0lizQepaZGESpGwSkpkQpTVqkuj2MsV1p/9wdo2iLmSFoPUQiDF16t+sNpDgt6lSS
totMwBS8RFO3dXQpvftGM7OrAAMByYXnA7hN2VxRmVYt8O8BdjWPpJXYapVACrTjkWaBh3YHKgKO
U/pppbjDEA8CRDZxj7J5sDIee0PHoNstuitlUPZp4NL6lVZqle3ivogMjibPvFlQ/TK/+cJQ4f9R
/isq1DXiopa2okaz0lJ0THMj5wUFfT4GvJn7DG04/T/28LcymVBEjH216oxC+ibDOHcPDS3U0gIH
+f2zm3ERYImFVgKLB5YSQ77VkKTEowKZPmmrZ0pbWaN6kTIrLaoc75Y0KQsLeF3MDTHOl5EG4YgW
tEwAdeP9j/h5ySD2/k/zCDggfvA6Y3CZIfRCi48QJHmJHJNBe3CeOVJc6St1jJyuUSKOWc7JnGJw
kLIhf4Jq3O3CQZQ/9qDXk7b9YGwHLdwNqACSYmFWGPUhbgMz5ixybqeB1kDBTwd8DhR3twJTYVEr
F3AZbvO8+x2GaFYE26ScAWIJ2kk3jxNLKGpSJhVHe2eMBbcAzB+3K2AwLF5XqkK5inr4PKAEBdvo
u8tHIWemdYnrduBc4jOeAAQeuMTR/wOMLMuObmYZAk1MMwDHU/B4adHGnpR2o4GLCLHJfZ35GWni
VkP9FGkX9BH8IM1NOuFctSCEwyQAJfwotap1ZKESOZs3LwWJYoA6YfcsLi9QMf5ZggfaAlcdkWw4
N25y7nhI8bkjwusdPwS1QGFw2tara6nrLkWX6vFia6TZuBUXzZcSBherBJKS41XmJU2twoDeojQy
WcWVpDMsLYmTdLH1U/VX36lPg3rZC63/1/3DmRWDWx/BB0J0cKbdikE5GuXTNFsAaCODwKcPzOWU
LXHPpThyknDTFXYbNmLOIniAweWCMWI/1HsMRVWoA00GJ3y6BjDKWpSvZSVaWfuwEIQl/v3HS0NF
Dl5DQteSrrBLK3VdDhsA8bdN/5aPKTHR3CbzaGN+qh2q0NA4IDCRu9TZmdKikkYqCMI1kCgraFE/
D2+x1icchzQrBIgrFFqmUQYG45CKqII+9wGEKHUj0rIsUPbrjLMR/RtBIAeHkauoJrEtMWaTnItc
LbWJXLO05DxD3BOM+eXzn54Mjh/1Uow6gVtH39+t0oljpcQY8qlhIGqdiXZt6m3ptgNCINLkpRQ/
/nNx0DsRtThURvCwvhXXXPwKnG6hvk31qiGt3j4poeFq/5yqA7ib/wQfU7foghEzNmUHEupI34ZC
uZ2kgITtH6dvTGA9kVnDtB6AElh6HzPNtCIVAn3bXqJnPFp8VPn0zzI1eJ14P6+HSRBYa7+TlHDa
t1umxCj/+kaio6j4XieCV2DEUaY4kcRLEMwJUlHPxs2gYNoUOyG16hrRP4egcNYK0wo6MPQGaGsX
wezMO577kn6M+uwA0RQbEccD2ixbvrwvjDPtGrBhGry79WfAgkDlf9eEAZC3mxdeShMPUkha+Dup
qPbgYjoL9V4KSjxSOdnQ+VXBKWDUHui62bd4V8KMxxL7J8dRaOWBHDrVOXoosiLf5EbNMdwZRwRw
GXAWQJkC5sOurAFxe5OJHaKGEJV5IkjBiw6k8+/79jorZaqUATuCCIztuo4SWfVzuZTBTBSfS5Iv
5GopIfj7x1cfaOK/YdvYPsSWjI6XZ+kSnDMQxF/0NKWxibadVBAXVqlJvf0vVoQWEFCvoA8EWPtb
jSgiWcq7+oLITolaCxzBLfg/dINT0Zjdt+/hz3APcODT31+FDKDdHQ0jbEF1EWfmIzosY0fLQ4Pe
X8sP7QZzL5w2Gth0EQlEFmEpdCDiC0B6tG2ygFS+8oiBcbRe4DrXladFUXO2juXHQxVh0gFc1gBb
osOKhQGgcp9UaSvJXkLobteuSvJr5a1IScmZvO1Vy3IFeuSskc0E/BA6pTWvtlJYSGdTLiA0XF0o
jdbV19rdfN7fSMZ0f8hgjqsHOiVGMkb26PsrJxhmcZM/fpsJ66SLHiV+it92dv3qEKxisrZc3+aI
YRNHP8QwJtQKsl+bANp7LzuVFOTQk9Xy98OWWHv3yaWc/fq+p68CyB/SmJD44o9VpU+HsqEnyXnf
dY+H1ePvpS0s9xcL1F8WTw2+79N7EqeQ9koNBuRhknLaRrqTnGo10vfQWq1W5OzaJCetvbCeY/L0
Za44S2XzGD+WyjiMURGHRKwmwaBqfh2h5J3LXd10D/396n5Ysq/9/9VtwHtFqOOR3l3F9PHh9+vg
WJbw9knva/z8CQLFOw2pRzZcY0IkQO6bsdIE2Ttd6M6pyeExpI/L38Q+E8nyyfpIXwSHI3N2lVcy
GVNugK/1/diXvXwljsv9sH0zyN4uaH1YWx15ehLJk/tyXyYLDf/P8V3JZEw7Srt+YSLT5tFwBXyq
NRLlU1oXn1AWN6DHI6/9Y95fXQlk7N3vGmz6aMpeZwUKkSl1fesz5uQMph/5oS9XQhhrj4NFN1Wt
ZE+xxAf/8b/dNMa89ULLYzwaZO9MoY3JaLde/2uIt266dJ+t6vmYWjyRzJP0xzkx9r3oMiG6IDTw
BqtIkdk//basfKevju4auArnyNVG5vL8IZCx68RskOSJgoVHtU/360XiJA1Ybhf291k0mz4OlSJG
ULzNTiC1VeDP8k2m65C4lKcO3/1Ld/ThR7tBEohqO8KaMdvR2mVkdzgcvNWjtvrr4YFY9scHxK47
Qj95qdD5e+ePJrJItFAI64UgQfLm1NNdaDmr1QPZGuQtsCzrk6MlLDnij01lPIhUN3Wviji0cLuh
7++1FZCePGje8jIQyz1+Br+4W8txWiyIoqrQ+dCKGha4cXCvtk8prZchRRlG+hpIt3GTp4EENF5y
LwWOkbPolMooFilg97J3cV52u/Bhl7iOE5DVo0KXW325tSRLppXlfh7v+0yOZbDNUgEY8ookgyn+
8iISEB5Cm3uIjHcBHKFK8+nq2dGeOs5IHpcPxLbt9dMXN1KZD7+u9JPxK7qRRUHeQWM27/URgwkf
aEBdTozwN0aAKBH5JxOdz4zPH6NYihdSssCK3p2UjlDK1QPu0nVMztbRPR4X5P4RsU1f/2MIfyQy
FwCa5HtpmCRu0tV7u1JyC4FXuxuIe+SRKvxNqPBHFnNeVdQEvQR6US8jL/Rdop7zCM/ye0ms1H5+
Oh4/Odv5jZD96c3+CGTOzFekPCi1GK6Z/moeDyNoxSlG3VtlT0aywuQesiW9/RGd1u5TEJKvkKTH
6enhjg8JwR3FedjPX01/Poe5KczurEhJjfXTxB06kq2yJ8qb//Q3evq/Qtje70uZ+1l7wZqLxD2/
qpVD3Oe1+9KQ/24x36p8FUcbcqNfxgKLUX8lnuVbDVE5oSXbB8Lq5rc+XYk4KxWmr2fhwnuhBy22
O7pe0464bUc4ijIfm4O45H/sjmWVzNI8HM/oZPQWRMWfU2fjjSV1lHLuHe7pKLevjzbPL3F4hqCN
8BQ++Y3tEzd4OkYi2XBE/c1V/mdNjC8596C5j+JJ+XcnDEwng4VlFeRdtN+z53QTeMczgmXLSvdv
1lPM6Z75TkzcMT02E9M1RuaLdTSZ3sl5d1bety9bEmLj2fqM+w5/ePoyf8/9WTHjX1o9qEd9ktlY
L9q6Vuh+jXBFeNh8utxwhQHM/NBNxrUUQ1PGyRm6udkM1s4RiOOsli1Z2nhArvFQvu+mOZ6DnevY
lV05xCak0dAn0vHy4n7xVsRTzcW04itrA5AFjDPitCKMHljvJly4d96gAS9XeL6DK2uKla5lFaj/
9tJk2TtHAwe3Bf/rCB7vDcW7T9n8/XDxtbP2fUqnwdKWu/dfxCMPr29vHf3AA5xzStxlMVElOERA
Q5dMSi8hxDPwNrQimlqUE1d9FwrvGNeC8SKNGaa5+H2RnHbn1fsvgeCNj4CO6PaSGOQjJs8hAoaB
IGTguP3ZmA5JfRUMCFOHF7NEFd1pi4VSLPBAqO3xSDec35/uwB9Lu/p9ZmkahmBm4EVHYG7iBYJU
/oWIn8OKd1Kz5nslhnGOCnywr07LeEEwrO/29vS4vm+z8w+3KxlMaNUakV8nJpaSkYsDJ7FzItJu
jIgmXrwLl2fac5A5XImMA+yTwA/yLJ8OR15e6Mkk6OHuLbxoXN71Mh84Xq2OcYBRc9ExWS9beJVT
0emk+m2V0ucn9/jFy6p+N+XeUwomcDLGIOsUBTvZQA51QqptbZjvkbcojvKxVQpZEZVR0bCmGI0R
3tNXR4JfHKXgKN53JHLt+c653p0ziHjZKVb53JIUPdWGw/Xmk53c2bJvV3UlR05KTIEOIGdYbk7a
8j1bCz3J965b8jZtPnj6owksxsU0qqzwVZzObhcDBGsjquhIiSuXm/fjbR7jHFJfKEFnC0mlfaIH
x+nJY775nRIbEa61eSnc+4c1f31crYzxEphIhCGjZ2zigmTkhPTm6vFRtx4u5GH75qaWYXGPbcqW
3js2xmck5dhffGA3vOhFE5a9Zbvu0fSyV8D5OC8/7uIYZ1GkQRCjt39yFoh4dYLVrZaPylSFsa01
PAbn1vomVri3NsZjlIUfDYIGgRhB977ZHZzVhYz7+rflfh2P/2InAXZAwQz4lKmMyr6DWt8Ehk+5
IJyZaI4dnSjHsKStvEZDgfF6X1G+i323S7sVxsQzHZoIWikpYdWbE9JXSOyslkvziJoJ/uHckDOZ
6Fthkw5dmbYptCVIxydhSHGScYv5USFdEXtfN1NJiCduUrl7a2Nu/LJWqnbsIA4D2C90sOR1ScAa
TPXdFs06ntrjDWNx7meeTMbQAyUfkjiqFh4Qe1luF+gd78QnoHU55/YzmrndSsbAwzzK0l7C2ugJ
LyOQvER2PTjr3H5y3VHghr0//detOMa6pVgwpa7BsjannaiR/EPcwtDur+nnHXYrgzHrvGqjoEMX
nFd21DmFlvIgYliUZd2XMnP934phjHmo+sIA+cgC1YmNCBYguwhIZg0HpbEaCQEHTwsnLbunhUwI
oBvxRRNqyKOLw67yEoGMO+TDuF6Ko3nsK2gYAZGt5O8jyv6qnnkKN23LnWWwMKkzQoxRK3E6yUBO
UAIYMCKn36eWKnYWPuoceRz9Zt8/gmnK43natd1L9BE63UPOc+qcc1kw3qENkhodq1jQcDxtYk/p
qCY46csZiYUNR7NnwtsbnWOfPYIa6dloQNbLjgpkR/xVa+GJ9dQRXsp8pvh2K4pxDHooXzTDx8YB
uR9fSPMQQg4vGzSTn7yVwviDMCuUS2FAysvu1Ly8D7ZJxvO6oZU2PRyfbEsjbykhe+Fts9sIh92G
WuUBdWNUfv7b+5JlG9CiAvTm/aT4kUaa5V8gvkJg5fJxGDyNYTxHIqZGMw64mDsLNcEuXukWOL1y
jVCLctSf4wsXjNNopDioL0GLHCXZ0HNLgDX/nTzxXBPHyJTJ61/dx2MNAsSum9RSJTtqLE3y/n7w
yHKJsdEheeE43knz7ngQhQk18soPE/AaLrxTH9gqqbbUJAFYNGz12IY7ft1D4chjoo1aLio5BDkY
ShKHsFxvUU3VLSo9mLThJfBmCgQ39sA21omlXIvptJO4VPx3hNwFcQ4rlHWCVbTaAhvEvS159xhL
yao3/iUoOyyPwh0fdiTbdSuLG/ryVIRxJ0FdGv5lhJTG6tbZQJD0umSECM/qEp4ShQaeW+ZEGiyo
vR4GE9zk0JLx8GIcS5SqGm4qaObhd3tcTKhRhcXF77p6CuhPdETGq6f+cpeE9n2V520e4zBGDGe8
dObkJTMybnLOr/Nc/Y+2tHNYiW2LVWQvhUaMdXS2amOloJfaMd9M3h3GORiWQTmv6wGM/t971lLx
xXTkz0Ymslu7vIIzT7VZErrYSEFjtIAoukNwK1FH3NVO+YabjJcUnMn232gCy/TaDFUEND1EacAM
nDQwVuLPAVWumqyCtfhU5Xa/LGG+X9znEM9psAD3MtfqxXDGfbJAmWPnyDbwXBFeRNlOt81l0xJL
Js9WY51pvuM4Y879wo7TkPOkSbLpKksvtjJanmClBlVH3muIe5KM+5B8hKRNBTnDZGghxfMrdZCz
RIjFWdFMqu32JJmQRKrHIVv05wUQOy87tFA3j+p+fEeyLUDpjZtwmynx3YpjXIjcovOsnB5gAEXs
zr8MMgVzG26Ve/rqO5cm24KP7v8sE1WI6ayXk35wqGx3jY1i1Gjb7kW17jusmUzH7aqYuKOSiyHR
pifziyohvt+MZyIuOwvsIzY6zCwSE9fVqcETO139d1bJEvkGqZKBM2raTExZOvuWJZKEfgUOLzqe
d8jgxUP/J+oALFw4Kfq46pIBwXFjYXKAcFRqixdUza/ljwwmzGlNqRkww3FyXpv+1UaKg3zx6ih/
k7b5I4SJbUojq/rRh5DThAKtrVVmAXS0B+JonS/df/l++SOOeSvpSQeOkwFRwGZ32mU7q6bWE9KI
nK2bnMFPLfgjZQrorsJRTcsX2ogBwN7LWSSgv+J5iGlT7v0+44zai2wkUoXfT8jLbkGl/R5vMJeL
0Jo32T/LYBxRWbS93/ffClB/mM642Tn4ByDTy6dp5fsyIt3WGlzcZoZjfcXPHBOev6f/iGcc06Bn
vlI1EO8cHCCgbXQAc0KBGSTy5CX+iGDimigvtVBRpxWecEEDiHzwPIDegqUNEDxgpesvk35xlGPe
4YLpZOLN+B7wd6sdQqJ0IHke8SQKSbxN9umb+JdyaFa5jXnA/lPscvGLMzuJJhYMUZko7EB2ySyz
VzMz8NtR9Aa/HjGXaxG8BckFg+bjs4ga3xjJ28IwBzcyZQyjQyvoHjHSP+yyQrkeM6HQIK9OTZGY
dM9YOnBikioIsuid62OcBmSR20bxel9nZl5KE4QElChoopjmk95urR75g1jUpez1iadJGonAQ3lf
wnfrD2N7EDE1Bv2nWYxZhqGiw0AuKxlhfUJO6QpZ+/egsg4paozB/rCSNo+Ctczd7atGOnomWKns
NNt6u7ef2+UTR5lmFwyOY0ySm2ivWDL8BETOat6cAR4OkTJYlFSteVwdc/GIKoKuBlQWmOIEYpDb
TU0z9DsHlwDR3cU6gbc0JKZOujNJOoJE7RoY+j6m2t7n7PSMEwXx28Tdu1jooENnbvDAkAOlqWSI
VRakaN22B0seN0KfNII5TtAIgiga3E0YosvCjtAzlAZlYcIDHMr39tXfCuv1F/j91Qd6X3HmzP5G
EnMpJGoXjOcQkipno5PYM+1Eogl1Nw0xrMq5L23uOYAOEdXEoIRpDAk74bxISwUBAjxbQhKyK3O7
lckYIDGyAErmsbUUdFrU417Y9Rppl88ocVGOas4VSYBYESeaiol/iz3AIej7SvEFhMxref+rdy8R
iVwE6Lq4zFZW5OQWHQ88GrgZAIgBqRjwIk1cmiB/udXWWBUv4yBmireoVrHpNp1miSD3s+LH89LU
ts1gNTpoB8j9/Z57iGOv0f0FXUVvItuLJnbghdB9yfSQGLfbjbwqVyGRX488X/6NM2IUdmrzneil
wGiDPvbb9WVCrOV9uYAgOgwWLT/ECV9QvaTkoK0CgCoFkn20+L/FTgqtV0xKLuliLRLAScFLJz3w
7tC5SPvmgxj3EEtmfkkF2fRqO9jvUida19Z74ApE36cpafexXYTkyEMmTr96bxsY7+B3oa8G6FL3
0oiYj8kWhvTk3j/TmRj7amFgib7daakBcWIKbmpvaGkegkN+02+UVaTyormZMOtGDqOxRmPWtRRA
ziZeNfZgWm3nmHuF1J5lpzlFQz9ZY6zx/cXNvJtvhDLXWHxRsqBBi78HmaMNQp5WpIX/cemBI1W9
+7I4KvKDjDQPElUpz9qks/K6+1jQriaxk1mqRvbrhWVrp4Jy07T3NUQTGX8bdqkQjxm2lVYrwe6t
fW4FHJ8+Y4wYDoSGe3BmqWCaZ7sohboW0qLzTW9BFyRfYpZPT8flaAXPwuGyal/VZf0c4+WpEl3d
BQkGljpJYgUo0K3Gx/N7SqoLSVIvUJc8BoqfqwepqYihNWA+ErF4RqnESx9k6M73vbGkWo1m3GxV
KCYmsgAmnKaOziOz/alPkIdpEmDvmKilNOat0OciBpOUie+dRNvzQguVixPvstamI7s1+lshjO/T
APk0zxWEvJwOfznOxrA2yHU5EpVakrnFcufQzQ5tCIcVeloDNzw8vK3Xdrj/2O/3i3X2gNf4Eezn
ZL2OHGu9frI+eMmb73LevU+czuXq6RdEY6D5Kj6RAmH/65eJ7HlLC8CZdyXxlvs1QFPjei1Zo+0C
KoBJIryLaDLcHx8ANgsTPAaACLK37hgFqlxVvo9q4OhglrDqjm73dh5I6hYH4Y2HYZk9kj/i2IRH
BpKxZKxM31OMsxVrJ7XkkDPMhJ849CsJjCYH5QLsMC0kVE6+imryXhLRLtelZVrhPng7k/6lsmSO
7/8GR7PbCH4TDLUGbZmIzbw9x6g8G31e5MrUFVuQkijWISLOI1kCd7SFOj0DMcNTnpluGsQQiEUn
QhJwn3xXX6+Vp079uI46xcOjQqIAlAKeU1L/sP/oSGE3to5Y7unjvnP+LtkyK70Rylguetl9SblA
aEVhNTVBW1L0l09Xzu60+TTp52fh0q51ywJms84t66hhbNSZHP/5NXi7eMa4Mc+5FS4lvkNBIsgp
1imNjsHRf1iR4ZTb2qvyS/DuL33GR96snLFVWTTUIS4bxcsj8n5eEG0FFmZeFDxjjzdCmEAliOU6
LVQIoebhXfvrEZQ5/RJFtOP9tfwMVm52j8VahXWu95XcKp6xDA+PD4u18HlfAE852W6TITrrvmhC
wngQ3y9IBC0oOgpWS6LQbb/uTimxnjuON5vpoMCyNEx6AHEYqBHYjr1kyEB7mw7YPbSKo4chsL16
5xFhahbcPC51a2mp1pO4GUiUk6/jYsVZ9Oy2XslnMm2C0mNuttpPxpEBgDhVcZzS8hC87FaJ9fA6
9Vjvn5/CdWgja84505nk6O3qGdNEhJZHMeaRe+0p+tDWsMzeBeASTt1+eN0Wqz2IGkIeDGHO9d3s
OWOIeOvjr6c9nxpQqXNQXW+lCeiDe9RtG6CS9dfwa9rxgFJuFWvWWq72mzHJxVBrSGdANuAYAUqB
L+nTioxH284ePpRtjBS0Zf4bPMTtPjM2ismnrT5irBueME5OPTi/pQII5pvO0+eZNzEkIQWHQafI
qIAm6/Za0cwozgNDwonCfH5Jm9UyJVsQEdioR0R0IDz00QzPx63AKf9xdaUUUaBfpBECN3T3jlIg
dOjRoI8aXQJiKk8xq4UEBLfaM+tar9Y5hQ3XYgFXALgfYoEv2Z0dSVmle3n7qXubY/o+NT3xCiJz
gdfNzjKWqo9ZoZs9JDbWhjqJWy5bt38tLPPxL6CHlhdUmj6en6tdgl02V0f1oK8MO7WVPcfhz5vP
1dIZo5UvoSqFGT4kAeJl57Qr8E2jMWQZbbfbxfpM1gUFskj8P9Rh50Klmz1gLLfEVDVJTSC6tF+A
Z0NfRbGsBgS8onvk9l/NRPw3whhTVfxF27e1OK0zfmhzryksVSeVaCfaQUs4z9WZ7NmtHjMmKgsL
oTifJ2mj1ebwg+LT27oGzPE4VUXpfbfP20iWax1kuEKAGdmwmh2eFwZpUWFDR8/UzwPGEI6bn4GB
36yNJaIzKkw8XlRwesauXIPlhZAluonQzIa2Yyu3I6pzrrUZwMWtRMYNFWGSRMkFElUUkN6dZbJy
OTs4e3H+sQKD8Tv1eMmMtIOEM3VUFzN697a9X+O5g8iHl+ycvyevhDHeJlqo1ULNcVwtNdY1kS3q
fccHDwZdCsvUzRyBCpQ342g+OLkSy7ic0MxiWUogNiOb3Q7NJIiHnJVBCflNth3FU2/tBs6ny2vG
4bkYg3ExKcZHpUMBwS+nDUISx5HgYYpnwSbL31sbr8r1k0BzK7Vii6er07n9eC1crZlxMfElrTul
g+iChA+aJRF0LOAy2QImaX/Y1hNSfUfjXzwBr10NO3AjG4wYuWwIFaeWKpytl1mPq6XvLPcyUFUc
1eUtkXE1cZikptLA1Ww2WmdVKBBPleh/0x5xY4Ts1IiLWhlJCGJ9L3wLn+RPDTVU4a0jmyNPUb/h
j3cOjaXe7U1J0MRkAX0Jt+oh2aO3ete8VFuJ/lpN8x3I4yPux+1eRiv+XiMI57e2vnwDj380MX8k
v/67HWbTZnHQSWMz2atsSwTHSRJruUXXbmgrj/dFzUCTbjeZ8UOXXJW0vsEmw0IFIn44q54QEllQ
1+d+iR7N4xfPRH5WW29FMt6oBd4rFXMVb5azkx7ALyuugGdwLYGatNs8gXcnoOabsK15RYhvpOS9
c2YcUhwHapVesFhMnqSYlG5dBProIDnZLEufAN8L3PJUDwJKFna0oZsn98l6e3tFaDJab3tAjO7v
/gxc/HYrGEeFMXNVeBZxC2i70v4l4OWykpatbSF70pDP+8J4ESBbGTHEcx0ONfY9+QLjqY2EmwMu
rFW0lDIi/36b2hX1LZIZ1LU+kA+Go7z/AdPu3tt9JiDSwqTJh1jBpfrrd8IbZTBTYLrdSsYr1Yti
0QUdzjaG2RLws9n7D/v+AjiPBUxMuI3a+/ES9eIIz6cGG6ckCcZqPIQW2koElA0F0jVLPMIujzGx
S9MVSf7MMZ1ph37sINgPNREFdjBUSrfyRb8JohiDT7xNvlV/Kb/BGsWRMBuWXElgAp9qWFyACYCE
JDzK2bZt6CBYqkBe7u/kfAB5JYdxO2CU1sPFCF0ULdQf7eXD66tkTeBLxKq8B/u8alwJYxxOdsE8
5+m55V1MUp0PxlebPWO8M+lzu/aGTQNALY99fDLceyfFeBrTGNq8lrCP0depxvgZYd3wBkXNv5Wv
lsU4jyqMa1/KDFRyyWmiwZr4Kx6fnyeSJM5x8fSOCWrE/hJo9YAN3EQ5HTcKHQ1KuVEqT/cY/5DL
SYxpOPoULp7Qa9SLJP3V26DHiOhX55ogM3rh4hHnZerIqGAUoGKwrBVibOIqUkIVPVs0PcAR4iL6
6jZ4xLif3IL/ZDw/leJ/hbGNW5XaCkWXxCpeFXRHUwz4oAaxwF3BlTR7xWKOwP8si+3hKo1BkoMg
UvG6QCOSSYoTl8dx/sV5JYNxFUOFEdaq7H+nMN7bkAA8sZTJGuRE6ZKjfzOgBTj3K1mMuyhGjLYd
fMgy3R1dAJflyKvezt72Da9VfDFvuX+2jnEWgIRgRpUswAPikKbS1Pth19jnFa0tx3t8fFya1tne
LrdvzXYPFov11xcYArl9JvMv0KsVMw6kN/0w8CsopunkUxe5v3KalbzhgQhnEH63O8s4kSRSmib2
AxjApqVgisYDbWLpyDfIB6F2tLaecut4pDyirfnI52p9jEuRujb1FwPW93LanXSn2Y3H/fOkPhb3
dTTnvSaYD2Zliwr47JkTbZu2XPhdqnr1GuXQAkONkB4RXqKVckKghWDzc0PvX2/TL7KGjgkeGKEg
IzeqsMwGgVieqypbqJ6iFZilFpGeB+OZohlWAsYcAiWI+hsI5hn1UPPAL3RxWhM5S6Qi1of0F+8O
mw13roUwutE2YSoYbaGiP53Q9/oj2YvWaZN97U4Y77xAqocO2/8D/e2cm7wWy6iGohSafx4nsbsL
DaOp8b9G17PvXUhNlyCDsi/WGkr5ef/QZrMk13KZ+0cpmlHohmxymjrW+02WBE7Jrf0MXjteUDKn
lNfCmHBVLIzLpcrOqjc2llHuM389foTp0qQ8RopZS/sj6UfQeqnV1scwTmznCVjoxWuyXbfPYB/k
rWg2TXctiIlO2yxRw2YSlKASBAZhB/l0sPsuH9DFIDsqn8to+sG/NwLg+PD3V0n0WDEuSjMdWELA
RAiUt/X1yWeh4G4gc/lgAHib1niwQkxFT8ZSR7lbB4zrvAkfg5hQytvJ76bPewtjPNYYB426wCwy
D7n6005FqvokuGJJRpNqvy3qvkxctcMa/y2P6LR9fl7bo/WapwBlW6C34X3P7FV/fbKMt1ksyr4d
FvgeVJ2czC6W/WNru4uO+yyYO1HMxAVvEypAGHHCnGgFPrimzzoIEnKyM08y6GSdAPWBJ56xzwV+
15KYQ1VawTDjBpLGJ4TPQmrpxHRaeBrAQOFOp0Q2gTJxXMyc1V9LZQ7WlIdM78te9WKTDAnNluIF
qbPxAfWeiQ1LRvb3k1dvmX6TVSbMuTAATFbB684inVqMSr9Ug6p6p5MEuqUCgEcikdBRTXp2y4r6
xFaRiT1ajZv54AsdlpxF8z6AOVQML0WYKCuqBzym/4HZw7LXumJoBdmHIlrA1xboJBjK5SLiSJ69
wK6XzhxyXPWC0KdYel7T8gUVWvHNtLbbBqlnhBpEX75aInCR4XHkTUeffeBei2ZOGgnZQEtDiD7/
lu2+8hR5pQHq3vjAwXVUfjPeTNMS/U0CtHi6LtBTxtn1OQXXJ1QxDl3CcEVm7aKZY+FjqCMRDVKv
w+6leAyOYUqen7vXEHXNz/vyZgjfTLzN/shjFpxl6OdodMjbxGfE56FkabQlPhoBz6+AMyP/PThb
8DKbWxXMpYUdLge0frmLf9HZZgJyKCuKjFGOUxR2eysEnZioIO/TvRR9S6JCQv3YOer6MtVWBrf7
dTwqIwFwh2dnM7Z9I5cJH7JKD310t+l4joOXGqQZpxItrd6vEbb2qKwU73cO5t/1+L6+7Fxh9aVz
e8V4X8DEFCWmxw25jC8IXPUVbci/0NN6fDkp69OmXn8GzuByDn1Oy6fOAB0z+TC/CT07t3s9nMGr
kQEm5nXJQ+TJFAWdYZM5UxrnWG/Cpfp2X8u+uToYZ3YjkFnikOZRkLYCtAzYbkwiDK1DTyNXbG3h
OVt9rJ/8/dPaJuHLd30JoAFABi4grE7QQ8D5lOnSYz5FwbhO9AyhNxNjQphPqTHBsje7WvCMwEn6
jCi6Z/yqhGUVPajoU5LO627xVow6UbuvrHCS5hh3NDJ7EolncpY/yvNOjSsSwwWmYAJ1k3jbYYRc
fmgNq+1XQtpYsuFVwj4c/x9n37XksJEE+UWIgDevaBiCdjgEx70gxhHee3z9JWYvViSII0670kqr
VQQL7aqrq7Iy9Ry0v7/xEl507ll9PYS/ushVANVnaV9lUOO0mVN54SqLVTxQ/tbKzmH07EhZuUOa
2n48b3Nh4o3RSZjYDyLTynFO2RStFYidjOCHYnRhMyCcMYgqHwizo+0zDSzLcQmNOfesvjE+uYsi
L5a8SMGIkxpg41MY0Zr7JHLPfaalOWSDqWc2WUh7z6C7cUT+2ShTyoick3O+kzPKFliSl4YjE4aF
LNxvs/kCZTD3mxdW/e2o35KgDjx8Yh4wS5fBwl7lJ855iCh0vrGYc44lAUt+nw9jaTLTO0pHGyn0
KFYLizzO483hwKlAX5IMwVCo2N9Rm8m1TFN00Tm2KxNjl+6zE68HhiSpEeqFe500OhA9JD4sHMq/
HfvI7mRzFZkcCB4LuyVjVa/FBkJyIJEvCbdCIkWzdzQKapGhmqVh2olmmK4ZIHwOPOsU6YoI8GZi
RoR7ejwb9wnov9lAtw0mAuRMUzcp0Gknig7r2PmL4qtyGarNF4pPX3msFcqJomtVzBZin/udPrE5
cU9yUzmJx3MAWkvf3EY5CmR9XqK8ui8p3Rq5y2im4A5F551jI0kWr3DpSerbJtMaTxefQhPNNvKT
5OgChJNBC2TgBkaR7wIaCXb41zt8/BJA66EoLXAM/uH2JlLyvonYRMRwOQcF/8PXYSSUDkotcdBh
s/a6hZ12n32fGJzML50LhRc3gmN3xaqqALZufuqdtBv0Yr+Pbbhsw0d2kF0t2L2Ps27tTrU2kiZL
HMy4Y2/Cy+Yt3KdqrEMsNvxwjNfQH8FyQBmMrxfl6XiKjqfjwl6ePdn/TLQ0OWFylEYMV8qOnQoq
XaoVrVY6dYyfENXAYT82dt8/Mg4W/arQcVVEiBBPMlC1WysVzXuUveFN5xg8JVtH79VAB6aJ8GvQ
hANnClEM1xzQD/QeN2N9Hr1cp8vj77iPcybfMYkpoZ0rpylDOaATMMMc4tU6uyWh5mu+cQn0Klcv
G1F/bPO+kXZic7KjZY9iIBfsUrYGgUrN6LZG9G0bfqja1k5tP3hO/RSNFbtZ96/H1SrSpc/PXvs8
I8pdimzHrTx1qlC8B7wY6nt4T0xuD8XN3dLpEemgd+TFRRJwsJuD9xbveRKuZbPdtYy6jvQST0l+
payrj2BdkHXOqNpSV9usV7v+lEkmoue6gnJqfEoZrYTqtaOJwG3ak8uoQYdue8p6vAjMOLTJ0BVQ
c+LtMo4djQ63biWT2wryQzjliFPqPfyo3kHoAjUpDwWin8fG7l5sCmSGcFtKkgi5Q4h63tqKaSlO
FRGbTKhID366ZEPJ6IXaK/ZjO/eJzj9D6JCEtB2HVZ0YqvygLnIpQECiavFz/dGESK+KB+HyyWqR
3pxXSPlLi2QC91mkW7NT0GATSilSnpD1zJAyw1zygbrNDdFA0L4ksTTnOEbZbjzI8BcWAcjtXIZd
q6RBClvNiO04NiuDW7Xn8MMe/YUKMA+kv/QT/5oeUK8CrOYLx6bd1GQJXzx39d98CHf7IamcS3Wa
4ENyUeX3gbIWHZ0lnXyspe+KxLWatQu6BvfZw3Ger8Y+Oa5h1tPdEMLky2bXadmPYXx87DabzSoD
m115SHCKRXLof+0yV+uzHtvMmBXI33E9J8tJ2tkThHIaL3DQREan0u0EMEwaogAjUHbk6nUG/qoN
7R6yCqLmRq2YckTEbu+/Kx1pG7NUjIWtPjrJu/OLKwTpUoAm0H88sZ4pvFfXLZyopDq7BD1KPnED
rTVYcPr+pKMmyBLF+eyAsQQiupBZhvtzKVePqiSgwjCtJajXMocGU0unyVIMcFfexc8LCpIceHpC
mlmczmnmuF1f196ZlfcAGZA4sLjwmFFvIg/y28SgSKyLoANw3JeEe5c33EAwwX22FtiNEOiD4ixE
m7PnDf3kEofOclAS/Lmcq0FDtr5IfWA6zgN19Cqry498e+661xLZvYzIKWHzF7avVK58a1gtGCS9
GdThJWg/JYk06FGW3FTjBjWLfqmW+IpPhtRoxZ3EaVCJL/xqKV4cI4fpxhhFwSERz0NUdAqlcaXM
gYh24545Q3KghRC98RICxipRh1rlUyJzelKYuUt6PNHip8hdCCn+AtLpB4BQQYDWOQuCiCnmUKra
uIxywTvHCWp4TzIY+DXEcYnVfla81n4OYJ7Wypch2zH5e5WBKEMEs7z0laYE0JUgDzTBiMFSYMgV
qbkxt8nrKfU5POfnWCGMq9LiM6+ovt70Oi3osWRAZJYxna0iE8XoQkt8zQYy7H2rdlR0oDOKlq49
0XDQof7jIBFhVzuHQHIoiFWOUmtf8z5baH85P4+P6Ky7UjiFlwFpGnf1JLbyytoRaEf0zlRAvEOu
Bm8skdceiTQDjPAEB0jTgUdM1KcDr0WrUNOz53VofEqfK8kStMpQVq27mN6ZuSQl1MrAYjK+2cBl
MnHcMevxktvzOGPDjslUfyDZUy3RqlC4qzzfNTs/JlSkpic51RJqJTinolOb50okNb90uu5dCr6F
hQohwmBk8adhcI8qVzL0gX+u0JmcWT2jRZ9Y4fxXCIw+7NQstAuXsIxGCesxDmrVMmjUHiUF19fZ
yKAsRSBJqDPNa0stRYf3zggJZvwHZwlxC6rRty42zoI8TNvYP3sW9eYZqfNUBiv6UuLpvXdyNUNT
daqG1PfwG4cfAb1TAjQL0Cv2X4OgFXwHjy2E9mrIknGTeDntOrGo2sI/R/2TcsLxEbbxGWWGuj9S
tQ8WH6P4FZGBHzRaNvOT1CzcuzMvMxDNoMLCjNcclNEmE+FT8VAwHhWccwAMGlIOJJVI+ls6r6lO
9Zs2B6PItlGLeo9wlSqeu9TIXb2V1fTLPYTCzqEQ9hllcAieq4IIC0mIMai79Te3XzfusSsPXXRe
OXDj11Vo1/VI4ONiggsedkr67NBqU2mPz/XMA1nCjYCKAAcl5ZHZ5dZgXgx1Xw1efA7YbQY9jE/a
0etAy+lNunMcAy7Gt+lixXCqd04DMuSqu4RguE9wQmkbkuEg5qFRAWOmYaCTFAHdcGFyrs0EajdP
zjsgXvCuWvtaW9GZdheulZmDemNvsgViESLbTgB7CX1RcN0BOfl4Vu/jmXFAPGJ3RFIiBMRvJ7WL
E0ZylSQ5g73ShSDwpf36/+hOG6OiyV65sTLZK4yDrkrRLZJzI1v1sdtwRrVR1khWu8Uq1fgNVS+c
nXEvTA1yiixBBAGIFnaaVADeo6I4zkvPTnGpPKOrXpp0+3jmZp6O4BK9sjEO+uoApP6ojZvDRma9
VaxKBxvRpkx6U/SoSj22NbdKPB5XcNcSL0jKZP4cJXbZqqnSM2KJuteR7UrAO17qzAu12Ek4t1bX
tibHLGvyIBKGMj1L320Bv6PSG8/bhsELVR3Et7ImZWNEqf54gDN5VgSeiG9FdP7jVvpjoriazKDO
uUTxpezsQVN+QAAhvYWJ1VAGZIc9btuUWhzq9BN3yaNBRT67Cm23XlFHV9lSwofPBCrLqLm7kgHH
alUh0NiYRMlKkt4q6qUuraHU5dJqfGRb1j0iE7To9YgTA5LWJ2cpV3q/+5CjxOU1HiuE09P3cJZw
jee3bX72fE0QPtJkx9cLD5F77wsTyCEggyCyeHGP4ejVfEVJ6VCOMuRnsH2rXXcqADPwn+lWWPVW
chSfHy/PfclBkUHwxolgl0LcgMzFrTmg4biepsv8jGRoU6sSQxrLK0yv3otWqRXPzLOAxmwlDBFv
/oi5SS0dttEP3R5ofABOs4LsHeKVKe1FEMRtzPgdxtsBbAdKNBfpfyCHW7XZOSVRnupVxi/cOPec
XuOor4xOUpNS19JAb8LorrPZ85fxFZyiQYs2DBhn1hUaOwydSCZITk6CRYJm9XjS55ZYGV8TOPfQ
HZse+qxsHI5pq/wsDFrmqG0nm2EHVLGiaMmnXxGhpMlji39MzHezLLIYNAhAGPAG3i5zpHCVk9c9
NJo0rjNS1BWThFEZVpcv+UsNqqJcVfSEIg6tRYnO+Eadqi1PhmfgbFR/04skQeXtMw+Qw2V7DZFZ
hFajAqJBHikiMrikfOp+k4x0gIzUVgb2W5/Uw67zVkW8Er/YkjTUKs/0DG+TRease+0BPCRH0jkM
TAJJ23QTMR3ry0MjFGePU+kqIlHxGsTEzY0i7AnXfvipSTsvimeE773w3PEa3564XxSZBAGk/SRR
wOBmcLKuxKsA5Z0SgOvCagCjYjUaT1GUwqSV0mmetKkZLVUM/J8C8tmPF+mv+W6ySDejmOxKJo8y
kRbE4oyWdl/RJACOpB0HVq5hW16GL6AlUAJyzOQXWuDu+yBbQWAwkun0RJJXZUDCYc3SZq/1ohZU
qzYxleEporc8paeZUTjEexa4Q/okffjPXKb73KvbQlESheVedw/8d+XoUrqFRqLz2lGbwuTEtagc
JTzqfvPALGKN8l9CxSzDQ8gYA7VyQoMVSLFP8ebO9n2Q6WGTE95TBxONEh5+xVtTghqIhIP5bZnr
dGEwDenbJ++r9rRcYZHKwZ9PLbCvnrAwnfe9nZNNMd6HV57Ur0pOLGS+OLPrwNpRb4fajHM1Qi7N
pDWQd3qqiNBWHX4zSPbi9aonZmH6xlL5XxiXbbqsIpoGEF2CCIX5ew1cfUfeUB6IyeTizB3ai/Sd
7vN9ZXkGAxII1463RgKtmUNPBiPcu6q0E8xgDwVVpOfPkfpKwHYJSSIaGmToNaTJC7R8zyvBZA3/
ECy8HmdSkDJz/aWTh1FfpFxYUlJxpqWSJOVlbNcWT8mzYGJVQ8Nbsncf/dzam6SX86zjuMLFzDCH
wihRrxkVawfQgsiaZziWYzB7/hBBu7he8MAzZZoby9NyJJfQYgyfgb1xDF/cTSM8D+/8rpVJWapi
/T70FuKOVAvCdSpga7Cnx0ednbn1rmeamxz1NhQdbH/MtLJiie+SDklnoIHeXJwE1TdQk9M4K90k
RHh3SLlO9XTDWSM45fF3/D/2pggyWTSDgZhvsgICKqFtHI/fsck/xWNJuk2iFYPBinh9bnBc6FHv
MbKyRK0v9Gv21OVajkTLvvqhA6J8S6s4jlVhnZtpoweh6qhUqSo5ocBsVBvjrgkPrU0xZjtsHVJp
sdbsXVatv4JjAyeyDjVHWhjTTPiOtZU4YAqApmClv1L01Xlj2j5SYskvz32reR2Cx4uYKkROolXN
bmk6J0FO7QvpX7+aYRUxFHIKsoLky2RFZbqJBV9wsJd53YnU+qXrPFX68DZucxKXGF1nqk2jNQlp
ahmPZunP912NMedZQHKooDx7yO6Uv17FGmK1K9JXAIP4bDUE30LjqxVn+lAsqEkSsQsRxezRvfqA
SS4u8GqvpdOwPPOhFQEkirDbqkJLLjfdgpeYSfvdjnXilcQhKTxOxljp9Y46BPZg0J8HUAeJJF5V
YysbMn7V2LZPXmtQ+cQW3mpqRBJS6Z+ZmhuXyFpBOQFXFXGNpVfVzIvgZiEmBwgdg1wf8+PHhRaT
reKAV8Xu+fEpvSeMwk0mIb2IBwF6U+5OqZiISHtW7t+ODsr3XLAjYSUc4hD8q9JZ7Dd5bVKZIYFJ
iAJiYpdXyNPqVffegRexN2n/8PiDZjI24wdJeNPhc1CxGTN919tPdqO+EbH6Eq7w2tt3Rou4D1FT
BQ1QajtAwkegiawAxKNSzlNEhJ9onSwBOOf2IJ6WYGUUce7ArHz7FUAri1kuVNiD4Oyvc8PxXob0
2ykBMHC6hXfKnC300UqSNMoF89PcZZ6FYduKXnUGHrv6RiBDIcONZCHqD8h8L0wvOxMxyCMyFSAV
CUHt5A3oSWXTpUNenbl2IzNv8oUC57AkgfxHDV2TE0oiu3pehms2XEivzL0HmWvTk3PNiFmc+UlW
nYtv5ivkOML1Gi+QtJJBHuWTUq15LT2JgtntS94nCVAGabGRlx7aMyVgIMKupmBy6NOkTSFqXFZn
KAtbdnAS4ObeJfMkI1l8kDR24YjNOtRre5Nz3PCZm9EM7Dn0GmKDIbvLoTGbBai4HKvWkmvChCrN
EKlZSbbSLHjT2chLYbgRd/93gUxWXOEGJ6WqujrXMQoq2SbjdT4nTrfLKkEvlICUDNoActUR7YW9
Nv7yNDq9tjxZ8D6pRaZEi9E5KFu1ThAUSzGJB92lUQn8DUttqD6T/DvuT2W9YRXL7V/jinTvjz/j
ngFmLAUiQubgU2ia+wuYrjxKyHidEEmYgB5B8BNY0HmNTUi+6wNVOWcfF3l/FFDD8Q2GnAUr3sh6
oNdquRIsdukIjCO+mxGU2XhkgkfWyvF0Xn2KF/o1l6dw6U340e+aXEeaUR4zI30LMc3hk0o3IW9J
HvHfmIPcamm2ejwZf9Hf3ReAdRQJAhm3uzRZE3aUXWfLuDwzb6kuPLVICFZspPK0TvsbvFMAcSpN
4IXLzug34BYxnQgl+eC3wmtrXRSog/lvENzdeS4ROiL5JuCDTXt8/JVzHhE5vf9+5OSEZk7OKoGA
aSpStc+Jj9s13uQZyrQuQdT42Nh9a9W4PxQWygegsseyTMIrgYmhb1oWuAIJCLJE1RrQL4CHpta/
hXZveTpSfwv1qtmTcWVysg9qKQnBXlWW5ypENhEPV8/ZJ4EWSAuPgZkC4u3YxsfC1YYr6iCF9vjf
2BRQjWTbGm1xnIasvY6+CAvMpVsORGeRnoBS+vG8zi7iiOj9a2kHMeSt6SiJGimrm/Isr5lD60ak
GGAlqA+RtHCBjpfx3Z6+sjRZQGZoMyXyYKlKQCTfJpRguGX++ng4M2WccSr/Gc9kzVwuYBoeZGpn
pNTO1Jd4CfJVAgwHtxUTlU4tb1c6C8nEmQgQXPU8w4iMIrDQ5bidwrr1XV5qBNBTV54ewDeG2bvA
LeyRvwfpZPpurExcQu10sg+SrPLcrnvC6/VvPnJhZ1q9yvVKi57cDffVISnHENpoiI+/cqS1Gp22
OvTBdvvwtISQn9k62DUg9B2rZTJ68G7HrRQCMrcBVZ6j9tWXILXdHBu0pfoGhzd023T/yzRfmZvs
n9b3onygnPKcJ791CnEV+SsL/YXjMLuWPBqCxuUUobNyOyZE4MFQQZr3XCskdC4xh26KcAkQPGeE
kWXcLDSDBL8wWcqM6WqqD4L67Dq6y0MxtwLZ+VJb2eyGAewH7Vwov7Dy9A6hCpGnECnW50KLrE5j
NP7XAwfpgLbUAm2Sumz5JLbkQ2jhyeg9g2Uc9IaEOwBaofMrVivUy+OzOYP8AcQfeX4aqQZUead5
MKV1ZCVP0/rMJGpu5mfmi641V1dIaVTIcUkESWk0HPM0aDw0YbtB45Vk8GTToDGsU/NNtHTRz+3g
6w+arLYUDkqd8El9lphnXyRptKHatR/6mhyoLu+qgKMhnWHEsspy7Xp4Y00RYhsvYr/gGucuAAgY
KWiLQwFEvHvIdExXyE1T1OdNjEI7uMOs5jCspOf+0KMbGsn1SI/VZqtla2ZXLFzjM375xva4W68u
H4fL5SaksSodiuoDs6u6dOHuHvfz1HVBMmkEukG9RJImPrkf+DKLh7o+czGAZt2uyjZOvYrKJ94x
FrbY6ASuTSkjDgc9jKhxAMWH/3E7GL9hZKnm3fbstlr1BjgTIFkmgBUJyB93aOTsty7YaGTSaisU
Fh8bv8s7of7Ao28DyCSgSGVpilodupQfsihv7DSw3gYcserLOYDsu92mC7fBdOP+WRJRJYQoC3JA
U5XPJqqdNArY2q4jlW3jddbSOy+AkphXHYPeAnJ2YWKnm+Q/BkFWOMJm0Lw3cVmiT7NBVci1TbHI
B6NvsOHLBf8+a2LEjaP0DkzOFJQDKfEoCRW/saMYlV7WQ/PLv3Tuf4NA8yHgR4KCQvjkiScqHpXE
ftHYzCAalPKUc6HquvnCOO7KDqMZQEiwNGOfI61wt3uwFmumGUYzhSaaxVY25bW8bl/ktbtitESj
dEn3oWmTWwxRzNTK9rXlrVi1hb9b2JDTi2b8EqDleJpHWQys35MBM4NcDgiWGhuFFn+FF5UMOgI1
piCXtPHoFb1lU6v+Sjclqh//3rSsIC8DEQskZvAdk0mgo0AulLCzRVQSfL3fpVCHD/b1c8ifhNLm
a6thdyL7JCR6sAfT3oL9qcvByGVgq5Ae5XCJQ7toYl7JvDxI8872fY/kFHCP8hnVqJK3Smnh5cqN
63nrc0ZbHBo7gOMAPnSy3nLLU63r1rAl0SquViU48s2OR7GOQk8z/DmqX1ITawFecKJkxrxHmurH
KXWRK9S+ePXKdZi9tOUmQq87twkZM010J1CziojMGjDcE1OtxVRnQqAdc37p7rl3mbefP1kpoXBa
qpAwVZVkseiBZVRU/NznULlEoapwaqSQ6ON/2R0MQLU8wBTYoJON6Xu8E3pe09mhrFXlqtS5epNt
mjXL69lrypx68CQpVhPuhfca6MD/xTpUZvC4RiSiTANX9PpXEj1UnV0Xz3xXkwL9x72j4jirDmCP
HKOy2SqRC+RhLCrQmZSk7QsjdwvfMU7s7b5R0AuNKxFeAtEmP9mjIhAzeFh2tE1nIUUylo8Ra/bJ
ghMYXx83VoDgANAajP80+kRQhbw9CXnKUn2Hlmw7kkOVi3Z9b7T0ExPojyf1rlcXpw12UIP/swMv
fmsH28gJffxruzsop7RQy3VnlQTlYNvZypRauGqzjrfb99bqN97aZxZ8+92N+GdewsULINWYMr01
30gNlPVSmBe2brfzWz3z3xsG5URmBOQOC6O9Kx/+jZZHFAv/KvBAcN6a62uxw2sE5pjMzpmVlK/K
RI856DAFql9KpBqylQcR5TLOdkFdf/p5+Qn9KxL0Zr7k5mdXGLhJUcRGwkN+MvPcECYpM35LV4C8
uIvMIdgV1FPILY56nMTpXgI8khNZ9NnBvU8meRByHoVTn7GFUuf7Y2LzCZGp5/iZHev7Ht4wRa+5
9aGjGBUgJi0M44WQfW6Z0YgE7AyLXAXoBG7nXZSdTGqziLGj9jIoZhUd2RomabDPR7aQ0wthz11W
clxnzKuMphDoDIh311jaJ2HnSDSIBsGHor5soGDzcThYttWAmnr7WmsAe6snD02Uq+PL4yM1t67X
tiezHXMlq7jeeHK7fV2+FJscoP9qMB9bucPn/Q1RFgBrQ3A31phup7QOYr+tpISxdxgb2CF5E+8c
yNupRkpMkP2bZgiGaMtm1FAfVLDZnTkdf36OXfe9elmkELp7uP7ngxBDgdUHSz1FRzWSE0S56NC2
1oBSOSX2x+7j7W0XkoHURmvmWrQvzM3qdNrvj2Dben08H3eFh9E8fBhUSRUZ0od3XbMtwMhdWDK2
VOrlOQZdQyQWhEP+PUhyyB1yKosI8tgM77GUrJWnBfNzZ0wCIg+XIsja7ji44r5xEVoWjM0hpRkB
3l2sCi8CXumoNB9dG6NR+dyxgl4JECsMNa6183hUQnv8GaPPmJ70kTuWhXfjeAADbjeFhLak0OM7
xmZFI430vEVV+zN7YUOjac8+gpnH5v5K8lN7gOLDiaGFEtW8iQ8rakEus5BhbDHdhwxUUM2hU3Ab
76EPX7XoABiEFRdpnWMojlZm5+CFh+KdGJqdaHOxKrpbUSAdxIeCQacbAn24uPgCtiuy0m43lIna
x3q2JPx3VzMatwqCSywWPBLe7+ztLPVdBWaPAkcHsYL3Nmx8FMX4FQOGrdMFTIiP52hmY0ioBAKX
PKr/3hGoAPcWRhQ0aW3uDch0cFD/Pv79mSW/+f3JEgyimyecX4FD/QfpDwG9ulazkQVz9djMXWQ+
1lD/GcY0HlFQWgmaHsP4wBtE67V64fwuTNMUWBNLvZvnFH6f0RxN2THvjz//rlCHNb/5/smaV0Lf
0GKD3x/5ISX8t93z68ZSPZ+kC7ZmLoAbU5OHhcK1mZQpMOXsvnxd2AXHx2NZmqoxQL3K/GS+I3D9
+PvsxTNQq1/ss1kyMP77KwN+H9a1MG6pUEU/mjpsZbQbafUWffeXkXdgmRVuYRP/UbZeWRwcL2mB
XeMhP1RC5U1RD4yKFxjAId/A0um90e1XlyUQ1UxQcrNO45a/MooWRa6IYwwT4hUioT5X8vPP45Wa
u5TgY5BeQnoQL6bpGzOkxDLsRvGsHb1LTgxJ141aPwUQkdu0C1WvmQN6Y2qyKwLf7yQ+6SHl9h5u
JJ33VXazRLS6ZGOyMZQG2QqPgw06JyVRvX29NGHjBTW5UGS8rvAgQOcL3uSTs+NFEl1RETNuPSDq
CEADJihqe3XJzt3reWwhu7IzmS0oQbA8hWvUdlG25j8t1+LM8AkQ2v0Sy8P4S49GNJkzKsycIvEx
IrDxOwtP0dn1uBrFJAbEA0lIwwC/HZcqsLHtdjEftDRPkzPCp0KRlaOekg1d12dAx3mDQ19B8rx0
GGc8wM2CjIf16jCKgLUXgwdDG/fZ+AoJp7faQnA0c95vTIyfcGXCFdCtEFDg9hfXO3fjaI3eWvTC
NTnj+69tTAFWAdhRxQBUiLb/XJvRi6ItyXLOGkCIDaohxNjSNMyVApd1AKxCOKEymgvg82OPtfTz
kwcyNIuylI/x8+UleErNoYc0+mMLc9EXsGf/jGByE8sOw1YOHMDYsJ+q2FXPnfq7VszTKlpY8KXB
TJyJ1KdJ0yHTaWsCsic1Se2FocyeDgjMovKIfpC7JE0Uxl5TM+CzB4drqvrqb6mxi7puM7fxmPz+
r5HJklRJnzdRCyOelunKv04jjo7w6tcnq0FLuZD3NX49xUuZJQbodgSIVC1FwXcFfsRfN3Yma+EG
fhOWCfjdNagCH18SSzCYFdMukiHP+pGr8UwceztwLZwWxjPGLjEU4e3M1BaWfdbtXtmYuHSsB536
Acby8oK0PJAfiFeg5V25Krs9Ho9LUNU7bN907sZ9fuW4FNGvnA63u+2vrJ30TM4naCRt3vba9nx5
PLRZF3k1som7T4esaP1QQWh5jAze2g7gcFsaztLsTTw974VpIFcYTWCVqr9dX46PxzAX6t9stYmf
79GWDBldLM9u4+4Ty7afK/A9qAtm5jeaAvIzUEOywOHfLsoQyklRCcKoTJqgO/IXjTHndIllb84I
I6CshkserHJTdF0DlpFATj0Q6xLZ7HUGLyOwAKjFQhwx5yivzUwPTYYOs76GIoJs+iu81U13AXg8
t6+uDUxOjFO6ElUNMAAUzCU/s2/fwbpfOpZz3vjayOSYOGlb9R0NI3QEPcZS5Y6pJR6YtauVq/R/
uOevbU0OSpCD60jsYIs1ma2zSq2lcH5+SVADlFALA/Ji4vXBewRW5w76HoOCPlKVt4IBMdHCSZnb
XiC+EJBBRAZH+WvPu3IsldgEYeFwHF5Ab5xWvCYbZGNIRpAThRfbQBb15X+xiJyLDOw50u/TfP9A
u32VQlbB9tV0p7rrtDO7dbMnKyAPj4L2Qxk16Q5Lq3WngTF6UDD1/NfsZGv0qRM4VCBz0KLQBFoN
Tgla38Bup12O4He7XNB5iD/KlQxsqgBOs6Xo9i8bO30FXH/AZL/Q0ERtpBQfgJkeDFyBLy+VFu4k
XX16en5m9qeLp3v6ZfXzeL7Z8fq+sztCVNA1O3adTE520jhtTGfBeB3CMnor47MIztwM1MzrPdEZ
LLdjB6jXAUOsLo567jX3B1L5v9Ynx15oWD+oWFh/eYH1jcGExLFEyzXf12iTO4Hz1tcScwngNhtr
XJudrDZULZhKLGHWAS2Y/JOsIVg6Krg8ntvZw3M1tZMl7fyMp90CVmhRO4wspJ2KZyTjLQSxszmE
69FM7kuprGoqamCnXIMTMVV37XO9EyIN2Krjz4IP5ecu52tjk1strMKKEiIY43djoqyNVG7lPCnP
X2AY+2j14NXREK6PHd8dRtxsYvEpZUYO5oz4GUScKpV6Sn5BAepqp8v6/HlGqWHh4hXGUPFuT6P+
ijIwCjyCOHGNldOKQii3/wnx3t4iS0KSSlJlc+QD7VbjUtiWxT/1DCDoNAljXf3+DkFWDhngYpXp
FeCWpRboMrb/evVzGRNarpGQS2ZeLj+LPm/e+SD5D0iDAETHFITDsW6U9jGSQKXOHrNtBzEcOzU9
w3stLKM0S9W1nO/E5MjaP4BfUUs1tGxbjzfrHQ77zwNefcRkFwVdnIZDhI/gDtGWQzNrdIp34VnZ
5bDmGt4mf1qiVhx9y906AaSAmiO63fBEuo2Q8lYquCwfkNLNmoyMxFAEgVS2cAxnwz2O4WjEYJCj
Ah3grZmslVM08eVQjnpD86s1WC0PeIYGcJW+sPNmA/FrUxPHwrYUJ8ZSytuAqA2W8JpYHmFyU/m4
SAFAmKwKmp2LbLiauEB9NBc/XRue+JpGBiErN2S8XWx9HaePiGgYWHJo90A4KHDhkmIBTlNoYKEm
b7SiDHxgj6TBzspcFfrXoDr1gZnzgvnaRYAmM4XKJ0slq5mhoV0I9W8A8PD3KXQ36fg+aKqGtjeK
oJem8w3aoPSwxNA9cxPdWJn4tYivsobFu80OhIv7SdWkgcrLYETdT/9Tga5C8harTPdXL0772IsC
1mJBYKXJiQvjJpI4PEftDHIjTsQZyvBSeqi1o93OTUjWFKf/Q9qVLUeKa9svIoJRwCskmek0tssu
l6u6Xgi7BkCAxCQGff1d8o247SSJJNy3u8/L6ejaKSFt7WGttQG27uwwcb5l5n7jvl8u+Nz6YsF1
34ipGYzxWR92EuyHprf2Cc+D2r6pezsk7rEtzFtIMm3YvXxAYNdzIGVmQY1RtxcBx1jOwps9DljS
vC+Hk+Z2geQSqM06sov7bP7b+nuaQj5sunUczOzw3SdAeQ89D5Phdy823rOVUAA/ByKAilEMHOv7
W/IhwrXT1HQLv52e3V+d/Sjbx0YeufZz+EsGyC58xRsqjlvykCtu4tzoYg9yG3GvYQOapel95Bld
1IpgmOLGxXBKepznH1oPmaAbj49vfDfTh9GALKGWB5K9zvZdz75tfBP1IJ474vPfs/CQejOMOU7/
9Cyb3cxu3QIPI48IA9nzMTW+zIFJ+W4TJ/UeW16ahUgN5BNQYlpSL2U58sYYxulZP5lp6NpPbjcd
UtM5dPVP6v1jufuGVPe0hCb/Vx98xInf1d1NIW+s4c4qw6r5Mhlj0GfP1nwg9oOXNxuhlVr3tR+4
+E5DBkpbpwMBSEfrR+1r2SEX2a3GTLlxGy+IwEDG4hj+uxWLL+AWc6ZBznN6TtuXIvnqQu8ZVVDw
8It6r5FnF+TBeWcB9oQtqE5tE5rJndY9UeOxLb8a5l5P/9k4E2veyQWMD4QJNMNBWDt/NZ1c1p6V
GtOzX+beFLGqLsLULuxXf/bknjnNnx7Y8IfWaZJIN6ZbjQIliTb261h61UYRUvmiD98BNAfo5itG
BYTkMOruHWXw8ZJmXda1vO3jstw7zfHnXBySYwcejB3ln6wJv9sCXxG4GQCRAClerhuDJqc56UVc
6FpQGn7oMz+s9nY6bxwudXgWi4L/AyQEAqSqgrN4TJOpAynFMEXci+El9eZq7/uatWHEX9k6aN4S
7CB2TtGOzz+jUHICqehk3DpcG0JizSVYB2yw38qkrPudQzVm3U8Y8lfeUnBXnnwr8/xDMZDSveMJ
B43Fay1PBraP0W54jSby2+prp44Sx81/eg41nnmiG5AZmvwenP1O2PfWOBZi12hG81S1DOzWvub+
C58y6y+fefPL6U35ACBx8cwKs30s+1mLyjTBdBPbteqvgzkNViAsXvJdLcX4RGdRPYCTBEVH6vqa
iAZrbH6ZjBdv1ZzkzzTJShY4rOaPSSHtMqylQ+6sWm+yaB4gMhA2bZ79yApTR49tQCcZNPpx3puy
G/wDEHElhFQHXuTPNmcZB5zSn+9au9XsfZab2gm4HOuNJFSHZjHvLR16rHn5OFSaZPcs1zCERupz
2kcZiopQKKggNpzqefFDugP/Obqde0P1Zv4BP1hAYoMKxkOLtd4ro2XZRF3FB+h2AvmfRyVmdX1N
G3PQQU0F521XOUZDw75neJrLrO+qoBEm+QYhx0lEHaMc+FYQ516znDvFUUwz2AKJgATvoNOmgmZr
0/Od3yHhjYqG+kkANaXxn5ylXN4I7B0JnGHE3Jd5Sqst7OYyWVR3CSxXNXcTw6ohvqh8zId7m5s0
68xxGmMIJbMpNOaBd6i0kjHb69Ify10Cp/EkWg51sKr08689790cG2JhIu4gOD6F0fgDZnfMRvWa
1CWwQ24BMUkTA1KAyTQg7ohdcWyyM2viDVEJtd0irEleAehWuP2dV7goHOUzZAbCxHKVjBEeozuo
2lVRW8vml0hk2+x8Q/Z/tDplxY4NXg4t2RFKggqZnd2C3giHnFeVdjREWYk9SPztdOj9FghFqywn
FgC/6T5N3ajrO212UgioT3LGTHCnS2UdQCjPBaG+bb15I+pXl3fhQkAsQnVZcWMgK7dwIXQe6oyR
eYxHUof9eCBWth+aP1q5BTZe1hjUl4QECgpyBuQTbWuZonoaGmVCT6fYo6nxJDUyBb7fkT3EoXS8
DQ3AuGLqadAwD0k2dJF2InG1PXfnBnRGHxqndkO3yAArHhRaAg7q3lDsQ/C2CGEnaypIb1dTbKE6
HVouRviVhPy9/hAu4lWsHJkpthcUUNCPoNJ1foYnITouclvGxHX2GIUaZm5/Eh1B9WP+gxG9Gw57
zZziVSAaJb5rLjHsUpLB5jLVYw5k8INIbIzMqXF4q3YevvBKuqGFAfTR9TVeniM8QapNgUwE5KPl
I1F6nTt2kybjvKZ+5AhRHfHeihOec77jIMRsJAHqDT0/t8oePhlySAz2cBfndugmjo+a6XFGczdM
U7u+8wdtQBd20DYSu0X2+P75wODQdbhoMGX0RQjnjijQtSbVY91J5huHsFez98bDlEN6wU6kvGfE
6MPS0Jr99T1duTJKBh1sULzwqnquErAPzk/XMKeMm5aMp6kJ/caMdG84jsJ/BCs8nG3oXU7PQw/0
q3WT8w4zwSRGb9XJFhhsWVlWO6Ckd9FpQtcfdd7F70DM2flDz4wY8vx6OHCEV4E7kgHjMhgkEDA5
EKL8LQnhKiEQL3NUYugAcmQuCvwnUxpU4/CnyV07FEbPbiuha3e6LuW3fuxAwM6qdodmRHnD2sk/
siarv6Ih3Qczm5M9q2hz76W8/3p9cy9vPtakJKAsH0EN6IeLva1zs+5MocfWNN/XZvO9ry3784eU
4Jj62DakJ2i0nNuo57zF6Bk5xTLt+zsTE6V2OM/5m2sK/3h9OZf3Acgv1AIM4D9RVVlyLCpryHlm
1WbMi8YOfKefj10lq9Ce+mnjPqyZQh0MxTToZ+HFWO4cI5xOiB5iFFPIGHbJAdDj66u5DDmxZaqb
AkawQlsv3DLG5WUq17HiVs+bW7PvQNccHPLEgHy/RUQAfK8gEMOcSBr6csbc+Ov2lzk9Trz6AaDG
qX+gZLQohrV+2ToWulaxMe2dYpyDxMe8h+JNs+2dP0cdRG1sCf0XfdwPKQ/ZfPNffgBk2lHURHET
I87Pj45XeZZfEbUDdrUTUxphpG1Y6s3JteWLoX9rjOaGuVZMNe9BH7tgyLsNj77ymRF6IX2DfVcN
CD//BY2A/Xkw4PZ4NXxrDZufqFt6NqQuElTprq935YOr6ABUOXVdrPdyxwdPN1ou7and63GlWy1H
iC4x9Wuw7b1bdOPLqOVJ1JlDsWcu+kuWRGnhuv3L5wu0XMtCHKFG5gBlfr5YL5u0BKdJh+aw4d86
cz5EOOUdYlpS/mRM+yRLV50v813Qx0CL0oN6w7m9xNB02fiOHueMkqNrMHZKE6/ce6k5fCmLpLrX
khH1CO42WwVmtZTzlxP7i302bRRilWbouWmzTLzRG7DU0szChPuPM51fuJL6FCM4Sv5jxrPnjoJb
bm9V7i5fUmXa85BOqgdt+ZJCDCObPKh/xY3OVFCAetw/nMY2KQLAmcO8O1z/qstqs9rmM4PqjH84
VlaOmeW2gEG/GQOt+afwin1nVQ+YoxhAmO2UZ/mJNZDUH11jw/bK9YESDcH3RSyGhMA8Ny2L0sqI
1pgxqbxqZxapgS7RUOFUO8WGqcunzLZdm4B9rdrsqDqcm5pBZAV0npnxHqNPNoLJZVlJbeHHP3z5
huU1+GzI+M144hxJeMAmcfIYuZNJ+VvPu/setEStaG7qJn8aZRaZb+M4fKd+B5UoLUoKcIF0wKzp
X7OBlOxIvlz/xCsX10bojqhMBZ14As/X7s3ErenUm7FjgTtLeJg3PykbwwJSR9ctKZe/uDdnlhZn
Sci0StgIS24W1RqkftCGzMrbb9etbK1ncTsB+iIYCjiacVEMO32460m/T5yb2t+aKbVqCDVDeHi0
ZCAyf75xUMfzuylpzZh1/v3Y/qR9vfdGB6zIDdD4miE8oJjsAVUT8AMX4YJDpwn0aM+MS1ruGHnl
NTla1hhphbtxVtfuAVJL5HLo3ALXvXCqfuJCa8dOrdihPTumbvUNccSWQPdKaIBRO1gP5AigSIa5
YOcbZwBwb6RlYcRWl6Th6InxpiuNVAYtMQUGozsyIhibdGw9NWQFo42jGWEo9GP9/ptvu8PG9l4u
Gi0t5cnRq8a7uYxj+0yzh6wt9LjrTBkMnewOaEIVu+vH8tKbYTQxBisgu4MUPIQVzxddFC5eT3zI
uBrojSTJXd+Lm5RsRJaX7wMCWLhKC8MbUJVYqt/0c6UVeiaNuDChaoZxx03toIonbzGL7BWaYo/W
loDo5eFE2wzj8iBxjwEL8J/n66psf/QH1K9jmzH5aEB+fVewhJw8ImSsjWRL32fla6E7byGwQw8U
q1zcOg0FH4/LFmFdb7LbjBPMciEZONHXP9elGYK2GHJxNVIHyJxFOENbNJBzfbJjXtkYbmQX3WHk
6efvG4BjCNMBdUVnFefifPNKrS2GrIOVzK6AZ5pQ0eGi8jZu9eXRgxWlqwkfpWRNFvdNuhVLpt6y
Y29KmhipI7SBELQ+Nl23BVa7dPE4xrCmBmqBTrOMyrrKkDktqRNrdU8PTl3hxdKZfqxK0zqghTy/
ZJrYer3X1qeYe3hnUWWHYNb5LoJCnFSM906ctzbYk5mgFJNuUWG2A7vjqfPpowEKPBSd4fPhJJHc
nJvjbBa1HBsnllXjhN4gxV50/ZYozNqi1KAUpKKoF1wotvh1McgG/ILYTVnA5YNfQOGEmhteae17
IXuHuAaukmkuqfaVDQVMs69InHs5hggMdnlDSms8egnPjn6PZgAEjNLo+t1aWRqIBUqMEx0lB0zg
xQbaZBp8YTtxQeph52UZuszFWAez4fcbplbiV6AklNwkVqckRBYfy5qdorUT34kbzy0PvJq1Wyjh
kCMxWhELt01vWJmJ46wRK7RHk95W02xsYjbUDTuPfDBJVIdUmI1CJtTJFjcwn4ZUHxJGYl9nyAqm
U2+nkc3+ISWU84yAG1BYJuhcBFb11d1MGtb2G+85RJMgYYC6g/r3H2L4uvX1NJG6E2eFCxJvl007
O8NUMsTe9cZ+r5pCro1eIQRmkaOcm0onzdWE8EjsEZDrbx2rm8YvdM5LTFrXhsna6EleemmMc0FB
3IZsErHdJRamKsussTGIINY4JjG3pdv9qadE38gOLhelrCA6cNArRMyyiCg7STR4V53EZuu1r+bg
W/vSQrsryItuCwuxuiLEeSa0U+BCl0Ln3AWwr9SgD+n32QitUasbMYAR82jtjUdh1RBELdDMhZIX
VBjOv5TReA7rBnwpPNbspUzc6ohR8fWGpMRSuQTJj3rdlDjZO7rDW8AAO4qGDyd5Ejupz3/4deUH
EBvXHtqxHU5idPTbdJLGiU3aHFHozu8LqleHrqrEU2OUNzalZagXCcYq0yY5eNpg/9QBf/xO67l+
cLOR7Ia2L367aC1uuPmVr44pmqCF4lNA+Gw5D9EdW6T+eZfEbpUmIU9RTiWV89UpNyHxl/UEXM73
eYKAS6KusIi6hTuhA+uYSdzj+cLcGD3LfhC81ZAkZVr+q+Gkecb41AbTZciQYdJkMfKXoXCMrSUv
8YfqayFARTiME4GW+LKZw0sT+nk08+LEo3RXU316brXM73deWuwb6ibHAdO3d0WFsK6FslHUz8l9
Xvntw5iNxV1ZeC92S63bEo5/I01d+RwIXxCPgaOLA7ucuKYbYvB7kXqxJ8j8TFK0JXmV1o8SxZaN
q3H5KCKbw5RHTO+FkBFIfOdXoxeqysXq4m70q5BUvyxwhloBritmKH526BW23AfzGBJFkO4DOnKp
JDlbaScc7lZ33LsnfhsYEjpWPz/74KqWA6qDqKLDTy2LwVgKumsF5MwlQ2e2mozfNlTUQpKiZnXd
0kU2ADow+pOgQuDeQEdh4SqtwmdWlvLyLsFj+lAWuSq9Zm5YJg494eoM++v21PN99rAqIAoElvDB
0B2ELzv/VJma1S3QXb9jlW5/nVFm2Q22ABs+G//IpHeATunlzsgs/8nUJ7Zh/SLbgnUE7ih0wz+g
O7FYrWiS3mr7gd8NRWrfUQYppNqcpkOX9X8KLcsfeKa3YeYXxtfry744ocowAl2FDMJbsezdWaKy
Uln5/A7oQV8GlpViipeWJCl0zKE6Mu0r2bd/aD3Nn72FMAwHhUozcj30fRauKsdQjIEZWX0nJAPO
BBFlhOOUB1459huv7mXopmxBxRUwRXhgwI7Ovy11GETdLGg8Oc2Y7Fhb+3E/IUwzuGF8kZme/fUA
uD8l/QR0mpvm5hfDn9jx+k4vYYKIKfAr1DQGNBHVpD31KT4ET6OXZoAy1PWdNFry1dYAW9GdSaEX
XEz7NTGFi44z2+sQ+fxaOcIZgxxCY48z78tA+gU5Aarv7vvEfzNTyfbSh0wCaTELrOjr1+u/9cJF
vv9UdBzQeEGhbem963xw/Dpv67sioXZUYig1Q5R9qJlnvV23dBE8wBL8MLqZwA2i577IjtH2KQyi
AQcnfSPfNWSAvq0+VRt+WF2f88utbpfi7gGqqtqA51ufe13S5KSx0AFN+mLXDMxE9bcl1WPf6XQM
Ceud6eb6yi73EAoQ0KNSAawqayx8P3LxucStJnFjy1R+ZU2BQTMM+KLmoZ44Znl91pyNtrCOk4X7
fCn65QhrlL0ovbgYBYBWLrq23h1UoXUnyPUs7T6N1lDwM9woNaEPr9iy1lXbbddos+fGqVlg9lmi
e3TYM4h3phuR+eU+QrRHqSxB0UVheheXF0dGtgXLvXgCxC8E3SLLA0DFiq9jkjlbwtKXx/Hc2OIV
QAUvcxiknWIBfE+AjAoapxP1Pu3tkboBxIeSENA3AAefH0ev45msBs2N82YwD5ZsMdoZp2gIchuA
8XHEZAfi9OCwthYpNkBGlw4fYSgqXuj8IFhASH1uu0vo3I5O5sfSm3b1kNzmUw50QPcsB+PQaM/X
T+XKfkIbDPJoEFwHSXdZq0z7mY8UEWIsmnJ2g9nRSy3sPVL4G+HCxSmB+hVyHMioAoSpSkbny7K9
xkAOUvNYJ8Uxd/Fem8LQIt/c6pttGVq81KTxrIQ5HAP4yIDRF3/5+OjW+cZbcbFtWA0yRN2B3iTa
Au8cmA9PRZLMXZYnEwdsqKd7yvkz00W1UeFdNfIOt0LhHMRm9e8/GGkzrdQSD6MExZADyOikIr/X
U8bYhvNdtQP92v8dCI/Z6+d2HL9Eycj3eDyleXIzVhjFg77ylmrw8lzjVceZRhgDUBd4CMseX9ZX
npInc27JHNYgHgpBg4RGrTsfpvSTrh22ANOD8JqpNNuB7T9f0Uhm16mdxLkt9S9eP4XNzu373fWb
cxEuvBshquHnowACGMm5kbmcVaXCJ7c6JRowrBl9kbbLXgakRKdm9tMfPXLVkwRG75BaMg89q7O/
64Kkj2RqMYtP81jQ2ml3YnXZhlNl/+LctzA3j9op2QgYlvGr+rFgXSA5f5fjX6a4yO8S6klGbtMX
t472zsGIhrvhn+tbsmTWAQCC3hQqDZjIioYE6rPnW1Jbcm69qvRuAe6rwsRmHPxLXwvR82kP6AhO
Oza3mLMwNd6OenlxTzpQELSesBQlQZGcuOk1UeLy7N7tuuTO1XL+3Oq8fyorr96N86gdpMwSumu7
VN/1veGLgMxC6Wi6wHcHmQFE74bnWsYmWBQUDF1Ay4D5RN104VAArq7kJIl3a5czEsODYXY3mvhZ
oL5xffu2DC3iz1qfgevoXO92kLeANmDeqhVU+UMxvPwHO3hGUSFEVRtNzfOvJE3W97kNO64zB5ok
kc/yn7XdRJN099dNrVx6pIf/mlq4lpkIrleZ5932vviSVOTFbfb9fNc7emCa44a/3DK2+FCaC5k0
E0qCtwWWle7utPbp2G+pZax9JB8PIsQGkCmgTHW+eWYpcmsA6hsq05KFo1Wxm4633tGbxb3tzsbG
t1r6ZnX4AP9wwZdXjMqlCLo+WFlicJgbW38KCsLErjVztnHyltQgZBAYBYQAznDBi4O0xeJIFKh5
Ud9tsng08xoziJw0wcycrB++d+ngYpCNO5qv3dgpXzqX2RROHegzoT6Z/RwW3BfPwtNZtmtTSHgH
qKtbqRXMvLCtwEpn+TaQqnwkDEOyI1bYZoLwKbWMX3rdYl6GPot29HZo+iCdzc202eqKXTg/YqAl
BrYvXJJChi4uVmXZk3Soo90Cwt98G9yAHDGBTKOY/rSxkReZLDYSES6E0hX/w0W54vx41B2hzPNE
GkPKst83903A3hT5tXqot96fi6MBMC8alyZKZUi+L+DYxizyxDWmNPYpMDmD9whE/9FuMWZVZ1rQ
Gz+HBtNdLIrOWPVd4v+iuO62GKJZ28JuXty885/iLlZdoVxj8HxM4147VZhnaormUEL9dsS4L40d
PulT3o2BIYWx8YCgLfu1Y89nJ+vnNM7L77mlRcP8d8ieS0wdGaYf100tY0l8TVdXjSsXX1ORes6/
ptYXFuDoMo0N2uzM5DSB5zBnG1osFx4FjFRUPfC8IP9VIeW5Ed/hg6lzN4/byrsTyUtiFIcxg4Cw
2MgsLuBJWA4sYS2g3sJ3eQsHOfh+kmQYkRPbhnbruHyMLOQZfWPxr2MDUl8x8SkqDSfdk9QovkyZ
1+3nDHrnY+YNB/BxzEd9BGydGwitG0QuXxKE9Q+CWU98AHEUAOVxU2V+ZXswbB3xL0hb6hOouuCH
KNhOwB3Jx5zGGag39o2RxpNzg35v9cU/GcXOee1+J8lunzyyP/jN17+/+rM/liVgELaRQcP/4uMs
q6mEJVlnoDERCwztxvxgHstHyCv49DCNGKRz3dgFWObc2oVk8ZwDwt5YsNbQ31na3OT1vDOlfYCb
2bs+mEjz7QChf/YdvrR05cZaV82jOQwmgJrAhXrM+UY3oP+0s+7Q2KiGwG44QGkJ2pfOEICqFDT6
hGfB+eI4/6Ttd9HZu4wCoXd9C1b8iP/xJyyuAjeKwikcgv2eX1P64s499M93Q6+H1hbSauVNUFpR
QGSgz6fS/PPVZpNrQ1sLq03m49j8nRKImw4/K7AczfSbU4iNHOvyFEM1CDurOgCIHN6pWx9O8cis
vmxNkcVGHg8eCVsPSivAhDvV2/UtXHmBYMlE+gNoF6D6y7TES/LUpIig42HvQECuuSuDJswIRpx1
Gwf20juiaqZmIQDSgrd1WbUdtVr3uG1lqGiZinGBiSjfqi0jSzkJhCawAi+sajEo0i1bstToJDqI
aR6P0RQnJxI+ETtKd9qu3W3NbV/7SB9NLeIEWjJwQ0uYavgfTQvTR+bf9u1GJnZBVFELAqAYMlIm
Yi5r2XMidO5yzro8Ng/Nk/VDj8DGC1p3/9i8lZOSa/l2/USsfaaP9hYRa9HMjkkF7HGjC8t6V2Zo
Pc1b5c1LV3m+qsV9Kpy5www7WMlllEd7YJyMqH30/2zOWbkMe4CvR5oJj+yigLsMwDU3tdyEODm4
KN9dq/qip/zA3ezJa4t9Lf0wZ13Y2j/8FFoCXt8+yFn724CHqonj9X1dcZjIoJAYIrUGLAHLP3ch
DcLo2q0qGrsPxgN58X6T3S++048Y4Im/rxtbO5ofbamP/MF/yGmufQW3ijt2qk0Qmty3thHBOG1p
RK2dFtxnRAhIOJDsKr/5wVCZN1lTeiONiUZDhpF2woGyEN2IeS7az+oSgCqBgj+msqrM49yMggOk
rJM0RsP5kX4hJ2BCq6fqCSMBYszr3fECWvNHseGx1nZRTTUBnQBlf5Q8z61mNtcyads0TnURYNpQ
ALpzgBrNYG+EWqteS+H91OQDaOAsg1QXebyBY5rHP5w9mQN5O2J4dxl1N0iANuLh1XP40dbi1awl
nYxSg60Rwpd+8LMLviNKgChhH44bD/Ta5ftoahEQdy2E01AdzuMucqL/9IcDOIWOMhA4eL3Ov45u
DGaWJuA4dLSHilU1Biow233+IgGT+39GFitAdmgQObUIJzEJm9T9Q23xoPAf03ZLnHt1r1DFd32k
aai8LQ6bCcER3y8EjalbQWVGow+6Bj2u68tZfe4BvkJQgaFZKOMvrEwNr9u2xH2dzWE6tJmBZ9KX
zq4FQBjtCe/XrFk6eqZOGfVs8qNk9LcG9l1GbYiRAfGDVASuMnKY8++GdH4i6B/CD+ZOttN877YF
DT3KdOvv3NXObrKRW1xf9pqX8uE9wBCGjh6QNOcmE2m3U1Koi0z9A4o18ojktwgpVG03NnjFZSC6
AcwBeD5wsZdtcFLrohlZWsSG85dj/xASWEUbKiLtp5d0ZmjxIdNMiNqmGo0ds4yAUT8loxNDECO6
bmblnVa5JugvUBlRFMjznUvB0h+qvCjifPSbqE5YOgaz9N8IxVBJNCMx/hqK0EHPvDEFy3/chECt
fLqzH7D4dFLLWyQ3vIg7Q/9havpB6M5DOWvHRCdjMHn2PSXW9yZtjrOaWYYWJ/CTtIH+DIWk61RW
GGsKZPLu+ras/SrU2OB20OYGd3fxqxgHFg/qDkWctRixMNGolE9u7WxUKNcOE9pt6DqjrIci0SKX
baiVCWDY1Nq7u6Z5zawHw8yPPgo1n18O5qGhFAVkJhz24krmqEPlul9iOVYbGTbowe5b13y6pQNB
/o9Wlg5bWO6YdFURi4gAA5Gxb0b3h4Nj/e36atSZPE/D1TAbzAT0ga0FfmqxmtEafDq2sow102dh
O9QcKekYXTeydgI+GlksZnb62k65XsZZCWFXkwX/4X67KNehFAYOOMKf84tXpS3mOTs1noPuh1m+
UPPY0r/Xl7B2vNCJQo4JDVnIKCzyF6OpEghKNDCR3lfJ01TciGRHqpvrVta+BkCweGwAKsDUnsVG
NSJx2smBR7QgT/0H5LUudBzwnDcc71qeBGDsv3YWL3Xb1VwbjayI6x8lokEtCxIMPE6GJNDTPmwb
/ZBU5amsm0DOcelm98ywN+7r2ut69hsWH413pahdHb8BRTD2G10r8sf7p75tvV3Go+zx+sauvKNq
goCiMQMvj/rc+QlBVph3zkiLmGvxnFcPU4nJld1xLCBFW29Rs1aOOwqoKBVgOjce0SUyX7S5nbrU
KDAyWwY9+ZtiuFPpOhuXauVEgsID9Cx6/qigGYsTOWhNNibtjG/ovemYTqqle+jQ4CNu4VlXl4Ni
MNhhQKxdDL6iqSeabjLxTIs2MHkaSnma2RbmceXoqyaqYj8pHqW1WM7YsLyjrgu36hGcxjTUu/Y/
7Bg+PXrWwO7YQNefH4Jy7Gjad6SIm/ZXLh+HAUpkUAUs2q/XD9valwExD7RpHDUEbounCEMxMDjO
8bEUxMHWmEEnKA2t8gCpro2LvPZp4CgUdhMJH+QxzleERg8GhYq0jB0MJBb2dx9KPS79fGanXIXC
8SqhkyXGvRiaIamGDkZIHqRe5KcPRnbXlFvokpXwCa0kheRSzSQgbBeLAatk6irY6YokyPMiatv8
piANxq/GA09PmfBOIEIcrn+stRQP9sBswbHAi37BHqtEO8vRwOMUm49gDIhAP7AHD+oqO/F7KADJ
2/hol+VRhZ/41+DieNQ6BcGqUAafzajcad9kxCJr4yVZM6LQaUDDIUkCrfB8MwtH6lU1zGUsjS/F
hMH1Zg283/63XX/f2D8VISwiCAevIuqHwPmj3ru4VRSi/YAuWiXIKkEVeRiXs8dUXvdF/sGIu3mr
Z7F2tz5aW5x4pteNhropDuOQAlX+ZqfQm9S7cLs4qv6ka+tSDutDtUby1MgczcYOilvplsfpJ55G
NkY9CXkRDsVtTvddvRPNqdhf31Ll6q5ZVrf+g+WaWFY1+SZYTXd1Fk9R97sTgff2/zOyuG1DKmWe
uvhsU3f4SV+LfyRkSZ+u21hzTyBCI3VG8A/IytKG3mbCn8sq7nr6m4N800mwmUi3+/+ZWTwdWqdP
2axVVVx3zpGx7EaW80/Xplth09pyEAK+g9WRZSwdIaBuicVkUcUjWNCBAL1mX4ypajQ4W9W0tdcQ
7wdATkpXEaH5+REAagQAKINVsW9REhoJiLoEM6+v79vKXQLkHhkZcKQoDC0jiCltfX+U8BGoLYeZ
AyGBzgzRGgUmbsPSe+q7ONJgAsPpGWjeo0mzuLau13il8KYypuIkuixw+nuz/N7wg6iBvPilD6c5
f6vSV7SeG8MJ534rvFhdqxLxQTFH6egsImuatNyaRhx3rh9dJG11vh+TPEy3gqX3M32xUvRUEP4B
uAbO5PmXyzpoO+J/VQztxb0dyt1bdcLQp8BC3ZpFTligvXL9M65v7geTi8Mii3Qu7DGv0PUY9vpp
jPQoD7I++GKcmpvpwEJnw+LKRSC6C/a4j2QImA91ej84KMPgjj/ocI1JWR049MDQndKyL9eXteIF
oc9iK/E49b2WykOC1OB99EkZY4AdqLsHWRphaz32yYvWbZTMVx5LhLVQ7rDBP4HO08Lh9lBmbpwC
t41B/CYYqpRCEpBWh2q2p5taIJ+swMG8y8HA/A87qaY3K86BKigsnmkUa0yzwl+xa8fD8EfEdPg8
gAR0M+DV0eOHK4Fw2vnHsoaE11maZbHo32rA8HUHVEhxqkBd9dGIvv7RVk4GKrIAjgD/puhli3sO
DbOOaHLOY5nVIWtOXWpj4PZGMrdylxEdIoQGgBfp+LIuC5HPyiwcG/0w+7GSYqc7f4mPnsbn0SOK
5/WvncWxyN0MgaGNdpjrPJHE3QntlfIngLo3vOPKSYePR99NuUacwUVA6BnO1EK2No8heRp5SBh2
uWOgNW8g+KyKn3KojY3PtLqD/2cRmOHzM2F3hlWDd5DHtVuGNtJ/kz4xaKwSjBP6Dwfig6WlOyxr
ygyWoKXYJYBSjToWSF4n4W4kKasH74OdhQ/0RTMpycA8rhp08Cy6cyqkkVvCIOquLJw7AhmUZ2xA
B1GgW9wl8NeSwvEYQBStMx18ozgO1riVpq4bATIRZB2gEpcfpxg7Rx8pqlnowkqS/oWi9u/rH2XF
32EZ/1pYfJQhTQtRGrBQ6F1U2q9Q8A1b3T1qxh10C3ZI7cLrBteWhEwYXfn3FH8pkCB8CgowgUG0
eh8YlBH0uX25buLyAFjqtQWQSUE0sHnnRxqaP8lkVPDhWu2FPCuCvn+btnoj/0Pade1GjizZLyJA
b16TtpyqJLHkXgipDb33/Po91Oz2VGXxFtF3MZjuBgQomC4yMuLEObcTNxsBNdzMBgxsOmWkq5V4
apEn3+eFZyWa9BAJ51AWd8EwHIO0AV2L4twf1u1JBbQfFwRquXBG8KnXw6o8RtSA4U73aNImHS6i
4eSrbhf9tUO4NkMdH7HVkoZp83SPDgLwKyvtw1Q8yGsoubXBULdDWHhNUGUF7lnZTBIpJGGNDGNa
JqTSft2ft1ufigHNhSVU7xSUiakB8RqTqBHbp0AEHb2weGnAbVMMNYYFDG0gG/etLe0LUA0ggT7L
l6Ex4XqVPLZlUChAJB1EqOyHSI4xw0spNnpZNb/R77SelLnZ7vPpRckM0ezcpEiz5zG+0gzsVLR7
MYkqowZE0wBTV+4I7bDGFbRgCrEDmBuAW0AATz8TFGCr8jHgun0cepBKGpK3Acqs1qRIrX1/Gm/c
BK50wCJmio+5lYmlLsLKk3mmLLtuj5KqwSiFESQraZH5N1w58GsLNDYi9RK5rgqMBaeVIW3LtiYs
VtaUxY0D8F6kM2zFW6JUa8YQD9z5/gBvk02zfVzxqJsC+Aq1juuNEqg5lyEI7fbdD5F/FPUNp0AS
KQPGE8yZeqXXK+O92Zjf9pAwwZsLxR26z0lNczkuVYx3qPX8VwA0FHjoW2NiVq75m+NG2aHG1ZVe
gJZPHnYGy5dKovCub1TCA79alF/cjcq/I6KOmtCKEe9pGBF2fPkCYtlN+EuDzlVlhvr5N2vE1sqa
rQ1t/vnFY8f3wwBiOjB4mH6cAgMaiyuX441XnOcO7N/IfKJqjCvs2gAidr/uS8zd9CMP9UnPecO8
v+3WLFDOMC+QcUznXVDLuwS0pl4tgdoUDMk/7tu5fYlSQ6EcPLq3W76UBByv8CmqjbA6iSJpnL3X
kSIh0IZ4HaA9LkH68P9pePYsF4tUSKU/JT4MS0deKyBT21tBqb/2lsA60va9+izIypwu7sOLVZt/
fmFxasqYCzisWsO+xMJB9F8SYYX2Zc0EtdVzL2THMBIxm8KpG7569ZALHysTd5O9pVaM2t3ALU5p
Om++OEgN0H5pgS6+FTWJjeZJy2yPX3EUSy4ejIhoSEf8jDcpNSawpEcCuFe7PRsOhPVwGQtrKmlL
03ZpghpSHaCdOvLDfs8PpN/Iu3Dlsl8bwuxzL1YeYgwZbGAITfTBN8eoe1pZkzUD1DUYCBxTl2LQ
7z1kH4oNGgfK4EH47N3uoD6wu3N4jPTk8b7RlUmjKd6Txgd0VvH7fZKVRs6Veg58Yram7bZoBXwb
IDqcsy3q/POLqStCcA8kGZbGG3SeAAhQrfjSpfsOJFN/DFDbCyQ6fVI3cb/PfgK7oUeSW6d215lV
aItrpYhFb4cnGnRBVBT7QA5zPZogSzweTEL9fuQ+2JmG3EKGigQEEquqLn5gkVZGtxS9/DE490hT
Brt4aCplNqgXgs6GuvLVgKWlh7QMMmQr23x5Kv93dDB2cy21ca9GeY9E5vhbI2T4/bmC5FzYDSBC
whsX/RgIj+kYXW2VHs1s2HNF9ZhFbhIcxsi9v60XBnFlgrqQ8rwolBhkp3uee8+TnziuZX6s0f9/
4vKVYztvLSq0vDI1n+qLvc23BbqOIfGyT5MaiY5PQX0foCDCrb1Bl+2g2ItS7LfGxbWd2bn1nYAz
hC2g9aqeqUjkQRlG1NZ2wELkgxH9a4lydDMDBjcqOExNHukx9HrEjDFjQWe8gcgrs7fg80AarSKl
AhFNDVie61H57MiPapH0wLi3JBMn0iP7dX8vLE4ctHu+n9HgM6Scj8QJUxMX2NA9u01L3wJlIhFl
RxxS576hpXlDwhoVZXTBoC5P7QS1HKReTNoBTf8tCYdNUryq2fucX+Pav4/vkR5HeX7Wj5hxINfT
luRRH4ZCPgAn37k1QzLOLEodeJP4r6FJINK7tEQNCrJ5fs+K9bCH4gGYqIQo0NsqW3tI36KCZjOA
GuB/VA4RGF8PCHRPviKFUBBsBL3Ys6aX2yzjDDKZErvc5GvduUv+4dIcte16FRKnzIClCoR4J/9k
eN8Ix1feNznOBsr4L+lc8N67Ghy1WiPyktoQY3BSFxlpzpIUqs1/yX0IkBoKeriVgBcGkAbtHNcz
GGnMkEX1NLhAdkFPUMrEjerLa4ULauJurFB3XxYHSSgk0NST3qLeBpVKz4Fm8Qmiekz/dv840Q0N
tC26e06OKiFlatiKmT2TvqspSMk+5A8+24eoqjUdCWInesiHZ358wMt2rdpFo+X+sY9iLEis8HK/
KV4GoVoK4HwbXPSHg1nOSDuTgGNO2kQHdP2q1sv98X7jkC5ukht71FHL5EwJsciDK9pJ8yxNRgch
TQuKzRlqeZndO+MX/ndCa8SfzCaxDdm8/wnfMoT3PoHyld2cc6olyPqo7HuiHhs0+eRZZ+aRU6Nl
NdopaLzoufDYxo1R5e9y8zkCtDdlGxQMdTXfxcGvvDRliA0Ou6ZoEJ08TZkd19KDykDvUO31gjnV
TblpZG7bi70+rtQDljcNEEsqsv7AH9De3mtkuW0DZXChLsHqnj3/V20gDIu/A32orIG3g61xf94o
z//PygGS981Si5IO5b2KUUOPJc8M7gCYm2gUeYmCjj+KIenB5Gx4yjiB8w1N6/fNLu+YC7uUGxtK
v5HFWB7cmsfrvjPCrLckxAeid0KBJxZjq2deucL2u0OrbXofBGAaCXki95IRyG9pDNSv1OshlDiz
Xb7ydXTDzj+zoqCSC1ZMGY8+KmxNVIhvTR2WohIjIoc/k+IB+b1ERdVpA44ipWdItfVWiw40a+o/
dmfmnTmVCMgu9RBMGBFNqD5WQwo6K5LB/gKmEdmDgLuaGZ42Et9PIHtnMt6uQs6AOxSFi6wFBw6I
qQ1JOgk7BWLp8mnMtwWYle8v2tK04BUE0BnSqmAKoUOeTu4z2SvU1q2GhxTSRUX4hL06iKEedxl0
Al2/IP24X5NHX9ijaNESwAeIthbQBtGzopQZVNKYzp3Yl5rL7Um267y0hiw1hf7vHizzCsAWiMvA
U4LSDg0U0LQUrQ6i2rnicCzEgHT9S8xYMo+s/A69MuLTypRS2Yx/7M34UcBZwDtH05t2IpNJEyd0
7hi3+fMw+LxZwC5avEWdRZuQKSQQsgmxmM+83yvbJIN+5f1vWLgYQdILABCYNPGwoUWhCzFJ+CrU
OvdJDXhkmEXCoomS+ZlMlZ6sddV+FxwpPw0IMDBJ8HEsqCSpqyKZtJbJUrl3Y3nMHiZRYp4SpWGg
Xhj7MihUmnw7tNjxQlGNht+AbTlD3T8btdYMx4nfM5MKkUVZGPXRA8kWwuPCapVI1dumbHdtqJ6h
GykYCj/K+qSA8bvzikwvNTgziNw2pgDpz4qrC5tpA85ieuh+imMjkhbs3ZbIjkgF160AfyMJ5bTi
4pc2MnweqEBQAwGgl9rIQ8CWfpjGSIsk2Sv41x9F5kvpH7vyoRbO9xeVztt/bywAhoE4QH0RUmNU
5JaoTQ9ulrx3Rc/UxA20SjcaB72toCBF/7sD6SDQYK9j3eupwgBVvFZGp2FF//sBCIshr4tiII2y
LLrWnxSm7N1StLxBtdsysGYJ2CI3QH64q6ZNFm5TVPJl8QfbPuctCI5LGXQxb1nkn+7PxtIWl8Hn
DK1KqDrgGXgdYUrZJHWiVPQu432U7Y9RO8YFqWSi5A+rATqV8vhn3Cg8oRYO4DYQ1de2QDaW9kHW
9i7fRF+AYZJYkRGDhUf5R8cUOhSAW34FDbS82Bc2qdvUrwa+yPmudwWP+SGoduTZeYEr1N/mSW0D
3mKMLdh0uIF42WTwzSpabp7Am1ONPhZtLjWzYJG+HvRUNGCz5JreTcWdGG3Kdi8lh7g9Qq23McNB
z9GlUxU7LoILnYzsMK0xMS2u8MUHUEeratNSHOfdJgSMKSUpGaTM8k4iyMNbUIspmbgS46+NeP6g
i+QJrnA5imQsczRyDwNXb8pU20vtWv5x8c7FAf4zs9SzhekhoaZFmNmRqR0uLg0Wr/JC3oTMQCBj
h2zNrPcWWJFEUsm+f2z+w776Y5zOsXoDr/SjiEE2iXWQZb0wkW1X38zp/Fw7K0HX8gpCGRFX/SzZ
QO1hxquQZK9hS0nfS9Zp4ucM+M7xSfBetBVTy5M6Ew8KszW8O68XLwz8gQ/Zqnf77FcfHmQwVXt4
vWcG2teQC8s963fe/P5vJhOdWOCrnsnxb6KnvMnYpsMhbXF3qaDbsSQ8lwpoLeuMRjrJUdtm0zZO
8Ou+4W+q4pvDeWGYugqgV6UmudTjcE5g4HsCVeV5YgE3KeAD4QeDWb84jwgbQszOh0zGpu8PRaM6
GoK7vol0yJJuItENylPJPvNeC/pjG7muAUm1lu9ILDpqt/KinP3FvU+mooS67JuhzTFX4BZKNioy
bH7vNMxaz+LS1CCtBpbLmVMT4R7lt4Khz9sJYhVupB0kKzCzVhfqgqQvnmTLPuStjQS8AGAeTr7q
s1a5TIbGh8kjueadeOaAF7ycH0Bktq2APTkNk90LzoD3/f0VXDgawO+waAICxzpeI9RXohM54Apm
ng07nbaD9ygJG4igG6N4LKU1hsNlYxAmAN0wbku6D8MLpyFmUgnnMAMBsuMLPZQJiBz/YNGDn3XR
SvS5sNIY27/mKP8GyDgHKnexdzVS7T3bUsb/avL+GKABFNEgSdAaZ3u3SGq9ZGVzzD79rW9LE3rc
+jVi+nljUhv3cjjfnufiWiiZohfrEcPZSaRbmapv3Mq9X065SLEQmjjr8Mv56NkDEI5XauRbxE3m
l0YlNkbdHJmGKM1GxUnxBhZETSKQPNWx8qotHzaHeFxLUdPpzzncwYDRZwd0HnqR6HZc8C/zPvrX
sDfZ/KQpXvEQjMmsIN/wiq72Y/zecdIvBPfKVorqKiNSm/0l8Pqfb0CfJD4A6FdoQV27804sWi0Q
sGWL8jHgn1BLhzS47Pu6yG/un8SlG3Emd/ljioozonLItUqQcTpK5VhmTvNWIh86hvWeZbbhj0oy
ooMHHhZvTQV+cWPh5fCdHUBxi/KIQux5VcUxMNzmKmG0HlrFQ9SsbbGFsGZ+9v4xM//8Yv/WQ1ZE
o+r1Ljs6ajhaXb3L9aGoSPvut3bVHtudOhFQEyUjyCezT25lgr+b1272+MUHUGvZFFxUJVKAZPBm
sDoX8hshic3WrvXmdJQswfpgyGQcIpaMxkOXOI0+2I2OV0TuPK6s9byWN58iiug2V+fUA03b4ntj
2qKahIRc8jBApxwYFBZkopWRVG9RZCP+I7X4VL41dUOESfemB619avTWe7//ITQh5z/7++JDqCdF
Gef5lIY50kLHLidvmH/uqU6dRoE4gZ1CWTTBijwpkd7h3cr3+yl+4iqrmfQ6bo2mtMAAEh8DdKhm
f0kn9c+XIXuPB96caKaJvGuEwJoahoMrdPlbqJU/x2YXpJ/3x7+4DujHminlwRhNPy5UoRklLsI6
ZAPHIKsL8mSPDQ25yszca8B4uYYfXDxrcyERuGlcuPRZy1Dx6NM2GlyQfURboZ7izzGIspV+8sWj
dmGFOmqDJniJwpWYu7gV9xAt9neFEARWLjXa8/0Z/JYSutnKKK0g2NEgcU5TpKgtm1VhgylEPNVZ
jTVueZu30TR/ZqzALt6wW6zhhxFt2G1tjuMxt/39a7wZLe2jtfxNYbYWZ/dW9jv4lBS9bjf4szOf
QyvR1wKCpeBcw0P9z7dSHgD8rEAUFPAAER+QfCQDh6yAd4DmT8zzRC0dz39qDv9NJu7KLOXZPfBx
hHKDrcwUh5D9yL3nTtio2VECDCw9FRy8zP1FWVz/i3FSL8g8Vrk4UJPBVbpw3ObDUJl521UbWQ3X
uq6XkjEYHFJYszojzik1uAosz6kfVoObm/22sXg7O3EG80N+nlcXtPh72crs2rk/wMVze2GUGmDH
DHNbQgb/yfTeDopgoV5Uubiv6kAiQS74BABgZSXcW76hL6xSAWUKNj01CzBUvs/NwZGaCdDmY+VA
T63KDmA+4j1kdU0mXfMay+v5Z47pRyXXItL0UNl2Wak58ng3oMCkMv2KM/wPx+NfM/RlkEAprm0K
FLo0pPlPsabqHbsNPcIrP/33LguIwj0za7HnUmkCaX9+5pJE67REA8ZTj4+5FjR6bsg6fqrpCnKm
TQjF3NCAM95Iw6Q3ngV4sl1lvgEEkiFypzp71+rPUtkwnz7zmx924FzTZXHtybJUOrv6OGp7cxXT
ZbGAo5R6ph/ZdfvYRK4qGmO/SdEaoEO8PDekeBe1KmlAcaT9fWL3yj6105lQg741g6UvMl8PzTTf
x4rZFJWuFGv1/8X3Eu5dARJ1YGCiReMYIes6scKt4Ylv/OjI7bvMgG3Hvn90/8Ny/2uGCjc92c+m
GTzhRowlgqYBpRBRfW7SI1p9zBLNSgh5eEBFVCPBXpOwIVTA1XLEH6nisPlxYAqShDsu7nQ+5FbO
+NocUDdnyIilynfN4IIjThfjQM88S2Lyx3aVAHHZcV5MN3UZDV6udBzb4laIcysK97H2UJbRe6Gd
tMjJ/GI3se/C9JSy26hxvLY1wHu5ZdR9qa0B1pcGDboCXBizFOWNmm+oBs0g5SPci1IOn2LYzXbE
wRgKmdt3aSqtzfK8aemY4dKgQD0FGk2MghIgAv+hlk8C2xAQ4bahFebblF8rFyzdFSgtsiB1nlkS
aQYSdWwEfsg9nOBPP/+qgw0LuvC2VOz+6/7OXjKEGjuSPbyGlmC668pjpF6dmczcoSyNqYATY9pz
UfXOlIdHVVzz1gv1PaCckNSE/N6sL0V5hjHG+9zrUBqdcsWO23M/pBBp63S13QraTiu4rRD+1rK/
7Gr9jssvzVKXoM81QiwFyuiGYAipt2H5Fq9xPixtjwsTdI18koYxzxhoMnb1W98dq2qA3p4VJiJR
Y7eK127XpXVD1pQDCgGIDHAAXO9GJvRKgcmZ0W0CpHFiPPuUR7511L51AlQK/3aToPEe1G/wfyh2
Q2nv2pivVkMUBFDBFAFYqayO/xQ+cp4o8cq9cXumr+3QR0yNoyT0YYfRto3yMSlvBXpBn+4P5vY1
c22EcuVNl0CAMQIyBkiHUudFj90y+cha960sPNxhBuJpc/UH2VQ6vQ2xw5HtAJV3pYHTB/UL0c/A
g5PWnBjDryEt0m3yNz78yYwvqbRTxp8jMghFwBgSUAOlGDlB8yMIf4mANozbTC0cXtzwueHjpunb
HkoTK9Nyu3+vv5eae6DFQ0npgTpL89M4PTZObXQyQSuL7K+ghtcsUQuQAqiCdhlYqpRNoG5iqTRj
/xV9eTobsUBrrGD2FrA1GBkuCKTD0F+KLu3r3YtBMUE8aBhZnByELnDqwqy650EYSNm3zxnYglSr
r1nSxxMBqCQSWR0NtiT07IbdtJ3OZZ9RBj7CHiWlDb/WpH4bJ8tw86h/gANMRXmY+ry+A03qUPMj
6iCcZ6pVOZK4AL9wF0e/VvbkwvmarxQFSDhwQ9/wWgk5p9aA+fCuWOGKHnQOvV65qYzPmvQEqZui
PHZyQGLmufIldEESKX8smMcGMKPwdyTtoiD6kao/FfS9QbO7fYMIJdP6Vt6sbJCVz6R1QnyugAvz
RN7txJi3QElrNkoZbpFwjU/B2Ky1g3xzGlzf7Lj/AHCZqUznYhv1hAAFW5LGwLK6u5wgnVaSo6x/
fX2J+tdp//r6+v7+/vDwuT0jxUZ+9yTRf/71ssA+8jjo75t5duhW0CKQ5R40rZIb7IGzILI9WJIF
RqSDb4d2sxNszxKeUnty5A1n5kfZZG0lIsk2Oq/Sdt/ez7MKmTLzr0N246Z1PdR8VU6geeZKACYQ
q4HglA9yK+a9dtYgigupcpQ1cZ+AgWSGCtPKM1wQKWHVKrLLboN3zZockLo8ZKYMjvD7E8zN1zu9
wDPdDugl0bNyk5YbWSESxlaT3ZwcRx3M4Prb0Se/RFIap/37NiA9eblv8hu7cmMSbVLgkJnjN5qU
TEFrRAEuctk1dofq5B6tD+tgJPqoayH5sjZHtE4T1yJwK0/1yXEc3dmapk0iDN543K3cqwsPQkz1
xddQ8U8woWzO5oXsKiQ0886ozwDyhW7k6Hq5H7YJsknbNWjTmlGBqipjR0OIdsAU4MH5on+MX2Vi
Cq/CfnqAoln30kBJ+tl/Xpn3+Zq6M+80gJMNIzzBgxLzbhyMj8PROh4zwzoGOkM+SvI1T7qVQm2O
5JvqwcC8P0dE/+RJfnQepVNLnJWNQOvKIPScpx7EMHilaDM33vXtU2WJ7I9DLbveoX06WNU+Ca39
K29ppo2+H5379Qh85+9xq6zBExc3/YXh2ctelC6gAoT0MA/DE2fwen7QnqvOLmO8/61GeLs/7QtZ
JowSBFHffdEiWoKujQ2g78hDtsEJS8m077RzP4G84zT4B+9VCfXoKYDw2MrU3obAgAZD4gmMUGgz
gA7RtU0QETN9OPiqW2BFJfNc2LmzMqzbu/naxBzKXMxhFkJJufc8xWVtcQvArRlZocnoHXl9RTXN
EZ1VKMaaReqkAojQConPKO5gdEav+w7zUO3iM/fEG7mFDepkB2/FPX5XJagzAyJXAD01SAyDc4Ha
ojJXjryf1BglOPK7XaBrZql/BQb4yvWEoPxv5VZGnkq73JZ2fQAawprnILV9wlpPiRE6kTGQk2RX
JDKjR7Bkk5jMX9/iX4UdGglh9FfAF/V+J22SA7NpdN/y9GBTgif/mbHUlREt7oyLAVG7UU6rNGSU
SnGNwvIfz/lxrY/vu0BATRkQ6SroGUEQOivSXm8MBWX6Ju0UxW0MURd23ol5KqzIwoyZkxN/BMbk
+Nva5l5rqyLqLreCXUAau7FjLKL3xGMeQO7teA/9+r264AJRq8HrBdjKBbqHSO3CTE1C1YXKnNma
H9VGsaY9bxLfTULde71/RhZSY8BGXJijzgjMpcmURarbmuhPBzTfUkzkgYhmfuZGaEV2YCKmJopx
3y7dvDk71iu71EnxvToQKwHDlG1122zyh5AMpAONwGu56ezuwTPvG1zwp99oaw2iFWAloXs3pwpC
3FEyqK5nR4bgNDssrMU65YrPWTNDBaMCRMOQNYUZhIHOsPEfNTtyCl15vz+aBfAEtFkAHv+/4VDP
jgQSz0rZ96r7lm3QgGPFj0DEPvkHeT/ZLRQyFFyRSGq+c2uG519MHx0wz0E3Ha1U4GulBigjlM8T
aVTdZl9u5U95mxiVKRqKPT7HP6TT/WHOm482BukFZC9EYH4Vmn2HjbyS67tAc4XSDEUCD4Uimo/2
gDV9jqVoFtnnfy1R8+k3QgAxvEhztcDsdSkArnVfC0bcPstmz+n8Skg3u7DbgclQtwC7ENz2vI0u
bqYarSvNlGaam+2jZ/mZN9Ykz5Zn7o8ButoPIUFu9GYD8oFxgAx/8vesJa5s9uVZw0MDWlkSWALp
9D1AKZrSyaXmigf2s9zyP6vfIDIz+Sd+5U25aAlRwgzOQZMqkljXE9amntgqTa+5oM8on6IfCuTT
LBQzwe48fSor227ROV1ao3IcTSx3oeS1GtJzM1wMTTL5o//IHaqd8sDGevUB6Uk+JWsv/IWLbw6F
/gySuskjNDB7PAez2hG8Bs/iT+5Xu8Z+vOSgLm1Ql6uWFwoXxp2GgDboSP+JjrBj9Tu3mhXyjIVa
g4o7HL0/eI2i8YiGHXChBxWmNPNcI65JcurPG/40Grqk13vO3IbH5HzfVywkimAQAC4OuRg0GdMs
kgnbZYzawCC7VUhpB3iSSrsW92eAqjB45glvpcAACDoES/V213+tsqAszu3FF1BzC+1hH2JW+ILK
QEPXI1HMwBK+alvevD7wBsg93pNzZK+JK976EuAg5uIZMCVgbhKph9qoVikHMijPVdjJ8vhNWXHb
6TfT9Nb9CV6yA7V0zC2YEmeJhOsjWMllXbdFzbisVmwRh/4oJ19xQPnWmQU/sCsBwvzbrjykiOQC
hywGXghgo6Kbx0YhhsxHEfNuwsAJx32VGTnUGUxeaIWVeFO8WTek4UFZh3IU1LNmBO31yPgA8Jhx
EiSXmR64cssWOzXaFBpR0InmMa+e9zOEkkl0YAEz8Z+n4STlROLPiNJ0RbCHn6z/2TqK91wk+nTm
UMHG37+qzzx3NPW5r3QWPU/+bhygOOZZnm+0tdGgeUGGdBL4/1LSvsYJaTpTLhGYp6iBnYd4J/gr
CJ2bKwGjxBWKuHIWNry5c0TIs6TZ/KLMAtUzy3qE0KmCNGIE4gQzCaPSCfjCN8t29FZ2zpJlVZyZ
/6FBA7LjeWdd3HaiNIAdkKlkVx4Y9HUP4Jf3Bb7Y1AMmOZS01FbqOHuUtHGt0L+0tHOHEhKzCJVQ
bKHujZ6pSh8KCjLgN8BJcITxoLERb6XsLHCkOKSB1eZbEKXL0WHyt5F6zLRYL7kD2+ss5wSMPoEs
+Usbd9Nk1RXx5RPXAo1ZfPC+E6umAKrm2mLyl+R3WB7SxkMPp90m736qdxJpY13d8W/ZVhIfWXWy
woh4vVWpewH/un84b+P47x0MVjMJqT80F1IDlUVwljYT0nGQsj3h/VQBewwuybYsfKeom9GouoQ3
4kroNqVUPzaJDK6usXz25bQ1eM5TdUnzjD7NfqfzCKEXk+uNkCoh4YVUICX48EiXKcPm/nffAkBm
rJ0GZBriWQyBjieFgO/lyVeTs1CryQYUf+kDz8ibIIG+QQgAezdAMU/wBksrcNYQEheWlEZ/K24N
d6VIEmSK8RicM8m0c+tyAOWjavLcIoKUQ8PljxGOrFj1BBQmpMRKxnJzCpSXkFvxPrfJF5hW8XIH
1ThEMVg6FhQ9WSjZivXPaW57vS44PWd1rN03Rnjumy3gmJL3S1ztspo3xLWDhVmMGbI5eAdLtCSL
HOcCG9eZf45aTTVZBuWi3mM9c8y7wK5DDqK8XV07U+CJWz5gOgt9JaSNpsJQIdxuan3ZrIWTN28L
EYwqvCZB2xX6IIj6KT/RNeBdj2r/XMUiMm1RrctsLOmzWLZVCflotYAUGnFTqrbmsxM00erMasIo
2qgjv4ZQuE0S4GtANo+yOoRr4Dqo+86P2LAAxYZ/5p7VQE/jw/ibBTHXpKOhNMI7SzT63sxCU/CO
nGjWvgVoTi6WhE2PSf6D3/Po/y6cFHpbCYlQHfs5drYUbXPJVLidJBia9qKcfVFXmLV5nMNTamnn
ZCV6c3BPg9h6vu8u/G0qQZwhT3vsqBdPJoGP966wTx9b5aEUNVI3b3n/a9xFk53K04of+s7Q3tjG
6xMVKvwJJpFr26PQ89A2KPwzrz7AeXiG/zQygMaRoNi2qs53TiyeGsliPYM3qs/kkX3qX0RzHAwp
2nG6Yoo8EU6Sm6pG7xkdY2rg319zOrcXPpb24iPpC6ktJSUoc/8MukTtyNT2IJiCsvUPEuqGzZEz
xR105d8E31EeGXj9yuB0VlpZpu/CEDVVYEbAKZxBrDN+43qqBHSG9q2k+ue6j838cSxfstIcfNvL
ddn71TD7rrDL9j2bIiKI+2D8UbGGzNkKcEGDRLjMRo6hM6GPCGVtwhZm0hkiY08jWhMeksSMvBOE
MsTKZGKn1QiXmNKj8BMVUu9Ze2qiTQUqiQbJXeaXKD8GoCBouUO7nZp3RSMDZF7DTfgcj5BjybaN
tIbh/KY9vzd4Ko8gMmknphBqOsuHWrbQ7Ejq4Sn0D1qnx9swei1Lkjlp/IqWJlzaaM5/z05R7sSS
MQV7v7Fk6ZUfjPGn7G985kkEMjzfKqPRwmNr9VH2EiJUT/A2JBvOaEMf5+4RPexPimyBz1758MSN
0p2TeFNmR6AMg1mDfC8rljgdsmKXAFcako7Z+KpeoHCcv2SVUShmOewqO1Qeizc0qdy/CRducBSa
ZAD0EaIhtyJRCfFRqRufZWT/3MSWXOrAxpf+Bkz4nQGwVkL40FYbfTzkDdrVTLS/1XqGfq6trOry
eBDXRD2WrqWrz5mDugsnkmQQM+przz+Ph1RE269Vx0aPInrAkjx4aUZdFE2RjQ2VX6PTWDidV5Yp
99Um/DClIuOfmYykaQKeo0LXaoVIsgVmpSpLCTrOV2b/9smP2BjRP5z9zCEMeqrr4aK9WxCryg/O
DfvA4OaJpuEQ+CqpC+Apspkm0YzrkYA5acshaO5UHMdg3GjqKq3dzTsLXyL804g059folus0KvhS
bIXgnKtSD5K+UHuQWn6wy07h9H6ss32tJKqbc/3Jb9hml2n+YOTpCFKwgOPfcrnV9JFNYoMvufxn
wXhrUO/bpz2+EMKkUBngQYIH+r3ruUI/khKmdRCeW09wqjAyNKXSAWWvFbuoraDtzJrZZFEHJbmn
iHlJqr1WWbECuPLX/TNzW6REsRvMWwgLsXCqIlOOXC5EYZTTPD7LdgxIE/eqWOMBzioWdd7b8JJT
Ef49PoIq6Hzf8i1AaLYMNV8BNywgjBIVq3TAYvC1FiRnuXzINKvywcnj5PFJ8c6C/CNSDmlNPLRb
sA+NbNZqbWQe+1bw7gDGgCCbpTRyAE3fehbI6sTT1SLcwhS0ABtdkH4GKrhigpUH4E16ifrkOWy4
ONGcmIgM4q74zMupcP4f0r6ryXGjyfYXIQLevFbB0ABNtmG7F0TPdA88Ct79+j2Yb++KBHmJ0G6M
FBppQp0ol5WVefKcAW7Ijvu6BoonhYRIFedUHli4ctfe2M0owiESgb4GkrjL7ASXA+Mb8VV6qgCJ
cOs1cpt5qy2ukYsfv7hGIrGvgFPHjxfGB2187b81aVc8dDpdS+z/rQldWkIWAv06ACMh940c0+Xs
aVXmMylM0tOYTrsg9uRxJ1Sa57dueSon2erZRzFuOorYwuRk/+X+frtOgCK9A4QLuFwgOihAmf3S
fCZycuuHfniqhJkGK+5JMqLj0+5SL69iklUOv9a7cr1fLk0uDlc6gitK6IzwNIuJJGJLUklAA9bH
NCk/HJJM90c4D2Axv0juaqh5gSwIlHqLAzVkbABTpRadpLBPzbCdasIznnK9ltD7lq6L+phLyEIC
2WdI8BrLyJ6VdTAIWhyfWL4f1cegm0D7g14z8QcZHeULfKVpbpW2EJPeVfWD0diTB34e0tYkF/fJ
WgX3GuCC7wFvJFLoYJ+ehQsv11ZrijgWuTQ+NZzXz/QSIs24J+XRt7mJFPk2O+goSY6kPkonQz1W
wyYokOaDrFy+MjXXdaX5U2SkDwAXnQnSF+ep4IesYuDKOlXyd1G8dNVjzR2lDJJQoRVERPXR1B+f
lMGUUCuWdz7k+hBeiq0IZUrr/jLd2n6zwwD+ErUfXDaXs5KwcugFKHGcWklCOGS0uVNJcQNcLps2
sVamJoKEtffLLaMgZwKnD9YCN8vCqJLUoZCFUXJKQ13fyF3Nb/v2Q2i6PVBIE554sbHyYrqRAfnL
n4CVh8D4zBVxOc6x9CHOMWJWJ/m3PG5HTYAmA94bck2y5wHBeB1ZQmvpa7DgWwdOAW8PWvD5OTu2
CLPEvi1iPMLjk6Z2kyeA4STJ0OvSVNOK75rvleXJ1kBAJSDBAhK/ZbON1Pb8qOlhggQH5I+kCM5r
5ZK55ZzFcxPzsp5dbT58M7r84+QU1gIR9IS0E+L2bwnQhVc+/xglAk2pOnHjgQwrpalbO+bc9CIY
UgPJQDhUJie9UDRQswwcjVMBkKRCw3NXYzpop7LM+fdnQ8MLH71LKhCPywhsCkNh4o06OTVjjIbZ
F18qzVAKaDwUOI/Z2ha9vmVncSQZAY8CnBBu8sX0si4JJ4Yxol1VsFmvi1BRH8rdJExPED2flRy0
xAwQq26EtgAyLEarrhy2kdlwFagQ9Cm3EmDs7bZWv7V4lEBtxUX7bBJXW9pnB3W12VBuQqIb7V1g
8Ln81AbEGEU2CViObN8qSLuiVY/o0kMNPbhph9ZUvnaSNb6em/sPUwRedSiYIfOx8OA8U0ZJHpXk
ZGS1CSpv6J4/cxPN8hfkuqXKbvFCH/R9zZvo+eWDtShoPqrLQaOHbq6NGiDVWLLNNLwvFpNYpCee
dZHHMR0t1HqaHmM5PCWgsT/kExTcFN3P6Fj0H/96LyJ/gbobEJpQl/8bo5+dPUUKkmIomvQEaiJ0
2+4lxexLS85ByfJ539J16zi24LmphasEsyoEoKQ6PYkeei6371pqN7711r5HFAQCVmqjCXNXJFSD
1F92iKHftQkO6mo1+jqmBeJXhzODFOUsaL048pDjlaYkSrMT0tO1yUQBjGMJJKb//QV4YWbhoEud
pVncJ9kpm2J0Ke/ANRWKe7DHDGu5zhvvqIsRLYNbsQxCvtVhSnoWnYkR7U3/gHiyDhUY2lhIgUX2
0BPUvp5XVlS83rnAKgMEiEhsVlJexBvg8Y+7KiqyE+BmFhLuX+Op9mL7Jz7UxI5NHeCS3qyP6h7i
r+Me98da8HXjcrr4gPkDz3fvqEaAKebZqeJzg4yqkVpBMub2/XHeyKZggs/GuYgrApkBuV+w7FSY
qn9sexPUcSLUesGFaXPipn4Rq52ab1as3ribLqwunKGq1xUUTzA47fBd/c4IalOJKb8PFJngbUWl
HbXGX4/3jd64K2ATVNigpsOD72+i5WxC+UAMwGHQZCcuwYsS1Ki/cGlAyaLtEhp1Eee0vThQOWdr
gNIbqef5OQ5MDYBlyKkudd9RwQlQKGrTUwp2vkPcDIWAqziQWxoUnAAwllJO+vOce3sN+GRsyJCy
SnELxhpGozHJXsMg7r4Tzqi7b7z36hGp6K7lQMlh6FWI9pESTLKVIBeVyceqNnmBMoFHJKrqQkUx
ojd+c5AOVuwhYTJDStFQLCEdwl/SEAWR2Q5xlXgQ8h5yynIVN4KsNHlv3p/+m0d5JgHDLY0LEEWl
yw0tsk5RyqJMT8gkNFxn6jURAtAj+I+aQXtXQcFap0kENqieor8Xna33P0C8cRlBpe2fD1gcaVnm
8xiiWHgox5tW4QEhbSNIUye7GmrsEk3AOPsb7JSDrQNeitKIHdZE2XMtGJabPxX3Hr5iltPmqQkw
4xExsudS9VBt+V98JqDOoEcF8zwyOAsn3qPxdSziKQV72E/0xW9ilwtlkPJWdtSaXW+rFel0gkcS
LYOWVso75z9kQGJ31KhSOiA4T7a+b6FMmYi0SrbdsK0i3Pik1Ai/pqNwTe2Fm09G+RwYX6A18TK7
XNUWCXJuGoT0xMZNqe7bMiFJaCM/KKGXOZZ+2j6yGuT2u1ggXfI+goHe30VQYEnQ/oMCZrnVpVdj
pGqPbra3MX4aAW/IzKrkSL9WdL/lAfCGwkMe7/n56Xb5rVxYRf0YG+kJVf3ODFq1MMts9ImBKbdQ
TlVJmmZsU1XcGjvWjSfNjBQEb9LckAOFm0vL0Fbyy0SVMUsqH2zqQaoBNBinByUri5XL+VYMgMIj
pEcQfYOzbBESF1oZKNUUwaFLggw+63a0YoO9osyz45NyrVxy8/5AUAsVb2D08WtxqDjEl1ELHpcT
n6HNSTDsuCUNaLGaF3W0UQ+I3pLJHMO1a2t2FovAUjo3u7gdfT2M/Lhss1OpErU8aorX8nvdxgHl
kn0xOGO18rC5RnFho4O8F5llFF0BIFss4aCUtRBCsu80dshBAFkEtaxfIsDqNWnFNxRD9GOIaCi2
uNHsaqrZPG5SgPoNcFlPf4Rx58srn3TLnwEvA5pbDdAZVKgvNxVfClzUchxio9DoduChBXSkUZ5F
rlY8iFCHe4GVAeW5LKItELsrz8tb6QEJLsrAwwulcXBlXZpPND8Ep3mSnyBKRNT4XRtR3ZM3nLaT
JCcfGicNHiu9tqI1qbeb0TaMivKsA4Hc48JDykIGFFEHy71ChvKx5nPTgDCIH1tJl9GKZ7RW37rG
RS8/CTJbUWu4RrwFCwtt9pOAQl4IkU7wij0M0auemrxPwcJ3343fOIbQaUUIjtQgclbLY8iNjRIL
mZCfoFRNOWkb1B04MTxjDV9zoz4EBBNe3MacnlQBErlchrJsVb1IpPyUutUzt81ITSGeRZ6ehKff
FRHXuBxv5QQv7C12XT/lXVOFsMeIF9ryn7lp4+lnejgmrkreCuiZn2qoJa7e3jdO/IXdxUWT50Kt
T7GYn7rfeAck8j4Pv3LNUVgBygyoOFU68RUPHF388Fxzex+fU5hpYg1oHWr3rLBYuoIkvXH+Lr5o
3gJnASU3yaqPZ2d+QpF87hIozI7PsOsHIoQ/9bBKFnLTHqBqPPgp0dS5ZBcaxzTS6gL2xgHtkxsk
W8mWOeHzgDUHsp7yhBbe3CVjdSWlm56Y39ner8nr/Z39Fymx8L1zbPI/37E4flmHluPQwA7Yg4aE
GERCQZiAzhX77qf9cGrTzQFpLcju9Nz/enxcS7/eSgVf2F9c43XeSaVQzvNOAGcFB2Hl4tXCYmfY
MR/DD/EojMzH4Nf9cd+qdJzbXTIPRWMLlokI427pqBA02eORTVMf8haOKW3vG7vxQLqwtbxW5T5K
9RBj1LV9BxbYuDn64+sQ/KwCY26liC5MLa7STE9kNkoYlnTI0F6DTAw6g7t93eNpSyr5If7sAVH0
/LWM9m3P9c8+WhZWlCBAUBHiRI/ChpWkZZT3+Fd+2iU/QOZMicmBdoVZ5bOoruRrbjrnM8sLH4bt
0/fphNnlpUdVAJQutgcIz60Gxzd91pzKBskrgBNLNo2qVzlZDYDpVLj9jHlU7ExAswMY8LccdIe1
ubaT2NWX+MYrLeV124gfkJ/MUCQ0qjX28nnLXB/bfz5m4a7yVkjDQcA6x4XXhdaAdw1HobqANvgU
uJ19ZnJrebHbu/gfk/Ofn3nI+dELchnMs6S4Qmw34EWV34ErFlapRJaHExUhsP2f6UMtlrQaht4Y
pWZwxeoBkBqV4lHZPfCZh0cc11ncSp/M0gld2VtcR70vqH2vQCCKWR2a6uMDOyF3YfqkIQK6D0Py
nZmhZ2zuu4XFFfDfVoEJBX8PkgnLI1MJANDVTTW4Y7mP/ApEwciFlR9VSST/W09tuQ1X4pjFEs4W
NXQfgW1+RoAi5L5cwqmskrTNe+humaVXkK/dWs/jvDBn2/LKwOI2qSW147hoGNxe8pgSksr/93N2
MYLFdSEh6czLLUagJoPVJzFtCwL2gUSRSCpquC+KoDDvL9Piubcc09/NerbvB9CQJC0Hk0IJLT7F
w8MAYhwrK7N03FdWFnfEGKS+UchQDQMK0JbeJbv55Sq78b2xfGQj2dv9MS2v/f82hwcHRDqR0F+q
WjagPs7kHju+p+ER0l5byFoSmShObSuObEbIktYOyBXdh2mARBuHXtQMzcXf9z/j1kHHcv6/zzCW
z44YTV96ATFzN4m33RiQSVJpiXaFrlVJEpt80BJtohKvroQ98z683qf/2F3OdspXSdBh+Om2eOkt
/6N1iyd+Za8u78TFJBv84jIGwUo8ZQbU9PQaFPmm0BKxj2YF98+yfZciZvFAWDLjl5woZEQaCAWv
PllLIdzevv8MdfGk8MHUC8JzDPXlSNdIBFe2EdJGlw7FZ3kFlmv88ECUCQftYpCxmGroNRhqzNEa
cfykmX72VIYWaI6m3K6hpVKSFEhlKHu3TlfarPO3clLQaXLQvdAYDzU0N+7vs9t+D1k0FJBmcarF
bQl8ejc2Bo5wyzs1YGxouzZQW7R8wfq/GVo42EqN9QpEaTjFNvSutrt2sybs9P/ZVP+MZeFiuQGa
JUmII9OAsSHGqRVsjQhm+NWB0vDRhOY3vT+m24cUuRIU36CNB/zI5SLrQtDKfswPbiQAogj1haqp
SNr9tABsaGin9h/ixm6jNcjCIq77z+k5M7tw9RMoMZQsxFwO/LMRMJK+BbJPuGDtlN48IP9j5yr1
ERqqzlcy7EjGl5466ZHrnPGEdsJ5B4cfXfBZm0UnkakR8c+IrnUF3wgDkMPkEQAgGQXg1yL1IhZK
EKNPBl4i4tGzw1l98QcaHPYEQnox6mxuOHH+dmVN51N/5QDPjC4cYNr2DQBQMAqt5kedA0owRI8W
2wHLoCj7AGR74quspVse5zXM8SpiKzHXEh71n+WFe0fySkP/w7KELkCTqhcnAa5fyXJHal5aKbEa
v/4USlvmO6vVxm3Zl0itmiGo63JI4STCc4dmKTFk2ySAGtKnZnht6u+yYOV6WKbDrj5u3jNnd35f
QVEOPHfwa6piK35mNsbRbx1pMP3K6zElT8K4LSB4f39Z5pN0tSozFxycMiK15aM0z1jmT/1s1g/o
FDiNRNMs8CrO+JoGxdJ17l/m/f4z0DOLi30gjaFYTS0sKs/c5sU/CrthJx5L09hGKyHHbcd1Zmp5
G2ZRGpYDTNWZJdgvvqmaivNgQfTVSR/cNSaG217rzNzi3svLKI8Bex5cTjDHiULRU3W5P1xmFo85
XUvnLMHKV/O4uAhD3UgitNsPbpEr22lqN0EJhK1IFFcFuUXo1bKAP3qVkM7MkQEIIIaIYs6E66iS
/jfx6tz/CNIsA8rbiyVVoSDGikDEp7SO2HmK+FJIK9vmep+q6KSDKI+O1zAa2RaumdXFIAVMGN13
QCMseMS1wOLaJ8IAKvXIgeI3qLdenr9prKVoLGBAC/IXrqI1SOiQz4hkqywZlKM/xKJbiUVvjmnW
OoMPRnPYsk/GBxNjM6GO40rvPfBbMYVswbGd4R33z/jf/rLLQ44hnRlarI/IN5DMG2EIp1ukzS+k
GKXN+CqZAol2mjVY0ba2fyoLEmglGhFM49j/el7TyLo9WnTmodCHy+RvJejMwaEhQB2UChMsqjSg
FZX3nLkGeri+wDFQKEPOvcD4eUveBsMv61xN1dHNdOpD8UMvLSE261XC4ZtjObOzOHsJpPGmSlZG
N37hVZJXDpeR6q3iH1uRrcRCy+o/zvnlmBYXAyekUdHw2ugOdkJ0q7HB7eNALHen0/GBTKCYMuZf
tLLAjkITp4B/2+VkV9GZ3cZfjcCvg5fL71lEtmVisETIdHwPnkppbPtqDYW+lVHfNgKKSQQMIFlY
YkfLoUuloIcRVbYblHnHCavYrLitGw57Hso/VhaxswHoX6FysCLHb7n21Ds5hIURA6XSZx9YhpZR
aVBWRnb9MED3IMSeQfmHo4BzcOln5FAfocUDm1pix8bvPna05qEwqIFm5PvH/sYmRXltJlGepxEV
nktLo5DJUlGXg+snpHrxQc249w/VzjjeN3NjqUCxps600HjXQyv+0kwj6KOR1MnkFjGPOWsPheFO
UWndt3IjPkLSCtiP+Y6BkeUF0BZNM/RTPLkaO7Cnyi0wqqzYSC0BDHAAYTwIzlP824rZ6+WamQVA
QIFNKKhX5XANAaOW5Bid7nHkkG8bm7eYNeERxFk/rS2FdATtx1pS63rpLq3Of37mK9H5M/WFAqu1
rFCR7XNgagaqSC9BHNMm2qwMcg5MLu+HS3OLnSLPbSFKA3NTYvuhJ1fgn6leun7nPyWp02qcJUsW
N7Msh5Az7H7938wvd1CQqNBPbLLJbX7rpx6II4YqsA3NoMoJbBBKRAjA16oHK+u6JFdtSvR+sDyf
3DwqqMy/l+rb+M4jF9T3f+4P77YlyLui4xrYEX3hL+W6TXFbcNgm7XPMnXj/M6z+SP4PW2PAuZHQ
wzLOmuTAF2Cz/hX1Pds1utG1UTGGkxu3mlnGkZWUEcGFyyGRWHd2yWjhp2g9dkeBeyw+u6Ze4TQW
ru/f+QsgSyUqM0Z5iYifUoB1xyad3HDLrCY0WbgBVq2y/Ofwydj59Bm8xo/hT/J2f4qvY7fZ7Nzz
Asg/+BYWUyxmfMMbAfbvCDSHCjyFI0zQQyBNk9JS24lP983duDcu7c1LfjbRYtY2WaXDF428x03P
9RejyJ+iiTnSSTFtkS9ZuTRuTywmFOz0wAFd8baCIiJjWsHAYWmDsMDyqgNAh/OvrUx88h2jeBus
3I43fdCZyYVT0FtpqIO+mFyeCnsQoe2UrUbWMhFLWAz2CqbyHytLNtZKC5IunGCltfKDSF8mEtJp
c3j61ZGPAN3peKfT1AFjnynRlfD75mY9M724iTX0kjYJDxfQTCWNZNSgpwqkIAd0v67sl+sr8nKQ
4mK/GGojKAyWZBB2ioGpZpOpTHbCv7D0HbRKRaiA+tsR+YAWhbDFS4GO9bZpVxztHJVeufmzAc/X
wNm2repcrwcDm8jwPyLjVzKsnIubnu7s58/2z36+PqGLKQzLeS2z4kn3X1PpIJZmIq+9fW9kctCZ
Aog6/gaLMd6dl5bySvHrtMKuGWxQurxOm4EUm2aTmpp9yIm0EygcgQ1+GjTHvK1av3VdnltfzGMf
tHXHxbCu7hQb1QOaUUgqeNVGsyI6UHwA9Wllyl4MTlF5jxQ7WUllLVE0f48NoGRzHIlHq2osPBDo
xwQW1Jjqxq4t7gDMqRXYillbxVYckZsFHLLRCFLOYmpDD5TR1WTHLfcAvjq01UHkBqXpxSSg/DXW
XdhNLnttWpo8VS/5UfzSOjN/6N/EPbp9IT0GbdJ9f1jr01ZvLsCZ7cVG05RUz2W+ndzSKskIDHC1
rY7D1v8Dps9HpF1kEzgiJ6BfHwV9VfAKauk3yD6tk/NwOukkogZ9SslXQD+cl5psQXVEOOCerC83
oIPlPlQPoq3Qxnk+9Xv1aS2mvOV3zmdu9hZnx6SdUk1kGWYOrOpus89ciHGsOJx5/y9POuCiwKuD
zxIPyEX8WNR5Oqb1BN8dpJ7CwgyUR7W+4Xg+BfJw4rysR8+nlNcdZSoINjRWbrOqjVEeCiT7/sfc
8jrojcMLBOgydJcsLueG74SxjMTJjcrfWnjI0xXveu11MEiwrgIkAdQqv4w5UgD8fDlUdLeRKUBk
rZuDOPz+EG5U6wH8F0HQiO2O7NMywIjEWk61PvZd/VS+8mC/A0SQpvZAeVvcjqZKwMKXWv3bfbM3
3BzMgvsPeHdBmDnbL3eKEoL6rxYr37WL0JrespJsu1/yC0IqiOQ6BRm38hvg/qCcAZUKdxxWXnY3
LmfYVxFZ4YDDzSzps7kskPoW5F/u3kipuhNfuYfkM/8eiLg1Pg2vN9lLeWxABFtvFCod+Ye1tt1r
JwMmAlDxyzoP1LW0hKwBweT7haj6bpCBkAMaCONR4Y5IkCGh2YsrT8y/acrLU3NpbXFqhKYQDKZo
PirUjHCH6IsjM42O6PSWYkdPYHu0E0c1B4K0IHl5Us2AHB/egFp8EGh27LeDxZui3Tk8QAGTBSEa
8/5+uD5J0HpG6gw93kDsArB5uR2McEo0lgS+G+YlkdGwvCa2suyxwLVyaWGx4UBMmPrNwBmu7HC2
8l477FRY9al7M07VA3vOHeEYrmUnb0TTl0YXl7mfockVhOm+Wz81+wm8zJOV04TkdA1WccNTIB0C
SjYQYEEudHlp6n0RZoOO9w9k5aFa9ZBZUvIoCwk8/f2FunVwDR76nTCGdRL/hvNnLt5nTd9ADZxz
M7ASeeGx20r79Jl5BU/kLb/1N+HD6ConeR8c/AfOXWPOXA4UFcW5sRwttAZod9BAfLlRhEzthrKQ
OJdDii6IvvOiIyk0OiuppqxcGewtYwgCkKXDWJHKXhjz+VFU2RQHXlNv8yNul00WTETP0bg7rVAp
LN3BPK5zU4ud0oxVhWbQJPAk399C1Q49+iVnlzUSdQE07WJkCfhg7YmyfFwujS4CnWEMClDzYHzV
y0GPzchTtwm8Lbbor/u75iqo+48leXb3qFECoXu5bEhFSjmklrAfIGbqirSwUzM2qz1SuimCFuir
WhVhdnYwjmsioFeHcGl7XuWzHavWrRy36AZwDegPtcGLOjl9vwm8aDsUf4IJnJLR9/3h3pxXhO9A
naOeg+brS4sjE32t5jCvQuOIilkOPOHfYxYQzX8at1r0b0PmvyOE00TFGz4U18qlPZb0Yjol2DxT
lD6nAzPLLidCHSCttpVOYfYsRqfAn7uZS3aI08dUK2gNxvaZRAv9R8WPOEXk/hRcxRWLb1qSyKTC
UEGeA3NghAQJxoO/a73kNPbwEonLXDREPLTbWeiWrAIQb50lcE+gXIcAac6pXk5H2PR5GyYFqOEA
p/Ti38Wb/1EcWkejAaRXJsmuQ8K50mm0ue2aBsuSEgy3FyyfGV+svdCX7agXMF5CCSCzhn1zyL5U
ymjiRa4SUgTn476z+OcH7tihk2ut8X8ZgsO+LAIJMNMMGIiPFyE4k+EeW0g5e0HuZO2hDh8H/ygK
a21ba2YWB1rK+1EoW5ip/3S7ia54w2U48HcQoL5Fe/7crP33lXR2ZHlFiHIESHC8evfhR9U2aJOV
hN7f9Mt5SDTbkBQwmaKEAPauZXtWCJ0TvLO70AMVpVPY+m4ys13tKRuPs9Tv2mPoaNwZ5uQVj+CA
PfjI0mw2KDegSJV6Bmr6//7AXHzP4gZIcx39KuBx9erqtdM/UQckDBR54Cz70MvTWJvYPBVkg6vv
2k1a0oFrNTspyO3c/44bh+fiMxZ3gm5EGheJmJYUtLsGoO2G9ChzYNXfSYkTKyvWruq3WAUFBRao
9cwqUXj2X57VKgvRlceGyAsZRKISKrw1ORlHAg5fqAdMGUDDhSUfBgsJhz/jnjfDkjC0btDN/WFf
FWH+8yFI74KCE+mXv3HP2ZbrtXSUQrWPPGN4FhWSSw99APncaCDhJjkg+ekpa0+Av91Yiy2oIIQC
E/iMg0fO53LwwoAOssEYIxCPuZpdDmjityttF8t29DjkG8mw5RK95xAR+Q7sjIS6i/cQ01fW4Cq5
Pg/9/DPm03g2dA5abH2gTpEnBV+9UNMCeFG/PmRHH2Rnw74tXsTCLKAThrZsTnm7P/E37kp0fs4Y
arCGo8a28JdDFYKLItBiL1HfdNDV+iCPFXySfDIorkXQ58uLVRadq7gOuAS4FrTkisjQXrULQdmo
LJK0HLyMMCRIwFlLa6JS0eqOKp3e8Z8/fx0/RhMMwnQibxVJTGjJIH9SAMcwIVr5+atINNGJAlC8
aYlh9ngYUZNHcL8PzAKJMhBRQZPn/lwtk614Kut4qqPuicSUCpLsy4WaCiNpW0Bgva54ibiAQN9Z
CVcOwpXrnW0gwp878sHitOwgTMOwC3zWDV6rFaQHeWOCttX7wxCWbYraPBDk9ngDLaMSxrFY9Lbh
+tQIw9Eb6ae378wNfa/M6TfoJDbIeor010DeIvKZYQbfZYsc7NwEIz9wvfTwcgAvKiHbz5ftb6io
mG+zAM3z46NEzJ3b0Y8/Gdn1tkxUckRqCA/YlG5mUM2D4OC3lfmno19/WiuB7F9Ke/pHPchoyZLw
r9+dreD/pZX9rJOB6iTZpuQBSTblgBS940rOW29+5OTkpsRq6f05uToGixlZhHB6xQOJOgaYEWeq
XxTO5H8PObYmD46SrZGv5AOkeYIvPM+luWVdkutY38oazO29T4+nZkJeGdl6359b58kzvcO2svCX
a+12X477UznvG/P+eP/qDt/7gsXbKouGOOsFfIH62ZiVq9Lt58H+se2jZVrw+eTZ6oijEodYG+vB
pa8b1yLkSHbE+TJ1urYlb3mEsw25VCxVR1kOtAlfk5DSetfoKjXryvouud67UI1io4eBBuIWwCvg
kvvT/nC/1dZCF2aOTb+drHovH9LoER2ivJm/Q878/pxfx+SLVV84+lrXwRFe4iNYceQBzgXWWZwb
6AhidOgoh9+cv2fgb0CTaADsD0rHSY7e4LXgbm2yFyFq3vl+kMv4DPs1x6H23g+M8HSfEA9sLvSF
4PBR7IF3235qcP+7jnXcOe7zm0Tp/vSIE/i9tvzXNzEo1UHljnIDEsvoGxcvPavfdcZYRCBmzETg
Y7Z1fapZbpafUf4GVnVWx2bGuyAEyUev9ylfA21fo5mfoBHBiNekyJfyqLN7hIjlzKcO5CHIbRdn
Q+O0uFe4KfXeOai6mc022Ocm95AeBjPXiQLxNwgemIJTbfQtJqhxwGjrw1ma4L02S/tP7DWnfA32
f2OORLwqEKeBcxcg478p1fMwoeTyWsjD2otyBhAzOug9XEaJ6Rc+7xii31iiEpSOMA6NBUa65rec
i8YWnMTZQ6KlqZmOeWjnuhhZuTFmTl8zzuM1NbCmiF/rFrm+KfGtMhjy5/QqslWLnT6I8qQxMa69
gn20EoSVs+d4WGv4vnaisxGs1Exkq+KpcrlpSs0Iy86AEXXO2r6g0X4CKY1O1DWuMJAHzD/r0l2i
voA9oUoAvs7749LWwERWShU3vCCqAedJCojeBGkSqKvLbSB8BXIX/57CIeUpZH3Qkspxzc84QlrW
QWuSD73VMcvdqgdfqhlBfOazykvhYRy56A9LE3XWnu0NPI0l9D6mBcLx3mD+YUKq77XK+wIcXb0C
WpKu6oCi7CquCzYSiipOz4nB4AjtlL+EIExTaKyGA6Qn/BRAGwXSis44YS8Rf2CcsE2VLn0ru14H
C7ZUDWjI7uXmuxxi/bViZShtC1DPthTUjSAoFrV0euXLuq5BDlZmbCxcpahBTkRAaMfHf0JJ8wP0
+Ok+BK0AMa37yWaykrNt1BrZaEeJ3otoeW7b+NfYcgqCOUmqGjNWugmRRDSCbEcNmmmsyJhIEahj
ikQG8Y4aqqWZ1lGsPMhMZ9m2NnI0xAlFBJY8X2pBBKUq6eTTcYqBvky6WuKtbtYMo1KZ6JkjTmob
bfApgN9wAWu+mwC7ByhlmaUU1V1Qtqc8IHG6hh8M9he1eWO6P+BQK02k7uWeA595BkqNLbqch6cy
TSr06TOlcMNUbTqzK4T6ccj44G2Ks+ZXJWciTxlIdT0xTowGKCZQJpWaaJROzPOMI+koN70pjJ1i
KiwBp1NQ1DEI9As9Af1g21c/A8i+BFPRWJWa0IcqcUFJYxzbYyQlPt5+vLItmkz8KSE4wjm5nHOo
P+ccOEyYPkx2rs3LPUitphA9zZoQ1GdcEzgQgchefI1HP5IYKQGomeKw4swGzfoTMrZJL9PGyPnM
mls6vLSembn7KikOeR6mz0qTspQE6CuP7Kwq/IZMY1o9Mj8S4v0EKUKMqQgbJ+oLX6CM48Vxo5VG
s+8HfpwV4IXgJ1FZxG0lBrbJbVQ1Ym0zdJ7EZGS88h2zSoNwSM9SwxI5KZVINaDtuZLAl0HDTvGH
TQu55JZUZc0LpiEn4W+W6e1vQ+rQkBRzdYPebGVAOw3L9eaVq4UOnIHqhPUKgqaFqLkqVqA/0Kcu
s9ICBLmmKncGMtVyUp2SRNR4qLQY4MDnsjqSzMpQAwh8dcgQgjNLGOk4duAIiUM+/KOgTRKUJdWo
OEUcCgKVOI3BJA8glB5hNWwmoOPBbCMdSHlpEtpx10PtmfM09MbqXs2hb80S8oghg6FMskhRiem+
hr4yXgafVx97TONjyzeGk+bAMlOQgQ/fHYgRoZsWIUVOBX5CLS5ijfQ6yVF8yjjQiQeKGvpEHAzk
str/oug8luvGoSD6RaxiDlvyJUmWlWw5bFgOY0YADCAA8uvnaDOzcI2Hj0S4t7tvt2n4/apmiZWZ
29JvvrAZX5TYw/+YjZD0SAuGjk3fsfU1t99QRppZItT7eiV/qcbVC9eSqRjLbB0VM0PODu/BNuih
Aqtefjvp3F3gib3DvCRpH2TWFvN5yk1TVB+zajenClyeeIvK8gT7wALxRVhu+ZR99+ZILreg30YD
DtvXx+moRXv25+XjhleJ97j3AeADlqrz12lKxPbJ5OHI2xo67yNNJxR/R21nLGO2jQftjnTMK52I
oMPTowuJp1U+dk6aRLgvKDtmCJGa4QGMNhN6NSbak7/JUlsMKWxb8KPTVCBGrJfga8b44n4Cgkh/
L5mm7jtWRWhJ63fDF9kJ92uy89AyndtnpJO0Hx91LDo4yayfMLWymI58LDIOhCLUy71XM4VSDjLl
wNLhmMjzkR1+dOuZ0/y9EeCUMfhV+8k5Cuam+4QAdsUAaa/hbugHbWn9aAjICtj5EMYWNj0HQb8n
RA4Vlj45PvRU+Rgqfk8DrWJs0TdlymLZ/eIsXRPiPNit+cvWS2rMfmi2O5m2/Xsr5sy7ZpsU3woZ
ectdXqzqevhum67YtKmg5Jt4w2VUosgf27bo+hcSXprw5K0CJ2uIGPvgtqb/wIcY5SqXMR0f12NW
6fVwnn4rpsH7DCQ8jG8Wpx/MwfxNBSgF448QoqhhzI5T/zuEtN3LKDj073XLCn0GIuh+OWSpb7vq
16gMTZ684I6q5yqX2fLl0COsSDS5JKmYKo6YX8qEb645ReNxHosNRLlr3Cbu4rhe8d3Jm0levW5M
Tdk3s/qyDBDvtyDdvPS6Jnv95AJumiodDD/ai0X2261yHp6OZDa6EiMzBm9+ssBWxFE9T49unfLH
KSXmiJMoU+0pUmM4VDaf9XYKbdLsD0THtcQH+wGRQOseSXmWjS4g02uevgpYn1OVomDiNfb9iJuh
I2KZSoN4LXJrk+NBtDNpBPES51iUh7qZqiAERa7aaFl/IITOXlVn2x/0bLbngg6wBE6Kzi2fVlvP
220QnnsZEGn2l7nzqYHGpFCwOsfunX1/Ix4Dzy2LDXqbh+zxIU/uwkZPRCeFvV+8MypyeGXekENz
SuSymTL39PGzSXxeQs2Lxp/Ns/GvyExeVEmm/0lCnER4aSU4blkHfu3uknkhiQR6sOuo0Le9eQOG
L4aT2FZ880yLFxGHgkrH+2YfmuzFdAWraBJ+pisz+QbjsQ919onzPEHk5GetZFqPxV3VxTq9503q
46m+Og+J9Njo/hrrKZZnv1mafy4Z3HQWfZI9ISj6QE6izA6n0XqjLtfUzmzQDrXYqQYMXU6eVeFG
0HPm+QQzR/xfrlszo3cIPUoatyytvudb+E9e2u/1wxpsor2RKOE1V1cXJr2aQOkvWZfLvjL1tPqX
ORXD/NB0nffg1c30V/bJ+LonhpAe3Y7ICtJm2rpz0WiLF9is4vWuOOJYfFLe/uGO0EhcIbABAPpU
UWiCC3br5mWMtWneVDTMy1M+rW3zJdE6/Cq0yvG4hjtbH1Id7obbfMfsiSm72e/epXY+aG5cQzNR
eXDcaDfvlqQbqtRq14dG2KGn7ZvCLPzfYcZJYhsTh/aGCrZrSgr3IrjUeh6p9ahBUfKIyLR0ySo1
l20IOtJtsP48q2zOJ0aPtU1uTYgj6ushi7A95dMs6dUGfD3ealcHzcnfa6za/UzZU+PXY/wpM9nR
n451m5rr0S4KBSgmiMUdDQ1NcOAGI395TZE1bzV7SJSehyzsZLfc+lRYA/UT1UKe2f1NDcqEnyVP
pU4mc9E3zer4GdZpMF3qg3/YVjfiRXW0mGWBnPd7FHiurSIGal5Xrzn+JNrP2zN5buJFwBzeK5PT
q5huHN6aOumx/dyE/xq5HBL449KlrBzD/C+AQvsTomvfX0U95M1FimamfNiWpL34rTymqt2CFnv8
STV91Ukzt6WiYngkicv9iUeT56Xt1rkgn6urEdulC99w4RKLSlL4Yv40bMTflkSB+SLUtvwTo6q/
zpkJ1vPM0ThWUZfkZBbnzOvBNi1Nd65FFrWlOQQ07y4NHmNL5K9V12fN5x61EYWLP4fP3CHpWA75
Ln+onTKnXAtDU7F3ln3khgPrfNHwlsvcdm1B/zGa/b9AZ/1LMNQHw35a/Ck41T5SEQ0HI1mI2JlQ
ahTfQpmkVB1eKjdGC6L9sejWlt7Fjw5xDntug0m3xcvmMvE+uaC+DjKE0fGK5Docfv6twY37k/Gk
eSHira6rMa4JC4vMEvwsWh/kpt3mns+h8xhP0SQebqSrZXxQtaXtNWv8WZ/beXPyPtz8yZy7hJC2
0vkHDiTw/HF8WmO92M+8IurvLl+A1Udc2GCb5sm7bxIa43Pihvm9DjdA8DanzC+PkRCC0msd83Sr
DnN31m4osvOwqJb2bsZ7imKkjrtTsilfnWhmDknpfkAUAagzxTVm7dRWXp8V83+7zXjn0dq0+GT2
neivpi9WzbHF9fNI+6WW69In4i5plm64RZ6Jw1PoL9P6kqHNFGxM7qzxGjee6U/Me+P0ko3RWEl/
w/DFxEApfvNRaYTRSI3mOxIfKwLis7xUQU6sJndn+n2TMvkW6Z6GY4otmb1e3s/oY7Sxn71tKURp
02FI4ACQ2qH3N26pdkX0YKma6TgnnNQEPS8Q7gTpJBL43RIUUaZhtD00CRPXIhH8qiK26lO4daKg
sgry+7nbHErJFKFteeTedJSDXzjIxi773oQdrl2r3DeEt27H1T+JZfHkIhVP5Tg3KcTUlgxpGa9i
ICxy/HDshBnZ/9RNNvq4zxZjf2p1ahTTHpN8UcPg/fXzLQNjK4zAAlEvo6zwpsO82LCeVFV0HV5l
yRK/rKPV+Tlel2wtZ69xTbmIMHv02iLpqj2GKCkZ2oYfmXVHJWqRsf9boG7wgYhN/DDzZ4TdmWR8
YsaMtl1Eg/jPhHb4HAxtI8/5tLAl+1TmXTVSNTXV2A1Rhg98ljBD0UueKYnN/uz7bb9c/JCDhhNl
zr6w8to3Y9scrM5vG+8UFCPezqMMlyfnVLOcx4OJZGypeAH8Hco+iyb2+3MzDx0tlMlJ1jnCYaz8
dJK2Su0mP28p5EIT9JiiUrgdDW2sM9iEG+uT4ckswjcdjf0rtvopOFNHOeyrgSw/8REUQjydPxPv
xG4gtC4OeFkinIb/erEEBGcnDcdga/JiPxfp0f7Zt/V41Z2N91NUA3Hwn/T9A292weM2SNVnkdC0
8tYz720Px/hXoCLln/2lT5mzDIYoPYVoDpoyICzvndPaidPQ9IO+1Vm7p6eczu5HPtaxT75bKp5E
d7j0XHhj+2OnWwUW2hKdlPNEOYST75g/MZgrcSQYd07dcPG64tUmW6SucTe0WC+mib+d7ZZ05Otx
BN8ETCrK+kWNQRnGefMjiGMj72kmVEBJuIFbdrlHu4qw8iDMoB5ndc72oAnOTZQOt8n2e3bG3qv9
M49GPCvw6PYWzkM032axztPbVDQjl/Xmr6qyRiIiGWchGnKr5NJd8vbQ8SlXgzB3OhDLdzyTc27G
NcGcWYjpqD6u0KyMD3+iDSYJuK0aEU/B7RjdPFzJAtbRJWipd/MOX9xKYRpzcHlEAQnTXhA8pU3P
ye2kvz4tYaAorgcvZN+TFoWbnfLC9pNagmV7SJaNhpERQfgRBLIFtT4A/o2x4/bAJyXYPk7KkCnZ
qY0xTG61iKYyZQkCtbu+5nWF8WROa+vivFo6+oAT2PA7f527MmwD4tQ2yfbtyJVylZ4XRTPmQVU+
Cc9fQWA0cFRZOKY77qMkcB0VlV7yE0EaGTNdrISwCpa4CcivYC6hzLKeLIOG9nnmhFpD+ZD2Ye2f
lG/Hz1EhiqmkOeK0O3wZR5WNmrivoqxB7z6sjcrOtToGPFaEnNFnEjwScPR10dkG/XC8SauoJeXH
UEu5R7U3V+uYwiGAsEPc57Qn//mH8n4cc6KDS0p1rbk0hzgiKJnp9lKmmy6eprYpasD+IXualsYW
wIQukFSXAz+DFCUcSdTShPltjBLxswjm4z30wp2JD+O5f6E4HL1MtAWYlce4Vef1Xr8Ws8eKt+HA
/ZdFDdf4hqLgm9fnhv4iGYC/CiCrmZ0s98uUc0TTvG8fp97BnOWFfnpCHDbGa/q4YfCFF/o+ZgSE
hB1n7Ebke34ee4+EkHbPtrWyvfPzqq/x/6hal+of0SqxyWv7ZolL2mvQntZux6/cbtFfuUcp8I1M
wjcz7yvGZCu1EXanMZtZZa2KsJZXA3doEYk/ZkgLWaUfFT7g4CI4wNcm+pBjqE1WWgdMA4zFyDlm
O5qnWuyeR99lMiZ8wkE91XbPj3Puu6k5ES4SRU+Bq52uBo6D/8ZpKPzSxL56VIuMgAY7tX4Lg2TE
LtY/9GOez6o77QqcpuxaXF0fi2FI21uamTW4hLuNwkvvGfjgdhCSTRbUkbnA9Vi8SJIP77chXPzm
5Jkg6m+Gs/25SPrRO4VdCsAElJR11XwkqntKdq/vHmzUy6ZcgwAHlcWSbkR0Vd7F1T5v+k/U6mA6
JUAr+bkIEYRWUyC6HG/NOPydM+jKtzmG2WDQvsTh+YiadanMEtpvucnMZ0FcLbcA1vpbFTbz8tPb
vILqdd0SXLzlSKCnbHtinWwwpd9t8gFBOpSQd6rwlL2blN/O1bQHkTp7cktuBWjOfhKMBQSlbERw
yzYakHNRjKK7yl2IvIT6KThLGy//PGuPAKS5papSpXEcDSfyBSPmQ3cubG8Hn9maZXydxTACGVuV
Ztde4+pZ9RRWeWn23C3A/SpiQIfRJzJK+jivq0A0PuCygFm9FPMCMjzTl7XEPeJXiLu0N5wQcwow
vaWNH9Z4zpZb03y0FvPg2GI1VwRidwBN9HKZWHQVzC6bT5sM3c+eVabIKB8Hit4p78C1inY6WRP2
996WCg+xjBcBwvASMW0fuAEps+LpgRQYoBwHWPoZY3VyzQu6tttCZvxKRKXzLdi3UJ90u/k8QrIh
KMBEAnueQ3V/8jbnDGx2/x1QZ9hPAWaYFEySoU9KmVkRdMm4pSa2j6oNpEjn/4KuwITdU2b1r+GU
cbX2O1L/EyYevrxRiAhVBazRP4bPRVWwx212zXZw4e9btNS/qMj2tmp715HuOc1TuN6UC4hyz2Zf
ePd9IGd7OQz/KmGS4ODyaJtD3H3Apj78bnJgoX3bsxPq/ny5JHJN34Y5GO5tM6aMGU/xnJBOyYzs
e2PcML14o2kCv7SH34Vl3hdkv7gBAfXs3L5DWW01obugKhX4SpSU/qjMcVqGGkvbDIj4+945KiSl
evtKLHf9PWmP5M9c94f8PkjKzOeVKyT5EnJp73dHPQTtM0/pyAbz14SrDZ+68MFP6rD+adVy8MHk
PH0KJitMJYuxURX7y2BuFmUzcT04hfxYGJxiMcQy/zLbnHGB2jeC4sR3tXzbp8FyrAmByy6l0d7k
thq1Epgn5GuKnWXt57F6srFb1V0TahVgdKXSWb6NuxfwLSaTdk9D3/feKaHM5UsvqnsdR9WhwqJb
Mn9H2escgByygDYfkYdIPy2RJCqobg9fXOq69YqKe8/iLrKZpNnude9lIQe2bL2TR7Vq77EHCb6C
juvHOaOBuw5UEcSVLaZPHvfDLr+bMV92BsJlrD9Ho49LQtTuAgSbbpHWu1A5LD1/k7gTgzHzTafO
jadtzZy5N7BVHNMf/hJUbsH2KNZln97XPR07kAeVMr4LAs/k5zrFt9Ftvrhpo9Anl0nudH1F2DsE
57mvc3z8MEtoSag5+Fyb8fwf1LppX/b54OP0kYsEPiiIjo9nIoG9spOPxYpQlsfbRJo9ANit65nK
NMEIXW7pWsbBgrrLC4E8qkGbdHpd6JHGc5dzjp7I5qnnCxbZTX1lPiT6GmdUKby2vPNOnR73ny2J
ptSQ21TX5nygISNe1pqxv9PFGssHF+Rbemp70vJO6aBF980eHIl3fU15U4Px7UEblFwTOvkv8lMf
Vd0RpHe6iXVaFirKfzDlG3wX3jrtfzvdZPUfkDqXvXC9RjQhu/xQJi6CIqkNCJSKlcrgrrqRKlaC
1FDat95tjWMF0LW0Cn/TGmgLVgCx4u4Ax5a4OG6cVItfHQWpIv8Wow7x4CWtsJd2yuQTYeYzsjjv
iKjSlvXAUbBdwrHq5kkerwN1yLvXU+BVe5qOXyDRoXJwbFW7d190hcm/TWOIE9J8UEscGGONd/vB
56mm3BfTqVl9lV1TYVXyVNigw0tkGtbfQRelKHJ3Ow7lRJBXesvxNX7K7Nqn5b7q4Jz2ZA3XYSfD
81RT8p0jJY4Hp/wlLZu6QB4Zk+z4N2wHP3s0at58sCiAMIrU1KUVB87a4gFvluU1UaGD51DCZ8Cy
Hyh2m0HEQNIuFyCcOm9pRUKmKowUx1045/2X9sPk+jx6KfLPzRC3MW9qfzVU190dkgbgBcndmJbT
pOiI2toP33mZ+TMdhnsctE1/moKPVaq4NdesO+q8zFKx/jiSQkelSEZKrnZOo4ZVkM2I9KdOA5Da
JX0JwDEFeEGaMfUxz7krAQF2Ug1s6n0ZgNy9EhVnzXEvCR/AeLGhfS6mnbwKWIx44WkU0ygZdzS7
aA73c8Zp/cXuk/y1AN8990ZTh3n+oqqYsMq7bgR7Ok87nV4VDJpn6uJxmckPNP4/KYJIl/E0B9/H
1lO/mnDwtnIyTrzGFFjxaaPpduc1XJYXi/sIeV7k5X3bRkmpNuUyOR/tPpPa+FFgwl+kw3ubHjTl
Im2hetKwrd+HkayATn4A9ZrG++wQPXTUsnNvT60znT2ZYUwL9kO8vBVw0GBUuttREgKkyGptp+L7
3qKsvBsp/j8fDBG+NZ2Bw6uDmXSm2pr9afQWIOhgb82vps4o99tuRLgRgJzdr7If0osNZH9XrxZ/
YAakDjwqgDL5jjTyrFEvLm5QQAkFTS/S5x0M4J3LIfqDzgdmKIcNh2Orj/iL13O70zFt03vEi8QL
XnCnl94iCGVIZBf+Src1/7yO8wSDEczzUHm5NhxiUbi868KvX4IY/4VcH8WXPa8HH2rHYEYddAtA
/7iNIHauC5YXxtqS/szpSFUimib5toW27a5zhu17Gyc+cTzwUJ+clQRwecNOiK4rNOyMinuzVCkV
4J0rYqEwuyz03yaDAykBP8XXtAkkQBig4StWENKekf6vRTWo3cfWLmjXqEpGimh6CFPzpds9us+w
fOvL2XXmT+tL5ii5lAFqg8TO9kYNaWJAeqjsiml5AWk2xa6/TGvtP8/17GeldeBcVa4c33eLfauv
y0RcDynszAQ5Gwq4ZDO6r4Op+392KmZZNVJnsEi9Tr9IT6oIi7ZIvcP2k0ldWHrgSq5jrq786vBz
08bdUa62K659RMUAB1Ez+Cy67nWZj3C9mwfNoorJOlI0ibi+scl3dZvmnrhoIlqGt3ZeD0HEZuHk
Odkwiar8aM//HH3E4NkmavuKQGB4Fjzm09YklhWxfrAaNMX6u/K0+gQw0PzdTbvSOlK1/dJzdDyK
IQTCyff0XgQfsytGF8lb1LYJExtyTP9Jd4TF2fRbKt9cBNXGGtynu02zrBY/Dr/RW3xA5iZDY2Ya
qR7mrR1XALdwpR7yw7t23OvsvEbJjhItHdpfxej0C8l0/FRNt7xfwCddXTkbuV9eLKW87NsyfUcl
QdWTN0mXnigrPbzDwQPubbhjqWltg8e/9Dvycwax2+nSU/K+ZW10zD+QnG4k2CyJWsU18tDQViLz
5ovnmmV+2NYCpjmN9o9V1s/muKU2bOMbfEXYQpf7QtxtkyFpzKWOJI9We0d468dCfOvZajFI7ZJE
v8FidfCVodpo+UFt2aCusLj4wH9H7SX0ehVUHNzBDwB4mV61Wzv/PCqreYGLSz3aKP7XgPkZ4rJt
C3BuQAKtk2cfXQDlYFdP831yUMmeQhjhH6mEGj/VnFH+WY5DjGQCeh8pOd1Hd6Mvq22VO1sXl+PQ
ODPFA/DUteiDcWa+bJ8BKTKr/ssLCCiQt16/ZzRlOas95UUahItDxYbQf8Y8FwJx+ME4U7FZL7if
qe2XSyQ2QPBS9LP8KhtImj85f5w9TJ3vddUykTJ6JrEt36AjGhGdDsLjvK7coT6y03LwF37iTIuL
h6lee4LAwM85T+rsOdnT+N8273591nkwBWWzd9nPnLgLsAh/82GDYeIvadJ79ta3zIkgh6YhRczk
Y4G8r7EhV3PRCsiALFNvPSfWccg6D3jywnhyup5ZdqACcNUxOrpjlwzUG4+NKndPPEdq6LqnNVFg
oynoCUqIGHXNPXVrjEFYp2oMW7sYBVHNlSuqMYk7WUVLuFO5znny5gfFQfjUtNNKJus8wNuLbLY0
e0ULlBb5w3hBBsOU/B4jOYL1zCRU3ZYHX4cw+OA5Rjx27txu66xUuUkDzu0i0dXYFjQ/GxV9XnoZ
EKkt4Hgr4Pj8N/vYIRqZNg0j6fTanHApyfev4bBw4+fCau+MdGrq75fO71mYRwstZpBRpGeT0rVW
HKjZxpRUs0cnfNM7XtDeC3UaRBi5p8auAQzvAj93nL1w7Y/zNom9fXZLk+JqtMJAPScRwr+W89Rk
27MFTbMnmaijvVeTEcPTkvqtfzXxGNq7YrHA9WLtfe8ZSZVrb106FhntppOP+aoaTRHuFab/CoA3
GBqdaVGv0bJ3/g7jE0/dl6BOhuIuVxmkyzZ6ScIbBmb+1rRTMF9lIMDoi8O3XyLas7Rscdn/MN9t
1/Hk9sLu16JWGfhd7zF9rrzJ/UUrBhxGgHBmLsj8yMADrYzUZRiOfL3UO2Srinf720Tetl0Cr5bq
JFW+u8o7FoI3bKwQ6O08FwQL3d2zaM3W3AwGrtxP0tbuAeGdJlIih5mt2sQAR/hAUCCXwsqi2j7C
FyvqD8sckgiZkxP6AJHN9TJNr41oQeq5aO1xDoaEuYm5Kz6ERb5N9+sw5/oHXU7zkrkGPiTMujWs
VnQMM8gH9ltnPUjzuMDzHxfhzU2DiQKFxffeZJoJvW7K6wsfGSGcHGF/yU2bGn2a7KQKVBXhUQB9
yHr+VPTkLpfEQ9n+3DnFYhI6cojKllm57yNSRZLjlnA17we/Ur2sNcq885aIqH01G+z59yb3hhgR
Wo2BdxKokZrbjcI8LYwNPM4ENOlvQXiYCb+ldGa3GS7fqp47zGObYMXKdmrwJi3KmmC47k0IGJqq
jhkvAAaG3AXUao/6cZcqhi7KsqEt4TFSeYdW0sX3ckVmewaw7txl2gpmQc1UuOBChZqnZ0AcyYgB
n7y+27tmefIgsdRtZ5ylf9sKwKx3P5/a8F5y9bR/N5nl+iHYGVsu+8xP3G23Q/opUJlur03txFHJ
dg9wKU0RojzWbmRGG1UlXlXbcYDOtV5+0G9DKnRfPT+LVhIbMlV81oWXbz/iKepZXXFjw/uDOgfD
1zpelmrhx4rToW0PHYlgZMMXagy4tYY6yz/hrpQV183BL97GURcDWGlKNVfplf1zhQletzISYRxc
sLHs9/McJXXBKtMZgoxkjdt7mVtWpUVk5a6z8lP5XzD7R4deK0LopqeiEHBiq3Le1zweRHLuN6/u
r6g03HDyEhNMT5zK4/MkAq5BFWSTfR75ecVNLm6s3yVxjebVx9+dR+e6qh8HW1PeOmGaP4HHXPan
YMg4mVMwau8B9pCYghG8F5OGqQ36v9alIaEPq4qWc+NUDHsKDl/f9R3AAIqNw8FIcXC78Xw4Owbk
j+WJ/uJB6egP2ga+j3ozR5MISF23dxt5mH9AIqz0SkQ30X6Sy16npYHDG+82mADY5EIs4cWThWcv
iZ9gwb6Hfd7cp57S4TUhZflLJuvuuHl7H7ZXY+C/y3WJ6z9D2iDP2Zg6H2FJuLZVCRYDsIvkhWaD
/nhjzCrzpu0EM44a3zM65foouKwRpy3hh5RkzfTNU5u3PLDNETLkh4iH33KkHyv3cA6Ssy1MmJ5i
syXAREE4pdimOdk/pCozD8Xc0wLu2sOWScdH7IhC7El78Yln7y7ePiAYiRIVx1W4Jih+uSW5Vv1p
py1YamrpeYCFvSq0x64UFD1L6ZtceychJabXWx22MNuAPtAYCLSYsCmgPs+9nNP+x6C0/1PGs5nB
HBZ0eOguiqVcbJb9gCGOSa7KVfBGf4TH0T73MUdfv87dZ0gTYa9OQvXc9TL62Mvad+z9XrgU2ip1
XNNLnM7VPCwL+ZSH72saNybA773GC1kERwK4HSZDf5RT/NFfLVsY7ehWZJDfSQYA9pt3qB5KVjQU
ZF6cRB8VxEovyvh1UpxkjWyCNnDMsSPajob4yWld/wlFkl2T9n16FnArL4dKQWuKTfqMAdfZ8c7J
waTRTB/6EhWQode5Xt1X67UM+BdKrq8A+tNTkc9dTQu07m8dhh722s1yOS4jzf2BmnCO/pOspqQE
5qGy6YJoj6FMjxRyMbUB6qIi1/8Sb93jW5NuAT8ez48BdGjv8O3IEu8XJIruUN1N6eu6w7RVW9Ev
oqqlRlG2NL55xCPD4L5ChRLcgr0o8CrU+05kptPtN78rwh90Z9NnI9B4l5st/KEyqI2D2wLt9tcL
435COJ6KpfJJ125O8K4rM4VZPz9ictwwWNX2iHx2iIOvGUJAdct2NEK/F+DuDWlgxrJFPy66e2CK
eMb5Uhi/3JzKUZU1rPkzmjGrqQBDFtywzD7owpq6/zIzHgQLkuzqXXRjUFU4ouWPK0oy/5Nh9wwn
WSSWEpZvAfOURBSvy9qFVwxAC6QBMhfhWUZga6cNyS73TBzt3a321aKAHwYtr1J1eP+xXZmszlLd
A+nkrX93RLnHvZlFo8GuIU8efL9Ap7hMBJFwF3BpoTBwbXNJtz4PKxNSdLDBVjmdtR8iR3QpBC4t
1od+MA03x2iaQrcEq2CDneSOmgVem52Gh9rId7dV9OZzi1JcAsVRQWCG1eOEsQAt2zOlcX/ziiKY
HqHQiy8F/P94zuLNQye/ijSpNm88orseOaq7hzlgN3gHsuqz6Cy1gI1miY61Bxaq0q6ZCQ6cMvc1
T+mPKlBOsmn/J+28luRUojX9REQkCYm5LddV7araqFvqG0Itg4ck8Tz9fLXnRipp1HHO3OzYLkQB
SeZav1ujV8Dh521o0q3xStdei2UQsHxl3zyajHGaK+UH1ZfRUxpJ7TxE3l72Ab/ZTO290+XBD1Vn
1hOSHP80RAatgW5R+13zY8C/pkwWxVp744DavAnIcqINmL91fqOqz5PRQq/8apbtKveyWJ0gK5yE
IL3SKiU0S+za8lDA0bHsIJdtVPhojbdGtGr5lATAtysQqJRI6s4h5TR3dV/sWm9R9zZvJ1zXyqTN
7VlL8xVIvCzW5dKk7dqp6vgxygwVfcnKuoYoYe07ip5yV6Vt+5QwpIepLzNk4lXXxRZoZyuiz+z3
S7CjBF2iTRlpoDnT8oWv/aXKxV3lO/PeWdoYre3cVZTaaQe8zJ3n1mffXwydZ55imhlGx43eOpig
/XmIhEKowRKer5QoWzT+Jp+eLMvt5vUQAHm8VZ1j6Fd0QwAfObaWTfo+OzFQRj4/lNFcofHyDPMn
fI2vZOfY0kzXJVvcMzxM8M0o1I2HImj7twYNRbJplMvXJdEXj/vU+CUWab+dh4eaMUWMlkrmNnn1
3TEZdzzbim2wc6yXoW18b5vF7MPrpujUdD3WcWR8tB2uczvi5hgQYxkHi2Oq/HAFirAMOz+PQm83
pHl9hmXy8M3XdvBe9XLSqIAr59kqTfvZbSymWzKEac62lRf187pPl+Ch1XnGectOY3aFl9kWBvaY
jCkEHBp6tgpyJ7pHkJm2m24IiCqj7FDNE2yKR8ZeTSG69kePSHmhNYh2N5firXeH5JS1icP4LGcG
aiwK2rV7GS6MldZxOqGGGa2GdPGqC+Tm7PRoQDAm8yLHSjZr9CHR88hgLI0ANk1jjgQ2si2dcXlT
+l3AoebGoNDUVRgwgJOL10ro7jv1cz7d1bkBs/HHoQ+2lpF1ckh5Cz86pfP8zRXYQcCk2Hk2Qz+C
VjjGcISGmtnDm1bFSbf1kjbOv/ICE6TZdKj9ZsICT/otp3G58Rw3/6o5Ho9iFNMbGtxcrYNFoV9q
7EG166UV3td+chq169g5UxpDr7E+2fnZJQf1zCld1VE4vzt4GI65Rmv2bkw2WYcWVbTYoNdLm5uM
XMHlaYmhMtepl4EqwPKCB28x0ZTFATQ5ar9TBrli1wXeJK/zaar00bKNYV+bltFZDc4IP6KMcWyU
DnaUOzfdrNpog0Cw98jH6Qb3UenJJdYjYxPYL5wLDN+IxxQtnpZDcmWWdsx3ids2xV61celfDxzR
1gGMGAKUqbDw8J7tdvaG0zERu1gq+PGYZgzMI4i7x7QN6daFcpuXMdHevNJeAONro5l68sIutTcc
hgWhqRJbO9KKBDq0K4OGzX3x9L2eGbFOOWXcYYcE2+ZXRzOyeKZwTAjsFodNAzJ8qK4aY9XuLcvR
j7dTRx+/jm2A8FWD08K9Yh9c+nWJf9bah8JGxdehCuPx5prR6WK03ghxaJ4K05n+IWwLx93Wo4je
vRbFSVqoItqMVZR8jyc3clZx56Tp3eTPFoAMlqzkVhKJ/A6yEb4PtU8LnE9CBY8F3b5AaoKiLb/K
ocuQGMMU9k8R/iekGEnZUn4qNfEtLn4kdm3azclhVMh/2adEMm6EcZp5V4xtEN0KEUlOrjGQ+sR4
lIR566Y96/cyz2+DN9eiV2CRFvPrWHe5fWXbBsF7EOnQvh28BfZnqpbZuYtcBDA725cLhYZty8HX
2wqTRdOj8CkQuIGCVZNOrlQ6K42gobY1eICrfNIds2XmShYi46oMXevOtoFlY75eW2FDhojWzyWU
Y7UrAQSWddNGkr0hLPPvKesNPSXcqU/7Y3f9trSq3OKcOw9hykQ2Ol/93GkxA4XOiHuNGe8t+RVt
soA/U4uN42DeNTzYj3B2K0yEkmDDR2uaqzhZaSsogDH0bJ7zrBMhRbglrfqmE3nOFlXE+tVgeoM8
GkT9ZdHT8GzE3DuP4RQzCqrWffVZmrJ310PZjWKlGBPrfWaygEY5mqLmXclkKlmAy9gAJWYUU3I9
TmoOdk5AEAZeHX+pd9PcTjfSNbQ/yNSW5DiCVNm0zCkITU8Kcf3N1QvAcRfUHYPVcW845bYdg+Vl
TsLgVGJWMtTLMvPvBHBlybDnqItvB5lkwRYVV5rfucJU8cPkVItjKJ/CtETJQHk1I6Csp+BhRuI8
fIIYt7+0AoZoS4aHVWyTDq0L23Tic9CCL4yruOrJDalslTyTNpcP+8FGZQ3NM03l0Ynk2W+D526k
AWRWxjYqLE6NqEiybxDrAngP0UAfnjxDWNxTERAYuWYlcr4grw6+dG1WPuc+HA9OmrIElqV/tXdt
Hnqspijp5BohbHcL9Uv32tZueY/++Wytnlo5rqQ9qy/GF0t5gv+kepoIWo43vt2Wb+BWDqcYXCTa
n17VOCdsgPfBy5iKrJbUwzNRnQXOIrXH4BY9AlRb0fst6iiasGId52keci5ruP9I8V9/Av/G8cED
Rap3qYdUiaoDoT27WGc3G4yfdnkXMffS3qZUvIhggmJAFFkIpxyPMRVjehj9bOmvhKjMWwZ7TfTq
4swDfb89pCs/S5ofk5q8t0Q0mm2isrN1NgT5qY7G4LONFeTNtzKDEDHG7byx/aBVm6qvsYcau87f
zNhb9k2qbHwSSNnTYSvjsD3kY6eYV4xWTt063Zj2nzOj+mjFJ+wz0wMy1Wx8L0Xh3LsW6l8dOiTy
Z1XhwIU3U/BKWc0AUQ9TAilPUYwvDcU/esgwmifekN9H09mzMScrHj311pB3qllj/+4ERbpi/qZu
S3v80rcO8CBT76d4H7jaxTManp13kEkU9GsLCinB/zjjL5OIuB+UGZw70IquB2Mtum/VFPj4bRRI
KHATNprlB/XS9DJBtvW7WGvK0V3so5+tVvRS40Z6SUHKG/0dzbebT/06SCPGT7RNXclNlBhsFpWb
lE916CUa6UjpmXU3ZA2x/fZg1eg1ouoB3yaLLZSDuKZQj4KNsJrkiQkHrnWzyNI2m2zqo/m+9ZKS
2tfo0N2EgPwxJZjHXsVHgbjDGLt7ZZRW6617H8YvIqpmgKELptco7ZPxdZkWwGgjvbRH2nVepmOc
uz+Aa3gPGf7LaC+YcErtzWfNW5oWR64hDxVv0h2YKuKizNr4jWuRtTGeAY5oOZdKTezg1G1DWE0E
9am4mdMQa7ssU/e5iZuG+Y2BRIjjxXELnhZbVs9Aor5/hvit0OQUeBDA/9Mo2vjSjDeMh8mARXmS
R7rz/Oh1EZYikKi6XKu6H/sto7PFsOrbs0taWQJKN8Xu6a6gNeUN2Ej/NuT2MK6mIZvvSpq+lAMw
iqarajhLNmGhxcMkeCj3QwdjcYBWGzQhgW31DfG8pk1XqrrnAWYTKB3aVmiQ1DE7O8xreIbBtTEY
IWvEI1Ev5tRavS42cVHT8VshP2KrXBN8dZweuwFQKCr00pU9pXhM+CyTOxc833wOZYM64SztHK2S
9lEElcC+i0hwDawZvnp+6L1XIqv5Z1Dt164Q4pY2Nl3WNazTSxxRMq/dcamxDvRR/tBiYrNXAapF
UF7AuRVycvAVDiU0vxqY+Ru7bxPvUNJjGeSVTM5uSqPJXimnmPne45AocKql3r9LF9Gd4tSaT4m0
K7GBoi6bK68Mp59lgyNllakO/jCgRf0Ej6E/YUHimAqcIld7u0WFf2NgLr+VeYRrYcmdQW0TL8kf
iVUdaPkbp79XGpr+LAfgGJ7apnxyJ1PILSlpKCfjZcquI+a04cirBLkunlY+zb/tRFXFFpzq8I49
2EL8FSkZoCWwrVS/ueiRSMDB5dNmX1MUkQgWWRHlte1azbgxSoUYR2LmLTwIQR9+cpsqMNfsXcNP
Ugfc5pZGq0+umlJVrxNT0BT6rqxunzPt1tYurYrgPgWf5GxNBS+WG0FUNwigEaIEHKQIOnMh9GhT
O/fGxhPZYHcqJnfclhVI5stSqvg0ThB7t0Cd4jEXQWFustAD1e4c7aT3o98qcxNVzlmY3Yd2si0m
qneMSPnyDRsx/BF9DoUNbSDEM0Rx/CVoqZ34PyL10/HBdXm7Sc1YRC4DtdshOtybZQzCdVXI6Ei4
VNpvhylsH0aLKcoHBVtsf45M5Dy7XdZ+XVx7bNAp9TpZuYWmZUWwEHY+Aooyt5JVn4fMIfT9yJsP
RhRiucENUwcP+KvnJ6fKEURMWYPt/lyYddet9pOJ11hg88PtAZs2FVlgbTJtGgSU6ehEWylKDguE
VNEeqmD41MnKeQV6yZgb1HcZweqtFwTrOInN2xIEDiLvQcxihekj/WqWsPsSUsnxAU4udpQJ8el3
SYUEjdiC46yRR0/D62jlPVRez664g/lx3NvWnuiL8RR1twXmVyxyYcx2RBOfb8K5ntxVHJRIpgeA
iJozYYEi7B1X4JogHdPbuYI6/yEcxzA8+biGUPn5Y/xogRoOx8kbQ8IZHFqbCtTdQnCLoTMilsqq
ENWUmFS7tWhq4+xdJ0GJltNT+JsZYi9cN27cPle5GvDP9diEYH79aDu4jnAPTVtrKJvEN1+0sdr2
aigLvKxJ3xcb26Sex+4dVQ3qfOYJUm6JL3pYBHx0pWsA18wp9zZ479nGZsotyIRq+X6mpVwPmaSP
612Z7MeCzeIaP3yEvj3NrfEz1U5J7BJkV3qfI6DpftDGVYRoFBHhQCsw0sLnXE/me42L4GWUHeLZ
qqOWWDlSjs3T7IYuer4FTSk/N1DFCzVpnx7I9hq+5wkGpRWCpYb9QfvOF1VZ830uZhZhndY63w1N
rz9N2VQ++WmxAEmMzfzWc1h/H5CpeGejVH+qktTSGzK6Z4m6X6Dq9YNJPaloRkOoTOC8Fok+bwWz
H5VrTHdVwfug1EMHiLZylTYdSTqdiyxsE/I7/dXMXvSiyJpAcWXS+KWLkjx9ctBzwf+zrxZPjZyS
T3kZTDNaxa4/gQ4bzVJcMNP0sQiGPYQQQLyKu1LthI1dd6UBIH/4M3XmpnWW7L6bIxy6OM5aFC9Y
454LMugiNLqS6BZGjc6YbOa0eOsWHWC4HC3kqhyNXwWft9kgIq3efPB30qfwIg4bzBzkGFSj8NdQ
1OMrCXGzixcxy47k9YcM3wuEJa46Ssw7tBHJK2okFPVKLxnxqkR3vGLxGsyOiOK4uYpQPcUIxdu8
+bpwjlODidx5os8MknXpVGj7RdqaB7QnU3qNbinmX3vjVB08wmXq26Uo+32zGMMqgVJKWbuuhxAa
YuCV5H5egd92w32+1O6bkYhOVz6zjwnRNSNQtxVi6EFQ5KGaAhpun12a9G84PcruqoyM/ZPcjkZu
J2Y/MRUIjp6pmUN8fhu9TFHYE2q29DB8YlGYRbSG4G20rJ21n+uZ+HRuwLr3zVK/AJBB/cTRWL2y
6Vb3EzWBWIPTBlRLbdqfx9wn6Td2gN5eYQqbwtuZ1AoIY5mF1+DFjtojhS3zR5dUgIHbrEEDTd8F
lIlhPt75LuostjxNimjaUFKt0rxgwxkK1XqfBnLZkq/YVuLkqvKG7Bb5lBOCL5JsxKJFm6EBLKc9
4ErT7NukJ1ZBZYgo157MmKk1u8KX60X7I94AVYXfzwqruwEWQVwtbTAqCvZmNjdnLPlrSmBFjkTB
dz7lSoZg59OYBMfaHtvmEbYKj1kZnKMNrDS3zX3hVF2+7f1Kfe6yeCZ0mOrsGME8UcsjfPqs7RlT
yyCrBdLcSueKEcczLXI45AMMQB0XFcjRWbsBCs9C4FNosDiKwVDv+81s31ftEh9J7slue9vDh71i
gzP5U4ltL7z3/LGyqdK6DOf3WrjCssU9ISy0Ebs6a1QUIO3tVfu+lMzjMxvQW+SyqzJw/XHaMe91
sPoH5Ph2Y5+CucdfdWUnMi3x9OAHLOPHcCZhobkJHJTBdIr0W0689XDUKx+DCu7w9MA0v8BibrOy
C4s61STNV097i6ADRPW0ydNBY0yvPD/apRHjc6pNbaQkljQLqL5JgBpE9VO3cYMyE9Z6HO+sOnTD
JzTqS7CV9ThSeYmUGAWn7vxo1Tv2/MMhu6W+XiIKDigGV1fPYxqV+jphJ1SbnukTbyHhTeLUwuef
3dps8sF3ayjH+CT9OYS5CWQeklA5pUV/yK3SX64qZ2T+8zlPBOBljMv46zJ7pjzMekycfQfmGd+F
I+Gf16T+sWfKdknKzSgyf3rq+KYZRFz5noc3g0SEl6aX2XLTBrmK7nAY4beSNKi4uOBEEUPYfP2d
XCHIw5a1qvi6FHUrFpItyIexHgFPsO5MOQTutUXE5rQSZMDw9SxkFJBjVCDOibtw5o+FSh9WdN7j
GehrmIc5lhWSuNC2T4T45ijr+8lesBKH0AToLrJPajDeV4mJhvNCj+GjrZeKgcYSyHOGYMQsVJQZ
lQ3nTkUjHkZqlfvRfHIj5Q5HCCrOML5I91PrBIzgjPnG7wdrGAg84HWH15Yy4bcpaeL3nAewbBOE
4QKgAWRn2xuv/VYmI+Xj6KYAoX4JixQ5I39mGi0jzjlXLl/0ElvRXubaMntIvOllqPxxV3mebK+6
NpqG+2oyRK8EqAqehhCgD/EETuD9FGlcp6T/jKwVPyf9dGAF3i81J+xN4iMAQjzJ7kBgUBZtobvN
fimXrtnWXVM/zvN/551jT58aBypuY2QCl4mBpvLWCdf118kY2hNIucrxmjS9O+2jOk9eCR1J6Rr6
MrzFzkriyegW9bZwbeWv0FugVU0VYvQVAG5f79neNXuWO5D+syTJA2CXbVa07cB1raADOwNXtrNt
cWI+QeRDUDtNYR3nJAG4NXGJdT0awv7nOHod7SkfkN5mqCpo1cGLa0BCfGn3MRbRiOCH2u4PExjK
TbB0SKcnZrQzQJUMH3nTOzpAbB23KCgEBG3DB1VO2TZxdMutxVG33EofMBRzuomG9diCTZMuYi80
JC3xw6fCOFN6FbRBcrZpNY24lQPuAggEC9xOm2mYNqKk41rT/woUFHOGIsuvWwwl8UDQArxctopb
6dQbmcfjDwT09H4RslNCMhO/d6/q1o8xknBeX9VEiy5b0sHUY9KQmbAhuWN4EGMA0d1HEY0TKj3W
WYHq7VMXNS6Ucdi2G98FcUZAJ8wDATApeBbGBXPrEzT2MtfjFN3XTJ19DcRsNrmU/fBldiC+QdPn
MKPuhbXn+4atxS5LICgqRzOEK8gdUa2JCSXgxc6AIrcoT1C6OkQMILugNbNxbBr1qs9tzyZS5ATz
iz1dHkJ3iT4Z4eN6hr5VT74W8wZr+XBsBlPsFuSuMWp6r/uOiR8FD/4QUHhy+mg2FsBfsaWLF0fi
ZsKzXxm2dAUCmeNYx8Jtby1cTkR3oEZGSYhyAnOpXqDbZWmK17wci+gmKAprQuldiE2ZecQFhHbA
34dakXI2qnG5a2jav9WYDbCqW2P2mCxGSax0mGNW6JB7B7YShfEus+H5WWdhe1MLO5JMPglN9ajd
GBylElX7s7IH/V4DDfMLTBXQpIMYzO+DKo2/DcJmOpZAW+MqrSIn/OEJCyLJgaG/iu08ZHzTbHdP
hEh4Gud4UNIVdboq0Qs0zvXkGpiUtlJJfKi9Nlg2IUSU3ga9ZK5OgPb+xj4HDW3nOhmObKxDvoVu
Qotmsx1YV+fJbc69Lvt5vMEPgG1iJIHEPjQpDrGQpho1oGjbd8/3w+kW30joncCvQxd3LMYOfwoJ
lBqsgk8Or2FiZXuv7LGCpa6ffMU3kKELbsOxOybx5LV3Tj+d1WmDnd65eCiSY96XpXsnhmiCNsHQ
kuY71AwBC3fMMQbaeIC/pWDAX0OcFyfUQ2i+KSgGn5igEMcjfy/rOx+Dg3Wgaxkk7uCuLrYNXFRN
IgRGGkCJFKXaKqKWstYhM8bynSlonPiyUrjBdWocS268Igqia3Y5kjyVY52lRITrkUYzLGN/QpZP
kDkLXwdEmsQLur9urVK3d45xC2eQrPATpyOHWoJDw6xtNuvyEQxowaHJ6DG1G7swrvehyrEnQrn1
zm4hm9O9mUeotzMSLFm8HL8bWtMlWaeF3X0f+8Y5lS651sU67EF57mYGDRJFVXkiYsuM5665QWpT
up9tAiWggpVljQ9AVIl5QTOZYKj20RK4mwzRC5oYCUkINkiuSvWS+oP3rWCjQQPiwFH4y+DC+owe
4Y8I2/xiMxrE6GjCoV93pc676FCM3uBfkdVj2qtwpGDhQETJEa5FZnKN4tkLSdScTNZf11WJJzkZ
jHM3TbGIQ1DqxHbel8o1t7IC3f/sI+uyTx0CRLE2y9wFj5numug2xCoJeqEti5z0hctcNdhurc+2
2w4183z5054KH7x/HzYGSh8PjESEh0k8d8uNjOLmobO6Sh56sIWACCYpnzKZxkTBC0lx3eQj+h7r
bIisICPENTVvnB2mmC92n/BWHjtj02WGpiNqoPSD5I0Gc2qviM3sT4P0m3abjl4/IFburPiAszgW
az3UM54urAi2dRMA3hPaFYVJ9BDlWn7LtBU3Bx00OkCfHtKFYPD13thSOvKFOig70pziYMgBG3wn
gEJrEcY0n+uFA1DjoiuT/DpJMtG9BYJ6G2wAH/y2TufGuVek0yX7OkOPQDAa6VErBZDHgOAii/NX
glrG+KzUVeKxblpdH5kBzIgJ47hte2rDBtHbwisTB9xCMTW7tJTTPLu99iCq+xbQYxhJfNuUbeKW
J2Dzabp2PMQ/1uB4+AF8t44ws/WDS6U4qfGO0OnluxsMKkWc22XvH4Tg/hlwLYkwREuihOT4lRfh
qvlQ2gH6p+4O9XCfPsmi3JYo8bggEiexWqz4OV6KXV/bh2Dfrde8qQ/Sl+2/pZMGEpGRYDgIU0Iu
fkLjVb6eQn4CU+1m4q7jLUEiG9Qhd+WBgRXrePfhdIFzgO1lfijjktU50tvBsngRiGpxW0Phx/3d
WDTzdjBMQDEIsWCFR8YL4iZAWhGyq+VT0+8sz/9SYVw7iCGRxxijQvRBFPEf4yNsGaIpZd69L4hQ
vUwyVz1pOkld93fQH9th3mfljzD+TEzXBy/7z6jh83UIe+dhk/0TXDzpZbR7iUOpvwsepu65Xs/T
wb9T1rZb+/ZzWt2ZjRNflcQxrGumOR7Ljyaz/OVN/3b9i1xhAJBEkrGAA/UrHbXumGiqtpj65u/q
btwhMN/DnCT2Lgk/eMD2X+8cEDNkOrbk3i/v3E8ZxSe6nvkrer309wupGTQ7sbgigSDkoFQaX8FP
2k5g560+C4+7w+z8lKO103X+wZL/8zkAwAlxft3nSdP/TYL/JTvYdNg8B5LL7mB3jnGzg0K7y5rH
f7/tv17EZngD69v37MtFBUfrTAU2hjvbLR9Q9N04/WPmPv0vLkKrCg1AZSYvR4/nVex0nhsNd4TZ
voSe/QPv+kOQOB+EZF/eC58FJQimQD8EV1TBxffqWWErAqXJUkpfjf0o/U9B88ElLlcIl7AFEhPS
hBU1o30xc83WQ8hkcZkdUaPqbmswlXp7U+zRWPz7kV1+7JcXuliKlNCqC6jKjpl+6PLHPPopw3fT
H/99lb88sd9u5+JTS5lZsBTGzo6teZfp9yA8Lh8N6froiV0EPqskL+AqeWKFu277o8PhNW+RgXvm
g33jo3u5ePvamqJkSp3s6KefInUfud/d+oM5Dx+9lPNP+OWLJIptcsOBxzVGJxXf81JE9ji3/8Ov
5fLVX4x3SQYHq5XgKiQJrgubsIzgs+s9/P+9+fNr++VWUtwCLjLQ7OhgQMmtH4QIYr/8YHmdH/mv
B+j/vRMKS8cWki/n4k7QB2hLCy87nrPIVhBn16LDjvvvO/nrSwkg4xWHoofW7fc7oZFD1cxAlGOi
jwGJshmRo3b63Yz6gwv9cTycb0cqNhjHB0hxnIuvxR8qWyRzXhzT7hZ0I21vg544Z1SEi/4yK1A7
eC5SMneLPEb+55yAb6cM1hPMTIICMyQM7N+3fhmmfvmDLr6tqVvc2Yr4QckitwUhaKmSUL3xxlga
Yx3DVF7/fcG/Petfn8DFN8YIjMhrAYWOQ3glv1bkS5YBvOaHT/r8zi4Xzq/XufjQFr8BNG3i4piT
YlqiXMZvhzqI0LfwilC9EANmPu18HBD/vr//VuTlhQPH59RzbMTelyu2D3Jb4A4pjmFlHbFPoqs7
EbGHH4D4Puspf/Tf6RSH2/Lauy0JbQIG/2jOyN+eceAG52kGFHuud/GMMydR/YyC76g3Sb9NLGap
4O9X1Ue3ej5B/rhVZXsSn4Fiss/FM57tIEJ62BXHpnsE8l2RmVbQpNlfopX/4O6I1ULQV6w/eMCX
Mz18yeQmyhlPUGB50rvYEnIkXgaAaT5J4jwEfWxLNgQDmrPh0Ruf7foGYDADsOn9q0C+T01xOr8L
BDAzIWF6D+qxU0P5wa/644y6+FEXm2GXpvNE8Nt86rFfztNzShxCSMBYD3ph17t/P4I/NsXzxait
HeJ1QsnsjN/3K00GqCojnoAfP4L8rIz58T+/gMeffx4NRQzTZacEZInESOn5NMLiOQ5B3daXf1/h
vzLnt7XDPfx6iYt7sIZJBbTm84l6aOUFt4n7nXu+d/PtSHg3tPiBIJChCT94T/+P69KJ+b6iAAsv
vg0wXxIQq2E+5dX9oL8Qirixzua98GgFhCG9Tz2hkx9Nd/vjg+RmeYw+EwIZdEIJ+/sLazG0NHD6
y8kiUrorMUjwTaJcuXOTD77Jv12J0dg23SYjMhgc8vuVgiaKzBg34uTGBLATLBVlB9LDEUp9MMH6
owtdPsewmnI3LsSpJ2PgnrRfC7iS/Fw+3OLQzWGw+feC+ev1fAk+/18zE1yc0TPgAh3xJE6yzVdF
9xRSP5GR35SHf1/njwNRemeMwJUSeNSX8uJVqRhtEroXgQ3eP3Yqv+qa57gxBCu50DPyNNTi6d9X
lH/uHVzSp7YBlaDpuNzQShzurTvO4uTXpKsWrvXeRl7wqVygekpSv26U69TXLbTdtdsu9nfQvmbv
goJuSIxt78sMSmuxcQmvojgrb6YOrTsZbuqaPJFV3+m3Dt8LBm3V7QfiKVYd1MfaGq37MlDZgWTP
5AtG8+SDL+1vD9LBC0MsFiteqouViJimxoYixcken6ovWc4+uF6GTWfu9QdL8S/fNL0tSZHgLGyH
9uUgVugYq251yOdFdniu7Z32vG26XDvBtNZk7Ew4dcaFdKdl3v773f356s7bCDPNAzZJn8Lu98+t
bnPJ2I5pOfmetSMDgQwQazeU1wn6tdZ5+/fF/huG+Pue+fvVLh4pZn+bk29YTuYbwvTuy/LdfhLX
4S7bRRv3IA9DTA7iKvxa3sbP/bO+Nrt//4D/xt388QMk7Td9q1LefwPmfin5XYsAH8Soy2m8jh+h
E24YFmndq0dvs1zpl/v0VDLbNTy0++wORdYHF/+j2pDcvesEjBRX/EWed4hfLp4TjoRC2F9OcUuE
Ew6rm8RTezcrP9sl3C9pzyTEde/MorjCObbpnOXz/+YXhACtrGvpABL8/gsmqVDDkz5yaluLj8u8
gNseomkzZuqAXf0NszRafC/IVz117b8v/reVRsXD6G1ln7NZL/alPo2XrIX1PzlV+xxct/46rKqn
cvkZ6Kv/ryv9twp/ec4JrDv2Fe+/NV2vXJzz8PHX5VIcrBGfU1C9/Pt6f+7sZ9iIWh2gU3E8XrzX
ykH2FOaxOHGH170X7YiCJhlCPwbDB1f660YB/Ivrl8OYw//iUoDOyeKKkj3p2Hg1xo9vWfvMXLgM
y5sV6VVTiG1T+x/tT3+9w18ue7FuSBh0ytxwWctvd2a4SjuDgUXfFVn0HEUSTfk2idu7WBuSojdk
ffXWeJ2G+VaDzpuPxo+fq/LLj5jTBoTSV0S0eRcraZL1UJPSKk7VWKRX4TD9ZNzQuJ9yYgL+/Wb/
tmbpgJQIbQYZqcuVVMpKoWblvl34t3whpnmPcFKPnxQe5n9f6j8o8/Kufr3WBdq1mEk3bpGL06h6
XF9MlllDP+9dq/qEqOJ+lI61ztzpdmnMA6TWTbm4T2Wx3GZkWq3Jmc62bYkYWhGyv/JDMrsq28HS
JY4xYdHJ0j3EqU2KoWWWTQ2CSMIFxExkf08CdSWRN64bGW29YUSULdsPNn77z4IfqpbsiyAUEvQz
vLg5v8lS5KeGokQqco2d7r7P+1ehlmxdFpVeo598JxD5UDfuG9zgXRok14WpJT5iZ48ue/ngbP/r
73E4AQBLGSIcXhRjlJ4g4FEvTh21xGpUMlujrXU/uMpfPteAAkEx/cah3QOr/H2/1X3IvK3csk/1
ilzX6/GqHrfZET1w1uyIvvv3CvrzI/39YhfNrMHJbzlOLE+BwT+h5W3p3y+MWEO5Lfb/vtTfb4zB
AR68kCNkeLEhOERBOhpDzwlfyOjt/g9p37XbONJ1+0QEmMNtMSjLki059A3hyJwzn/5f9BzMSCVC
dWa+vmmgjfZmpZ33WqGl/fH3gOPCwPy5/08LUyRDFHk4zwZPLQwN0WPQICONl4F4FJiKPvBT0WiA
UZz7y7pVLNhBuLDQ5AYqXrTHB2iheFQHCBqbCqgtYjEuarBbLbxM8hhe+qwolUfh3ABsiipOzueF
jeKEIckbBECHEvXvH4yMBaYXdOmnGqif9xd1q8OwqCkcQKufaPA6fVSApVYMD5JSNGSgZcOM2zXa
KRIgaWUxozQgTA7ctRKDMANYzYaqCwhEKNUcxXJUgbZERNNEDkhgdN1pZ5BLLWXtVGt/EjQRBMEz
piABuLqMMOcp+Qx69tuHjbK5iigE6lpHiZC6K6mPCcKiA1GIPqCVHS5Ogmp7ov6Hi4IoTpPhygjo
3aSkAOJMQGm6Ew9w6nl0xsjoJxRTU3y8f3RzL/pSDGXt5RID+aBuFg9ZDCW45oIjUF3RC3ZfinDr
l2LPJhcGK8K9p2u8eTXmnAtIukMofQ/ojeSiUw1A1TRZRvE3GpaInIBdHT3ex/uC597ApVxqF4cc
+XdJG8SDhwKunMgbrVsKee3clyKIM3fyUgy1i5KaS92YCOIhzYBsoLuSlYGLzK5KZP+nrlAwetTt
ClFQuQeYd7AGAGWyi7Qo2A6AKGB8zSSMeiCgrDdkGbYHZkGlXqNcpxj77zztMKBzB7kGRL5A2SFe
qUk2IIgb+/7ip/dGiTM0xOYGzA9OlhbnooyiRjJAANvwjwRUceTKTK8/ijlubI3JHq/Z+EXFeIO3
Qg0eA/eKrKtI7yHMwEdd6DaM0rQYY4u0Q1AISy4l41MsHbpB2Ebho66uDZUhb+aEgVghG3AFJQSy
oG29Fii5YY+eys44iEJjF0AAqYJjEa0A5A5IupIULdpOmrMsCaaGmV8oD8Yuz8S1aFLWMZI5aT74
pdMVvFixgREaPZQH/5g074rxgJFVIocLAS1xUW82aO/pgcKILQfLAZcc0b84DjsNU1MAhCoAHtao
CYgpvwylsO4f/9zOaDqiEkMCkShiXuruZ5icRiuP4B4ijNyglYqv4D+u0ZjeojHeB7MqEkMYNn5V
nYBF13zTrTIZAoCCC1OkDX+KJmtvR6lG563nHbtGfM7LVR6ZdeMgwQgU/J3W9LYBgNaSAwiVMS6y
ZKcEB4FbekHFeHIzRgkNHHDiEZzBZUEQfn06mL7BkJQQeUfMTFqS8syPyKqUT9mniN6NHRp4+cwz
gbVjdfmb5jHM720W6Vo4ZejzVKlbYGd4xyjVnWIAzDlAFwz5D0DfzRxdf4LLYv2dbvv1m8dmA2xf
gn3igThOvYYAZCYYJ5O8IyCcMHgYoKsNcJLGEqAprDrNzEufnAs8O3QWyhpdpwF/1zhog+Yd1R3A
JeVglfZ7rTNIrEZ2VrxxOuOhseRRS5NDcKmAqs075s1UjAK6TLptQNSHaX4LUKL3H89tWlNC4wl6
jZCsQbwNL/f63qCXT1SBgxIex2HvLWN5NXg7OfxpcYBReGpkVNmBi587g+rt4w4pZFPoP0ML2Eyc
KXILg9tUAEV2gaNa5JxZdAtMCvpANI/DgBVo3Jz59adKVDwDSkXg80dNeMye/TccuH4ovotzbzer
eI1utLOLVnXG9tx4WpRISst3II8Fe2EXHqvuTQKld/N9f/tvLCX1+ymdCnA5rVJd/H65BeiIXpgY
FC6C97Z5+/dydFFFlleFfZRol1VvyzodxiE81t2LXFZ7PYdKStThGHgdxzinG18ca9JlvBc4jrDL
PHVMaaF0NRe5WJOWpAu+z2JAkBaIgcc8W1ZD064w98nwsm5jNQntQPA2oA6gjZGiv77G/IDAFABy
464xwWVidwvczhVmHwJm29rN84QkJFelKaBGgoZ2ixMFg4pB6/E7ZKytfsXtA1N3+GXAsGq3N+Na
DGXUBkPzk5AD23Wz7q1oieZVkRXf3l7uSYSBoga6Kib/6XrPjEBLeE4O+F29QnbawvASqaxP72Cu
ATm1/fq3N/BKGF0ZQr4SvHkjti1a+pZhilthdV/A7bW7FkA91Xjyjwb+91w62zf1LdoHGGci3mqg
axnUcy14AxBJnc/vtCfMhSQYasH8zWO/xfa9uA+B6WJlnRUckPTed5/G0SXdCjMojrZtGI/sxuL+
3sK/z06Xrs+uBvVvkXQhv6tsA3UFwzTWgaUx1nsbNFFSpht04fJ1mK6pADSKG2J1NlDrHN2SP4lI
kMtirGf+Vf2zHsroAfgsadoQ68H82Sa0OFM7ikvOYomZ1RMXd16nnhUgjDFtnOIEKxvdPBYSgtAT
6Xu7YF1HgXVClEYCLgawhFtIco/GsrGnR4z5kmN0zjfGXlxJZuGIL+D+MiyJYbRYL4HyxkBgDxw1
EZJF0zfzjWR77H1krY7SHWPRRgXmufjd6BhO0i+lD7jfZrqRiWACrtRU98YBgK1GY3nM9c1fS2Q0
4ZChmRVey/W1LNJQDhQ/nq5lY7vr2BJXhYU+EgfcTwytchtcTE/gQhalVkTRBREhCBt20yEOdrTU
lq6VLv2lZGdWbN/XYbP65UIYpV9SRZfGaXBqt3pcsizk9H+vPGZqIZTGKJG0KiS0Auxa3MTATnDv
O6u3TcTlVvByfx3zz0xVNXSPIAmAStj1CQEPJ+G4tODRQx4tgdhi55vokO9cM2ToDaYkSkXJHBDp
fQmSpgdWEdcC/tc6Xbsm61UxJVEqSgDYMV9Ma+rsdlWRwIY/aMnbcpExGlxndeHF5lE6Kgc3TewN
+aSjeks2J3Oprev/fetoDZU2Q6YrWBDQEVf9KrRqIvyYAPR6/B9vA6WQgAdiCKGEBZUOcBxIRYx9
ZAom2KUYt4G1c5RWakB6n7oRVtTAKsYYGoEPaNZHnrGgWeX3zwHRhRU35xpJNbCe3pqMr7hCEd9k
aZ4ZLY6uQDjsApQcatnU6aBVH+VRDDhDiG+GEDJsk//wTK9kUAczhjIIyPTfKw2cIYvUhGQrbsWy
ujP7dSWGOpbcAAEWBk2mYwFzr8nD+IGTgnH2t+U3NNpdbJhKWQUPGAjBGIDBuyAY3zfrLXhGrRC6
OgD8OIZJYlNniZRudeqVSMo4gKRLBtwUFiY9qMdJr3JmCiR50li8tf5h6YU5u4dysIHoBjkPdI1R
+ygAGzDMWm2ye/0qf8s3PV6R9h5YYO1jLO022zft5j+y6G7rDtyjWl7/ykr2LZCbHztoowrpCHCJ
bcUn90Ewsy+RxGt+4z4yle2ktilrdSWe2llQ9JWYjfwVP6n12EL76O9rLhxwM5g+4jyGkpp+441E
NDuiUxP7i9Zg/PzC1xUFVYgB0YfNDQjmyze5LZPeBOW7CYxjhoafvauIVtEXigSiIiuUoa8rpN/r
KhJ2SYIhax9lffWoIAR7Hbuj4q2r5CiiQ0k6gSKXdBj51jiVtd6ZAHMKmP/+hOluX6xX8IsgAtas
AHMmmrFl7NMPDFh3b+4SdVVT33Nb18w+eJ4h93eEkN7nS7mUwR57hQMkBuRWNvcAZPHSCizdHLfd
HnZ1Kz4HZgIIbZDXWe5D/Q5MKqtiFfBmzAQKZ4aKuBel0JtsCLBfsPfo9URsrYDb1/JPwWPwOGlZ
MC45yRbcbWAe8x/TfUkii6WoZp/WhXjafHBVjIQbqEd3/lZ5qK1duZXX9TZYOo6wX4Cc9x2sbj8j
rl66YNzxuVelGKqMEU8MN+Bv6syVLhP5ocKZHxtbWVY7HzbfXU5qRCTihh0n/Obkbk77QiKlsni1
HTwpqIUdsPXAU2x3pvbULSaXJl1W5mAjsETCBqhVm37VLaZA1l2OpgFA908wK8akcNjxkTjjCqPV
5e9tUChLEXIBhotHbIOxVB70I6r7x2Y9OmCBgbMFmvr0o/oEFf0iN8FrgYC+QGDBOIkZT//qEyj9
1rlBCGw0fEJvxRa4Caxs5x7E1WiGy3QHYmqTO7EcirlQ5kompXQQrlUqB35sHEOek2gp/QbamJm3
0K7SPRlLxhqnbbxz9nSngVZKSifppbD7I218+OU9LlluGhZTEOs8KZVSgys+iXksTMJzyvaVyZnA
hDUBjtJZ4NJeMdbFeEUKFQiUAGNxx2ldnT3F9S6cjGTdYnnJwYW+8P5TEHp1clREgDhLK5NwOjk8
likM7beVqT2my8FCbzrLi2ZeFMr1nPhhZM7F5fS3rZXsQWj0e3qdBSyidc4yCKztpJRSX0+o8RpU
RAND1K4wpgY2Nqu2gFVliyt36UIJcEcFLnZuarg84AhHrot5qrNG4UIpUJpK9wBjUKo4VTDy/uaF
gDJltg+TspItQF+b1WHSA4bFMZN50mRr77wU2nVVwVwI7iecr35018UeqtAG0+bee6kttElj1x+Q
5ntAy9vSAK8sadfxs1paowmu+pZo68aK9/EeBK7/MQd4efdUSlOBJl03lBaXIbOfK7tCjvOwUI48
YZnFWe8WXcOGoGLeA241dckxZR+FTdQJO3U3fmq/GgNsxTY4QpbMRO6cs3cpi7rhJdd0agX0k980
oPDUO92iXYFNF/o/XXqHmmiLeD+ZxRAPGpAx5L4Kma707Xn/s1TqygM7vAHTAcQ3a+Bgmkgcw+iF
rIZW1iKpGx2qkhsA6h16yoTnbqYPwXFSi6AxePhPkdDFhtImFbpeAN48ZKHqjrxqe3KtdrKeOD6R
yP8t2EObJUYW0CKL5jLqVsZSjATTIPz1WsOtvgNsPPQFDm/V4j3ojm/fP7JZrw0uowo8BhmYlip1
ZkmneUkKYscdyBN/ekt8lurVqbCERbHlBhtwS8t8lzn+LkOgyS0Uls86d5jQToCG0EQA89Eb3AyA
QUrAp7Yz8DJ03FD0vZrAyrLgpbOikznDfSmL2tyi0fm4BvbUblggYt8ZZv9Yk3T9/xEHTe+MfgiX
kiiXBKCAfSWHWJX2ALD49/akLUMYVH1b/5Tv6b5wZBQBXHN4vH+Yt20b01DexW5SwQ/0DEBzW6wQ
5KDHbN/CJ1U2rlX+aGvPlL55UgNphCFz9gTRRzd1RYHWk1byrusKUak0IuwcR9qHbO3ZOMUF5qT5
zX9RMMaFLOoEBUDIBMVY47Ysp2Jo8F2t0NDOcGLnLOalEOrwWkUphQiAhL9vflKdcOsXChy8+xvH
EkOdlVJW3cQIM+1bhNx7uwYaPEEXN+OBz9qfy+VMfspFQFwOuYiCdSuisNs+VEdp49kZMlXtQn4J
GPPyrCVRHmQtdqI2gsT7t4YMau3KAl8ybjvrhJhromxqABunoxwvwqZO/r5nT2q5N10i7IqX+8c0
lx/HjNU/95uyqRG4MjPBw6JKC8M2+8D2UV7wl3De/scLQWniLB2BtDRdbsD1b6ec1KT3sSiWGpxO
4UY5XSyIsp9ZJlTqxCgJKz3ZtGgpvw/7KUgFmKIFZH1rzBbG1/+2ixoVm0qtK9SVD6FTyZVHYiYx
xzUQ/EyXoY9+x8Co5QGqhZeQqtZBC0D3TGsJEJBjeRBRJuz20RLNDFvJ+qzRBdBZmA1/P+Oh2cXT
k2cdj6ytnXGArmRTR1gBWDPBYIS427zmB9GONiMBJrfZmhCsmECvtRMnXrD2dtIU91ZMHWitFVIu
9ljxuEXZF3i5SN6DBmebHPq9CidTOjEOcybHdrlMOtNTAdhOVGIsUyM7wfI2ufOwOtj5vjqcl1+M
PZ3RKVeyKJUfjuh/lkMsrrHBGYuALdqGpFkqjMc35wddyaG0vtH3AfB4saZXgIe/8SaHtoBxtfpG
oy95exMdoG2C3A/XldWqJs+cnvDb5KNq6PSn2zyrIKpFoy+wmXKzT4ryHMXRgnFgMzZaFNC9JGNa
AdNu8vQNFzYgQN+PIA3V9OT/KrtEu3xT76cqPbO5Yn49/8iijAAQviXALE+yzN8UrE8AfT15dlPq
CTVZy+CYQdbchUSv6tQobaDfj6fW1wRD2TRCKe5CtcIIpM3xb1ryo2pM0Ik5QSKP1lh0TUoTrNr1
RjZJEyVCKIs7edEikkcVE8m11SO6Y23RQa7R4mHCGYc3p1QuZVKLUyIZDDAxZAoP7jF5bJ7TFW9L
1gmESWZpp8/xPjnVe8nulvcFzx3kpVzqIBGKZByYhsQdUEZB2OBUyvd9AXPuKuaC/tlNyoyDMcbT
5AgSOGAxTnjImuXmG94FNUtmp+2+ahdl/tGk3CpXXvTCKkEBzOo/n9Mvl99AmXcAaAppjQmDHW+6
62jzEdmeze8m+wTwTqjRzkIZA7Sb6DZhvfy5Xpqr9VPmohUbkMq1krgDYawd7duVtBUw0tySlsQE
GMKDpTqSXZpQdyfG1rMuFWUzZCEXMUQwWaqP3QeAacnpcbE4oDDQL546wqpCzVVHLlf6q30vFFCS
4SKBWwahl6kuRuujIA9/YmsFTBQYRxWWuZzi6U1Hvv7XTf79tAvRfg1kamHAJoPMCXVajoyrh9Pi
MGVB3sGfhOTtkZU2YNyp30T9hUi5FLUe5dNJ3XYQGToAFkW2nRVB3AI6AYcUaBsTBgBGjSQa6VAr
uQA8Ucp0f8AkEW5b58F5CMj3d2mXNqia3j3zh3FvJjNI+xqXIikzKdXAQQ887CZqtWivyNYF0jz1
unxUl7nJrGjNqqCLBVLqFoRodeMXWKDvIyPt7E7e79MQX/lPZc1ZuXV/dSxx088vzk2UOS1IAohT
ooyM/F7OQoaEX2t+b/8opWq0IVgn3P93G2VTtgM7M3Fe0wuIl6X5Ax4ihszZp44pVgN0azKGCygN
xyHFAtwAVdylrx54CVsrf0HbbSHZoBC+v3+UJIxGoUFaUcSpjI8pTIXSZ6IIUFgjFdOzA1D8swCN
+gDmuOV9IbSn9peUCWUGJW0MvtEJ1Y6PcyHK5fT8jLab8MFHDR0IZSBEMNfA1SQg8Fh2yyezI0LK
ii0oP+pGNLWVBqd5XqxJ6XljOc23b41ol0qdkejtKgXKtGn+xLvso8ttz4kqk3GONADGjXRqe9Wm
66K0xsLLz8rOA4zSJqQ5mdIzujKMxi6dY0eOU6FmyZIsX7/6vySj6w0FbgyASyr16gOJ80ETHSTn
WPoEW1UP7Hm18Ek4BugT1vXnygeaZAxw4xUArcuJI5wFxfc7VHvxcH4/AToOyEKqiBIvnWbS5LgD
mHiZnHvweemLCmTVAC2wRXsARro5fCeRM4BDJlqM8spYRLvyoSxQaZYdFSTvW+F7TGxxWdWbMFim
yuH+laS8wr++DROYuq4Ab8aQqWvRhV4L8kQ+ORsCmMK5TBcxLZRCdJiboBpk1XQmHXGzFRhNhx+P
uXyehuwZSkEuVENJzkk/gI4hTolcgjlHFxb3l/ULnkoLgsrAk4YsjJdS/pk0RJncqnV6VlGi+gDD
XcYdMLoDLB3+GThrBeG/qxyY+B3oltbRqvQdrnRG2IPPvl9grEcLrdi1xwTA+msvAGPUOnoRt/Ij
RnxBSO+icPrjJfYYWX53vP/p9NzY75Fcfjp1JGBbiWA6mvSsq1bXJ5jgAWsmibsdD3dqw4WrtCDZ
sntgJZl/gWBu9kybxnElDGzcoNQEEVihPA060FVNDRwB5BShebO1DgDBM4G7NSxqUNeT4itYVOeJ
cQccmDWSA5+Axa62gbxqFMYx0n0Bf+3FxSdRNgcdf77f9vik2rEGW7aHb2elHhYpbOln/iMvYbkT
B+NNC0ycPd4/B2lOc2Ci7e/toK6QL9SaXwhjeg5X6jF6f5V/HoJHbaOukm1glhsvXNT2DxKF5jp5
ChxltceM6wN6RPDvjmixEpR04vB3K6C/DMzSY4z3BmCL57KhHookO8sAwixWoPsCYD/oIZPXthX4
5zoAXaclASIdkb4YpE/NmPDPwJlPXjPJiD2GPZnTG0hSKRJm3RGD0H7i4ONnYGDIzk3tjw5fZSmI
6ZPPquaVp7bkWcPi052nribwmIHiI0tIZ2LMHj+/cG+MXgPteaVlZ0yUyys9EEQn5wvB0jhwN0kF
OB7jMpYZt48OcqYtB+o6omV0fMqAYacSOOIgRELe1NlZjC1VIWVo40mW2VJ6LNGksxCGR9kqdqW6
kYSlhv6NEsURlkNOe8p/fQTqWzJgXDUJOEbXS5cGfxCVvMnO3FIVdiLYiWVSbAuAMQ4Eu47GxlUl
2ykolBoHcKD5p7a6/xDmbh6UKKaRgBuJiiIN1iX7nqj5SpGdPxBiFmbyJzvVmJUIPhhyZu4U5ExA
sjKIfm+MQ56K0sj7WKmLPhEstBpPhQ9metymIgIXLkgzQE4nKAB65UhTeuY42spzBNCZQvm3o42/
245ONAFgDhPs0c2iQdUZe3KKsy+dOluf10+ctZa3PoGT8vXMyBTO6XxMCAOkhpd4FWh9ky66uN9l
6we9pwzZOSJwTOACbEqQnqSmsgeFbEO01Mk5wnKNqKLiX0uEOgHsNyDIMS59LRT8C5zQgAn03PF5
Z3HFoBGxEeRlDr5AwmXpQLQWNGCxr586w3MXY8uzSnDizMPG48Jhw/XQ+Rtk/VYoQhcvH9/guvxL
H3jcV9pLhmSloF4ETkKZAWseDlR3As8kSrpGplfa3o0UAzylbhtFVoTRXFDj9bEHuvOhacItBtuq
yOKHSHxJc0l+AVUq5uF5v+owH68FAmyGlglbr4t5gxhi5z+7uag8l2nVotdQ4+Sz1KY5a4h4zpZh
zhP8mMBixJg03eoXgwi1dI2JLhZ9jaoNPjetBShSRMBwY3LFh/iGz+HWokSyQ1eA5Egw1Y/utXBU
19QFE2BpROVrRtxD971OlwBgCfgeDKjDDaQB4kUQX5aNL3jniYNHQ99fJKLpUdUWPTjE1h4mUjqQ
scW9PUr7++/9N3q7VuqY11SATY+mT8A6/2q+i0tfNJ6sR+CXPluvfwY7XaFjoF5x5E9G/mAjyEOF
UbDCzFDG1Few94SYT9bP8WiuMcRnbbdQgyidxeTNNJdH/FkO5OkpNZ9yE6Tq6Exar9fmEyueuNVR
eDASemLQo4pvp+0eUCGTQjJc9yQUb+COI1W9ivyD3zNMz+2zuBZDZQ98N1P0BgDTJ6TZbC/eV4AQ
AYAQJnY3Eqjc7x8EPUSJO3AtjdI+XlbA8ESQ5nXWYOYrjaDx5iff7nY7BywUq+/PwSD9ujfJdvyJ
DqxOipmXcS2fUkRCW5cd8Krck6Uu0Ou9cz4qE8RDZCUfDi+8kxMVDhXYjkxg/jP8mNuA5Fo05eTp
YqRr0SQatIVy/iNEDxHIVO/v760jeS1jOuyLew5KGy+BWnFPfnwumoIENeMl0amZvw5QkSY4HaRK
gK5yLYEDq1k3Shl3Spbu4XvRr9v1HoCWX6hmbxRrYNyX21wJ1qPAM4a4iZOB2jO+UL1WKhvuBOgs
0teriXptAIlo8VGrL53CqMzPnhB002SmNNBgiNdrc8VSHrmhhTQFUwfVItGeJbSD3z+iGR/H4AHx
BSWIx83Drb2WMoyo/+spx50yO7KThb7VyfrHQ9cvK6k7p0CwLzL63AFhgUDrWpCK5j2t6l3u1HuJ
0+frsJJIVe2K+t+7zFjRhSBq36RKzkANC0FG2iF2QwuFzINHViMB/xnHI2sD5zTWpThKY1VVI1du
aXCnDTgkMZkiHtEtShBffwqmndrmWt0wAuW5ZwWXFMA78JcAMEbtZCkVUjzKWGBstLYKsjwFcfv9
azFz9+AAClNuEBVO4HpfH1YeVzVYdBPvHKvlSxmUW7DWNsQPEvu+nJkXhToqyFOwHIQcv+2/FxpC
18IubMfKO6dVtgZwzoOrRK9GGnxIxUCKpHUEkWc8q5mslHElkzqwXu59X9Iz77xzHoC1D7AB/NUj
A78iixWBsTXXS3cfI6Z9Yni7v5NKlOG/Ek2pK6FU1KruIPr1lTefVfu5M8H3uFSI5Tgrw8YnfCBd
7hHkG0rwv21kS8UAl1kvkCWslpvcsn4YmdmZ23v1RdNFuDgAjZOMUKkL7xwExlIdwTWu8NuiF6yk
rM2qEhmbPysOSmaKqkAqpVL3KhRy3RUTzztHIFUW7aBRgMm1jOpNniWMhzlnXFFfFmQJo8pIf/4a
/4uliW1U1b2se+dmXehm5WFDJZLqBOOlD/UhtRTXrFxSY2SbeJgFdYnsngBf+94VJcne3IrxPXQr
+2Srrr6Hsh5g6wW8Nid6Z0yKC6+7EK0RDmjzfkJ0DZkuwzJS5awbYZTpBcOuErWgtT9X46J4bLe8
sHlXkEhSdsO/BZ76SxbARjHDhRoCso7Xd4jraz4potg/bxKyG4kg2MPX1+Y5Rm7qq1tKLHjKOa8N
hYR/5FE59dD1lZZHn/q5C1dtvQHkYbTxW0cD4zJPAneJ/EAwAss+tmJfsiR50wYPAv+aGCux3qCT
iSc5t9ZSGwzZVp9uI1dj+D2/AST9zi+/kMraDH48unwb+mfMTIPj0EHRA0ixBO7ll7c298IfcZpw
ru3v08OD87jl0OFtPh2t191m+SR/BA+BlZpL1/7SrI50ZMnqj5t/Gv/sIN3Bm0paPsp+5J9FZROK
pH6pQACLOXLVDLU1sKmz9QCQY7FciVZ8HNRdcaoE0r/Xj1xqDtox9xnJ+JmEE97GxQdRegG5kSDo
KhypAroD903gBFsxlpKbW11tnJXMyYAaKyH3xJfA7F5XuQV+XeO71Hdgqiexy6qKzUSH+CDAFIAw
BFkJwO1f32mA+PQFgCz9M2/qa9muFuOLeAhM/rWzEst1MYjJM17snCm8lEiZpSEVjaT2M/+slUu1
MIcKU+Pp8AepeZ+Vw5zfbhQiJBBaTGCF1AtqkOFtlQHbXciOBPiFxJKfyr2PeUfD7vYxSS3Nf6h4
FAMWI2ijSYw5uNN9yz+vDhV14oED+R1cwusdbibmcXCA4sjrxaiW6P+R1qH33nlmISK/m4arRI8W
oquBLb4yFVZJcs7xRZUaQIaAbJNgiiitpbQqKKpTyB8WCil+QFAfEjBHC6YZOQy7TzfN/GpIbDZy
PSAbADggdb3bEcS4RTr4Z8zaOl71DMbwxPWtlj+KwSZUJ75rMwCfp/hW5MTjLF4zFe2ZseFzPt3l
R1BXesyNCahu9M+N9tTopqEvBUwr9ETPrOEY+cdhqCwhCwDs5gwrESG+WooMG/jbuEErRvR3grIC
6htwbtQ3RPkoxGONb0Ap1EliS6jJG4ZL9+n+fD4nTmRhbIH8QOUd/8vip0wy8JNB50nPkPeVotce
r0LjmYmtAWKKw6DLorXtd8X8yj4URup41kbByflbHnXiQaXJRa9AXrNGM2t5Sg+RXW+1ZbZTLf+9
XEr7cc0t9mB9AGvW2ifNB2bJTNaRT9tJbzcaCIBOg3hVATju9RsrvbIRk7gKwOH6BN7r4KiVNsjd
RG+tGfsk2npf3FpiMWnNermXUinrF/gKcANbSPUl03n9s/M/m0VlVsSZ7OArIvN0NZgaOnvUwD6o
RCVDgGLa/rwHrxcpyflpeNk0jJs3p111zLeDDwIX7wZb0ACxsZForn8O8oVfn8pmk4pvGoZB+4yw
dn3S1PSuT0oFuT1NAPEE5VODejIfY4lHeq+zA+Kth11AdDDU7kWigSfuv9hOKJaJLxbzHECCvT5k
o0QDqhRxwTlrPFuRPz2NSKKd98A2MZxGPfCZGWDAPfupgVG4TUILBN6mKptJuYgNVvA9CaPWjt0F
M56so354A+SGMlhRBJ4Yno16ocZLgT927iJUGA7WTBiBoXFkYiBgAhqlblgvhZIEvuzw3NZrTjJr
yYrswT/o49d9tTH9Hmo1aFfRZFwaeALwb6+3VpQbXa8VLj5HTW6h2xgos0RuVsGulJaB6BF0OTMC
75n9k1BUlDFKBgAIhGbXEgOhVf2oN2LoqYd6PTjMcaOZy3klgNLAZRUObtpAQLYfN6klfucb9H7A
30NfsXHqPjjn/hbOLwiZbnhSaAWhQT2LFC5ALUOePJC2elG0fTquw/T9vpSZcgoS06qkQrcDR+GG
pUtIklKsijA5YzA0K0ltaSQ81dt2CzDWLWLqkTy2JLcPKVBl0tSunwWkyZ+W979iCt/p63L5EdTD
99Hg5LUNPgKM8baMaarM+7gvYWY3USNE9yAP31SChrm+Hp3YaEJXFWjU6mG4x1UARNSuOHqMWziz
EBgNGb4KYFhB2DJ9xkXoXKZunA8ZFlK2ybPG17ojlGVu31/LnAd2JYVaDJCYZF8G5/k5Nh7adi1t
3SA2wc4TC7she5XGRdWDgZHli90W/1D5uVgbZRObElTKY+4n8Owj7UkZf6rxGBb71DsJFeKhVdgx
fIEZJQIPV4YSAcQlmkuoDGuZBUabRlFy7hTS1BEJo8ehfytrpxfROOgfWfH4zR2BQoQggBIjaYzI
hTq8VhPBK6hm6TkYQiDkxjnKxgvQJAVmHImMi3KjiClZ1BHKepn0QhilZ6HSrBDEfD7vJGgBD0By
1PCf9y/Mza2EMDjRU1oSMFRY3PWtzFJtqLQA/UHgSjK89qMtq6/7Em7DvknE1PiAOQHk+ulSZT7h
7ghCiz5FNFb4qAm1r68CoOIUxzuImw3Huow3PjnmHvC80GIBOjqwyVJnJeUgagGJQ47yNxQWxr45
QJJ55FvF1PcIuA84w/dXeBv6UxKpE0MdXu0jTsrPm7zffIAfYtGiG/g7dFoCsjPz2JCvpRl9Whnr
tc+c3pT0g1EDqiCPjkDq9AI3iEIvKM6Ibqw/xgZQQq5DPNF6rxdGaDGbyG+eHRaKZgogxMOQKgg2
ruV5Qabqbt8VZ3mRodht+w64OMaI5N89I6l541tSkiaTe6Etw8RAmlGDpCb4ilXrqeHJ0zAwXhpr
OdP2XghRQk5M20lIQuTBTOWlapCz7lqMQIklhjZhKheJpSsU58KeGo9DJKINO/KJ8KacgsC5fxlv
uz+mnQNWPIoMOhTWr1W/WBT8RAXkt2qB66/+0f84yR+j2jcrYKA+dSRuWVfwxveBOBn1fh5DzzIY
DKjFqbVf1Tn6Ls/oe9XIJngvMqeSrRc1JRgtVBPmjNNtomWSONE2iyIcSSiW61PjXTmvgGtdnlFd
G8iIaA+cPSDUedCQtcKQgXzCiGFmaa7Zxk819xh/jyyP8jbRQn0DdXPaAExsFRjEzpimaCbgcCtP
SO2bwOhYr3uFcU+nPbzygShp1B7nmta6hdGX59IBhvuGBUs6p6GvdpTSmHzl61KmVuW5CFZ418Ta
OXpB+Oqtj6yldNBOTA7DyeW+tyJKY2I4LhIzrynPqbFT1EX7yom4PWFyLNy1UaFtlrBSgcxrQ/ko
oZYrUS3h2kjZTuCsMUH76Yts54kTfuYYusHIPkD4ExHd0mgMJAIXmdIbWmUU5pO58ZZwnNOE3sSg
iEyoQtncuovQgcgl1VnwHhMAROkp0YT16Jo1YBO742izauy3HfOwgmBr/uVPwtv/zaVd6AT48EMT
RG517svXCO1w5/hFQUoymdrUw71OtF26AWnauNYdCYmi+xppxp8BSRT0EejnZODTU2+F51spjA2j
OufNa9iYraW2T0lOdJkhZ8ZkgAptaiXQ4NFgyIPSC36T6EKW1OcwfBylpXb2yh0uUkf8noHWIU0P
grq+oIURUJcxUJ0B5+m1KORECrADSvWZtxvkYD7QZ6Q53jo4n3ZhiQnr97WI7AvQZQA2tvAeUtO0
H5/K7w1majE9xxpQnPM/8DnIRYEJDpApdA/FWAyG4nZqfY4b0wf7p5MUdroNNlr/g5NdArByMRqb
qF4p41L0SYd8O2fJe/0nfi0jhkG4TUfirl1+DPW0vTEI267UaxjV9guDhID9+z/Srmu5dWRJfhEi
4M1rwxH0IgVR0gtCFt57fP0mdHd3SBBLxN47PkYzp9CuuroqKxMwVwIiaYRhqHgQEgKX5ukSacFI
t1lK3Yy7abo0Aos9gEATKjj0ZGmYMhMbKutruxCh+uQo3KDGGQStH+9pdubaE4F0xKt4RBoiwLvd
AUUbc04NtjW7GAoChSD2JSqsUciRlLEegLZz5YG6SSLuoPOtmQNMXUL/PSDNh9xePHkT8Ju6VlPv
7fF3/WW9b4fPANCMfv/xiYm/T64KPOaDWorZzi4YIp4c6EGbTaFzX6A5WkGtb3BNjyd9prb5dmC1
NtUZ7hAFJKZXUqK14QZg8NrsGS0rvx0NctK8Al1O3Rm+Q3ZQH3/rzBzefutkDuMoTEPGpTu7JDvs
SiQY3lE1GJEDI12Arz8nm2wvqOdIRSTxvWD8Pii7NT7Zpsgy+nKaDx2erO+Ruut15CxDSD58jsnT
551C3i8+efsQTEa11f3lY8H+PRJ7lF0blRnwOBqfX5OkFKXwXSLnQocwDSoDoT6sYsAPw0JLICjg
agJp0WPvqAtm7x3XrdXJ6Yg5pZJ5Qensqtv3AuKzqISS5ipmlpBJ3P05vLU0idJYKFHyfonxGTEx
Dtp7r3ZGrQ9oFasAv9DVLbLUn6BkJLGJ9m10jBdEpTcqvDVZylPf96JM5nr81qvrT0niTswZp7Pj
l2TLXXjQiA+rUwRTHvxRrlbYcO63EhDtCWUDsGIs3ExT7hQwqN1OxuRUDgxgR0yND3Dzb6baJB6p
+G1Y84RN3sIgG4GfoAQnC1v83kfBKoO8zCj8DVrhSZKE8l3QgTIUhk2YL8M7H98t6quyAkMk2ccH
JwEN6xycPUcik3bJyEq58AH3NzI+AEKpSEfi2odHup13wfUVdpDd3ob5PiI79OQ+h2uXnH74b/Nk
RWcTvYLoPP7k99+rX1DxLhXl7zu3xokHNAlqw+gtAfTq9gsoKgp4J457+2Xzetj5m0/o7+wPKFX5
5JRtTNPc6+eerNcfpbW315HuEYB+n1YvjydiXN6pU77+isnyM1HFpg4bYR7AgFhcpDIkYIhbWO65
A4flxIqP3BbAhd8OFdCDTCrKrLf9QXdKSY8YRX88jLnlvLYwOdJF6aSiV+S9XcagnBMiwnE4uKHp
MpImhHhu9osqyfex41i+/2dQk/Vj+qADx3La25n2stuhWJCSTf/0+rp799TDc757xhWvJYx66og1
EMuxXPLMbaxYNQnRdTtliO2B0hLw1ePqHJC1nuzRHGv/Juq39nhy5jwrN6qzoSUT7aHTDCFPjQXa
GIetjUcx3qdgeM/Q1RzLC8s8awcQa7wdAJeFPtrtMgfOMATxeKYy5MLH1KeM4IoWAaCofh+PaG7X
joV1tNAA6AXBx1tLmcNlTa+EvY3/qCWCgIZBkW1Jgwzof2TojkanxdxF4yFV4jeH3VS0zTGvj03M
zto/Y7nTbm7zElK1QQ8ZajA/u9sYDwMmvLjZUq1uYdKmAOOmFlwFt2lv13yHB1aCc5hAjjQPPevx
iOaO+9XqKJPDKFRpT/USDDkt3lQK6vxp9W+sC/QvEeLCdY4dRbcboJZZPqWjorebsNaYCOBRdy8E
C+naKYX03914bWVySbQSNGjzBFaQKtrG4+PkdXeg9YNxzFYNOXWb0wm8UY3+9sGz5IMmGvozHk/l
X71s6p+vP2HiOoGdaBy+wAbMtNdNSiQFbmZnGIcTripz2B+5p4RsPyAIc14BRxGpC65jbin/Gmc4
9AUC3zA50j2LzsG//V93AImnCZHD98cjnNuV1xZGz34VAJVZILpBhwGWITALnia6LxmzhND7P1YS
3Sz/PY6pwxBiViojWPGDVUxedumITjhYJwEZcfvUHr940iL2aEDyAIIVdZxL9GAs+MeFof6FYldD
ldoAwq4yPqIa/aPyI9iRa/z/ZxNFPLz90EAJOonJuWCaLq8lt8e5QPd2mQiGk8tWrizhxWde0igW
AtMDtiqkNdAodLtqURjwXM02A/Au4L3GnuwsNJ9rVrgjOuTPXLVYSx+ZulpqLpvJbt4YnlbXIOaW
iJD8HGyOFJ4pfvjhpnynj3lDHDTK8SvlmH4+ntK50AJBIhR3cX2ipjfZoDRTBBWXloMdA8TUJzoP
UEBQn/BOfg+DhezNOG3T0w476OVHCyqNR/LttCY9VH7Klh1suU9IHZ1rJtMyjtCvVPCkcNk6zpd6
dmYfe9cmJysZVEmaxiU34LG36cHxDbiQ6q7eQV5luDaJazUB7mEJMzT76kDWDVy2kFBFW/V4VK6O
QssmYSA38mAPoaFERt7RpAtTLeYuPkVaelvXOrpVrccrOVN/YBAy/GN1vIqvrLq10iVK7gx2A5EH
kSSNDhCxxKtN/cuoSnyEQi4oAOJXh109tjy7rleGJ260iJqcZjMYZpWjv2agXRK+0embx5nFOl5i
QJsLTK9HOdlEqeQIkpKMxtynFpLwwk+WmlH3tIQtmXKH/12PI7KPhheQEENO7vkQjbVuzAmDvduV
6sZAFmnVPOc2pZvoYlR9g9ZsRv3qDf3jKYaLqFeZ+Rvo9eZp4ZKaHTC4iXn0MOOg/r20rpaVyR3O
bxVlsJGp52SjWnGeCg3opcrK7CJemZnOa5nWvNLDTJLtmkOfkxaOIAHDm6y8VBAwebxlZlNQImif
gQxCQA02gNvNWtYMZI0zj7YZYlmUfnL158Pnu4Cm0cOnZZ0skKsYLrWIS76/8SWA2VAyQ44OZdSp
flpe10ldV1Rj0wNrU0KmCtySl+PuL8LRBtpKwaqAQJGebJy0cL28qIPWRkSDm1hUlU9mg5uYJAfr
J1l9XSBqDvzcuqzIeWU7xFt9rFcgzpE097Iwy/fR9+2nTGYZCINMitywtV84wh1A/kEYAw84QIhi
cxSqoy3z8oYeuX15OD/lSzjVexwTjuL1TEz8oEyB97cPYV62X/tf9P6rB4YYo3HEd+L268IfwG25
31dqT7z3X1TrH49/frX/WYmJRxxCvhTDCiuR9Ze4OuTSQq18ZhffDnDi+aq2jSSXxwAzDfzsxqvB
q8PYfVW55KgnKPNs1+pq9S3ri9Ic4ya6vUtvLU+Oq1zTrVSkUYvAsgT1FI0Xqaa4WqyEagQiF6lc
KZHpMYdCOEbJJs4Wu42XPmBysw6VTA9tiLnlyGu4f0cxxtOeuZVlEV4zddpYZ+szPOJSlDkTm90M
fBoDSt7Qhcxod9MgNAPPV2Q8/5yCCwjx16qnr6jjCs2yj/fRTHL/1ujkqRRTUhCzKYy2qlATEM+9
7z6b83P49JyuLcsU9EuE5HVCaOMNwSGpmbEE35JFfriZS+n2QyYPpl5ok9T/8y25Ph7nVn9/r54V
0owJmp2oPgfayUw2JN5u31JB38OHk/PYdgPS34Vbf+l0/8UjVxcTq9R5mibY/NTq5RV8FzliK1E1
LPA4g0r/9CPpW11Clz9LGHv9pGhPC6d78QPG43/1AXXX9HHsYVVGMkAwkSG6w/2BSfAJiB3NbHWk
JPWi62vMQLR78syFF/T9zXy7GBP31veyEDcU7HtoL3TajZzZDKhNnEQN8oV35D3n3K0r/esdvxpr
ICt1p4yuNNdjlPR2vH6woOJy1Jn1XmVxkWhLm35xeifOjSuzrK4zmAQqQTAYzfLOLmnGuADvyhPg
TtttrMFxr9HRf/l+4r7F01Jf/0wa+XaKJ25OCh0KkrvjaQepwWYEKgCtQK+LLRZ6JLfuNqEqqcfL
BdIUoJDQuZ7o0AlMiHPICCDqWPrVamHZpwTfiAxvP2ri+sIkzt2iGT8KSkUH5BpxtyP9eTK/CByf
f4TPB7f3N2c99kJ/z4YHPv9vj1ztgUHxqDgc7YaE38VEq7Y7Q0KvraOdTt1pS6gnbAWg7PAuXThq
Czv9zylfWXbArOOENCxzeW4hX2X0WbrxK1cNwsFIG1Z/PNIZ2MTNDE/hbkVRpl6cwV6hveYfO26L
eJCYrYES3RFDPLuGtrCoM2+2W5PTqE3xWCqMYDLTnJ1jCoa/dlb8wdn0S35zIT78215XkxnF/3OD
jb1au12zHVJyOCQg/HWJszWPSLklIgGf8hnbaFHBYmkpJ06rUroyVcYTJcZmVZoOOu5jSDEOFhUu
5lHG0/low07ir1B2sqxQYKs3tcAnr7iicmKg/ISBWqejpH7J57cUfkyzf59Ab7BZ2Lbc7AdIICSC
kM2o7jlZVLmPyiBIECXxIMSvkdrMVeMU7k7ys9+qEKCywifLM6oNd0LVIsXR8Q01eRovq5U8jJi9
RSDnDGQE++zqkyaXVu76clEF+KT+iQ9BhLKDKyeWNAA/6hhfZI8U3VnFW2BhKmaX/crsZNnRGhjn
MYelAD2VJqqZ/Bb7merkZsyojw/vH4rqbtWvTE1WPZUEJWoU3BvgO35qvsbHMY3gn1U/E3SBYunx
J7N5LrALLJzq/Z7VUPxNUQFEl65RvGwvHGC8NMiCGvJTVOTEWpfaeAv2wloHSZD2hDYBMHZvxX5p
ksa5f/TlkxuPjTy24/m4tWuH3dchbVMMt1Sfn6mJjxsAaF5AmOixRnobteROkvuKPIZNyEhJY8SC
bJSD0y/pwx6INHR16OhhWSUonm3cz1W+2D52vxdkmqUVUeKQQx0bVm+/YMjZspEqFCxrOtKCqrJq
hypU2on3rCyRhJYi7fGWYMYx3U7sjcVpoSlPGqYNvKS3NYol4U8QQA2b3zxRGjbjgql773prajK9
PXiqwsHD4FqVNoXDZiOrmx24sBCzeFq+cKru39cwhiIpPMyY/5oi7JgmrYqmw7gcT/Vzgn5XbeE0
zaAnRxMi6kBYLdAYTnLefoluv35AIRb0GmPT/fu7uwItwUAu/UGuyV59GhLj8RzO+Cgg50EiBmZ8
9Bei3fJ2gyio2XVB5Q6YQyiLAjD2eTgNK1ErDeB8U4uodqC35DdYVEeeuYWBpufRGAGaILQtTPuY
nRAvCqoWejuo132rZ5IIaqJ9WQHSBd5XqfoCYQNJsqWk4v09cWt2/PnVldywrMf6Ocwic6rjV6cQ
ZG4DV6UWQrh7LgXh1tDk6AV5ITUeutXtFyTZEu2AfEi4eQZPHnr+lE2pfpbmwYcYIINs46jNfLC2
OruB/KANumHTTg1x1ZjrdWNC1OhcqfhjnRpnmtCkR+/tEpBlbnuD4gjpsrHLGOQjt9MiVsEQZYI3
2Ex/TjZ5biu+EbbewhafeWhgUq7MjG75avYZvsyVosV2Y9f1U86ji+MrIqau78dC1e850tVVZazO
q49Qi8zHW33OFSIfCFfMyyj3yJOdzuZZnMVcMtiu46qVcnA44NGCDcXFaIeUF4zNPBxGgWCFBUcz
SuKSMHm9K06AKmSKukCypTYZSPKwBSg8Hk6S+oka3UXGKkKUcofsSWEuYaHGrTX1wdfGJ4vJOmVR
1BESvG60El8yEcGOhCwv+1vCbRU5ApBqkXhizu9f25ysbKN4SuPGGDCz7dDCm60kSfUp8B8XHOlR
Db3k0tPjBZ3zIGhAEiHnB5QGniKTQIdpk6jhIqaxpQtcPiiNUyPnNV7ZNbYTW7jTH9ubmdUbc5Ng
py6gzuV2dGPz60BDTxw4N5lYpcqj65lOtcCqMbNbb4yNP786KHw0CFVUYmy8KlFGn2h58ZofKneh
Tjc7h4gMRiQvSrZoTL61ozSVCJWAqrU7OoqOohDu5DbNief0gl7nBWW1QcwQHgzWce0ppsD3S1Jk
zLgzJrsVBwU8/uBXGxG1k2scCFXITHNKY/udRgemkI1MltQ6vrCn9DP/5FoSfz5eSXEmcrgxORl1
7ItM1jgwydNmVrzVnxTzyftq5m/ohDC55ofEZyyve6OxzJ0mZLs8ecrAY5uYnbKLnJe4P1SAUwrg
vP0JFWidJmsZsqD9LnVOPP5vJdJFRCVYPOGpfwd1gdgZ3qDFqVpCxEI2o8SsoRR/HtYcqpLVdwDW
3HVCq3l18aIvUfhK2pNYq1xrCWWpxs5WzPROsvx1HjTgOKlUELuK/ZI+zcwlgGmBs0JTE3r7hInf
aLoaNZICJRM+2wznklEpo+YPYT+2VKXeuu5A5KxzMrjZjwlasC/dEhZt5nK++YCJE0HioY+4xEfa
o9X4nsS/vfeLEnXcmLW4sPNn+gvAqwAx0LE5BEHX3x65OmEcnVVshcvIZnNDIBlkmjOItxnBoTEK
IzEjayN7qmcMm9h2jCFCWpFTHSPGE/Ysvf8pY4MHg1q4N+ZiwJuvmjiZKOsoKMjgq0Bv+So4ZAfY
7AifpfRXCkR9pb+pPVPN7AVfOuNuwKlDyyLoygXoXUyClVjMRNAJR52dDCK2KK0mEDhPkFLO0bYX
vD4+fjMHnmMkdMOiKDeSBUxCMBRg5Sht886WKsp/afA6JbzYOQu7eaZ8IHOMDI4+EF6CRWTaqyIo
qcc6MmD6EgRroGNgRI6mdJ4GqqasIYVkDyivokrvIMKNNZ8DKKJVo1ZS+f4sFuuyBHddQa0yT2c4
4/EM3PN/gttNgg4uUH+4wAByuXW7gewyfThInR2gC6ozinjLCxl5yr0fFlwYKFaCURhv6VJzKDXP
TZcmjz9g5ml6+wHTox4HPhwyoOPxCxi+jPdWf9Xcz5A8/a5QWVmB1zV3VfatoUncb/BvlnJwMycd
LAAjYHqU4kXP9+0EsHmDx1aB51QB7DqyRU6rQV7TOAyEPoiHdusfSytYrxZGPXOF31id7LyqHcDn
xAK4tKmMCIgJEu5zwkHJ6PkUmz8V2bbG9ktSAWttrXW3s9WFD5h7Hd98wOScYS4QnvLj6xj3AGOA
0qfRug/WBUTrrD0e7NwMo/DNgzQA7fQgxbyd4T6lKdHtaUSg6D8TUKjoXpLheYhXvWJJ8tJhm7lR
OfTaAUgMJQzs6YnnFhEqJGXHDLYXq9xr/RECRoHk25GI2tflsm90tMeCOvHnXIQY6dK0Llkff37l
yyWPyuVWgvUq34GDE36TQ+MPUZyB9JyaI5QBsUu4kjyVffby/ZKw9QweB8xMwFBDskYCRewU4hCF
oRhmVQ9olWTkO48hsvsLIMDGw0s2craucBialQtZQlr/fy/yjeHpwItWAl9Th/dUsGKZtSsSVt5K
fENSVvXShdfbTHiAThpojQCUis50ZXI3KXlWU3KBZ0XFbZtPXvktumdFWhiRMHMV8eyYFpAlAZQh
03dajhciUym4HTjy0kPWUXgNvsXfbssYYLtXBSMn74PRaLQ6bGWz/WCg1GUC2jCo2Qdu6Xzb6Ns3
tDmsdXO71T96i9F5yDZZl0Hdvq3Xv0s6rDPHjOclkPGzIHeAK5s4Uilp6DZI2d6OsifQVSq5poTo
tKkgOIOg+fFqz5SFICVyZWxyygo0tdKSD2Ob3UH8iDTQrdtEOlWrL9PU0RUNAkkKnOvspV102DOu
88b0ZKc1ClcDgsn0NmvmCIt88mlsvl92JbrIohfFXH9QlrDgwea85Y3NyYZryyxxKgE2Y5K/SOQ1
sHbMPnsJFtzH3GOdBwJbEkE9ghTBdGNHfFVSQ4NpTZEAS7RUFfHmAKU0beEBWyL+coxKl19jLT9Q
lnT8Fp5Be/G8JOczUwrD6l59xuRObJzA6b0WnwHCeAY8vvsKk8uuh1edP1B284leyw7Ne+B8tc4M
+gmFhe017p7JQwwQdPwuosUCdAOTJeadMsUs4OT16U8Z7Ev59Hj7/oFp7w3gccGiO/segToEA4qp
XdnZgHO8Q4FSG7b8i7wGdl8EnCCCar1rFnpo5YUmmfYZpRFF+x1FAkCuRh0bNDBWUA+CViVZOsXz
Q//nyyb3Mp7AOR13VWf7El1uQleQ94IcnR+Pf5y/B8P/w3Zf3VJVq1QckxUw4rBvLOvWL3mC6BJd
S8nusaXZ4aDdDVB30LDf5VbdHo0LdY6J9gLvnMvoteeWLvwlE6NfvBoMJ5RCEzh1Z7/UvRpDAAJL
esiMP0zQNrbQfihy6tv6jBr147HNnlbhanDTtWI7amD+LL+y650xCoqm5sk3Ebhruaa/sdgfq1/F
ilBVWcqszS7hP7an6XIx4eQmr5vObkRh1dIvtPJJi4P+eIRz9+zVAKVJ5EZXVAd+ImxGN/2pHE3q
LoxvBF6s/Rtm0HIyUougg3BKf9yVIPBpuK6zs8xV5erT5YwmO5d4ej+2M/fYQbzwj6HJVomHEDwq
bN/ZMlPqcYJubcEpCHZQShI0bnsADoc+kmkB+8sFkpqBea9pUJ5yBN7Ipc5yWf5F6eKFHTxavTuN
V1812UacADC8QmMpBxQxn9lSDg0vKgCUrIA/8bw8fOob/rOgZG4BSjgX4AgCqh7oIUTfpjCerKuT
E0MaxBEodEWXWfXUsr6e50/98CIk7IZWljLuM7B4VHfQasDiBYz20GkiuksovPpz5GWdEmAZXxML
kihAjJMSInrDN1+htW8dXSowuYCuo/sVY3XgwHy4kM+cvcuRbkEvwJ+i4vTkCEKjQLgGKOD8N3Zf
HYbXIk5Pm13AfUi8EXQQ0YGqzqC8Lmy+Ma0/XeaRxGwsqsk86ne3s+15bAORZ5cG2INWU6SJd9Q+
I/HRuXgLOZS5XCpoLJE3EyFxAAzCJFxJ+q5xEzYebI25MCA1+TRrFLsTUl7qBR84E4zhBoUQD4qE
AuLkiSUuFIfCSVDLCKyqVjutBAIOGs7RaellA+Lo+/kDehodrwJYGHgk2m/nrw5LvgozBP0KFEt2
Sjc4ol5WSAYboDdmZBLlFeup+eDwnRGxEvWZd7zz2qddQ5m0nHQicceHIQk9HAk15TwBNLKNSKU/
HedV4XOdQNgQPRIy7xLaBfhdhQx4mJwk0S0BOipy5CH8KM2irVxJvqiLGa+kehoje/sN9XqHNqAm
R8lIsMqpr8q8QPdawTd0cui8WBglx9CxrI8tpYmR1ECyEhbCwpSuQBSCI27Y977WtW4gWu3QKk9c
3ETcIZXSLtrwfcq6u8LzC0oTPcrhCLS7M9ocUtRRNiBWYINDnFRC8SqlUpMem8AvFKurgJY0izLi
Mlztog+M6NBGvKF0Ecds0qzvizUbi85YQ2AdcccydI7mlNbhGCOJSvcZPtDrznHvR+XOEwRPUgtw
fkPNTshBOJsWfoBXnsKD9FwReb86hnGbBcYAxFhtxqkiFxo/ZD1aM/oY6ne+Q4Vg4mEjutYFh+W8
FVPInQ9ap5wO7ZSPmuRLEGIg2Yk3IEv2GbMZCy2z0Ekpb4/6AJ89iXGr8CupAzH/k5TXHnrK+oKj
CFuxeapHpRT1mPqi8wdVbuM0fk/AWCXqPhIG5Vcls27xxZd17IK9aiipZFWnvNKuXYoSghcw2niB
7qELNnpOw4ANc1KU6KSDokEciPumkQTfhvyCizY21IDQRK+EXYZ6T9EoSMq7bi1B17sUE+bkpm09
aBH+Oa9ILtT4a6YkiR0q0PDV28xt3E1ZIDHyG7mMH7XrsokEb0/VtSi84ZfJAI+IpbZ5r7iqqiBf
lyjP0RD1PekgZsjqeR1HqebkIGTWWcw0vkgJpG5fFRQ0o+s+YEXTTSM/2Nas4kEnjOWdUNgiQUP5
G6dw6GRHRUiImXAgMn5RdJhvuIGvKRI3TdrpvZ8mEIRPnTKP1bJIhVCVc/QDg/6qTPri2YW6IRdA
OUVpk3OWZdKwTaQcgiMR20WUylNoj1pxSchCblnCJDEkQ7Ki1fAtlWtV0FdNwNadJIxeUwUXb/KU
TjB5XlsJUEtFVMOg9a0K5Y6gWVKhSFO2cW7FccvkRzAQRBLgvX3e9yvHp0r6LMgdIDODIhbyu9tK
UvA5pEUmmG5PiSUKH6Lf6I0TKb3Ksn7jGYzohhyWiuv4/SCCJQlno87XjNeLIK3IIFBvRmURJWBs
yRnli0piCCLQbu0K2gC9tx8FKR7PgIql6x28IvOoPVMkTKhHsZtXOiX7XWowPktnBWloKho0F80o
8m+bJJQOupbh0oHax4XqUdv9LFwyM1c66JJR8QVXGnpBptxP/NCEuIXTwfYraGwHyqYJbJq2JN9G
jZIowq5L3hv5OQ8/gcchuef/dl2mKc6PH4PnVfld+JyZO+9fzFccGNxQ8J5cD0U8JACajKVu16Aq
AtE6xkQ6WSaMoMm5+dja+ItNLlhU1ZH8Q80Io582SScK41DgXaXtRJRjg6PkF0H2jYSuAy2g+9h4
bG3m2YErDzJWiFrA6CFMYmOuGAPwBk2MfSDkWlL5rg7czNtjI3MlSdBpoXwAQAyoWv7AhlchGlfV
ckB7aF+MKDSY4zleZ3umxvRVSM4Lz8KARoyK4OFV6ZELSg2l0FJZ1sTF/tTJRY90Ehj4rvTUJ6Fz
WKetwuXQU+cYEg+qKOCN7LMa/VV/+0vImMlC3tmaBMS0WBQFm8jsDrF4sD21GZDVj+d1EnJPLUxj
wLJ0B170MZoMQQueaQA3f8sK2BpJtoS9W5i46RtK8N1IkDyJ3Yk7P0bQN0A8pSecq/YrZNsfD2sa
+P1rXGPRFBlAZCynDCgclCLLVAi4XRw4RuNtuUIDda7hDCl877fi72W60jiw4C3YHXOLV0fvzu4Y
u11tU7FsEyWWYRfFhGErokYPEQofrSkyfmd25aG9LAF9p33L/7IJeBqKaiBBu6sRC3QbZUzocbu2
1+NVKxKo2ypq+YUrC9wBzE55WzI5u5Q8xCfwVAIf3JTKrwSSiq+DkNshtypHhOa1RCD+d/8c2F2w
tJSj/7ibUrwKwfaKoJe94+r1SzmqIUK6q39BHLhqVtSe23cv4XNoAI72eP1mB/a/tsCjdrt8bVMP
QqskmEqBACLAPIsISJ/d71STPx9bmtxP/1q0K0sTr0m5UIqRWliSZVVoDJA//mY5woalDTl5LNzZ
YW9HFPKFyIajHYrQO/9dDkZxErB2Nmp47FeFXX5KVisR0X48vKWJnOTgy4J25IGLuV0Tq4Gf6Dn3
E0OaFIQB3pYKEOdc/jN7kxe8BzBL5kQYJhjbkcmgM0MqSHgMTsWaOv5npiZHnPaVKO8C7EfqHJ7A
66Q7YIJ/7mmyxHO8NIfj7XDlSxyqoRm3Sv/GJL8wF9Ac+z76TBhXZbiFjX9/D0CbAFTYf6oPiJYm
G99rhzAC2bKy6yoZfSU0iaJMZ7NDBGAtBbV6N1/amPeeEjS9SAKAjWB8mf9lJ65GF+ZBJgPC6+wE
D9LDRaXnjmwlDPgR+1pLcO4A4AmLhlBBCAnjYw0tm57il+ij7o/H7VdMjkdGBbWbDrGzk9ifPjTT
BH2qC9HYkonJUaBYkO9QfeTsap41gsjCO6vll3q1Zo0gfwXib8RiYCK43SuMovSILxtnV7olabJj
lW9rZQEhcL8fAUbDb2C65JGAmDpHXugpSO4M3l4O18Irc8g4nQ6+S+UQoWOmLBaSgZOwEo7r1trE
QfYpRO4AE/L2Lucqah0nDKFKvlAfH+YpugdmZNTHRQgUgFAfqbC7je/FQSb5wb4aEitOzz6P8rCa
RgTPKi3IXvAMJ9DR0JWBFIPVcgDiSRkB0/ohaDI9EBvd6ZcY5MbFur3xbr9pMvSczagqRAJkH/DK
Ok/OXKtYbvTUJEu7f1ol/xs9FEdBbgDWbCB/JtsmqkfyODQS72W/0nLpkiWQikaQ6Xqa8kQTb8/6
pPtRhAUXOuXMGe1CiBbQBFD0AVl/92YYfMi7pHW0r8HUiWKFjpJpogWGa7o6o1F6qckaAF2kMGNU
bgGWNUUoOlWGzXzLC2nQKers7lsmLmBQggp8IU20j1jSeEf0g/kVGoq5hiT1pmE+mTBRk29OMANZ
UmUoEvQVoaIVQIAs9VpBaf7djzW53lCU3uZECC5Rco49jQkC4h6KXAvyQy+Q6J0rrBDpA/qiLCrH
3p8VaAwgAoQcJoTR79oUgiHs2bwQo30epd9gA0Zg1J0fH5R7B3NrYrInvQxkK1UkRXsXeMy0sTpR
Q9bssY257XgzjslS8FLjgpoTRtA8AqWnoSJ0oHfJitsNuiKodUXYTO+Xgr6loU0cNNf4Qs/2sAoR
x5DelL7OsgvPrGmufdxkkHEaeYoBFkDSduJm6NZ1Bacs0z1V5EYpHZnizIe12gKYmvRaJFgKGJTb
MjS9esH0faB5a3mycE7b1dyQVuk+ls/vXFrocqSO27ddUmSbeXPdWpqsXqmwYpK5dbrPQkNiNFfW
8wDoB9LKZrXrSesthBCzI4P2qyyjRWd0Jbd3XsbFcaBUKUbGv1EVUkwS8p/ZG3KExGeXAqQZnwwy
jX+MTTwl3fGxz8QZBlc3ahAcuPpDSs0CvG0LZ2CcpYnzhyEgfiHchNLF1CVLQT4UYY318tpcLRlL
9NYI2iW0B1DBjnHOnXgEYMsbD+GCJ5xfQBlJFhbqskDPTFIbypDUTErl6d4ZrMKjNMjp0KRI0alq
S/SxcLZdsHARTGth47kAsgGc0qiuQmhmmhcDJ2jWyp6Y7f2PwUiOn5TaHnnIF+oy/D67UetVZEvL
CiL34e6t2XFrXQWfdOnLSA5L2b6vP/ifuAE0y4kQX+glhYbgldjqzhcbmLy8aw99qNiNrHbdmwSN
bNHVHy/4tHh+NwWTWa86Fwl9kcv21IpWOSMwQpsFp3a3gVpGpFYBNFUGFUQ1egE6iZb0KMpASVRP
L/yirvB9hHc7LePPr6Zl6DPAEzOsRmANYIwFCgQ5LjVZoSH0Vdnl22D1i85I6ijrjPV4FmYXBMXX
kcEb/ez0ZBICNpdpKUmyfZqlai/gddq7atgZAYvkEIQsQS3wbxgUR1U9EAqgG2hisO0r10PaONuX
wiuI9VW63QWOq6G+UaaAGi2he2fcBziv8daBCjrS0tMe/lwa/ou0K9uNG1myX0SAayb5mlxqkyip
VJIlvxCSLHNfk/vXz6Fm5t4qFqeI2wOj7e42oGBukZERJ84RvKGRCzcdAjf2so3glSzH27gx1iLa
6SqZORBNhUOcZBaQo7lqMFXEVAqrsJxoYTwr3iA5w178B3kF0LIUw53bmUfOPlECaYxgp3WSU30a
wfIvsehBsEurhdy4YCOYu0d1wPKc3vwYmP8c2Po2BZAfCpXPxm5NXWMhCML3GFBG1RSdAr9wuXlF
kkVwXmnpVkVk5nlkdnxlapcs4OED4SG4SOVKGU4umqjXlKx0eZhKh57qgR1RlF1v78x5A+iPQwCW
c9Jkm5Sc5toyRl60UlXWpVvsZHMCQ8db0VZt7dCzO98k29FOjoX50k2IrMRcy+0tD/Lf1mcXXW4I
qPrLDazrvAI2pJAe5SAcVrzeT/1lvkvPBzlbLVXr0qqpMEh5n52Et3CL553IIgvE8+qd7oRQ0H1f
eb8ujkyWMb8UOwRI/8sNUmUtBExRZHXjEYxR6QFVyxWnMq9S/PfSnZmYhSSar5V6Hfela2zlffQF
IjfvnViVze8k2zsQKLOuNU4t3qDgdPzXqGbrNXJJDXOOUQU77Ut5w4S+Rlb1mR3CHWrTxj466k5g
T4qMt7fpUrSA9C8gHMj/kin7fDmdoR+FPDBw/rUsZwo3kSzyLBEKXJvMv5fwStCjcuUA/h82wTOt
oWNVl+Yhn5ZBsydG+tmtIYcu285jAkrV/RrN1fKcEkTpGJ9hoIJ2ObSkR0++MnQlSOLJJt4mjmAj
Ego8k98pkDdpDsqfibH/b7QmSL/0AtLgtv/X8s8EnN3AFSjbUmmEZe2htyoQKWlHoB4eRvPDsJoD
XVnDaTteHEIVrIZQMYYuDyIw5P8ux6kVeVNwEOq46A3KzYoGzZZAzNuu8BKzbm+XOVsbFGwvbc0u
3MCTjCjz49JN+1Ma/fkefgfQ5raE+jAYPtPVB45SSfHkgYqlZlr9EP3Gn8Nn1e/bF3/HByfx5bXt
tDb+2Tp3VeNLpY5vIsobSIglugukZyF4L8fAFAMW79p4E4EZED2lw2bsTCqt+Prrd+HFrCB5d7kC
iqH0VFbwBXX319t63t8Uimzlw6h0Fh8dKHfn46tUrlHaT+t6se5T1gVlUXSYIhQBSn5mtRDrsCVN
4wIbYhfkqZX2Ms3MBArGtf/n9sJfzTHU0SiuZRlOAnoMc9LHkCpNWRJSuWWavBWx72QF9C+a5vW2
mcnNzYaEsjrIPaDli8fgvN6f9VqnJRB/d/ng27nyHKJptctREltruVgaz7mhmb+NOaY2bWAIWKFT
lBemnhr3o5qvTNvCeNDQMSXHJm4LSDJfLhFVeQEIUIjxFG4B8VI9eKGFkxtrJeaFrYCNgDgDQS7S
x3MvLoUq+Ja7oXKHVzVhqlk9lqrdGM7t1VmYtAsrs8NfkK7Vc3WsXCpmJo8eQ3tEzvi2jeuzpGFP
g84U6UQRgvBzDSTw+hRAJ0TclYiAtt+2VMD1KVWthXeNlUcaMWPuxWbRxqVpyH7Jei7EdlvHa1Xg
pTklOGDol5l+IzO3IqZt1RWaUroibVmiqRsx/IrVzPRoiF74tSTutWfFuHFlgNcIzU4AIM62SpRF
nZzofuWOxfvof+WljBq3pcgotKEGrXT5Vigekzx46QvH+N3V/qYGdZzkBuJWk1sTtQhCG2A9Qbn0
YPSgJbi9LnP2POQypu9DehLMwSgyzbdyXMVtJnZ66TaVsa2zzCRfgTLJaPyW9hE341NBWaBsBXGf
xKGjK7uiv+cB3eiePaj3FZRgk9fbn6ReOwt0VCBVCuILkFPp8uXhapoxrnudIsYdyl+lEZp1rK4E
mws7nsoAZaFWohhQRpvtAXRTBX3WlbVbSKMlh/sejWAxWXESCxsNvdI6yDMgpjSd4ctxhA2n5Rjz
2s3jvTT+LQ3DiiLDlIORUSVZyc4ueKQLY7MznOS+RDJS1a5W6abcPATFV1t8h+T37bWZfszMkWNN
cC0pKuo7uKEux4QKS99WQd64pP4UgGbTDbTe+BCWk+9l8UVDKea2vevnFh4D4CBBGlFBRQIb4tKg
0vmFopKucQN9o9QR6g9+amn8ra5lphgu3wEvFlJ7+MpP4iHe5SeQFBjxHjvVJQeubm9/zvW+UZF8
Q+AJlRMJ2Nhp654FgEmaDEKiho2bZo81+dbTu4jmKydyyQbSi9DhQu8ganmz7R+oeSKAd6VxK2A6
Qwj15cgztf9p3hlDmPIdWMSpm3/egFlkIuFRUzTu6NR4H4A8EFyN4CNdey5f75dLO9NgzyYM7eYa
8NCwow/Inom2Hm2idNOOUIhZOdLXXmOyhDONtzlgKD8b6cxSoHRqgWJR4zYKCcxa6h9k8MGurM3C
cJDKlkSEy2AoA0P35XB46fsjGgdaN7Oc2ESqmakrad5pP18eMIhtnFmYrX5DSiMCiLl1AXEBJR8k
53a687SWL5+3s8PrQ6N5YhMQ5UkocO4AQ2rkVaNErZuo6X13Ih0i+HpnVGhVDF/S4GlsijexT3cD
9/YJxD/B+9irDieqCcV7/xQAHoz+/+Q+z0ylfM7D/I6MiYOeJsE73j5yC+uKL6UIUGVo/ly1t+pD
I+FxUraup3NhVydtaLd8+L5tZN5y8z/z8W8rs4UtqqqvioG3bjreNz5kl80kwP2sfgSPatqb2oPf
oTvVyB97MXst/pLAiUbbl5MV/7Iw2B8FJUh4ACUg/ZAtn23iNideoWd8cAGNZkbbgML/9kDnJA/T
QGEBPhURJejE5nitNlM6sUjbAQkJ9Lkrb/ExOjWv/V39CNqUDbES0IiGj3pgBaPNdzL7Q+zbXzCd
+NkG10QEzYD9IgxEm9PlERKCuIsFLg8uh74ESQNTyg8Jr63bVq6vQwwTbZkqOoZw9f5EZWcTSZI8
zcfeG1wp67cEpBEaeCqy7Je8lpC7hihgQmWMZYJ1QPxZnZb0zFJXZ0SseTW6gzla/U45FM8+2Id7
s7Myezigw/jRN/9Gm/H59giX5vHc7vT3Z3bDNGwyUShH9816XHt5T7t9vkbnP3ua3bOfrcpRLaOT
ZHQNpm4+20MNbjvNfIqdNdTpQnR8OXuzGGmoqAA6BlgazM90E1n5vb5Td9l23PA3bn3w7bARHOIi
Kw3tycry7HzlxC0cCITlaLBFtQFtX3Awl2Md9ZFmZZfLbj90sQl8P/OEX5EYMvVbE23IoKB4aVIP
NNnHXH6tuJNXgRNn3UPogUseScqCjNs2vxsHW17TVbu+boDBmnQCUZ3AM/PnTXW2DlUA4iXZlwD/
BzzfzEc0gY0yCbZJX4CQRU2JIxCxQRleIZvbu2vZMmJksBeAjm2eg6B6jgwtkpduBYxJB+xFpqdM
7Df+LudvIRSob5u79nsAuCgQqAPWB7H/3CvpVIyEMYpUN6zIvSYUDohuViKehUgSLBsi0mkIyHVN
U2ZbTRpoipqiobp1YBePkYeq7W7Umb5JvxM3vStcWWCxzLq7KrUU1akhHig9Sk5oSWa7mkm89k+X
HzPbdZEH/c/Y01V3eBJBSkAOEqivEIWFZtjveLPVIZd8Gl8h1zbUW9kxmt3tCb9OokLECbAqVKHE
qTdgnm7P9bIbwCmhuqUqAPBpKtITem5o9lJEMiPNPgnu5WYf63tNYnTUTT1xIu0T3FLd5+0vua5U
/XwJrl7ouCBdPc8aC1pJSzKigZJ+6QlQ30ytj7H/IJjhoxY+pOAiETZpeV8e5H2wV93oiTxU++Q4
fkueLTP5l0S3gF4ZW0U3QQM0rlwk1/EYGJc0HUVwA5cyqD8v3UNccTkvInzdUH81oL+sjadU+ftX
hX50KeBZ/uv2bFzXKDAb5/Zm7x0BzHEdSWGvbzd03925BmQCXj7c5z8rA1Omi/bSycMS+IQw54Dg
X6G8/DSZxJhizVUeIParo0PjsR8d/4hWN81B12uy6XTW9Ufg+6qc+Yfy1ZAc+b59H3/T9l5wRtWW
a2ekTxrZZkJvFpCVLh1hE6prghrXV93ll85Chjqu6paSVANIpmWkhCb8uNfUNbDD9aUHK8iGANoN
N4HW18uVlgOp9ynvNNcbzLgamaHiFXEM0U3WBxVTA6aqaGGJY2ctIrpuEZjWHDEu+L2kqeV4ZtlA
Y/eQCq3mhuWXdhAm8VAr41YLos1hW4cPA0DhjXgcw5UhL87rmd1Z6KINntRovNbg+V6r8JRhxYt/
tHb61JND9SnonCUMqroThjgfNbcJa3ek8bbV642i9Suvv8l5X23mMzOz+B3FwoAYfa+5WqJttC4h
Jh2KrwpJ2cRoUztMmmLlylq4IaeLCjlzrJ2MxPbldpHS0oOarai5SfEeV2D8d3isHdGqzjoh3Aa9
YN/2DEsjhDoTWjYnTlbIF1/ay0lMldEnmtv1GVP9X5rcbSLvOUPbZF+lK4Nbuo8nwC1ScAieIRJ7
aSwN0ZsKulbNBc8kYcII1qI8y+iKC1qI/gBq/SH7RrkQr7vZlRw0goZ2Zll1CcjFMh0szvExTV5V
DT05qk2wUXrbgECc3YH3n4Kb6jPOnNKYerjRMmco7xHAVjU4J5vUXk0oLAYMRJfAN4dHMrppZpOg
NeHYyDFR3SxK9nWpM4g2WwLWFw0aAZEZuo5NDXxznufl5vgB8QL0nU6k8Ypy8o1tof0yoOr9DAnv
trlLwrXU2HWRHm4Dja8TVfnU3zdHIlTDWCudjisc/IdMU0wZGr8V33oWmDI/PAvQ6EY7ho9QsrUG
8YWvdXEtbsgz87Pp6VUk7LDdEZz2aMqsA3BSh1FZWtxHAxlmE9gIY1BWTsHSxgTyHKJzFOAZ4KIv
NyY4KGlHB1xansz5BgmuCLyX0BFcOWvTt8/dCbSxcO/jFQlY/cyd0EJBQ3CnIFY8IcK3bZUdDfPu
6DPnt8Gcr03I7kUTus4OdQXLtO27/S/7m33cfbw8NwdwTf8JwFL/DEat9+32abt9O/19egZvoHWw
fPftsPfMw9MaZGppOc4/eXZJFnrX1nzAbq3H2uyjFzocOlo6rfQgAa5xe34Wo5RzY7Mby0v9keuD
qroKIPZFtQfgUaYvauZIn0LpqKqdvih7/S4qDh6I2G8bX7q1zm3Pbq1J75pHGdZGSd5VJC+7ykIX
+20bP9qetzbAzLv7nlgUdU9V9wCuxd6ZGHtAoAYaJhlEp3TSc7Jju2e6BYUdH339e36H5zEkx621
J/JSAKpTcJgBjI+M8PyUx2qjKEmMe8Yffuf9tp3uaZ/V40PID6LmVFm6Mr9LRww1EfBawfsjIJrt
/bLWS2HiTHBLT2QaWqiClRrCz9tiPrlI0sJ3SXhh4A1yeYiBKMgA40qI60Df0NydRvZNLJV9UZua
3571/RiapUWYHQHF8bylu+TtNWVQzDj+WWuEWzrn518y82H60Kvy2E5j1Q6D6ykdXmC/AYRY2U4/
i3RrxLOLDvwMwZBRjDhlwx78nW8GdAM+OTNYdff26Zx2uvX9o3FjGebjV/cGkSZWMCSYwYrnfEw0
XrHzdMghofnamGu0cUsHCoSXEsRHQCaNROvlcoxloGdh0YA7AowdzbBvlW2etiu7anGmz4zMZkDQ
6goyQpy4PXyFDoQlqFAaMIrmH7dP7uLuPbMzuyA4Rba4rjGYxu8hvkU5GkXKeFiJj5anDL3u00WE
joHpK84SM2KlZ8bY9sQFjxAeCnftsJXA73F7KEsRpoElAe6aIi+iypdGQAzS+kGWEXfQAZl8RU9C
8UJ7dIoiOZF/3ra1uDxntmYOXRbBHVVFKXF94zB+iZFVlJUp8bWgecmZgbD1p+SM2/tHA+Js3qS2
6SoSlMQtQOYdKTvORXMISqvvnxBM9SgmGsbx9sgW7kWsE563uMYN4A9mu1sHK7NfJApxDW0YDroU
lHYdSpuxIPccWSIw8YQrFhe2IMRioY+tghJhwhNfrpsxqBDkEOBUlAq8RhEyPC0/3R7UwnJdmJhl
CWiYyyCMgD+RYpUpgPWqSJuMTpquacYsbHSKfgM8AsTpH2O20ZMx9OtYgqGy/ANkSIBu+aFf6SVc
szH9/dmmGGuR+rSCjTr+jbE0dCv1K3DoxflCMlPVkOjQELxdmjDI0Cb1gO3dJyQDv8dwIgRPfFUA
x1eMNo7bq7O05dDsBeCeBj4MPB0urcl+lkI2vCOuIOeB3QY5OKtHPWYeD9A6lYbBpsmDlQP8o38+
u2KQJqYUtHHolcRyXRptCi9opFTEEEEQfU/B1fwabV4rq4P0YwkhjdJ88BmEJzfHx8f3R906sgGa
cXcSNOPMjslgAOzYWuyyOBFn3zSbiFQAqBBcD9g9Rn2qw143Y72BNAMKMRBUZq1WqOz21C/tpfNZ
kC9nIarAgoJuOAK1qGelOkbyLglXKrSLJuBOQAWEc4E1vjTRZX0KRiGJuOr40PnPI9qoOn3lfC+5
EADM/mVj5rQMH0TqYa3CT47dVy/VX0LO7dszRaapuNowZzZmZ6JWxKpBJh8tFfth/8ptvKnNGnsH
r2n8iln1Bn2oZv+msMpBEHz6zk1h2ligcmVoXsjN4/fuiOOzI2gICk1o00Bu0gtYj3+dSElBVYUY
5ldrQhpJZFvNevon24soSIiAfgJglPmpbrk69ENOsdiarzqyn4BOKs3fioHs5EZOHwh6pqyVWVuY
NORMIf4E4B9I0GaThjg9ljqaUFejL0Oywwsoh2KXnMf/eYCBdn86qaujrx8k55ebLB2aoaukkCKM
QQuDmCm5lbSovndc71aOzNIh/bcpFEsvTSWZVpWaJmA/8+o5UttXtZd/0VCqGejQNTOAlqxzexLn
qkYoQk8tIEDSAOH1k/O8NOknOmyGKXXfaggGV3hQvSKdYyVmhHcWur3M5IEz8Gk5taXbnfkm29DG
JtUWxYDbX7J0lhFcQWcdWd/rxqZM08o+USvqGsJeIE+i+G0g9rltY3F+AUshaOFGJDeXihBorA2t
n1O3DMbIRA3sEXrySM1oyCkrj2O0uW1ucUhQ+UHNe9KmmvNrA7g0yqFXUxd0cExDP1quf9Tjy20j
8tKFiqop8uRohAGAcObZ6RCoQjg01K2g6hN0hw6sWbi3h799/SgmrNUdQ0dzpPhYEmTo1A0Y+xLv
kI2cZdtQOPZtzFDnYL3gs8Hr7v0A5EkQ9WoexTXo8XVXwrTZcIgAOwXgD11jl5ut6+uKV/VAXS9I
ARVXnKA+dHjo+Tu5tjTJJGjPMLls/IN1oFgEder1Qr1x5sKrTtHB2qFQV+qgQE1p/SSAoW3jIdm4
Utn8qUzMPfm5qWkHngVQVYc+ASGCqcZsnR6/NBTLB/D5I12BFiWgyI7ZrocMtIFI4AFhQM9i0wfx
+4jexYQ9+ptv32Z3IWaBBYYZ7J+eGtP4B1EeBewDiE5gj8T5tYkEeqYlYBBxw5GcEASdSEVL0+tl
ceW8/YRXV9OBYB+yLECPQiLwcjoCCLOBytGAj8ZNlexi1lqSM9icPaCMtZWsh5B9t+wrYXf5rgDJ
G0giUPWVbPg6hoHfPik/74tbXzN7WUkTZXXh42sSMjC1sQxwff4Ruo1Wb7zsQFI3CripEOTsDPTn
QFgJ8HvIr/DdkNtqJ4NltndAsgSVJcCyhYOh7IBbtgpyGPhWiQ56hOd0bNZ1DILgNynYp33ImviB
Nw4XQA2M169JdCa6IVTN1JRbHYHYg7/TisEk7dpgMbO3xjqFNWcbUYjACD72FF6hRbMhiHrRunl7
Opf8DkrFqFdPbzrkZy8t8DgucMZ93aX9Yz2CszM86QoYEJuVK2opY4OmLZC6T+AhADBmZwpFCz8M
MixbhXOTszdwMlkUsRFqcgy3EmgxDPT+EROb6QjBCvv7S2dfXyojP4oKtW2KX1P4MzDdfootZCKY
FZlrBZSFDAG0YKCiMan1EIXMXpptKddUCSLdVfwPcfjIeg5Gs48y+zC00lb1dOW2vCbjgCs9tzeL
SqKyL5W6gD2qf4r+vac4JQTzeOfSALd2UTKxNNOOqYllHMKoM43e8bJdgKCQDE+1HIOHpjcTyVYG
BRsQovBA3SNrmj7z0kqk90EyR2gNpgIrymPSvurtc+wxbYy3sbDWWbF4LUzzNjVxABMyh3L2TZf7
pZbqbrLT+3cPnHoBik07ddtCPF11+5Va61LKnJ7bm3slGhMjKGGvBVXqmKe/NOOX2AQmedBy0zee
Ch2eGuQIY2iT+An0hZ42rkR6c8GEn7jr/BvmvigAUcHUjeD23oMYmF72DJpxFkJnRrIMY4PuD1l9
QgRjKtQZUxCd9jYVP8SwOlYBdJ08Jq127U5bZu4yULcFNRLKRQAiz67JWgzEKoyxpTqsv6uUyADl
X0VhErJP/G0ZrfiPhTaUqc6OEiqid8ggyrMtXEIiQ8j9QnehBqFwW3vUgD1z/f69NOuUsxH8H/nu
ts9aKiSe25zXwJFlLzzi55h2IKBB4eMEZr8VbJD3sEed/crgJ0CHZkHg0kUjtpWu1Mav2xZxbM/G
PM9HDKTkAZ/sa71Tc3Joix7IyxZqeRbhm2DgZs0fQJSbZgdVtni+1hg6+crrNf7XnP8gUc6uhab3
o1rrYL80ir0ivOmKScWdqKB/MghW9vjifkLkC4kw1AdRXbi8ICI10Abdq3CsB4mBPco0uJUgIo3o
QSCPslKa8VqxaNmVnNmcXXsgrgbNKoC7rqLY6qaj0KvG5KIQDOQDI/Wv4kXy/t7eU0tRPmrveB6C
UQh9EbNh6lpUgjm2091QE606exOBxsnj020ji+uGXC24isFeCZDD5VwOVSOpeaVTN4pSM5S3XpdY
1LNrlZvCmrDmz8v5apNgj4AxHRk6vHovjRGhBV6dwxGg+9uKdtFOhCw6DiTzmYoqkc9OBu7hACxQ
qMKNlsA+UQXbkrvH/K6z3ieMlMfS3d1Lx/4kZoZQDuQoqKLIzsuf27OyuMPwlkPiARNz9V4OBCLz
rIMj14LM1T3s4CE+xI2FV4gTD/3vuCpB4f522+jSTQ9ZEqCMAQcFImMWjohS3qAeDqM6V1gWIxq5
SzeNAeq1HDGJtPK8W9xdZ9Zma1HWVRyVGjY0gUss5E9V/jPgtXZ7SItvSMQTaG+Emin28WwPD0Ya
Z7IQwPULr2nDWUI+W75rupPvvyX1NqlZA2CfGOI2uo8yN5W2vUZB/pEDC/IZGffDRBTQgIZqKOxK
KX7Vfr2pwk2hb4pue/tbF04CIgSw/oBtHBwoP8nXMw8Wq8oYdKCHd30+gDn/XfWO6BxkcfdYRWuE
Vwu9CIDjAU4OcB5KS8b8pRQbdMiNZHJhCPQRl5TbINiMdDtUKosg9ZpRNtaxFSNJ17J+xP+UQQl8
0rqV47/o1yZsIDjLJCTZ5nrBvjTWZSG0uiv5dqDZeb5Jj01lakgsBIBGS0e+dj0vbfNzi7NogKaq
H0XB5NZCvNX9UXj3s9jOvRo9Xl9V3L11CEluL+2aydnJary8iZIBJoc4tkcVcX196pOHHF3KftLZ
qqCtdOqtGZz+/mwvpRjeyNt+Mrj39ikP72LvT+kfIdZgZWG7vT28JW81SSTCseJOvKpUao2s8AoZ
HDeFUIlQHSR92wmMAMUIAl39rRFWAqzF3B46sCcWtalp7ycOPhteV3UZ0BPAqcmAyOj7Hq8mf1s8
Kg6YA9lv1S4Z2U81CYmdYpAntezEzZHi6WtnycrSTrtldqXoSFEZGDb6W0HYcjnTkt8OEBxHfhgb
2ab+p1zwbU11lndr3ExL/uHc0mxNE6FIwLUBS4n3uxYrNr2FJL2xkhjZMWFlSReHpUKnFd17uPzn
M+y3gQ9V44C6KD4hgoocVYZMC8lNSVzLDf8Ana6m8KdFA/gTlDSnm+JsNeOiHf2yDOmEPgmjHRoB
Rroj+ddotcJ73NtxUFjxCxQZ6s9Bugv5YIIHAnCYZqf0p4Fs5HitIrnklaCnCOgbcklwynNsVhkb
VSakSB6nHbR2x5dKOqq6HZDfhZDuaP6o+Pmrovy6fYwWF/jM6Oz1FqO2QPoMRlv4XKH/BnLRqvPv
Bn0iqF+u3IxTXHU16bgQUXDFjY/M8eWki4JCshDKGq4YprKZJEAQCkm5xvmxuI3OrMxORzOGidiO
BRJy0n5IUYlDNahFF3wHLe9hDTCx9O4CLwzutUl+E0jP2WXfKSADxNWNNNhbLVqfI1S8PZDuRHf6
0X9NVhBGi0PD1OGM4IUPTYDLCRylMkqyiCOtH73rNZy4+sn5L1lYA7UsLRRBRAbgzNQLfRUg0zBR
2nSgbq+fwtHV65VQc2nXTQjbn3gYivOzcVS09Wp0R1AXXMxMK997kEAY2WsJ6Z9O+7i9wycXNd90
6LOZpgutOFct8aXSRVGENjd0hNqjXLFcfk5G1GCeONLXa555Kb0G6Oi/rJFZ0Qn1kEQGfpq6Gdd3
Sn4v5mCWit4rYSdlHwFItTyz0uDZguQQJYFVVBI4fsZ9n1Q2BNnZGP/qOfTi+U4PXmmfMs948Lqn
IIeAiimA7b5Hkjs8xFBLEXdTG/DI9+Cd2IHrXG9xcI9oEQY7CMsEdI5kdyCxbgYmpEfqh0werNsz
u3AFX4x1lrME9bMXgvyCulwOjl290YlgAhKPTqoDWn66XS2tlZyW9iWkOdHnidQl/MhsdjtEj5C8
wlqmNDKjTLzXhWJ3e1BLRwzCDWiYw6lGImUa9NnFYHhNM4CmkrpxrqqsTWTDpAqIAMQUGaXC9+nK
padMDuJqfxoovEJpAESfczQUFYM4bWqPuvdvGrOAdQEU83XK8L/9vv+MrE+ocrM3/O4zlKTNKa+v
4teGJGb7cnvoCy2fCNDRM4XHGArP4PW+HHsQdOg2l/Epam8rDUuplZJDHGxJsxPHXdvHZufWHEzf
exFgtzHAu8VB7A6WxHqNvmMJBH7xWJh9i6GHii/ppe4K5ZbU4VYobYLHyXDMwe5qbJDvyKK/nmJW
eF99g0xkWKtUL2WXLr5gdo+UUg+hrgHPlSD5nVOH82bXhuCL0xyqsbZ7mno/xu8iiVma7/o1NMbS
KxKd+Dr6I5E+xIacRSh6k7RC3tY6yLDRz1zJTpOOzypwN3XyHCkPsncPhXg/+qrTv5pyirrd8DWC
hV1DtTF6F8PB7AsmKZxVMqRiERhK8p/6PX3u13Sal551qH2h5I3SlEgAtrzcNY0qQE+r5LrrGW94
x/qpZ7VoNdSz6l4bUlNXY2ZEh7Q2g0fFyMzC2w6jhf4ZS1qbswX3YIBjgKJGjPAJhYPLL2l9KQ2L
TsLDewQVSbZP1vQelm57WMBPBhmCAQbg2a4MfCUvCIcobK1vGqjSboX6SdLuJz6Z8qkgKiv5IVxj
gJhWeuYhLozONmLXhLz0MlV3jeykGZ9ToatWnJWzv+CGjCkZBiIrqCkBlXk5d9glbaHnAjIBYgSQ
cgrmeTVVS6AT8pcM7slsgz5yeoCOUfPtoy1oGqt7MWr0J0IFwqTC+AfZVTgjwHexoBQcGLO3B5fL
LJVqrGYt3EvlxnsUtEOCFH56vD30hQABeUBAGimyAaAzmk0vr8tILWNMb4ykkIi4X44PDd+iZOEj
mgvWsg9Lq3lubjasQcoHj0O9CuT397X8UYT3Gui4/39Dmh1JQ4iLZhwwpKhB9h+CX4UjVQqTS5ve
Rf8g3kaDOZZJUiaeJXG2c3S5TuJGzQ03RTtxLJ2UBgVC4a2R1zbEUj/hhaWZS1RBb5XHWQZ2HLn4
laAHaICSaaVuuOfQjh9yg9Hygzd4yln1Gmh50c1BeYjCHSOTA4zc5QGRcoUbTVgarrxRx00cPyYQ
D/AaU5EfYslAZW+nNcfa2BfKSQCjb/SioNF6Te9z8i9zVzA5OOStZRFkorOFVQdVCbnGDbdFT38N
Qo9RQ5m88k2ur2RzFkJ0AA0A9tQQNYPRd2Ypy+WwjkbBQENSZmn+3ZA2rI52Uvikd6+3d+vSifi3
qSs2wgxKCL3R+p6binvugaAALeMABtw2shDcwK/JyDqiXxO94XNQXe6F0SBE2Dxh8lxqVpaYWvMm
cTwIwnu/2yVAIoS7Lv1NBUB2StsAL2KzAf6tFrZ0BTJyvYpIcUiIsvAHLpJ5oiMB0K5uCU5MUojv
uVS+AeQCNRraOYnC1x7dC3kFdHij/xfJzkln+CexdRbRiqUExGUnYSUlzQS7VFFNSVcNIboeFuaQ
OCJTC/v2bF8vKWyi1QYvSOgbyz8YzTObXYxcf19HnlsjMvRrp4E0bLcCD1oe2JmR2XXPa3kQQz3w
XJ78jaKj4WQZA2EmgZzxl6CIVjauvYuvrwpoKUDVBswRKFro86lEI/0geiihuIECCK73nofErXx1
0wZ/kuwOuJT/fBanVQP9E+CEVxQsrVoEIH2IDFdEn+Yw7sudWEZrRdTpzXTpUjCmMyMzp8oVsCBU
SmC4qtbYknKXQ6WBGmj9kjdZ9NQbv4j3ZxCKlTO/EEnBLO4LAoVkJDPnRZIM9zGPR5yBLnNzOdp7
EHWDJgards0EE6JOF7Sbyg+tVQzywtPi0vTswjLSvDZ0oTLcCmXMPn556qFXt+0tKEJ50Saz9D9G
DeKA1qG5LWin22v6fwwcaWQAAzDuuR+iKkQAkmCabylrWNZ9R0A03SvyNhtxm41IdpqK77/wUV3Z
TQvECMhSSYCEqmAGxE09y7oQrairMMPlAfmY4wkERcA6f1GTQPVGMHtUJCFyZ/vs98jwn0hhb6qj
NRwMC1grqCUC4u7cnoql03T+PbPzG5WpAp1sfA950TrQf/qmTOwWyU9JfldX+XCm0c33uQrGanDU
A5CBOPfy/vZDwM+IXuMw6dBZCPEgCrVNKb51nuFUVQDZYsdT4awk3aw81KOgy6vc037E807jJsSh
xeaPWDk0Qe4IdJd8Q9doC6Z9d/2FoERGXy5EKcTp2jhzmrqkxD4JRsOFEvZjIASQNq784+05v77W
sQcUeF9w9QMaPFeozKWk5t2Ay8AAtTQH00fUH3kOKVq8bVeJjhcXGJXFqUaDbkg6C5nQ8J/rUKDB
QeOKGUs7vAh9AGp1PWdczliEfm5FeBDjTSj0TJB7UyebvBjRMhXbXKdM1U8+RJdvz8DC5YuuM8UA
LRKaQQFjvZxlNakClYYerkPA3LSDh8SaBOULXq8ctzU7s2dFI1d8LEUEUEKj3vMw26JNcK/i6Rat
9G2sGZo9KMIqAP1sBUNDb2sGq9NNEJhrWJvFvXk2a7NwMJTytDA47lryX5x9Z28cObDtLyLQOXzt
MEmaGUXL0hdibcvsxM75199Dvffum6Ea09gFbHixAlTNVCxWnTqnT/9xohQYH+iz3F6ZxQv9YmlM
Kb1n4MkCknyMZKY+BcrO2DLsm9ffdhKw7mGyN7ftLdA04DA4aELAPwgJZfyQaSdKpk6cnlKPPCsA
PkYvYyDAGS+gQG+RZbO3FhjC7u3DqQdRzW3rSycRjHWiq8kAO8oXuOritGfGaAicHj3ZZuTliP3Q
Narnb0oDrHK/0ia2FI5d2pI8LfrnVdLzHOHYsLWNj4o/VuaKiaWzLvjvbMR7wBPIwPm4oRlFJYSe
IFlvgwo4Ub1uvKP6XtUP1trKid0me0o0q8ASKi8Q65Z2o1XlaIaaG8DKuHKP4MRH50pAIvJpIRFe
O9q9Nvyuh5UX0YpRmSK2haR3aU0lPXVTDtQy0qLuXa3g5Qd27HbO0AFtA2OuRWtB56JdCB8iPww6
c/QDXTssiiNRpHVNASAyDm2JA+7Nk0/VoDmYa+/LxY1yYUu6JDsjL3miYGJZ/rdMXxzjT0X+S8CJ
+u7/jkdywJw2jBgJxmNagPUetH0dQntpnD6S9AjyyYKZKx5/IW+AZ9+FRckV63oLWlANFi06nvv2
aADbojgM1ZQjK55K5JRBsWup9+PAN7UW7W4f9IVEsjAPBjDwgAu4ibRbC26V88Rh3kElylOtcOK/
SvUfnT265bPKd26re4ruZekhnfQg/w83/oX1L6d74WfmWaBAypYCjaR6FUBG5mjv7CHg0AC2Vu68
pVsCbPv4A7IKxFnSVk1qI09VhmcfSltQMIi2t2dy8SSgBx4dhJCYB2bp+iRMcARmZ8KNxYjmfLtt
gjE2bb/o6bbvw/FnW/iQeVoxupD4wfKJX40WD0yJHDA0Q+U6JVexe+LWL8AlCnwU2Y1zkEE0yqh+
ts6mjPyYfcToLNskhV9Vb526Khm6OLcXnyFtYgU15tQa8Blpp0PDyeus57kMWThtzO0YgOmOAnsC
qr8Ks0JW9tCSc7fR2YZkheGISO564hsnZmMRw7lPya5N36FtBYyxV2a116h+Ya4xdSyemC8VIlvE
wsj5XdtLIhvs8goWGtANf7T4a2/sK9c3qOUX+X3bxr4Clt5aScMStRgFxJrdf7jORJO7hvZLkC7L
0Oa8nBKFzHD2aJr01WTjllu0ptAq0LR7p1y5WZa87qUxKU52tL4bTFUYm19FB1d9hEzYf3GCl0a0
6zl1snlinMC1I9ygdR2k2kemg4xbfYsp99WB7TgajL1umDdlHuRjtnaOxKLJlzY2D+ZTgSwLuDev
P4B2epNF3KanBLnLzPABwAnQAwHUEhJu/K7tN132yymPeQwZo3hjkx//3ntc2Jfvb3CJolMysyjE
MMOswWNzzJ4qf1I2pdk/K3j8x6u9GEtnFvAGHB1gtYDZlhZ2UpKE9JqLczNYW56eTO33XL/V9E4p
si01BrguO4Dcntr+qlgSgprzaLmrmWthRZ54xLgIHUBNgQyAdOFqrdKW4LwmcJvoBJmeo27vVCAd
A+kga0EtOfaeDb6ASk9ORaE+3571hd4MURMAIQ7EFkH0Y0l3guYMVQOfTk7JvVBbHDfg0ka6BQsA
PYxTunX2cUh4qA2b3K92a++WpTeFg1ADCWy0I+DdKy1B1A1NnWoGEdveytIgijfceOrD9OyigS6k
2sPKeBfyaTAIcll0A7oQ3pN85UhtnqWZRk6NrfhtRUJAXLoJivSN59CtXf5V3MHXV0/XwiJfmZVe
gSpXjRKrR05F9jyqD1oHUmPbATLSA8vFBjSWiFuboI7WmOOXJxjANeCHVfCQyMlsNYojfS473Plg
1FVjD31SfA5bB+hxr73rDLCurrH4iQ0rbWhICEF0BfAkIT0iubIYR210apicCLjLoY0VQdeDmXdg
n9jfXs2Fi89BzAYyBJDJW2Brv/ZZbdENVkJw6faFs3eQpXDiO86dnWPFvqq/2WASvW1w8bgIahxw
k6BhQJernmUyNtVkaHDTBGUQFJZAP4cGpdHaxw5HG9kj9NZ9iDWEagEePBsUzsC1GcjgIKoOEu1n
zp419qqvRQBLMTRIPAWhLpDtgkDueiYiZsaanifk1GdQqiKhmePvfaLDceHNp+ZeM3Vb1mw1PoRV
sQYHEYdGXvFL69I6mCpjXdNF5GTTmXtNA3iRebJKr+pNEKWtQTEXVx0MEgbqJUCry1X+OKs1CMeU
sAYp0CjBtubdbtJjhBnoUMhK6CKpq3n4hbsCLWwgDkBlQSTMpKdX3nakw3oS4D2goKdpXZCf3XZT
0HNOSw9tEqCyRd4sAoNqcadV55zfFePKFbk4cEuQY1poAIGi1fUi6+mQdSTOyWm0tk7VbuwqDmyU
jHGaa/0PxLpWdvtC4AMiDshagooTIj2GFBI0Fvi/R2R8oN1sKYFbooATEzUPertYI1BZ9FMqJhdi
5TjHSDNdj60dFcpS1sAWchU+9vKORMq47wG/CpysODIXPftpVpiHoYgmP1KttYt4cXZR68DTBQVc
FMiuv4BMUTZ1kUJOFDvXzZA1iFCyuuvAGJO071H2tuJKlm4iWFOhNITuVpQ9r+3N7jCNlGM1G35H
kzRo/hqWb7bmGYoPtpl6eH4ra9XGpYN6aVNa0RT0UZ2uwiavPWsuvTLs0MuR/aL+7cEtzSWkogWB
NQrGhjy2oe77lpguOdUWfc+rYlNmoMwE9VH2geYNo2UrJdsleyiGo/KOtycuO+npWaSq1vEUa9fZ
ftLGW3Jutmqn+Ur1MvLd7bEteYJLW9I+SeNYoYXYJ8M4e3EHxP2aO126QC8tSOe8yls7b8uJnH5E
rRZafhOTkAAsenscYq1lpw2wBG4LJDiRqZNOnFVbrcpdhF5WZR1HZ8fGF4fuywr882qFCySMHm8b
XBwWUGiC/x0Fti+o5UWqwzSKpBGghVM+Q5KKuH5LIQSjK1tlTf5nyXGhoI7WC6Q5dCigXR+tqlNL
LecI8krzx2Dd5/bPaK0TcvHGvbQhHaUqw26skbg9UfBX07D5MTs7O/UxhblnB7H+6X46ayW5lXHZ
0jYfnTajcw+brvY36/467rns328v0qIjvhiX7AYtnSCRYmF76/BBSnanggBZPyl0h3xx/cne5nqN
WXXpQKFlFsBh4MnQUyqF5G41tHHnKOxsZ4MSzLo5eXOerzFiLNWVEf8C024iYQCtWOkG5zHVWF2W
AOcElRf5qDCCnswOy/D9tQTPpbJbs7i03y8Nip9f7PeqoSVVdUBaqtwFP3PYu7/6WgW7u7tysBaH
Br4X4IKRdQcmSJpBp4xax4ktlGrdLkjRZRXP/1QHdD3kA0D05SGtj5G7mXHJTCoy8PTeSt75/LSy
c5Yul8uvkE6dWUTuTCIbECz+2YGm4dD+rN1XPD+AeR890KEr0A0JxuI0xj7V7vElpLuf0zXE69K0
CxJEqPxYGgCK0sHMFPCKD9pIT2AR8soUMNDkWM2u16ftigddSoQhCfW/puRrx2KzwzNnBsQF+qIO
qMiASzjkVrJDG+t5cHuko57SHEzijno0jae6W8HYLJ0cCEQIrh+h2yQ/ZpukbMw8x/unUY4TiUAl
seINFpYUB1OgzATGDBfs9RbuLbuwnTln58YF3VjM4BBw56UfUYUnXbMaBC4snYtnHJpdwQGPwF4y
l5Vqwzo9i878r3FAs/UZJBkHHqbH8QnNFPSZgbA2QWfw5vbOFTvi6iaExKnQ2QBwSAFVllwBYFOW
6FVvR2fQwY96IFAHRgM9EM+M70t7Uw0r0cqKvS8XfOkYpjkf2gL21DiHlOVHpGUemc5u8wMKiEGd
H+rk4fYIv62jEHFFcg/jc03A1aWj2aktKwZqsHPfZGGVG7t62GbpY+Uar5QEt219W0RhC7ghoKIE
G5jcncSr8v/aAgoLUJltBdqx1ibbVczImiHJoTsj71iSOuzc0Ydq0MFzCaVirnnVGiHBoiE8t7Ah
BQ5ZJo52kKGq8WJg57HXgwQ9Qo7xkMzuvtB+3Z667w5FzB2OgIH7CTJ/pjjwFzsjSxRQ7w5RdAZB
Uz1AdjKZAiQ5AoMXh1GP77IM2DZwEaCVB3tEKT5Wx7q0Ny+/QJpUwQJQdGManYG/GGm6J/2hsSAG
aPAgbaA9mPFAZZ+3h700v0J1UsUTE9ULuXBk62WT6S6Pzgoel2CVMAaQR9H9am1z2Y4Ncn0A9nAW
xM8vZrdv0HRtjmV0NrKdwj4F8QrIK6J/Tf2LRcTz/H/NSF4sqdAqa7Uw07MpLGOo6aVgRksbv6nA
w7K2Ob8HbMKcgBsDqoBUtnzeygqa0HiFwVw7+Sp82HsSDx6NTszpQ/N1Ij/TRF05499hcsIoVPTw
dsAT9huCNJ+mqs0meGqwhW3JbnhM7qN91Jz0rbVWWhO+SfbOjuUgRS+EQZAhv161qmz7MVKHCGzD
aFK5ZzgIRxq/Em0brW1EV7x5vtkSewMcJwKSKy0dI6bTT20fne9+ftheE57Pqnd2vT+bzXm/Qe/X
eXP2nsInSDB4T09JsPl8AdGhj3AyePkMH14+Hk5vn6Ak9O7BqHM4+e+n8GH2T1H45+/jD3f/eDf5
O9vrvAP4b993z49/wDL/6D8/+uFhZYGWHL7Io/y/gUgOPyvQ+GeLgbCT8dB69c7w5rWEiZj4W5Ml
XMnFcUr1Odb7YoQNliD2sToLgR5bCwq+gqjvZnA1I24HQFxu4QVFolWnoCM9q2biWcU/vRF7UQr0
3fQb6tCzEfsaH7d9GSIvVw27dq59MIj6SvpSW085BHgGUqAhTA+A+dredlzCGd76NGlrogUGeCtS
w3EdIJ30zwoUY3F+wd2J57IBzyin+ywyZnGiztE5BWFfmqG7fyViXzKAtlWIyooADzf29QJ2Q2r0
Q+HiZGUmXHsFVxVNdRXcnqQFryskPxEJQHQHMar0aLWKFPB26iCoe/IeTF9bCcKX9sfV75fzMTRG
Pq8Vvx9dp3PEQfOvhnZ7RsHAs3efpf3iqIEV/yA8A9W3NxpBOXlpuVfUv1GWIWr4D1BRVMwuh6xd
T2zfdmblTJjYvufG2SlNda/TYaXbfMnxowaBSgTGB44AV7IS9Xkfo8iFqzqN0DwEisAdxGMT/REC
2amHV9daN/13iLIY14VFKWU02LqdqRQW59+AI3svTvDy6/yQ+qnf+D8JemDxzPPaw9v9ezj64R/H
P3j/7PRx5dR9772UPkM6diAyadNIp9FZT+8VB1oVaMGckcgU9aYqs4ANPxpTEmR259mdc6fq0XaE
lIV6R5w/rVr45vSr1N4j9jKMaNTc9knQmaDqimIfXgIeaCX4XrjArmZNOmYJH4aeWQQbtAL3oBIk
gBJ2YOtws7ciq9BDXoS3T9yC878yKMU5KWeNwg3MD0p8D5FLg0a5c2kUkGJlCy4EizAEPXJUnMCM
IbPa6UOjxVGXQipOea96QDLzQFfBJ9cEXIcUmvluzj9vD+2rXim5XBFxoDMHT160PknexLDqPKmL
LD7r9U/VgWdXW+hhR9pWIyAKp+4e9GShS8a9Fb8ahPhd+zBrAAYNa9xMC84TbV4qGr1EUQjAo+sz
3sS10hQMYx9tNQKN5ATKSF7+a4YXsdUvrEh7p82VKW8hbXXukw9jm5jbLvrR5iEos2/P69JKgkoC
1tDHAtoaKV6IO7xJ2m5Kzu2MLq9TwQ60z0Gc2f/KeeS56Df18e65bXPpXFzalOIHatGYcAKbLuJH
NL2GRsi6YxGZPkQZ/r0pIGzRmwdBQLRCixNzEapY1RTjhVgkZ7X1e6E5HgKpWRkPtD2S1bTQops0
NeQxwKKFqqwlDazvexVEBS2scSUkkHDsE1EbHF5IuaVMPcY9tFehpGs9kmhTAWNRozPKjV/GBFM+
DKeq/xyI/pv/Mu6bxq/Hf6DwW8VvHQqNI4KfpNlH1s4G7027T7SPxFij31nyHwAJYr4QdePpIPmP
2Jq7mSRVco7ndotCGIBsFr/nKrgq1yr4S6cIlDoqthz66IE8ul4Y2sZpRtwsOWvxHySYk7U0/dK+
tlCyBULwK00m/f6miifTTbEULgJT0s/7ZD5W2T20hzxgEocWEhTtv9aexClCOgnN9qhPI+CR7uXE
bsDuBXmnc26hZUjvvSQ5IDG6cnoWZ+7CinQXG3gRoSY0YOasxPV46/xBpn5N7G9x+i6MSE4Ok5Zb
qtslZ6X4O/Kj6QZq/kNxdpGVek7xnqx1Xy/FiqA+/oJzAPb/9T67OKfqoE8I5zB1Kgui9D5TEs82
wHyUr3HSLm3xS0PSwNrRbCA0CUOa/ayYTajauP/Psd1sciO47XsWTaEMhbhJpFBlrCK6hMeYzA1O
U1sHWv/kdij0Et+tfyTk87appWc5+MAA3tOFpjjS39fHSQGJHxQ78VbSmPnAp3zn1IontIBoOoUp
nQPdBLGx75DXOF7DcS+sHWzbeKMhJhAUode2jcwYMqLBdq8/leUuh9AAXPqaQvjCbF5ZkXyTxUbi
IpMfnTtHLbwSyFMrudchWD3O1lNq7FcmVHy0FG6AyAaoftSy0Zwmi5RNWmxkyKzH5y7RlDuaZlWg
ZDZI7su8C5mSZaE5DPN2VCuQ6ZY2vbObODlGlk03aK3KUeYsih/TgJdna3fxys5aOJ0QSULyHz5a
vK8kRwN5N5UiFEb45bJtA6ILpNX/tAb3Ro5WcJ0GatN+QE79n9uTsjQnX1RNuLwFjFxeAgI9c2PE
ZTqM5Uua8ucchHC6vhbFLr1vQIQuGOcEtEuX0+Sm1rA2sdPsDHKeaQtq/crr5gSao+xEACLQWoaA
r/CgetQh8izXlG8XhgnZQ5yh/0O1Jd+Cva7pvOJ9dq7BdZ+OvvU+Q7D69lR+ryJbQlvx/xuR7qd0
tm3Sul12HiavmkDzbhAPnKOVl/xTBOAO20ThbYsL5wcG0WGLXkvQM8rZlETJY0rRD3OuaycNsVmU
Y+OoLiBzefTTVpvqgRl8jVtUNor0JNCHgmob4BNcjpJbiiyF8hi0F+dB64Hj3drsZAKEVln2NtFX
sibfcujCGNpXQNiEZnoBLb32QzqJrLnVYYwp72UH7muVeFoJRXuw2zhn1w569b2DQBVXPGqrfmqt
FOXkfSPsm1D+sEAKZGhI3lzbHy3qjnlNs7NOMw/Z7BEwkdT8L0YE+wqWEWTyMniDo/jhpkCMn2uz
8Szzbaxbj6wKri4O5cKKdEuyGXIWShrz84T6zYD5KwR3B4i7b+/Jb486MWX4C+i5eHxg+aQpM4Ym
GVo1O6epumkciA1G+SsanAy6Uw+2ulXMfK9yZ2OQFkohDRjvIEW9dhTl58jXR4D1ELhCwSAqo8FV
tSZ952BKgWB0gpYGYNnyWx/od48cnv/8+cvPA5Adt4e+dDKEkgLCU0E5IVeQUVZl3MmwWYo2egLT
HBKd2J90o2ZhoawhfhaPhlDPwbsZyXtcZ9fzbKdapOi1GOIMpY4y6BFeIekniuQZkhJNOu5jd/Qq
vElmSCyU0V8OnuP/MGINz2bBXAKolvQNEGOhVQ1NnLOCO8R3BlyrDOFRONnoPaZlQ72sGOPdbaPf
uoSwuFDTwMMPWX10FstFEjBBzHRwYNUEGwuhH8W808biPdN8dwC3B1j/hwCMnrr7SzF54E0tVDNQ
4tbNlYzJt/UWZXSAn4QkpIM3lvj5RYCrdAXNImBVHx2dKKFCFd+CYqg/TzNDgsoEEWbBm+3twYtT
ehnDgMwZIRnQq7itkar56rO9sEnMiIyp7saPRTtFQRNpKnD12rxysXzfXMIMuPdwX+qg/ZBhPEYt
CLkMmAFxSzt8tmXl65O6ydt4Y5WgKRjeqvYuinuwY57i6tRm7YpP/JYJ/hroxRfInheINnNonfjR
ysBUkwVkuuvTe9Mo31EN63rVQ3kxGzn0hn6PaGpAX++hK0F2ZnmtdiR0h/Yafe2bxDPsavK/0g64
aRGf2UBnS9u9nEEwzzss+MDVYh8XybBNM1U96BQN2hWrdW9OGhWgVrUFr7dpHdOyaIO2ibWNAmXU
ByNyRK9u2w6HuVVnz01p5pMSopgKLu+g5O2PyDR+kQ7q8JUbJ2EUIRl2ewPJkb0gqMH3o74Ip2Fq
8spCDLbKJitrj51KuzA3FCvocQNtkzGBbAQ0ZPe37X07rV8GAQiDG0YrEvbN9Skx5ygipK3aY4Ty
Vc6fnPZJQ3TU1099PXp2/1EP6p7kw5a+NfshuuvMX3Bfc2SvXExfeaHL1RMfAh4QkHGoqKXBd1x/
CHP73BmKpj1C2mPP1EM7vEH2B8rfVeQzFodGBUo/euf20OYm0FfpH1gU0oes+8XMflOyY25Yu6J+
R+9hhP/B0MfTN+fph0XU7bBG+PmtYf7ra6H9iY/BSwVcQtdfO8bI2bXZ2B6R0jmMhed2BqiTbW/K
ILLYvrC0g7bup4WmE6SHD3o+h01rBtDe4NZ+KA+8FiTrp6gx/Ryssqb7bE6j4DRdgb98vXjlWUWv
whdAC4G9rIGj1HULxtesO2Y2L2evHszyMVeFKK82Rx0wVEyJjSCrrcz1OmZHd9qUxdSrRoi6KzEq
3Q5aZkFbaNRa/FKVgFF7Vmc4h6SiYx52vFZPSdqhx7OiSQ5UFHH47zlhgK+XrEt+V5U5MPBk1+Vx
xIPiI0prBclbrU7GwMhbZ97keqoDITDzNTI2OcYQK2Qg34XbHj056KG8XiHDiEE7ZSLr2IC9tKRx
YPZ/c/WjjSaQidw7a50S8m3zZQ5cKgZ6NNGX++WyLzy/Ok+dxWyYA1yLVtipwcbDWt8+rd/GBI5z
XIRozwOqF45CChItdQQVdVSQI4vpkWcUu68+2OZ8l5KjkbZ4O1H17bbJbw4JJlFRVBF9ghYCQlnX
0xjNTK9R0SVHKzmg1rsf2uOIJ2JsvN62I9+cuKt1LIgYmQ2kgyymp3as71PsnFPqe86Kb/k+BuSD
0BOGeAxOFS/46zF0o1vZ1oSXEJlrL3PqXV0doAsV9uW0EvzIUby4li8tSQVSXg553WQWO83O7Gtk
VjwytH9I66zUub7tNsmO5H6ypuoZKkWwY3T3CDSDMmd3JuNoBU5+Z/Va+UDcnFdeBA4OQaQg+0N0
B7aq6wmcSiO1WYkJLO8RzBxHGoBbxXzF26BXN7f3wfctfm1K/PziHPV6oXdRB1NRRg/Dk16FtDum
/AMRHqKHlc29ZkyKGIha2AbKlpjGPD44EBsBF75XchNN1cCCNbMHEtPbw1tYuMuZlDOUFutmkLHB
osGf4xQVEocGM+gP0Hwbsb+3bS1s+ytb0mbsrY4YaemykwJgRjz4Rn+f46UxWSsPq4VNf2VH2oxj
3Ni9kcHOXLwDHQDma22jliv74lv6BkfryorkiBBLj+BUgJWBvMWW89ZT/iOn2p32kj1WRkBY/KTl
6IEz5w4KiCt96d+907VxyfHORenqtUqxK+1Xd/ic+L98q3wNTgB/0dqHyPWLsvFi11sFpQOfCTtl
LqgbRtWMnztLG3ym1uWmr8riVHXjWhZ5ad1AKgBUA+CW4C2V3GLPyTwNcRudhkwZvATI9gO3pxxX
srJmasmBIH0igjtkUFDtuj7VllXHeBQ00ak1qoSE4KZANFs0HLhfPKYesoazGvySVTFuq7nqQqqw
fo1DcOE4iNcSBJzR+Gag9f76G3gG18KmOD2xYYh/6rELvH5Hh1AdW+JPZd2sFEK/JVWxqJDndQHf
Q9cPag/SoAs7c+fRbdPT2EN2T6PgfkRqE/qIrB7CdE63CaV+Z8UnDaRrt4/+sm2A6tDlgUgBqKPr
wVbNZJizqaYn8BtnPxK3ULaTXkH9zdVTfwT6G1wRKgkrl/xs1WEIqqpgK3fhgnNFGI9sJLLmUDKR
a3OtXSYaGfX0VLh9xTfjPJvPTV8DB+S4UVFtIstQMl/PqzwOaJxGax08S/ZxTUJDBJ+BzkppvVub
5sTK5+SkTDo025Iq25pd078qGkMTCt7nd0pE2q1tcW2tzWZhq6H5BTVdEXGDUEs6WdWsTGradRwc
8So7F2Bw27ptTYO8cDZ9XRnb26u9ZA6vXhwucBuAgFzaaFPSaY1dV/mJzTnYyPCcLXjnV3DF6C9a
02f9lkHEtkYPJbRIsT6inVLM+4WvynvFqYdoLk5a6wQ267whs/Y0jnepduRs9kErNBDH61TL5yo5
G6g1N1y/6+y1K2FhgSGdge4iIXGCN5I0y2kTtZFhVeWpQoaptEEqEBVbN3UOZT12fpJ0TxqJw9tT
/a3sh9F/sViA/UVQvMtZxERkBhqtq0514ex69g+pHiv+ZtOzC1lfIAbMpN3F0zPT1lj4F7w18PA2
8t0aVhosqNfT7kwF2s7VvDqpRv63tVmYmAM6S5Ns5aJdsgMkhahYgKkJgJtrO0NK0546bnlKU3hI
I+OWZ/2gmWmt2BG/R4opkW0QnCA4Ijpac6/tJCg4Q2u2qE5TE4e8Ric58nLmEG+M7EU3V+Llhfvb
QYYDvc7QFAZgQJygiz3L4o4S9FMjFcZ48aiSPN8yMGCuBEJLQ0L6zxUnHx2R8humAMqd2m5cn0rd
BwPzzpnUbZWwY9+8DsoaQnDhHGIHCpltXKfiGpfGhI1K3MGFbB502LvGI2iLP0wd3oDt2dzy0Co/
6HyfQ/qV2x+Ju7Ydv48Vr0GQIKDEJI6C3D6hKEMxWXpSnrIePdTsQ9EZcpB7XAaBG+ve7VP3ffmu
jUm3WZcWZErLtDzlLZRfakD814iHvvX1oSFJcKHixgQJL1ZQMkHquOV276QnyMNtioN6B56lT3PX
+AUgl0Ce9x6Ut6u1ap1Yo+tDIKyiHmGggw5vX8lzp441QNACVlUlC0dQSKVo+koaes/t8vH2HH4/
19empPi5g6ilUCJMQZ7XJHHg2E9ptoZmWrMhhcmkTkgNStEMzZA5eur7Ms7A6c+dwCra9sft8Sxs
wKupkxYMpZyBl4qbnjirvLnYVxk2oHOn6IU/OyscWGu2pKOGdLuZxzaWSXksrI05/mh/QWzXz/ha
Q+XCK+d6lcSXXDgqE9CKMuGwhM7GYvZH8Lm4GfKLkx49R1EdlOSZJ/cDitgMELVBXQuaFkeKWxUQ
U4AtdV1aQbelXYTiAzbkkPs5q9+SZtgoU+RlDI/+4vX2Gn5/FiCdhdsM+w7pBTSJXo+2tafZGpU0
O2UV9D+PXbk10qA1dyQ90ubRUP7cNrc4u5f2pPe+nWnFxE3YA82pp4R5cH76XXpzyMG4tGJKPK7l
k31hypCCE21uMrdO0UTWslAp7nj0d2wh5zr5ILlGbzRaOlvPRXq4HPsV00tLiCQhcHFiAdHddj2p
aT05+qwDgV+PJIg9ZpwcBznP/He61vu/6DQvTUnnIkor26gLmBrntxkdASrUeLV+Qwtow++KdNrq
dsDmAYzGJZh5Kj+mG6sZvQZqzben+5uKoXDfl18inZuIGnNnWgU8z746DWEfgOKxDYawe8rPgGi9
s+Pw0IbgFYecX1p6fj76QPHf/ojF3Xwx8dJuhrxPxaDgm50M9hP3x/wTDG+gm+pe+G8lX0lIrNmS
djLNEJ0NTpmdbLbNoxLNJICzbKrK43/AMWv2a2wm3+tEYoJFWxCQHugNk9nDBLUKVe0uO81kM28a
9B+QXxxYQT7v1PmJdH/0Qz8fYws6vzyY63DqNtZaGnLhVQuPhLckwFCmSEpLGa0GQvJTYmGGeQXe
mu14x3+iCZWjXvFnHj22ltNftgf3BOUpeCmcpuujVBOScrvNOOQpal318NgfmZcnkJHwWdKrItFk
Vy2qZF3xl6PqAQUuRQGKt6rt6j9cd+g8QdgontTfGiqbZBxbpcIGN41mo/CdhjM9ZXe8OI/ZuLKR
l67xS1vSYaqUBKUMeLsTikWsec3IA3FXClPiLMjuEbkGoANE1IElvZ7ZVLfKrmvgid10CKA9jvRD
EDmgSgMz2/juJGsJqCV7IEvF/IGCDzSWUqBltYox532Vneh8ZEJ289Oy9qy/m6yPwd3d9gOL1wzk
PmxQq+uApssP0ziKnWJSCIw1P6bE49DyBn1Z0o+gtVY9BbAzZvmkMkNt/j2tpSqXRgqSRR01P/B5
Iy1+PbOFXudx1Kf8RBSQn/PoSNiG25CT7FKfOCGUtG+PdsmeeCwC8oCwwZSxPDXT9XhURzRRx8rB
JHfA9viUPjEjsHPwznRg7bltcMn1gX1InANMLfRHrgdoZL1SddzguMRLK/Fa+vg5RfjvH6x5Yfoa
hmZpeI4Q5sDewftRbokd7W4GX4rL4feox0DYYzHQfOS+GSPTkT8XEV15qn6DVmDtkP+E9jw4KtGK
KTfx2RkDPqoh+WmeAa9AgrIr9NNUverdXau/9O7wmDn0OOheaeohelZ87Z6hGA50YTn3aHw2gzn+
TeJD93Z73r8gS9KZRT8H+o+AgBUcDtKZdVk5U0az4uTkyT7uzbu6rX7pbvnHBPgZpJIDNpyJXnaj
UbYV0fwaD9HIYxHCV9UoNrS2fKWeH0iyRY575dsWgh7DBtYKiSBwYOGgX28K3aoH3RpJcbKtz5FO
51lLPAf6FMUcMPKUg46lfrTmNOj6yBvpznA6nyD7TPr9TCH4gfz37Q8S9uS5grISqqYmkJiYr+vv
SXhtUDIwfqIO9U0DrbGGnR/jIdGCkj3ftrU49gtbkruu+1yx6GyIWCAg3RaFUL/CxDdZwO01Xuu1
cUmHj7M4c5DOxNWgR6GORmDtmSjtJh9WXqtLVy+2PxreAA9EElVu7EmQM3IKF26sHiC/kxolgBQF
9C7Bq5MqfpcqQZTpmxmtdjZf6/NfuP9gGwqgAEiiXCBXCsCeMCW8j/mJdbVfxPY+nepXd5UV7BuM
S5x0R0FVGvkbFxxakqtW057YDW34SQeQvW7GUImH+449d/avjLlBa3mzZQQDjXesGf4xjNdsVVpQ
nFl5n4I5ThHYb7Ql29JjoepqfZ5pDvdmGZmvOQUUD13r8/YGXboQUTgWDNLA9liAo1yfBgBl0sis
MdA4/+tkbM8jHpqj9WfKx4MJrKsd277J8ntzMI+OEjTdGNz+gqVtiwsRlyLggMY3Klqt7E2jyiqO
bjtYa4HVgcASQ89Qw6YV/720ebBnQdcgmoVRaroeq5brWKyhFeAeRfWcziXgWHa1UKXTWip+0dTX
LQH9aKSP5HAY3SkWmkKFqTwcGdRnp6a5j5E0WHGvy4bECkJSGCyz0pjwkq3a2B6wfroBpuTXeAA2
OV2ply0ZQdMOAJtowAcVpvRi1tG9xwsXgQQB52jY29qfoS4Uz2qtNfTW0qZHNVlDmhsYaKDXr5eI
8qJUSooIoiYDkkWPRTyuTNhCjGKKU41GfAVaaLKUsdn3/8PZefXIjSxZ+BcRoDevJMt0S1Utr5Fe
CLmhJ5Pe/Pr92AvsdrGJIjTAYOZeCFBWJiMjw5w4x3bGqiyu9dyXwWM+tvRhApo3JyFNbfAQSRq5
shRMTuJLdBBPPFRyfrhv9BsHSiWadgVCV0sTcHXrYLGe6qjtCxBaH3SbqmbnOkgV319kKyqACJK2
tQJ2z6F0dHuYeZlFtkn78Brn/lfn0Lt/INH23l0/fz0w++9+6VyoJHZe163a98tF19UVR9i5nuQs
mja1Dx8+GiQj+khT2Rzq5KF1vLGHi+wQ6GeRfqnjRwnC4vv73ogLoWRRyUKBF6vy+nD7MmOSSUuL
K4g282jFUXCoGdWB9JlJLFsTx9pEum3WxF7hfevVACDFEOcyEATMenUZ83gs1Yh/XXm5xI9KbocH
sxx1D12E4SFu7cWilOQkpnhkTLoyvcEBSRArSf6eCUPJy7SiOf79YdBntbAyPB8/7NYGRlQbM4Gy
yLWSUvtNXTrKoSEuelRFJT+GlRMe6kFMvqFH8of7K2/ZOEND2qJcRJ9ZXf78Rb1UjqYeFupCXCVj
PgaiPxeJN1Xy6f4qGxEWXaMFc8WBkz2uXJPsRPPYzmV57YJDVf1Q+/PXwfh3txy6tQyTAqAIcbQU
WVZflq7t2JRyzTGKlK+YJYSOo/wwzNpT2c+GTxFib+h9w1HRQyLKWdIbXMXq9s55NOZFWgr0kLRH
pWCMGmKvzLqUmuIb2bk/yWj63D/Mrcv7cs01MrMQWgvREH3bdvhoh5dY/t7bH7pMfsipymXak46I
dKO+mwGm5sWnOixPYq/OvvECLK2zZW4I/nSegFuzcZRAqpkbFuRVsyeN35tyL35V+RtWgRUiIRAK
0KAm3li/MTKQmrSoBprT6VlJDjKofEHSeOj7L0P2RZk6N8w+ZelhTwt0I9IBOk4sQNUK37+eouwn
cwwCjeyxy9TmkOvtDw2ZFC+1YtnNhS38+x9zy35gtVlGzqg0E/XcHqQspWWXT1NJYNXNlWvGsnBD
OHvfKz39n955qFITXaM+qRBEluSdWGvDCRO0EteBg4cpfD1/VlLYtpJYognpAA5vIg/dpDQ71tp5
kIrFFe+MGGyYDZPMxEFMlKA3usZ1aMGU9pqo6UN2X5WudZM9Za2NDVFdVZYpfYY7AILdHmeSAUbp
QZtdE02vz+EEwXppjNO7RsvSq1OqoKYkNYSRPLR2WlwbjnSpVCGEaNOJfDUHMGjj0Nj1LK5Q5VGv
ctq3fTedk/k/tHLxNUxhglcBc7YecABN3ynDlNL2n0cvCk031A73TXIr2wAmAVyVltLSnV69RpBp
5KXqANEIC+nRxsn0c+tVlm8HtRv25YfIamDtsXp/qGw3aLNjm+8J1W8Zikp2hxK4AvJoPbc7mXqI
RDZgjSCNaaN9aro/9ze5t8Aq5+8be2YGK6uuTfFmlL+OZbDnpRdTWzkwAN8LxIdzJMhZJaeGkCIt
D/hQRXYsEKB9gNxG98vmrB4Z21Iq197rn2w8fxahFOEUBTCQU6sVi6jKk3gKq2u+kFVH8sWCrV0/
lBpEtjsBy9bxMTa1DGlhKGQdt/csn4Vsi7KprqVVK4eymWUvzOKdHs3WfohNFEAFOun92ghMOVXL
RujVVRe1182qLyNUYTaJC0HVezLinZxjw/OTwgM/11ULuNsa5Q6H5WhPfVkjAk3zKxwfrU4/aXho
N9rZ2Jav4OxInJYy86s2DEVlmawmra9pYlcH3amehrQrz0W8Y+RbB7iojS2onWU0aHljXwR3MyIB
Y9PpNcFddhyk6KqIE7OLtPnFh10i8w2TQPWIFAaEFcACZXWjTFFHaWJmDdJ45ZfZGb0iqXaaHltL
EGUB2YFTiVr5KthK82Ea6BGCHWt66EqsIDn0XbbX6tiwA5uwhl1QWCLyWLk/J8D/ZQrAKrW23/RW
4kozFE1m7vfx6b4T2liJYBW0DON2z82O2+8j0W/NNGborlCi+Hr8uy2/yNAT7pKJvj43sGiLEghQ
McpUa6iYKuWi0HtA0OYs20+jYQ/fw4ry5v3dvA5lWIX2JngcinL4hdvdyLGaDEpIKFNE/Vt9KAoY
RNCW1MLWeQgSGBDG0RaoBDfSwW4n53B/9ddniaslJgWgjMMAlH27OkPlouTFLK/NIJCQyRLjvR5Y
mR+UIzWy0Yp2drsBZFx8O+VVkB5UNNeB4qhCjh7pQly1IQQOPEut8raRE9vNFMl6OzZF8jQ3hAJ2
nQNTNpvA/MfsBRJOBTNkx/ubf33R+bh4fH4RhsRnuN18bOZDZAZkcbEyfYE/8a0mf0OrqWsqz7L2
3PJGAs1qMBVBMEwXgzD5drW2SaMBXZsF4aiWud80ovqGhzEGV+8z9f1YltS2paKCgqeQYv0faK50
9e3A/HTkDWkNw6XWSxVqYbMldl7dLStYJpaBteLCKT/f/rTG6XMrrmRxhfRnCt+3yfs69uphJ9bb
Om7Ez4Cdgc8mm10dd1KHRtLnAbFe05jnKSyDkxHEyiFLE8OXgvgjjFTqzpqbO6MeyhUGem+vk75+
kotETwgn2jo6ypKUL2qJj1aVCK8ymx/37el1GL0UX+nYE38RqGurL6zkrVEWKos15eQu/RAHgkak
YqcgdbvUOVDx3nl8t5wH4TrsKWReON7VhysJn4kBcLpN+lGVvwvlEFmPWghDY6P/Tsw9H//6BWaD
L5ZbfcGhaxwZ5iugLkn7Dqmk82h+A1W0J2m2ZSiQTi3UtjZTE+tatp6EorIK8h3++DRk4bEZp8vY
kx+oGbD6ZMf6N5fjvV+ojpluXNfUulGKOzFh/XaqnOIILPnsdH9mzf4pT78ieEXuW8mmCyTdwguA
bKFWvgo4F8LBWtcVca3fpum/na8ea9tPfzUdqlae8vnz/eW2vhlN3aXNQlMXgPXt3U7TTmr6Rhdg
PRmsbkDHQ6zhTHskvlsXDQI2KLV4xfh0K9uPwqByrG4i9UBZsmhk4U9G+G2c9Y+Sbn65v6UNVBDD
xQysM+LAWA2jPbd7UhoriKRUZTHqsKhinaOhPI6qx+BjrHmzQYonjur0xXI+yqmOVBnB2/AkW5cp
Pt7/KVu2g1dhJHsRmHxV7C7asdSyyq6u1XRQzWsTv2nqT1Z4NuSdhTafj5crrawmNbKgDCKrovLr
mpbXHUo3+2XELuPPDyVs4MhnNv68x6K20RDlqKGzoNZJXoaKwu1Rx+2cCsKH6jqjBKtQ9IXR8SGr
hwc5MNzMUeiFjp8TkX2exV5VYgPnt3CPE0wuDTyqHyt3U+dw02XJXF17AH4kF0zs1NWlrb/llu6W
ySVTPhjqD5kB8zZ4k5aQvObSOxS+dvKOjW+8TKsRn1H4JlhY/Qw1zip6RJx8zgyjcsw9deCmav5O
aLRxUXHiIAkWRsEFg3F70uhwzFkUSNW1U61rC2AwVt+g1/rpvsEu3+s2v8bJvVhl5Q6msprVmLG3
a5Jlj6bpwRjqUns5tMWOwW5uhzIEB0ZLm4DndjtDWMaGEVf11e67g2xnEHGoD602/r6/n81lLFM2
GbuHo3WddkhdWI3BzH4ySXMY1VUBs1dZe4qoLew47o3HdskD/m+pxU5e5IWSjE4tdLD1NeoxgPRi
JKEXJdLHuIWktnISN63gTwr2mnrbO6Q7aUEFRY1sdZBxbwW1ZiT11SFIzc7xr2APULtpE+AN6aBA
Bgrw4XZjRlASdlfRkvAmLhMWh5LoV0+cQ1ruXKWtlejjohlHBo/TXPb64gi7qmmmKanrawiyIs5M
X0sfGYI+Vu2f+2ax5bcQLSC/YDAGmZJ1SOs0SHGP4VBflVLp3qflVB8VMc0/C0NtT7UoEZlR9Dd9
bM3HWVYf27jcU1DYchsLfPMZ4AA8aDmLF3tN4FitmXGsrxDc+WaOzvL4KZSOsaQfq+4/XLaXa61M
05TyoMvbnst26s0/9pPV/7x/nlsfjn4X0ntkqcwXrp53qYT5MEjn+lqkn8MMpZfvYDMD5fP9VRbn
s3ZOz48MY5sE0OshsDAzxNBoSn2FlbYUJ037dv/v3wjQmY0FsaVCOQOz9MqTm04jmW1KkAKFXP4U
sc9vuVQ+ygn/r7Jj+5C1meyinvr3s+q0KGmPgC9gjo693dpC2DfSaA4MgmXdQTjfjOi93ew0Jba8
08slVler7rOuiAyZ+CCj61HAbSXTjS2mD7rTHmT5XSYf1Op0/zy3THwpxZHLWRTx18WrrqHizp9V
V25Qb/R+r3+vHHfuO0+vwx0Kg80bDQ83QSzpDnCQ1X2S+zBWetusr7VQf0ixrBx7yw69Wjcqn4km
5ahoMBuUeVj4TQjgrcsG58ff7xfNYwAc5Mk0nlc/wcn7EEIkKoNt8yhi5y0JzMcwjk9KqDy15k7Z
bvlg68vA5CX1TnSCMJ3VlUtoltR9HLeI+2YIZBmwWWWBsvOmbd3rl4usXH/YFABn1ai9toivD8lp
dt5Jgyvm/+D3EZ6n9Ul3CYTKahmJyc4o6AQBuzPKF1XJvXyyHpvE0f2o1BL//mfa2pQDctZcNHoQ
ul95w6AtmPpAxvmKGVRQk8Bb3yr14GdGdQ7Mtt1ZbuND0fVc+nLPeJd1VV9OLHrZWdBc67bF9ky7
8mgFpSDooj3lra0sgCa9www0RoHy9jrz0YLUiequvVqREAxe/FskALvjUNf8aZyda8tk09GeJf2c
dbJ2bNS8eBoiqzhGeWSDgxX9zpfd2DyNBghuFv4cUNErt1PF9tRYY9LwygE7C21X6zvf1HYczdbl
p0HD9PdSWSETWRU6HHWsuqiOuqt5cqrHwD7E1ZvWamisPZRleVStmJv/8NdmxJpwVJOnk3mtGTgb
y0oYFM66K8RjNj3ma1b++HvToa4ok8Yi6kiatXIoRZCPuJmmfw4pO+ODUDQ36WTv7zfycpXVfWiy
sNLque6vw+yK6UvX+qXybqBTfn+ZDVMwiB8XaClZOV/p9pFTxyTI2iIermb5e4geI8XT2l/3l9i4
2c90ulDvg9iz1z4RLpRSprcwXPP5ksSfBbDqIFUPDlTN9xd6vkgr70s5HPQNpfklIVtF3c0kj9Cv
N8O1S4DfT5F4W1dfKYzDr6gNOdORDN1Qptacc5krH2oLiotvfeh1KoJEPwfz+2w+lUXiVnzQWqdO
8S4rnsz+sxmbXjyAEmvTs5lU7+//6q3jAfZHGwkRQMQzVj86zmHEmANluFpx4heOj0SN2xifYzPe
sdvthTBamJuXSu4qkJqmTGSm1Q3XRuQn2HD6SvsQxuW7KczSnaUWq3n1IUiHoZ2kggtT961VjbM8
jmmqDdfpFCYPg2mcqKIm5uDWu/Per8NDNPm4hwbsJDQ01+FM3GfjKCdwEJg9OBnei/ZN4sfRr0r5
V0j/3v9U+qttQSCB+MLyqeg8r0NdDYX1md4PebgxuiM+fNwjH3h9HdHBBV9lU9qkjLo2hnquzLDJ
l2p0Vqs+RTR30JEvVfS/FbvE1pjQQ14KJkfgFevnNmlmk+AvoT6Sma0rRw3wY/skx/Aiprk3Z/J1
eOrTbCce3DhAqkLG0rRgNpC48NYugtHKmnkiaVX06gKT4HfFKXacwEalFjjHIo+qLaf4istllBvb
TGNCzg4aGT+bFcsrrfzJbKPMdyoYZFEqq/20plOlRnbjj3PuBVBm7FyBra0+A2oZg+EJdFbXuhOZ
sEuZUgoq6IdUKg568PO+NS5/w+0lo2/LTBxFcGwfFODtYdI4CfqoocQlhHDzWMvpV/QUuurgInSl
9UNb/zdQwXTK1c7b9Pp6E8rTGFs2RnFjLbIj9YZBnc+qr3GYnQ0KK2Z0CRfwWhq+1fSP97f52m2B
vYOzBc5R2p0UVG63qeogohmV7a8T4MYHoaEEodpR4kdtOz1YWinvfLiNzXGcQBzBOBK6GKtoDamE
Usn7kvXK9gxm7KsIIP2RUBZy9al/1FP9eH+Drz0YG3yx4MpS6nTKQ6FW/bVwrLPKzFZU+RboqhkL
TQP1xDTZ6f6KqyPlsQcDR0JLQg2FxassRdFDbRjtprxUiQIPqTkWD8aQ2Z6uJPObrDX2GtYrr/a8
HpVg5mMUnn/mOm4/ITKRthHIpbhYTPjpNE9jCvyV9f3+rtZgrudlYO9kdnMp+YL1u13G0hs7o3HI
MgmzKcgwGo8w48L2ngjhzdag/WqnLP3QD3BTKtNkvQkUffTVYhgepzjId1LBlR0tvwawEKhKxIaI
etalYUfQr4xVtblI+tQclTn+XFjJJ9OAfMUJc/1BCqD2un8CG+fMcwsqgI4Y57yuWBR5EyL+qDUX
DQtm+FiKoMaNBsKcOdoxoTWW/3l7vIBUiREQ4B1ZHbZe5hoszSpKTZGSWkf0fAKwtx0DrE4aSwT5
sZnCbdrU9deoTHv7ICmIc7ilJoW/AqRX/+maXnqfdlNtu3k315DFImmtwXyelfWhhvuLKe2ikCOX
CWOxU3dZN6Oefz3aWdqiBst7+yomHXg3rMpuLrWSicFNw6Q6h9ac+2VpoUbY9INEfyIsjk1nlqdU
GuUfQB5b1Y26SjpKVQL1nSx1j0mMPLQeQFfdi6De+ZzrBOr5Vy59lIUVjYrN+num6RxNUWE1Fwte
D4gvkvp9I4WAw8Zs9kI7q45S02WeYUYObR4TqT9EFnc+9POtefHM8COWJJl6xvMULanV7a0qpwA2
T4phlzlIkWzM1cAIfXWclwHhwBrJs8q4+cL9DrpjBNiwO9ZgQ1u3mMbw59AHGgCzoa2IzJS+erLz
yfBqw0geIWUpQvol9iTIQUdogO0oMouf8TT2rVdASE+e0IfaJ3h0CbVkLZjnQzZ2QQNf2Ch/+tur
o4AbgoNPo4K5wJNvd1nH82Smw9ReSlUpD0XdKIwlkzr0hrNb5l4C7fWJ8q4QH+OB6X6sTrSrliRV
llkLFnI/CDMVRYMmQQnQCWy/DIPg82iVQCilaDrXWsdFUOdvaDEnOwa2LLT+IXgLCFwWAnFoqG43
HZZ1LCQD+yqt0UEyJ/4UmFl6LoaYUk+CdmzS/N3j+mxMFKSZdV2kkdFFvl3RanSjTvW5vZizgAnb
IuxqZx1WfxiRD9jZcAIK1z7c/7arQOl/FwXnSHJgwgSxrkPEfYjqZ6K0F5Q56/e0DWNojYrSt6pu
OhANNqdOifRTNE2RF8xm8V+WJ9zmHi/zqWtkhAyFUt51fG5ToMKsG/nwDbEFBckM/XeaN/mDqUuN
l/a16lGb3UObrBuyy+5ppxCr8SIuaPRV2mfItLvtQOovptzEHzOzQRJJl+GrtUfzFMOoeNDGeDqM
Xdl5IdH7sWkrySPM+aAB/PHaSq38shjCr1bf7nXnVqHP828jUweFCmRPpT57aw5yNzKapQziEoZU
HuyWKY5etzyyE8WtKNy9t2mkvROZo+1EsK9fSt5ICsKM1TL39oq5jl6S6GkN1pcecb/RrcOGYU9H
Mjv5FOhc/B0TeB1wMQ8EsSSFMIrafIrbfc5WFw0JcySXEgDE+0xn5ks3m8mzDcF0RyqM+Ot9k1/+
wtXNZswCz/gsrwGh6O2CcZhEyRw79UVSk/koLYZH7XuvW7a5raV4RK2Fuu16+JmmzQAMLWwu3RiY
udcqvVanHmUrIb2Lg2wm0pMCbZh3ssiNZWmGQ9e+EE/BJrM6TTOewQAum1On74oBDA3wdy7B4xO2
OynWhn0SRhmLdQI3fCWSbAnFqckmm0uFSFybGZ5ltgcTEdsOvJawylNT7LEBbESxBCVUGGjCMKRG
8eT204mhLtK+6/oLnsn5GhrZ19HMyoPIcsOPDATjnFHLvJ6w1U3RMfOoh9EYjXUDGco+2KNe3DAk
9FAYUiaVxl+vpyfHpBRBAw31hXFe/UM0hvMx65u9avyGh6Y0CDcniskgJNdD34IGQxXHan9J9fyp
c4Jjasn+JMFOND+UNZRilvZp0KOdCH3DjqgaMakMwpPTXjvmUZmLwhrq/lKHXe9GAHKUNv8uN9G5
0s/37+NGuMxoxMJbhi4Ub+2aAzEvycKbwOgvstLGH7VA6sxzLiW94yVtkDyZSVd8SANbOG6k4ad9
WTTgRtu6yn9roZ4eB7m03JRn7CkU8fiO4ve3Km2UMzFu81CnkvKu15Bovf+rtw4IjU5KqojzLOMJ
t6YYgg/rRhEOl5apmMFwelAn/Q9trIQn6ux0f7GNu0alc9HHICZfynm3iwlz0PK6WN6pse69qZ4t
N8uy322ofo/61m8EoEy93Yv7tlaFIopxVOZIDDL+21WTzuysTsTDpTaNj03+dq5+9dkpDYhD2oOB
qMX9TW4YOj5rKbk9T/ytk0J7SIQ0tuVwaXrzPIYW1KJfCnhZRXpwtOJU/A5QnLu/5Lr9tDyyNCqe
3zuasJT9brdoT0z8pHI2XKzZhvsmn+yHPjORPYEs99Tqcn+CjLY8h/GU+rlh/0Oc2R4Uap1u7kQn
Y7L35sA3zGp5BHFzyz+v0PMK2hdhkjfDBemn5A38qO1pojJ9UnEMD1I2703wbK0HoSugDu4fb+Ji
Ay9AHXM3KlLHM39R9NkvQcm73LwfoVb+Qyza/v2dAd1INENJbgGerQwqb53WRA5xvHRh8q2ihOPM
/wpj+hya1Q5M+pmIavXIU3sDk0oTiox/TcCY8AglshN3l8lUp0/waX7umuSbXPXCl5N5fhOqmeNH
tWZ9Yk6l9LKhqZ8Q9UoPlhzHyEfHRpK7kyj+mJ05VcwsOOJjw8aOARVcN0oC1U3KdDzBnqIeB6oO
Ozd+3a/BMnnjaNItkwVkIev4oSkly66bdLgkupXAOCB12QOpg/0xDLVj2vfJOczb+n0W2+E5siBo
VlRQ54NZkOnGuXUUkTZCd2lqfkvX5FRXiXPsHKM9l30xoZ+mtGjTmYErZ/aHKE8kP3I68hwm2bwc
L+SnInuM+x70ad/u8WBsfB00yOm12ERf4C3WGN6ReS6nztvhUqVougEsij8mfRN+ium5HYahr3M3
arTPjBZPXjtrw7GwpvGgTnXi990wH7oJeOjY9O0jFNrBo42D8moaXCfHCM1TMRmBW8gxgnRaJR+S
rtR3DPn1y8/vX4i7F5INfNYSQr+4NbWspl1gGMMlmEXA+KokYGlCUvS+d3p9N1mFAJJHH7cIC/7t
KjYz5XJa4Av0Vmr9IlXmt6FaDsfMknvfGjt1Z1ev/T3leAAuS42QcGY9H6SYjdbMczRezLxXvdS2
hrcQWM2uHmn9wUrLyG9bu0TmwNijYdxaGbYpqijAyMGXreK6tIcjORB4oWYUwSlWw8/JDGXr0Bsw
QMvq9LZttZNoxr169usnh4aLtgwIU7tRGfi+PWEz70zJHur50rcnIjAfhqDxvWE2j4p0moTX7LGg
LUWDW6+0rAc/yXMh0rCXP39hNxZNpalI4vkyiOGkxrGrKUj2he8rRffmYo/eY3N3dECQUSJE4ZW7
XW3qlgM3uvkCu0Pn104FjsORNG664bjKZF0lAJT+VC1VJ9Ocd6xpw3oppDOItGTXlBFXex2pzQBG
5GwH9TiND0l06evv9n9ahCyLUW8IptYwvlZoWVlMMGbWSvu9UXI/zr4P5p8IdbP7d3Hjy7EbBwoy
CPLBNawCBQbXLGWQm/nCuE9UP8nJ1eg+y+nkwRB2f6WNJGfBebIZTn/B56q3ny0aA8mUM2e6hDW5
iwbe+BBHfpJ6DUUI3Wu/tm3m1irASMPfWXq5Zyv7XGS/gYRjNcuc4O3SQVD2rRrO84VOa+9RpmsH
jzfIPmItxhtnjCpXMmKKc0aU+5MFQVJU9fFO6rHuUi5PH/xIlMJMzoDYeuX3Mr2rx8biVxSqr30N
PlH58E1X9W3XA6F8f8tb3/XlWqvIOmy6yK501uri2dczd6aqozwaWeTxxux82Q0vR5pMmYjaJvdh
TfE4K6M6jqUuX6i7vKUBYA/EdQb/1SD9a/9RRb0TUb+u5FBXwbctEG+OdA2uovY+lmk1KZfYyB4k
soZPCE/HriikPbDm62NkJSRmEGkFrsGnuzUcU0SiaYZAuTRQ2arv7ep3bz7KLd2sKdw5xa1N4ayp
GRLV0cpZRaxqrdWWk8XqBZ3D9k1R2xHiN5J27EQrfbtvHK+fedRm/vcppM3wSpe5rZTaCo1JuyR9
IQ50ezpvnO29Db12lODMqK0T8C2Xfj0VMlpFkcuDrF66Xv+oor0h144bo3lfZ3sKJ8tnuL3fLIVL
YU6LLAs48O1nIrMwzSm21Assau802Vfkt4isHMNJPkG0cKqp2jDtvlOSev3BFsgiqR1FRVC19uoZ
gvdpSJ2216CwD6A0pZkhIU/Rw4O5Yxkb2RwrLWy4PASEwmtoTVHPYZbkbE+YrXIx+vZ73zLM1xWm
OOZl+E7RUXWtJMibegvlpFSpZhf3E7nzXD1VcfuXBGk4MpoYwG/ocRLZUAm8PW5Kff2gBbJ2EWnh
1vkfLfhy30A3CtjPbZIlhuaIX8mo2EZY23OjaKgzykniKp3WwGoSwBquT/gvuVHrL3EVD4VPnkFe
oxl1BpIYBF3rNbHUjYeha0fJi1SjjLxMjuB9cro237lIG906qG3JZxbdKsZ11nMSTjVGIhlN7WKJ
RnezNLNOXVr3b8rQqfyJQQ7PmLF6TQsQ/Kzsn53UTTtmuHHNIBnDBGkvLS2dlYsajNTqhrrTL4n9
Q+sWOq1z4eTHPFB3vO7GJYMPCU1TLjXkAety1hQgj5V0jQ4P/wS0pUdBNbMk061FVp4MWSQHUY3Z
Ucra6NSP2i6792uvRbZAWRYemiXuWrNshZJIaqUf9QsDS2/0MnYTOXk3tc15lOM3YQqBgfagxz9i
JaaPAAO3oaDJ+65H7+2+cW7ce2BnhGWEM4z6rMEpVmCMHZUH/YK7ZkJEyV1EXd4wSP7p/jpbH3bR
IVuShwWvuYqXHDlt60QVxsWBANtp5tOECMjQh3DU76y0uaMXK63cpxrXdhnapXFJ6xow3dc4jx8b
+cf97bx+SsknGbimA0MPhsj21mnUQtBEbkfjAkM5aqvDOHgohX6GaAdOgY4Jt0np6v/wqaBwAfZs
AA5+hXTVi6DhHbGNyzhQ3h0mC+iHnelH0VZ7ukgbX4veC51GEluGMNcttyzSzIZ/6ZdQiHemA54u
kt8a9e8Kbu37B/k63NKXGAGCEMrzy8Dw7UFOIo6cEuXcC6JLj5L1KLTYj2RY5ZWfWv2nUI/3l9so
arAeRSc4IOmTsvTtekDuetG1k3HJjVnu/J7IQcXklemkdPNYe2MVOW9CyHj/sfMCIvOWpuTJkgpG
9ye9ghFoUCbjWilOLLu9iYqrlxnaIujEOCAsXEYb/dbVPAKHb2VD6UrhLL+dLEuYrpZY8c/7u9nI
QtgNEThbIgan+LzaTaCYaICrxgXFJbWKXSuY3ExKT4IhaFv2EgURFfmpAyQ/DaPLzne+3kYWsPhq
6oWszv9YFwt1jehrKexcrDDx9DL4MGTMuDVftSi5tl8t+THvBrdtj1mk7mH4tp4rKqJ8R2JmPPi6
+T9WKYA7mKEu6vgjng0P3OD3tHkHMS+tQqbOtcQz1VEwfn66f+wbbwdZFQVgAOfE02s0WJ4uswdG
ZV6CHqhNMIb9Icpb6Vz0DgIRqlwe7NpWkF0RI/zpdLsO99ff8HAmJVNCwwVwDbTl9qtXsBgTX/XE
ojAa++FYZr4BgNirYq3Zybye97IKRnkboIOEYoJhsnWBIIhmQ5siorVkTg7Q1vqJ862Kg6cUyGag
eVPUMK+JLF7YH836U6gvNOPnqTgL4yrCP9l0cqLYVaAdbyiiwJ5KMeVotXBUaA/3D2XLHJYqBnVK
YNQwNi0u+0XZJrCoHmlmpl105VtQxX7VOL/pRPq2+napOXSiP9ajdm7SPULQDSzW0mF8HjhGEoCj
Wq08l5KdEDgR0YZnVQtPQXDmq/1ji9ELMmBhb+UqO+upcbK01g+6cxS356AYj7URnbPI/HD/JF6/
TcvPIdLkVedHPYejLw4iZjo1j7LJZFbhMNi+dL2q09dyTwphcxXuEvUPml2vq6tWOhsRdLAXlJlL
T8yQ8KdJrR9IXslVQP1SCbH/+mlfGJMBYS6Sc/jwVZIyaYktgiCGsbOZh1PQBMJPVDV3835KzvcP
8fUdX3iriNVlaNNIYVdRRC0L06xb3SSKcDyRaXDTNN6Ql9d51I522JH3mUQX7bv7y75+eFlWYyBg
iX654aurLSIjAslmmhep+DTV76LxVxZSb917dTd392KZ1buhSkU2yaFtXrSkPFLn/6OAV9GK7ikZ
GBshEoWs0B+knamtvc2tbigXt8g7QoAL72p6Hq2L9WjvtcQ3zJIDhM2emJUxh3VLqY+6urJMSF2r
eincRGb4JhpF9ZBlRe7bkmgPtoA78/5Xe+2Ql6/2/4uuvlobzaYVpdBU9kwj+rSJKMf35T9hFbSH
+ytteDmWYnSDvJka4KtycdEGkzGk2GXh/IiRHrGcM57JUzP5XKhv0vqxj86R2LOXzQ2+WFW99XCV
6A1A7KyKMwc0TKzbu+EeKmZxk7dPzbK1ZV6ZL4cPX52iUEwpCnPDpLPhK/N5V7JqexP///evjN4U
Ooilnr+fFM/N2k+h8sUM9mh99hZZ2bia1U0hdcvNGhW/tkw3SIy3Qv/rVICjAo9Hj1YBAr+u5IVO
YkJI5+B8nTA8NFQPvS4vflP964/3DW7zoxBtEGBidqSst18+7MVYqVJkXRIDYKWpJJUnAGv8h1Xg
Vly6jRQfGMK/XcWu5DpdmIQuQ6GUD/ag0AC2id/u7+V1rgGVLQ17Iv8FxqitDCw1Z4DGQWtfCjmH
Oz2vZC9zMht1L6d5hGpndoey+plBd7MTJm8tDGSULuryIDvrqgbKJNMkyaN9CYYZ7TIzN4/MFOYI
CsfzYUys7Ky0anMy0qI83N/yWiuO6tYyXQYVGSEBodGatEjTBhDo0mBfDPFplr+gInzM4+E853Ay
xt9HELmpctYN6dAbj/1S16FByri7m+iT6zTlmQGjRxtCrFiOH61mATXu9pmXV3t179GweQ7ZqK3C
jHf78cM8S4QVS9z7Nkv+QOEiPnWSHBC4BdWTLumlZ1da6lNG0U/CnCmGIhQCGWfkQVko+XakdcdK
GYwn+qCyVye6/TlxBhMsqFn5nSL9HPM5/RDL0rBjtRuvKDMh8GeS/JAGrUW/RSd0O5vwitaseMlk
+HLhl/3XSH6Yy19t9U4xvt3/mhuXkYiEEIhmHcMZaxzwFE+OmIICRilD6g5KZn0PWkB19xfZADWQ
i3PVF61p7smaUtiq+hK22MC8ZFN1KZ1D/j+cndeO21q2rp+IAHO4JSmpVIGqcpXjDWEv28w58+nP
x9o42CVKEOG9utFtoNEempMzjDnGH4wHCvktPiZ2MtuBFe7n6Zfu/8nj0M7CUwDRyG8fAt1TaLtJ
+bCPzOGh4TlU28mwq823zryr5MeigRy6S0Iaqr1eb+RN70ZYq0XEpIAiAXoIK3Atci6otDZ8TsUn
cZYK1nZa+6+SXltvUau3mTMminiQO6PPMGBT2eCqHFoB2OB8+tupEczLij7fvEeuLALWEFbFd7+2
osA2ZF9E6ttIc1DOA3JQoZHIrStnSCaFWtb+N87ajMnZkESKKyWz+l8MgCN0ZSXKRachD2/QIvV7
CHtF26U7QUMZ1S3DuMvAmcaLtU8+WT+0qjFMWxOy6mnxo04A9PqoCMiphnZHW8pzSkN4au7JGf1P
WCFK39Qw8SlBNDL1i0JLpI6zzBcMu0ulJHaQRbUOqTmoX4NZqQfbGrX6cxtmYmzXfZN/TfGFae2g
KQIeLZrVIYQZlIkLdhNAhy8LgSNYEZdjk01N504Denj3em/wvqxrirQ7rSv06ICik14em7bpfoi9
IMk7AUUb9aBrU/WjoBb+XQ/6LN8zRX7gGF0+D3dYyRqKnc6yVu7QU81fxY5W0cZ5+86Z/bgaIOxS
laMNDEqfdsYapUYXTREEDhZsQeO5tfUkqFPbb0ArO7IcS6OddFRSFSSURlsQaNGqoZU+GwLuxHY4
W9NDUcH3FWdT3is9kDdb6qXht1WnwZcsK5qNXuo6Z4W4gQkMCgvc6AtHcJWYRI1htXMjUNiLxPJQ
SGiwSuUYu1bR+w/RILc7PxT/NVH+n6AAYyke4QBtrB44Yi1FYtFH+tOU3HVfzEJ152InNfs2+tdy
xRIJSWMud64ieECr4dViCKNOKXnTWIrth/oXq+qO1IX+8XVBN5yjkXcT3NmFT73KIbKoVEsxEykH
CWxYzZV9dMaGg6JsUUAuil5LJI4YrhPeojCBV9lwmpf+3Pet9jTFv8emOSlxdRj6xyjP7LbXTqOp
HMT8pU2sn8mwpVK5vnOIDeQMkOmyVhjpKrZWWbMw+2R+/rTIjcV7Oq12nmv3RlzbEhRPCaG+biNx
Wr7Q+XY6D7paKwp4rSSFKPikhD/D9LOA9V30r2+oZWCsfqYV7VD+sIqRWnqTAAbUn7oqtsM2dms4
JQEmMxu32zrbIA4yT8BJKYNQQ1gDN7ou9CW5lswnqcjNQ9qYEMVBjzvQ0qS93LWyG6R64CD90QCH
Medvjd6Ue7O3viWG3D1M2SA9TT6ZUlojDTxprfIk6FgzCm0SH9UedX1fy/W9L4VbKsZrs0RYmOhg
0RFG3Q6dBdbeeaIUzZgjqk3sP0VpYCvJnNuhkH3uA3Ev+o++eajUB6s2HHFRKPGFx2Gqd3k5AbLr
nDJzNeHVGIJdHUh2DSYkNrd+30U1mvIvZUJ0GflpYJbk1e9r6yQQqaf7T5L0J+QjxtVeal6SnVoF
bi7O+OJQDFO426Tmsai3vuw6OVqiA/bDCGgp3GhrCL7cYvijNKn/lEF5s4tIEO3Q1zcysKtjRHST
3sGyBy+cAgQpNEokhckzhuqvYgA4iOU7/4/gO4rwFPnNmxYMey2Q9ogO45u7hfZePy8ZJPYjCtZk
VKYQI189YcJCpvlDKvtkqrkdiNlehEjewFm5vUu2wqyObEX3w8DsJ+FJjia71Q5C+VvCtu52kIta
xjKYhbuACwKvWZLO8/XcpDhHJL4lPNVmcpCH3kZsVx+AH2jf6x5h8LTxHbNsnXRKN27cCzbDEnpx
UuIhCC0AzvV56CxuBQgoceD5Erp8hiuoxh3RNf3Zl1qkk2t7VrRfqdK/Cl37jAPrfwP6xq1Kijbe
y7lOAfs5Sh1z+nR7Ti6S7/cfBqyLAj6TQ4/4/IeFlMgTvcoCr292yI/g3uEoiABVxT7VjgZcd2hC
Qf4pw2Qcn4AW/Ue5+LSYCOHC5krZnQQqt4s/x8XOsj519V6O81053sVxTx26dqLy3mzUDTO7yzuJ
5wKPTG5F5vJCwQQ4Wqz4cslvFvYTeG4i0frqIiQdY8MxRaauNCFSQZS+PVuX99ISeJHLIa2gfb2e
rDBWNRjcgWdFsjcYgz0hJoEp4y7JwuO/hnrv8yLCJlPiB3h7/l1SyQikFKthr/JN022NeN+o0rwL
8h8QPfb/HIsRAfGFcLlUglc9ypTKhZSpc4o1FrAE+nt3Qe7f0+tbuJcbC+7y26Gi8iHWqqRuyGlZ
QWrC6nxKFwa7P7jFNLkWUgT7PDS/xYI670MxiY6BGDd3/4eBWiRr4Ilpz6wT38pnOVG5SD0hfhSD
vV48pnXkWt1WF+tKxgaidymWSZA2QPWtzjOq2XVmZXHm8TZzugAd3/pzqf6l8LCb6fSmvT2EhyoX
XK0wNtLSy2tJwzPinS6zvKnXOt+KOaa+1WKOyy9rXxH1lR4yLVFebs/kusLEgwcVfd48MGUQDV6z
gCqkNkxjxEFW6/3ofqRD5wCvLQEUjXLE4ETlc0YdESf7uvY3luu12IteMvsP/x86kqutgTpWPgoY
nvqIBQ7Yf6lV4oQCOjVIViWy8lIq5bd/Hy5gYsparJ3FQOo8ZCV1smB1Cqa1uCtHM2tWORjxN+Z5
nzQtVOQvt+NdvtDArNBxhcDD/kdk/zyeKU9Froxa5uU9xHfKHkMYCG5ZjEP+XI9FLB+sxJzrO9BG
ifn7duxrC2iRu8JKltVLBfE8djsVadU0M661GTzCeWrpnipq7v57lAWECsWIAwHKxHkUGW8zMEki
RuNtnnG2idLJKqVpoxx5JX0CuwKwFq4ioHPuivMwQTaIWdL6mUdn0Ta00GkHqFP9nQiHIAzHvaAF
u1a3w8x8FfzuKTW3MpsrSTTcH8C9JKmL7vB6tYoGLQZLm7B3haZhi3rc7isj80Qj+ylrnb9HdCm0
k8LgOBpb38nV+adRtXdxLU57HwuJQ96mb4iDZU7CY8xeMIpO0MrdzlAydR/Rev33mwd0DCV4Huqg
vdccxmrG4z5BYsdrLWGPMNRp5IZv6ud6U5H52l2AwD3bGEob0MzVGqhEK7EqdZmaeq9L980h2EXD
fQyrb4c37e31tpy4509KDYaFufCD0ZcBx3C+EOBSyZ0o9pknd37yBedg38VldHweUktl5Wnyxsq7
toN5LbOHkQ6SUVc8j2d0ipXrGbtITP9YVmKD/cm4zIf7PNhyKn53AL0YG/Bdnmu8ZS/0EnSUL0Gr
C8wjdn0vSY+AjRxI4p0WWNljCF/f7VvobGIm1DsrEzilUdF1wZvFh1ivi72iZNYjmX7sADhWHGOI
ejcNauElCwLI9lJj3k1Wa7hNE2oPgVYlB9q3p6AqhZ0a5+VhiJXgXlQG4Pht1f9RzXDieVqkDn6b
FTKrSn2c5IaHbmGYe6p6PtTJpN2426/dCpTgYLdznpDKrj5wn4JnpaSIN6Mw/yH5fwtF35akZM8e
ctQmcCYRTO//YVHR+l14NCh2ruvjmWD6cj3WuYdSwEMtTRj9PKph/mS0328HulxNnGCcx7w1Iaey
fs9XU9K2kYA1EBbbJE1YwmdS6rYcHslsnLJ+frsd7XJfcqkj9QpHiJIPqj/n0fyZN6Wll7mn6P/1
xt3CEMpqux7+qkH6AFb9E27ptyO+Y8zPlzAh0Q8D/ABGFhub85DB2EaDKGGGooW4nwFZntrCToTI
+t0ihjTbBfRaHmqKVRcONQc4BANObCclHIuvYlJon2XEiSbb6Mu5s41CVzq7FBPlOLe5/L3o/PLV
CrXqZwCKpHfFLAugQWql9qPB0XOvAuDcGNC1DwY1ANTNO15lfb31QV6BixtyT2jhcJWiTT0cnNr0
lpiDo3XxlirptU/GK45eH1PIP6vjZgyDJuHpVQCm0I8T3OynIJ/2Kf6yoS/eWUoCzXPLa/Zyx3Fo
ggtFig3PCPbc+Tebeh0v8SnIPR3JsNLa5/qPyizugSU0YbizeEzfXiRXsmoCLqxzuCsLeHOVVZuZ
HBkgtLFkF4WWXgT6AN8yAPr3wVD6n+G7mL2TKYn5GoI218nRUsqhY18gDxdqI5jn27/n6vgR82CD
QP2CXnA+/nlOLer8Vc6VkiSOGtMlDPMeQ8U+yWkhWsVLoKLuhR2utRF5OcvWu4WaLK8VLB2XPPg8
ckeXRBQTNqg5qm6vC06SHJRQ/OdnNtNMok8jiqnjXjmP4ksjDoH+lHuDdIeagp3Gn3paPUMxO4Y4
wAtJdpQ1NgD5l9nnEhTlDOSOgEKtC06ylfSpOM2cPQM6JeqJ1/FG5nlt8pAqXPiPMNupbZ4Pq8oD
yw+sxT4ekYiC3C95Sjdb/9f2v7KgtQEYAA1cP6lDw5cUcrbcC/BATuBYVMKn0X/1QSIF86fb6/Ay
tVkUEtAsWkgUPOFXOW4bjJUyjQpTpqS7uVdJcDtHyeed3DdbioHLN1+vPPBgqHDxfFz24Wryoqlu
w8WQPhGKBz94FcvPomqrAT4upDY/J/NHY22pul1bEqDTWIRwALHVWMWEdtyAhsQgnE6mv28MbXZj
xEH2t2fxSnWQwiBiiGwpZA/I2c+HNvXQCxW5KTwpLHFXoWv8HOaV409v+R1m8G5panaylUFcW4zw
OtnCkE+4bldHWq+0iTHL8KdV46HM3lLtvha3qhHXzqmPMVZ3A3WcvA97DOSbeEK49jiXkOHRFEc+
ToHQuLEar638j9GWX/MBDYpMbm0odYCtmZbuukR2cqO0lfJL3LR3mrJltXJtbQCvASyESjx3w2oz
i0MXx0LP+07TAIvELXke8uxbHbgrOwx+HOLBFkkKcLrVmNJRqto5T0ov0PN818yGUgF97+TDNGbR
XY481cYkXhkWY+J1DMEQ7sqakjdbcVrmaVd6WJKE+4C+t43azz/aRdPfoR8FfHh5N5igGFYbazTN
KJ5M/FTUUfZPfYdUk1kKhruxsa6siIVLD4kfZRwircIIgNoTnAoWVxWqssNbOYaPifim1gMP3PI5
pfPcKtNx+W80uHYK6iYh9jU4UNhF1u8p5bt+qG6Uyd6BZGcnGVVGqjnU+/hRUOFX35R3Z681jNnr
jW78nk5JFDtlDNPZHSa1uGsrJRKdjrZA7CpRIrh9rOkHVYFC50pdVmk2VvDGzwRsxM928nEGCapW
tlmFdeNM8aS+ICdWw1GorXDnYzdk7NQ2HEanqmExk3xWLQQJRIN/C52sBnsBMrnu0Pgc/sSdOY77
VPeH7lOR6+1wV5d1otgV+kWNbQyWHO0Co18ql7mf8Mdg0sFTlIjubny55ci7mCNKbJS7WfQXZl1y
YpWDVYY6WWylHPWsPPpiRtW7GcRjDqrRMebWmOwoDBvZbmo0SHpLXIwFh+jRxFRgQ7/lMgHk1l7Y
SEBuANZRNjk/W3Bv4i0K6sbjM7V2kSrHImtdxTpIqYJ8bXCPePV+huwVJPHLPPgbCdHFYf0enmIX
z0sQsWuh4yhPJbMzUt0bmmCfV7rEOyVyQr+INjLdixN7CUTVYPHzpPO21hWoqriL+7nUvcLMAcOg
OZPWvCAyu24h3bePg7+xRzcCGqstalWWAsyr0D2YHnaHnqeFJnBTupKm2kbyR7C+bKysJSdZrSwu
dBDYQM65bNdtp8g0wnYQ2X0Aw/sdJ1XxoETq37mD1wGZAPPGqJjVt6aCsdDnSrEvh0E/CIvzz+1f
cu2bgtrmo3IWEme1pLDbVnt8swCT1ZLbWQdV2lGs2/ie14MAfeGjktSuUwsStExHVFL3WoCNDR1O
euKc+xvbdSvK6lWQWZRsAj8nSnPfUtQ08oOqbSSAlwuFpU8hnEYh9Q7+eL4DEXhF26FQFc+HMgoX
UJbu/OSItpmjpF+kyNxYl+8dmfN1wk6DXkIXZdkN68JHKOLYU2ux6pFCZQ444Bll6kkTd1n0IifP
k/pdlL+IlKhFNXda6lZ1P+1xsn4KVOhD6daNeW34H37O+knU6sGoBA0/R1EeVR+ZT/2xtb608n6M
H4Z8o8dymZECUyLpAEaw2F0w2+eTzdpPYkMTDCzARf1xTHLDDkrgkD7Z3B60ae3JWcBdwJXy0mvl
5FS4nu9v74+LTITfgAcTGid0ARG0WxVmZCVMQIYahpdyP9LpcpPs279HoAPAHQwWDQmwZc4/JIzm
ImVlzY3plaKgOgmb3RXTcssd5sqXo0QBvJR6DBpN6yO1KZquwOyWI7Ub9oLyBwDwoxA9qUeML12e
6f98rFARoYMCcAOom7LW9OkjjFt7IWHaTPFekymh5/i1qoW+5Uh7uenp8vFw4T9BzoKhPZ89jJhL
ScbUAMfg/iFv2oj+fPQi+dbGTrxIgcH+f4yz3vhyQ6NCJE4yzLaJEkoSfQGMvCu3/LOvXPJLJCAn
NB/403tL58N6iFjiZr8IEeUcCnuzaxRbDILU7sAiu37qC8e+nf07RIlRNvNHYd91ucbxk5u72wvz
QkeB57SKjR7vC01ZkvDVrSgiNCkYgY/h7STYA7ZrWfYllHd5pr750E2rgzG7VTmeYi1/Lcfxjf7g
AnhNk2rjl1xU9xZmGJflknpwCK5JEXpQgYhtZMvjjUI/WcqbY5Uaw92k5MmOxLuHfOpL+6oNjKM/
ydLx9kRcCw8RHOVfvohCmeF8jYV6VcZWTnhhsJBUDRq3NEgD89jAS946zoiN6znetdrGsC8eDu+4
Ko5ACpsLAm11/jV1IWoxqiVe97NKbBAo/sOo2tlGxenq6JjT/x9ldW1GbP4oWKKIL6LTP3ef+9ih
T/Kn2urTLFtxdZcBE/vfQMtR+2FhI/TTqtlMIKWwKRV+Sf/c/kyX00VzgGcwBQwgtkj7nP/9MRcz
dA+t89Tp5EffNIqS0fzHzI++tvF4upwylfoc0jZA3xBjWgPv/ElIUBCrR2+2kNMVOnxURkfwv1Ji
rQaV2qfgoJ29kd5cnkAEXZBb+N1hAr8mtUyDEg5aII+epH0CL0b2gcr/c65PG8nalWnkLbzEwrMI
jcblf//wmZpOxBYrNEavgn2J2o/dmTk0faD50qsUVRsJ1fshcr4qVGpbFDopeNKfXrfbkc/yE1oV
k9e7nKbfzcoeTc5wp1LtTrUT3UGXxj58//zafa0Pwn36AxR+e4j24WiXf8Y/5Ut5nztbL7/LpcqP
YiEhi0Kd76KsUgZi1/hDPHkQlB4HEB2lgDFVviW1fm2qqV3C51HplFy850YzrgVak5PXNLDXh+cw
BLuf2y3a2/8uHbC89z8GW91gnQkBA+OWyTPmkOXpiEXtWmLwpKTZ31z9WTePvVA+FuVdJGysqGuz
SdKxaGgs8L81jVgURLX3k3byQv0YGcIxT2wdBNI/736wFP8bZLX757yAQyxWk0f19mCokZ0O00P3
GIS7Wdj6ble2Iuhr/k09bOF9r1K2EV6jZST17CkxoNfou9LIjij+MpSNpONKBoxuBlkAniOgtYCJ
nO/F2mDf5Xo3e0INPcI4mN/EFj6bW5DjIy++y9ONvO0SMIKg9seIq7suGeQEjRAiGt28N9XiU/c8
I8bmUI/CO3ksHkezvMtHW+43Ir8/AlcHwaKuD9Yf6d3LRyJcnC4S5WH2vn17iuz908tDYf84RfbJ
sjO7siP7aXRJ8e3QqZxgd0x2yfIHO9z/+lXZjS3ZcKV2z5++Pr4V3xzT7nfffftzaE+2bNcHHtCH
cEdd245c2X65Y7u5hvu6sz8dHh/v/748hPbf339vr8h3fuOtEa1u1toyR6MZGJFmF/Zp//DQ7+Xd
tANA7Fh77FEegLmcrJ3/qLvWj+YRtU3NiU7ti3M32PdA3+07xd647K9/3w+zvLqE46QedT1YftPJ
z7NdXR4ySll7avt68rN+AZbXzJ+2UozlL11NBM5G6kJqRUfgIn9DdX6YKgmLuDimJh4Ju6RMNq7k
9z23joEaBTxmYHnQRFYDg2YqJr5WiJ5kF84vTIX4F75+Tmp//fwztEXbUz9tfN8rxwDMwP8NuZx7
H27KLFL7ebAIqSrfdSe5S13Bae3Mefu2LNgf6HDYzT77pjDFnvPX9JQjeD1b33XINop79Dn0wuZu
kfffhy1N1SsZytlPWx320hQnkSHx08RU2WlCybMP1/eobhvylGjXTJGnNOimqOLGMXx1ToAl4/Sk
QPtYo6ckuv7SpNSiZ/Tdc1/c5dmxMX8lavf99uRfDvDdxBEu6HI84gNwPvfALuupjgPJQ/W3aR+t
srezEsdvd5J7J5eUndH8vh3xymEMl1lRsIThjIRetdrO2aymrZTokoc6mzpndtxIjhz/HVI0vPIH
vbtP+uGIzPTzRtxlKOcre+FQw9GhCr1IZK5WtqJ1Ju9mTfLyR8G8m1WJgjz2K9N/qOvDgG3z10rP
d5Kxux33MjlZwpL/ABijObduzcVpx1ndmZIXN7w8kodE+NHisRydImGjAnJZmziPtMo4+1JupXg0
+JZtbHc/xeBNFr/kVeKG9z7KnLeHdf0zgoUjGwK1BIPtfOWIvdGiY864mmk3nywyBTRjfA2r0VhC
BdRHCut3wDV7O+y1MTJfNKhpHas8q8+jRhbaa5qay55pwOm09mH7bGCd6ztd9FMQNyb02hhZovTe
F0cQNHJWJ1MtRskcm4XsZTAwh8GNGluFVFmZu4ybtHoS+sROsdG6PcbLvb/w/RfVIgqjClf4+RjL
NtSnOU5lrxKfwJl2SbPLp7egGzbyyStzSZxleGREdI1Xh1vlp0pU6bXsjWXjmMXPEE/COCpB33Hg
W9o9tiu3B3ZhaUYF5Czi6uul+djPmtHw9YrETlKsPwo7778BrBEUpxqrQy+4amPhD2rYVPpsIbTg
irgFf2zH/xqtevCtQ5vZQ4VvE8usiYxDHuiHVDYcTYHkEu5v/+KrKwCUJ8fFIizJqjv/FkWcyZ3e
VbJXCvvYp3oQ126+B5AuVSibVrZvQPPf0vK9UrtCBYZUlRoJRyXQqPOo4SSVoFp61l2o/canzBmt
aCcqbskbWfzN4xUPgdruDCTqM+vu9pCXv3t1THIlsNppj0FwWPNRJa0e5q7uZJJyU0NCqCn2s58m
GxN75d7B8o0EFQ009G6s1b0z1NVsZqHPSojzV3+cvWpWnCLqXEHPkUYQ+ZwK1fBm4zC+NrOLAjUl
OSCQfM7V99TDeqgFKuVe0f+HNOlAhEnA695WyIpNO8pt5U8jyO7tOb0adtGbet9mIIbk1QftK7ls
aoH+Axztqd43wuSOemab41GXvpVJ+VkX9nL0iNzkRqZ67XN+jLy6bQsoFImRBJpXjFUN/38gc2lx
Ibs9wGufk2sApRBc3vDGXU2rkkZKHvuh5sU+HfgE4n77d6qOAuYIQd/vhpcqNg63Q17bmsBdFvVA
ixwNVM/5nIqzRpeYLesFjS3u2ulVRne2ig9D8VlMjf0wJ7a0kUNcTiaPR5K5pRy/6M2uJnNCBUHA
y2X2UjlWdl0X6cdGMOrj7ZFdiwIWhdRoEXu82IFTqM5KEZazJ8/k91OENRyi8f9qMEU+wjVKyYTm
AvyOdeZX+9g/JFU1e7owZ3szQqzLHJVo4zS5vMvOo6wWfpFZOmAX3kk9fuGPBv5oOyxfye5lUzha
vjpszN2VeNyblJxAicCVXANmR2uWUz9JJM+PFf1HoVnTXupN0gPND2sbVFG8sbWXFOD8uCSPfVc2
/Z+MdnWQLRagNc8yki5gMpAs/DaEcImOo1BUbb+xzZZtdB4MxX4Ty2ko1WyzdTsozEeQonhXenUm
2sbEq33kXR5/0oI/s/mgxBtb7HIyz8OtdvVYCUNmgQ0H4hg7Wjo5bDin0T7X/w7IOA+0HC8fXoAy
nSe1DUQD+FrxX1qmj2EUz3Yn27IR2oLxIAjaIh3dnVT/+4AJ2+39tmQdF7O69EOQsuCptRbyMcxS
txLyXC+DP/97Co769zL9kyAaeTvO5b6msraQv6Bfw8Var820icJKwMvVm+vgVwY/hovOzzZuuMv1
SBConmAheL1TgT6fSglH0dEsMtOz0ixyAPYyJnrNUIPa4f8yng+hVtmcnuWmXiJERfvYzG1DLfNd
NKJF/X+YtQ9RVotwCOa4LyYGZPrZvm1nbG+3ZOKuLYCPc7Zafsj8N3kf8GEyw82FMncykACd8Wbq
KbpM8efbA7q2qz5EW7cDFzmgQveZNklLm73V+Z0bzO3rZAWPST3NG+vhSmOABUHPGp0KyoIXcrPq
3NRRr1SmN025K6OP6LfNU2NJOzE23bm/t9rugAfqUZU7R7xPptSOOukgFd0PK/a/lZ+S3vhjJb6t
zAdF4vFDqzBMpFOm6PbkuwaSZ6yCwwQZp1DtPulJST/dnrDLz7OsY5lyFIkFN+LqDpnrCL150HRo
WI4z2FnudtltR1f1j7lqbp2xV0p7psGdSI+SvJQH+2pZq2NaWhqkD5Lvr7F1BwM9K7DnEuywRhw3
6ibHH9u/ivAcZrLdZcI/C0LAKl7EgUlqSDVo6Jzv4EZYIOdCqXg9arMuPXLFVmNxCxt2JX2CcWES
i9xhUc9f5TJBJQhw9CLdq5TSzhtMj3e8+Ywv+NDWb8MpD+uNY/Zy3dMHQ03ORMUEOfV3+tmHQ94q
YHwFfg1EqscaQjCrr2VG0UlMvguV1W+kvZdSSsDyeVqgOkHnnVlcHRtqlyCoFelgDhN5V+UznX05
PwD84n1ryb8AT8ZYnpuILPXpMfPZF22bHDR6YX50VORSQSglre9VqZ/up1r7dXtJXwEkwRrADIfM
C/Qs+eT5RzY7CVKdHxpeYEoPg6A/1q3/ioKCXVhfZJ5BeLK7etPd+U26R6c4Ux815b6RzJ3Un+Qt
9Ph73np+Ay6/ZiEKg4BfUELnv2YQxsHyfWAm8peRxMJECuG7hXi6A9VU635F/0mDYz0b3d3tWbjY
2EgnAstivrldkYhZnbudnsgNWmKWN/f5bgq/YW3vCMWzMb8hf3071OVyP4+1PnUrYJy0Y4ilIK73
xf9bn8bCbdxQPlSmvUUxWhbX2XwuwaBt0e4HeQLq43w+IVGoWR63BFP0XVO84oJhC5iup/RWim9b
BfSLjbWKtrryFakPSk5vy8v1v+3U2DA8UUT4vrgA357Ei9yCQBicQuldePus2/NhSbU+CakV+l6q
T3bFNSyHP6xuSwXt2nCWqhcRmDnCnEfRhyDGeyLyPUN2E8sFip+FD2a5kbxcXRCgY0FVvWtgryH/
NcMbUoMwM2iDl/mure0gc2JaWn3qBK//PnNU9ABYgRAHVbFa6WLcqXEpxD7Pkhp5HVfKfynZxpmy
zP5q0UFSZzxgrBdK1+o9LMP/0MUyEDxNzxp30ArBVgY5O94eybtGwUWYBRwiI5YEjmf1edo4VZMu
TAXP/1w/S2+qRNPL6f7MgT1N+3v9k9bvIASja78Rd/n5q7ggfKn6vaOZERhZLQtDq4VcEQVPrB9j
OvyTptlN8gP7677NbdV35RIAnrSx5C+PKN6QJgc1D2yIFGt1dnzthEgrleAEy93u599W29h998uQ
vmFVthHr8tSg/0LNlwODyWWtnI+wivs4EfI5PA35nzGS3szuSUw6FzQeco6qO2x5I78DP8+nlFhU
w/h/A4SHAXgesKvDpp4x7TqpnE9Z87NzEvGE5xokLIRV5sdW+29AlLLrPsGWwpQW9ojQPqA1doiW
NtE3bJeMEhlziw1T00XZEui5MvnAHinwLNkY793VUpunWfetaIhOpv+YlAEFMm0vNH9K/xuGpRvn
wYXiLBkXFV7WFcx+ts+a/tZrtJh9bDxOef8a59/94fM8PU4IRvt6sxskVvTvSrAj3h8Q0vP/8vok
I8epfu1LBampWbQVTGjahV8RbCGyL3c22SDrfpHi5cZQVwtDbGFcTZkSn6QIuHSTUzlPR9/a2GEX
ngnMAEscmxs6HUDM17XuefIp9CKCctJkNnPbuqmYHJdXZIk4XyA8t0V17ErRNb76Y2FTSZFDECjg
bLOA1l36FT60I/C+mMrdFO/bdzD3iJ6S5mbR1r5cDszV0gU5vlh3oIyA5tQqfwK16RvhJCanLnSa
/FUt6n21+Dnovzp5uPMz7J42Dr4rixH8LQ9RGk/0Y9fchjCXpXQ2zORUW/dh/SZ1z1Fw3zaPgPI3
zoHLFwh9n+UfwIqY2JJInO9L1MQrRJ79/BQW/R7YtB0lk10z0kHW7DKoTxQRWIa+m0xfJD9/qsb+
nwfL3CJ+QAsK1DYskvNf0EWJUQ5+pXmCYDnRBNiiQc6MroecHswNxMrlxCLbu/S74FEt74LVpwz0
KallM+LeyrV2H2UCYJNRkx/9QoLJpTbqSe02DUKuB0V1kwwAJMWFNXUazllkJoIXlRJ2IGo4mE5u
BdJuTkH+i1PTOC10pi+3L7HLEx4QHLVWoBVs54sdJhV6L5XyKFABMuvZyctI0x2e72bNCV80vt1M
vkX3NBIbcQfeK9ty4b2ytBAzhfNEEREUMIZC5x+W+lSmSsPML/CDsLDHFAUYgL/hY05rwOlzNmqf
ZrkrIOdr51mCbqxe35HKygetRQ3t9nxcJpQmAEysE8Ar0oZcP9KGMMpzwxTTUyiO0i4X5NEhJpCA
stvKH66EomgKPRbQATXvNecrH6hw16GVnJpRUdxkwZaONVS3apy2BAIvtXoYE6pWAK3xA+BQXRbf
h5duIQAyjbo4O5X4R7ZwysyqQUG2dvoHnVyFc0MeP7OPHzlE+snNa+OuTbND2ewNrbDretxPWfWr
gTUsb+y1y5fe4olDboHqHanvxYxLSp+GYZtlJ9G3MMPmqpcO/ZS5fgkP5odUd46h7RWcC9tDazyk
mfDPXxzVO3Oho+IAxfmy2uycrmorF0Z28sV7NVfZc6mbbbWGLjY3BBPEUtGwMReX8/fU/8P8B2rH
HsD8irxGvQ9V2emaFwtZmk470YHe317Dlw+JVbTVkDRV6LpgCorTbPZHsxps0T+Wo/s5Ru8UARvN
k5WtTPEyCV9iIgi1PJD4iMYqJulY01tjXZwa1GrsUOqLXSznL/BMf9bq1Oy5rKKHuI9QmO+yyVWm
Jr5HAAJFZtEq3NKPhZ9hLmz1ra/NO1V0VLjQv0O2ZHVvBb0ytVM/FSc6Z6yiyIAk3vYGnIf4Rzik
1W5WtyUxZTbTWSbAVPAcQUSVghlJ+ipobcZ6MzR6ccoHDJq0RpWPgQpXvBqygFJWE9yZQcDtJQiC
qyeZ/4CL/fdCMqrjULXm343FsKSkF7+GMsoC2kLSdf14Fc1hgPAoFyft1bhTHuKSspLd2+NfBS13
OzoWrQ33cgtIe9lfXiaBweuU82hNvlfDPqz4UkQo3qjU4jTOxV0l6XbwUk+l2/SNbWHFmOj3/4+0
69qNW1m2X0SAObwyTNSIVBhZ9gsh2RZTMzQz+fV3tQ5wz0wPMYTv3fvBhgWo2Km6umrVWp0FMTMX
gnX3B7y45Ox9BL4YEYpb3H1iJROITeao8sWuPTfdlHohBQuGrM3qNi1EA8Soc/F53+aNK8dgwb6I
E45EqHnTP6sJwMwJ81z6CTLDaMJKITFadYJTowPMu2/qJvJmplBgBgwPsR8eIdeeXJ+nBrGWVPlG
+EuRz7p1vv/7bwIC7vdz51gSYk0vUrXyZcMN39IWOhZ2TZ2CbLFR7pti54DbmeiOYw1AeGWi3Mat
FIFaehoSo/Kzr2pfBVlmmy7tnO41Vv+fltj6XWzGQYI+GLGUytcs3zD3Ze+2mTM2z9OLoLlSu+J/
F3bg1bjYibywlsizPhA2LpW8aIknaU/xR5S/riYgFpaKNf4hQsKNzv68tkMhJJdp5oSlgqw9OHeH
L4qISYxeQEXqZCN17y/Xws67MseGfTEs0xImBIEwN0NRNn3t1qAMS9sBqD3AaEBbgCBMuf79lmCa
RYLUv0/k2haaV306ZOFXSPcSdXToQ/fgYrk/otvYA2kNPOfxwkR6D5TpnEkwNfZtlGGzo3V5rk4J
JHnAq/SAZPOf8BVUIqW5T8FAsNbwszSTUE8C4yZSfeDD5MzKSFqi4RAbxCyOsRB5KsTs7o9szQL7
+cVaNbEIwjgTFtBRKHh5FoFzbEIS/76VpQ34HyIgoDYQvXG+AtESYC0KrIBrUnol6l5p0CO4S6dt
162cKbaXeV+BUrgOwnbET0hJXQ9IT8lkZUlJ/UjfxKCcJ09yXtijsQJyXpq3SzPcyvRgvSubhpnB
RmiLQyzv7k/ZkgG0XqGzBBxK0LFmU3qxMGOrTxUePNQ3zcaR8lOxHuuzqeCmCicIaAwTr0igjTi3
QCC2qiFPVftGd4AUCnqt9P3gZgjxFWMjJoEk7/rJGb1xZzXnJFY92U4ze3DqztWkDcoq+VrT1cLi
XX0R7zmKlObNaKDAIbQ7MRPZXrSL+KsX/7kegDwZaBcwfHBLoK+T2/eRUCLQk4zGHzepeSbDQ7VW
M1xw7lcWuKskzbsWMiawoAyTI/ZfunlMEM9KaQTpmqf7m4X9Lm4l0ZyKZzlKlOBG5CWnRlEntMqr
1u8gsOIg1xjj3ZCSHUmBofh3U9iU6OIE2RDKoVxYMeg9Ise4af15kBxVPkkpEg/T9r6RhX0AKgoW
iaPqj0PMbX7YnczZaFs/Bzl2loMNJ8s+jHI60KFaiQJv0wosY2oxGSNkq5BH5XxTOjRwsVCh8CHU
dZSa7WRg86svivFioPUwV9NNBhrwUFB3jaBvY7LG5Xw7VvALIDuPJkCAOsFxeX3QVVBTQ0yENj4+
BHjcv0R+DQV3hGD9/Tm93SN4NwOZ+03Jii3P7UeocCQpFJ8bXxIgRVGUIOSWt0K5lgG8dfVA5mFA
yP4xpXWe7LeFUoNc9HPrF2pqD9Jrme712ZkU6ENMBVo69/dHtWAOGTC0jQJPj//4OuzYKko7ZEqL
gFp/E7oNQHp944jda+3MVFwrxd6eafDy/dfaTSV2BNw3TqXWp1/RE0j9jXhz7glZizbYkl8f52sz
3JaUQEANzZCp9fXi95SiK9Y41vSnBLHL0E0ShBqharfpn/szubAPFchsIJeFP3Am2NgvLpyhbEZL
yNXWV7dgEnruHtbAQ7dhG0Z1YYA71GDstLoshQGQhjm6I9m6q2xLN9ncH8fCPr8ywz7jYhxhRuq8
hiqyn0AkV+2PLBcVViuHaWEjMAw2XsogZEEXODcWieRVNZVh65MK9BkgmxmQAA0LoPufQqNa8e4L
K8NEVqA5CQwK0j+csbZHntdMhs6f0uLPDL6lFKC4epZcbVh7Ey8EuiBD+4bVAkHEshPXs9dOoj6o
kdz58T56rPb9b/EAjelte8ge2q/wvV+Zx4UM1LU9ziuJeSiMqSh1frtp94g8XtV95aFfbQ9+23/e
F1cjY7N8sS+kQUyrVhFhST1bEf2crezXGP07HgXZI+C8kCNHggu5Ws5Mp+mkRBjT+UN6ClNfU6KX
WvME4aDXX/oA6p4IJUdL2qVzDlL58rmIdvfH+d3Zw3kPpG4ZBTTuT+ixcV8wiyE4sLuy8y2TgAjY
HkTFjqOjXG5CLZhndyaFUxv2FIMEO2iRg6ushzVcKtuS976BcyayXIbTPPYdbgGkatuHTiEPZtvs
mpqiO2b+OYtr+jILxx5MDDqSaUDl4CLgfGbZyc0AtHbny9Munv4WVWxX5WZlahcc85UR7nHRF+DP
N7Ox88lw7A0gLCVn1EAGIz4r45ZE+1r/kbzct8lW62YmAbrFngIg7CZIL+U013Pw0GLbJo4CdU6I
+xU/Qm2tvLJoB+TC4JFENhJQ3+vjMetWnBNd6fwktT4GSCiasfCZpz8mdY1BatHHQDTjf01xPqab
DTIANd351QZhQeu2pl3Vm7LcdIMdExftQXXrjj/XpE8WIj0cTV1hLTsAqkLRhRtin0qzWGGIVlo+
JNmp7QqPgrADpRwXeBpvmFEOxzdIfQiytfEsFo1/fzHZyG4W8+ILuP0jNGOtJxBP9UlfB6ncnrV4
bR0Xz8GFCW4du9S0hgKQKh9aC14jxbbVP6j6yji+A/B7A+GWMO/oBEZIWFF2ya8GDPd/PmPJTjwZ
RPPUzgFEOvY7gvQxsqjvKMk3u+pv+VmMjo7+CWhcogY8OunfVRzK2gRz14kSxkkZddhak1y4veQZ
w9r8Lu9e0GaixQ2AXug2XO8iCfyABkThINwu22qGFvMxduv9b3ncdL2dfmR7+fn+plk8mRcG2c8v
Lq5EAdtRorMxHch+3IjOoKy86W6rfuzSujDBuetuSERoIlvsylBfCT0lEShfHAgOVu0Bqfu9RvRD
kTgq+qLQK/WYmdpDpEe2NjZ7sUJdX+1tVZhsDcKP5rCSaVkIG6++jYt+CEU8N5gYPvWqliI98aQ/
SdkZ/ZP2qAdTLa+8KBbdBNC+SLkYAKxIIre34ybrGkWIer9rn8UJwBgrOYUJQ2jJp3l8LpC4n5ED
zMVmW2viboyrNdKPpRVH/ABYK/o6ELRwT0Id3G+TLs+DLwy1rUTbRh5spf6trimzLPkKJtUKeRg0
HGk8jrBoQAGUWdKAKAVpFqTWP2c6rYRdS5EAxBzB/AKmJMbjd717Feio1LKRjj6dqZeKD4bsjW0w
jqFbjd6akPLSXkFbMNpO8UhDSY3zr7nVCaGs56MvZL0zxOlWQ38uPDpti2OfGjYFS7w4uffP59Jb
4NIo53FrAWV4kmcjXmt/42xjGMBUvevlHg+3+4a+6xyc10VQCZEyhiYE9JPbmUMPRv1ShyWjjJw6
aZzCrHed2L6ifd4Ns0+1+Fm0Nk0aP0HrK1S5t7r0s0o+SqH/pSfmdgaJm14X3igRp1LCDYXAbvfS
UgjriPlaZL+wiYERRzIASBzDuHlJSFocQ9MHa5GLu6509XdIREajZ03Eycln6+W/E/TA/wVn3Rj+
jqndryR22GTwk3Vpn/PT4MAeG4DOsBdSeU8N4cUcy7VQm23eGxvgGxHhPlGg4jOoRp1IRKN09Gdc
AlAo/WUqj7rWnvLSj2fTbtDvVXZfgMt7xqytTTDbzLxxkMKzgjXg2sjGXZ8s0mmdqoTD5JPOGhzZ
nHYiFFTRSa6Er0LSf4oKyKuiVtgmVKZeLEIPuzNSd5ylYWUeFs64BlInwMWRdUeen7uhegGvnjZP
8SWq+JOWf0WrC6BM7AwCOt9+idZag8SC3wLaEVV61EaQ9uFf3yBA1tSh7SeUHitHisadWnm9MThj
TOw5BjFqdAC0b6o+cvVHTS2//uii8EDSNeay21YIDBlwb8gbsKrkjeaIWTQmiZp58tvCT8EF18W2
rByNfmsa3tRuesPaVuCgAgP5nvX0islGBDet9LfQopXdvnRroXkUuBHU0KFcJXKurzdlI+rEafKb
8thViK0q1+rtGcDLR7n3jNNsvhvRGuPO0hZE3QbVA8TzgAxwZywU5gmkkPnsV5BlHaEcHHfQyoHS
04xSAcCVJhKMsp1Fs11BDD40rLWE3MIKoAGD8bRBpBUrwOfx9aQca0NTZp+mP8Br+tB8YIqONLWo
QwcwRYWVI4hONdlol6mFXdSBJir60xfFnzj7vO+ebx0OWAeRPwbrKdYBLbPX59FUJiicy+LsdyPg
tDqd92AWWasI3nrVayNcpCZlhRZD/mH2SXsowdxUocLlrZJhL1kBVh3EEeCawaXNXWlxP2hK3dai
r6WRUxqyDYKbL9K//vuEodUZ6waMMO5r5lYuAlszhX6oJlDR16fpOMhGYiu5+XTfxkKCCW3vuDXx
3kTflsWfC6EGhBI9kaIfd4dw3EFkLRFObfpIwgaVXMVVrMiJ1bW24KW9AD09VKgBpGP58OuhyVUK
oZ4QViGDOdngpMw8A0Dxlbh9aZlAEguyC3SLMb7GaytxZmgEnkn0S/z+Ogu3gO+9QND7o4oT7/48
Lg7owhQ3oNkqiNgSTfQldfb66QQ5g5XBrFlgP7/cDdA/VihVYUGcAC2kpW0pZCW2v704kEP5Bsqj
coU9xwXWcZrIRq3lIsPEZBDzE+mplOaVgSwgmpiV/7QxoxuSjwqSss+7ysDpKXpQ1Vl4E3W2cpDd
4tCeil/VirnbeUNKSkVKA5xUQPzwOB8jbnoJg5L9CLoMbb0lUCW+v/a3s4ZfjTgDGU2gLQBDvV4Z
qxGEJm2I4oszsHqk9gZ0+OXAZ903c7ubEUnhwcUK3rjB+ALEWCNFW7az6k8VGHbEfYvuplk7JNka
nnbBEHwB+o0YfwSeJZwPNYRc7odMUv2ipZtUT4IqNL+UBr0kbf7j/pgWFgePOAjCgSIWjSp8tRTv
tyKHbIrh46a0Y/FXBUd638LCbgOADZholA9R+4WYwPXqtJOqFXNbmr4BnF7+0NLpqQkleO3Bspu0
K9AEInxoyQDExXiyoB+08gG3swl0CjwQ2l2YL+IrcAnaIMdZTSw/bk5dJ0Ld46TXSOElK/jfFTt8
7W2c+qiJ+9jyhTh1wiS1e2B9ZWvfk8/7M3obzbIBQfsTs4lyOh9djpMo11OfWX5lnSb5gESBHYJw
tys+pEjaoyH9+b69235ftj3YAxxNGugRM7gVLHWtyECwI/ha3ILvVt410kEsh6A2RTRp9w6IcMAX
hp7xkzU/zSS2G+FPNSgIZMAeAwht8u9h3fUHsaW4cMWW2coGEU3Bl58osYV3rbX3YetEr8WhP9Un
YXN/AhYmHGguMPCgCg9JDH7CFfCLs+J4HBil4M7CR9Ypu1qgXhJCWGUABG8Vyn2zl2AIHY0ICRA6
Qn+V5REuBmhqQxTKEWViHy/WBAEVIULKuTeErwHK6fdHt2yL+TQ8jbCh5Gtbbd3VeWwO+mNnatMh
aZqz2UAtsKa1sUk1haxMJnNeV69CRumCJgFg5REX4zVwba6uoInb1hrY8Hu36iApoG/7un9R9fBN
77M1azcJF9YrzHpCUJoEnFXkXGlUVWrbgKXmsTPedeNHT6OjVtutQUGNjtSVajpqtzahtyOETcRW
OKGor2Edr0dI6rBEOgaUF3U/gweXtgFiy23dh0g8k0lzNAtNZvfX8PaIsnHiULAGM9SWeD8+ZIVU
dVlrPtIaFNCwuSsNvdmWkSjtgO04Kl2YPsSZ0G6zsvhZIuXggIausrV41l9Ki0IWsgmARgr9UJ+J
S/tVerCbS1pFqQ93GVt38BrykBljEKwE7DvmYyq06AYGJVnU5aApyF9WpkK52WAwBBZyRLZwV6CT
uJ7+XJB6iKBGYOI/Ybxvc7sFX3UPRd32jJYYO3lRvqY9copqu5bxuLlMMUTGu4YHLjqFwchwbbmp
LTXuuwok/CkZNlKNxkV0/ZkrMeJtgwLM4CmN8BDvBkwnF+5oVlSFNVGtR0Os9V9T1OGukWLVejfk
ufmkbQ4nPQ2R9T6DoYLaXZhkkS3A11SbcRrATNIlsUF28Vz227w2hzUdj6VpgIAO5LyhFYJ0IPv5
pfOKGjHvmLRTPUfzA7SvSjuWp2G7ss4LZnTcgOhLAGgYhQ5uGvQSPBSNHKLJ3Gir44zg37KlOgOu
Blqytj7r5TYzJtNTs0F7lBRApQu9ipx2yDtPMFPDqzqZQGw5W+N+vPE5AHYyImyWXWR8bZyHa+hY
ZWKa5X4uy+RJTWJpG4WkfQojqXHiBL2O6AwCh6dJJ/RlgRnj/sTcHLRv81A7ZTqTgB/z0x+Do7qr
YrQhGbnlFr2YeNkcJkhq0n+GQ+rwNiYiRw3FXxnSMNcrPdGEgArMjAOIwwx/SI4Av0+kejc1RET7
TNx93B/a7WMZBtnksrYB9mzlXuSZXmgdSaIk0Jvf6vg6QGMZBJub5FzJEGyL6SYUHEFd4yG7uSEh
eQyXhU2Gbgx4WG6nRTGE3GhmJkGhqPVOpnK0qedW9TK9qexkKtZUKG7iDc4edyMPUJSr8GzHKI0j
HZ6hS5qhCURDjtbJIap2f06/n/pXFzKsIaoB6Bm9HWA34L1W28akQSY6GByIw+0sj7i9CwJf13SJ
C55QkJgLzmZAUfSn/DsPOsnRCmdYg0UzK9xXMGpMEeEsunIhAn+9lQQJ4pMdGqSDXENSroA8b9qD
JkXVPsGl+pnFkbkShywsKkI6g3X2sEZC/pjInaoKtCMkUJIHaYZk9xycp2aNcGhpx16Z4ZyBRBsV
SkM5gXBCtEVXmFFERylKtmXmlVHoEFS/O8XcVZK58uy+8UII5y7Hx0UhUAYjo5EJWSBCXF4bjynx
6QgmvQA1KBuk/Hpaefd30tISXlrkNtIgZK2Kw0mCenoUrNqFmGh0EqpNDa35+5YW1g4ZbSjJI6Vv
4PHKTaohQAVSTuQ8UGsk1PtkmydvSj48znLj3re0sH64ZEAtyoiEEGPxJBVmnVrtLGdlMJUGuMs0
B/OYjA4kvtI8hcKRU6CbSEvRFLdimG346wMBFDNwWqhZoNkN7uf6QAx1mciDMYOyp2l/0dGZZrtB
2t7ayLHX5nuJULsWt1JCdvoqm97t/F7b5lbSIi3YwEQJtseXGDSBpNjlXeRMP1bGeANXQscPHrBs
o2qoGPI810Vatmaa0TIQpKDRQFLbRNsxfEitIzLGyImCKSHQhN/3rX4/xG9n9r9W2cm5iE+mKRmN
oizLoIeDy871i/aZPaV+f1RdsNQ65Rao6odyIx7RuutPD9Vj6pHtHIjP8vO0bTfafu2o3vr7q2n4
3oMXH5Sz1EHbNWUgtYIrgJdHG1Unr/eSCKGVuXagMvrz/hzcOodri9yNVsdjGokzJr5vniIRbn4+
Fc2GJm4yPEKfEK0W2/sGb4ISRGnAouAQsYQ9aECu57zNq6JHxFIG4AZyeklwI1Pe5cWKUs+SFVwe
+B93GjKB7GlwMZFWQ02LlnMVKKGNKEv4tYrfuc1msXAT+xUikUhnAcJ4bSKMxgLP9ZgGQgj2JBQh
eneAoKqtKI3itRT/1oyZ6JYjpFeJMuY/0O+TO01kVPv7M7pwRlHRBIkFer2/H1XXH1JMYYKoRauC
RB3wXmNqpwf0koAifo2wYmFWkR1A/RjE2aiTm9zalRUKtUjLVUHZTXYhjkENHFqKxpH7A2Izxx1L
vJ2AFMZ9jJQH3yNiqXmmzX1OA7Mg/YbGIoiqu3lNQ3xh56PhFEVZ8NYhJ8hbaeKZZnUy0QBl640W
DgdQVTylRyGZfkqC+TGReUujldN2W/tEkHFplH3Uxb6Mh2jqSrOhwSSU+yx9ozWyYvUhF3q7qEfb
0DoAwfdj5RSCcI7qJLg/s0sLiCZbbFnUFIBx545FLxtjnPcSDcJW23Rj6/R957VCuXJXLpphORak
xlG04m+scEZOy6pUGsQCCroUODuhNTdTpf+5P5wFdwnk8n/tcLeTGSfaALwDDTRjL9MazfCvUgHK
9oeS+OjLX4F3sd/Gb0uTUc2x5lT0u3FrF3VdnsVaXQdjU7RPapnqb12ZWQ6qhpCjKuXKS6V0jeRu
yc0ANIEHB+sUvKWPMghSrVTN60BL453Y4nBTW5N+I7eaKc9g58L7qpuLrUDWuCsXJhd83yirAqCE
yqfGTa4EiIJZgRUpmLUSOorma0/N0h2L7ElDQ2vSmoZjCaiE3l/S27PPigMyjOIdghwK21oXByQD
CCEnQtMEk1EDMSGR+K3R9fTpvpWFYI7JpCKg05CdQCqX82QFzUUhyVUMLp+yXRNP+kGjVuIqghaB
ikdsnks6jG+p0KF/W++ETYb3727lI9jder2h8BHID0G4DhoAqIxdj1XPzDYjktUESk1lG9rnyLnV
1ocEOuH9PAHZaPSMPyTUcqckXemRqLaQjU3/uYGTpZCQncRrGrUZQLauv6NsQFWPpEkTdMhEeACP
tLs5zenKxb+0spdWuEijN2sUrRIkF0FBO3h4s4B0bWpa7/6k3h5SNhZcvEzzDEQNnJUQ3dxNkmNO
pY4elTZMQeWk/07leBtFkebEercC8bn1dTAIQgyYBGIb5+V68mSa5IpgwaAmTtA2j6XfshSWaFmv
jRWvenvP40Gs4w0gA7jE0AjXlpDhNNDCWLdBU//pxzcFQpv5uQ5XfOrCBF5ZYa+RiwNYIPM7KrRs
A6TuoFAChkI7hlQxWA5BxFuoGdpCCmONsIbfGwhHUBRGaQn3MRjl+QzeVKPjz+q0OgBuZnCqitZI
kMfqykP4xpfyZrixyW1VzCM1AWg3G3BBgQwJutjD3xAionLzZMR/p6nZo9Ol/Mc9wtvlrt15qEaC
VHEdWPrbkG7b6Tymb/f3PfMVl77k2wSbQ0SiKDXwDi1SURkmTdQERvZLbiA+DzgptNg9tLOAyxvd
NapmQ7d5xVt/K0rzZuE5AFZhHAdIeV/vFjrndVWFE9y1ukn95Cz/1F+TU38IH4ovw4kOJTJGUKV3
mj2JDum44lL4vSqjMQNuCxVyJItYWefa+gS1wTAMUVZJiK39LoZ4n5q6SyXN1VVrJXS6QZ7zxjhv
XZFYjvNIagOLIIm0EcEUACm/YkLbWQ+xLXsWsukwjvBOO7UYDd0T5KKJnbarwRGqGVqYbEPJ6ln3
eiWTXUgbw3RIlqA7Tk8g2O1WfSPOO1knwPkold4Qh879/HV/n/BOBKMAABQrBVQjqiI8axbelZHe
krkPlKlPtwLKP9tsio9oQkp34VQXa3fcwhKxg42rFsk8IBi4I5dU5aDkhAwBOgPlU5K3wrmZcmOv
J0PshULfwL1UMxKLYtM7SlYJblUp4PHV097B8052ylnepVWFXKMgyPsUxhB65asdN3wCAvPCCBl1
dNkjyoIrv95KkTCpI6iLhyDtQsvW5fKoWXXzk8xS/UCUVLFHpAk9qpfJHk070qGGQMkKMPL2CDP0
FyuvA/6FW5bz78VQKFVZykOQDOpwQNrnUQCVwrtaV62XCGPpd0l4NiLlUar6NT7271Lk9UFmJSR4
fmTT8arlwe9Engjq6MoYpJFM/ZqE40aTlQnlo3h2EKOIm0xBS2AnCf2DNUNsV8/7eAeYd+XlUTV8
pCQtHrNWkZ10EEDPSbQBCQwoviljY9jZAPlGElP42ao2DhDJo2Bt6rNH0B8OTmupoY0HEUhmy1Bz
dHF61pPZ2vRiH+2EXn+pS9o7aPj0BMSH9pC3UKEqinLl2blwPaAaC/peUDezGJ8H4BVRVpNYTMYg
tj67UnajCWKs8RtktHZmJgdjCDSWvEEg+IIvvH8sF47JlWnuhkCRGHo0E1R1C1l71LLwpdal99HK
Hpv+kAlIud83dxP/su2O0jvre0dFHNz019u9qcB9N4pkDKQ0hSqZ6qYg9QVC1iGyYpdC6yhtuRcq
wFYidbNi+/ayv7bN7XO16DujNoox6I0J6mIUjTmz7PZk2wkfeWg4shW6UwH+DrXJtkOyMUTTAWRa
IWvQx6VJ/37dgI0WnSV86Gal4tzTscZ6p52NLlQRcUCPnr6p+QLiYiX4WBo1rih8LDIAKEpzM25M
VqM0/YwDlgqoPYaatNNqq/73fQSaR5ajUfB+Qq/M9bqaSpxbZmqOgZ5rT30M5V0VDYJ/VAvUL+eV
dVyYPhThVIA64a/gO9nPLyLF0ohaFJH0KUhauktiza7NNzrtVTTmTINgS9Z80BrLL6AhGKPujLFO
VmyXxq4xfhcAfhc12d7/JD4Wh+/GQxVJBxSxkJjj53ga61CraDIHUajiddqNDVhzAT9OJlzE903d
LifDS6KfAoPH5c2/ji3IeSrFnM8BdFwHO0Hw74WlUrj3rSwEHbiK4I7AfQOgPJIA3Bz3WiFESS0F
WdS3HiFJu69EtbQrUx22wyTITxMK9yCFjqJNRBXDRU+84YJd13S1fu63EgmNh8wqi00U5/TUlkTa
GuJgOHHdQT0yljrlyQKR70rAuxAXIlEC16Ih1YsuC55bo6/IZPZmqgRTlLvIWKhe7HbWl9rZerXR
QL82OakNjUHQYCQuCBaL95mdu9qu1pKJC67u+lPYSl5sU9TFDUHL8Sn6QXeKTewG9QfUZTd0LdRh
ocz1FQqtD8TRAGUwzXueHkWxhmyQlEIJcP3ZuUcPkptufiuH8Fg42cv9jbGw02ELLz64UlDd8u0M
c1eKkS7BVov4vqjeIKhaW2vwpdtY8Vu8hEFqsf0ADrqeOVCk9nGT5kpQZ2fw923SqfHIAEHJeG3q
mFu6mTqEcxq0w1lRgLOUKAo1W71UAvJTF3aGR7dTui3qDXJqwmEunWGnSXa+Rja9cIaRB5XRkARM
GEuHXo8vHRJs0mTWglrTDxOdVEfTMsv755WCH2bqnwylY/KM54o8JOqY1WbQSn3tGllL7KmuH+Y2
WROVX9gT2HffijagPEIkez0cVe6JPEayGaSakLiakbSu2qm5a5Wgtbk/qIWZQ8epCMA+qN7QTsZd
ZqLStHmcGmYgUFWHlIlsQq1zXFNGWxwQ8+WgoASCjrdiCI3SVqNgBnmj1PseUWiCW6RLf7SQNHm6
P6IbW4h7mTYL8AZIo6C8cT15hhBVpEqIFTSyWD5lYVQqG0GGJrpdozlvlUr01hzAMqjpKqAvZpuC
i4EStL+ZlWEIiPWJbUEuxwp/GcoAad/t0OW2ks3BRDcq+rT1mtpRHW7xT14voCwZraCVb6qg+ACN
KRQgh4W6tqmyw3nhIAkyWOXYhvNZ8+fODkPPxJGzyQt56Hfzu0C3zZu5113pmJuOfmpOqbodR9fQ
7DDamiCUAcdl5b3Fm1yz06c19Rp2wV16hu+PYyV+hBjGLcQ5KkfRIEkvnkOq1w76SiunhK61XVWx
YMsj8F3Z3Ik2JNGod39H3Ii0M9MyCmvISKHSh86f63mxUB8qBiD9z3Fqy0+z+TzisfoxfRqHOtta
0iZRnfFr3A6Vo+CZ/5i8xmtAcn6XfH8BuKKAPgVVGaKs6y9QUdPIII0unolGBsiI5dAhpJLhVGEf
71dGyx9pZkuBl8cfcIpISl/bEjXaxWNTime3tH9BEP69834175V9WCMkumFk4C2xUV/stwYy3WB1
ysVzbveuZmd2abO/dd7oRjt9a9mqA2y+rbgbCGAcCjvQthDW7l4n92tlzEub63LM3PwmxCj0Fk02
53dwjOEjTpK93wb27DTuwyF1CudfwyJ+6JyXqdoI/d3Kfwy2rmG7eMi71GHj673IcZzBXSMTuiHZ
4W2ySbiY7rSJIE2IeOF8PG0+P63H7SFyHdF+2a0Njr/EeUPcdZoMRteNlBnqN+58rDbq3snd/uSu
uOob2CszhFr3d+Ud8kU816iW5pXZIyw6l3aUOL/i2qt/zM8Z1DJC20HzSuf+Sf/e3ypLO+U/GEpQ
aSFY4BaOpGEp180onjea4EjPwuwcngA0/P8Z4VZKl3ucQgIjZA+ujgcLp8IB8MNy75u5gYiz+bsc
DLdQBBfrKEvwqVTdlD/IT3VvvqXWU+xTmxoeOUIv3Egcknqt6UEjXP2/bBTwP4LLgfXjoufxekcO
pVUr+TRIZxeUFaGdqTYFTplszPfHs5P9a5THRssqQQj0WKDMy3zrlJrmEKrTWSilfdkcpVzc3J9Q
eclPX5rgBkQNvLZnQZnO8wvUy9+yj18byd7s6yPamp9bGzf8CS+fwn70drsn9MH8WbHPvzz4IXJ+
rMzAM2ykGKJ51movt91fr4lXbk032WbDQYdlOJedAN8SetqfNezv0s1xOXrubIjSOOQEHSPnioyP
pl7uOqFZa2tgI+DDgEsb3NEA2bsuD7UxnYG4BaWnJ4p7s6KbJqSv9+dy0RAYCoBHQ0nvpiar1bEG
Yeh0PkvxGVlfKGyX80Zd44JUllYMjyuUTFDNAxkYt2LI9495aYbT+U2xcQ9I75PzXr+7775kv452
DqoA+3n4mTieV9kOpFqOL+cmcNZc9tK+vfwKbuVoZuRpnQrTGUSAsXYS9OOQrrwUlubz0gS3cCSR
ILNTYOFUEXzNxuSAYxYqOw+zvEYNdJO+ZafA0kClAoimDuYRzq21iSKXY5HM53Svvec76Vi3dvqZ
7/PKJqqdfN7fKIth84U5vptVo4MJrldMXt/ZnXM8gVdjdDeFuy+dreE8eIPrnX+G/o/fCNg87+Pl
qbOtlc16k9vghsxXuwfwR+TqHM9neTpRAz281ZNoulE520Mn2VrzkaDDIVtDhnwXQ7jTCF4XoIjg
TqE0wmePkVGJoP5tzuf8UX+LqCNtQMtcH0HkMu+RVHpMbQGcyxDatae1nMQ3Gpu3zdqHmdouyiR8
c6VBCNFT2onnPvoY5ZeS/EjQ5WK1tjp/5AlafIYAvEiHOFNf2qTfp0II7UkIJ793ULLLW8dMdjR0
8/aDxqWrRV9gKLDFFfThjeYb1gVhAp7HCgBsSMZyW3GedSJn6jif1dPpXUJAfcS9MP4eN3ivEMQq
Ze0Wj9CMtp2XyH16u78zl3bFpfXvn19EfFMEzjwUJufz2By658Gwc+OHKGxG5SlpXJy+ter9DaqN
DReXKzAb4ne3MufNitLs+17S53M42pOROmNkeWESelP2CEXfXo1PyC4dxNdc9mRlta14wYuxjgyL
RYQAJvJp/FQXky5uhfncHRrvfdy45bQlgocEo/Pi9oNdevfnd3F1Lw1ybnOegCIwtUg8jxSMYkpk
t4NT9qVtZu74CUlc2wTfYgHkSf87irZV9ShIvqC4Ot43+nZQt3XiWZ2tjpYTraWlmWn+dICAH+3b
QNYCEc9FInqJNiIhb/Fpkv0LpJr6R5P9Iwzue7GRIPkfzr5rSXIkSfJXWvods+DkZHtE1sGDZEZk
JJK9QJKCc46vP0V291QEEhu46+mnkpoKg7ubu5ubqalOa4624znkHhK6oVK22IAJoRQyWorTP8TO
yhQvxNvoxvhlZOZRUew3tcjCCKoKGorAarBJTBysoqoZo5HvUlvYGZ2oeqwGh4KMEmLIk7+ht+k+
MNZyEMv+DVYBkBeBUP4H8TYUuVsWuF3a8ST+PWxAHljZZRfpVPzFu/diZ4TUZ4NCFdORdI0o7AeL
3zTfEwAP/bjIw0I98TJalrK0DzkwRDsd9CP75ikAaQ2t0iKJ4k0DqW6kBoifMkbmj4TKH+LwcH0t
lp4L4DoAbQ7ayIDJm9d5mniE8ryPtXDDUyM+5flRNJsHGWQkvsHf8yeuH1Cqo9WhMiufjKlWg2yR
Wjv4pyNz7tlID3PgQviu0E4R1dmhhlnKAZMQaQfIZo4+FA/oMw/sytf4UiuHlb7yaU5/GkO+CcBq
9O3Nu8skuRqhW+sxDiNDTwj7iONJU628gxZCo0nO5z9GZpfEUBRsH7YwolRmLz6gCxlI9aR9Wlm+
KRd7ZSzzCzNqi4rlKQr+A10GSXmu24ck3Pr+URb2ca+3XUYY+7rNxelDG/IEbsQMzokWsl5iqHj0
GYdjdeWm9VZ+/pu48seQfv3+fEh1VLR9Q2esw3kQNiQVzQdHlClz1vCgLzBpv41QOknDdHxlujI5
UVBL4YnXemmhhXgq9oRXWtxMvBeA2a0b8lgPBbePSafg/a2nTaTseg5SgZDYZCqIk6InAzAqVOkE
QstFypHcrSf6LnQ6ffRJ3Lz4IKrtSF+OuBGQUoJOr9wn8ms9DKNEUm+IUHGqOiY1GaHtajXHIyMD
YggPYegTJgJKz4hN9ISL+YeMSWVeG1DhrUgC/dvMzIcRTUbiKMTIDxfUU9mVfW9cX7LFoGHSFfhr
zeYAkKrNEqhkYM20ukL6QbIS9FJBjFcdfJKa140tPZiRZPxlbLaZ6Y4bCgoktw7U+TSjUtF/Y49G
YMmfBqtCsOGOJfXNsJMNWvO3zX1I4hWszY/C6nSqnn/BLOnd0PwgCsXkovRBpnSKJm0FcsldEes5
6se03ueWnKLxsQT1zhNkGbRWTEFscRx8I6pb4KEPShyR6/OydOudf9T00j474/xMYItMxIkQVzoO
HnpUY/eRJWuVyqUg4dzM7EYB6HbMhxxmvIGE3E7y9VYxOWSakmplpy5G6wIgZwjNgFul5w0Hyii2
aQzUKu5xoVUDZHW3wUNrN2aCAzUkxY7e8Rao6Kx4Ex67t1xFMxsyzqtJ0Kme8vPE+PUds5mNcj/N
aDdhnAQkHYc61/qtvEtHoqty+Xh9EZcSrih4QykOMA9gMeYJJ9qP+2bIUsYBJkA0vdhiQIzCaMrR
e9q479Vtjubdk7VidNoxPwZ4ZnS2pu5YJMMgZozj24jKKpKK0xSjuwScTretU+ZGHOnXbS7eX5Na
L2iqAbRWZjEa6/muINc5g6wXu8lSral0do2kfnFHnNmYXPlsR3heXiU5AxsUp9JHMdXp1Mm0TIYM
+kpYu3hnTUgFYEiA/5uTRWDNUqFCqd2RYxN9xoK4pbOVqGK60H+sEXD+oIjB6QN2s8vB1NnYcT2e
i06W6WCrQVkp9Ha5SOiD0NuBsLL31qzNpm7wvSbmMlhD8RBlTPbWndIgUa2e1ni9Fs+Ts3FNi3i2
SGgeiDy2hSU51iCGkPqHAtom7VtY/IPzEXVtCeEwWosAcLo0BLIjD80wBesEXwAUGWIdECZ8zuie
MOI/uQ/Pbc0GlSEz1qVNyTrjLY1gAgAqinnngJxRMjW7LTf5WlZlyQHPDU7reTaLIiS8ARKDwQgc
1WFqccJT/Hl9xy65xJmJecpKHiFhyrkwgS6zRB93L+02fZAZzV/Jfyw+mM4Nzcrbede3g+DBkABu
ScqTVX98cEENXb4C9wDt9puePzWnwm9IH4grfr8YyZwbnwUXIM/1WihbsI6vbEYXTSZAacNBSHpM
1SBf2dOrQ50FEq7SV1XLYqhVacQ1GnVsLz9Q1SbfBdndSPdqDLntxqrWeuwXrxlUUQBUBRANwOrJ
n878BZLdRcLGFeskvjpO2R1NljSPt8r8tr+PDSG1+9rT5RwdDhvRGDvtui8tVeGAMAQqDbweDBAu
sw3CVhnlYo8iEVerZX1Kc3XQelXQuWzDhCYt7ire7nlNOSjBysNpKXt+YXq2VSh2KOsaD1ZHeDci
SzDAXxqQckeRUYsNg1JdyDep6FRxbenIWxna1jfslqUJi/8okzL53aiCALc2r0/J0oX4a0agtn25
IqFQJR2S07SDugFB+vW41gG0tH/RUAnYLvp5J1jApQGPKvLe7UrGAdn6YOa+1uXg9AfbGZKuKwHy
Ytph4gBRpiwMGn5nyztkQh17fI9YVGPeXO2mVjeoIB1dda3DcWlQuDxQnZuaz4DEvRxUP5Rx5HUM
4wB50kWt5UI7uWcrvWsjrQT4JagPcb5GrLjovVDiAokMILkM9MwureauRLdDLuPxbSVgYr5RBh0t
XA8uSQ56dNpm27XYfqk8gY40MNUiYlJQ8ZlZbDmuBbmqwjgR2Za7fWfGYHk3VE/j76674eLJgGIZ
eDDxlp26my/HBkhz5PuFyzjB8NJRn5Rkd96HWNmpnpslIPi+RtN6WarBc9htC2blkl5czzPrs3FS
fDUobjZZF7dNZvKvhfcYyXbpQakWytgr1pZeGGifRFoINNvI/s4xv31Q4a+GgHUGMxpVdshVhRTj
E5fqjNuQKkKeSC/3aWQl71Whn/hYz5Awy3JLsEE+0HtfqQegx/h8fQ2mnTgL9QDZAesbzkcJ1Lqz
C7Aa0WGRyczgKHjFj0VgKPFa2XVph17YmN1zzZC0IpvCBlXxRkclBk/xO7Fyusbqy33o7XtK80tZ
RQuOAflPyM6vzP3qF8y2bloObDNGqHtngx5UrQnxYyjL8nqP6IyhtrXrbdsC/QRuTaquN3glsYtq
Bb62ONNoGIZgIJoHf/Sag6ul6pueHpyBa196tA9QYbiymD+IkZAsgHzaLxuzuFOWslwqRsz0YA4m
2PNs3670l1uP4D+zJv0dkks2fyuS582pIWsZ4KV6A8yDSAzghe99fbmfw0Zg+rhHgf1p//Lmkamn
LjFrK1JNFPYd3Lukg2yNbx7X6EgWLrRzw/M631ADpwFBysFpRrMSb6TmtUufYnHl5bVmZbZX5GzM
uraEF6E9GEpjRXOoEhkdyEi50ei8vr4x/5fJnNh7gcmdOp4uJzP3/57MRq21/f42NSoz0EdyRzCb
z+jOswvjdPzIV8KlJTfFw29quMH1DXbNS7NhTwtDCw1bhxE3kXfHiunKZvw+6OZHzpmFeXDPcH1Y
IquFoiyBjKu8B5smoHy393DOmIQPyl7Z92pN3hO1h99CRUWDvontq/coq3w+EmpTm4LKqMiuq2jg
WiUX/U76Xvu+2TJTcS14aYDvA9gO+UVk/WIjNDIz27sH105UU79xQj0ySjMxYh3pW7UjlJGqCDqu
u8DSTYzX43/WYg6UTuROAexhHB3gDXkVgjIvqZbtx5sh/CfOdm5pdkCKUslUhYI6cIIhV9OkY8iy
7WstASjn2UON8oQosdum5pqu3XcweG2+J488ex9EOE0SRfy2/XI/wjaaEohvJwRhB8Gi9+Tw3hiQ
oyC19bl7zElJTkj1qvHe06rtKkpo8bJAAQcNIZPkOkhVLr+H5ysOolfjgLko79FSlx1lrStveO6U
MAy0NdNGhoiyKtkrq71Q/5j6Cv5jdxYNpaLQyOh4BXTITAC0qT7R36kmhrWywZeenRd2pmPubL7b
oOM6L4KdiNQGvdGgtqc6HflYGc7SaQl1d3BkoA6Jd9dsOK3LBWwhdjTMCO+3t/eFaXuEDrXxIYOo
J7Hcm5XX1uJ2Obc4G9jooWbAdLBY5IcUBMsFr3Yx0om2oLU7f68IN+4aamhxMhHRAY6OrmHlR+sJ
BSHkgu8Bhdy3GlJ/L0FkerYikiZSZX1lRpcc5NzW7KUTIC8ss9GAZ1tD9k+drGWqNO41XWhXLH3X
UOZbEs0QqCjCG6EHMzsOZH9wlaJjgLFGS2NjFtJOwS5kNoltkjuPjMSoDPUr3cseic3jlrt/4G8e
FC2rcBSureq03X5+y3dteWqdn9/tYTWOKcNj1PvwyTtKKrNRIV4ND/rC5l9x2u+u8mvGZmd/J8Vu
55XTcm5H4+3FeGnMzpQ3Blz37k5RWxJvD/ef+qP+WqiPpdk7sWqBkVXzTuvvzR+9aVM0hwQsFAjw
+gP102wHdb0cxdAPZpy65dPtECVaqcRoMQVqR6+ArN8IbONryoiOa5oCZa3iQtU4SsXsIRBT2hZQ
mjPROirdtFkQ45/lncmNvHRb4X8kaDxl5QRbDFlktL/gbQzCbHz25clCjQFa5Cl3yitoLtr3CN+p
Lq2Floa7UbGP2dsXpVlbwW6IrK6hXRaSuyDNBuwBFRygPeZg6yLNZb/LkIGvRn1k3jjmfqAMKJYK
g3p9H64Zmhz27PyU0Wjmu0j2O63kvPDoDw3aY44JRev/dUOL4fz5kGbzGYpchiEhjSKlRHvaIh4B
y3mnl8++TAQdORXQKkUHeQtBHop8WA/XzS+lHmQQZkzkNNCO+LGcSdkqXpzAfF56aiztBe6TR7dz
E0C2kPpyqVKlQZrRgr9DJFW+YTw94sf76x+x6FPID4AtBFVrgGdnh3qd5uCjjmrGST0z2o5EeX2s
DLP2yMHUde/5ZrM5Ss84dZhVOsuFCwx8VugMRYsyki/zSFhOKE4aS4AHm01E9ki7dDoUJ6JDiQTT
kTs0ZCXcW1puEL9DJgGaICLIrGbL3UdyzAfTfG85tB/35LH8StHjkZMbglJIqipagQ5Nzn6wrOuT
PMX0s1MPzIPTQwPwNgVNNZceXfQ4f7iSpZ20M5T0pfDe624XQykB+Hou1Fp2rT4yjeSawdkWgpy9
IPdItDnhO5PtJabURHkN7LewTfHQRlPeRIMq4kC6HFTC0pSYFbCRtPuh1Uc1GLW0XqNiWLMyc09e
zCooA8HKWIFF5jY4RhatQ0finVU8wmuihTvRSroHOtdX3GVpe06ZBKTowE0/yaZfDjAQfUiEtDht
5TQgnnxSmF2W6EmkA1hS9I0GvQfSf0oiGCvUuHKyt+tOswC3wuEAabSpvwVR61zqMsh5JmnHmgV2
lD1K7xMUI9JNBjIJT25ALKAQKt3Vx8N1swuAiEuzs3UdeZ9K5Qxm0/IoDp7GpgDV7RVD7qyyJTIY
dnLJUDR8QuK/Cnc08hyCxu/aByXSinIlOvl5RuBj0CAJ3jswo4FC8HINWq+rIrxlWYR/NlSPt2tF
m+nfX26Uy9+fbRSk0LkuhvSbA7gkESUb1OwqUouqMG7TEgoUlEpXeyXUQGeQjfu6XfOxnxv10v5s
spGE6FtwpLPAbZPssQfl7b0baW5yF7mv42sk3oLvQvrIyECAX72+0Auh9aXt2dbKpaHlCgFjj2MV
Nau2ygmVHfrHorJK4KR1vlorJUwB9I/ZnvpcUbkAhnHePNWw9RAJBXLtHLqfgdak20QiEujbefB6
iPwpcln61FRBC/bScYQYY+oLHInLSBQJX9CAFraJwA0GqLuC7ZhEeQ6G965/i8ZueM3oZPwAF0WR
6Ncn6ucRhHk6++rZswAEfDF6rYEQKnmf0JVoccBtR/5W6Cs1lOMVawseMVHVAg84YT2571U7i34Y
ps7lDM1STiA88oUth/fJGrH6z+sIvfXgCwB0WRRw786cvonljkuHdsLAgHgB9FJDUdmUH2lS/sDF
0BUHzWC2lgKZfnS29qDjAKZioqcFTGo2i1BqVhowJwEkEpWhCeH2V5AKUCsRHbNwXkBTDjUV0Now
Mj1ntUo7PvHcwGcdsQK8P95UJQn4feND0TF2jbYtwFlfjlA3M4LkCbQjTXJMUvBohu9r2KqF4gvy
e+Ct5CaBEzybp1U4W0gPmsxi1Cas4+7ze0g7aoJuB5t8W2k6pMT1lCfc/XVHXShBw+SE+EbXEi6N
eUqA8uWhoQWU6oZjRirkhhOV15ibXr0B3/s/iN+QhZ4418GyiEb577bpswHi0SRJ6FoHiCDGTQQY
Y/5Bv7JqogaqzBDXJw0khUl+1z2u8QEsvNxQjcTMAnEEZRe0CV/ObTCIlEsh+HD8jKCOBc0ly7Xr
rXRTI3m7rfXNZ2EDdu/g6Whfn+OFI+zc8pyKAG2ZSeyxOecwLbjKcpPuSNIBuqlDIsf1V86CtXGy
sxCEgqB2RlEYJ/2Va8UNp9neJlHRDereljqP9jAXCUQI+PikWKunLW6lszn+fjicL6888okbwXZ+
6GvSmKnmbTn03Km0r6tUR5ot5lcFm/XaHv6ZhrlY3Hm0XCOCbyIJhqVci155Nb4V+p2g0vcIMOJw
JcBYugWRVwLrE1KDaBaTZq6U1kiuyUoPhEq/7Vu1VciHJxi5ogEb3fmvY7UGiVk64M8MzgUd2RF8
SH7b4toFgH8gPUtYxLE7tLgLm2736j5uYrxB1l7va1ZnnoREd18XPaxCb49O1aoxG/EfjQy0ESKe
c6BenR/xVMc2dRRywNuwDzXF2xwzajUTEoF1Co7IlJ3Q8guTflWuEbMGG1qUa3XVivtM6zW7Z0CT
NEFNcYsyzHw9Yyh453SQcg60le34rbE9A/O5Fjux163MFzEHmTv6D2GF3yeEf+m1xmReiqfMRhl/
LYG/8G7FfY+H6zfB/NRmd3naDTWumVj8HpKWWHyNkFzt7+T79+5dfndYojBE3LL78RYNv77B5YS/
S9deewvn3sU3TEHS2WnQV6MQZQK+IUL7jaIGwQF8Rhnp3vxsZQEX3l2Xw51FCkFMh1IzDfd2JOKH
6ZnkEVqkX5muWNVaM8nCtoAyGEBTE3f/lI69HBZVDm7YT7b2gv6x6iXLv443HKhJAVT8hiycTVrD
il6mcBnnlEZ6z6pGYt0FZqXRhp49w02061cTwy05JR5Lf5ubPufMXBlJUBmXpzUipVF9dSaA1bgO
wQu+OzVWu8oduLgJIOklITUv0ADMXtqD0nmRR2nDOW4Skm7Tcjor78O34AgKF8If2vKOHndVukYq
v8DHAgdRaKSMwIU2sbxd2m1CJNNAscU62hO7gZIbGg1vfNI73QmJo+MaXmcBZDblqHALgOGORqQz
C5drOWoGv84BLEn0nNZA9O42gRbTMXoYI92LZS11Y8zBLs8D0uWQNuOOjIQAzO8gO+ww8dYfN3HG
qlVm1ZOC8y5iNck/dYzKl6r4wvl4Xmp0+xGjjrLGhLc4WVBCQ3yGMjey3LPJ8sGYmndCwzoPGhTO
W8uO1NaicTjihVeg+/SO3WqVhHwxCHWu++MCvwsm7sz0bCOHXSFEiYc7ZziyRxT7tFpzj62mEAGy
2Y90qevPyL2pfECen82bdm+lq43tSyHx9BAATT9Y6Fg8DS59ZaLBQn4F1zv0KZDFyVSXIbWKftBj
9w/e8hemZjMtugFwwiNMPWjaE78pPBKB/HBPI0CzLH4F7fKtSjG/58BMAMZjMPPjPTWzhuyb5JUR
rlbhqXqlH6Rtr7X33E2k30uquWNAIeMT/1g6pxPnOCUh+mNq7QjyuaejZ6ycPAuvLuif/PqW2UJL
/QC2O0oGHBuNpqBkMgQey82vZSyW7iDwnqOzH9g5Go3Gl2vZCoUUDfLIObVwFyokSU1P7xEapnoQ
Odd9dynyBhH3L1uzi2GgetYdMhpHN9hfiXLi1fEtcCh9MHbpq0w2GytXv9QVq0u5twursxO1RbWj
CjuWc6YSwECYnbsRN+09EbWDvtuVhDVex1H1LUGtPq4PeOmqAp8NsgKgsEc6eja3gVunYxOJeGnI
0ALxSHcKu+frJpa8BNzPSGhO8gLC94P5/HoaAyZgKwwuHgDKVaC12uzCZOOvRPQLPWXTswVkGt/y
XCC3vnQTtvZkKaEwlA7tZMOD94jW4UMFQobWIiTZvcNB8SR+b8knpb9xFfEHk1mZTXFpOs+/Yfaq
qATe95hA5pxMyCi0NUVVLJgpNyqPSuEXTh1lw70H9b1P0VXERssaF93iPOVL+94b0QuoFG2d6HUH
JUF0iBQDeI4jhBggzYzoNzbhAczJWhSVSFFQlaByHuVju4duir5bJoQmCO0J6Xss8klsiG4CUkiq
eRvRcnIz+E3ekq4cm2fg8Rt7ZPqm0BKFEhyJrcT7LE/jA5uVLVIWNZsXajqAy0nlUpHz9AqIJnCS
p/7wHGZSiVwpk+cWxScIzGpJAeDcD+U9JDJiK4+l0fJz0ftgoanjqQ0vQP4orVOGjElbb+SUpew4
TyEcEjO51KrgQm9StMvHdKenJdowCagEAJ1O/fKVjruSJmLXNa6KRt3oLcFUgbmfZug1AuzFG+PX
0olz8HYXtGjshPSjE94XMkDOAuSWQbeWEcr2t66ugF/VN67vjMWQ99zm/LSRxWpIUXJ1/J2o+qfb
UPOOjMmAFyKG0JiwshEXan7YIaggo4Eau/1Hx4DcxakSpi68U/d3Wmvs95FVAJiUkSfhFgxor1mu
8oUmxqpKZaa2clssj1ZEbhM1lYm+Y7Y5BB4q2WKf8A7fai11HEGz+MCjUagktA2fkjgQFkGYvb8Z
1rBx0y/PL01Ic/xteX6DeBmb5KMQ8I7yxOZqRLjSZLNd1ppVe1gJBxZPAMQW0OPCmQoi2MtTCD2h
SQllMB4P7idl2DctQAMr1Yvlk+7MBn9pI8kHNhCgP4D3xX4LchFwBvna3adreLtWJfrGOn1Zkv0g
r75/FwcHyCQPsmfAUb+Pv7OjnOJGamC8kXe2Acxc3wxT4PJjjc5+exaxNUgdS9z024OjbxwfAMDr
v7+8wc8MzCInSehDUclhQIbSgekDWPiUtSjpQZ2ql3IycsesEYmS7bp6JWj7jjavjW12NRVSAgcs
YDrT9/uXWwNoLdIVwPuAbXC3K+ybmw1LtJMUEk9buxaXoqcJ5vr3ms12Xe+Feej5ND+1HeyHrxe8
R8DGjAYh+y7emvnX43Nyf7NxgCA5Wsgh/KNN/8v8HJVKMTnNdSGG3j4xu9vpAeBqd5I63J5qoB/N
cMWLFg8ZPNgQ9+N5CpD9bKr7MasYJsCRGgHtuB/URNBqfbjfgGfnw13jc1ya23Njs7lV+i70xkFA
GgESwBtJje8s5nnFbac7YO47WDucKAJYMcF2eLnZ0zbyareJeaQqjHxLG6p1/LCatTfbUg4BT3rk
K4Rvtud5BIp9IYMxmHcCiEx+GW8FATt4Rt6U7a393Or+nVxqN9DnIE7rRNrp+hiXIkQA/dDRRCuC
gi+4HGIsNQlXtCzvhOJbMbwO2X1CvQ6sft3KAiAWcf2ZmdkYKY5LY7HicHo9Taemr7YQ+yByQd7u
IcKH/cATsqOOMul2aq2KEcgrA2MglKZo4O5qUHG4/kGL3gNsCFCjDBAV8/sw99mCZgeJd+gX6jbu
TLGxITqBDgpxpba/bEgEJzlYrqdI/HJ+JbZglEz2BafWZNHg3mjXSlO9jaxc+bo+JG7Rj1D3EkQF
3Cbghr40RXkelScJTGV6pUuEOo3GyKmx/bI3ApKf0LT76U3JqZgwx/hLT0l0DyrN5ICu5EADtZ9z
/XuWqhmTai4o+jkk+sAre/k9bkIpjOfDtbR9p+7LXUZQ1lfLx3ib7ISNL6qNurZj2aWb7Nzm7HqW
Bden6hg2EWgg+wH6rYlQtz8ZcDNivpOdXheqbk0UrEftYWXASwswyQRONB4gLZZnx0VV8xPTAc5b
6pTHisHFT7J/x4EmqE918J6FkJaUCxPhFwXvXkvCL96x59ZndywftGPGy8M09L0GuatHiUbrL5FD
9Qvsd9bKWCdnmh+NiArECSeM/Pg8QzfKbs9Qgcg7CdpharswvVJNfUmLwhZ94bLWh1rtv183uniX
nxudYqSzGKiBynuVI7xFzP7w5O4B5SL724rYn93hcHjMdjtOvVEtS31YOy4W3AqcAcAHIH4Hz5o4
28VREbqhWCWCw36BpKRDmlcDV01PmdcHuBDjXZiZ7ZiM9+Ko7nMcFsKYm2MoY06pIFQHFxWI66aW
si2AdiOSBY0gA9aF6eA6m0tPjHIIvRaCg1wkmRhT78yDqZbEJyfgWVe2xrTtLrwFlxusYV9AXR6X
zOyWiUa66GLB65xUjj3NbzCwpvOblVvmZ+J1MiOBGh/nzpT+n23ADpl4ofTk1ulvoxtG46xkj7T4
J+i6zEAV9o+1zmuVprTHleEpP3bDzPBs7wmBEKZgtOkcT7xxyy11qm0usQPfAKq1rV8l9iMZVF8V
d2i6yYzIN96U15jXEzzPlWe2qkitJXeFFuwLZ2jsKHgEP0XMqvHON0uXVBAuiyqtQtise/fZbRar
EIJymPBRTlQfMiukjG/73BQKFSz9fGXlJ7E4lExNIOM5UCS00tcCHCiVYngs3rm8laPNdxMABBru
EkbrWC1RI9QoSQqEnyDrHQc4CluT6Kafuvf3hZAQNAah2F5Tj2AzQV4AoiJ7/i2sVlvbp630w1XO
1nDml4oboBgtS60joKH/oSqghgQ65B0DMj98jHQUKL3ydfnu+nb4cU1/LyBqUgwK4Qonz++NyB9a
aVpAxvBvJeSqXI+sUdmt2ZidXm2G4n6Zw8aWN9H9lm/ZtT297Ia/RjHz/77PB7nwsM1AVq+ltzWg
Cg8RXIQUW/f1+oT9xNrMZmzm8t1QpELLTLYImgWFzOJiXTjeuCQnjFoY3ZZRT0qy0q64OIWAwOAN
jOANnPmXh1YyiAUEUyMYravGaNwYgh5M1OtZZ5cJEEd93T+kPr3GWPUTFzoNFsUM9DrjGAOWamY3
CxMpbbF0YfhCj+hXY9ENc5MGzIQnrmjCgXGyN8WPgN3ln/RtKWuQFSB8c7g+6T9yKbPPmM05cJND
SqdhN1X7U4NCGbzEkF09QD2nuE0kzrhu77ta+mMzno17thlDIRv5vsZ884VR+0RQoBgQhHbJa/V7
JhBphIBABso3VTzIgZ7YkWRl78xn22k+ntg6/cEARZg9Xv+q1dWYPf0qP2gyKYgn18tiK2ruBEb1
37z8XlGTjPB289QFuwhTkpJK1CJqGwwrx8XPOhtWQgI7A0I9CHeguHrpECmbVE2SC51TidtARI74
kB4UTq0zHLnPgpuS3hJSEtuFAG0FtIyERLljgseeMwYZJ7veo/lFQC63I1xoct1e5G1hFWezdJRO
9+BEYIkgfJ79hzZ9x7OpiI8siQgFUCygeEx5W6xNrzfjYBMJL5VyELjTygItXfegQJiYMjiJxsvn
cnY4vCorSqx7qHfsmOCuGnt17EE/XQSHkHvpRRqUPpuSNRg31CmIvonKS9msIF/nTwE0OUKfQEav
3re2LbTfLj8iolypEho0WT3x5hM8RA6J/IyHpZmZiRk0KpBqgxUZaAPZu3dAVmniPgWURPj+7/qE
TMfD2Tb68Smz+aAAKQOaf6QdGrB2LupIRN8AzO0mK2OevwHmhpjZ+ciBgqGNKBgqwXAYMB+9e5CL
nIDbThdKwagTNdlyTQ2ynJehSVdOi9np9MP4LMjzgrHls4qmnTq7z17d5DTSm6C1AkZjakOkVpJr
s6vgh7XJ+c/iV4am5JoasLwRijkQvu06yOY0WlLeJtFab8fqvM62uxsrdJ8JaMNMbVr3KqOgrbRR
exDuhGjr5lJL0KFQSa57zfdqzd0GeAsQK0DdWobc7myIQTlII4vVRDm0lU3Isxgh6LShFgH0JfO2
xnCzOMqJ0ghHBYR3APO8tNeENEhRAcV3Ql4XYhVS5KGtcFYxHBBE+vFXpZglblzGfV8Z6NJa4nqF
mBUPNhrgdy8Nj1Ehhe6A9jOu8d0HsRk6s2dRUctSD9rsiT+8DEGbPFAyF9oMLQ1WQg1ow4uz52Qs
vyIm6cxK4rNjDCzc7ZixwC3Rwms+hJl1/UuXNjIK4ehkglorr8yxzn1C+1ns4kODymhwG/qMmWmc
vCZRNU+XfTv3FGkAQSJOWKlZONq2btWhnAFC0FJDnUgND2DpPCRHUQ8/OrMGzT2lC/pOMgIbolVa
YtNGgVIZyE2PkabYEC1AvB4Y1FqAOW3huUeef9fcQzKGdTkO3yWxn2ISW61RV4HeI63jeS9Sh2cM
l6rCn1b/673/P95ndvjz96t//zf+/J7lQxmASG72x3//T1PV5WscvKa/kab8fG1+y75+O9WvdVDV
wXv139OP/ecf//vyj/itv2xpr/XrxR/0tA7q4dh8lsPdZ9XE9fdX4Kum/+f/61/+9vn9K/dD/vnH
768fSZAie1OXwXv9+19/ZX/88TuHDYXp/K9zC3/99c1rgn/5gH+QlQHi8D9/7+wffb5W9R+/A1D0
r29UO3BzaB+ctmf3+edf0P8CFxncEs1uuO0mSF2albX/x+9IrP4LGwsk1gBmflOGY29VWfPn3yn/
YpDzBY8ZiPJ///vDLhbk1wL9ljbJIQvSuvrj98kdz9wCfX0yCnxTnIg+gKn+drl//R4Caei/704y
5Ye3TdhVGltI9Ir3TdHtpRXkKgAnwr6DLfQxzqzQNVV0foqeFSgbCbrwXuXbOjuM/PFs2v8a3flo
Jif+YQdxgzBVMYCymw6Bs5uFFyDHHFINf5KiHQPKvIZSA/n5uo3FsQAvi+oMgLNgprq00QmADAwx
w5+Kh2TQsxx0lPwOwH6DXpPg+Qas/xzOL1OzOCgFSRKcZ4Qkg9FHL/xLigRdc69w74l7iEAkkPck
jrZdooroiWSOLIt0wkNV2grYlEHitIvX2m1+eAty7jjVJn5WPLR/SD/ySHGBL4UXT74UESZ/9OL/
z1ciHoZIIKDhCV2u0KmYa0uWQSYkAcd49xUvMvdlhpp22fWgmvIlMICUZasKyGjetYq/Bj+d3Q8o
J8Ay9gIqtNBYQnPv5bL6XOC1Y9J791Jmy41FF3vl0DUf131nHhf8ZQVYT5adlBnnaH3X9fw8DDE+
pJwMLtBLGQrDFQJck69GW5SA2TeZ2jOvm51d0v+Xs+9ajlvJlv2iioA3rwDas9k0LYrUC4KiJHig
CkA5fP3N1r7nbBLsQ8TMvHK2VpfBqmVyZf61imnly+g0BlDgTT6uzcbY8oihzezcuE08eUfE3TFF
3tvlG7N8s+slRa5PnyEaRgBoOABIgbYE+KiP9ogFz42Senlu3ZuhvNPur1QvAU0/rwlVekz2Xwhp
oAw9f2drXpastPr6LED5rOktyPZjoSHbEtniwUY29/UWfr75H83Nnk8djpld1EN99kCMqWwRVVX8
tYVPJVAgHzAgZLq4wci8vHDmJEvLLzmgUNV5sO8VaJYICNlWmXwg9o0DYJPrDUg7jF3HrQ0SgnIA
148DMFR/r+iNh9Ee2i1kBdeOEV/ERYHVR2tqTj3TWw2XVmlhzSnlyAQwstzU4EOuRP+6sPbLDfzg
6bB2oGzQk7gEy4BofrwxhVfqLGNjc666g2r1TZgibJ2cXWYUiVX/6sw1GnQtdHFYAtiP6iJ7EZD6
2QF8/AmzE6ZVOdKxYM15AuuNFesuo7/LgFok9oq2/VXzlT+OnZ/k/jjdGIqOz61rKS+WImseayco
4IWbElQgVVvYq34g9dvgepwtfMvXLiIGYoAfDYDnhsDnx51yjYLIZqqbMw3cfajEI2jsluijr9hA
jc4wcBSIDNDf/mgDrUieuabXnAODUmgKWxnoe0W4cL0+1SFx4REPgGHg0sUAr9LMTJgqv9U9bc/p
wOUpJL31HKYlwLDdNDRtDLSaF0RZSLNpDQl4eBBnIuBiTj0hkt7zsnLDhodQ+6qMB1qPVpzm4bCE
Nvv8CLsAzSOLg44qxESC+a8cU19nFFXts4EeYIYuS1/ImE33LPs9lmvZra3wQUIxySoeSQ4SRZCg
6OGc8TzWYpOliU1WIShyKLvp1cJdcOdVYyDUwcYJJWboOmID//79XbxjoDlTe6SXZ8K2LDPXNP0J
gYeIlg9Zjixr2qLrtsIQMaSM1gUpdikQ89SM2oZheDlunlX4PJIb10Exbu25q7zZ1vkfqGrK4BRw
Z4X/NwclIlTABCSEJxrlKvb0CBrIFfFB/o9YkT4TZz24R0YxqZG+tQZAcrfF7washtVPr3xGmWzA
iX7tLj77flwWIOECUIJDv8ifeUpekLEE2lGeGybR+fCEtzJ4baydsvgDfl+oc1jBL8HJEnX732Lx
RzcFwxjdQNgMqD7Gpj5+GGaResVoBPLsqu8p2MeVse6yXdc+6O7BwJCPHxXpU6ieCpAvoehKQ3NF
T/ZPb2eRPSbJHks/KYMgLm9RUqNZ7JqnHA2kaeccnGDtQiz4qAs/MdW9r1d0VdxZ4dovx4iiVnzs
wExXxBj0C39bS9qWfyVx5wvzsSxgmgF1DP4CAt5dJNVDbFvnqTyLAm2jtWTrit1hdmPIkJiGzUZ7
NyA3QK26u/F2Xv4qnjCx2pM714ib8ZmIxMesQLDF0R91vpr8xGqOmNkNSGICDZtuKwgUtF6sx0OG
5vJCbf0TEByfAbKLf3/9LCQHA730057Is1EBngL+0t45hc528GLf2eTTkaOQ5hUJOlCxd3CzR88/
sh4jHeUmuG2ABMbkwdcXdF6PCQDHQfwDohiIELkuqNc/XpSqEbVvT7Y806mP0tpeh9PTgM5gj9ZC
1sZU9I9CJYMTpy46AkuOde4W5tbnT9nIuGLCxH6IZGrBxzDa67QDksTZ0dGJPX/bV9ZhWqy1Xfb5
/S36axfqzxdZM0CB55LY6HHwQAedOo96XYs9Aeh46qatWdKVU93m+k+PMlhWbg11cN0hYaH/0Dog
zMDdEb9GniwcwsUNfPo5UNoCZhfDCej+fzwEgwnAky2mzhNLdHvwKxM4xZWHXqx7n5l3gCmXXRKo
pbOfe6e/u/DO7Mw7FYClISyGWWKMq8AcVmCQFeqG+WHUl1utn8n4ROxd0MmfXaLLkzT9aCQFJKBe
tXMc228L22AtbMPl7+++bSfLLB8DBOrsvw3O/dTfs2nbkR/ijyfianpEEgnm2//0k/xnE6D8hRqY
AR7sWd0coyc50RA2Pmf9U5U++jXkkqwxDt8quibe2YdIjk5sAPW7I232PYut9EiGh9K87+tHE8l0
tpC2f26IXT7JixbZP79ofhumWnbMFFKdjT3iGd958Ae1ySx3M9AfZfBi+2vmNbclCFvIY1hAdxC/
bNhV084WRxuj2+xOmSiT5WdbbzznFBRsIQGYh9uzLZvj+USO924wsGWltJ9pSHK0OvIDaa1pyT9c
Aqv5hwEZYXAsocEEJNDMX7rFRAM7M9W5kWnbrwSIW8Akm8MZuWbiW0RtcpXWSYjxoTXAEb9HZOqn
vgQ/asbbI8IvABsAGUWlKOfbvO4XeiHz8POyERjSgoI7bg7uzuwDKkOiWhDtgY6/arHdLvpeQebV
S+7h2n6/NzP7LrwSNL1kwC5U5IY0L0Hze0p/eD+s9qaw42yELGi1LW879Wjp24ks8hNfcxPvzc8C
+bbK68KuYd59LuVGpAdpRob9UDmvRD5/7QI+D2VedhSjuyC+xPi+OW+ogXsC2SOyFQT0L3VwGg2G
Ar1YdeV2qCJZHkAFHkmzOPFqTPruxRuBJl3lE1omnhsHYHXPf3ds5YErWx2QJSFAf5jaTTW4twGm
0odAxpTcDSPbjZ65l2ia6oWW0bWXBf1QF1hMH22Cvx3Ddz6M6tDF9B5RZwWyFiehHaRSgkwjIJF0
LBPE6HjlJ90v3JHPsx+XjXtndxbwKZaNnlN56jxgpCUVSQFOMpfasZPe+XVcOdVaku8m3WTiyEPw
xTdREEaFheEbN8m95wbq6pkr4wLOrT0sjvZee+Ag7Ie6KpjSwBE0S6CgHj04k/DVuXdKBDi/anrr
1kkd4GHboSLoSxL1+7ReclSfUqK/HyiwHMg/oT4AxpaPL0pNHOmWGU7DzQUU1oYIpaeDl+qIBm2S
hjrKsjoBqISkh55Ghnmk9FwOiYnYckJ20Uz2wc/WrXenuz0FceDXt/0vJG3m3kCz8pdAzgF7zjwM
EZ5sUbEI+LlXt41sIlo8WHmsnCKuBBjrMEtGI6lvlpSDgAz+7FcxX33hXkUtHbKPM8el0L5ido99
Ae9+jmkz02hvoYhoHnlaWPcOz8zXzBFgzwk6B4gX6VYJqi7imBIy/tY68FD8a9j0m3C6tUddHHqJ
I0iKvjF/9C0zbyfX6d+cXFgQuud+duAWIUHikvFn0Nn+Nxl26WmSo//Ut5JiohYWLJAwZWjZ69o4
WJk3Ddu2GfQZVXpLx4WDtNTkU3vOuV26cemhIRCxtO6BCzIqvoEOn42MW3XE3NWuqL8jpsIZ13YP
SEIpnfEXKjfFWbh50hKlrd04egTg4FEUZWL59fQ0pRbJV3VjWiUwYKzpNL0pe+B0Mgj8Ub7Pbfwn
idaW068o6gG/SG2n3h/itGQ6KtFpdqOAVZvWHQpA3a7gYaPXJRRH09vaHsmwzjkvf2pO3CqubLsf
k9IVkxvpQpMxtgZi0z2gjfAPurIBWBC0coCa9HKPJfVQlO6t0wVdsxvC1gVTHi1oBSyd48ik5jZN
Yz2VqooqMdjGStgghAUWogqaDYJb7W/6PshFkxg0AEMtpDxFUegIyIWxeAntXJYqbrKCs/G2rBj3
4taYMGVMuwbKBl0d0LXTp7SMobyTZ7HimMDYdDwnTwoP8R/JuP2bK5+9tHUpUHEUBOXwMht97EKe
67jkQa4ii3teHvmNYmZUuBrlSRwoBTuYESLfMFozwIFa1hNk2wsajZTIR/j+nkWOJ52H3reg+EKd
zgsxUZl1/Tb3AyM92F5h3Ih0tM24c/jGo94EFiZGJcT1aopENy0YFJoLV7RWDOEKy4pao0in6LIg
FYvJu4zlUA4HyDwDHX5bEhS6QeBWvMgMlc6YU7PjUecRD2P9LCBGYlMTTNatX7KfqWKjWlFFvRqK
v8zqY3eosPpMuC5P0qrK3zDS7dB4GIW5K6pQ6RWT9AJIkX6JCkeVV02kmn6wV6L1zN2oKiONrD5n
d/5QQ7sPfY78ibfcQlUDENC70BKtkRjehEgVlan0RBvd/xBjSKGDUzMOmqYR2X8kJbDEQZdCEQQf
FgZmKvQSkjy1IKjbO+NF9NTjYsAghNm/OpmJ4Sjiq+IhxG3AF2kGCoVC6WbIsYVtxcQE1SUEXIZp
jEaAFTYdQxFnyCgZt5BIqt6yNHD2YVMBoiSLvJSrrJ2yOp7axrgPqMPuaCUgjIY4DgIArosjrlgI
TusOM6HpjeeAqCC1tRKrMlOdjCCo4RydrkRO4rfZcKMNEzVVtIHDV8evx28Eg6in7kIXE2vdQWmq
yQPjgGaYvvDdGc09NfNeJVZVhFlspMPaGsZ8WIuaBlvBp76KUYdq7wCNgIyZK4vxe0htVOildBnE
TFIH0w2Bl/3mxlQ98yJtfngOAbNC6OruVbu9Y99U9UStu9zyg9e08v1vIVACAOBCZrOJRY6/RsIX
g8SYsM+3Yy5GEddTV5/Azuf+IBi9H5Kstku+4kUFtjajtdIoaCxpJFlhZWXMSKCyfd0MXYAtZRjD
babszOrQDqPSleFmqCnAuKHoJOBhmirnlMtG/sTDhhx6AJ7hTyZC0FrqdDBuLZO4OtL1AOzu1IY2
aAxG24D2qciSQI5jHRWFS77DDQBSM5I6KcepH1e9nSINI9lg3gpgJgF3C2z9iwduPsYmGjbnySPk
GTcfqJEOVen7lnGjil2pa+AVSRc+a6aMp8HOFJp+xFP3TtkoFCZVJZ4sHTZ7w815DyeWmr97n5Tn
ngbpm+F24bcKykFHa+D2qwmijTsuUHpfdbmDkH9ow6k5dDxoMOosgz9pw+EpCqUcsHlyCRpxy5ue
K26YTTyEE9geK2gnRAFHzTiyKc2e2lBALr4rIZlb9rn6ZoeNN0VV18lbkZuAGoh6AMkDBrTu9Riy
YdWmvs+iepoMJyp1KYzI5QwlBK8gJyunxfPkyQ5QjRTSPDFQjV2/yhSxEY6FRf/LIhzVMqsBIaWT
oTwfGdCpSSNvMj0QyvPKxEEGvLWikoUjjeWYZ/fSzNEpFRnV0JvFIzJFkzOW3pbYleHBxZTeg0hL
6mLgNWvXvNP9bzTu6AtjKX3gaOE8T6qYblIHbqnt9LBJqxxSnD1HM6+vvRI7IaR7VIWkP11G1Sug
N+49mMkGlEXw0AF5WfgBLo0FlFvcp3jX4naqvP00hM5b3o/ek134lbWmeeDvZcsg6WQXZrMDDq2D
QBYJ2j4O3Q73N/Sx/5Fjq/Qo0ym0N0Pm45Q8i5YonTcGZ/HUW0jtqjTTbQy67HFnOA370TO4dOx3
gTJUm09+tXP45BdtXBWiqo29kr7kkKMJtQs0uz/q3PxTOjlr7Fg0VVA9uZhGd8D5DCkd8Nmwggjv
jjcIHFAX1K7qQNjXcbv9YQg061e2zTuygnPV9BDwri1P0FhUqIAN1NdwtWkwbkyCs4smiWCxbknb
R9zW/dkHNE3HXHoKxRQ3HZC5aOYd+4wV8Gy1BUIZZU5GuhMsJydMbLp2YhppP2xCqaQ8pdzqoGvW
MMZ3GinfiUs/TOP6IsG8KQoMpmzaxguHqFZ9ySHI2YzhKUc6fPT7IfTXLl6ovI242eMVkaZSr5yC
5GblQGTl1BbKhNBsCv6uxArHdFzlui7SJLdKNuzb0Ki9WKFGvTOtgK2dBrcSxCqhV8QNrysDipw6
23qNdtZmN+V4ASiUsxEa8A7Ps5aO2tmZFt8Mq01RzhdNeRQ1XNijaGR369mjVIk/VgTQyJy5f9y+
DSH1qXvzT+0r29iOzQjXqkJd1pCvYl0JVb1w+qkQ2YZxlZtuvW00z+86qyrJbT5WTpNYacbuha+r
N7xEXrUyvCbbEh+s11FrFp2GUlGmjdVkWBlgupWs7hE2ZOCpIVNkZilDa65UQL2llVus8tTgK6Dk
snLnAvcbrKZg4s8N91IPkt1OdVLgl4zDfnR00vhB/gPYYAVhmbbjd2aGpnWS9aPx4Nql/omn2F7l
Yx50UY3otkm0oSTUuITXm0kmRlSgmyJXDPg3K1MAZXQZhg+r3H3qexfcTrknuq0booMni7b/Zebo
GEQhc0BoqfIg/x4wNGZjZWTpNq2o9WbB4dRgHsJUWGyFOkcJ2Q5pH5up7f3IfANTU1La4K2h6Pcx
VPjKia/I1KWvIHVDTDiZneeuHWfw73AbXRkFY1emsU/bwUzczBrvTd7IHCjbSk1rZASmszJlJsHS
MnF2HIzecU9FQaHrlot6BLXD4EDovEfEFY1Fk1f7AAF4GyF3YG+VrtIfdDS7F1VaCBgDIX7ZJu/G
qBWcnvypUHeINavXcurdF+Y7vIncYUyBdm8GoUCtB4IKYNJDz4+Loai/wYGDKyprSXUiuRHeugpv
dZxTQ30nhW/8Khs3EHFbduHRzVnuIui1wx+lUZHvA8J7GvudIntwwFZG1I5NPa1r2jlkVbgF5ueC
no1dgpkAQvFlGRZgcqWNvfWBev4G1PpkIPoQhhmZttc+WtTtbkfukXKlXFMUmwqEHPUDBmO5PjLN
+menKdUpCAcoVlqGtEukmHV1D6w5COLbtsZXOE4eZpqpIXi27R1f3uZeKMXG9rrxm6Q9H+J01OpO
haT7yVDCBfy7Gp2LCGeLGCgV9nbslSuPcminX607OUXi0aD8+XXqeqXMgaYo4AzowAA2MR9DrH3W
1sFAxHnC0252m8nbDB1bq7ZZ2XKh3HhJ0udZMrgWLpJO9kWoYFZ/CkMI+mROIM6OOlG0kIV8qsja
s25EcEDmsCivd6UpEYAxEkyHl54y6GY+Fg2EQ7Btpi3OuuLdowLX1IrC7hpSirHR42yBPWf3BeoB
j1Ym/X3d4ln8enuvlNyAbUcvF8A5yBXPKe2pU9dWD5by80OAiRMQ7CJa2HTkVz31GFTafG1sjgS9
9ICQDmJ4Fr2pC3PIrAtTTyEneFrkufL0pQ7gkofaHwkeyyoDbAAYlb3iKJrg4usE0+qgoVFoezdd
7lYRmQL2G7Q8OhYW+RWCvGdf0Y6uuV9CAwUNngMvgm+Vldso2GovxgvubUVK8dSFKIj5fjiu7D54
hZIS3RAI1K+JrIuVo0coiCMMWDuGRl8YQSBqVq7Npv+8YIfFA1PlgjEZ8JzZ4lVusKxoKjQU6/a7
C2fnkJ++vBfsdrC/fb3R15ptAeBLLv7noRIdzAq5dQDmnzrv5NkB4YyzK7t0F6Lt2MJlU/kHorbJ
0DTf9SDjxieRnuqlgtOVejp+wGUaEwsGb/PsalM4lckHwvHMnHWqgg0HuMtCjRWzeracDv20a4s9
SHgiz3kz+GMH/H7AvEjp57bMFjov1+44gJxgJcCsJiCKs5qg206ucFwKSED6g/E3HZ4qaFR5kd/d
Iiv8b3Ye7XAPM1GgqDJmPiTrlUU7S8iznZI3O9iU6aajqIlm+64eNmTSieZqXZgqStspsYDI/PoH
XPNhCFb+1/6lk/CuLKx9Fy9oy+XZGksQNtVRBYEBcypO3psgNK5BpGQtaSxcaRvAHrYY9xpzxfPD
nug48tocAT5A177cMX7j1seKn4yjOa4KFXfgNOzpwSzhQ6HxcJyWkIpX65vvf8HsvhPZIv8r8Qs0
GbZmxRKDocjp7Qqiota3Y/OSkYl8XbpR4y54taXVz3YcJWGvLD3seKlBlW0OO9aENy73Frhfrt7i
d5s8cx89b5ijL1+UnQMuD/Z75bbr9M5h6QZZ/a3fOs9f36TrBoGqwvNrBbY3WxdJ+4AIwJDQmXzB
iMhYPbaoVOgHG3iOhabCp/MLwIkNj239D0r5EgW8u7VNMzmMSeU8PlevELQvHvJ1/b19wp19rb5/
vazrtuCXIPN6ubJ/fec7W3U3hZNR2kBeP9kgVXXiYmXe+0dyNBJvtWBr7gb/ruudrZk38MGNVo0p
kNHgr0REh6rYnW4SPsUZ2DMHYJebxN57b5NeoW/zte1PjZq57dn52XTig1G5zuNBxs9hlG1/OKsJ
mp95UsQqfhnOr69/dPTIwS3xteXPKLbLab5b9eyq+o6TF2YOy6LfGl0sTv6DDbKOaNwXN6gm3Ilb
L03AQPe12fl9na935uYz5rXVmONcEQR4UZCUr9ku335t49PDOjcyu6iG004+xphg5Egf6e5nuqs2
4Z7swk25KtZfG1u6PJcFv7uoIWW1WQLW/5iw+514Iv8psBx9T4SeYFCDELiJYfGP/zzLw6yq+tR5
dKNpjUr+FgNRUbX0ZV9u+PuYGhv2wcrMMwumbO00ofPY56vskN7dRdOG/HA30x90lPNoWCJk/owZ
nhmcfXKYp50c5GMYeHjsz2sbFYSD8eLctdBN4EkATdIenGAhSrd3i7Yvh//VWmdfHGaN+jZF5vcY
bLroRq2WvMnlRL7692ffFbUJgP+QNHm8KNT7h/RmXKUn3LzNcNCbr+/eJy+Jzze4sIMAEwH//0lc
q8gzZRUGcJSy/S2Lo5f7KJoDIp801U09QIl5/acb/ywYvVyG9wv8x6iN9ileHKDkZ11U0Y2tMQoE
T1zHOpArG0Swm5pGgsckjIS7Dfi44+M2//214fl47T+JCUg//79hZ4aLoiwMaoxEIoKZdmb+UKTq
22SgWkoRKCJYzJG9o1QRGcVTR7JD3e6kPKLmtQ3RRZVjGU8F3ZXOGa0UZjxagNspa2MCMJMCSWSh
T+VsA/H09W+ee4fZXs0hIQOTo+Id9srDNN0ORaQok1t0/+KvzVzbGswXAksL1lUbSfHs0uVKdnyy
B2BwUNdY5yuMitoDjZqn1N2gY1nnSY2Cj9fc1z+Hb2F/JmCEsidwfoXpnUWOAIt43dEw7X1/6/E7
NW2kvVWAknz9M+fOH7sBemrMhWEcB2GEMfPL4NnJTUouu7Fppr1K7117x4o60Q6aIIty5fMP/R9r
IGbEIMBfhmrc43ee2aH2WLXCQZBdPqbGsLL8YVOjNtKicYSOVzKMJ1Tf/XEX4DxShaoNA+LX7099
2u8xCnJEceq/2oB/f9LsmEr0R+nEDMAr6yFmhrfS7Wu2zzYuala1FOv/Zrv/tXa5nO82IC0mVZHG
RWwIsHG7zWwZmeBRqd6MRqK+tsRYdM0b4XgBaAWjMtrwcxiB2woL8HtseOs4O3NCN7MrpxuzxvsW
idHy40Dq6gUA6N9uJ/0zajjmq8vbJVjt1XMHRgy/wQAl/5xYRTiUY8wKy6bsPrcejFimaMNlWexY
u683+FOg8feKvTM1P0+murC3Peww80+s3Y7PTPBEF8ONQfbFW+8m5TFFGz5tl17sy788c8KX4tdF
Ih6pC6CKH892UC0tdQDgs6G3QaHXYjhA4xmAa/6S8U3PT/wQTOgNRMC2Jn37ai4s/fJKfmV/9gjY
VZr2vQnoss+7ICKhdKJQleOSX7tqxnGAS8GgqYkh6I/LZOi/TU0BZK57EuCtxYrMh6HZjv5xMjcN
jdoaa3yANACGWSJL3kzVg9mvxymGLlMysvXkJtUJ7bu4XYSnXr1m737abAeyVDdc+5U6W/WtAmHQ
4KIaHRG0Lvvnstwg3cQEwQN7HgeM608YargN+cMY8/Tl60t49SYA7YUCzgUj582+8gFpbRgUBcA7
onsuQvYLYPW8ef3ayNXFYvLvgmHDhJw5C5oCoHpcs8RiW3CwAYMHVEGKESeEUqsuHW+gO7Nw8lcP
HqEN+rIoVWDi8OPBt2gHy4aX6owuVLm3h6l61XnZLvCHXt27d1ZmYagK7bT2TXRt7Yo7N6l0sgO1
83zduWP4+PUOXveOPsIlA8yeqK7OInnbUbbj0RxPtAWaAQzjoaeG9meG+XmAUAK2TbOH8fjflK8x
l/ev2dlGpqy0C2/E9SD0WBg/uvRRAMPdntw6Es0dNTdL3+zVPX1ncHZVuiowqzyoAdsWhd53SvWr
jot+5wWFu/CcXr2VoOayPIihYKJ5tjZBFCby7BafIJHpoYRWekz7zrnpBzR28g7pbFUJf8Hodaf/
zupsgU3XDgHoymFVdiuQ7qAPT9Sp32Kkqm+PLgRDQGouV6RZ+ib+jyv073ovW//uQWc1cWs+UsBh
Q0AQMecCFn+gM4AP8n9lLwK08L75SMTCp3j9QP+1OnMwJkfUktrwwYY7nizEkcDYBkQueJhP9Yi/
byk6LChIY4oapYmPizN7ItrKxr1p0hVG5AZ+P5bnwEm03DUrn8doMHeJWx2AHotGGenwP6/8Y3jw
f+zjSf1onxRhK0eCZdI2Q7Wp6W4qfzVemnt0qf58DYj6wdbMFzSpVZk8w0EWxjZrQuAUHPRGNxYr
ErjVnaumeEzX3MBL3mYJgPCJY94N7Us4vDJ/R14z8sdSB6fDjKezGDdfzvPT045ky3YuscWn/E6l
nS/MC56fVN26BK1VeMtY+ULDuxC0fhk9TMYLxDEbY1+O25TzpCTDngQ3LFwaR1r4JfOEryAOCywx
qrNABudgRqpN1y7p7jlCqq+98/9xIv+76HmilnqApxnOJYEia8f5HqKx6ASPY3MaXGPFysTFI24B
UBQkNT4wF2cWOFnUIepofJTPTgod4bo4mJWILXC0ff3rlvZh5ueI3Qrh9HimUufZ0luPv3ikjvLN
11auZWcAHcN1Q48UDc/ZBzCMoVMCjoHRl9vBu7MNkDEC7Visi27fWEu9p2tLem9s9gUUQT4qt9Nw
Kj5Tr2CSvVwhRyVATpo3omncpT289lb8M9pmobvk+7NIMtCjbakuhXt5zbqfQ74zZBBx5m/kz6+3
8ZohMDIgC4deLPhbL39/56RT4srAolKfFWPJRPFhE/6N9nI7dcUpcJbc5uVU5l/rRewcpCEhWgDz
6RtdIaVFm1+fp87fVPybVM26mUQc8L0dHkJq7u3iT4hx2q9Xee1ReG92diUzc7QrN/f1GQBxf9gX
7Lmq1l+buHYf35uYBWeTq3TXEk+fxfAsxakHfNPM1wUmqYPq3FdLr+u1c0M5C6qqmH9EU3B2bqRI
mU06os/AhcasGmPl31t8G0iMCqHR/fXaPoe3oCOxEQmCsx7h2ZwMfBS1W2M+XZ0xHoEZMic19qTT
xsIOfv7IPliZc1cOQVXWRWbAk4f70f8x+c+0i5eICT/v20cjsy85C3pV5jmMOHqrITBtvdo/Oivy
q4X3+fN1+MvgYqF1iaY5mpgfv6sG8yiDZJiu6v1dHuwwHb6qsu9gAoyN0sBQxkLh/TPf4j+MMf9r
77K5775joHe1IUobqacyYxX8RNSjrEiq1USSbADQQey6Z6v4RfRT4x58/Usj06Y5AUaKopJUbvPx
LS9+O5gl0fs2oFvL2VldkuElkRyA16VzWNqf2f3tJPC6vsT+NN2dnu7H7ZAILwLFvJctNDk/Na0A
RQGFjwsqGNBRQoFp9mXCCnSkVQhTVX20Rb4d6KoXj+DYiZjkj62xaYO1BFxWQu8IYzUltNazDDye
6WY0dlzEZvtatq85ClKNu7PyhVb352t/oWE0Luz/0Csz52+5DjB3MvluevaNaZ1aO9ab++kPGeV/
/HmhwASafbAD4xMGSevHG9J7bBg4HcjZCOke3EBvbMr8bdM2YkUttcRF9TfHfu/p502ambmGdrph
ijiP4PbctXfsmLEoTXq0TIBt/Zbv+fdh+7WX+pRwzE3O7lQZdg3zXHSfjI26KZPo7c6Nkc7dLI3d
fsqpLqIISPTxXSMNAD/VLPYowhqS76CyeKTPxh9/jdoJeBqGCLjjLFKrKsmXAr651wJtEmatLvMA
aGijTDjbzNG2897WVn7We9Ar7rOduZILDuvKomADXwp4W8FXb81788wCJrNK3fxMtsHGX2f79Bc4
xPbmytjmR7JwGa8u6J2xmXuUTWDndevl5+L2ZH5vX7v1EhPh4npme1YZZcHlhPXIfX5XbJ24vTPv
X8pb6NevyW7h6l3+sQ+3/XJA79Yzu3qpzVBcc2CsX5Mt2ZY3wZ4d+20V01W6Ne+Lnbkv9/2i2un/
I++7liM3sm1/ZX4ACiDhHw98ORaLBdoXBNlsAkiYhHdffxeomRELxUtEn9cTimlFSJpKpN+59zLL
cOpzXXxpdj5lv5z6GTfEetxJkR9tpO2wH3bKpt5LDoVw60oH11pavHfzqJ04jmHCkhsfZ6N0nky0
cyi9tXmbf+h6JAWo10GgTAcL6rJLuaincsKLkY9MuK1sQ2/wRDc45mtb6rqoiykDBFQnAhIy4Lou
YkKQLpmSKFXsM3tyiDlZqSXvuh30kDeTKUKQmMFhBZbi3sMfD6Wk8aIOTOjs7stri6FsGeC/QUHA
FcFaCe9kL3bTD9WVdqsljutJu2jpU5X/y/KQBqEK0w4tNVa3mYzAKexH0UbufSW8vj7scXt96dJS
VCvqGUhpc5dA7glvXrrbXw4Ik4fRie7CZ7AoVqKdbwTeLttbzB2ESyeuaNDeiFXPmaoNrXNrmzlr
dYMrNzPghHE1g7kIfjJcKOVFQywG3A2ZfuqXdrVPndJMrZfOwTPag6qnB1LteEuO2rHcwAsetmbj
3fDrHarawUpSa/U7FjEM1NV5rWzwHf023UCmy2z22gkQOCC47dwJ7dCNN73TPiWb9IHe6C6EcczE
UTerM/3tkvoyIIt0YpxmUilDZtbP9+1kRJZwox0FGwL659Vc8PWZejn2izsi0koNQQT6XFgofxpT
bXJ3zeOvZ/AtD5UbO4Ed2HRFFOH69IGmHpRI57Q3YsbloTAUUazBmXteWBws0N4UKzhnzp/ffpet
LGYzS3NcvzpaCV+lrbAjglWZ/N3KMXN9xV42spipJCOsk6Es53eOAl/TfWROuykwNYs/lvvmdWvS
U3EoQas3fm74yhp+3jOouvxXl3BxFxaBAKT/CF1C3pW2gctv+y3dhNsaWrwQBXYDt3YrDzGurboK
kqTM6b01Tc/rUBDfAKGuOUKDbZe0rKr2k6YxBfQVv/2ob4RdZu7DTflLuKcH4fbn7n539sH7DGsF
btyQSJIXdzCkFKCIMmW5X1nQAbIEXFjaRrEkC0LUWwine2uozU8hycsrclZ0QzEPMtQKskOL5QMq
mMQRIc/92iiR+w1t3by1XwvXU2/XrpDlyx9ziaaQ1wCmaxaPW8ylrHZl0QQs9xPzdhXJOH/n134g
eIYkxj96GYsIDVutFKccKTyrIsATW3iJGHplyBt6ANtOc1Yu3m8egpftLTqTKzB2xSfh7Q9kxVme
YL47jk7hfuRubuZu741v+J8HXzX8CSNYdx28OZ9Z113GYQ0TFRWYkkWXg0ZR2jaClgRSxLwZYDME
brWBbhT+DvGEygHIJ9paK0t0vqUWrV6AqRcLJhiI2o9S2/tN6hwUBUGpHpnakz3dn2tvpbHlivks
jIB48h8cy6Ktkit6qR4Bq9jJxlptZ3kjLH97MYGKgKXPWvw2NJ72geuoaz6c36RRcO5/ASosNnNT
CLRKZZQ9083gdH6LLICR2K1bm83tUXZE5wXXgnWgPHSVbrrUQ94NJUlQDph3+nnSPvUzFpN2UQpd
DKTW8nkVNyhiA4wFGXFn3BKXuLwb3HNO5BZPAA44wy+LbvhtbY/jkbnh/jHZjI7+0jrhpkBMJLi9
k39Er7Jq1u0Gf3b2OXZSc+2U+KQ7XH/rP0W3xbdWBOSzMEaRkdn9tnGIi7eWxf1SzvOX5B+Qs3Ny
99/v/f9jsufkU83//696/j8tpNL/FnY3X4u4eU3/5f+uMPOsGr8qof/9O/8WQpf5v0CQnnG4wEBA
hR/H0H+U0LW/oL2s4dAlEnK6s6Dvf5XQ5b+AXZj5cJAugiTp/O/+q4Qu/6XPeD1IoRIJglHgoPyJ
HPqnMejFgoEHGehKAExACRE57EUaNksq1rC2bP1RbhzGNQifU0ikNcUIYIw42n09vbVp/9LrfGQg
AL+pivg1DdVjBzsvKbRACjSQ6bKl9B3SgN2dXI7EkPrGVcPaAmEUXl0SFFUaROgMQlthrmxSiOwa
vB55QGHmJk2qhy44tjGgOdE2Y7u2nuDBAlexEE4+kNDhWuWx5KcnbbYyp8RuBuGxU6R9FkBgEFR9
gwsHf8yhjKkwyAKT8kWHjoPYREeearcQh3gDT9TLoEdi1Dm/6XjuCKsKm8bVDU4xaCWUoOaHpccD
1MCNw4GblBPIsbGpCkw0IGuSo0my0Rl86QfZlAEDbFMF1nAOHSczG1UjSaUbUABvaw4akGIOIdGW
wFIEimF82kWGXkA9HGRV2Ie2oAUEagcx8Tx7VfN0C8+Ad4CgSnwFZByzl4GVzwKBaxrjQ5PrubM8
ZLc8SLKiOqlmKE+vhVCch5YXj0077VMYl2RUGGxJ0neiCIHKQTaSEZ+Xc4F2wluq9SAk8aLkdZuY
YIKXtl5r0g6vcNliHc3dDjrck66cWiF4T+aEK8jkgQE5Azercw16I8lhqIQbEFg/8qjE7zKxdmUq
ptB9kiMNRFih5CyITqSW0KnRpqhxoTKKxTLW8Z0y5V6JlLsJdQXZHWrW22og2nnc60Y/Dnu9YMMb
yrUQEsgq6qiA27p91QFi2+j8A1PBp8irEYok0DggaYzEZaofxD575rqWNzWB2iwfBhOazhjciA2G
rjTeWPBnXk43PcEabch0Hwe6RUKIvsmiP6rN76mOd6IUOFzKgT4NrQxDkJLa1FPtJahC5BA5wYZt
0j7rY1OQYWsXxEIMv4gaSgcgqwOsNd6FCj1FTfarYyjyBuKHDoCF2SkAkAzS8NKEDTiJKq4n+Nzn
wuSqRRaDc6n/7ofiUYzKTVGRl3rq7YgQarRd+kxjgNKYotyCKwOJC4hvmBPHIniYcO/ipIgmX4qG
kvdntYU0WSVOTgQxA4gSxVuW5E7WDHc0xILtS+EJ1GHe5PipxW3DgP6XgdoBjEazlFqEzR70iYp6
JxO4z0RReeLL6KXV9LuwFB9kxj/FPOgO0MEwBy4EOnGEkUnRYgzIWS1SFGoyQI4yC3IBT8mUPtcE
8h5SSW8hLwixnmdKmvtOcOukaGA6EttFDlq5OADsJkbir0ivoFBRK43ImXIpN7tGbC3gP+/LpmAu
fova/ZCcUXCzeDadohyeIiTfptqIjddC1oHftwrAkUCJghLyqpbdNucjT5FEQ1TDuW+vE03MOWlf
TreTirdqH2cPI0RTAlAySSQEZlIKe63n34QAEBioVx5kve6NriP3OKsjU+izfUd0VO21bAdO5z6P
SGNxUvJYKeEjCWFY1OkNvpWbzA7nuJVp6nskMsXkpPas0fzEQR3GpoQbwc8TC4ckx04dhK0mxn6j
J6qBvWCGdZzYoXJM6tRRJxeKWWYUvteS5EXQUjD4FLrKeQ6VnJrP72aGW1W0fgQTOQQRDeRT6nMX
RNquFNUTNzZHSASZEBTwmAqrLhpzRhIWMlZ04+pFt9HH4A6l/1PWvAYsMuFv+aQB5GxwpH0RunEb
9y+QN/LGmgogLhGbFJqhtuMbUWbl5IhXoNFSbbAlIxwuCLYgUi3fUPCbNGm6qcvoUST1XmDSE5kg
nxKNI4QEyqnfajUWdyqSvcZ3qcFPxT4mzUNfqM/KQHKDz8tXjQRPfSXsCqpseQY98VEqO4tBhsCE
X1xlcf3YOVon8nBnkyD11N2M/dwuXCZFVYMcDbjMeA8+l4JM7UIBgD0An02sFQoHW0hkZT2Poess
6GVlNqsgBAFZlrs4bOEONEToT9O96yMmCc4SJZZ2zoY7ZAV22LkKpI3weKTZNuD5d06BVqYklJiV
czGeSDrciAk8o3LVLYngBNNkykjURwhSM3GrQhPLnOCgFkCu2R+H5lBCSw9qOumNQtLGaJVCPELi
yyrhQJJWeHlAi9uGbAasmlBYgP40Eyc7SKGnU0PsyRQg2USkBrK25a0ACXYIKbEVSMDVewG2saCF
aLMlBOKVpboeFN50mBINPIS/E84sCEDtKTSorJ+j6Wu81tyMjjogsFrz22v+jC+pUIabqk2Ckfeh
4ERDM6NSfy8N1eCwOMl/8ZB8O9eoC4PM00Gt06ARgxZIKkvA1asDngJ00F9igcKcdWS8/E5Zpa6Z
H1xlNUGWn+kQgI9CpB+B2OJxmEpN0ZGy430qf4SvEHiDp5UKSYfhfXxvgtpUoz+n6l+2uHhQ5YME
KaAGLe502YbCzi+YrrHj37DV/3NxOjwjviy62QDpwp7o5nf/L5DKm+hfj6/p7/oyNv/8//4nOIer
EI+i9L/thubC1X+Cc/4vHbW3Wb5hJq7+E5oTDUZEKlRkgRvF6kXg/iU0V/+SeQBBELBDeBTKC9Kf
hObzjH8NzIEUBZoKjmrIeEO6YUnNUYdiCmK1rgGfhKZkl5oShHYQaBRKaIVkJUc5v6YXjeFFMb+3
59ImYtXLTcnF3CgJIAT7XVKcuZKc4oE5EKSBjj8/bbgZjpTzPe9+mZbbv3//q33R1Vkwo2F5vHJQ
bgc7C1n9y2bDkuunTBxqv55GR2s6t0j3VXKC+iFXT04zPlXpvuD9sLE7oXP7ejP1riSvGUyLc++W
vRcgoagDB48i8lK8Oalp1I+QU/Gn+H465qI5xEbauSqCHtmQ7NENOVtFmv2DAcRawEXTyQS7PRWF
HcnbZvT43ij3MFiLRXit7gNIP4MGPOyEFIZMx/q8VjD7ZmUAbyQDsw/tBeAsF6dT1k5lqINL5yMo
HRQGzv+jKqNRxhnYFCtJ5KscJ+ZIRAmQKGAMCpqwxNdCxKsPmgZzRLvCU/PKz5NnvSrcJGrcJgz3
LBGg/SMj89J/NNzvVnvsU2Ht0ljmzT4/Ama6OpHwDRq/qNTRoCEQOFBqP9E7kym4Lkt6Ck8ys6gE
75LGAnPPKPXODsoe7zFeeFpZqd9sEMCukEvjRQlFKG2xUoM4j3ktjxtfoo9BDygO+01DAutsSGWp
vKEWxyKJNsPsRtUXhyKF6g6U7WoRqJ6nWED1mUgraJWrdPc8JsAggNeIwwgH1aI+y/UEwnGZ2Phi
LRiVuGeVyYXuoBnz45npsjW0HzGsfultyQ9QBCzsRCQrWIVlzDB/A0ikSGIA84s/Ft8A5VmQYjXa
+iHExg2qj6Kh9WQNYndVRPhsRobWyezLPscnl+dEV0Ujzwtd60sRLBrMDJ482kMs3qilk/Z+gHc2
s9pV86rrRYcDXkYIMNdRcG8s9lmn0xbYhZnxO3lT5ow342BKQ2fI8g7gJKDRDTAxBm+CDdPPq+1q
gwMfhIQMTiNcNOA9LhrOSdmQIe70c8R8jRxKgHZp9RwXh5SuCQlcTSAkPeAijuoFzhKM7CL9g5TL
JLZyyZ1VsEtK+pbVK2f8dV9moCLqP5DHEZEJW/RFBkVcqKou9sWmMES5NqACC7iBiRPOFPCi+9OR
A0MGvCU4XyKORHR5uVAgzVbTXiNoTYuMAEQO9kweJTCo1yxZvuvW52pEfICVry/S06k0dixv8KAj
GuyjM3v2J7KQRCrjlW2+rIOi3gN3OEwSDKkQjC53eTswUVa5mPrqOVUUI5LSmTlllJwJ4daYhz/z
mtz1d11TQDMAcEqDMddSPB16jkKo8ClahGP5UVRNiG1HxS6pzj/P1dWRip5BKQo0SJS1gLhbDGEt
jcos6kB9GYQ8MGOM2kSiFFSUU79J1+7MbxvDQlc0WQV+a2mhM/QN1nmMUmjXQvVU85A8A89P8JQc
7kGika0VfedlfRFSoHMaAME8TxSA/aRF56IKMrBcXiQ++NV4w9y2w00XI626UiVfa2ZxLxIt0TOu
K9FMrWzyKTWhBaVw6p5b86i+PoIvO7RE2lVtiYt5QEsgK4oOUrNl6wTqLi1dyeIQFz3xbPPz+riq
Zai47aH0zmPSEAvDHPxyMyP1kgssgZQrUa2q3WWpH/YWwtFInE3v4HYpEahb7TrO693kLFCj+F2v
iddcDzC+4RP9pOo4kuXFAPNTH8kCFye+MnqVegziXVDCT/Dt565ebzkcv1iYuOfmMoG0uN/SNOzT
hAyJH3FOcJBu6sQbAwQ0wgoCd45SLlclUQCxAppi1tyDMN3liIJDrw6ozOY+H9yQDmm5chcjc/Zz
Z65PrC+N6DhAFo0UXQxfSzQCpUZj0k5iepDHo9RC9/Ieqn4pXQkOr6+wOZcAVQB4I+JdtpyiWAlH
Ua34yK+rN154LNaij28GTRUVnMIKwgGU+hf96XJ4wUlEiHxZfR+aWy53Y2hA/Dxm18EcDlwUo2FP
ixAHUv5zJ79kRRDMIWFfMOoL4R0bkK2lt0J64EeXye9Qr2M+KKbSXn7Vu8yUhJVbczmC8+bCkkBO
U1VkGFgulh/S0HGtsJD5IdyzE5hcIMz6uX/LMfy7BQUcfxXii9jYl91L2FAWA0yufTal1tDsU2Te
gu7hzxvBmSuAwQ+CO1QeLxsp9QRrQeGZr8qxIQXvpbKhifvHbQAtAKgxjIrxOl8GvLNAaMk4rvLh
8kBRA+EzINTDPx+tOdBFbRAZAPBzFisObMZM6Iqo9mNhQwXwqSJXw2P0555cTzpupjnuQ1gNHPNc
Y/y64uRUr8qizJFfUAuE7vDVM1n75w668/33pZV5YXxZ1xANznvGoxUpOnPwFGHDGlLgKomAYUIT
gGqCNgVs9nLryEyLaR2giRZQJumV53SoepoKVLjD2wKq006Dapqph1uIUpX5Js9XMJDfDiQQQHgh
wD0UejqXXRQSJZGhKln7Q9fooPWVmdlW4xoP7eqE+OwmriKsbbxEgae6bAbq5sE4hkjRQP6Xlw0U
RNhk5qANApDnMPLEJy/d9NLWUM+1BPmPVyT4tViQEk4JAOKWV7GgMjLSXq39BiTXTBJgK3Err+2t
5V079/BrI4tDYuIyeL8ESMPAed2T+cdAAXyaPNT0f7P0oZ9JCKJOOEkuU9DRBNflTCgav1bj6A4Q
RN2apmiNBXGVVvrsjwZFVFT6ZuOYxdqfegjU8yLX+KFmsuZNfRzqbaA+NdCAfaSSKaCao9UwHjRq
wYX7hwslbltEKfV9FEskGPbAvCgq28cJZ7GamhUzFc7KdPzT6a4NXTb8lsfO6InZMk9f44B9t6oh
HQaYgTJrLy6FQgrIFFclx7c+375CuRo1q9j6+QD6brqRUJkFU+G7CgHgywUd01iClWmCqlZN0y0r
xH4TSnpm8q2uG2qPSstKe/Ox+TX6mecDkaSIPJb0DVqPDCj9k4C1fg+Dx8SdkGHnYT1hQtla9zj9
VMNgNjtl/bEsJvh37NJiE/NvsOQwU9VAzJllpsg9TZqZQCvd0uHiot91qdNDHH1C2WrbEyfrUbT/
KDYVJHNgLMnBFfTIEnuAcn1iC+1NVNwMwS2tYeME7aBRgds3BMaN7neSue1eK+xJccRN/IuG8U4L
DRkg7iFYOfivbHuW4zBPzNczuaonWW+zFjGtkWg7qiJjdsdHjj7rkBgchARP2f0EDxR/koFkBuB/
tlg1etUqvTGypNpu7kW6Ez4aYVOTN9TW5RkFNlrRWmh39erAp8JOBGsDlA5QY5dyHm1VZdmgjjhb
1U3K879ipT1Ij/RV5TxFd/Kq8bX2gdLKWVkq1ysF0nvQJELiHSi0JadTZHEajIw2fg9vHaOeyheJ
6k88DQ96PK0StL5ZlyrIcAKk+rEf4MZ+OR8ireK8hSS/T8R0l41+Da/IgpcsFcGy8kTFY9YZdbkW
9F0lduexRUyLkHYONq6S770aFxLXIXdHoAUB1wiHUJiV3o/nMjLgijQKNuKbo1SsRFDft4vhRXkD
AltX0SYXgZw/DUHjl4JboItwGwBP3+1CJ+G2BfRkjdbo3+Al3D/8PKvfHGl4Yv3T8OLAyUaaSRUf
tj4nHxgcMWqylhWaK0bLIwZNzJrbiHVhULbcWiLepZkUtX4h2jBMA8I6vcm8hN/BMyIgRnDkS5vv
33/ul7B8cX3OJNTtZNzNKKYsy5XwEgpyscaGFn4NG0VBztmQXnhbEp043CRmwN8K415rjfYspX4L
DqoF2kLyh2/L5UcsVnFfyykfKVhOWtoC1iJg9faxCIFQpXj8ub/fziOEJ2fWuoZK2yJO0MNBJ6yQ
Uf+YfhPIz1VrUjRXqg7oyxzrYHXiYYlm5i/4ckLSXG7KnOBqasoD7uNIqQB5uq+k+womNjBqYswv
SngLIQ0HQR7ekySzykVIx+Aq3lZZYOZJ7rHcYWuCfd9tnosvW6zhtq9EIRhTZMKpR0qY+7pDB++g
5zyxAMUIOKd8bg7TNqVvP4/51Rr7TE0Q3NPA0CNyUhapA45JCafF8yHltnZp12ZrhwZnUksyIFJl
/Po9WtT4CC3v53Y/w9qvl/ay3UXYG6mlWCdlgKBwo75lv2O7M0szsycvsKD9eVvZ4rYDoHXG4PZe
u6/s7NzvGms68jejR+2fv+Zq+JEEQjkY7AJUSgUJpYHLhcFBiY+oJdHOFuc5m7fYTuzGEEzYLK/0
+yp4XLa0OElSIjeyUKGl0S321Sa3BuN3DuHbyZCgatxYo+kIRuQ0XmdGXmfHLsBd1mAKdmwBRenw
u9CZbmXr5/5fafwvv2qxyZmMYgGYsdq5NUdzsOi7tsWLat85pSEY4k7wUie1mPnbaIzKBv4Tf0F4
2eFc4qgusnVG6ibA+acrelxXFMLldy1Wp1AznTGK0epN9sCbOr4mt/zQ+PX4Cj9qo94HBm+sHLvL
U3fZ5mJlTrDUqQEQmNsU0GfVRioZR6u6MuZXbt+f7czESETKkNf53JlfDiOd52DBlsvaeXJ6jLno
yd7kAZi4pTdwkQFhiZpHzuisLcZ15a7+posX1aHFSduLADRWFAbBcPkD/HXgjVAx4CAnwENhdgFc
6+ry+pyLHcjQz/YO0GFEKedye2lJwgqahKBJOqPdHt6k7Wh+cAY9ZmZqhG4C2PwzbzVugb+g87vW
/Lx7L86aufkvlY/FjOLJQSsaZdTPjMCVDZgq2kCzmW+TQTZw4XIlI7qBKqIVW6kpGs/3hRlaa1vs
Cnv0OQb/fMTyqa1JDd8MIsovyj1gsxaool7tmO3KHUrm8+OHvn5G3l9WVQr5A7WO0dfiCX5HiPuJ
2Rkt1vEEooVkDfbtZGRmb8FTwtUM7KLUlI/wtllLLCyD37m7X6tAizEv2zZmfVBTv35NbOCeHR20
DpDjbGLCh8vJbHwV2LKCMYDS9XbXeHiYgM4Su2wPTQGztoCQfFaMdgOYHzgZuJ3Mj8qgHmdRMzF0
awBlkdtoK58tfjd8oEWjwKPMNhzLTHpEaQdP+bme5IhWtwOnN/RUoz2BwGwTmxmjyW8bq9iULnXC
013r9A5ENTa8I6Y4j14Ba94CuX6OLe52TY/p27oJCE3A8cCsFEwB6XIXDdArUio+SfzB0Y/ic2ln
H8Ut7Ek3CYh+jVfZgGLCpvL257thtdnF3djjdROyEc02+9aVTuwETW5Ht6dt6/BOsVXBndGPZCUu
ueIJIZeMwiieL8hh6hDhXhwZfIxXVRHyqT/t69OTapQGjv3Yps5kDMade7vfP7q/b3//Bsr0CG8n
yE2vcf/nO+9yJ6HegbwY2OtYyiilXw53lukU76wy94OX3OFeBchOrB4K1wcx2gAdFswPES+YJbVx
LIQy6KohBxtWemhfomP4Ep17V/a4OyAS7f4cPGJJHWA+xQpox67M7DyGVz38UjZa9JDXY8oVupKD
/8vbhaOYpRs5st1bBJzR4CZfuXU+Kyo/tTeP+JezSRiTLk3kub1N5mUn6OggK7TRbyqoKqRW4olW
eS/f1E5j627jxuf8XvcDqGO0jzBh1W645/R+dQbWxmBxTlXwL8rKSJzHYNgjRbIL3UfB1AxIJJvp
YVXlYQ5YFkNwUQ9a3LwwFMwIQQrCl17C0oRV1W/ZmXbpW2+FB0P0RmpLG8iSF/fgBKyRyL5Z0Bdt
L7bUAJW6QVLQ9lG0JPuOGPUKpuH68JzrQAS1QZTt8LdFtCbludiKVYl7NgNdwYi86qQ0xs+LdjmA
+FWYYSN1A+vgubC2ALZ0MAJlKSWtD6A36bNt0fOHiOpwSWpOdNxk8P76ucH5VP06Y383CGgooFCz
Q8Zi0cI/mNCm0pBdIMo571S/k+qVAOXbJgAJnT22APxbgnUkfkrzBDIjfpoxQwFgR1t7Xy4joM9O
wGMbr14UUgDtutx5ih7BwiuuOjytEbXrtyXSnnBLXenHVclmbgYK1BLSawDY4gS/bEaYtHoCGLPz
4UAYewDZA0SjGhlnJ8Iu4j1+T9imfWO7GnoGP8/Sd01/6nvPVDeg+ZZAvhbAFq3SZzKnWoOyPR4Y
D7rSTXuXSGcZZap205GDQm7l3KY3FZD6P7e/3FvoOWJ4tDvT+4AnmKf4y9HWwl65pAySjHEcwZkX
us7a/RBta2lTq88/N3X1hPy7LWgozClvgs122ZbWS1wfhhDkhIEhfKoNnZ5gvg4TU50LLAYXWHBT
VDg3Uqg0KqqLvJXZNe9BbStiZYzVY1TDg+2hr3dp5/HiLhFcltsBYBaNqQhbspPPQrNVmC0kBFwL
aaWsdpX7XX7+YpGAd9VzlTpb46obMgIXBNNvI7xL9A+gg3TRSHUzffl5yL5fHQJ06FGSUGaPr8sh
i2EKnERRN/iJZjW1V9tiuyt23ZZIdvHIhPOYmq2+6ZIb+blddRj5vnWU9yAupUMzYYmcoNXQQHoM
uqVtdScNsMqtd9EYGBDXRrH8sRcFvL28XKuMrNjAQBCeb6x/gMP2yhpdHs9YnwL2Pmo+gLdfo7JL
BubSAKE0fzZBBXoD1PweKcS1ZMrVCf3ZDNRcgLuGruZSBg2m1rwaMp335X04HOLeLmKI/IuGLBRG
DPf1lan9tlfSrEGOSpwEk8LLqR1bZUjLCc0JBTLPnlp6dW5nYmbKYJHWKhwzCy+SoACfFQfatq9x
Wb+iOmDS0S3XXprffgseusgSz5Hj8gIUpyRnwvwtoFaiwpO6Ez1U3G0Cys9Kr68OdAwy3gKf+E7c
S0uZg0kuIXTNx4Iv17Y0nnJfgisyd5fdkcKp9hGQwrMZYwsdWsEIcCwkSbYSPX43zahYw84V+JI5
qXo57ooWFGpfpIKf9h+T7qbkvm1yCxE7KMO+XK7VLb8bWgwrMnSf4LFlLjwTa6KH0bx4h5u2fqh2
JeoLzeSujOsyHJz3yIxqFQD9ROi/xBPm/dSOQ1ILvlrb9X02gCulVPBOAZICBrskEw2CS/TUTc+Z
mm/1tbfWd9OKkvJ8jYLbCqOSy0HNxi6EAkolwC/O1tO7pqqAN08tqT/p3cvQZwat7wci2w2sNQe4
acOqMXNAEfx5FJavks9BwAsYDxKcFyg9XH6FmrA2iaBt5RPIx6R22d8L0mvxQBKn6+9j3Cw/N3dV
uJzbQz0d++aztrKsSVetrNVFIgi+wm4SyLtQJL9Hs+x2U2Q1vUduJtkTgS8KHD2w6uKePiBEhHGJ
Oyi+mBlKuFdkc8hjg04235khfKSrN1mGww4bDhPMdMfMhtLpz199FbSBw09w6avSTLEHfuxykMBH
qMSinCScO10BG3Ngn1HHWdP6uUobYWwgoDaXRJAvxFSQy2aqmsYIq9TJL+rSkMdH2pxH6paS7D4O
aWzyAuyO87UFABgXfvYi6kVwAX1F0FFEBKa4ty6bDcWgwWuh4vxkgEez206s5bdwmsYGoLlYijbT
goFaehRy0jGtM7mAzOdnua8Q6hNhQh5ZlZQRBGF9JR8ITfTZw3nSziXUb0uXJ1Ul7RArztYzGU6N
5wFmQTCUVlmVWoCNlhQBKt+Q94grOrabmmgAriOUpnpft1wTukBWZ36g8gn8MfmUqbsJr496E09K
DH14QLAOPddIulM0jUD3YiQVkzWNkPR+AbdB84IM3EOTcTwEtNVSh0dGo4Hd0WlKDn8kOaKSFVdM
PoOtCMf3WAr6fS6qOiLXIWx1r61aILeqsuYFS4cU+S+tLHnYu3B1UxpV1TYAcZewRwSRZ6oQ3oQN
eO2hAtteY9CmLgNTG4J/liJ1em2iBlPdt1E00h2X1bFowb867IysLwdiqyBkc9ZQNVVhFjQSBIAV
VPbA1TzY9SB/U5SjINoCZlKMuhesRYR23PZx1XKHsKUjcD0NbJ6JiSRL9wqncd0fAl459X0RnCZd
hlRrTrvhvQvBEjZIDOAupAKmCZcna8SHFvJs91MbsvtQViKQ9Qe9Ax2pC5FuYUECxQOxZtB87wW1
/I3/QozceCJJaANQp4H6rDOlMwASRE2trWO9uRe4bIyNMJOjXa5G0C0otC7UQcdXFA/uOUNthKhT
YU6LFM0JqhT/woEctB6MlpPaUAMaTPAAyJIPLegwAtAyzG/UuoSbOO24+r4o5KyF9zNJUTpK4hkb
ppPsveZpG5tcyRe80VbQA8eoZAL+SRETOAExHsyPrp+q+0nRCghdBNxcr25l0I8yON3DB7ykxbMc
KrVgNmVSH/M+ApW8UpQsNfqgEu5VEa7yVlGlw2s/juD3TjVLJjPiATJuCtp8aC3qK5DAG2q7Laha
eFk0TxJNB8g7NAC6Gaigj+BCCzAbiUKe3U06aaotPD2n1khypYC3GUnxgIGIhVzfVvJU5mY7FDoc
PsOAl2G4HrXdHsdCf5tSVc43jayEUA7gxUQwJWnEJKQqLVR7ahEBWQWcwmc+eK+AaBNk4pMiNAwV
TxEOZYZQFVxuMtRBDn0ewY8qxwRUBlzPtRNmsP4V86N0TrsOvphI7bcbaI3ShygrVc5V2zx71HOR
qzadJvYQH08lfIzEmsHK5JLhMg0mLnGqEaY5uxLcdieKkIw6STwM5S2uzkhrsIn2u6ENKbzQ9YDr
DXGM8gMwG0xxp4FrzkwqEEQXvFg3Bw1e7WTf6yR8A7aJIVeH+MgFOCNEgnuMxyfk+HoA3IWpeatb
FabSCADi14FN/TnWWEew2YLirm3VpjSVMWhu2y64m5o0oYZYwPDC1AtJzP4fad+1HLuVbPkrCj0P
+sKbidsdMRu+vEHRvSBIHhLee3z9LFDqVhVYQ4xmgnrQEXUqa7vcuTNzraXVUkK3JlTplRFdFJBY
QyW+bxJ7yEoZ/XMDAIa97OWpSQUxNn7oFZlTgmyTthixoaCCLgzuvmciHoc+EwWwOUqsHUQy/9ZX
aRHtEde1tZrEcM5nWihBoMxzbpFv+yqHdqWYhwl8jpRBvq1m2Gfk2ONNB9rCRmM7wRvWoEfwfc0H
pAqcKAMHUbfUqxVGjV0MRWWw2XNVrH3QqGRhGLtAL7iSg7xEx0CsQBbGdeIXA9TvBmpAl/pIeWrM
1l6uMmzHe+DVbrJnCCnR5yzo/Ocw6bpQZWqGC9DQFPTlpurcorEikKYeo7YJQqMI6EDGEYUXIP04
UDpNNzUKhZNFrfRltkYUI4Py2avRMcKxIa08jB43UkT22BZFGGDJWyJT9fjiCTRmw8XUSwSVM/6V
a3OKU1MkpLZ+myes4ac+gAPgoejg0RO8Jes8EgDx7osA92TVDN45zz0l0pKm8jvQBaAdk0jIqccr
b4g86dhOVK8kT2gJnaU53cIVgT1V1novE1y1pCVEnJ7gJeh4Hz4rl2ZfZLQl52pU9dRoMLEHkhMg
zPlUF1M2UcWiYo69EPUA6MXS88DHko2ag5STjpO6SIs7CmmIOmu5Vu9xLrm1kJT42gH63CA728Ro
xSroWCRDx4Ewoex7aZKC7vxAdRPataUad7iKG6AGpQ2tuGCpowsexwdO6zWoOTHRqzKkoJPeF1Ko
le7gbwQ36aAunchIPkZiH8a6LLfha9LyaB9pWTHqTNod+FaXwKDTEVyjSBSVSThIZPQoHLfYA7eF
JzPZs9IHtazGnTBQGsf6UklqWq6tppHxmKU6hhJxuwoRbyolX+xqnASQZoZpdlCSoDlIdYAbpJeU
PiU+XClKO1g/pCf6QKZATRfXkpoNcgwJG4ppUOUN62A064od9y48BUtCLmRkLUNPfadGdTu8FJ6X
2Wh+8p/jvvd7FT5OfO0kD6/OEkkpa4DCcwvKcRa7puoFbtPFdQIW2iAtZTNhfN9V6wYXfj5kHdCI
laTAsQ2daEHarAk1TqSUddsKo2vnNQyobFbWCUEuVDn4TJcxWp4kw05G0/WnnCLDiw3PtufBDZBP
CNM+eC2augLh+YD9PsagqDCYsWdG0pZ1NKioptU0oaEWYUF9WPg1Cl0JXiC6qiLSyAl1drkU4iJi
4omvECtNu0Mhy6GHSzUXGi32Q9lkPTdFa1KRNGB5oFIgh3lP8XktHvL4VyLV6FvyPD82C7emIlXs
uOpDdhUKEpSt0nno3q8DSqsVOX/w5ZSjIZEX19BjDEsIrYxyxhQ6E1etApTm0K8AbHF5UtYZx60T
Me/eBI7iwOfhAjLkU8AlgMii6ByZDhBJUEwLQh5QxPuhGbQlSmXcIEnaWAoycuCMmz1KQwB2Ily9
8kPHx/RzFsrir17psghkVXHUkSz2clsceyXV0D/BKxpT4+WPPrp8PCBCdRNtjMcIr4OK7R9Q2W7z
MdOLFoR2vX+kON+L/HgXp3mCGCJhoR9G6l6sH5ueRRFR4odUHUqW81UqpptCHWgqlEnp4ZiqrTsq
uEo4aHMJnsAPRBayTFZ5Sk5LlR/p6TZLlMRu06KNQHAiS6sy8+GPlF4UH9KhEt6lphZXrFzTsVoC
d9+rfsvhdhhKpQGTLQUotpHynXCMFQ7BQ9Dlb+MoCtuULqOERGUjB/i/MtaSobp0bBV+2NQgJ3sS
+yE/4dznz3U2lB986aUG5jQXQK0ViqewxhMP/at1KFqyHECWKowF+PWW8dEk14HH5hAg8M3Vngsh
0AAiKSYgQ4O2dxIpuP4I59WZhHt/BC7RbcX+yI5j8QvkVRy2VjZmJZStCpeZZijNoMWRB0+5zLmA
BE15UPBe0Iho3JEniStJxUT9VOBRnbbRkXKFCmoAEOJ7ibOsA/eYhLb+oPT7S5bm7nMGOEytsnDX
D0qDc0V80FlhyZSx2kYp+vtU5J7Hpw7nKFL9vodWmyAVBXobO/mT76PULlNlTNbZSFOxVrdIdet5
NbIHpmq4V7oUqQ2NbPylyGX3PU2ryIkal/mQQ6opNWZQkpVI9+0DF6LTW+XaZDiWnNeDJCCO6IeO
ypQnBldxSEA+RkdqGhTJEeQnMh6aIkU9CUhNOLUsACgeddnwK/QjKG66XsXsCtzmaPKoR3ArebIo
PfmBQD0WCFeBXqRqjiYxsj0c6eOqslxxRCdv71b0ruPLGAGuFICroAqygODWbd+EIe95ANTdDg3H
oH4KQN3VKSBbQJ2BKFLiOTxP5/soqbBhc0rugZXA2oeqlLAdrRW+y7rQmYpilYq4sNFdtG6gRVUY
hZdozOJ95YO6RGUiqbEaqa1A1e1HMVqiGbdJVJ9PPejoji11Ybxafg3jMWcPvVDy3EYWhuxV4Kmi
1OrATV7c1I+fUEXxPlJ5FCSSlT0IndsMPe91xFSPU8KhIAGVp4emGctIbcC0ZLkt4kwD/oxDIMr4
Za+5GZ0cB6T7oPSIXNB6HDLEMvnEfaGGXkLveXqoL6BCcl+z3FVyTU69CllItmwI2hf5LYXnIoZB
00OrC3yRq3iSpNSm4iIA/mkFPTFEQcxxUKIuz/SqCsvDkCb00eMKP1aDcKzQGBcqsRXJdAK6ZGBF
Vx189LvfKENt9F0o8qTvXNlsowokTy74lVi9Y3I8wCSEaAbNjQPEEv0OvjsclAAa6wwI7ISIKV9L
kN1BaobHQxQh7wDCsgG3l6T5fOZeAgT0AeAGo3CRalcMCK7LNlCbGpUH4nvDMJDaV6J45VYBph3F
df9BrGLJ19tCUkpdknuAjmi2YdZD1EUMybs8KIkfgYVIL+uWsaOcFqCYDCCUaMUJO6SE6wu2VDNo
MMUkz1upWIVuEw+qX/KpsknkToY4Vt8Gz2GG+AFXStZ3ZFQKMMEVbg4NSMRy7khkN2NZ4gttyuLy
QOxAkjjnUBcq8m5EbDoo6B9AnW3TVX4Jj5/xmaiQQWq90MhEPKyJxA0C3lYuyz60Yw8OodClFZSE
ub6LLMyf6IPGJPN74kWl2AJRGrYtUdier7VYxoXssXIrbryKB6SrCmgvAO4hVEBHIoqhTI9voSwl
HLsrStlHdut//EWeyA5tUJksFYEZCnxE6JUSQD0Wa2lT4tQEU4s3pIEL5TNB6zDGnnbxU8SW0kcQ
8PxT0mZ5bXN5HMZWmA9gXeFKPGtVj5PqCteLK5W9DmXLMbQSvODehIQDRZvSSP4OgY7oP6ZS6L5L
owIi4lAY0B85Khk6gTu8+tWOZcJwJyel3GkB46elJuSIafFuYhRK7dl2UDZRmYuD7gV+Fah94fbZ
Qr7ye6IQJaiJwQqwOYVn5h27Ph6QDMVWojMyaD3Otsq5bM0C7SiNUXNPP+fbvvVgK1O9S6Qhagrh
e5QYZ7nRXmmKLKBr0ckSMm5a5dKBcF889N7WfZQCNTz562h4WDB6Jw+GHCjQ3qiZgkFLmmX5vJrz
s9ELFUfx9U4VfE9t4C20qDmLONbqEu/GfJBI8YGaAvM5pfxooItm6T7QINI9NM3pS2qDLgzej7ZA
fdYLOheqkJxLLbzyXfrvFYa+GZ0Nkhq7DBX3kb7QyKFyiLYiegeeKnepZLA4ulmVlGOHvI0oGALX
3hgwv4CZkQsQiAqsLpSCUSdqsuaa2ojrl6FJjZ/XctofVynNb6Occu9XJVqGpuSaGgb6EomNJjpB
B4jOudGScp/g8vnZ1uxgfLM1K0p5wdjyWUXTlxrQ2Fc3AWvoKgCpHIO41RCpBbaWeZL4yxyANBKI
OETUn7/ae6+HFpSDBO5T+uIhiyWboqkYIaIR5egPJGDellpX767jRKmE1MCUI57X+RvcI30IeotL
yOsCGghrK7QVziqGA4DGfvxZKWYZg4jPff95Wuf9wH8MVEEjA9AeOJHC7HiMEV6yLrqmLlzjuw9i
M3Rmz+KRmKUeUp+JP7wMqE88UNBPsFFeHeBXh0514+w5GcvPiEk6s5L47BiDEW8/ZmyGN7PwCrWL
JZGVWbnq64uCrAS4tC9g5bx5rE9oP4tdfFFEMA3gXmCRyjROXmqznBfT/7CDutjU4Yqc9pxhAKku
1uWQ3rtI7AdSkRZ4rCsIZygh3novUkdq0Juqi01Ts+2N9PstsHxWIEobV6q9BMDydNN9Uu9o+Hko
HtjXZOWfA/SWCqvIJeMnIDIHCJJbC3tgWuOrc/yn8b8w5zNv1ZZdmckT5jx1uHX+6Kv+WdzEOnUA
gN8ni01y8xtgGus1+nx2lIuuThLUeTKHI+6geuvsEq+ZVb6TQWH/88hmDuprYNeWpt9fneIQScWi
4YFzR9wqGsUlStQe0fZ6UYhqYUhzsLs40jmgWjBErd1tbsd7D8zm/gmUngs14rmj+GNI4G8AAx1a
KCHgcDskRqSgDM8wGVRVeB3cAO1b/qhcQiu+SAfU55MlRzh93mxvgF6Jw3ngODAT8bOyVSlL4GdB
Q5/DQZmYdKfqKO/BvrHmPoP9322nw8a4tjVnTvFFuUf/Q1xAGio+cBa9Zzf/DzvixsRs+uqRajyf
goloHazwmrAKo3lcclV3th2rSGjZQ8obHWj87F4M3DZio7wonPG9e+V2/hu6hNhH9/XnzX0HewUV
Z9gA/wGeYyhw324FVohiUDtkhRM/QYdhfTINo18T9FnuXPKoHi2wJS+cp+lkzjYDLCI2BTHFxKg3
izYSpYsaZNAKJwEFMmH3tYltt9DN9A05A0jZDbh9tkSUwECzKxMrB7lk8mZU2/4Nr1w8huzUArki
4CmBNgmHdKQ3Su3IkpVPGiJoEwzBA+LgDPjeQvDBfveQ+E5XAPXZLSmNw+jLyJoD7yBD/SY5aQat
pgazltAoPqqr2BLXQOywmqrYCyfwu47SNB9XtmfeOW6R3G/QneYgI27IZr4X0LpNm7ntxgRd/wbY
wi1J7QwgEE7spt+BA3oBNMTOK/NfS3L1FWbr3oDgleUVDD8j1OMWaCY116A3v2r3lYEufSOzoYaX
aA+0Jhuxfv7180afB2PweejphnA4OD5AQQpLtxtdQA7ADxqQ2qFwEuSbytMR8FFW9Zhulc3SHp8H
AF/WrsHvs7WuhkiKqRgY0Rxbahueha11Blrv8+dBfYOVTIO6NjOb0zKp6rSugE9ko3XVbrlctQbA
Ao1UVTS1I90afxoIrl891EtTZU/aMWYWAvivYOb2QN9+iZmnQilaSqkQYx3McMOuhLPwzqwNY8to
4qG03I0pvBCTkFNLTraih686ZR+PSEK+HBtA1M65ii+p/TwxXyxEs+8ksWDzQ6wHNrBvD7ZKqVp/
FJvKeXrZvwGvRZHaLkh6oMhbQCpgbibcDRALlI7shB5q00+m4t/xHylAy3a7lb6iyeo1ti6cThOo
LpCzr/vA+w1oQf/jp7NSFWP5+avfOyc3+PRZvFFwBV2yE/RT2T8oJD9ArSA+RyvvImodYH2cjvct
oWxaYxDTUXa1Ts3C8hdChG8wOOysG/T2zIF2Eqj5ZQqw8UpHtlDzVfQfAAgXbQQAUdHdg8wpyYz0
GGkKmOvYBXTzN3TL3PzMX7E8hN7RegHg7ZZfteccJT7of/pYJWBQ2SfU3HuzMFD/+nny79G+3Ax7
dqCUxPXaDF02iMHyDbWTdsqpf5R20rY3mzeUlLZLsdGdC/h2oqcny1V4ieIxqyQ+PDN4ZIwS6YUK
W/CjJe/vgFlhjRkV5TfcSQp+lmj6/g/G/wLQz45uiXKu6PVh47g9SR6iU372jdFS1Ozdx4r7JAkI
9cw550qn0XGhuTtZX5jw70Evhn+FLp9+fzV88MmnEtcxtRN9cu/UU/ShXOQNfy726VJn2PeA6tbS
bEcrXN5IoUTXDpQTnwQLrXrierwsipTdueVvBjTbueOQ5mPAYUDoDmFfRszhFrnFApDRNb3ptwoe
f88Lczh95NzZCVM8hSZ7AOTmOE6+oimgwRSw5eJCLzfIMzwp62LLgF/kMzGCQ7TgXZnvIRwES64M
zk4JuqaZpEhwSnIoiTyDA/E5WQnCqtP6B3RmVGvJSR49CMRUS8dzvlumFkxQpqFtD33MEHSereHY
Z/yYx0XrZKH9BBCgXr+5+yIj3SY7/zyp367WyZSI5keME13DaIW83ZiN2DDtOGEzSk00y41syit5
1T3IUGZltFQDRbUe2AV+GFUxMzvfNbZvQXl8vdS9/O2QotcQDeIg8Z/q+lClm10I6Mx3owC/dvq9
cs5KUq16GwUJlXfcDaryJWqHq2Szee7sYe2vgiXmkm+Yv8n+dY/v7KndZEMaoSOFRtyqgJvmYf2U
kZf93nbslpD3zWOjjWqO25F0xDo+/LwMX4/e6739ZRw8LRwYv5BdZufGwyToaillnC2sPiWEN59Y
E5oexMhU06yJCZjyybYdBnJlIzE3z7iu8c8r4gu4zU9ryWV+Q8v98YWwN9AHjD5rZRbZtWh1iwvR
pR1IyxZqpjov25enp22kjipgp2ahxbvSXFvn8253PFrR48/z8e2CmswDyILdiR5vEDnN3AukLTJJ
LjEfwCX4T+M6MPsdbzH6qJ4/j8eFgz4/5zAmScJXKQEk++KXH7hyzkoD3u92qHjnBUAhbdCWYNHT
9TJb3JvPn+3sRIIQVEHh8xnN1ZQts+AY5x5//vVnIX84ShwIjWoeG3cNuZhXSz79+nk5psv5hwF8
RVHXE8RBXCVXMAB3C3YKYRsef/78hQn6cg1Xn58HrsAN0+eznz54nBfjrGkGfvr+s808il6RcgFm
yP8lh0Qwu63drmXBtH4exrfn0Gwl2NmurcGcRostxpHAgaDQTLodwjqboGkqW1j0b9Qpc1uzy2l0
/bSjJdhCV4Pe6CBVYhDt47Ig7zF51Aej31mfS25haaGm318tFOjio5gSYJR7AluDS9KPhRlcMjAL
E4MhQtvrtFIRMhRo+4KkEgHie4NHCl54eOqRBc975+zDxUyoTkChRZ6eH54g6CU+HXgnfY6QoeAD
wq7lpTB/Hrlgra6NfD3ar6YtosQq6oWed7b0Nj0zarYC/8AhXKXqYnp1YTxfW/TKlNICGelzGA9d
qJU6UUss+IJ7mxya2UBWATA+1SZne4DPhDKvIoZ3nKTXTiSCUDynoyXitLTZFi3NNkMENBlPASfi
eDtwT73ans2Z0QHUK7slrdrpsMwcxM2Yplm9mjVU2N0yDTCmLcTgFqK5uytyNV8z7w/QmZBFIT47
qYhJa91mCX16xzvffPn5Fm7YTAxdTFNwasz4Acx5S37tWzw67d+/hvAVLFxNjx/jPUGB3AOnElKI
qgfWlJysBrKwte646Rszs1hUTFOmHH2YWXsn4y1SOZABqD87mDt35Y2J2U3gCUFfhBTNO+Jq661d
rdU7e6lGdHc9EDeBWweBE6Lq280kDVna9kAKO5oAjGOjZs7PY1j6/NktM9ZJnvEJPr/6DA+ZOaLq
av7/WZiOy9V6SxAhgTgZLHCE0TyzXPj4e9HdxNP3nxmauRDZZdjahYNxtOmShBc5IRewUsyzFS+s
97xmO8GiJ+S5AjltyJHCwd8ORRGD2kXvMg6HZW+lk3o5d2S9ftppm8vnz5N2311dmZptX1oqIFPa
wFSGBwSrGkayFVaqvxStfitrzYc0219eGKC9K3Uxewl5OD6ktmAwFoMkmfHzgO6elavxzPZZNuZl
F0QKorJjbPD2BuqmZInW/c59f7M8s51Wp0PRxh3mzNegWr1QHrnrT64GMNtm3ch1uK3w4VMwkZC9
6OSm9vMcfcsRzBdjOqxXRwVfn86CEIvx8ICeMjKxhO2NRK09wm6Ox+PSfN29TK6GNP3+yhzvR2hO
rjGk0EZ6d7P6XIjEFzfx7LaKo8RvGwYG1k9boMjIR6WxZHELT0fh2317NYzZlTUAU0TVBWZtu/Z2
qe04pxpNvWRhMPfXX+EQe4EQFGWR28ka0RNb1oLAO+1TijTuB8QvL9nZWtgB98YCWjFwW4BEG5pF
Mytu1qERjaYQcUFQ51AR7pjZ4p5ZeVplLVVL743o2tZs3toMuT058wVnUGVz0IH+23pIk5cLIcu9
G+bKzPy9F6KXXBJ7DIk1mY1rAdmwUKib5mS+/tcGpjm92sZu5UmA1cBAtxo+iwv79B6uhoWjuTSI
mZvs8maAO4YN2QwsgHdN728SzkxHH6oAPNisUVeGDMztIECm3jRuHwjOCHYx0JvZ4YiQZWF33Vtx
FPMEpIUAUAYb662RWmwhZY0mGzwpnwDNfEzXABurKIAdH+Bc1utm6UH0rYY6DQsNgGg4RCIKnTaz
/TxkADkCgMA5D0+agJLQOa0Juvpp7fMYGJ+fnyCuxk9lyfpXJXkxW3/vZXvzBWabfKS9oc7Q0OGA
SntLvFXWm/2q3akWnZCjoP2iDPQk7peO1vdM6O245VmkQLO130oZxo2ZHg1crQ8PtQZSbp0cDqcT
szt/ToWxT+vXwgpP+3B+FlikuKAMCU1GPKluV7htfKYWqxDJlWNryb/SlXU8ghBk4Ujf3UdXVmYn
rgctM+2VsEKL2h4BPKoveE8xS5Ic/L0L6no0s1MX1VFNCTHs8NspCQK8F2e5B+X0Zry8vHQ6dO40
BHv4saYqJLqlxQMwLCjnTuVq7RMieGil+qA0kL6eP1eX1wuymwvXwrcOha8dfjUXs4Obtm6X0Dm+
I9jXyVOIvs+LGBIrNwey2qkoPPaq64RgY0GzPll61X45z5/WexbyCC0bhDUL6w8PsL42oOOH0oLt
mc+ri08mnuxAS82l9f9GMjsf9MyRSFXdUHELs9VKA58p2XanZivEWt6T468F1ytMM/htjBD9BXQf
nBnCXD2nBiZEiOTuj8jr6Sm2JSRzJCKbtCph6af959g2fxgYolxo6CnrKAQCFqYRAJ+sHPS3UCjW
Qh3ixerK+vU5JX6mcv9nbn5+/lr0ed85cqazjyII2lcnJmJ5tiPCPgFaOkaChtvHG+4928XnZBtd
lG2hMbpn+OviQNk/n/v7fvbK5mwfcKwXZ0MCm5XOHvNN/yQZTgYKPP+xtI3KBP7Tdt9Tk1NXwR6K
4hpATrqw8CXu3cPoop16RtAWhUhp5ntAhF1xY8475QZ9m6RXRRKuFrfevQjp2srMoeednEGqu+Ad
5alSU3u0Ox7wM1DLdvrC0b773LsyNX/usYCHiYmU8c7ToI+28JjakF4vTOXlcyLxQ6iE9vVP2fC0
pYIo933Lo9kWtQrEBDTPoenrdirLIYqTSOIFZ42yEYW2o72ovr298erbYfP4+Pj8/Lzbva4u9FSu
Qe+3unCN3Lm+YF9A9QKduAJKJ7PtlPui2CnMKDj+Bjy6RDR7QzAqNdl6ZmDWa850De6UmKMl2oye
7UWdNjEl8Sq8NNbPO/tbD9KEleAgOwYSIrRhg4jpdioCBeCyWIlFdKXlGTHqQgc8ONWp58paStzd
tQWGTHbSF5Ylfk56xPiApYENQ3Tolf+soKqPYGUHDLRVqgujmr71rU8DAgRIfTSSgnUF03w7qoHm
Qm5oFCBAyH7A/dypT7hIP3hSaIfNMxrrFnPTdy7TCeGCJCswJ2CFYGdrKjXgOMqR3XO09bY8OHvj
xdiCJRiA3QDdfvYekDviGCR99U/VwbIs1Vrpugme2lLVjuuFmP2Ok7z9NrMbBJuLUXog1p1GlR/U
l+GtiHXukduMO5CWtA81koNn77ww69OHfpv1qymYva/9sUspOstFdN8EetZq1QXCkYETWqpabPpV
vPXyVbiQn/piz/nJ6OyVTQPiXQR+gXnXttrLdm/s96lm7AHQJS/F1FrlILmjyoA72eVOw7yfQ6K+
stBWt47CoSHWw8+zcCdmmKb+L6jTLHor0xh6dD2gTu62OW3BsRUHxuYRKF/dHJEjZT4QMUafw0pa
ZAC6M/+gNmOhQwUlKjxyZzfjSEcNF3uU5PRai7gBrM4gTI0uzGliacVYrXTrLpy07yHkxOP4l8n5
ru9Dqgt6T3ZyTLKgX3JzKda/t5VvTMy2choA+d+5oJ+gTX6lfDH7BjqltuTxEXwsFm8tdTfcHRMC
C1S0oWkMEsxb5yEmZRJQUik5Wg7m5ku2X0p0fgkbzfYsr1xZmM2ayBQDIooKQ0IKql37qqIX6hv4
ODSIuoJDPjHQx0ZOhVmsCrPadtvcmAacmB6hjVOsBVYINYCDYIIMQQ+PaKZE6DsteYN/y02wk0OY
4RG0bmq3Fux4S9m16hmu6tuF3pEzZSyyYd/ZehByAuBYZqe9/5VFvkoSSEzK1EkrSU6t8Sq3dg/U
KTdCAwOCUEP04muj5a0qk3msjJLI6wxhmk8gHw4xAOHgnkAladNmY7m7bvnamWZzNttf6WQgWSFt
CcHs2/X03MrnSy6QHRENM7Wd7aY2yxbyBI+F3ZrtztV/9gB3wnd0hyB//W+DMw8Qym2QyqBJQUoe
JPb6S2lLxrhhdeI5IOJyH382d6cZ59bc7BkHc0k8pqHsNHq7qUxfNSQ9X49E0V8zLTBCEOUP2BdL
2K47d+wUgwNQJEElBcWT22kdy0CGbFcvO64J0gurXmNhDdoqFiKUJTOzsJeTCyZPPZhBlGT1tndU
zNACy9Lzz7N4JzmM18/VcKbvcbWDYxm9JkXXyc5TiiYi34iOrq2cvK24Gc1GS4EsJhlwlc9LHSF3
SgQwDBU6lLSRVwBD461hUSqCDHQLMljTi5X4Kq5irdSh/WQO5+hdOPw8zGm25mfhGqU68zx06BZM
1/qKwxWgKiNwICARRl/c2C3kMO4bgn4cJnWC4s7OAHgmmMFNUsURt5TFGNTJ29AGv7A3vqcN8QSE
OPC/jcx2fgXUYT1ORtJNeBbPrDYuTNe9kFUA9QFavdDthiM9G4boeYrUioWCFAn9WqzYX+VneEp1
9rTUXnzn0pnubAWSYzKeJHMtvLChZJdlGsCH9/U+PPO/mI9mCb17p5Y3NQ/+ZWQWoNWR2AaCCyO1
TxiasAXJjt6R2ZZraQd6ivKFA7EbqCM/ft50947wtdmZp1CyXGKCqAVFOwiYSPcKfdl9+ZkZ9UKH
+N3VujY08xVN4vLg5eoUp4S6wSl8l4CEMgTAu3wyvkpLe+Pe7gMC+yulPKlUzwITJnCRIExS19FA
FRMfuovNHgZNFdRqw+hIBMSXn6fxTrIVywfebxCpAsKL8sWtp0jr2gORCwyWWka8I5F03+DeKlO0
H3cshGAU0N6D8XHhLXEnBXdrdnbKYrpNAYiGWXoFdQVkPUZLWDe41XzDs5FnJVA9tAeDU5N9rjbr
7m2puPnVUXnltb6wq9dY99m+jShXqoQGgOwn9FoKIN1HfuAZ3J1mZiZm0KiXWB+syAAJ2dY9ga9Z
E7fplzIL0FPaz4swh3F9w9HOosO2datOiYGjhQxMZIF+69Bq8SE5inr4qzMRXqiULugbyQhsNK9p
CRQ/Cttf12o+ARPsqQUUDdAG9cf3+q/3/n96H9nhj9mo/vXf+PN7BvnTwPPr2R//9b+aqi5f4+A1
/Y005cdr81v2+du5fq2Dqg7eq/+ePuw/f/lft3/EZ/1pS3utX2/+oKd1UA/H5qMcTh9VE9df3wLf
avo//29/+dvH16c4Q/7xz99ffyVBquFblcF7/fufv7J//fN3uNmJyfa/ri38+evda4K/ec6a2v/t
PwO983c/Xqv6n79DvOYfX6hLQJ2hqAiahN9/6z6+fsMq+A2AuiKM8ZC7xmZKwcDl//N3ihX+ASJR
IFDBf4l0CJzx77+BlPLrd5z8D/Dcom4IJAyNvAK6z/79LW9W56/V+i1tkkMWAO2E7zPziUgQgD9b
RGcWMkAMUhWziziqMr5M23Q4sH1q0bWiVlu0BWl52J7EzmHAfI9YHhK/jWTK7FtfxId4r6AymoB1
L8gtIUDg3CZ/7zX37UvNPFodBAMosrPh0GTYp6Bm8nhNUUBvSYF2LDOuFu7PKbmegmmEV4f6D2NT
Ky/LoJwCGO6tN8tTqRQSFzMgeScvQNd+uXDt3DOA5UWX9iS/i5rcrYGMlUvcs/lwAC0l4QAQyqil
oHGKzeZjuDYxc0xUC5b0IMWE5a0CUrKNz//CfbHjI70DK2joSzYtWm2hLKzT/KL7mjvkgIELAuhB
AAX07dBkP+uaNG2HAyhN2/xZzNH97zZqoewp+anh3nrweXNLVBXTYOaDxTRKKBkhWQjVjlujFc8N
BVMG44ECxWQNUqOcEkjWyFv+b3bJfQ1PAcIBBxSRI5rAbi3JStpHvBfTh8ZLM+jlMpQ+ZD2gsrIU
2/WgyNrPW/HeyK7tzZZRLly37LyCPvAgh2iaUnVDu6sIHTQLEcpdQ8gNomYLWXewt9wObEA04fFx
Tx9YsPXF9VlxDwLIdIvE/nlAs+gbEwhcqYAXKAuJeizYbKkEsCmlfYgBCYO0BwW4WReOV5SqXIHk
UWIPbUaff7Y4v6P/MAnxE6hOSeDDFGdBXiLUYcV3A32QshyUpzz1VrmifEnGsLSSuBvXiOSzVRVK
/YqvRuYX2/aDIYJFUG2h3r5LwgQd0QzItMB/FibrHrwbhMlFYcWA1qmp85e6rQYQS4NCBDRIHKnl
SlZBMbdLZCG0s4j2n5shXKqR3ptIRP4CLgwosn2Tqu0UJavAQw3xg+6cPocR/KA6tlpd7vKFrXHn
TONqEWXcMdPhYub1HTDbUVmVKzheYA+NcsbIRVEPxhUno4egBtNbRZFuLAxhHPSf12729sDSTW4E
ZCnI2+AxP1dDz6qIBYt2Px4kkTKgrKpCs9xowdEBQvSKW1LYmPb4rRuBNXAkged8yrHN4TNRJhVV
wkj/m7Pv2m0c6bp9IgIki/GWScGyLcqp3TdEt7vNWIzFVE9/Fn2Af6ySIKI/DDCDmR6oWGnXDmuv
xY9xNyHZ1SATZOhbLaOAqUMibIxkr83ZbzA8byhvPEb4j9vTFXFT/3++Cw8KdhZ3QxGu+6SCYKxh
Ej92nYTj1b6aUbeLJm/M9F2e85+l6RUNzDkINYc103ZtrfHmq2AZwBbj7Tu3AIlNEtb2xtdagxxR
kTdRP+0pL3bSqG3B+/J6e7Jr4wnOe5/GPOsoVpuU3bO1h8yFXZZPlH9aa7LOl7bNNNHFroNCgUB7
QVRGLUmdl3Yey0eMuO+NKFBTsrHBlWwNK3P62iDxCBlowMKphdYyssPnizhWLQHzGpWPkol84rBJ
WetKRn1fZNFzBJVlJfKTuEO5ofWt2jNnODDjPoUAez1o23Yt1XH15n7/HOG5UguacE3G5yiPjQHQ
dfGRdc9J5mSV5EpR7TSF7IO7esVgLL8qLgLsrb0sAVxcU7Dxk1oNFZhJ5SOo5NKNPUyfKRi5tlMO
qu7bZ4hcu7LQHdVR2/qKPxcr+S03xtupbjQwWh5Hve+doap0dzDarSaVL2YeP4wqgQ6wNh1404Yp
Se4o156QkzxkcwI5FSXPfGhTV44+KOBlt3tXLxUCylr5MS6HIOEsjFMwispSyz2AiVS34fKpipQ/
Cfp+wASGXlU18o1hHB1V7Vbs0bUL8n1ui6P+bW5ULXU50rF5WhE7OX+3im2EYG180Ys1qJ6Yf/ky
PHhGkLACG/riQ52PBWb4NIvLFs+yqk/IKLKHPu/fZJ1nYPIuETyT8reuTLuq0X5KZXufWsm+aCvV
NVKypVPHV/zISw/ZXETDdegnAuCJWsf598D5wn+LevnI8Jo6o65mbgcJgJVRLg2DhRdyEQUmiHfA
c3U+SmuA4pmQWD1aLTTsa/VAzQeu9HASIJx9+6ReHQrZVHBqwMVCrH4+lFzYPO1lU8FBRdSSGeCS
/DEn1J3XzPjl5cOc4OjA2tmIFcUKvpzIBShXMRDvu/ZRUhtQTkMnYRNXJF7x5a4OZcjYKPAZIgQV
NklSZlr3cJOP7aDNn6BmTd04HcsPIzU+bq/e5VXApBan0UZJD+2cwjUn2oyYI8ZIZSr7pZ64xbA3
jgwd93O1xr0iFklwFzAYAm0Ler/ghRMHywst7xKGU1EntauDplQxXyBjsNVQQzJ/guUSCgKvsg21
im6by0FHkhXE+eXhBw2eAV8VRg0MTZpwVspktHgzNjiWc1wBeNJCP1OmxortvLZ78PUBJlHQJo14
7fxEglpcydJpVI9w/SCezMD0E6klaE9ub921g/99GGHrtJaCejLv1WNVwFDspTQkLxrgYrdHueI5
LdSBeOYxI5x7cTZgRq6lSAI9ckb+zhCQk/JnRsegpNu8+FtIECGgb6wEb3J4e+Drq/jfuML05jqC
qII5q8cYfPwa1e7McavULLg9iliK+TqT36cnXDVi1GTkVFGPSBghxRgRrzI07ndtDSCDUtDUtdmw
g6/cPvB8TvcylQA9M/P0MBNjWvmaK1sKHh00w8A+w3Yay59/e5g0VsY4OLF5nCsQARsW4qNGUZ24
NYlvTkPv3578MrdzdwIKRRawULDR2FlDmHtEdM3INaYfh+wnkRMPGRU3BpN3jRPLTDDE93dJ063c
wctBQXuP5kSkz5EEAnjmfI48HQcLpNom+MWVrYQy1FNBjuOsHPLsZBl721gZ78oOo1YE5lQT7Jcy
ytXCpSdRNpHaGu0jai1+UwAbnYZNvrMLChGB1mmGymv7F40orgkichiPlVUW0SE4Yugy+0ISwvLB
dxMeQzvPmJVpcxLS/pduP5p4d7Vso8SQfpjcftgm01EesORK7kk0lEuXz/cmC9RJhcyG4vQGhdbV
H1tvvNvbf21llsoTgIUo2GmK2BpRQWmGq7ESHfOqclm0kzu4c3vSekPpyomyK5A+KAf6wwjSeoWH
S4R4LIuC3cCgwK0sPodwDAZOmDqACywce/W1bnd1DoWFAGkoRwGou598O4JWkpR5ls03FVq10qMi
bWMwZt5ehMWMnN8BQBfg5iJ+URbzJtyButTZoKVlHOalFTQzDaIEEh7aT4NGbl0CnRhVa8u+7PeN
IcWpy1MONKCSx+GgKR7RXxfS/7p9qj7UBoD2sXfkKnYHgKnG+t2MVx78S7OK2w4iWIL3SbY1MWeT
znIyUZ3EoRnlvaumVeMoNre3E0SSVg7+lZu+OBe4dpDKRtpdsODEyvlszmYcGvc6c7V0V04P5mhD
NC/3q+ZdWmPxucxHwZoQ8HMgx4AwURZvOiuRG0MNJQv5/BBvC203x/da9jlgR/PsudcezRQUb3Uw
G/FDMSLJ6CrTR4bONia5qrSxpTsIZjhRNLpNLbnNuJnB3zED7Jyl7u1Tt9icsyMgfOmyS98M/Wil
OsRfxizsxncS3/f939u/f/GQCL8vPCRcm8zOiPD72hB5EAFyJwK9nV9D//7v4wD+g1QZRC1NeN/n
87CGFi2CfM5CNr5pbfdg1bix1JjDNB6llTW7cFUxJ5RwwKSGxBW0dYQ0StnoI/jnI8zJpOUGTNjF
sxI1CKN4XW27uR92cZyuOCHimEC6LQw80FrEe4UgQ7AOUIuKimQmaWgRSfblCMInfQzq+pnHbq7o
gxtVtNvcXlPxbCxjAu++2CRDBz5XiBglPZGmnNhpWLE58bpEVXxw26+JhF68Sl/DwPKBmg7BE7oA
zrduag2GBbXSEBJHXVR40nw3gFdNq98jsBIMiqOUXjFRt1M/Jl+iINHf91DJaw2HqfdStJWdnqx0
bF0ECOI3CcdWa6GeDN7WNNT7H2z8y+rGJbMSoMwYGLXtjeNbAy2+dHiws4cUukEFW/mCLwqQ7xcT
sCpgeQH/ADjaBGefcMhqLg0mNCXScKRKtUurbNyAmlTZg4yte2niljjIrSl7SPowJx914z6vK+aB
VlkN5DajRy2xMjzZjI17ziDgY+cRBDTqLjvKTKOQAWKvia79liBcAu25NAPvbaKuHCDhSbOgZIzq
InqpgcNZwrrlgH0zLiYzogRezxg2pW9niKMgP9QEhka8hONZ3d4+rmKAcDGccJB6Rcs4iEHGUCs0
D2Joagm5l9/c/IiNE/DanjX/mdNAT1cwCsLVxLAGwPxwk2EPkMnQhWHVGjp3ekTkkLdNUEjw1jVr
PLWTBLeuy3cslT9vT/TagLAAC48jXhd0350vK1XadjByqoQ6s52mhA6G/GoCVR1BemNI45W469po
sDvIrKI8DaMnTm9EznwkNUTC8hQk3Z35OyrlIGpR6xsW8wo+xtvTE15rFKYU1AOAlYQYhYo+BeHU
QN1iZD1oH8PUCGzIsBku6A9P/XxsotZXxsidIc14e0jRCVzGNFUV2SjwMeOgis5XCtENMDHUXZhI
j/EcQnDKg2bNEns07X5+SwyXGIcKbuEI/RUPoszy2kN5gXRZPgH6rEvEBWUo1OfPd7WqrSSBzksX
9qbbg6qOQd/pJ4Tt/KSSA0WXXMOM3fghneEN78zEa+hRlT75PD9nQ/Nob8r2Tyw5xHJ76fft1RGv
8deX6SaCpMWXuaSz11nfap3ShaRLvEE7NNIn657H+Qcz7C0BVeLt4a6vBKzGUjYH8aUYDch9outx
NmIlgHBJyg1agP0MIpKmNO86jvam1NXyGvbPofn7+9QctPwnYy9M7/wogfrOXjM7yM0fVe1RicsV
K7Mc9292+eukgJPj/z5OeIhZRSWiEnycAQFfLbmDwJxrdMfbSyC+P+IoImy40i1azMbUwfp/mmxw
GDM9e2i8TgZNr3zK8yBTt2VEXSgZlvxlgnbg7S+4Ok3o8eFAymBrEiUMKhWy3UbGu5BridvHW+g7
ISO3+/dBgNwmi6+MHmIxJd1D76tlqH+Fg4WKbZe229zkxQYU82s25aLrajnDsF0wmcvlQmnr/HZ1
UGJgfa2wcJDZTyONfIi+87TzmAZFus7lmumQO4VsS+p15DT0JzLt9X6bHps7SDls8FweePGUQL8R
ed2f0HHxxwgKQdHj0OyqYQMFMuis5I3bNGtV4KvXAV13aLDGoSOGTM4/vZpyw+K2ycJcUu7w1PvS
CFW2ZD6lsQEyBM2l1lHqPiNsVNKBltT8bcqa06XHMS2hEwkhxSJQf/SgTGW1V2gy0Bpr2J0rJhu6
z0uGHdAkaMIIJhvSxbFutCMLE3eg9z2wQdJ0InM4gCW3/DWuUkstuyVeQnRBI/GMSBl5DME5SmGs
IsROfdh/Mubrk+HYJxqdgLaZWmcw6m2qr6QJrtwHvLgI6VA11oDIFc7PRCAlWOrjFGqGzD1aj1A+
h9Sv20Fvc2Uowe1e7v5iaREbL3BSNJGd77fVdXghOj6FY/4WZ7/r6PWfb93Z7y/m/ptXpgxq3NZM
nsKBbcyidhgqprO6YsSX10rYobNBBDMpV3abKDMmocqyV6szYvvYrZptH6+U0C4HWhSIcLXhKBtw
ONXz2WhqX+RmlExhVaXoitXr/I6N8uxZUF1DOk2Nvdurd/kYAv8KqAKkh9GgA/T3+Xg80jMoEbQT
yobmlj0WWow4vfPpDNrPHKcvzpSVES/PA+hWIUmgYlhU7a3lz7/t1wDokzLI6hQWlg1u7hTVibw0
10a56EFY1Jy+OGwXPAZOn7CQc6H3yZINCCtIse3aglqBZfaqO8p17vUtrbeTJOXbojU6qPaWn4PV
zz5I8QbIZE+xLyc5mvvafAjiWYp9K5+KDXSN/5Uk7esr4WMv9TUkbsXKTTroqd2QZA7tenRsG5K5
0F2EnqJnjUFmr1Xari09TMz/jSac4s62O12d4RAOTeXFHZAiXbkS6Inu9TIhFL3Q/26iGdYk4rKD
b6EftXwOSfVsQkBPxzG6N8irrJxuH1wxooRdganERQG/Ffg6dDFFkhdRqmu0n8OkRgtU8VNuA0sC
UJCBJKMFEHIKbOstgU5bMykuNIrS7ETjTWbf5QjblG0xfOjvZYrmfD5utOn37a+7tK+qAlOOgBEo
cxUl2/NDPpomtedmnJEQjw+pXs+O3cwOJCrX+t+ubamuInxHgA01OEuwrgaYcdD8Dcgxt9hDrLVb
lSYvt+dydQhUZ7HMqFug5H4+F1OCzKA2Yi6JksCXLxUdk5HX6udi0vxrP0H+rAPSh9wMElLnw8wV
WvlaQ5/DKiqhMQe7sIlNhXmtXjE36a35TU+7YVtKSevSee58Y9LpnrUtmr1Zpnq3J31tAxG4AM4F
/DIuprCBRQHQaZspc4gI8VHHwSl6+lh0a5RwV8w9QkJ0VS/NfggQLoYxcTYMGYHnmJxKe3BzXvpt
+2uu/dvzuXYvAd9FtQaBIcpEwupyvTPUhuQ87Ibsb5vbXom/ASdMPZXbzw3r5JUFvPShEOx+G1A4
mIypMbHGGAP2bDMq0CyvP7TyuZB3ae2o1gf0t2/P8OoBWiruCsCaCH2/gpBvDwuAjBalfTSHNNsr
PfFUZR8ZxegMDALikhtrf+ZeC5BhfDRl0IiV8Uoode2eLNcdfyE/dEEgNGZKQ6q25SH0ibgL7dp6
I0HdeGWaYn7x654AaoIUJrwphBrCws5tItEmNRHVm5DhrL1h9lqwtzIvQsE9eyLmBvCUgNNNLUGV
tm88wtW7lAB9CJXz/Ce0tTPa7FtGnlbWfzmr5z4SmvWRGAPqEsTqF1zeVEWPQqnjwybp0YDOjErc
RPLV5hHCcXWQ6j/H+u32kNcuKRYCWWvAAfDcC66fqkEbJdcIx+2JfSkigTllu7L4V0at5aUBVAr2
dcEdoLZzbplUtbSnQuY8nKahcBINiUi0UraOkdQ+ZNT/3J7UFY8MTiRwI0jd4CCLNJosqaEOy2I5
VComb6o0f7HAPezKMWEHWmZ0Q1vF9Adtmv45RoZlQEbeAC0wIkprWe1v94fKlEBgGQPbtNw1uhFI
RR8ks3n89/kh2QycCioAyFMu1+jbMHMJAq6oqiDtmge28VedM7eVw5zWjmw9d0Nwe7QrZmihZcIB
AdB+SWiejxYntTxmdjuHplz4JpREDQm1QcubLZAWyqeyBqFF9Hx7zGs7CAce7DIAM4HDTDDqasvj
0YaWb9hCuE4LZ4idd75e+owEQ7aSrb06FvDvaGMDpAlYuPP5RRa2TO4Rm8aqBu6gEqoUavxHgfKV
jRXNRgy9Br278mZBWe6/IYUAfpKUUZJSPNRTDHVza9ip2eiNRoVaoO7cXslrxu5sLOGwaKDDp1aj
zeFsQ0arrx6rsfT0KQuizNjlxSGT/BZou/Gop+Om5OxVQoge/bGNB1l3U81tw9n60/OP25915TFV
UTBDVQXU2YidhEWfyziH8HYKu8PkMAIpcCT7drIbit/6GtHLFROHEi+B2hFBtz3y1cL+KjwfWlLx
kFVlv4XG9RxIGgKajPBmd3tWV7LGC/oOEhSo0CxGQEhDVLPRJTKveZgXT636SvO/hfnBHq3MS/kD
a18L6a2s7xj1mO2Pd2yNfuTaVPF8QtgNbQ9L29j5VGVL6sakmLGqEJPf0LL7sFIe+7zLi5Vjdc0o
IHcGG7cEXeiKOR9JTczGnhW8G+Pk0hN5quZHcsfV1GNNECdrh/jqvL6NtnzNN4PXTryOpcrgod5A
HWaAGJyV+k2/Rst4wYSEZwqBAET3cCLRCSaW2NgMNzPWJI7atEe5KyNpXIe2/V62YMGATD2v/Uzf
DlLrjtmftvMixPj5MSJOlu+bbteoQFkf4qJ2Vf6go2GttlCJM++N0rt9zq6ZLGTXkAiHxgXK28J6
RFOjTZYe8TDhlQxxbnLss5y5Q95CawVFSK+jMgTQLfY/5DrQwIaFQaoNeFOxW6KZu7ozgccMzR95
62hq51mxx/mONpNH/901WTCKtgGPyFiQYOebnkNDckYII4eJpdi+klBov7Mq9du+qLe311OElC8e
IVA26AOBa4/UkQg9ySCqPhrmqISWGT8bhUy9KoL/V0yKiop6K/u6NBTeBNBPwLlBfa5zJehbmW5j
GLJTm07lITegS897I7+z4MMF5jCMAUlRfWsLu7/PVK30rEJpD3VeWX7Z9nXhcCNSfpBh6n0kMIlv
IUI6FoDBnKYkthy5AP6rgJLm/2ClFv09xGVILIK9TbCINAG0hg8FCSmYQMBeD+11uA6tn5TVVkkf
TEggZ0Pq5tAn1uIg+zlHd305O+a01rF45R08+xDhbap71mRJX4L3tj9Q1t7T+Wh1yE1bay11yw8J
jjUGMhDZQJMGuRXBMPYonrS2jRnLgA50GnK2a/0m4juLoHBJk/3XtiS4SXROFLTQDvzYftilw975
H+VJ3kPQOog8bafuBrDlwKX4RQ/xM1QP9+2Km3alhxcfAGwAnlMA1wxRQgRmK5k1C31T4z4+aa5y
B0YN6UE/GR7f1K8P6ZEG0s7eddvsnq4Z6CtNJ8BTfUPVCwtc9zako1GOOFbg/mn246YCY+cjw0Fa
KuArj8/10ZbUEMw1KAhF04D0Z0JqHilHpYXbFGSe+TN5mItAPgwv09powlP3BQf8jhUTjK2WTW3C
SzsO635DYwd11vIA+XVg4WpPW+P4FD0INN2dA8WEu6nbaSRbeZ+F1WvyDgScdWz+Ni+T3++KvbVl
L5GfaWvLuWzO+e1Qzoo1wtHV5jlrKBA3YTN6iQIegao8pG4R+QMwqE/mH/tRXQsIL6AZYk1jMQ3f
nvQ5Ugx0n6AcoAPOY26HHgnGQHVRp+WG1/CH4XVY0VIR9nGx8WfBmWBsALq3tBnuWag8qfv2edyo
o8vLPftU1qBn10b6Hp8Je6ih2chm6MMOrfvCRWaheT2hR4kkLh7r2w/XNUfge5wk+JtFbFlRYSPH
JrvyQ+UMvy3wX9xVKxGS2OG2LN2Z+RQmxCTKJ7vMSZjrd0b1YILQREIkAXzsxpwOU/dgQmwTZY9i
PjBjdtUWuESfFGhcPt2e73U7joQFgic49CKyRsm7vGNGQ0Jdlg5EGlyg3Z9uD3HlZC6T/W8M4WRm
bS8rjNUknN2SeIWxAWqncM1Nu89bv4m84sftAdfmJGSj1MFKs4JiTikugY72Fqbsbo8g2kvsH6yK
gr4yxAQmWqKFcJpMbc2tUtLCbtpNxmenvYE0f/7bRwH9aFR/jSHl0l3HcChLL2QA8KjEhvmOqbxN
9FIP8eoGafk40a1crKGjL5cNiGsZQDjgrNARLToxtip3Rm7PJBwTgzlzydqAowjr3V66y6tMwMyq
w8tGcye6yYWVk9CsGleSoYcsMBrmDPyAJso0bPUfL0q2ZvyvrNvCCIdRkIhbmh/ObWKRD3GXp7Ee
Gg09NKOfSF5JhpVGzStIEhCNIL2LwiG6/jCv81HayZRHAgabkEV1CwQea096xuJtK8/5oZyS1EeX
CQDn+ahsx9qkbtGbyYNJWLVp1Ljajnqerfgul9kAfNJXyhcBzZIAFT6JZ6VSDbUedr5l/pBkp9E+
RiiQSpvbu7lc3fOHToNAJKJjBUkHFGOEqauMGyQ2OyXkCQjqQaH2gT4Zfc5WDs3lPgLZiAcAGQcw
2SJ2OZ9OskCEZ2ooyFs1xcaQC3ThtsT2kfFuVyIX0e3E1V7GWu41AQgADQPnY9kID2S905VQ4W9p
Z7+RKfNVoEJy6EV1/mCm4GzpnAQkARY6dqRNaqjbXHMqIEilP4nx3GpeDpdm+HN7pb8SAOJSoxFY
+VpppAiENWiMTqlSVJfDkQQxi5yuH49186Nr+O+BKW6DqkIx8C2PZZdkj1mVojT/2DZvlTw+N8By
GaX6h3Dr4/ZnXV5nqKJCDkGBNUQtTjQaCpp2W7TCq6Ei7U0Kkvm5ciB6b7VJUPFXuI71vGLdRYfu
a4MQxcrA6+BE4F/PNwg9U6WS4U9CepoH6nR4QbKqyJwYFGcSQ/AlZ5YzPDRgbMnJYzL6sp650WDu
4rZfuWZXnjZ9wSosFETgFUIG+fxbrKbKh3FOtHBsI9tXzZwGTaRM22FuurDSahmsy1IEoKM2OJFV
GVsJMtP+rI7D57/uAz4EWSNFRxAKkVDB45RZbpJOw4fkdu1yb64gP06RK3OpvZfyY5es1NSvVLbO
B1wswzd3M287asRSqoWmMjl64pvSOzN7pwN3l5L7rHhgrnzXZEFt+rdnenVkJM9RlgVLGi6EMHJk
SQpgiq0RJocqee7n0aukjRRm8EOlEc1spaNDqNAmgbzWyHTFNoC8A+YOYF1woODgC5MmNJLioTdC
YoLvmRIHzUNjBJ8exkGGsmSKyEwN2tonoIz/gJmoWr8utmBJ2M7afZqha6HwbWtagTNdWvvls1Df
WwSKwS8ibL5qpazMtNEIJV3dkm5Xx5XXc2gGV3oQrSoiL77puSFC+xQ4H9GysPRJiIICQ6JoIwHx
TNijwaY5tKqP5IprZHOQZU/oxKaP7Xhfabskm+9MZcWZvHwJ0N+Hy4+k8MLBKnpCxFJ4KUncDBcG
MHesC8016xkxjlX9e2rufCjhnMlJZbRTOpqhUbuKFKj5K9DRqMzcW+wum4aVwONKSHA+nGDf+7FE
dRaakSGD1h4YrYzoacgOWf9UDH+K5mS+TpBiAOvPhqO4UL8BTTlPK+2Ty4zEnUUFF24gnExEQcvO
f7vTFR0yJjNihra5SetjFZ3i4jCuWY5r5+f7KMIlGkvGE0Y1M5zQGT7Xrwkq8MYd+ieGO61iO6R3
M+CvwNES3ef9WqHv8r1a2sUIrgmw9ugrElYZICO97AqC9lMzT1D0J1UN2JEZgd8L2f2s8exMAdSD
NQSoq5TleXXfdMr0ltZx3Tg8kaR4Z6b9+LOhKX2b5sYyd/NktLuMTr2yH6p5Bq4G/3OMbvMCXCVD
mpTRFmxHsuXWvOCW0+eAoXtDPJp/B2ro1OWd1h5B911RN52U9sXSR/pDS2bpV8WXdCfuAjc3GQHN
EkwbN4193sdSH2hajTpILU2Z6TIp4/hlSEO6Y86KX4x3M3clqS33wyjTv2j5HTtvlPto9MrUGJ5H
VFapq+kk6UGeNsiRkxu0+gH+ph4RmV5JRyqNqup0gDDoLlLHlu6McTHZuwntV2ghSnoKIswOhAiO
OU7I1EZzMf9u6QhWIbRRT9l9nto/OWzfWw/WQe5onV4ccqUoGrduI+oZaLjJPb23iskZwddz4DKJ
c2dENaHzDKxV7o06H38bRtKhNYkOCPzBiaajaiDpFHIk0ABoN3GZpNQlFOPgrathk+Rer5ogrbQB
xAa0GsgL9KSLwxwBLbkSx1+xRhZ8HxPGCIBSU6yL441CyxbN0pMSG8cMJZQ4/yWZ04rrt1wI4Vra
AJMBWYGsGcDiS7bp27WkOm1AvGNnJ0nX36SIPVhjusZjcOXqLwLf6BDTDRu3X7gXEVGGWJskZN5p
5g6geBn3lj157fB8+/W+OheMhL53qJlfYPGmCc5bVGf5SWZocnnh7cvt3786j2+/L5gwCb1bZZ0X
+YllKC/EkLBO77QI3RxrLUlXth4T+G8iy0S/bUpsSIOBY5WfJqsL5AKxAEv7YLLltV4NkVUGDi6A
hN9GWr7k20i1PlcESir5KXes+3ZwgUFHLjoJjNGVkXxwdLfRtqV7ex3X9kl4/Ia0NgzAe/OTbea/
bVlybKNfgRVfSaKcT0w8c41eSETCGMbPKZj/Rkdtlx/6Q/TG329P5vpeAVOOmAHRsAhIjFMNHrfU
5Kdeqw8zb7Y1BTdy3ke72+NcCU2WGf030JJd/LZVA3I0GQjx8lNtPdJf4wPesa7xCiDbHH0PEOh9
CV0rb03k5cqbdjbq8uffRkVsprEIuOBTVrjqQp6rjk5LHe1QbtDAc3uKywxEW6QA1IFKKViOLlgr
oqYGwigyrRBv25Gr6IhDF3VPjP3MQkbfU2UthXPtICLLvMSYOoGpFSKsNEvLCCU7OyTjk2Lt53Gt
b+XqAAinYZAApwc57PnqqfLQGWo82GFnHzTrkcf/y5JZKiquFowrqCGEjFevs6lozShCj6/qRsqj
BJXgtKMBOk+d6UVr5LV81HJvxD0C9BZ1K2jYIRwUBgSfPidqk0iLg05nx0CrZp++tuNrPcw7lFmm
xuv7J7sKrPlVRq1Sg3y8HehN7WbVijm+vHlIvS2FbewfIvav+Pnb0ayqIa+aepJCgBRd0k4A8afo
G1spRFzJwC0c9KgXLrBVFXiN8z0spMZsojKLT3e/51P2Qzf2fKNPPlIyH1rkdoua3O1rcHnlQNT0
hRWA0BFyH4L1N7W51BK9SE8GQ7oHlw0EUeWx+ExSJYjLIF0rS1yxlSYeTOB7vnJtKNGdz9CU5Gkq
c3gaFQEBeUI3mv1mf+jIuilurxR7bib3/J/rgnh7UK1D7h69sDjC6IU9HzYzSVUZ/ZCeOlR7PDRJ
0YAiRvEj0o4nYDbLnWmPExzeMdnlIHl5sRdqjdtrfXmGlm9A3hsgVrSfmOKTPlCkBTuenup0tlwi
ge8vZZW0q/VojSXlclsXzl24WSoATmjMF1aZ9HpUlENWnkzFsSSf9Q7Suk5phZwXd0W8tYji357c
5V09H1GYnDnM46DIy4hPcecE0z47/SMJD/YQ7G9oakOTIUJmVOzP93CIU2qlclGeWhXgEgcKqSU5
xLZX9e6gaY5hrtyNK6/g+YDCKkZFzdM8xYASqNzZL6N1dJALAUTO6i2t3CFCC/WONRUMggZNbpa6
dA1afm0jv89ZWFayMBDmOj5BszwqcweoWFX3eb7H+2QVz+rp9i5eSQwBY4zEy0IWjZykKJZCO7Do
o0eqPC01Df3Qzg+D9CuK75X+mVZ3ff3R1b9t6lifkwLUHNAqlQJqIghyTukdCHmcIqZ73sorN+dK
w9HyWdh65GtQcpQFD6tvizxFKhWfRT0pPoDBmr4rv4CBNh35d/zUUafd6PfjrgvUA//HMv9y7jA4
vCET3IDoGhMe1owVSmMaWXVSetth3Oth/DdTDZchPzTFvfnPyQsMh9BlCSoAQf86ld+emrIHH2BL
pPKUANKfn1QLnh59iet8c3uvry4q2PpQ70Doh6kJNrHrWjZnalGdRvZL04BAie5GD/eK+u+fjW9/
ptF9AdSwfjDTCp1/d6uCDctrdva+g3wVBVu0kmFXycWFbuu4nGDFtJMKBcc6yPcUooLllm2zYLqb
tukm3gHCsY0f9Z0akmMOtSl1q26KTe2tLMViOm59iXDTdWuaGpRltFOJjrWhe0qb1IkHtDKZ+MfR
TFXHyB7tuXSMYU2F6cts3RpbuOJzT9A+3WEVGr8+QCV0p4VGqO6RY91bOx7aP5PT+KxDalHzWtfe
rYFgL1/kZReQgATcC8kkPJHnZnVEu1EixZi7odxr9S9N3SOWcYi8Q5GNVCemB8iKrJnWZUHFSQNR
jVKbjII9mubOB22Mup6atNFPuqN+gku79CAqeQAC6ghR9cdi7ahf7C+R8QguDs4C4MSZOh9Oni2j
61XJOP0oHuOfWun2mWM81veIdnnmyStu3MVbiC51+InIKy/SjujPPR8tR+dTHhe5fVJtHww/hXTX
aC5oGsgauOrqQGhPQyvQ4r2JyY58LtAIAJjHaU4+o1AaP6e4hVqZmaxByC6ipWVG3wYS4kEGJn00
oGBGowr1bn1Af/jriCZyIm976pjGWixzaZuEAYXz0Q1N1/YVZjZsh7vhrXxq7tX3KBgP1jZ/zDad
nxzKv9paSeDKNFHKX2TR0WODJhvBG45qOTNnMkGbRXfSLbnL3TjePBgvt63NhR+I8P37KILdVYqo
piMfoxN1gjf39m9f3mbhx4UIwuorSZZn/Hj/MOuO+fg8HqPeQYIY52JlqMUwnN3hZSh0oi5thSgx
i1n2psjUSRpJdJJDuXWkDzson6J3eYdjDu6x6M0+8pWs92VtgaBC///Iu67lxpEs+0WYgDevmTA0
IkWJkKl6QcjCe2TCfP0e1OzsFEGuEDuv29Ed0d1VpUT6vPceAwXSP464yCQvdlYwwpaAaVJ4hqre
HmjmYW9ZDmTJ3TPbiO/NwTyWL+teOrcGFbAA5CxlFXELypOXG1rra22K1Cg65+qMWWwB8ga2mrYK
zPlqt11Jxt5YhZCanG1uUZqaS1SXrdWNadV9EUdnoAk9Iyc9+GX3ASg1K3mrq+sXM4dHFRhrCI4g
2rs4FPUyLeJJSFM82FMyfJb8PArAy8Bz6+eFcnVKAcEx29EAWoJwBPWKy/6o/VCHYhhlZ5QAUGJ9
RDlRVjY/t3E1ZpdtLFMFgxyEYJeF2Vn6KCrCX6YR7lYFzCZXRdSvVv2ipcVaaMpAr8MWvQkzeI/r
Xw3k9l6iF1iMyHexG31pn8NKoenqvFi0uHicjDI3MigvZmd+shw8O38eueucw+LHL+7/oVPNOlHw
4yO/PLYUkNljqm/YK4y6NBTfUQbvVg6pecIvDo5Fi4tj1hL5ZIDCmZ1rDCFqr6eEuXhiTQfrpBru
SvfmH/ZTY4vTlgdKELYTGuud9/4pg0a5rT04ZrcL6OdDoKwcire6BlEovGpRvwboZtE1SWZWLbUy
5qokZUgEJFQ+Rngbb1DRN4qVqQP94LpzM5oOMJ8ZF4az8XJrjVI8yiipYO4ivZloMnH1NUpNEO9Q
UDagWtnHcg5CpRqOVBjD6UVpakuFHvI4SKVKYMjZZBGpIcykn3S5kHJ4vAhZ2uh2qkZ1riDsBXr9
W2PIXcpUkEJrMqFzNxmQ98KasdJtPMYcDA/IOu/zosrTlkBYzQhCdpZ66Jq1Io2hnIsSXiqWOkxR
zkIYM7npzhwnrgDX6cyUskKkEcQZlLrdlJkOVdVY6Mv+pDehkHhpYLYwGamMZAacyXq6EZpKjU/q
VI+6q7emXNEmiKV6Bz/TqXiSmIgKJ4REZROSK6wziVaIFSyrokGrIIjThzqFQx0vbJHnpfpqFnWS
2ForSbjEKj1GXS4fmwGxbFVxGAf1eKvaSad3PW0FNoj4rXUXZaSBfP74hoUcG69gx03dMSkCqP40
tWRWrjqJmX5nxfIonMtonFrIKMTtt6BDAXsTS0PsBC06TjW1r/axJUYolFf6BOltZIMa0kbK99jq
7JjGvILM/5QA+YQiq4Z7PGqh7dExESzLYWyF1BFYA65enSY6p9rIJRAi+6iRDzkr1I5alcwfUcc1
IHcTWYlqD5bUhEB9yWltw/7jOyoNsDxSJRwaWnOx+JYSEFtIz+F7QrmuBbC9V6W8obE+GDVE3WuV
0cIQG0biqUrhejNpiBCj0Ur3VZKYbmFk8TEJmuE+HnsIRrCo+R0LbfZoxmoMepvVDBmkkxh/7gsm
QdM8i+oS1LvJPDWJJqREKSH1hGy8NH51g9wD9QTRh0MTMNidTMEYixSc4UH2YPeaFbaqdl12Z0D4
l9ksM4vfnSoK+7yELo5dylL9JAlh+ksSO/MF3xNyUFhaHtuFoAeGrSXlBKsasPZsuEeINRmBCjHg
NpprldsoRRbuzQBpe6fuGznGw8YqDmqT6W+VWWrjLq9T5iWq2TKSxxmGGNWGqiIjCjhnTSmK2K7L
YnyvEsXXw5IfUgEeJ57WSyLckRuJ7VGM5dBUrrH+qd61xueUgUFEKq7I3lAY6UfXBC3oGmEbwg0+
YwO3m1AxcEoDnuWJBotjkg1dZrhFUiHl38dtNrqaEUy/YaQ04i4Uqwo6qnDp62lgKKFIUEOqH8de
t0DfD3gXE87yfjMB2gWSng47VDDaIjO1FTERPzlrLExWk3cZbHdMyEBHqtq4RosV3YwseOuyEN8L
bYBZGt+Sw4ryodcCkv2RoAHeV2OkS4P0JFssB7ymSxmoaGEELKchmH1KSwtSxnTSwP0+wDQSgDvw
viuE2qNaKZQFcftR6VwW72scPD3Vgg7Z2ajAvq4Q1VK1ZwIAlIh8hMcijEoYEKUNT3ZaGDQK0QUQ
03Au5tB8T/tsHGnYWSO35bCXOWxzgr7eVlWbarTPi+61xDl7YqOZIrnDBkA5egFGOLRrquTJMosE
FopZUb9rVW89StVUtNArEvL3bkj5twDdlt9plicwB2r1uoDGohVoBNm08SRAlesjm3Dngcg65TiM
h0Z9aiGqMJFwiBRk2TjnpBzLTqHcSIB+iMdO+ByiOnzP5EYe8GuTpDjSkIQeV4J6tIVJyizKoLHz
kQMT4Se9GuPKhjhKTwKlRyNxMPV4cqny9GsmDGYbxrJntVQEc1NAweqBFwY08aGD3HpdGwz8WAyN
iLyiJZhnbgnqCCiE0s6CbhXebKZY99iUMFKBP1cCnWzUCloWexEO5pLWbZ39ZsYE2z+eBd3LlE9d
7ZTIjj6OY1ciDa2HUkeQ4BszqqSFDnl69BaTUhY6xMiCwaBRb0mDLQFGLAGQxdRhE5Rp9BLkYdcQ
bGf1tQ371C96NSvh3AUIIVGKseYQWRTHhMRaLrQEpx0rN2pVWVBFliz2Lkm59iYmvfhLihtIwmrN
qAHkbsDrixSGwmSnzQL1nGph/d73Hd83HWs9M1GEY5pFHOw2vGo7WgIekcFauQujEyiBQKpabTLm
IJuymjtto3QnUR+mmsDysNCOYVBBqjmwSoltB0Mv9+bUIT86lEUz65MHkUmjqG05vFQqUydV2OII
EWU21bTIgy53QNYsOHiNkuGLZSsIELpN8T/YCP4lAJraMBJ1SMBUwVJTYDjDpSmG7hCgxyc9QrRm
4yhlgO0UuNls4DGiO66NYG3LvAwbOxQEpgK+MuDyFvNMM6mcI7d+qsZkVOxclVM/FKbmo4wk4SNs
AS+ykdPov7Qox6UQFEJhESjWMNWrwMfw4iENd3mXAvZSSZP8Ck9D+BGIKtceo7roQGEPag6RshjI
+LTSSsPRUctmTlam8VNeWUiP5NV0nqy2RYlPkhJSRoxTMxKbB8nqY/jiSmWRbNnU6VsDNbTnyoIF
JS31UpWcEgIFLwBWg/JVZda4McbS1JxRYYVIpriseiqUkBQgQiFCygMIFCQx6qYBVKoOICBeC1EF
CRUsUNkWWpWVjpXG8UYIO30imcpNnDQNKORI/jXaSxVFVm0HmlGH6JVe5Vs8qIKnRjSgvdK0sXbu
tGE4RyZCEuRSZTEEmEbvPgW4aHKSco4ygpVkArrUlJLoGHon3ifBBJBKG8S5awnBdNT7tOkOATLB
PUQ+EG3A8Udlp0xN8K4UrKYHoK5lSL3IeZO9pHmfBXszg7EFhdW5aOcJNF/vWBRasWvlDf9Gpqod
aQ/Q1aGGYPFHKeYgmZZCnzxmUQktUDPnxrnpgyAiYtFB4CXO66B2EzxxFTrpYulrdc7bTVULOR4Z
aRUb9mg1xWOlhlCbKcSi/S4kXr3H4dijPsA1aaTQEmjx+upb82xpPU4GaYQwrMO1vDEcBLnDPdBO
Y08qM4Z3UMQqIbSNomYQ5EBifKK6KKAZxVIrL5RSK6cahKw/xbJr31KhyRnO8qrIiQ7az25QG5g2
JVOv/pb6up0dMVpzsq1BhWVBkEfQGdSZ3O9xZsI0Ziwjfo/bgqcOryRUOSUcYoI3SjkQ+VofpCYW
DocDF0vwDNpXhYAcJWwJdIwy8otuzJNPHQXF3O3Etn2HokiPyBmdnGyUskfDlnu1gZuhmGJpS43C
7ZphUTl5K45fk4Z9gOVpFZ9ZIIym246Qy92EdatDuFRhOnMMuSpmIk6F8CgtEmsLVJhaEFPLUd3I
dTGJkHQLy9Gum7L7HYWD3h4UNnTAS8hBsBvq3nwGTixuaYkqDfJ0uWZx18SkA1hc5Sa/0yPeT3h9
hlZLlbHSS3eK6/Sha3IebhU+th0tEqMbaJGK4SfUkpkfc0l5s2AEACucsO4hJhpy+HEDHRVT/Ltc
Hoy+0YWtprVcxmiBIGWCPchpPQZteQiRdcv2U2+JwWEylP6U9nhYwzEB4ntiU0I1LWAm2K8ZVxVP
51oQ4akJOx1axwl2S2V07bCR5FbzEbJCVjdGkUQGwq8ewaWPBtxpkF2AjVcwwAFBU4R2IsY4ggkG
6m3PTrxq6/CjskbT2Fh4A+RPPWdC955BPCw/NTzLskPYCgW4zUD1Mf2+jbucH4CRrPSQZJHaGVvQ
gOQcWNJyEsCNkPGQwXmd9rYo5vFALYjjt/bYK0xx8b8LdT/2RYmXEDPkgxjgnWdDu2SKgK6Wuk8W
SomvKFX2mLfhrBhcxaqAaycoGirKeLg7tdzq+REcvgLPkEBDdka0fqdclyKvx/S949iJP8cxGORt
IXVWvWmrDKtJrDWr3EVZpCm07vM0oEpoZh9NJu0HvCUrO+rKJvMkbqhYKSiafyA3Xt+1RfDfcKX/
b17PuKuQGvvfvZ79tzZ/K+K3C5Pnf/6hf5k8m/+YlWTh4wKxAqTREab/t8mzqvwDNUUgEuaE8D91
Jf5l8qxY/0D9D1VNA/KlgGjMWg7/MnnGH0MAi1+COYv05w/+X0yerxJMACXMio7A3oNlhgTrZRYh
lY1YrQq8rJJA0LYDtAFoMw2m3YO3spKyuMrGzE2BcAF8EghAyAleNtWaLMlQ5k391ELZ3ugm2HmY
XbKSYLqW8EUzUAZEr2D/hELqMg1jyVVuyG3pVxlMj9vE0kpaiXGQehKcDzXaZZEETBGHC9WUMRjp
ZmoWm0AcjxCv4DVocESYYrOiBbQBwfYMxiEhQWT0UP/oBCPylDwuLSL0YJs6sSAgeh+ADoJ2lRLI
57pSrJIGGmrpFL4SLdxD2TTO9jRpD9QQGDaxC35R+9YleR+4wmSC34KHLOREShZHOA1HQ3D+WpKn
fya8/naxvk7zmVAMn0G3UEsB+3JpYcTGJq0UZGF9PTh2bt+6KPL1uODcljtd8azu208QP8ALWZnx
Pw7hFwk4uIlB3kuEDB8wxspSZSfUkLgadNSycxi1fTZ2bLeVgyg28nInVDes2Zc15eBa7LiN6ms7
2FyhuKIp8mfDrxLlpYLE+6ml6ne+Mxx4/bi4pM2G5AfzIO9AWQu/6pTACCt/R8SHqCV57e+K0A4D
SMgCUn3IcjxWN+JbYHpCRtQXM6XR8MbAfGn8bvLwBExg16wTHq7wWW4NOtDOM6cMow9q1SL1rQmq
LEZ1B7lOoBm1nrsK/MjUBwuCHwVe6NW2aWydb/rOs9hbXfEVKMFVNhKnhwn+A8QQZEz+HwbSX1AC
LMOhFLlU+orpte1zxU5m52lPYvYkMjdfw3bdbE2dRdyAXwPvcM7R/9XaiGJCYRVq6bcjgfwJrGoQ
RN/37Sbsj2t6Rn9koi9XFY4QoNUBCgVpTVvyvYs072Ir1JgfUf2xBWWtfHrIHjs3I4J993nHNiYd
93fKc6dR4xC9RwP0d5LVtX1jgi8+Ywm67GVrMnrI4fo12doW2Q628J6ST3gF0XYjkG3jctuFo3tN
VODrjgcb8edWcLaRu98iF4E8BFHe77Xja4eatLz3B5twt9zkzkEjYkhqB6/XzbRh3mvr3Zuio3zo
D5KMwoMa7gLPulPAyyORSWJq2sOu9g4ztlp6jGhOQuCrT9kW2MnupH9LhNtbbCb8hsmO9wMRaUtq
L7t7+VYSMtjmsbGlc1vYyYkH2/r4WNxVnVM+Gy5ctvC5wof5pqFoTpE+w3vEU9zxEU7n5V2wM0ju
SV7kHk6l6UX06yBuO9er3C+LaHZJtljlVNzVzgGGCDRON4OdMFD7aEC1d9GZ9sN9Tfj53nQiaheu
Y1HkA+zKBfnxdQt74y1SD7SE8Cwy6C4KVFtX85B0RDigEtBFyaiQtztvg539iEDUcQxH26QH6yHE
s52E5MHc5U5KfvcucmEUKmICHm1ktCFca30Ze3mrAuiUk8o7niK7HMgWeSwDFu57uSQP4P499oH9
ifQQQb6jp3dv4nvu7V7q/bG2ted7mTucnEMHOzr3C6psBfsh2FVPhg9jT6cnn72rEtMRHgLH62Gj
TESiH3lvjxvR2bLdU/kOf3rNi2xqsm28jV3jmBHqdCCDUbzxMXyQnwxJMlu+2nDu2TrV5twTZSuS
4vuzt+X7zedT/6IphEQ7G+jlrfk4OOFOJdGGNF96T7ydjuIvwobuQOHpSEOqJlT5YKTxDYW4jRt4
yRfclrfJUSXBPXHO0GhwYOpl35Uupwp9wQtap8Yutb+Z5CRk05DtTjnQ6eEYu4icHpuniGTEzzG/
EuXH4xZ/2EVUN2DQSAFsHpRRQorR3+ifRw21aGrih2IkBPoa2cX75Lk6ORb4T8nZoyaO6OlFyJzN
Z+CU77074IcDBE56O64cK3OOmxeafanefbk/Moqe1tBgoJntxa1j+JVnnSRpnxHobz19baF+j5V/
F9zRblcdPr0NoqqKfIobEII2k+HuvGxXkkfrMyxI9B3b42vgPhmnt9KtnlhpFzukqBIbG00kgzPQ
cUMUb7cVChvBPTI4DhLhh6NMPKp9vqX0EbpOjwVNyY7ZbUvJJiMY2g8XfN7tMUOEeN/uM6dJCdls
HRgA2JbtGDR05BO0A+z0viKbEYVzTr6/IpJ6Len2T5+v+f1z7g4P0SF5s4vBnTZIf9+z7LDT0f+V
V4KMM3p5rM6gR4gNIPOMqv7iDIcKr4S0JPclAGRHG4kaOaC/QrjsORYiStuY197PbV6VbsG9BO8d
jgWz2Tj8Iy6bzKCkIAcqmFwo2T4x9oxXQFjZeuTw4Pvnlv7gYRa9A2cOMk+QpoNAxLI6V0RcrrIo
7H1zsOP4JUbeDGcETnC3hKOh7jEQ/5H6aLwJEAYJ1QsyaRTW0I1Is9wJEszyVBLoByeRnUy7pnpo
a0+szj9/5jX4BeB6yDUhWoCSCaj/y8J8UnDFDJveV87Cfb3LWixRYA1w0AnBq65vj6iUFhTuERxf
1yF/t/Jkk2+sgosPWJQVeQqYcJOWgJ1Bp05pHQWOKtDGyisF5YS3wXR1waIqKjfWiFrNMch+5cJm
NN6SCAnHaldC8UWB4hXRoRoWhbYpri3Tq7rnPEKg7OJvWGuB8HC5ZvQ4S1HfkXs/8LpP6MxER9nY
tiUAgmXtRJvsMDxp3uSMBIH/yuTcHBtkGGWoIOOf5StHSXVI2xsCtAgGBTvZZAKfIJGWTvd6rqmI
HlhpdfDMApAICGFg3EhbJkpDCjWfDIcNZvAF6Lf08fNn/QHMLZc21jVYEqCTW7KyWDPilAql1KeD
n8lEQM6JvY7yLkMxhAHYGYEiAdkm6LinqPjhKWQ+JtMHgx6X8pDNzO5X7Q1VnnGj1e+Z9CAXRB5f
rKlEWvtQKt8gGVFIF8byO4qQKaQAUEspqN54Y7tN4A++5n5640QA/GVGeP+Bry9hbaWWiEavJAOi
N5roX/xclBFR3tKz8vTzqP15AF+P2r9bWjxZa0MKG1lGSwmyuLTDUyp8H4ddKlMRs/c7jrxkolW/
cuL9iXKXzQKROGNfIQkM9M3l8oUvX5ni2Tj4BkTRIK6MWpczOk2BZ1C8m+4Gi/BtcV+pVHuVo20W
eUCMoTBMspiwYYNQoqWyYoNlSob+IM5GkZjkCRzkrRl6wg5BJtePmWmzamOtsYCukwVY9LNQhqTM
eMrlGQo3wyofudr7cGnM7MjASTDEHfziJkQ0P0/PdUBx2dTiZujHAI5PzOx90VNewV+oDdvAGwig
Ci67k7rS2h+p6eWsQKIVOjPwGEJeZXH3NXXfKoKCnsFkV5g6KqkRRJ4o0m1sAlPZrorMyT6H/AD7
EMqY3Tn99JoAQtqnp6TYKerBmgsdGUwH43arhcga1hRSHQG8WX8zy8/KfaA7PPvoote2OljR55Ru
lGIzpm6UntTQKXPkbwPtrlfvxfaYoPyVrVCqZAUr66qPGvJJyDUBk7V03+GZ1tSiGfT++KREpBO2
Ojy4SWpS6ADo4mt5Gmoa/+qeu+96RLEWIbJr+ZP6khz1jBa0Sd5/nuJrwgFOcvwFd55Z0RnSXZdb
odH13EqgkulXtqA5gSEiCucEKU3JwAv3PESboibVLs8pDFNqvMH1LcCFzS5MXKN0f/6YW9Hc/C24
VyDOA4WexSGqTwwGtDU+Zmhs821g++YEZgcMhTtH98sHze0iV5X5ysK73ewsZIoknAhRjsV1C9Mm
hbcp1nmabtrwwejOyWceKkgyOXAyJuKdFn1AM03Vqm3/8HOXbx21EEv8n6YXw29WRdyoI9ZDbx0F
4JQQCo62pe3HypbWxI+uYZTzXCNFjnfebE+6ZLelDBysqcHViYtbSegA9+R7dfS6fDeOd0b5BFLP
z727Qh7+aRBWhMg5wpRwaTQxRmIa8Ai967RP3eifqt/FRPmT1dUrT7ZbhyJEc2b781n3eJnn6aWu
VdQxHf1O5IqTigHsqGN4DHEABVb6JM25y+UWnvGhOIShIYXBvNwxmj5CzanKB5+Ve3X6naHAgLgF
KpCOGdipeNLhvpZuWxvGzKLq/Tygt9qGVwmeF/CfwGZdtC2iDMowh9it0aMye73gpvy5hVsvO/hY
4WqBijFGc9FCWKYVdDXzEVV+aO4w4D0QdYf6BrK4KwN5I4WkKzBJQn0aaxKkvMVul3oU7QPI7vi6
p4kk2EHQCJSy82Rjr1nEek9OdWqjSH5XWAhJSPcWfhTQ7IURen3gz8ma+M2Nib38nsUxIABCJmYT
HiNlagFiDy9Naysxrf+uAF+rSKZobQlxqH6EDJZuHgs9h3iPWAFLh7L/QOELn7ocq/AR1StdWhmt
G5sXlHOoN0jzSM3Tv1h2gFgUKm9G3wqGYVdUSvpbTWuVVDVUFpoENcDAzCOXi3njAX2hboI+XfOx
uXFbXH7EvD7/SjHCfinmYW0OiIxQFAV8Dn6HXKXcZRoqgW7wyxgphEkyWj3ntoXaqauZtohEE195
wl2rmJmXX7J4m8CBva9TycKXyJgZIksVAHNOvG0NOiJfkadEnU6S9cKsz4S7evwYdz6Yp3X3kGts
BSC8FPiFt9jlxyyesQwy/6hiGHhP1rZwN68FxTMAgkkBdhWH3SGJYIR6NMJt3O1BrfdEOr4D8Pbz
zv3Dg7s8mPAVYMkhwsa7DHf55eQI/ZgyCNHhK5AoNJD+tDbG2QAcz/LUAbZgrpa5nHuCm6dQeYMW
tquYqFc/KdJOAJ4+f8FzI2pdwJfEaW9USE92hy7dVg0NV47r64clxA1F1NVAdcTgLfPidRsiRkuG
0VfwpYJpELV4gMMkTaQSecWXwGK0ip9/Hp7rm/ayzcX+SSVlBPIIbTL5oQBOKbOOgCzAdXlThCPR
qhVw//VJfdncYqcAyZ9bWYqzIgobPy0juxmjzc89WmtisQVUNsqjnKGJnAEA0LyjiPIfNIA4Aw9D
cJuMJR3HMso2ZPOQmSlysoiV2nJlzd7swl8tLJ78baYVep2Jo4+7HeFViGyjLr//3It52S+2BSqm
/+7FYnMCMwzs7TxMWpbYJkNsHeDhU1iAPn9o7cpRcP0QwbT/1di88v86IANBHsoklkZfnDhyRh89
EMxdHaxc0iutLEXTM8VkyqBgYmL5tyCnNlIFJEY2+eeBuzk5M7UNpjWIlJcpDaAZGSpb6EuAyNhU
PiO2Vie+2Y+/WljcuCjH1lpiYPqt5lWrX4oCAB3v507c3Pb4fBmpDDgiL3N5w5hoQwxcui/L44ec
xDb00Gk4tJ+sFjtHShHLB/34n8wPGMu45qFth5jlchWwspPiss0mPzHfS8aJJe+EVTmQm4P3VyPz
r/+11FQrCzLRSiY/g5aPomwBpHJqZS0XudbKYoeqNQwtwMKf/KY+BOmx6U6SsGa6c3OO8AiEH6s4
B0OLnpiTIAxMbCafVw9qeO6L+k6sngKwBYCqJCxY00q4ubBRl4W2OkzEtT9mI3+NXBj3qlDxEtOT
/07NJ11YIZCt/fzFRdypfRjlY4H+yF+l8Nio/s9r+tbPBwcfAlsGggHLWlxlTSJDSQ7gSB+41lcl
al6t8v/slwWJGdDfwUwGcABpisWU9CmfJmDiJx8ZVGKNW6Y9A+32czekeXsvT2YksbA5oUmCVPvi
ZBaB+ZNLhgOmT6AYRnsLzodgfFrIA6q9WgeAb7ZxQHNlYtJeHy0LypeSgfyONlQyreWgXFOrur4r
IN+Daj3q2iJMoGbc0d97CnScDhSXAj7tDCr7vzrSjPfIdQEgvtL1eYouuz43hE4rGiR4Ielz2dBY
WbFSiSVeI7ktQhkExnXaJhvuMuus1LYKlKhXdI/QwEUZa6Xp6x2NpkGOViDGIsGMYrE6+yTrhRSn
oJ9kkJiBsBSHF4TmyXyropoo7WJb0fdB9/okTCe4evXmyqviRnnl4gO0xSBPObxm4X4y+Gq8NcUC
Mq+UefJH88yAO1EJMvaDt5M/h/3kaNErJMRXBuDm2P97AIzF2COozepqDmIamwFFCzuVR0P1Gpgq
INP1bB3aiLBNuXboXB9y6LUBWtqsLQSPF/lyxrOhV/NezkZf6GimOXXpgEuUJduk2udrBL9byxiO
IwgXRfBdkCu+bAsTL5RBryJQVby484TAGbfii9WtZDNvRMyQKpxha2Cvwg1oWTo0EnARoNwg+sHD
iAAsn4uywXduIzkYlW9gK4STjdAC3ubWblRXXtg3OonVCz0a8GdnCvRiQAUmsLY30Dj4NjPT7qgH
b+LeWJMJvo5VUIeF6y+wLjN9VpsP478uC9QK8qbODNFvENhKDqzch4dOfgsFKjaetSY+ciOuRXNI
YGFAYZkOyvNlc3Ulyk0PkLPPaA+X+w3AvjmtahDnLDvK98PkgFLbuFZqY4vKFaZVSZxyrcp2Y7Hq
8OEEMBIRGqZ2sUWNThLHAcvVbxgcY2IZMGsU3s30zjQeVnbjPE2LkxA+AUiFQ2YHbS1zvqWQt2Ue
TLKvdY7YPKeJZwwkEuDOQWvgIB0js2W7Glau0Os0F/RWkIcHNnEuci1XbqgWI0SwGsW3JBhPOmAx
kF4819baFXfdO1jNIZcNsyy8PaVlyhUuvlYY8En0AcGeHHBiRkeEjtAmTLsqIkklWqSfYvkOCsu5
U0b6KQaFC9h5ST627disXDvXRz++Bq9SCDjNAnLLxdVk8DcWBFn0q/YhyeYisWOWLz9P6LwfLucT
QFskIsACQSkHcniXC9iIIRJQtrXsD6kP4XUSg+fyH7QAnCzyyZBpvtIDSks51gpWyb4a6YThutTa
NZjsjYFCFRfgPWQEwZxfrv/QlKFz0MiKr6iAJEADA1Cr1ejnRvUTD40ZKTtXIpFPXgSLiSZ20yjm
qq9A9tfasF6n4l0KCvgjUDT6HRspAxNy7UV/faDNmGW0DGCDiGrL4txMOjUPmaRaqLmyybEYIAXw
VHsD1QB5upVtdn1GX7a1WAwSOGRiBkU/H5S/IrLjbD/s1W2sreR2bqS+oOQNw0qYWgOSoFqL56rQ
tkJW9oHlK7ZCCq+4ywd4a000fBLuuy1/0bz2KYGTGhQ5tEOItFzhphAXYZRtp8fqN8jEYMJlfgiZ
n6+fF+v1SQo7QFGcfRbwosSFfLkdxG4I8zKKAn+qga6964x8W6qAw0K8jGWZa+j2z+3NI3q5/dAe
IL0o30PmDsfqZXs50KHp1FiBrwI9negIq1fOkOvlAz07HGWA8ADEjIT0ZQNqAFc83oqqnxJAFQtU
QahmEBjxpfq9nq5s9etjGo1BLlAXIVgISuMi+rTMkRct3op+/P3aZs+lsGPm2gV0HYVctLEsQ+Sg
Bco80FS/g2d4dW9+8/wJ4vBkKJzWH/fM3IGf9PMkXW+LyyYX77NmVKDxC1yNn0YPcn7HmT0KFGIP
K9vixlqYAfjQFgH6GCWdRTOhWFcwQVc0X9XhcwJe/dBvfu7IjdUNgSWImMxxjIK81+ViEGFkCcZS
pfngEZj1MQ9201uUeZa9Zlz0p/i/WNe4uXBa4uICOG4ZkJoJZANAqdH86gM+AY2vylsdNxiDxWcB
GOYv85dlUTHYgz5kAVJ4XtUduTWYf3/APBR/vQO5GmhygO/ywWEO3vLKlX2+EcGRyt9UAAJ1Uibk
PNaeEns/j/GNJyEULVCSs3RohM5lx8uWa/hxw1S0EnwNQW/rBiaVZGKxL75/12Hm9VU3W/YRkA9D
I5NKUruGh/fKJ8ynxmL0Lz5hsQ/Hqhy7Sm8EHxDlb6XbyhbsGbbMOiA3Uz0IW2Q4OfNXGp2Pxp8a
nXfRXyOeRbkRZRYaLRgO7HMKYmV40pVH1MZLSDRUwqNcrBAGlOuL/3KsF6dbWxrmYPWt4Juhmw6A
vRq++d4IXhOftBJ85mrXK7/KySAoC+alm7IH+EPH1kBisQL1GRyCg5Y0JJkVEnatukmTO6CB8uKe
m+Dlb+E6Dr6N3/wXZ+e12zgWbdsvIsAcXkmJkixnW3ZVvxAVXMw58+vvoIGDY1GCiXO7u7oK9eDN
ndZeYa45hftg2pbAdj9gSV9Ztgt7xjnB2eSg0OZDmLt4ATQxH3Tdk73X8s0KbRNuoe636DS/y3RT
WS+C2EJ0sXZEL7ZqPps0teArQTIOiPR8q+DsqgSvZdnqZK8174NIA+Cxf/ElG3xafyscvp/jhf0k
OqK5iBBFp4h0kcJIRRSCLF3wiBmo9r0V2VEwec3vrbUjeGUtLRKEuBb8j2Bsce5zs0SXO4uF11K3
1fvIutG9rewM5lOLeLQDBXLR/59j6nlucwwIvRavxHJIScrjtis14TXxt23xlutH0X8oGjuw3Nba
mYmjD/fhT5LYfberLff7hb0wcvPg/AJdZsq0VC9MTRZBR5W3hvCaSw8dHVriaobtsoTMj0eDAH0z
k6fpIgaRCs9H+KENTrJ5z8vupNFBiZ8K4Yeuok+YuYKTbnXcbc9/y5Sf5lGZHCY7FjeafNSiLToQ
K4f30nmcJ4yrBB6ZOO0CdQS3T5WHnhGcJuEpaA5D+aT2p2F4r7HphWPmjly+yWMDEPdHJ4M7NrYg
Tqe3qP9lGE4HJhAhuo0yQfnzIfROaIXOlLu9fkeFt+uJY1cTWPOpOzOM8wdTayd3CpUhcJDz2+Yb
hUe7XOefFNfwNpKb/FANx7ARLJpaW80dU0HFeFf6zsjzgG6x/+/7U6JfPPsMD2k72N8Z7coVPP8A
o+khqi214ITUiV08mqndbILMzg79L2is+19TQ5NL/TYVd1L5synATugOrvfvPEfXE+FZ6H7cVLUz
12zgX4CUTFS3ufBrei5PqeWAXhb1Z5xkWtUJl7UtYsjAQaWdd2uZjuUO8UF/LyZnug8PLXSVAbwn
GzpudddL3PCvh719pXnfgbAlgnxJsNtwE/zq/U3k/f1+IS4L/+hHAcaQgSMj43TB/5TKgWr4o8ph
nu5IgIWAVR9bMHRa5e9LUCp3SIrQGJO/mPQyCHvNe6ng53hudAfmhu+/5RJOM38LkB2gfBZO0lKc
YKQenE1jFJ4aworiMEqb5BdLWX5okTvGg13Er5XvyBI4v5vZKqNtFdGeQbu1H27lZJYg1ug230rd
e79WEbly6+l65B8OLSYbcsfzE5MWUQmePQ1PwUH4gaSbR1PoXvxX+7Z/75F2JSICiiv8mT7S+L9I
vAM2KzzRJbISvFy6kSzSDC4FfoBoDx9z/h35gMRO01fhKRkfrRfOqXabnvDi2vFJoCGxn1yadnAr
p41o7soXY03j8SJ6Ynwd/5W2ApFmUHHhX1RDUE9KIEQnahw0EEQAiHKMCQ0F+bMH9rLZrJyKy6fy
bMBPWNEXJypEILaS5gHL0R46p56c3HDyj9p7z7fCeOzhyalvO7tq73mshep5yN3S3/amnf/2H2Lt
zhN4Yd0aIcDnpnK0x+8/77IWQJeLNmteInpHSuKCw7Ka2hEZp/QUybdFsNF/id62jTaleMzvPM/l
LoevYrWXFDs45ZEDvYu/FoxdvnmzxDIxrcb9RbRx8ealetEMXhRnp0z8Z2HmicNWJjmbw3N7PY9A
Apn5zYTLi02XPGhXdL/KTp15aJ+Go+I2R+sGN9Gv9vlGPQrtihNx4cXSs65Y6H7DhAdE0ViEZbpX
NIKiBPnJq/4BmR2aty5faW29fAIAdJKxneWKKK8vo2bPSn256Zr8xJPTjlsZLp/oVa230puwhkO4
zJMxna9jLeLYoisjSLnq/GT86StOsS0eg+A2jt6E5kH/UbdO3dGSvP1+1z5rfctdo1ZD+hvFAjK3
i0cuaksls0KjOAU04E28M8aPODt0glsgnaPcdvUmjbfio/KvRJOKkKuBsqfdC0++dSto/4Vw6MiS
XcL1n9u0AWrRRoY/L9sbxo9GeGvrw4Skan3oQpopb0YeMNMWR9yJyMnbF2/NQ788ESRLMb3zIZxZ
CxYOeoFabRD2fXkKwo2m/ZdDoramYXlp2hgChQ7yvtTw2bFz05pktSd41lSe/LqxYeCp6HoMn0XU
YsdD9qQ/f789l1ExshncKp2sEK/eBUsrrRHKKIp1eVI8en5sg9bHQ1DtgvaejtVN9Sw9a9vCtmAS
yw5/9XInrFyAa9O1ZgeMO0CZbekDFTXMllLflCdt2hSe3Q/mLh5QpbYQ6fkVNo4G9eL3U/7MFZ6f
yFn9mqo82RZKJkuN1MRSGmi5xvLUbZTBzYk4swyNdnlr/ivfWvK3dOVuM8HxxE2SbaXQbaEYUJ3p
OZFjWvhH3cmkrfarjOxmi248bywITacynThwqsSZfKd+HD6ywhlKG9qsovhN11I73dEEUKV7/bdc
O52wpxZV4M495vvvp3fZlUMhD2wrgSQBJDnxhdWSBjk0p06jnVWxRTpakuodykm/dKt4dJT+P/Dc
ovdmBW78c9SeB3Wj9i/Kh0Esrm3gKIQRq56ANG6tdB+hjgn1kVodqOlO8kbEe5edCOaZgZaZYytt
csvlLzXqWt/Pwrw0jOezWDwnUpkUpIH16gTZQGhtjOlFMe5Q6LGm2/rf9JssNEG4t8s+8sT2f07m
IYpcydh5o2OY+zpy4ulGFnfjZtQhvdz32c6aHhPxVhW2OYSInhM8a8pD/mj8Fz4rxTZU3v0+4OG2
o3HrP6h/Gm9r5LcJKnrvg3Csdigq6daTgR/8UUa7CvmG8C22dnX8EEvuJOy92JU1p7rPCVOK+zGC
C7ErHRV2rB2Zz4CfEtzArRvpjsLwt3VJkc6VOmfsH4PfLfrElkwkyn+PPTnGYI1h/YrDhhKPDhv5
3JkxF3rPrYqSiXrKuahO8lP85h877Xn6qd71UIvWtt7+nMYDdjbfRPFNruHvyy/fb+clRoVD+XX8
hcM4VrkS14JRnUSa0iHZQhHY1l+yZ23HGtE4tOLFa5cZh3k8oFBEWOChljlbLZGzPk0ZzzqWv/Sn
2hmO2aaaXFnHRzumpU23KSwLB/pm23/ie0HD0AYaX/G++StGjvXH2KdpikhYucu7LWxvng3W1Sod
mrYslB755vihfxWkXT/dek4DyXB378t2+zt66jgQdJl7qzoul9kh5mQogP1JruGNLC92PyYWWPn6
hMRuMPAo/tNzyzEzCBHlW1EsnagU7itjxbe8YqAlXgdaeqiGzIpc5yfHhF1WCzWvOknqlqaw9m0Y
6Oj/Lzj63Yu+hsi8hELM58SEXIy3iKzUEixZqjJJUiGqTwExV/0RNLKrN3dV/k76Ty32U/RH60K7
AY/h39AxmEHn+/1JvWZ3vn7AwkmKgjboxTyuT2p8SKSZkwIaiPhg1sdh7YyycItn6Gyqi4WlYKKM
qcpUxfggocQTof0zrDzvVwJGXjjCalwJaj8X90DPdBi7Gv/zzET1z1J7TbS99pDGVESNkz4ey3Yn
FK4x2iAxiL7LhkTAthl+DhTzxp0YrgB7r0Qq8wcZeIN8DmXhhRNfmn4ydjrra2Dw2uB+cFGQk3hj
aIFI0BwtHEETHRMkCjTG3mNCr3pyk2n/H7uMU0opUZ8x/uLCHLVeoxel1rDLKhXp0vWCtyn/49U3
JDzWVHyvnSiTuAjQEildddkWVxZxDNFm0JwiZHf+YPahB4wIkklwkVr5/vRevT/wcwHSlXXDNJaQ
pU5F6laU6ubkQVXSb2L5roQytojILz01/cFsHRSXRMkxur3xanUry3olxACU9WV4+dxYBEbdDflU
NielP5rSD/OfMFPoGa5EQcXf0fnjmP62rOMbOV6J1a45smdDL66TBIVlEWZFc6r+SL9jRYEOcKNq
EAfCgfgUOrXdqpv8Rdd2w32tAvQPY9TAj+ZahHD1pbMkRHjJkMwmc+G/W8rk5ULTNqc2JYNWHAt1
q5aON9wVjbatrMipJXuMS9vTX1f2fj60S4PydeTFGz9mtK3UVBJPUQ0h1ixZbaROOm19kdTvR1xv
puZXVv5Jx5e6PcrWwR/fgcwNP1c+4zJVMiucWZJKHkAxSEkszkActkqZY9e6+L/xroPIwB3MObAY
+5tsO/0S8mOsHgz4A39IDyZq8cWKB3ztws11e0IKboCxxEEXXilbkcYHVJBc0AdM4016LAvSzL6z
SjKhXPM0vo62MCUQuYeKXKf1SfoBFvGxJ3hvZOi5xK0YHqNtpu68ekelq0ZT9egh8OUlUOJEHw3e
4E1V2eIm/CHshjs027XBMcIdBaZurT/26tGwaBICscoRWaKJWgM+SA14xwnhayfH7wy8+yzaRMbL
yubPF/ziDALSIpVLuE+Edb75vhJJnQqw4UQYdxJ+6/+icp/1rqzc6pkt5ofgrvY23495dbu/DLm4
cEmWdEbRzkPeSA9IYkP6t4XWv31I1lCF80/6bnKLCyZNfWFBpcwqZmCM+kzQXL8u37+fzvxDFoPA
lwjKgB4zTQYfcr6CbR/6qtFpAG2aYBtxQePip6as7NPVQehdpmkMeTwgEueDwESclJPg1acy+2hz
kHLm7yIOne9ncmVjOAb/O8hiuaxKS/s0EupT0r+HBgRH3VMHqCF0FYKOHsbm74e7Pifg4PPaQeG+
uIj4QBG0ygzXWk4MfBZigCT+PwP6uepIVGDW0OAiA78YpJCGVhijqD35Hqx/mj00YKTWuCmuvWUz
cQ4poBkvC/DpfHuMeLLQPMjakyE9h7qTJ0ehv0HDcUNju69CokUzjFC7qYkCTX8z/ZB3uhO6b/q4
kpy5cuCBBls0ywKu1y/cJE8pzQ7Bi/Y0kC6epLsGOYnvN+3KYzFzFMyVONqjKB6ez3Sc1LpIp7Y9
KRCI8Ug2xdFr90n9qHru9yMtjwcgfR6kuZoPgSNTWqxpD/819VCZVoFR8rZmRSI/LmiX6OLo4/uR
Phtfvl5hhpofvzn7AgkHnt/5pBSIvGsgKCArq+dUHBxpcP18a4zQRz9P+rYoHzqdCFJ4qXxKRaGt
5RRuQUPbevgv0o5REP1Jzb+G/KRmP/X2h644Quu7ebNSxVk+CsvPnO/vl5qGLxVBNXqq/NqpsexK
+rRtjDK8oSoWPwZjE/4f7ydxOOUa5KCgaMX1NhZXZ4RyCHRHLL8m9E28xH2VgZfUqq0M0fCK5fk0
kmc7oBL6Ux4Dv2GSC9MW9g3ZizYaJyBbwnQvVIQxdILAUNJBPD8gYHcXS/AG/tLkk5mEjqHshr+i
/6vdG94LXD3TSQJlwu8f1a8831vmSw/zX/kU+scRCcGWeoq/aetNM+DERXTSb5PUbt9jGAq7rV4K
TpduhuI0xEfFXwHWLE0qazizUsq6yJVR1M+s2ZctA0zbpJlc669ZYHo40uBBS4MTFhWtsE1CHttA
LvCw23Ht+lwbGWLwGWk790wtCQ1UbVA0T6j0Vx1+2J08xHQlKADn64GiY6hZ6c6o4+xJQ5VibTOX
GQgmTV0LsAONZvPNWoTkvVCVfuSb+msELVdPec3zbDG+0TJaru3ijm79Nr+Z0ajR3eTfROZDZtGZ
Ld2JvSNKezDwE2yVv63xOE1uTbVIf5Ra6DaL/2R/H5tbhYTCTCP7lvwLy7u08RCc2LXJTzhX6Tpt
Y8c8yj+yG019Es3JDSHQ7d3KvFX404rdWLqS80SJD+ncm/skIDs9v5C6GmpSMxlMVMyLTV/5uWOM
ibJpy8LfF3UzbuD3ltG3VrpDqdVPDRzEm3gsX3w9bTeyBKQtmeKN6cnAyuY5qj5QgUaZCRZkJVXs
kpIyUgrGcPj+yy+CHhi7YC+jIgsJHpNYlrGUQO71yTeTk1KbyQG1+vQemcpDkKB0E4I76wZvkyve
4FoFtw0DXbhaSlC68hnLDBmfQdIboKYJhpIM+OLad7lSF1E1ea8FWh52I+VPEZdWhQA/Bz1RspdI
GDwGxlsorRzSi8h3HhrE/gzmVefawuKQqp6ulGIl+qc033m9o+x7CRKJXd9swlPf3FDL0bwPVV5L
p8zv47mhY1jmTDnKIuZcMrboca6IcZ35p6i1zK0odLrdexR/x7wLdnUoIdzV1VBEBp56IwcCFA6B
gRrAVGxMJfC2Vl82+5VNmE/p4pN0evIoaeoyqdclN5PaNVmoR7V/qmK1uk0iSEhFhGkofmpupeSj
2xZKsImb0txZvojaV1RnbhNG0cEc5bWi8QUSkX1BhZjvmPMv87N8fqf8SAyLtmKBpBcEBNL4bvwn
1rCQOmK+i/Rb6Lf6fpuFW8V7IMFZ+67ROrlakh9+SPI/8q2sOOQd02ib0N4HNPbv2O20iCz51pCO
mrKxrDfj5KuOIayt49L5+vzyuTJGeyMUlksgSqppnQ+VFifqzdNhdNsoe+U2BTJ3XwLqqVH56T/G
YzTtUvQ9Vvbw0uR+Zuhm9wVit4swTm1LzUDMyge/5VoPQr0blK1i3Ph3GhWw5kHaqsf0ffqh+Hvj
iaIJSiySI2orK3ARWn+uAOP/z1csrvOo9HLnT4U/Y9wwYd7Gfx4FMu/IhwNgRwJmH6uPCPuKHr1N
1a/kCZbbN3U7DshhHclxbVXZVh611xQOeG/TCVsLGrQV0/fp8S+OOyBRbqFFBz4++8JoK1nk961m
+qe6hy75aSzfsnI7+Dsvd3TvoxFuu2JXtj+zCW4Q9TYY/1TiRpd2xoBYpWZL2U7fDd0WJZQSAmOx
2CbdBgGFabzRovsk2UbeYx47arUV4n0LvCfZak/KXwgrvRfruYkOFcBUFNsj4UPVn4I4p7nurr2Z
mp/I5g0+0hOH8CUe0eTJbhptrax0QYrODp1NfjZPX/0RVFTUNFT9k35X6+4owBI5PIf+HZnF+CaM
3svSzvZp/N7nLc+2XYQ/s8co38faZgpu/cbVtXd52Ix/df/gC88qZHT5jTFuWiy2VT/o1BuU6hlr
Y2fDyZe3I0UP1Qn7R0N3FZUqhEciqTvBE1VmDyS8AszdeKsbyNbdZcUx6W9mWTDh4JuwH9pp/pZV
mwLu9YGKXmg8FT/8cvP9zZEv33BWRIc7CyeN2tPS8xyNGhUVQffJtLg6hPDgk3xqa1a3iXNYveVw
B1hvvMubnRRv+1einmyT+De66ejjnVqvfM61Z+nscxYxeJJZud/Xnn8a70AKxoZbx5te6e1AJM//
1oyOSnoSOk1TrlaGvmJCzkZeGN42kYcpVQVahzJ4hBIUvgqkpqgy626d2RWCNx2id9+v/kX6+/M8
mninYPhA1Cz949afFLWq/ODUiPdUkVBMmxNrpl0Xj+Pci0KpN4bWnZ6fGwm3uTO5jsF4sFYp2y5C
+PlLAB7TFwYFKNHmItxMo0Iu1VYBbmVqyFploXWPjtWwKzsyof1YZ7e1gSw9ZKePfiM2R1XIM7uB
Q9DNUySG9EBCfkonldFO8GYP/gB8Vsr/FoK31uV8URueP5V2L1AggGChKViEqz2CECFSeeGJLpB9
FUYby0AaDR0WY1eg99giCyYcZtG4IH+OhLekurUqNzbutOT3yvZdxOgqJCnkGyg28loDZTs3J3qh
KqOe5vFJ39GeaEvvhjveYbVi9L68g6zB2S3/jB+0Q3T6fuRPooCFFTdxGyFVpiYFF//innRE7HJt
BclJL+8zy638o6Hv8/jR8E6K/icy7tLa9qIbhQKxvq3NepN54o9Cfh2KHMguDbYK/Vvpjx6y+zHx
HLMIbxgKMvDGUbS/gbnzu2AlFlymTti2s09eXDBJTVQBByw+yXqqnAbskRv1dX0IzETeplWUOeqQ
ByvP3bwDy3Wi23fGPgE3BOl9vkOh3FcaxeDkJEHENb71fw3lprinK6Ncefwv2CRnnsMZZwVlEg0D
6idm+MvTYlSplytBnJzGZIIm804db6TKQEzstjyVk7rt85/FuEd4rtQ2guq9fn8gPtNB5xMlzqUW
DaR9pra98L5kQW29wAtOlbQBghX1djzSHe92yV02a3SQVFhrObnc0PMhF6cf0SPBkzoLAH1QOLHc
QsgmbZry5zRpH0IlrRyfy7sGXzAXHzY8lpoI4nwnh5T+FiLuEALVHgLcdqptMRcdoTfWug8vitD8
/NkKwpIBFzjF/cVJzSEqG1Ami055Bnrqye8mZ1ARfZM/yL5ov7puC86qdIH69be6+WA1LmApHoi2
tjP5iPLTyt5ePk0wTgJbng2zBHfx4nuMBnlXWUhADwt3PSxzsKCkwrP2NGvYwKR+SB/MYDONdv2o
nCz9sRr2fnEogZwba0QpF+XweWkUUvAKHaBsxjJwLsQhrfKiiU6V+rcoXrvqqRYekTlzxmDrh7bu
NYc2OmnDBnqCSL2B0s3GEZRRRJTXkJrXjh83WoTYFOwFTefnByLOy6GXxD46tYqC40IGelcpUbOR
gnzaR0aZoKfI+ny/F9cGBbYMQoe9wPQvvGctrgMpDcL4lASmuVfpiD307U8J+UpRiSaCMYrm3494
JVdBbZA2PPKzwFrgLzqf51gixeqNrOqk/lHHw2hIEOQQvqi1nb4MuM11uJXarbnG03Ptws1cCbR6
UDuwPj2GLwZN7tsiIlyOTkjl0uaQ3MVxilBgA2HT9zO8tqbwjOF84Iry+3z8vwyk+4rFi17GJ7PQ
jHsjGwQnSiSZHIhB0GTkZImiNN19P+h8Opb28n8HJQtyPqjS9uJomEFM/iOwRYB60Rrd+LUXAdaX
/5nXRR7Q40EQUi2KTwEldMmMaS/Arf+roJXzJmY/R8WGHKyOb+nKGFZS5VeXlFh8Bp6je7aEnk9B
IE2iVcenZozsLHmlMrIJFN+JhoL7uEYtcNUqgBThedcU6i7LUpaXd3Ew5ewg5Fu9myQV1Ea1GNz5
iZFumjCu74NUEnZSWwBiiGZO7zFAbwssrV2ZU7aNJ21w21r/a0SjcmxDITymkyyv+AJXbxJJFZGE
NF19BDvne94ABKF4I3HQ0mOrkR49Rp5tKvfwuyrTTaveivUuXoWxX6a8AIcBf4OpgBQfFut8VBG9
akUdtfhkpfXGH+u9Vb4Ik5Nmr+SklcptZyEg81iLG0lAfGiNa/Ha44H4nYxMJnJ35KPPh29ETy4m
9DdOYt6Fd0KOtGWCZuljRPtS7IXiQzblSGObXkq3Xf/z+1t25RySZZBmvSg6xcnFnw+uKX5cDEWT
nNow3o7jUQGyW26R1GzWiDfnN3BxnyEuxoDQXkM1+jPO/WJEOg+6sDhM0hPJ23rWH7fHKbaTNVqg
axP6OszC/pdmjtJ0H6endAIZ096o0yaQj1NrD2uZwCsGipIqrVP4ILAgfN65LxPSRqR6LTVLkbgF
4jzqSPD48Zi532/QlYAbTvovwyx2yFdzKn9Fnp7QfvEe235DVxbI8gx1WFeQ9/WrXN3o2YqzPP/Q
i80CyK/ArYRXvuw3FX3Zt6KhSU9CjNs/ILadZ2G289oudmBtFHZtLw+OmuXj2/fT/ezqWY7MOaGL
8hPrdGH268Inrd8mp4B+1BYOAYOcDZw4auuIelzCFSI25H7k2qQB1NfKyXyZ0yZvWRq2gyPUNOim
lVYAoTcb/XcIpX3sFDlqrwiHx+mbmFTKsEGs2my3scHVcwd0bhXIzvymQX2rMozSDowKYRdZ8Pnz
EEkRGlGWWVEC0UqVrGHgRTLQ/EkPHUuthNz1tclvdx68RTqaD0ERulGW0MBVFgMHL6yFMHakZAh+
K0roId0eJuaROmkHkz+EbzBa9zGp5Cxo83dEv7E2qgYgZPP9yl600+IZzqQ5IoEWxpWq6flVh1Qv
i5KISGuM9i3E3sWuDXU7jW9o9gPdBoLM+GOyHi6YAESQoQqrbY0eKLfYNf8qugPfmHzSPDc+CwHa
MH0p9btVtYnPo3VxAL585iIglPNO06CBS05Euo3QbcyavdnJO+/JsJz+VqO2SmMEXxL0TuY7QrHi
zl1dJzRENcpOOJCkfc7XqS/LaCyiKTlN4kf4S9xHt0IA+51cuWELkMrV0bIxbZxvp4SoptJ+CN59
Kjt551g0aww4ffHB87YUqiCBr+ID9AJwZqUcB8MWo9eVXb1m7yDh5elSoWG5wDu0pEiFaZCSUz7u
S/3YovgYBy4ZIgVMeaR8AP/Zouprd3RCdfEPNHNj7yaUUaoBHUAJqzyYyps1OnpP+/z7GD2Plo1P
UJUCiJqVOOmaVcE3J0AkTjQVc+HSCUEV9mNkJScqu93Gb/ViU6ajBwy+hCutKHQ7SdJ8X1XCuLKp
V1xlGKFMODNlnrqL8kNS5R7c8CqrpIv+vh6UmmLzON1rKV0z3+/ItXeO0pNBxRB8Lr3058enQP9c
q6YQe61IKuIcNOFFVv5Gov9GjMu1hPm1tAKdXSRGzRnyQg3/fDjPDEIvKtv0BBOCXj5Co9SKR9Pl
qgrxsRh2Y7X7fn5XH6SvIy78FQFvKWy7nvbc9JjT4u1Grd2AtWle9dElBx2+I8k3Bivv4Cdt4NIu
oFdBShEPcaZJO5/ooJW1FARTeho7YtttIdte/VtOdz5AXPkdK2o+Brz4Ed2zm652aE3nodwKjhUd
5OmfNN54a53dVxy3mUEOrgR4kPABFgZVLCUhbAUhJeFhdTc0UwAfaLQXmUfoThGt4Cjl9PqLQkqz
FgiwlQjimrP82eeJQ09xFDTD+YLEhhfEmkx/rFCjBhn9MEbqO+peMG4UZZcNzS7xnyqz3q7yHFx0
tM8vCYPK0JXO/drLTJoqpSBJOkbuwauVT7WYwXRNmTiiRylFFA6NT/29a27NoLH91NVQ3oAuxm6L
rTa8ToBFsVCJ9VBm90P4ZiazEAFatt8f0yvXUOW4zFkAPHttSSYqjI0WSamUnRrgsYJy8OvObvq5
f/37ca7losDQwMs2p73g51hsA51+tTlFMk3Ef2D7jtVjFvzKjJ2WF7ZqhjsVekpPu8toBRpeauHo
xbeYvSTeDoiOtse82OZrYkZXzuXXL/r84i+OqTCpuoern50oH95DLlVsEJ/gNAy2FHzUw1pr1JUX
aH4qTTjUiCK4C+fnUFB7/JmA4Uzj2NEMEDWP3vg2+B/rVeQrLvfZUPOnfJkZ0lGYwYC1HqU90rFQ
nIl34ptId9QHdVyQKsKwGfJt+SLr/32/zVeP05dJLnZZKaW+TyYmKSpPugT8I3IHKihrz/m1lMTX
GZqLJGpqxmo+KgpIpId0mrVcR2Xndce6P/qQHkN1818PZunOW0ubXbMmDEw2CXgtgfdn/9uXpc1a
KaEFjIGj4q4LtgNun+DEgguGL6GufKRBcS0ivH51voy5eLuqXhdU3Qd2pQnHGZUE+YjkqnvZVQ9C
XtnGnNKN3eqX/C5quP+ma0X37UZNqQ1Y1Qrw5fop/t/5L161OeZokb1j4bVbKXKbEaGSH8DwpGot
bXelpgjujXqHBkL1kxzx/BSHihCkYY+HkCh/ICcblHyjwzkVTZAqPJvmWx3siMgdLTiw1xVtS220
Mtkr1alZfBzZc6BF1EKWZIGGiu5CJlbpiab9CA3skRf8Dr3V7ciSOyNkH+4YbcR4N6kHaxffVQ9V
6WQ71dXNQ3YrfUzpltCzOUbhPlvjnrh21Yw5lzpDA2e88vny9JHfyX0spidLaoIN+RDZLZHYcfWo
AFvbrOIt+HELv2Im62HnVfoZqFaeDzdWklpC6kPCYBj3U5pkdCdXT+Dcd99bkIs2al5N/qWHZD7x
M9fK+UDKGOdqpzfZSS8c43dX2LnwmPq2Rab4TfpJj7j4UReDU6O9WtzEhwpt6cqdQqf5MwyIqW6M
aJN42yndJOqNH+4lJN7f5Vv1uZQfm3DnYY3++ekWIxj0T99/+lWr9PXTF1vi9UrctEGLidc3/cD9
6x2YCxM0FiunPQrRAS26fN+jPPz9wJfA53nN5sNgkDLC5VhYiDAeDc83MPgeSsu3lmSTktuE3eYx
dxCBtHNE0pDGscu/IUSiXmSP3VYGGOf8SWroU0IVfvyVbbxqKGE0nXmW8H8o+5xvoyhAuTeWKQQb
YuaXB1/VCUQbT0l/dJ0kvjXhjKFVwhF1PE8Os5d2SsW3UcmEdzWT0Q78foWuXRaaLjSFgJXy4jKr
NlLk0PA/8lPbBJMr1vCCxWr6p25E7aWrxGHF27liJSk2kKuEkYtfS8y7NRhRq9VI0hm0BB3MUJLd
Aj94YwhwFCklhFNJlaz52VegDyAwqKPLuBeUtpZxozxKsVS0cJrIyUbX7Cracg6rfK88Qw/r7aTx
Wd2Ud5V+VKS9gRJrxSNiriz0tRS6BhKTTmmR0ygbC29fGYNR1oo2Pwl7XbqTKxgc7PK2RElrtFn1
diMeanWbmVu5dSc4B/8Yh++3+gqsAhFb2CZnMBCk1UtLVWSyMokkiWCPAfdTwarwWgal3bDLJakG
MIapDkZVc2IfZxtOqQmifkgFWqfU1lpxLq4BwFQYuqWZZF6FyegzSvziL8Q9eeMJ1ParZm88VFop
D2y2Lwg2PQYrjZhLd/ZzJBWezZnNhlaZhQ0oPbOjt2iKIbbdGCPS69AeVKOtPq8s79K5nMfhRBPQ
kHqUAN8tLrZa0eFvScnr4DaH8l7Z1LvARVJzG93/UtGAsNeE9i7M6nLExZHSu7abOl9OXhu3uL0L
lZsUmroD/OqT26B77j0Xm5U5zsbp62PHiLxAkCbOsHDmuDDkUmF6oxSm6SuS8LZ6cwdq/dBsx9eV
cZZmYjnMIiRIjGBMmzZJIctPTz9f/q2Svq7NY/6AL6cPnccg8QsG8HbGsbFv75VtZDvayjSubdDZ
ci1y71o4ebUFbwMbNLgM5bq+jdmzfce44bFZMa4XuZzlsi2CDNHopqKo52XbluRfOyT77gP7ZVXM
fj7JF6eAQhfMD3PqYInP4l0wq1CZp7Xpt5DGftQbu3urbP397/fnbZnw+5zQl4EW6xcMUzT2RZi+
/oDt5QjsbJu6a3s0X5KLyYDsETXsEY1f6vlRoNNjNOIxZwz3ge053Ma3L09rTuL1k/BllMXFicyy
BJPHKAEpL9uV9sTVN+Ht6VQ4/1a8rWuLNndQ4iQCbUFT8nxCA4XoRAr97FUI7B8ICBm7yLf3++93
5upZAxYH4xQ0rRbKhOejiL0IrU8FTzhmrnkhd3Z0to65RjGydE/mA/B1lIVNhRYp6puxyF5piVEP
9UG0V+ZxbbG+DrAwoVFP91A1NRlHeXjpWKvKCTf+yhm78gKdzeL/kXZmvW1jyxb+RQQ4D68kJVme
HVse8kLYScx5nvnr78fci9MWLYjoc9FA0kinXdxT7dpVq9ZabLG8spRSVVrqwbb3U7mDbAwepJ1T
rwCovmVWl7O12GRjmwiyUbMmqQ3j2HVpj7/77SWhjLD/vbL8849anpqv87bw0HkyjMhSltlT+Rnx
3P5jXe0t6Gk28eN4IV/JV777fN7i2k5YeGy1DNq24PXzdOURt9vohWe78xZWt/S8V75cCtYgdl3e
VfP0cbFt5QgeoHAruCuPklOhz9F2WLhpgfgXMFOdPb0m+1kzVNgIPxXncc3MqTvuyxL95cH7MpyM
/qxekDg74qdNP9nk0OU/2itbe20w6uKEGpXud1XARkDUAq7a9FJwSje9hlzBlu7/5QLxAqYRDU42
OjDg21y+gEkZC1IrivmhF4veFcoRzhgULy4KzRtt4MqjbXSKvwG59dQjz7KbulVI5KnMx5ykFAnk
DVjblMUm6aQy8nji8A2eJ77kYyf8ljsl7OyQbPoDZSu2jYLoi2WTI+mfrL4PYQbL6b+9bevSCHap
VReik3UQmFV11te2MCQ+6tm15sfXal6FMQrhivQyaoL2YgwZHeN66iWUrIeiyJ3UyKVrZZRGA05X
T4BcIKs7Oq8NQT0oXVaYm/OTfqpuMt/AVDRn6jaebcenIkkGtfKsojjk0JrqG9hwCTPcnCaPInOE
8kN+Ey1buJTRU7nvy7ndw9E/+tdyCxeTCbI80mwdRrbzX3UqB0Z/Gd9DJZBUj7pYhhnKX7VQMh0s
tdgZG4ly5Fa61Y3dEDjNpb/vXQr/djJspjWJt6UjQj1GBAc1d7fBkAlC+3g+2qZIS8XyvCepfMt6
OKGafRzcB2tkTPOd8NXBLs0sHKzvFz50YVChAwEvW5oW15qt53U7Z2CxroGXaybVX++phYnZT25r
QMSwDMDPcqWka0qQy+tiOZrFcplybBpxjDHD26rFpwRLnaavvLDnn/FtQMCGSR0gY0JJ83hhxBJP
pFSt8EQHBDQI+1IlxBZujfKj0V96bSUFenJEfymUAGPjjRbr48mVOgmc/idLQ3O43qXGs4Ks3/lt
fmqN+NpZ5pQKLYrqx0NSajXXwsLDSEbJADxhp6LXNRioEvxKYCc9b+3Uzv5qbbEj9LI3jXrAGtI2
wFouo1pBphAGrrUs0Km9Df3+X14mUAdLVYFKKZVkUjGUWPSnE6ZqpCfPj+XE8swE3qT/dMhRebEe
z1yR1E0rh6l/SPTqpQqr6xL4vB2E6ea8nRMrxJMf/CXD4d2/BHEZggKzT1P6hzC0LvQJrUFNvC4H
yU2rBirDtfbaE3v8yNzyHBlRH3UTraxZnV/KvnTnafGrlYUfCuwRZdptoTRf2egnR0h+EJywAfJu
KZkVzW9+OfX9Q0xFRd6Erebo5kXcXIEpW9mAJ+4agGrweNNcOj8tl+lauYvrZlBpXWwvS5ggfd/O
kIEx7WEf3TX3mat5Tu3ZDcpxtk8fm2fTZoGm6HuPbEj+5q21by/jdrzW0efM+/hLBDX4lRZ3tUUn
5bQrf3TXonT1jtCbqt0gW3B+H/3lu1x4L5JhdHbQMg3p7LKiEnmB1olhEhz6aN81V5JxiK+CbkuX
aSTaoXdBljCc7LZN3CRADEu96sI7SXxNrb3cXPUbETyWcGlkG0MT3CG7jj1jxb2eXpx/vnC5ETLF
KCY1iOHEhxFEtpuXmsas2oYOJiKboe3zyzGAs7Pay27yMOo35ROo6OG9+SFkzkhvY7AWDp46DF+m
bAldIdMZhn3NlGnmTeO9SQIkuNaF4sFU0FgHLd/msPooZHjFyq2AqRWu4hrWn8q8MTvfThC1PL+G
J78HfAkIIRi6YaY43i5jJltpE+TBwagu6LQc623iZuNPSjBQaZ03dSKlzdbkFYGUB+eSHXNsq5Ua
KJlGxl6qWyV15NRVH6vbAJyYtelvkdJ1jeAOxLER7aZN3tgJahtPK98gY+PbltX0mfB+RknIi/ui
HfUqtfKW+W92k05DsKhcRj6CDE4pdyixR3vK0TsZ3tFErB3Nu1ixf8rHz2ox8zGlW3Bpv5sCfyiz
EbUKIYX36jmeNqkXAFZ4kCE601WbFHao2Jr8BuzTF1zRoOf/+f/5EQuPPBWWGAzpFBxa45EWcMu8
kKJrc7ARhhgfkAFD+tiV8tBVqYjuZeJFneatlW84tRCgv+ELIvCBmWT+71/8VOVXrZwmdXgQukfE
lMIHo9oguyD7l4Z1m8bX/m/hUlnDOZ7a7cAGNfTByN6D9D02ahVxA/kr/WhhsQsaBEWvMvnNUK4C
KJnWJvmULVbZlCg4A+wVF5NsVWlZKbEQHvLW32jqL9+A9nlTgJW0rG2r34MYCuuNkH825Z/yOo1c
hBEcHQ2aapeg4XR+uk+ESbJIAhxCOeqKNF8cD5zSWFmGPm0zVrPTkwtJfOi9XbRGCHri2mVSCWc5
3fCBLt+ZgxIpSjIq0aFrLgXFaRQXfH1wb06/z4/mxB0389rCTAR7NWD0hdOSVaBljSYkh7gt3AE2
IaJmtd2HN5VyEcoge9VoJTQ7MX8KDU+QhECARQp5kTksM1xKg8r9QQVVWr/QEZRNl1H2fn5c8928
cE4wRQBwI75ksayFcwoKNfO7NkoP9Dxv1Gmwc//jvIUT45i76mc6NFaKJOjxPujl1pD6mp4YaeC4
T/swTOy+fFhLHp4YyMzigoej81TF2LGZKvOSYswZSNWlz4bYmFupqtZAp99yX5yuIyvzV3xxIW2l
VsFUoNchOrHxqE2f9fQQ0XnsP0k1F/5+vXlqPiaLBTqyuNh4HXydgdrMKBbrrusulWsvTJwofU2k
mzF/VaYdSDO7XkmKndjt3FUqu520NWwwS0+Zh1aX0eY2Iw/bBqxZ/GMc3irKM3S3FsHDWlj3bY/M
Om0U++lNho2Ipsrjae0MOSlzPc8O4RjBupbQRuvvABqHThLLK+fqm8dY2Fr4JdWs0kGa9U6k2nCj
zoJSYZvW3S70BrcVf53f/N92Jca4eucXFm9fXPPxwPLMGGsjBNHRocvodx9dVf8+b+HbUlEtp0qN
4NEM14U96dhCoAuxXHkSvdUbP6WRDviatUEFUnrTnsJwe97YtzSmhbVZmY2+sRmJu6Ro1eo4lnO/
rQ6ZdaPpu+5VkMlmRulD6V1aNQgamNhXTH671BYm573z5chFRqHFjdJXByW/kQR3SkGivABMTrfR
L9DJaneXI0SXygCngEvYkhA76KZJjtZt/p9fslhM0VOLOvT5knxDTzm0FEWyFWH4uTMIkykkqk+w
AuaugRhk8tgIP5I/09ql8N0BMRtgm4AOgmsj2bFY7qaPwYagGX6Q/B+I/CY0KBnS5QSVfX8R9Q/T
Zq1aeuK4zI2CdDPiaUCdLvyqKHZKhKhHfSja14ieMlfvHtPCNtWL87N7YpmhzZzzUmgokjpe2gna
1JTyFBLk6MekXMDNVN2wnWA8GdbekLP3OnKps9LR3KEpwtA0dyQe76ipHC3N6/XmgBplkG6FbVpu
suvwyhg+jZvsAq783WRdxc1emy5gZOt7NxVc9db8TF6reGVTnXAQyL4z6BmANQslH3+LVBd6JxRj
e6h0+L49WKidtFDXrPzNCCyHTDVgvuDJxoOiPzZT9aniQYCKmamypQtBhg1kH+6szq7TTQTl0kXQ
2YZh+9NG7eE6cRWakgBNdu9m/xLQH6petfBrBW/nF/07U9TssaBmnYnP+X3pvYhLotZI5QG2Blv/
4QmbcddVG+VX7BoXCVBjf0dP0Fg4fXmNjEmfbyTlLoHFQbwwMrePr+Jy3+6Qeivq3ygBChsItqJ8
402/Y3lyzn/riaOHIiSOluwOWwcy5uM5nMB5yFLrQWhU/pYa8Od2o17HrQpJzFscFXOGO/HXjt/3
m/HY6MLnpIrVwA1tDYdmuB0139UTmjqtixQA+PnhzXHE8Q7B0Mx3w2XCPlky8EhJI+eenIwHSXa6
6oXWITuH7P68ke+7fW4swRCUEjyIl5hT0iKFUdXFeAinjVcbm0SyVs7TdzdybGGxSFXt5XoAR+yh
BuQzaPBQKRXo5p0vGa4GA5k+roFkTq2QAls63lEEarxUaFEFHLWeCsMBUUi71x6i6SfU8SEcv+fn
7qQdiio4ftL235LckTdNUWr646EgSp+DMhOadNRhXK/5PG/p1CqRKKD3BK5b0s+LiF1r8lGYwR4H
r8fhW+k2zte4i07ttn9MfANf1D2zlqTpSC/4mydfNSI9Pa/nR3Fyvv4zCiBtx8fV6Mu6aNVoPBhx
BwsfdM80ZsQvfrH20F0by3zdfAlQulbzLc7jeGhVxDfSjG2dIWpYxmscPmuGFvdW4SlFN1oYYmZR
VNMABetyb3fEzOen7pQhFdLFWdoOvKs+T+2XEbWmrOZ08I4oAbSulJAy929h5vtvjFAfnGlUKJrO
H/HFCISfuh8NbIE6JhuD9qH/XEhr2dhTW5nQ+z9GFiMZZUrlf/dZO/iuCVOXGa90rJyeq38sLByO
0UfsbpNhNPOxtP5oh8Tf/vuZ4lXL5f2/NBqLnSx1Q9kis8pyAECvM23rlea+tNZqQd9wMVB/UlEg
TKBqTyfX8oILLCXTtaabDopdBTv9PYyv6p/ifdnRi70r1QvrPv84P7JT3pq6oDhDbXFpf3uEv+wB
UaqiRsnr6YAEiD1mG5WsStT+IN74GUcrYd/3h5JECwZ5MXwa19yS9CIby6yse3k6mDTntsljKxVu
gdLaqxA9WEpxmZZrldZvaLZ5QgmcUQuiZ+07atxvrSGzSm86dK0z6nbWbahTGCpa8Z+SY6X34b0E
wD599eSL8/M6b7rlZf7V8MIl5YYHyDfDsOw/9IJva3+KfJcMD+OP83ZOzumXAS48UpV0pSgXsx3r
PryUZIj738T8LVB21SWd2OeNnQzAvo5qESv3chZHZmdOhyneWsm2HER7iHM3VV5CuqjF67aF61Tb
n7d6cog0rsz8wOxUZWE0r/NWtUZrOmQ0bN2Npd2zRTMb/S7ruZHXssXf/RXCkfDdE2iyeeBnOHaK
ZdtmbUs7/kGc5IOgFY6mrJ2D73tjNgETOL0MHPelEoKnSYYXi1F/UGhKR31qi3DXVdjAiRNP27yT
N+fnb83cwj821lDnlow5Pd019c6jjJ1W0F3vhXjNgZ2evP+MbPk2nmK11uMGU8UskHNXGv+2xMuh
+TJzy3r8OJpa2gn8/ICitYdQUnGQ6ATwEC0pV26VE67j2Nbi4jJbsTeqPOm5HWu7SUUiPtfy3RSG
9ISmGwP2nGQXSHeVdp9kV2mxhkQ5uWzAYhUCp1mhePbcXzxz1gZpmSqMVRtpm3MK8y0NCxQ2dzBu
nd8gJ1ftH0t/VT+/WJKTQB5UNe1hsZRv21g8CJKy9rj5Phrwt2iHor1HDYzQ5ng0UynXHexxhGhi
gqwk3GxQ4juiB9s5WNxMNBL3/KBO+CqTTBm5P0B48LItQygvzvNMaLURfu/Lsd8Uhg7W5rZGLM2g
Gc1ofgFLtjNUDM/bnQdy7Pgxi3woSA7QXtISCaM3EGoUWjBB8/iYXZXlAdWWuA9WluzUdOKlyNWq
6NBwsR1Pp1wi2ZUq2YSYiu801p2njJs8uhIUZDZVc3d+SN8dMC3PMghNyGqgAPpWefHqqmoTHLCf
XOjPBQIcIXwxvfxZU66sysn2YEo5b/JEmvPY5mK/wOVodX7KTSNdD1TPClSLnVCgB69SUIx39ZfS
eFgxOSfuFitHyxV9AjMoayblOp5TqUcOSUmk7mC8aKDl7BohciRerZvu4KV7jsV5eyeW8Is5Y4l+
V5NJa5IaczMD+nbM3LJ6Le+aNd2LE4t3ZGYRurZVKpQ+gOGDehm5FBMAoEop9EH3frDz1qB6pw4d
FE5QVUJBSj3rr1P94kqsrtEjM2/6A0ik5F7V4huzp3898EZt05aVsO+jVLJVuij7qPV2ige7+Plp
1b8/Byj2zt3dINFOlKHSUJeKzrMYsLgrqrf2Q5A+UK0rwisR8qPSRb0ulPbB8CYyGfCdFzdl9lDQ
S5btBusm8Z7T8a6BFF2j7+xPbDVQV16agzPAPO39UPm/ob+CQ0Zk2bSH8Sfla33YBpObQgaBZJq5
S7JdW9j943SpUJVsfkd0rl1molM2L0HyS9d+Zf0PvUVPeK/VtZN60CRsBmMfXpYQBRtB44AFXtUj
+t5Tp83Tgj6GCXcK0i7zdvyyMt3QEshUxDVqcTU91pIjbFv1LkazN4XP+rIdaHLcKCbNuvdZ5sov
w1qW5vtL4/gDFvcZEQ+CHFnYH+LepaCafo7BJy+NtNu1+spD48TRAm4CS9DMrKd/IyxL9UIHc50M
h2zSWRRAzO2myIgay5Sq8ev5Dff99kT726C8BCEmBaAlsI7wzkzyvhwORoOyccclbav64K3oSf3t
b114J0Wa+RNFOFjmbpbj9dOsPJA9kzytkeQ2rdzbxHOtIXCBFBWdXRmHSUEXUIBqedOnbgiN5Ng7
SW846vioV5c13dZ1JVwUAQnc7fkZOLW3qEWhFTHfszRuzkfyy96KTF8a48kYDhHVn2FbpdeqVtgP
ZfBHBgVBDA3gmkxZ7Xpg7sudvyp5zc9fzg3BOrSPJBp0EqjH9sd8po0fRV4I0A1rBIPDczY9TenF
aO0Nc2Ul/qZFvluD0YD7nerFsjvVCITS7A1pOjTlDXhGDepEEvO2BVXFqNCBuoEg1YovkGmUn4Ly
NlgJ50+cIyjNiAlnmV9Q7otzZFS9oZbDwIsvupClS1+3ZfPaUDs7l50gX4kzTkTB8Np+sba4FJM4
1uOiGckPGNvyJpBs0/+UrvyrgBgq8a597W7qLmDsGMWVYZ6Io0jz0w1Pqouq6hIWYZXoMpkVQUej
XHcfqvVZDU/WGofiqbmcVaHwitz6oEaPN46RdbD25vJ4SIoHUJNW6VqxLSNP5chcUedPyQk/QSaP
f2jUI0O+ROOoXp1PnYyfGPM/dXRbmz/+m5+Pd4clF9TAEkjMtVuK6dAMh9AQ66vY18xbzUwezxs5
tSp/r5D/M7IIy5reahSpqDDiyW+C0Bn3TZ5/1r7cbyldZCsN0SeuckrdMq9wtjnQhEWUq2eK2ZVt
Nxw6XbvoxWfR+hDRWjs/pJPr8sXIwnn4I7n2tqyHQxAFj6VJBVtZ8RgnJ+2LhcWkiY0wAHlgZfz8
T+O5xvAiQZwYpGuRz3cvOOfWZoQUUwZO4HgzD3WcqJ0yDIei8B2z+fCVbVc81ly35yfslLs/MrQI
KdMpBsouj8PBlOpNmlGwhNfeRqI4tzNqlwF5pzgkzIzkTyUyIBr2dl3HK8/T1G2JgpYvq8/WkK7M
8qmz/HX4i82iaOQxLZHNMmlW8gRtZrwNkkrei42P6HtQxg9jp35Ugqn866SEyXTwyqSiBgJuqdqb
0o/iaVATHuqieejlcFOWD+P0rEHADjfamkM+Edv8RZGSrocOleOxWOVMIO4peRh5NeDZ0NUrG1LW
jDIyTCrTb7VxM+kyeUGLrQOoMXzqqTMpoP7WQCHzIi9uQZBYcxqXnC75ssU1hMSSRWdTIB7Kz9R/
9STVTZRN3t1EyruhbqOBLivaribr9fzm+9/pXBgmL0cBE9r3+W6az/OXYKONa7WJCy4Gy+unm7Hk
8t/4XfIzHyftXq7L9MWDOesD+mbyhICS0Y1uwkm6GlrZ/5VIcULwTbYFHd+p15w+Tatwl0a5fh/r
lCgv5iY1351yIbtVvHFm4AxYewdBBS14hy+kgVl/zP37uos1614J9UZ/a1iS21IfBgU5WEt6h3Go
edfNNP9J90/1u1V868YPfO+Q9VaLOIFlIawipgpapFAi15+G7tcc2SGWMjeTPYSGtVSoZsyoaIIj
EgTqjGE3AC6R8MvAv8pQh1nNzD4D4K6R6ytVUaO950MMk0TqyPaTlN+lnspAdYQRcKQeyzXSQiZE
U4Zn1k9alRqNG4lqCFtn0Fg7T5KnaDMTPd5JlG/3Q9daN7EeTIpdICYlOpGca9ejUQkoI/Ut0PVo
5Hc7HeuottUgM5DHI2P1O2tNcbLzpFNBcVQGjx+LZhYFjK+VhIylMEdHLAaDYEmoTXDfdSTctX47
IqNbp38qbaAQUTZ5/TNUQQlrvdh9JgqIEYRdrBDeObmuSP5qc96hDIMcQiehjZk93i4CXN+1fhNG
RvauSdyDbmx24p0eCJ5iC3rYpLQm1E265c2gV65lVKNvi0obmDY0TBATgRChSqBXFHhRF5WrERmc
Rm+uRq50wQlq6Gk2fd+Nt14b2wWvahHwvCA8yl5KnWZKi9+BXmqNC2NDeKfmkX8vmVN6E/dqiSyL
Zm6DQfMQlVdehsn0LgmlZxamTm8lOy8ph1Ae9cPPwryZEq1pXauPTFgnNZp0EDjMbWBfKDJ1VmQw
qZYX2mIeKvtMlnxC6zQo3vpElCGvysv8nX9VekdLypGCRx6ZJNviSOo3RhHqb2HadjyGW3MqnUDT
AsOpQPHDNqLNf53Wzoio0lLpmAhCyFf6qm0Me5gMobP1XICneGgiMu/WCBQTMYquQuyhry6bWACW
leZwCKO+0fM39F786MjaVnY4COJF3+Y/6VwGPhKZA92C45S4Zq+NsdPnwb2QBurOlPrkU/F5I+Rt
ZiqOVJlDuKF25QlbQdG9H10oZpLd+wE9TLD1K096yrcVHRzbzdjW17lvSY9TocKYY+ZG9ktTUr10
o0ijwSIaQ8twai3hdRtN0B7bRkSDBGiWKoXRRQxCOHdqtOr8ymMZtNtsrFH2ScuyFbfGKPqqLWRF
uyFdxjsq7pXEKepaBTHZB+EH0hgIGg+BHgFf8lp17xdx3Np5jZQeaphV4XqVIsVOXhpJb8+9Neom
qSZ3EIxStduxUgRbbuQScFskTBcMdlTvazNND13hi7BliZGqOOCcH6WwLXZ5JJUyh1Gr9plvCqnj
V+lMxTkCsEjGniUQjQt6H3LVrqMx+eOHhvoSpYG0KXQtG+nHHbzO0Xu/gPpOHIfGLmolyGDDrZXR
HqBwMtxWqAAmSZmEMJvajd5O9D1vuCwCrbccvfXMPyUgxecUKeDPSKpC0c5KIadoQhFAtZH9Lv0N
uLYg2oh6TWtwh9ODi1edRs8ppUp5rqAcHl1tSHLVmemY9hQge82NQyn6E0aVH7u8+qq7NBMsjyXr
BsgV6nT8E3aC+AoDuvlahEJwXQwdN15kkMm26QPzW1Anmf9LzAd6rSTqKyxUEYy3CHVMvSN4ov8Z
FXpfu4VuDW/hWHBH5tFIoY58fCJe+35rAH3NupF7TdC7P9bQ9p+xL/r3aPx295w+ePv8OKeNI9Iz
U3dkuVeRxarb6EclDzBjjV5fSE5YZUZvC1MXRnZjRlrJM22Ee64a6xq2VAlkljOIfvughb3fb4ey
7KQr3Qt0qDy7RrWHbADmVMSDn9mK0ET3qtgZmoPAjjln8fT8gp5rCxZ7Gf34H72lkaCKdSPfQfBd
6q5aKuOIgh19i07Ut2NBT1qOzITVBX61CWu1rfdFH+ejQx3PpDlZ97zHjFJqzcURKMFG0Wv88VQN
eJtGaZoG9qXMepKGvhbtvil5N9WS1tLvRe4hoy8ic4fA7LnBamG6rjxK1zIOoeXa0bT3YZp/cp3E
reA0LH2wkQsrfxt1KedCLbAUVoXwa/TktnBaK0uvQhF9OrEuyoMgJnQnjXGmybvCGGXHHAXBRfCb
Wzwb+l6y/UYt8Qx9S/KjiNvhUZU4TQAlQYzbsGCn28r0jR/B1AcV71hB/uObYqi5+SiGD9lAcscl
mWOOdtQJ4XvTm9NtgAxuWFFxuspJD0N0XYtwSfe6GQyOOAT9L08zkc6DZN3obLWmurBXhZhAuI59
GOQ9bahhBjI9ybgGmtxbO/Jw4JKCetJ31WQFktOqsDNXfRxmTtj26h2N9JNI+B53oi3l8M5fxEIW
XvPeC6QtqtNtu9MFq88ecwIfSKJw/jkoPWO4zIySWxLxuEQABKsXnGGlh5bda8bkrdDjsHGbNu/d
KatL+OanKA82vdeaaOUMU3gXtlX0RyogZXGyNIJLdhKl7ndcxvG9FeQNMoOJED3TxYRwRxPmsL5N
rUrYwpyj+YMEsXxoDNP7ndaFVLtCnGUXfRDVKBoOSXrFfRX+HAzIXrgHu5egbzT5UpA8TbY1ofKu
fPBOsh2qg0CbpK4EOiqGmv+UllNkuZOeiYzD6ENUOuSQW5UXPWJ4naT8AF5iCYQhCXvbUHrlXSVC
vDObUX0WBTV/tnCFoCqDBMhsBVfl9ZRMQ38ZaGgN7nulw6XzpDKajViV8rOU6JJwUbZ1rpNkS4vW
8VvTOqTypD6bWpkll1ledjeggvM3Ovq0ZAuIx8zwqGPTu/oATF/yergyJi+FcHIUghdYlcNu03kJ
3OPeFGWq07eheq0H3Ai20U/KnnpzFbppGyqP0qR2DQdt9H+Ooy+3zhAIfsH+LrwrWZCAWOPWgh85
pBHw7TceaI20TQZ6+KBMS22L/hFgo2OSXPqppue0YAoSyQzoKJ6FLKU1UzAC6SBYTQmO2yvkP3JE
yuKOAwr2NZmirrZHr0h+1VKT03AAE2qpjtJDajXGYxaG0U7Q5erD5NfM1ia1uiXa1D7MkrDFrqUs
/6Nak/4DjDYaM4MhI7bkh4P30UEpW6K7ZHo+0hE5YAxJaIJ3NGmQN4RkOYIuomjKkBvbB1cnpL2J
OI2U+zeeFzBhWSZsAKlOL22TdnNE6qstacQ4/5VGarWWqfmLef32xJhRptb8xKKKd/zESMoQia8G
UAXZLfYdmveXMB4nj8l1dzG9CuWufjb3uitdpWhP3tQ3kbobBtegnuDvzJowyDaLzXOwTTU7emgv
zr+ATrxzwbPMtPJw4yFYsUjk+/lAsTTsxINX6pXTdyXpVSnW4dIMCB8GD1rAqaUTdxDKlUzJ915O
wAqoZFACnKWumJrjebGmMs56qRdJldjyw2T+GGrZfh8/jMsq3lnSNoQG/nPY9YVDLrq5DZ+CcOXZ
eSIjRIYDgPpcXyLoWwxelcsqjgnsDxw9PFlH1CaXYNYKr1vD+v1N3C93ATTXcz85BRNRnL/ly0Mz
MYR6kCUmms7V/CV5gw/tObIegrvSLkEYXuW5PccI0aYxNwEkcyvovHkyl+ZNnaTXLLjGWBfpHL0s
TbP31PEg5NI+r6+kVNye30lrFhbbXOQSTxOTCnmRDLcmoUQrkFM4b+NE7gtA2z+jWGRl6oK57Stj
BAeFzAZeVtybRbmtvfLpvzBErlinsQCQ0DL7pVWBpk4Inx2kYC5DWM1nPm1VdX/eyqn9R1cWCVx6
9WY02/GeKGMjjapIANJaPATajaBfEeqcN3Fqxr6aWG47lMdLIKwj9Uteu8ZIoXC0qxb0vbJi6VS1
VoOed37tQomtL3M4fRr6qTqBVZDHm5IAJigeRNP1gc72vEi1+j1sEU9eZdQ8kcLCLPV9ngZgoP7m
F78cLHXqYmjh8ukQNiGoBeuqiw7sCwQVibF42qNg+LMzn8r4A9AI6Ynwc4Da3fL+hGmJDMPnv55v
gBTohVEXneXnF0uaWZIn0LooHjIyNltFMJ81M9wScETkR8b03585QOrwvpASmmkpF+k7pZpT2h14
y5G3gJs1oU8Ubr2dH9J30iHOHOoRtPHMrQQ8WY63qdK0ZiQGIC0TATw0JDltcSu1ZMMaynHakzaB
aGpsy9SbTeJXTmlVJK5MV19HtJ7YzTT5yPgvOqa+s0Wgj+LHMUmQQ3qrP/ulI23bS6O6yrfRtPfs
4Dayhd6xrgmFSMWcn4W/19HCg85Q2plKV+GoLrGtRpIkOooh4qHz3wf5MU9eQl5UVPTV6T0NoQLo
74M6vgxi9bEJu30keLty7uZ6bTWachrHDC9Kz02b9zLIXc3/1KbJFtdgZrMbX34kNxp3mWQa9DUv
NsTo80d1RoFtqC/bH4SqqfEiCttBeQhrl4O/JuZ1AmNMtzGTomniHOAs64dZbnZdJ+kkkAd7NCJn
8K2NF3qbMb4VBXh7ghvq6pfiUypvZOBEK2sy+/vlcMndAkGY0xvWst1oGrNpMIm9D0OpzXEcUhUI
CuWgwt3ho40n25yJwtBl6n75/q4obgXpTlCIrF1f3/Xqrgo3PCbVwXL81dT6yW+zUL+eW2FhiVjc
uBS2Otk3CvHgG+qvqA03cr3nZbYRkk/oW/R+i1R8G25pprazf83AikNEqoq6zVzvJNGx2AdGng0R
aU7x0A+CPbSvJPdaESUwO04AZ/B+JWWEXPI25y0rFM9JdH9+ZU6FO6h70ClLIQNw6nJftMmUmihz
EVdGj63+WhQP+q59Nn0nCOirVB+VASriek547uqA3ksek3cKCZPznzF7puX+mOuXBlxI8y2+mAZm
qdDDRBeRZrYV8b58riw33NeBq0KNMq7gRE45JxTPZ7aGuQXiL5HMl4toLEsSdp0vHax6N+jPEY15
uMturWRxckj/WFkMyTDrSe0TrMzCmyGihwrJvrV+8VN3ORQC/1hZXGNxV9ayKgjsHwj3DOut6Z7T
6CoIHkztBna5DgDGGlesfMp3zUTdM6sqU7ikfmhFddS1kgclK2VCDinaXX2nKddlsimme1/cDMWF
mZluUm3F8hXKcbfTM1f1HhBNiptuk5n3VrKGNNVOHeMvX7Us6jdxSZJFzOUDWWR9RE9TDh7Q9Bvl
rS/q5NuFTs6oHUAp9y71VfooQJ2g2n7nZ6SJCWUHW7U6XKHqQ5W11f0eMl/ULRLU2cJh2GRtbF0j
ZVHjMiOJAMVrWsLmqlK6X/WoybAIAZKxW3/Kw03aC/HvIU3a/yHty3rj5pFo/9AVoH15JSX17rXb
cfwiOHGsfd/16++R752JmtY0Md8ESF4CdKnIYrFYyzlvAQqIPRmqCX5Pb8CjR+rSqKlaRP4f4JdF
DTjexjgCiV4vZRtJ6/qGFghpkdwRrEqhWZFq92KHe8lJlUR9yaXMVO0Rc2rgYdPCJt8U4xS4HfJ+
b1GLVU0q0f+ph+M0uv8HdFySGE8hbDBSdRc5lTRHtlfVOs7xXQntMEz7b4tgYQvGupmKsYCtYwwz
Uo5G4HTWRkHjXVpzIvGVZzAaKTCxCxZqNBqyYRtgB+u0QLrqAswR8VHPHDG75IhiyDhyCssrMT/6
ryEMnY0iRrCZYCoZ2kyr0TN6MZONl/zS9IOYcxzR6rJ9QVcCRQDxEnPziFMT+3KnzSLsBrdL8ACe
uK77herZP3CvC0HMk6/Jpx6ofBCUgzwoIXjHR/4RdHTigzbsQt7kxmqsgVYANNagcqiiwQauceFg
PYwe1J1cyZe6cpOG5glKIg9CvS+OYf40iQNNGnANbmseSsiacSzlMm8oFO78oIF3v4TI2RNXb1B5
jH7m4A+QdE5Av2YdS1HzHbNQUW9DzRgtqBijBSvKtor2mvy5vWncZWSyHkU/dJg8hgywgO4EH7Xr
6cXD3GH1PkEzjAYO6nP7DOBhMoQ655ytXixLBee1XiiY48HbZy2ET/cigGst8O1JvxU0Flo5ze+r
fcF9H64vKfwh2ljwNGPhstRaLVM5qeVLGtBpDoVt07B9dVsV98M5cbVsNzS+Y4JcrN/DmXH7W2ar
ZGMQIMmKwENBaIAGh2uN5RolTkzo4d3Q0Kp5zgo62gPVHCXfS9FG1I+1uhtU23qwQk7OZy36welE
xgd9/Tr60q4lD2OVxH4vSRfkHPu423pWbg9y7fRdbFfIc4bNA4YL6G3zWhUKEDhwRgInCp0s10IF
tR5RzfKkSwhWzXyjvpf+j9jcVf69hpcBr1dzrX1SR0boX+LYGaFyqGJ048zixrde+CMYu97/0Osd
kuibKqIy2LhFpwK6+U9UXVDPua3s2qMQ64r4Eq268wOE0XYIa/zXGMqXcRNPVAaygUXK6VXJHAkp
9TpGwOlUpyzeglumdJ7VBLR1gDQtttoO2CeD/wkqVvS1/Lz9WWt9lnOKEV1ueBIjvcScsnZMO+TU
JWT7atXtAROnCqgR1Je+3Q7VKfJPg2AHlQmG397Ny3up4nF0rBj91Qcw61KjY0RCBRDz4AgopjLE
fB9PBE9JNjLLqlFup1gZQeGKrEeHChj6VcAlM8BJS8Kh8fxDV6JxyGtI3Q+uaqW7suZkkFf1BFYZ
WsNR1kEG/draMU1TD+0gjpdR6d4GgE8KUcTZzJVnhYkHNvAV51P8bfLIzKe87yqo2aRhSq2yfahT
cztFiBLFVuDcPzxhzN0wNhX6GyykiVsAUel3RvveZ6+JzomB1lYNOHIqpsRmOHFljrkXl0A0iNoI
GEdkV/V97D/JOm9satU28PADViSSNZh5YySoaq0oXjCNF9TGz3m8zR9Nu6/uVOU5lSQbCbkWTToj
5XINrfSxmYaOznq8uZFqYR+ck4/XDSgPkeUvHjKtQW8C7RM3iXea3R2Dk6XdebwM7xdTJnPBAIMX
NgIIHKDLKUzM0A8gvrCEVLq0eZUeAgylVFZiUmOadKdGJWOvyS1KqtOQ34sCyruWNxqHONPzlxCV
0J2GqH8TiZNx1+WAIjOmot8ok2rc1/hDwta3dre900p4is76mT5jPjcYbrve/RJg7UGfI9auJ2eS
finSeRRcdCVoI+cq4gliwlMzSpXAQ1h/6YzLm4oegLB7LKASGilua7SWIQVJMsiE5+eDinzUtUpp
1Vl+klbSpQD2ZmKcNOWPGsWkDUOqCp9fs4kCVbsSL1ZSF3vJd2J1Ot/+iJU4x5rp3sDGh0kV9Lhf
f4MmZ5o5IBa4RL+l/GRIla2b3HTfyht9KeTrDb84uXoMXG61kMULypQ/tepn6f9u+mOChiSUr5TI
7oLft7VaW9rZtaIvFPl9FM6YkxzqgQrwOk+8mFmIzohnSzrmqZPGAOUg5dDalQCy+T8YxxwFmtQX
HqLBSlYCG4sGAGQYZ3/ylR9YaAzoX7zA80a+ZNWjPvo2OuIa9WS5Zr+tOmIC/LAwXMtGQ0savGtP
6CzQNFs9di9WjBk8TkS3Ej7ja2R5BsPWpLkSdr3J6FTplFLDLHmSULyCuroAAcTD8KOst+hjNBy1
5jTNr3jSa4mMWfWVpPRJC4mZ0BAdHVVhQNHRQ7XpkFXPqi5QEb2gkV2Ou3w6Nd0jZ/+/m/WVfPYx
i96woUvVUUZVieQ/hodaO3sx+hOfYu99eo/1e6OnxkcOio+ON2O2vvcYQIK7mpuj2UmkVgadqVaa
yEjFDThNG7FDc6DRJqhMG72uPseeLD63NYgVzVEE9GqrKB3ps0ADerceKwppaixWXvQTrYE7MLl+
2wWHKY2LAmOn/fAL7Ubjey6m00du+OV/DdKOqBjZk39/PuOVpjFMQJ+OhFoFTnux1rfK9JTHwQFt
RDQyE+f2Tq1sFMp+KrKGc+JZYcFqJakpzBxzBJdQ+6GWOzM6p617W8Rsa9c3Heb1Adg1400hh2Ix
vqBNzF7Jxk66pB1IoOuEjmW9EwKAixUvSmL3SUpzMAzfFvo9WJmZ+pCtwbwyCpvsIK9hteiyBi0c
UCqqCOMIyfvQBQLvBpn3glUN8H+oGc70rSIbsWe9mvpeGMgXvUadKNnX6HFVT20gI2PvuWBNiUiN
5k6zdcP0tUo2bfqYYqhIi36X29v6ziEr+yWIJJA0n9u/TRb/SiuTNPHlQrlIaDkTio3YE0BvZYWD
7lqPN3625tBgoX+lMQF0YxpmGxulghK4Hb+rNLnXhqNGxTPcZ8KDKFqXhkYXWOlcombLIlmDoM20
BqQ+hsPQAQuLfPiaW1g2ktt98D7VnHrc2pmwFvJm21pcHr0VDU05dPIF8yliRusW06kcESsv4Bki
esYxhpvSDNY+BQDyNnGkyJdAfmkEdadIk91IEfC/L6VCTGGXiuablH3WnpvIYHfaCt62rzn2u2I0
QDFDYwZaeWZ4JiamG+pJQydeplzidJNbNAwflL2Xk/4Xf4ZwPuSMfWL3UOQE87A2s9ddr6lmSmUR
Z62CMfqI9PtOcWTzFP0KH9HhRNSHrnoSp2MN3M7bx+LrUcLKne9dZB7xB+hw13IbM27HoCnw1E+d
ArMAFvXa0E7EBIXNGEwypo26Pz7qODee9kVOAuVRMtC7GfROBxi+5BBM+wRjlXW+xdjHVBwBhWsE
z71E1Yrqb0qAO9QWu48Eb4Vkc/vrV9zLPPUItAxZRy2MvcmMAUy6aEZACjMhOrq7XA2zG5XKuzHX
zABjS2gCMeDEUJW9XqNOKwEzZ07KpdGeIgvYaRvfGXCeMyeML7c1Wjla6N2ycBuAvBAZGEZU6DXZ
1Ma6chFN2oHXoH+O+p+3RawtGoAsEfvNbK2YCL7WpkKFI5RrWbkkY0ljC0Np7TFK9wEvqFuzaAW/
ryBdgJYjNsTtw84sM0znXqIz6D88qj1baLOWcyLsggPGEnzXD9zbqhlry7eUqVzrVmtq4EuhqVxy
LQeEjxyj/XRjqg3aWrWyvLPAkHtp0Ml9xuSQ8keIZjSBvPXiiahCYJwGf0IVKUeePnVCvZ0k5P/L
EaQDMXL3RC9i8VdVzOQsgHhCq31ZCjWIjn30aGMkQvcBtWmiIEYAdBz8BsyelLhdq1VuWSCmDAPz
NSu0CaFUNbU/kaFud0XVoqqmpjmKt5LyiUwcCB7lWj9jLCx5kPOqK2kJ+KaSFsNYZxQzTOhWH2Xd
rpGA8NHnGow/o9yoMNUeJ9kWsT5qZkNfCHea1931o2TtKjWJ3g3MH1lJPx2CQvc/ZODK+lTK1fIU
a810n0bR4JGxCgcZU0UdwGSVTtbo3Dr8OU5llSGJ7FGprsFLH9dCgZk69SGrIkx1o0sCPGlZUL2L
XYjMQGsajWijkhz/SrGigABC3x6vgLYSMCEfgPE2ZAfQuML6Sj+X02LSQvVivcrA4CZKtZHzY95t
6u6BF6ivxElXspjgTFNDb9SHVL2ond0Jj1P+GL+oqDtVRAQpOzWUjWnXpxawp7xsz6otAw4CJWN4
g2+9Bij6ppU/ZCpu2VdrPLUdEhucktpK0QROBoCwwAyb+8wM5tYxtCFCP9OkXsxo620CUMC95hh6
KsEePRgFmZTHvEWXeX7seSgoa14IY+tzlxcAcwBEcX1SE6NNlbKT1Uuk/yrH9zE/p8L7yIP1WvPc
wCP8f2ROQN1npBSBXIryaKgX8U24T/qN3u5y2UZCVX+47XnWBYGUHLk/Cc6VcTyGXEqgBQy0S2Ob
uqv8Er1tljldvC14rXhrT1cNGfAvmlY0GJuMRdYNBglzEXsmPBeJ5SrJqxk8Keh+GTIHrVjRUFCz
3MBWBUBc8CKitVgT0g0A3M0VbPj1633DRN4gCaGuXlIApYGWbYPWuCww7DjqUD407SGyG162ZOUk
zPVeDG3jHKClmZGZq34SN0OBxdWmYjPNc3qZEEZ09DDJe3sfvyfXgI2xEMVkImLwQUZ6nWoX+RMN
Gn2/aW00hgwCJ3D55lUAT4IGIrSEiHMa5utcLiLoeBLLPtH8/pKZiW8HLTRq+6B1bivzlUW4Cu5m
McBswPTYDIjCRhNaqEUZek/6i6/fedVBeG52SroLAxfDnF3zbsgf6UjB+n2M3Dx348D9Zb0nqgOU
nsT6KddogLTTJ6ABncrL2O7i8Adq4YlMk2OwqTxSd8g21zbuJQwXn/N7zI91RwvdEz8wdhXYAL+o
kvuh2GglrcFEUm+LZ718qCRg/6NaKJBom70DTOKxtlwQsMzFywKVvH3Y7uPomEp2L9spjfHCwPA2
wCFNpwc3Ui43JL4bMJgJTiotJSkwXgKnEX4ULvJ1uuoEJ/VXVHPrnd+imeulZJEpMEiKN51pdBcN
JfoXgBgpDdrajxL67/AxxqMmOHXg8PAqvrmVWeoMX2YgrYzBWcY/p6Ne1o0Y95e0qVu39ZKEjFI8
OHm/wxzjTIwIFJdATHjpsW/H4Esu3DPgU5ChZLlZUzCUAPcDhhNFGNnNTxN6deK7LJTmjCiG2hR0
Hw4b/SOUj8Uf8b4ybQwjgGmG41W/FyKZ75g9w+KcRFo+qUMD/dXSbcAsaBF0h0WIaezmd64RA/Os
mDAIfao/AJkJAGTGNv8t/ekAZgCOcUf8kHSi5j84xwpCv50qtCD+a3EYd4TEIWbXsxlgUX7JXAFw
SRU2wnNCFX0G96nBhQ7i7cb8/4tVqIOwzY0QKItAoUq2cfukSTT45Rdni6JFSd21r314jCE8I7Vu
x8Ih5CGofifKxUaA9WS+dDDuA8D760/I5LRu00ID0KN+CDH9jTrQgwUiI8AsFT81LyPDVstIsis1
uwU2P42I9SSFPwbFHU24DGfIMB+OrGFPlGij9Cdd3XGhmr9HM/NH4u/cIarN/AzXHzl6Ya/KmY6P
BHv9PhpgMPpjpu70ZuMPmyTcx9pbbT1oyvNtg/iezYdQFOtxQcEmZvnXghVEM7WgA7wkgEcIn2pM
xk8DhhLK8CFS3gZdREfIvgKnLYCnhBAfZ71VLefMsq6CoQtnu8ryRBkUCxwuZ+8Rj3Gq3ys0cji3
I08GE+X0kaD5BRCKz3b49Cc97rc+RwAb2bNKzPfmwtID1Z8SPEmyc09lWm4qZx+QgPy3MT0rhTFm
dJIpWihBSrTT92511DCUuzOqJzUjz8GF12v5LWBjxTFm6YPZ0/OLLyZyjSCpTit3srVtdQANRENp
Qm9bI+stWHGMt+iLUmgnEYTk5ukwuWDraOE0b4uYF2jpAVkRs50stilRM0BD6CAjb3aqHe05RsBT
gMmBSFInWZj8npnb43e4NfrJEfANOJP5fvbx4dcmqLmV2Y5j8qYcIlu3j5f4nmfNvJ3XGL9QZABj
MxWsk77HyKHm6OSuotsPeAZS/ri9JVxZzLOg8ic1rRRYmQ1mb+vx6GBcCLw06g80oiNHy8vuzC+n
GybAPnjarhUEIYO7eZ08Yp2If24Ssn82ebQF3x4c7F4xLqFVal8ShdnWXOD4kZwW76md7AvK8Qoc
q9MYp5BjuslTMEh/flWptFV/J1TZcbbotggMiF4fmy5TpGzUsWY9VfeeScfUvkfmhgIV5h1g767x
2R6FTebw8pf/YQ2RysYUm4TRhfnDFufVwsxIP45Jdj71GGCi052DVq495U4T/YeD9VcQ4xiiAv0v
wLPJzp1rblIyuQKJN7Ud3SVbzhleX8u/khgnEfvV4AtCkJ1Lp7JPaO8Oycvt7Vq/i/4tgW3owFKa
atlAAmavCIZ+fgzOvjhtbwuZff/3Y/RXCOMhJKTb+kgLs3O9xzSL/sxZJZ4OjFNAz3svijk2XnrO
nwAnsVc2uhttbuuwHhX81YGJCrygg5/L4uzcUvElss37S+Jwlomz22yPtFRqfSV60AP+2nrq3a3C
eWnwBDCnX9SHEFVDCEgnkKSBgON3dLm9Sl8VxltbzYQBmVWH6EiEPUn13iCSbEsake6Eu9oW8Yqt
iINWc/vpKf4TUoxXyIitOAb9LT7+f67070bNi7BwAwkGOZS0AbxEdDy0juaaoKCnP6dTRrfcNsbZ
LX/TFhla0wQGGfLOjOUZaZakYZdn51Envk/74zt1ku3+80XBpcQjkli//BbSGBPEdHqLnt80O8t/
Sp9W+whRo2UfhlNBt//o5lvIYi4kWeu0ImihGVAw6bCTiLEFYAMazSknkFuNshaCGJssirqfMgGC
gl3wTEv3tj2uWvzi1xlzNEsr93Bos/PL2xSQp/T38z/4fSB5zpQUSNV/FXgXxiaPYSFHNe5T+aXf
aHtQIG45Elad20ICowGAXAwkzhEn2oNtA8f2EqUEccFtNeYf+WbHCyHMmTHUforiEmqUdz6JzxnK
DbcFrN+ZCwnMnWnmhVAm8/NA3bxUtnIwg1mL0OZ2VK6GbAtBzJWJKYJ+REkGftpJn37l9KG3xWNF
OeeDs2BsL904NmmuqVAHcywXQGy4nCtt9bb5q8UXBvTCroqirAoJTOFnc4PYaXO5BA5ny3kSGNdV
CdYkBj6eh8Er6oLwJM1G3HKiTZ4MhXHFmFbDfmAvxsdXJF1pQD5um9Xq8V4sE+OliqawgDaNbajp
dGicZ++Js888AYx3Qj5UNDF0h31+6GhvO4LNEcBbIuZ4B5bQSK2MJQrO0zbeHHO32txeo1UHu1gj
5mwrRfv/n0xPm8f//uMBQIO2ZdD/iuAVZ85aWnpNLwBsFYEwEhk5HV2CmQiOkJUtWAphq1tSXmaD
OAsZabebvdPIs6I153QlgolPiwqwnPgnP9eO4v6SyC7eDU6EtsSX21ux4suBCq+BYW0eu/9Wqahk
swfRg56fX92SDkS5o94dL07lyDCZ55dV5NLUFLMM74RZW6oqKGHg2q7+/E+6sKUCXHyCpnfavC36
xntscD0FtlSR8nxbzor5LteMLQTGjdGDNBBybLTs5h3Z3v75FUd+9fOMi4pVdBegDJjj4e3KCUF9
seQ42m9NXghIr0QwTmoaC0CACxDhvbVO/3JfuCDwdURbeqHxR0A4x2V1/4EooqHXGNND7M1UR0ob
RxP2XyOWK9CO3sXuJ8ftrh+YhRDmwIxaYxmBCCGlo25O8aGk/kX6vIw/OBcITxnmkhqKCT0psxxQ
n79LW/3Zyd4+bxsAVxfGAmTVH9p2gAxQq+8OozPdTZReOIqsxe5z0/e/t4UxAk/odcDLz5ocI9tA
xsANaIrmExKAJVr8wUuPcrViLi6rweygMJtB+NI7NTF34Y4oeDHwQ7tvndawb0PUMTOooANBR8vK
9S2f95id7w11TiF4p/iu2I379M7bnD2UVMOTsk+PP4eX8Zjbgu05tzdv5W7AcCgqy+A/mlt8mbut
jMxS8UHXcx43Mj3VG/M3xz2sJZWuJMz39yIQy9NUrXvAnkI5xX0DCzLRCeodvCtoJQy4EjMfhIWY
RKoHpRS77JyTU0gi++mLN/72Yq3Z4FIIm+tpGzU3dYzw4pqLdkVCX83dBMifhM4lDmOX/vee6Eoc
4yQ81Qg0D2CZOLyuKz7Tj9zhSOBsP8sKoMZaFSn6NBcBRPpLf6ieOCs2fyLzLrpSgfENAARMmqmE
CtM9Gu0McOUFNCPbl3wrc0StXHNXkhj/AJxyCSxXkHQQ//SYUf/J0WTlWXT1+4w/UARZH+VGhIFV
5LV0ZDT0AboGifNHhdwWxdsUJqKtYq/ScwOS2s8TZojt4sXjDG6u3ApXujCnfpDqPMsinElkRXeq
UyXkffvJMS3OgWSHQ8s+lHsQ4GXncCKBO7bOqGx5qSqeDObQi0gnTrWBQ18CmpZQQNqScvs/bgcb
DwIaspPMEoocOmSQLz2H8oCjAxsGwjcDVj+BDmJnuxNJ/4SnpuTliHhCmBumM5CIUoB0i1qZTF39
+P7Mm53lSWAOepehaXWsYFKYMAUrlkYuoW3/T+fCZE54qxaZP9QjEjkiyr6JjYFCTnF8JZZdnguT
OeMAr9N7KZl9SLi3aO3KPMwu3m3IcjcWuaFhnAo6vCJWlqnoGLQ8Gi97TrTEOeDspFysTI3pifDr
3iUn3bm3CM1t+nF7P9ZCpKvlmm1icecOcVjLnoflEg7i/jRXWHKSD+7Fty3OzDTHubNMshiGypVM
xSE574A8v7mtx7fhBsRfAFGT5j5F9O5/66avM2UKfUuGHluD2HWyxbzR6DYks80jOmc8lN+7DaY8
SY5rP77TN9sGnSvtj0/nXbzf83I+6zby93NYhxO1fqIBS3g+rCd/6+/VZ5M8G7b5Ty6BhRgmulBb
sw7LRkHoR9+qybVoNVFHu9xe29W7bCGEcTxh1wMMHVzHZ+Pe7Q7RlufYVk/s4vcZt1MDnt0qgZZ8
RovRYDcaCZ9vK8DdDcbrhF5o5KOBZbKbjOQReYdjC91t/c9cw0IVxvmoaESKwdowb3u1s8gr2hcJ
aj+An3Y5Kq16h4UkJsCohbbVWwmbUjqNLbkYZ0XuEu2ZKO+E22HbVdR4dCry/NFSjuR5sb6FgwvJ
TOCBQ9iMnQAd7cHatC0e17vmXL7GrvrroG55Be3VO2khjfFP1WCGtZ5Bz0N1dAE6bVcvFUcjnggm
AsEgSatKOqwjJZJdR+THvicax89yZLBDwLmc537pQcaMM0qFh0OPKIezMavR7d+lshhnMAVGVpQe
NmbAQqEL9+Pdo9mGowjH7tgJVhW0O1kwK/Iqbg7jV7kcM+W8oXXeiWUxh0D7OKTaoKGNId26bvSR
1S5NXm8vGMevsZBpeM+HiiBCFXSWvpX2z9DtOfEzb7EYd5C0QSmDiWF+/AVgpHI627p3I8POz7c1
4S4X4w2CPipHNcTW492cXsLNj/eMGg+8+JCnDnPyFQ8kohh1wlksX6DKXbqTKCDXOU+ntVTh8iq3
5rO0CEnQ8pmNYC6BmMntHS2wPdNGGgWJ9UA+AQoVbs7juADOFcSOoMZdVcDHwBReEP1gCobmHkcr
WbnpNlEpvdYqApAJmGSg1Wt3lHQnPJ7Oo1M8oMMbE4Z75YVSYOZjOaXY+RRyyg3ub28eJtyv5Q9m
axXZfAeCBQlQF44t0Z/VnX3bEG+7ObCRXQtJRMEzUgnHFp1VA/F3nSM+3ZZwe6fASXAtwcomdDch
kDxPz6/aU+uOnH267RSA8XP9++2gFE04327Z75zcw1uHHxw/zVsjxilEaA4R1AanKKlsFxQPxwDj
rJSzEbzdZhwCRvmAO1limaJd75gvv6WNsZn+/I9CGH9g6WYUth2EHAyCcwNQ3kfSf3CErPu2mdwO
7SUmmOgYVcA90ad5bcxuGmxt5LWz/f30+XnbrFY3ZSGEUaVKuyT0RQgJclK+HAAmiF1BA+dtKau7
spAyf8XCs6klmF1bgEUhXI9+Ko9Hic59mwZnxXi6zF+xkGKGFkDlchPxekvNn/lOcvRtyJGxegz/
asLGM2OWBmMJ9NozmDZUWwx5qeBv3Bpf77mFAMZddYMODD4fGwLKvoeRtiR4fGkdgwj3wUOxq8RN
h4qBjYzt+fYW8RRjPFgoN2gX76EY8NZ2dxmvjsuzZjawmQKvGIQRm3M4yRVaxCXwJJFA3jzeVoNj
aWxsU8ShLkgJxFSyHdOBSnv1dTzwsjnryfTFLjG+LA8sXweBHt4Ccn7wH1sLfY14A/wIiLBJbW5k
MC/+t6fHQhzjCmTQGAHPBkbxVc5xf4EsYEffI8fiWDdv9RhvIJh9Ntep5rjNehbuuzOw11w9sDnu
YD35stCH8Qe62aeTgefN2cZs3oNFVNoQad/c8eTw1o3xCEEvI18lQM7cPSDT+4mg7zF7qniN1bcP
D+Y3rz1POFiBl03YHxlkWwQQ2xkvV/BtOunaL6DB8VoEOP9Mv8mhSlxsDMd4AwseyW1CnepQ7/Z3
9fkQ7QTX3GMcHcmeYgOwau5UyaqDNdHthigOfdYKG4OMdYVNs7Bt7UtziHcX4PdwLHDdTyxkqNd6
jn0YC30PGQd9kx3FvWSDnkCh7/8o3gEZqAL8Rw18nowcvUvbuhQjzGQTwG/3GIvh9YeuHqaFBMZH
YG5xLIohRH9MTMFvgSYMdLxZXFe0+vpdiGF8gzWZU2FEEPM62dPxQb9vj4855z231laLqObvajGO
wc+kSUqmeO71AfUAGZ2a/hkoXKsNIAVOJPofTOCvMMY7yEYUh8Bcn7fmJTlPrvjik1BzAoQMty+L
dT+EUWgQUaBdApPX18YGOkxTF8Qix9tgcscXwAyTh4l6r5LzeVvSvD7fHPhCELNJw5C1gtKU6GN5
nRvtByL8tzAHX/5hIYHZobqbxiQSsrmRoXNB+/qOBzEFcwiGJ10ZBCK39Vnfo4U4Zo9KK7O6SMPK
iRiuvgctAylICjFcY1hzrV/zhkBKAuAHi0ps1IpV6EGTnwtUTiY7sWsq3Ks0xBp2tHGiEJUzsF9z
8surBr8Qq7MevVNAT1LV+bmCWIxe0OKwC+nP+RXOo0/4Nlo5b91SFuPalTTR5USFimik2w/H4ehK
R52mmkPG53/iXpey5htzESOLArgCJ5BlnxUyvYIGmTRk2nRImHIM/huNCKsUc1fECVo/4wZKYUQm
J+3L6Bgu4BZf+/eAgoeaGCYVNSd94M5RSByLYbm50GcsGY2FrYsxnFPt6jvJVt9VB83AYDm6G96k
F32bUc55mNeNPeDLdWU8SRKJftaU1dxJhofa6Ejz6XPBKwu/H7ocYWsufylsXoHFJlpTXPh93ubw
jcBdwwWZoIKcoZXon1xhS0GMU9HGFp5Lny3T7nbTFpMUuR04Ps8oeYvHOJNB6oRhTKEPCJxtEOzh
wD1lmG2v7or98/+2dmwbDN4HESgnIauzkw/Z8cnv3m533oHzDlm9WhZLx8LO9H3RN3oCOUB7/pU6
gfuncbI7gAIiBOCoxDF4thEmAxMzyH+/jlp8Fz6lpAPn8/HXQEpb/o0LoD6W54Z+cqRyjJBF5Gt7
tYv7FBbf2TXR6fycm4uN3JGetasT7GWqBnw4E3SPzMlCIKoJfjvOXYD1W+9KTrbh9sut6/JXBnOg
EiMMq6D+kmGg1KLgOnMKhNc8N7EWEpoyUMeBomwCk4i5VQRTFZrEGOY1wxDWfG6Fk/Zuc0mk5huD
9UbgjzLQfiEC/5J9bPu9JdS+AotocHu5oGImD9rmErsft21gzfCWYtRrP+QBxs0QJojRyEiREGlf
m/fbEmSeCGb3DXkUG62GiMqWNSTbJjtD76RBtF1KXk/+I4g3Se8+qL49XBz7fZ/RT54TXH3sL9Vk
rKOsswbU9V9qGqSmZ7BTO57docx+EQ/Ww22N195YS2GMy20Fw5p8bb5IMD8fI38hk8/cuS1j7Ugt
ZbD+Vh0HmA1uSP8dnXMd1nP3vwlg3t3yOMnhAEQPxNVw6di1gN593haxGoH+VUJm39xDqKqpJ2NX
imNOfg2H39PLnneQvoGzzFHMUggTmk1eX5XBHJr1e4+mRPmNpIgNMikfyb/7p8l2kVJ48HcquAs+
o+3e2tXb22reNgeZLSwEiSjlqYEPUO7d2eoGcJBw44m1+3epJROraVI9Bt0sJDgLv2vSkXA3utZG
QqOIb/OGwdZ94L98E3p3r51Gpg61KQgQZgNjHRMddKIxWmoDcnvheGIYx9H4uVeP4Dk/I3sqv6sk
3VmbivLuXt72MK7BCFMTwKpQpn3ZFU7jvPs21/3MC/KfnTkQ7K4XLAlFOe1EyJi6vZYfLodH/64l
Irnrd7htTU4ku+pwFVQcANcMzlD2SWxFhZTnnZif3xR32sUPKsegVx8GYCT9twBmyQowwkthOWH/
s8Bx9b0ObnMygkgaODu4cu+yio6b27bAlcksoVzmRRWnUApPEZUKxN8Ch92NqX7u6HvgCDtxnoDr
NjZH7urWLXSdzWcRqEdK4kdGifs+xgWZA7AH9wceBrrdUdGl5T1vbVcPMtgSAbc/83OLzNoiismK
KJHnh0F3rkkUALNCofX9Y4j2e+7TfC1qMhfSmFXtDT0fpADS0OId2fHpuAdqKLdEve7oF2KYRRRU
HLIRpDRnTcZt0rgaOQ25PW1AKs9bv9kpfDtqC1HMvVX3WpYCMByTLYDHUJz0COjYijabOWhHB90h
3yLFSgOeeXK27WsFFmZiGXJopgrMs463KPMIpAZi6m/Jof3k8lTkbNrXu2Uhq+sLRSp1qIhKkh39
rGkgkvwMJCnCewGtexKMP5kA+50H3q6NP/AMVdADJT9nD7Y7ADOrvpQ78Xl470lEK7vl5ChXHb7y
VxxjJuASLUCsqc4JB4u0KpEOxZv+i3eiVyPrhRTGQiqraP0yhlJ2cjxldglok9FWHM4uzd/63Q7/
rcu3d0LS5Ebu4WS9Thkp7grUyTMuiNLqExU53X9tEDtmHDeWJEk+dEGPTkmC13m+8ugR46XZcC4V
rqj5BCysLi4MURDnZTPudy6K//3pOKCfjVed5djAVy/KQkwrNsJUW3jHiU7q/EnIcU6K8G7I1c1R
gTavGjNpDIuiU6AJI9JqGNrBO2HwjcLrcUz5a3+/7f9CBOPHJWHsi6CEiBYeT3JfQ5u+tCGNt8o2
cGVg4tW77ilxPJ55r67fQi5zZFFAV/UigdwKSf638vJQ8sCGeRKY86NllT+WIiQobmJLTyLJNo+8
ubDvXhwQdZi61CURnBaaxqyeLHlTpclKe3YfPm5f6N9d2vUvM+vTdmALGU388kD+8L5a+R4sXP84
48CGAg0Msa62Z1zbcUnix3yzd+6PI3mi9mNLjtt3+vHcHujGnlFU9uDsKXl+h7dyzO7oQ5PqrYFP
SCnhtZpxfpvNqPtxXUrphLVDAMT77S/GuOsDc7V2OvNO0/sgG8oJH26ffXLa2RMwmajz64zXWUBQ
JM3s1rY/QgpAXdujaEQkmk1/t8hDY2U5p5ezj+xEZDe1iuXNiu7ACcxxpLxFZF5qgBs39e7/kvZd
S44by7Y/JESA8HgtWBqQTdP2BTE93Q0PAgRhv/4s9L1HA1Zjs86WpAhpIhRiIqvSVZqVgVyfMAr9
dF+2v839vTMc+ZoYzyhcoId7PMP1W01QG4hN2/OXFyIQ6zMkx/vUZpIqtzc2cjqhxgc6V2MxY30S
zUNlAmHG2gSIrY4fRwZfrOugrEGvAuWV40GoI8bHfSakn67glgnKHoiFknKJMB5ZbJrLl8NzsJeW
L45nLktDe7gSy3UMcsS/0U+DZ7tiWRBFw3GPsaNhHMNlJTJnpkFuP4iyIQUCLq6R8EEJWa6xWoGs
4TGOikls43jInfWbCW9lmRZGPi1GyYwlmpTt6Dk+i9oepGVCCGOEZqYcd8MXnbXXalmuglHunxKL
22ZO8Z4SgzPjR5MrGImD723vd/TgR+Z+gS172gX6C4hXoBgmbmTZmzFXW5HcLe2Xx544rvXFkCXG
8dFJ/EhHCakZqdoHVHMYZuMbRPkeT5Td8DH+mVwa/Lpnv7WP0aNmZcZnSWLPbHaH0OQM9BO50dEy
avPobjPYyMDWlwwWv4fc7n3FqKoTnfclIS2vHb7ixTS9w8du55bk9VQSe30mmYW6j20D2fFsrJu1
by41FMrtgIy23DC+nH1nWEdrJa2PqbciD5F5+IqJu1x9up9bnjjGs0g8D9uyDFez7qv5z5jlVvgo
UxUG1eKiRt+SDXBmS97KgGzFLlj3PplvwJR7x0NZKkAEnLkqBZ0XG2AXhHg7znjzToElobznbkPy
tLZ4cnxyWbBJ47nfI0yZMSyxF+KmAGHzwOJp/F/v/TRlkDi9qTCfBsVd2Dvf9Jae2eKW32zZrRDG
YLghs0WyMa3jecdKnDG4okfRsLjE96MSXDHDQNYv30Yb92+d9Vu3L6N/91u3Wv7vfmv87j+6ev+3
GEJAj6bKA/YvBWNEFC4rO/Na22B1rzKsJ90r3RYa1r2Mfu/98MAaOWMF5vRAqqp1RcuNnu1p3dh2
aJ5iFNRy8nxaVsQ+ENdays7qKSSGYRkfvbEKTJZfZwkJpUXxsMDan5G9zLBYys86OspvS1JwTc86
fttcsvJpc4ZTxxtZlEUB7VwS9dNyiCoA3ykNQoLIatzfPjmOwfd94WIQoRFn6ypGyjP9JsJbwZsK
63xUWyYe9GzAOmGGBjoWwj7IrpnaIL/kXRbkum5fNBfzlJxZrVl3MpMvwc6aPydH7y4FzHuWdIqM
6WfDSw7vmZH+QgshE8KSdXa3BuOvMNb7ISpAxkx9ImbE/52BnxRxz/07+rHpGNgwN/zcWpO/sNW4
woZJEFLR+t1ab+I7ViLKwADMAV/JoW8M26WI9fh1se8Tng3m0OA5rkTEfhCRTtbIoZqc/U5rTi/e
Aq2/0N6Li4W+eEADFsu9omctsFtXXaaf4xRpyXgKzhm+KXXKsS4KseijcqReHw7javsPBnvjBdHu
dZwQAfwattkDiOfGSv9VixoQ+zUQkPZtaGCGA7DLjofAv4BvxZ47OwKaiNP4xusq9bhlsKtcZnHl
Z0Z5vNs/30Ax6ccch7Z7KEYPyGf0PeET7EdtyxqAmqkD3NKhjGAidUOQLcBr+jq48tYxBKRFw1Vw
ZJzpnLGd8kNZrYUfVv64ufgUrIuzK5liY3NWsUYhQFhnx95NPR8Bp1GQVYzsorItVcISWxavdEUg
FoRSb3rw2n+jRWSYAWyxaTt0WEESk9JtLPNXCOzkKoy/KQ1mYl1dbbOwjuU7k9B4PXdE9fuJ9yeg
+CtSNKlPO4jJFQZABz5Bg55/NEVvx6ZoH24tNrD4BA3lTMo/yys3gvNt2SeU+cFPuF4HZU8HFhG2
ZuC9c7UGy8gf74sO8zApM5fz3AW7s0ZKNuCoHhSTcwLwtmD0iMyb7b817nuQdMJQjO1YXBgELVxR
/ZQ4KbC9fkXs+h7r3CjjwmG3Uy2OomH6T/FgVuYqMROzdnnYS471wmdYMrpaBJTN/NKMVqQwZdJa
JVkQf8mjbR6QyioAKxiv/DmPBOQwRRKw40bQ4Z9uLSe6Kvo898FcY3tYRFkaOjLt7/7m4bNYPxeo
nRLF7bHHsfeRA7gvJjPXd0OaOtes7YvLmfsm/YKdhcYFvWZHlsv93jtM6dsNFcosYzdXGQQAGEKv
mb7OX3M7Wl1dySr3+mHYp9o4UYGiplHAAZ7dr8tecDcwcjlZPRYOphTQRm5izN3kXZ3ZYzAXS918
G2XKpSwVpUwav83+jqXwvl1YxNDs1T9AocVs4eSeKWte+UIUlKPZyQiPqQXZEswjqwtkpuX4hgg9
FajU+jAEozA96SQ0ko50APIKSGUKqA2mVmQHx/6ddcNz1garRyG9EtoiAf1CWRs0JwnxhYcZKK3K
Olu1hcYGmNCMvRRnLoy6IUVpS9xheOJ65Rq0+/sr+TlYd1eCzWSOxa8BXOXGxBhQjfooMZEW2U/3
1WXGcdzQptRFqEu+lHqwWTz4m4sl2Xvk7xmBGvMsKW3JOLWolQpETN8Ziy8Aens86q+sxwqTDiX5
ucwHSRyDTm+gS9zfbH4VzGh71r5M5IISeR7tEqkcgob3HqweNJiylijW/Uth0KCTK4myiAP+6sPT
xQ+R9ZtzLgjhmUb6Z7UdevWHExpfTE/krqxUcHKxPcHiJeJ0VrO9ohjOGgX6nl37YS4npEZnOPGp
WRu36DIBqdLKtvpW2tWPwUrB8kfZivYJJmnGYG+bW+66s1vyVaOH4Svfcyb+1KM3kFXomSst3LA+
+svJ9+gDemskDge82C1eePgnb6kSzVmYNlrJ36RV7wWr1FTgpszXemnkv2T3bHDGxhIlAqPtE6Nc
rkJPREeOgFZ6396u3Ob1vhDMpeVvPpIyC2mw6GREIi2AKzF3uBbXgaVa27N9fSw8ljDMTECOwgCM
K7SlSSPm9O2JdIrSy+cQJ9Ib7a+XcIUx26s5BpLRqvVSrOYjg1EMxIpO0g7OrcZ/TUi71s3CvM/2
XKUMyHboPEf4oAk/ltzwAoeFyNg7glA2btBtsiClk5vZZ7l86NwIPbuvqOAeYyKt0Slqsrp3570N
mvNU7BhGOEkfBM8HKmBJYYxfzMjyPGElbssXaIRsAvyIGT7P9MDi3CfkqBfCYqjESyrhPfT0tsiM
xTo6nRBLcEZtQ64ezssCtQLxQcckYO4xTP9cHuSGNqWVuXjx9bABbbE2ks9wbWRLeDfmVNT4Mz+U
f8IipWzDJdOy6yhasP7N7vM1dc/mF0NoZp6VN6xQ3loJY5XjItDobNG2z4AJeYu241RUal4zou0U
O8JYv740FtYqgmx/3Kc/73kmPFK6KsqYcrjk3+qTfizcYt2sqg8jdljAr8w7o/y1koUxn2u4s7In
bycdYLaR4RM0Ibr3OZqNCyYMUS47CBvI7bdsQAW7JXdQ7AY5nPtExh+5JxmUv675kr9IBU4NSB8H
4Sjiacxgg3lelLsOtGs6KBeQKAry/Lp4isl6YbvM5sZZj/3nuOgYNUgKZZEHIMMblw/OSF5RUPoH
8H83toKG4kqBiiBoMYjg8fCkoL07Qp6kPfFkf/9aZrCSRkKivuCRWlZEkTo0oWhCofHheXSCSZqc
t0sTO3iN8wOwS2IgXZcPTPz+/6BBf9P8bkKZuGQsTq6zQANNFCnzEKw9YoeJ/dUyBEKYlzlVlBTk
LCX0St86ukjio7wukhZpcwwl+096Yojrs3HFK0mzU9d4Hd/7AuFMCXko+enifDAc3Lxfx3rR//0C
yuz2uihxXRK2p67GONQyJ/7GIo1lHRm3OC+Tf+hQdlcK0+A6iKDzggXDgCgMVs1at8rvKYeY8Ovc
07aAjMIuvNxhPZ/meiXQIzZu/sWaM12nqxNRHNZiKF9ayKq0AtJoBDOC0UOjy7GKw4tcaVUSeTCv
z3VMqhMWpKyLEu6cjwEupzwnR/zTLVgtJbMn8uej6GoGSqXqoKQNHjtYqZAmhnR6TEJSPTMOfiZn
C0D6hYjG3IWELbLUwQeylkcp0MBP/WpAJfbVeGS1E81rqIbwCNvMAU9KA1b4QB3uQr8bOclflLe1
tE93yrI7dBnJsX7sbc9qcvju7qRtNYbrRFwn0tHozrzVm7OgCzLnp+0p+kqexr18Y7I/Mjb28+8t
mnEConqL/WCIxjF0ipgwjnTOvwOEENUuTVBkkQbHiM6LItKSsj2JqN175dbuAPfqk940OEc2WPZv
vKCfvP6hRkUT/Zk/dzGftfBLPXpEL6fEAu7YhseStc45sua55qRSEBRekVWsRv45T9iL/pmrIS6h
TzxxkxI5Jbx9NRhHOIYgP5iakKGYuvqDf46aqv1/uFq+E2/GdAoWxX0ItkBKJMAZxzgbyU8Zo4Ki
IL+0Za6BsYvZ2fHpmhmBaii4tNS1jM3r64BX1PmVx2Dhxz/hFbkbUVVHqaH7fSrhHInFKKyQVNVO
VgEJvE8fg6evgcG7aclEx5pXD2g8rysKtiXQu1S09tIP1/ESnwA2i/7el4RIlm7nxwXA3lYSFqia
21/CujDqnMQr/eHqsfJks2kkYfIJlNkRG6FJ+BKfsB6xW5tl+1l6xXO+Hpxs+QvDKtgQ6lqx5caO
v2VlXWfjrClxSrrCiBPVPgZxGVhqm4OOXqfO2HLMB9NcXCpIivI98yDI34cwCROG1BfStOiRSSjH
dGpo1cyGnVnjOqVBHaS/KIu2b4cW9WF5neEh7Caebj0AwDX0OHOxLN//wWZXWZ6SpI5P0lJdWJzB
lnd9yBNjzJCt4KGdR+RtCdqSOJOVY5pNE09JUtrp+0nR+zFciDlCv1d77CAEVgXmYiCe7KHpWZMq
o0Qsyoqk/wBx0uu0V9pMwKveVskuFiyAIKJlId1fUeWXY2ZT3mw8ierD3wSpOC/LyywB/OaYPYkX
SDlCGgGvQDg8ABjGhsUaFc/xQ9oAs1CCL17aEW/kJmAPlF27ub7Fq55FbPzsH1Z8whYtm3WGodkK
xJ5UpKJRZ18Av10APkXKjB9nHYasjNtfRE0VFMrjJ3jS9pkujzEGxqXRLDiGj53xWzDd0Po/tDHM
hU0oFgmIMjBdr39Pq09UezTmgarFHdprF2hhQ+1GNFZXZjJy7gEw7giTx/kSDE5RL+i4EweeQ7H0
FGHt0bCtHlgppFlfgCsSeVFaoO9CopQ5L+osGoYWogdoQcz+7DDKJAKQQGrhhiRzVGjebdGfXK7P
64sZe2cLhSKTIZZzlnL6FZR+D7nUXjgJX3G1xyDGO+WY41at5zFhrVlfR2TxWFH/7NNmSpM6W11s
+SQrYDkvZvblNZyhLAtAiFtG8dl4PBMYfe4qp+QoCe19uauQrGux+RLv7h0mxs8A21aWGcYyN4l5
NuFuXfm/H36WcakCts0hX4p1c9TBnuXaz7SKHwvE76mpWoPxK3WYgOhzUeGUCnWUeYyQMCjFFtpQ
kvcdR5DzNbDD5Equx2QTr9WSmcSaU/gpSeo4z1chxVg3GOst6XM4mfab2WwkM3hoHMlNfocWQ0Ln
DOeU3ijBE4XvuJxHyxfoeQVg7aPC+By2CTbdIac+hmgfzOTZPIM6krvAI9N0ulehbnpugW3ZY31o
3Lzbl8Q3UbZFpjW3zOrILVGNZTE5Z7BlIIX8L03KGPDl0EWYYhgDI96ot4H1uzYH1ElzZmVqXvsm
pEb2J+cZXJXIDyWQMuGJqsN55ZtI2h+UdcxqjZoVTgQsmihoGmJsihKyrWFSVdyoAmJOHN7W8Fgv
WLCmc72hULU/ZCgduPIDnyulPwZimO/uiKekJENXiyUaiyd+Ywmv2wtg7y/E2KiG9Timi7AJOzFR
Mrovqt8mm3a70y+hVKPCiraquYDhxkwGI1/yK7UmwRbpxF+NNaIbyrsW5YjDKFYDUQ31LXIyT3jZ
8rbzqv/CoLODopHRfPF2a25feVs09iw8jRl0W5zW5LgofdLT+tpkBT7SDA52Rip3RI4RrDAnzRcR
Y0NoMBAYeuo/6C65oTtKy0Tu5KrWznqMa1qjlBaQehuixV6wAyO0LvvO+bp/Fyw26a2l5/M5l9se
bHqaar5pn8letzufHNRibTx+XX/1G+P/UC2di07AJZICgiLIeIDcMin2VV3IadCdFCziq7e1N2x1
B60sMP2sZAeLFHWekQ9o6qIHqcE2O/RDpyR5uBqJ/U9iyQlL9NyPKmENhh9H3am+kLdmWawlUkUE
fUguC5ZkNhqfkqKicT/NkiTnwdLY+YJeSiOwGrz+AyY4zmzSAdeEwH9MXWvfrUkTYdRzZQGIKEhH
sfG0AXAU1WGBgqH3oPbkbH9pLpopqmW8vnitywq5Zv2LoghoF9UkHluDbmXEL8RKSkUogubIArqy
+xzPfeNVQDNjbdbPY9zFysvNn+yEJvUguA66cEmvoCkTszygtQri0lmdk9j31W42nJzQofyYHCBo
7xqc69WuV4CKvJJymZkf/44I5Vck3Qeu6wXMCCvf0dcpQcUmY9zS6DR+mPIJI5QpH/QLYBNq0Cit
4kNcLQzRus/Ef7gSJIIATqJikJ1yWyixn6XrKOz8V/IYYlsUMMXrdWByjNNajGf+k5U/hChWMqBp
JACoG/0jUNn9Lzki4WtiPaS/8mKdmewn4WzEpvwhSBnBUJfEJG/C7vTyHnQEoI+SiXJu61Zu93D/
EMdPv8caZQP1HBUELdbhy+TnCJu2Dr5RsVBdZ0OzP9zQDTBZfBGuQw9uoq+XzMrtZQnwXTym1wyJ
mxcIFVjICx7yoOmUQPRoA/Zz/9zhJZ1sA3enGs/ZCRMH949sNiibUKGkQY6wQlYdqQgeV6PcEhD+
qHoaYH/+HR1KCIZzGsf1pehO4jE8KUhClCZvM3cnsLihBIBP+HZRB6CiuwlQTTsiWxvphWf42vtU
dH50xRNv0QwXIbjIOLMYASaIVPbC0QiApu4f2Wx6FLbg/0vAj3oNmtKKq1aCmwLeL7b9B82Ulq/p
vnVZ7cuzeb0pKcoJnbOiCpQMpJox03b2rm7giKstGlKX63+ArguvPuGL8j586MdYJA1i/qe4AxKt
k33qFhbr2Nw+tQoPKdP7Bznv3icER5M4vTAxkK6xhgurZaKFhpyiEnV2lNNz8nG1speKI8pmgy2v
jcOtvvSQlOv/fkXqLcuUjwIMTiz6FVg+W8E2NA6+m2COn/XimO1DUiRZkIEgg6rbd+PQhNGex+pP
tPJ2Y/EksF4iizP4pbzP16mPBxDqGF9n32BNyc56lClVirmrr+apXoHq+cv31qZitA4qe4CB7Kwr
2gP1/f3rnI3lp/Qoy5jLQ5PyYdah0hasm4dipxdmjDqN6iwsbEvyiYK61FrzjfDtH8WkU9qUHQMc
Nqb+UtC2012488OHxqqf+TEF4LNSgnNmRpGR2ETtkuexTfJWavMgWPRFD6kNnoISkLGcySyMzDqZ
KQ3q6iIxSxbA8uxOqdlvCzRVOgHenKuhZ7lNFjPUnfVVmEZpC0JPrfGyTrZvItomzegRgNMFMY54
DD8xpGQu7JiyRnm2RInCdjGytgY8afOsrqPl9c3FHH3NrhvMBQVTWpRUXMqLeKkHSEVvvACudqeY
ChmxGlU2tDCLLcrFXc5BnChK3p1McTAvlkDQluR++ZYCBML7J8i4MvrJLPvplS9LMJUQM9oipYf5
/w9WDfC7dYaO2SZHR7fWDIEGTOYGVNa7ykis9/eSLAGJIIbWSTLj3qo3Br8+BqZrdJ4BlPC9vPz4
Ryno6UdQ7g+rPC6LqIKsvOQblSRb6ZeYIeXeWCzTNerTPW4p1+eHWSL6i1EovcJOAiNYdj0xXDew
P9yG1Sk3W5OcskVZkFLzozpOQa0+eDYWZ0vGQSFRY2Dg4vjFscKVWd5UFEcwV4zRse9M48T5XLvL
4qyGC6i46V024cPCtutfJWmWh+cMVXwWsthszIK+nL/pUWeZnJtLpcagV5hPQHgvjfL31jD2H4yM
x2yX85QOdYpaW6RpeQEdgNZfd6lg1a/Nu0KEDZ7mBxF9/K55rHZHo10jZWD3qJTgNhkfMZtLxLoP
wGdhuET+WQq96peOj2Q8D9/eVCKskgC1tcPhMJDSCFaZs1ueQrMMzGJVHr/c/fl9j3qb8WgABbex
AjQTGcc93AdLfedeXNPPGg3j5M7TRCuVtJSgOIrTrfvlfQs0ms0f2jJhmlLLrO8rscDyTex3PalW
u8RAv8qQ2lkjNyFBCVHWqIvyooEBMysNybwAxAYydJ+N2Rz79JQoCUrDs6xmBYgIFxI40nGFLc/7
PYOTeW2fsEL58iKJo/6cjqeV/cpUTPfrlmJuFo8r4Gl559hgvbZnTTemnNWFqssS9lxTPt3nxXPV
iD4IvvQYD9QRej2h799cHpYH1Xiwnl+RPjNkI3VXV6cnWU7cYAcsmA/G8c4J4fQ7KE+PrkFNS7Gw
4PSyfuMV49wS0TL2uvlVGOmnyRyv/nZ8tFiqmPDCSLIgyuj5vxX6c+KXSq61/enlBT07A8DpAUE+
uBhS6oCkRjbE+hVjxKdxjqhvOF8ByrSAfWIIFfMrKKFqhLKuFOS0MVMkKk5EVIzOfx4yI7R1S3pw
ALZ25J+/Lm/Jb+OC3VNf7bolQ2OxOlNne2Onp0GJXX0Nm7psOpyG6WFjIdklK8CxSwSfwvEGYICw
+hlwwvj7K/Va0jUW6yhmnj3oN4YEYH8Z3A7C89sLaWMlbCT/2p64kKQbYdVsMkvCYph1tLlaOp4g
V0fA6CgrjfrTdtySpeVfuTRDK4OsTHxcgLbcaCRlboD7aQRBRVNkHplpReHpxCAvio3iqwukN53y
sbL93RFRpftfq9AtEUqFMjUWfF5FVXVsleSAqbS68ETcCjt0oH3lxmPjHdFx8Hyf6tz5SYIk6Ghe
1jRNoc4PCxlaTinV8fx6K7FCU3YwuogZ2Ptk5g5wSobi7cIPcoqq/EhmVFYPC4lZz8LxS28tgiJO
SYyfMHGDsAdntKigRlx6CwflCWaVbvR09wiMRzklENeDzkk4qqsdjRsHUQq5uqrBeRwQO1hphG99
uUONrvEskl6N9TOotat8c9IzsitRS1XNMLHE5Qu0ewUkO+ySN+q1ZlxNZSVg0ZR1PiydIDTjXwMm
QgcDe4V1K/ZNdd8CMVMGjABMomeyjn4m+3Bz9jQ4XN0lUtrXOHuRpMvS8rAhUbWEpUJWheMbDFma
ycndUqNCkjS7RlVZ4GhqY7wKrDN6XmD7dIE9K6y0FUM96HUupdqXYdt+Mzbu/137Nvb8VIzAciYD
MDKkqiMikIDOFMqZYWNmyPspSjRALrCw0KD/GBswXdaE3ky0fkuHcld9ragXDphQJ9nevaQGPKet
vTZPmc2K6P6DQPzhiPIGFc/Hol6Co8qKAWWHCLkl0lEBPghmqwKzXLN4m7+oPwQpO1ZXWKOadCCI
zm8rNgtXG0FsTFasPRNG3h4hZcjiUEoaXUGJSMYarffQ5F997O1FB4NqJv/INP9hiTJoadBe2z77
lopd8Gn9+qrWT/etMlPwKJPWl1khxzoE4qnal+jiMbbZLjANBpXxAfLTlP3NiETl6gMf8yTdKN5I
a0dObGZokkUWoWU2AM8KAR6+I+4PDwwLSo/ks3BR/QJ5mXU67uUiyRLZc1Zj0AwgIURgQoXSIr27
1tdMQvXpqcmJ9+YbKWwcpkxNT3vwJXRP8yS0tqsDwYifw2Ohw2fqsMR9Bqjj9iMoBQPyop8m+rcc
6oT3gOECkIPCfc2W20fjvASq6oEVKsw8bm5pUjrW5p1aJgu0HRQmMmwY1gyffTO2uW2ASWsnq9Dl
dl9yZtA6bilS2rYQB7nmamS185cLmiHfwqNXGejkgR8EcMWKNxZYeHQBbnGB5h3hQ3odxxQkW7Ot
V6XGH7Dp8SFZruRlG5D7nzbvhCZSQGlnpQRCUOSQgnjZme+J160GdK8ENpCT71MaefyhPRNCtI5y
zSWK9aRDrfglhQlNV4xTZmgNnWNU/SqvpASHXFovnUqwiy01mH3yP1tjbm6STjEqPBdUMtYfQXbe
gj2i2gJze5yZ8ITV1TQe/J3z+h5wm4Rp9UIJz2WJi/Gk1YCnPjYDMZEHZ44MCSCAp2kqOkl/1IX1
tKuw2rDGhN4A6EPjimGx85EVFYwqTDEylpDwlyxinP3beE8YUbsgjfyxKSVDW/XCLOxmDQuNuanU
CsmXz5qxmynp4NWGYbARSUDEDD1l1wS5ucjZWLgacRUWiC0Twm1lqwXMkH3UttbW38pLViFSmnEO
N1QpQ8YJeSTnEgSj/GpMDpm0bqPFZkQ8+yX0ICzYJYHPKIG7b4SmarS28CAdO+NXcuy20hqzrRvs
lxrtb2CnjvrA8pCzNz05FMrmlUkucX2OQ1lXWD6KF6aHVuXGRIAbRFh1tjAyM3e0Q3Yl/OG+3s9U
TMf7kNG0gdgQsP1UmJvL1aXMI3gzEXcxLrtPtpiKDyw0BKrA6lNXx5bkK86UAfjWM3uKx9v+IX0T
6rQvzRZqd/FRE+AdwQHMyMLFY8fqVgVR33Ln/MzEmhnZoQkq/FhoH4umoIz/PhH3xC+a2pfArkwu
y4VZO3heEXnFAVU4sFnPq++ZhB/UFuN2Y0GHZaJHPS9p3TWJirQ8Xivq2gb4gIA1RPHusgYc/pZz
Csty92i6JJbxChzGR2YgOafdyuQDKG1DfHwOr2MV4opn2wJuFPDd68RD4my7yksiApxmy+xNn/El
ksqjFxJpmnFZORWJXa5CUmMsFbaxt0QTC5csshl39jWGskYAs2elJ+e0Z0pvVP7JnebZRYq1XB2Z
PMMYP782yEGaDD1hMUXpScKjIJzmGlKg2GPlYbFubQBDIl56+TJeXj5G8JVCNaOl6tRmTl5lRzAt
LTPYo1JzEjzllrIV3QCQh0IcP0RY4XzHjS7q9gGl3OA3g+UZH3dzj1RcVAHzMo7GrG/idujdSBEB
DXaJxKc4YgsEpxyNp4MBCCKLe4uxDk0ICDYXGK56WjCnZr4x6GhVQgJWBSQRLyx+7EYr/BizAHHQ
n/i9DCKL4zglbgE39SFEk36LmQA0e/vMrnlhJqQYwV7+pksdN+dfeV+OQPepe3nTvDfUsnUMdGxN
giBwDARHvJD7Bz8rzzIva2jWxsATvUHUj/mzcO3DHqKGHcPF7kpeDf/9Po1ZcZ7QoAzDUFRIo7eg
kbmxqRvp1tA/7lMYD+bHhU0oUC53wde9zl+iHo5FfDc6h3VKLA6oi6l4Bcnocvx9HBJn6KstM78w
QwJLbDBEL6gKJvXpgZBBumI+hRP6k34ck0DIjVXoZ1OWgdNiRaOKwQYedfLT/XOby2rcUKWuJi1H
iAINVKuV4EiWDPYOyUY3PhU0vDR7po+YMSjy2HmI7hOMa2By9tZ8BlhJFqLs2SNoPj/VTu1lCDV/
VxsRo5esZ+2MP5Kx2EpEjzwOVVUpodC4COt+/b4/BWjLCs2WIdVzqYab36dMlspdk6bLUKLg9+FD
t8wOzW7hZh8B3gFnhpbOjJ8oU1o0FFS6wATkkC3603rtfddDkIE6pb9PZ4Msye9NY22SDXnFPIeR
W6vjxcsBuPyBBA7rO2bv78+Z0n2qsR5hQzN2I6HTwLPbQwTUkIDo247Ex8NBrGCqNxgXJscoJ9nu
+KUdvtb66WPNwiKeqZ7jPMQFamWihOnJ74zGxA3LsRYpWY/zuNjjtmBvNyxPuX3q1sgYOI61ac0C
LSxXRDtHffn18fQP1Gah6ABJ4GXseP6+rgn5QS2GejGch++c2VpzOECDcUBhzgnnnIFyzXoxi7Oy
rCJuVnheVhA83+qNXCd1JujlgPt/0Zy3+ONNehwg1ktAMzZWa76ufh1Xrfu1AmDxKwBcHmPCer3N
BZgyZlT//oZRNiZMt8nQjxD5A4ys1yAg0EmzuZyEp/fdeW9jB/lGvZDXyyF7uJB+ecwNFujQ/KVP
PoAK4CW5u5ZZWuEQXrqIBBh4eegt772w7cw4REZpWrVZlIDIs1YCINKA3LNDQo7VQPc9UUY5m5tz
oGxmJQ2BIla4i6cnr9i8VeS9PxsBcTjDQX998IDl7w02SY6rQ2J4IobsMa+BMqEdr/vYlT2KAipP
vfW20+33yuvI8jMyHCvGq/ZinI9HQBbuWeo/Fxghoc8DVQJTZipG9m9FYJD0Ko7lAazLtmLwKRqV
L8fTcyZgMvNqtQAlOdYZURleagZOAiVKSYAFRCEWkwQU2UhpLzky1AuoGycYIUoydullHrZ+xTvu
EemQmKz0FSbbVq5bu0+MbNJcZhKQKCJmdTBtxUPtb7n25TTssxbkORemxtu9d5jwMgbHwlGT495l
SdhcJu6G4BgsTzSt1JKLJg8gCIxKgppG9naxgldmcnku9X9Dh3qgilqUZQGWTqDVwpOMaFWa8B5f
e4bEzgUZSGAjwzyqja7S+SsxCMq+KeXFSc1hq8Pd0oGkAsLGWhn37fLPR4QK6UCfMqah0dhODz3p
WEExDOcE0Qw8Uk6w0PX47whQFsjvr+eivoCAWe37l6NyMO///kxMccsBZVt8rc+79pIiplgNa2Jt
Vttjz/DhM7d+S4OKi/giuFTySGPx8vbQYIeXZcXk8V9eBaWyWqoIZVSPJ2VXpH/dGAMTiOmnT7zl
g1LLMOay64CqMmIRYKI6uO8VChU92TOH6X5m9G4pUfoYlNHAlSoojXA6pbEkm960GAfGvHpKGTke
lfhzhWt58kS0HeYH1uzPfe0Q6AGToBiyspFBIPml/8KAMrNVbJT+W8c4PSaBRgKLxAaZxQbHJAPN
KbYjI3Rd94PphH7GoLdkqDhEiBAFhFfwseaI9LrFnX/vzWTRmcFDvaVDKbscn/GqlMDOsPNeauPl
5S003N3ZeN95doE+yQ7NvDs42v19GzCTBRjpoutIxyMJ2UNKdQpOUPULf4YgaI9PWDBA7CV5UA1A
Yj9bW4Mp3PNi8YccpUaLUCywcS+Hpnr2YlzENhb5HCwwdHWAEDA76FnkKF06A+FcRq8yIvcz4ZfK
znRbVv5sxn/eniClSj1fSVnOgUYWGPLbCq2XGhL9lcuqZ4w38VPg/z6675uc+OkEBZVYOIOO6XWY
FYltNIkYxDpGyKDrJku/WIIhUI+ATg1VtS9ADo+vwd6Nt7V0Lm7ubvBYx4od7JpkNaPNAMjcHCUN
coWt9oPOA+Xq9IR1SG/fwnj6JL/xxELsY2C9JGvudt6q/zlTSusaPr20hYwMwbCubUNnhJIzJaFb
figHK/dhm/Rl2Z+URxnRq73EfkTJdNBjB2xEgykhPzN6t+QoX1tplR6EOa6sxAZErMFu13uTETPM
VO9vaVD2IgTUmn8RoMDhpj6girOpAPRjRw5WvMC9Lw4b8mydl5jpeESLgvr6FQzQas0Q2ZaZdXeU
KZGbXMz7rIKAviRbD5MXJ2QtSegWWyygYFjJeWfzR04oOzLopcBVi9Fs2dXjYTfuanMPh8Crr+Zh
s08GUy8A4hmMgF73Kf8HR/2HMmVddOCaREoAlUgIthx6lY2L3TEudebNcXOpdAk79pF1qAvI6YuJ
pPuJLJHXQBM5erzXmsVydSyDSdeyRWVxVc+jD8gBUWYGXvWywnDMfs8wmDNdvbdcUa77HEuVz0ug
s15nBP5mZy+XD43hfF7/h7Qr223dWLZfRIDz8NocRIkaLMvblv1CbFs2R5GUOEn8+rtaJyemezPq
i5xsBEkQgKXqrq65VvmPCKcWGGyy0NLH5Y9eyR1FzbajWQ2gPPsGdFeO53mf8sPsYenSlvzUfuZB
+3AMHJsbuqg6ZipoitPBeonSfsESg1TlyOBN1d9jiNEr1+M1OVsxNQXO3qtt9IogAYH1v1g8vKtm
mAN4vi/0vANkdEyR6k0SnkFvhdo1gl+keMjwep/GRGbjp3Qw6qPOarmXTDysAEL/BqmPvUfsX/dm
boGiJcz41/ZwEDnrjKefsyybwAgGgi1Cx5/B9llTjSorIRvJhYivDbI2ITY+2LLBuzNqWv64sxEh
hj3RTAdZC48QDIT0K+/oIns7x07s2evCxbbmnQ9PKDjcP9PpYG9ElFGTmlWoRmGCKLAAXcOWZq/2
YrtteFc3aedGZKj8jDyhszQIWUMPEfJozqD5N/BZGyQne8deXH1uLnIyIvumd+vBGNG7JFIpHU+U
3pE8n0iz9LQllKSBvAIGP91sv+D5yZzbUxnVlWuyqHUtKGpYFde/cK5p0pqN+GG8nt46NXlLbXjg
iK7mh4vNaf+re0ObD08XTtroESXK5+jk0PBdI0kCSkCNKvdAguJwMqn+Rt9nNFPURkJppNAUaKlb
baCYPmk0gTwGhix55oRHi3m6US12bU69q2cslqbl4rfM955Os/kMudDlYPdYfo4l10fPR5TG80B4
B8k85yb/r0Aou2SmzTjHyHlQt7Uxo2vqlCvgHENck+Wlm8pHOQWgyAceDxMJXajc0W0x77bSz0dD
yHGCCnHM3xjwWUoLQF361gMWU/BEbyKP+4MaC3pumNemkS0q5ehQGea5hGGaM2Z4gDBt1++AVfEP
/u6XGHA7DqfdqW8+NSZ0qk9ye9RSmBa4HdTr+MRQOuyKa/tfwZY398IRS3apq1UIRRYBNuvJ2Jhz
DTlpjtxPdL3/PEdGW1wwvipJCW6NArwCwYWmom3PdHl7f6bdjNGxMcoC2MNFqHU38XhGg+zb22aO
ihPWM7WYY7YxYcxxM3gnxyiP1rjWeifAWkU5koaoJPIyxDyB1xiVce4A/QX8L5rKAxCp5/2HIcfV
7IXDSeTwbK/GaIgrsLAA+QNukKAkTo1lceedtRI7UnN7d6etk4VJC03FVJfJvOOkbY1cPjdXtNQ2
y/TpbTUnFxsjuk/rNW/++x+E4m9a7IKRVMmaSBtAK3gGvDctRydYjz1rkK6GuXcRoXB0IYc5dtmI
VFipFtXwqPer41q030gFShjanQlzDqVprfvNGmPkz4UiAcYVUVeQ/Ea2z7DlPdKLzn0q0wE7Mnt/
XRbbc1MJqK6da1Ap3T1s5NOb5wTqSjo5vT1UbthuzY19fXG2/tcuX6WlDbeQc6RUHP50Rb9/AfOu
r7FhJmKGEz072KplzHxurXbaofmmwLxkRRArM78iFdDbaP1zNkB+jMjnbLYkaFLAimuaOqoBQ8cb
aZ/WIN90mfdddJkkdhK9wf5Lfj2vvziPmndyzJvONLOXrIKasBgbwQClHz1tOSQmphKoev/mgfI4
sv2tojat3uF2ehuIO8uIZLPH2cP6/Ii8zX1R/Ad1+E2K0RvxJe8RcOG40G/39gRzjE2FN8UeHN95
5n869/Y3X4i2fvKlVUclOtH8pYOi+ZwCDdCKNZJSNNfAsSQcznS2GCHHxvF4pDbyzdqEWHmvotBl
33KWvG6QaUfwv2eoi4zSuOSVNpgXnGGy+DxxkfXuC7QuMrZeS9IIuA03E6xjgc3KrMiQOyJHJ01n
gEZ3w2iETjCwNeEMuX7GGBja0wsf4ba5PnDkjfpZ/6x4dBaw+qokQ34qcFaC71UxCX3M1FNkC94T
uv9MUeT+KWppjfiwSEHn7AT7t4339NAdUehEHIAV8DZHmyr00d/jilEKcaP0hUS5unjOW4A+XSj1
+WOy+nzKN49oFrgq5POTELtGOxJmW61lsMuwYNznpYK5t8hoDkEP6zSkeS4H0CXVHDNUAjwPzuFO
NMCM9RM63H8ebifIUaIJ8G/RALOSyAY59AuZYVGEjyPe2b6Cdao8+bxvmfVbFmekExM0019CGraW
GJ+whTfRs7c+F3WAR4WK74hKeb0goKRiE7yd6IQGVVIPAI4nMvlaADt1l87uP4h/CIn+Vh43H3JE
MTPrLL3QnBfgbWhKCEmMWUfBHtwz1KLHrRbonBfI9pmaSqT05x4HaWbEitFEvb/ayscRSzTzBP9F
R0EQSEM/FyYUwfwDJvt1sUD0vnNdMo+90Pn4eEE/8h4dh9a2XNqHEHHAYuEiImhLbjqBo1xvvSWj
80HKzDieDfzcAJ6m95QQCBsZFqg7tf79q7itkrvzim9meUSqSXpMdca4isDxnA1NXTweZ14SvCFl
jNzqsnaW0CCSbe98B3hAfuJs81+8Ih9H3bPFX0MqSjOiAfkwPzkhoRhc99mczrJ+a/qb4Ryx2UVy
I9cXnGhGUAHb7tHIRVF+HjE7QRoYybVrJw9AGdttg3+B6fdDc9w8hBHtponVzqLJIfidWHa7MvwN
2o1r5zLj3eZ0sXTEJqOkjLj+qypWu40TxOhUNJdkhuHJ1rYP2nwbOYdnLuIXNSt3RIgtCHdml6YX
Gi8jwUGObkTQFjn7fZ5xUayn67Lf7N2CtNFJKker1nUDlJ7F2R4zeysamofey8xd/3YRm7sO53n8
Qwrlb03FVoJPkYoVmbSoTksOIAbcUN2ZoSFhq685BpWnFdmx59NRrKtKgIw+Nx8GUSzYmFnhD8g8
vABef7BVD8BTHAY5L48FRoSiScsLdRhPpV35OimfrleeFeMo35tlHd1alLVZ34tQMY7T62RAxyL5
bft2zLEqPD/gpgNGdJo21QcTtVia1gOOFywm+gNy/OEwxAll0Zj802C2bZKnBbUmx98rdKBm9mzu
rdSZh8zvYzRDfwdZu+gFxyJt9GVxiPNcfLYJvGtQ3ah1EL/OHCRzNvPUa4IPmE7a982LaDkeJVuQ
HSJcW/Of3CUKe+EDQEfuK2ZeeMQWYdM2/KsRx8PKIfT8WPYjsX8vaHz0/1hxxFFVbFNmBOTkBgty
aEk0wZLg8+a4/zq9AKcbVSg+FCLHjLMF2FS8ZKZyoeoqqAAHYq3F1wRcbUWf3256P/WAUcifMplW
WmiJtCqwgmmrbcsVP+xF1HBCZ54GvrXsj96Y3F30ppKQ4VAAcL2pdk9wFmfynLgoQPmAgvj66m/N
iBwp4agQtlzZxP+Vw3IWvkLRA/Lc3/EMNc/Fv0U8I+aqWBEqU74xt99vgH6GjR0wZ5atrWlrmP1l
9aTC5OPt/gSO+ueprxuIwoh6W11icbj1duiLsCfSFrGo1kOLcJ4cR+Wzy4Vz4dQ2yYBEC4KkEuhU
EBSVU16eFHwF6PsWFgTK2Ff6UxhL3aoNo6LPDHDQ82TDkQbe5xkvp036q9wY+DzqX+Txk7bbuMis
uduzd5/StEn+ZoSdQBoyBZD7LSh5m6ML7dSRD3SBmWSNgG/rK0/3yU1X5UfkmEjs0oaimFDGbvMu
uWO9CQ8cEpyzY/dkGpSfEw292kW+BFjYlxJoRxJhE+AayJZf3FzbpAUZscRkchK5sfpUBT1nRZsb
gGuV2UtMa219oBdyeJuU7BEtRgeqR+WoifEt/7FvXXja8zkS9MCtw8wCwpf71LiyQU969F4bbD7N
MdaHBD1GUry3dwSxqL/mhLyuUf3aBryjnC5BjNhj0jvAKkfOkvbYoNkA8xg4zZmG7oYl5BE5Hmve
YwLr+T6TPGlhPJ0qxX5yk9rLQMccfz2//3WebDBqAjB2hamE9OtAupTWBdEfeenXaZ0+OjRWVwwX
/WRZoPG8QniLMwPcjfOIUXn8QdxAhwcBZ9gSLMfjnB3vNbMlI0xYh0KDwUHgm62wW9uVZoCR5VkN
zhmyZaJrGeFF0wDFQfvQe4R6w/wRyQvUeLEOjBvq0Rf0R6j3fZrsrImSWFVn0WxBMU9Wl8CyL2go
+6I+doq/ObzxWGNUh4BmgKJsQMxRz0TIMH/AK7JNx8sjfhiNIUdSaEQ0z2z5z17mPunOJ1LmLlqv
aMKjBXTKfYm/ZTLuHSCjNE5Rf70q5u269uflkQS9raKJ2VNfRXNzmvt1yzFhXIqM1mjzrj4mCijm
zhsQ6T8vADMgbjJHZ1lU8TTwpJ82Ok9GX+R6ZlnJLZuk2tLjC4wkkqI8KeTeGqM3gKX+V+Z5HwBJ
hY6mfCJ7uLTPtr9DYo4jhtx3zKiQOMrz2DpROdS3ySwnN1eXY03oLfyzXPyxByW8CHGdFqChkeDi
W7+yd47g0XrMPQKMa6Flp7I70gmE4O34WXsa0pdb033mzbpPz4/8LQEWWxfK5ExIrxboYAMpMqvY
04eEW29bu2oTkevDR+91i2GhrKIMJRDf53B5Xz9ZbN2oORUyUIhAnS7tLGcECUwCBe9rc8593ddN
2C750/hrolXIMlW78dJZ5Z744Ts8sZuM6EYnyaiKflDMuP8PiXcynxvYuxjowD+xHOm15vVp3jf0
mHP9yY9ZHYtLmUD+VoMDtDseL/f1giUyeqFQjMxsQxyXBU5moYf2ZxK610fO9fPIMIpBHa6RXA7g
QiEhwG/X2B0uLxf+LuHFwdNdLqPLYXRCLltVUcug1Nr9wrnQdWwfw+I0twMeU/Ro/ny4OkIpgCkZ
FhsWhoIul2aBoNSTAvkhJzJPndJDuUeAYSXR0FZ6SkHA/GwdLLMGCi53n8H0xfzNhMoUwU0z68/K
Fa6r/JZj8dLywX1d2LzHz2GEbY+tB0zcHkMQUQhKdO1b6iiVK79csXQTSwXQ9IaWkvsCN6kFVFGk
+FMW6rrMq5F65djQgbmn4QOLiG1lgRDqPoXpBPSIBPNylHOXnDqro0xhxhzNWxsMq82RckR2E2FU
xisiTxvXEUF6yqOwRhrMWOoq8JSB4NVeIc5A2rshmB3AxCwCt2cOh5M6G5DciqVYko544idBU2ni
oUgBZhWsRLt6rZN1jnHsqwEFEbpGxXXLefRYea/Lc6xSbP/TYwKI2cdb7gopx931hcPZZGH1mzNW
6qusGzIrxK6CoOoCNEkcFzvfN+ZbDpnJxzUiQ///6MaAuidbWoMDbBd7c7uK7ap3Dry240k1NCJC
/YsREas3Qr1XAYp1/EoykjwsIu77nXRRRiQYfx/J5j43jjqgODsgrDS1TbzsM5pF2pzr90+6WyNS
jPmWNTM+6QOVOUwl6J+ZDNg2NZmdI1QMypgA1JaC1cWeuD44WyPFdHWgOZxr48ghi7SfJVkZhTlO
VGkxfvSYk48Gs66Yz+GpkEnbPmKW0VJar4jDqQGhDI5Y8twBgbVzOkAgXjFwfSZms3BFj8PcpPMy
osmoLUsTUyzDwgH3mlMCrHy9O2gHRIg0S8GRf95dMvqjVc6XSzYAnC77ne6G37zTm9TxI04YdVEl
GnaatPR12VQfYjfLsvI/8ltr1fp3iWVKzjPn8DgcsX3bFwCxJaVFF6msqsP8Qp7az4h4lR+qNqDQ
fO2JQ4/DItu6HWFxmlGn0IgYsQW2ShZA5RPguhqL34q7c3j9ztMlrO8j1ZiHnmlFJBo5fX1O/xs7
qmjE3TsX90x8+3CfN47a0ugjHKktpdATRbyC1CqceYZ35HyeytYfvtOIE8ZHN43slKgNZA8NGhkK
qK8AgrnPAOfxsi7GpTOHKqVn5T1+/W9fZp6odhWkqCrx5XCOBuaas6XuVgS9dzTMs+wi4EybCT7/
7FBI2NIF7rFTrldv7WCbO1LOl8vKbT19o52Bw4Gd17yHyzGLLBCpJESoUwlQe+2ZYLvMcVf56fMQ
7mJeQWW6dfVbClg4ziJp6voq0W1BTl4Rgo6EghSPux0X6J3zUG9tTiNpLqyLIB5NEHp+Ngi2pDjX
zenlvlRMRzYjZhhDj+2a6HS73JRPSXo3BohwttS9Avm9+5SmU7MjSowakLq2uxo9Hs9qv+oXtAur
WRaJV+c2UKzQdbbd2bb7un6cVRqPNMcz0xm1oFYdphSOIA1kOcl7oyPxMwDJIZEOmFrbce5zeuvX
uvMWdEZNYLo/6ZOMcpo754bYMgGHqEggV8V1Kzhir1PjMpKRTNCbc0sVxtmrVyGc9vOMOxg7nRIb
XR2jO2SpDCOlBUNXoBa/nFanjthYw8UzhBz1qjM6pLjUstnK8Aj7xUq3zYfM7pDSwZDH1cEzDpQH
bs2ep7Z0xty3x1PVWxl9Yvt9uJgnLmIET55jJIJmzJzSD/yF7sHo8zJnPC3CbooRM0XMjyqYNXzU
JlyCfkPfxvo7XgfJdA3/+/IMJl4QYt3spBASopB4iXBh46VO+2tOHsUDRqousx2gPPJfvBkFnmIx
WMVyEsqio7YyjqG5yAxGH10XyNDw5oI4JpNd9lK2iqwKKVB1rYYkIal5JpmnuAxGe2j1VS0HCodM
XcKkJoNPofBobektdswkCD8Q6FlY3lCslDTY8sabOa+Chfi86mHRtTHIb6ItkltYisZRVxztyK7J
QpxuRNcBknhxBnL8lcwwz1w3KJJxCHGcM4PRIslZP2ptDVNTOM372gWJ+4zwDop5y7mV1K1KIwMA
1Qgfqn1ZHDvsmbxPhKcL2R4B2hHTGCecVuCECyFCny56prXXA4cMR6+zIKRlqZeVmsCdKd1n9atZ
VDlZcMd7p4vaGkrXQIE2LZXtVY0ysSlUiiyOxuwo0DwPA3z+nCxQI939WrdzBYaLl+nmEmXuqTVK
s8XuO1oHppN12yx4MufqR4KND5bjL1Li7/wt7zypd/GnTf6bU7Zr1aoFRZNTbDpUdp73Vjypv7OM
hN7vsnU53sY/xDvfpBiFa4RY2GR0lD9sOJHJXp2h8eK5N2e6h/frbDmSonI4YxRtDKC74Uwj1ud8
ubragweHtFxdE7qsh9sgO/2Gv3ljnLiqUasku4BYtTyu3wsHvdT1cvmyfIW95E4q8ohRzke+jYgx
j1YxodmfAzRSe6u+x3agh3AnOyLJI3t7CrgLT3iHybhubQXExSOF8R42gTf3BHt4xDbIL1567R+M
8vc5Mm5bfT12SidQFPQAqJSbeehghIbitZyxFAKIcjyC9Hv3xJ/RvUIlhapZ4iiPhhNiz1ac/K9S
zzhvp6TrCtmiHGH8vPCEx2wFoTg6i13iOf8GPhRd9t+ai+2LPYmnJu5FXBQAimpiPiwpvCOgbu4/
Lo44sA2xpZVFPYo/8C0CzH0kL/e/ztOEbDdsA8TQKg5xZmeMxdJZAQwZU9hVOseH4ASxCebqnftE
bx+9IwpsU2wXKlGRaTcRd/byAtvksAvnnYLrXDDBldgN+h+XxzkKqTmAdpx8xt0LPRnXGlgBa0gm
VuT80fmOBT1yVaWY/awBj1e4R6x+ppCW9xmd7NvWdGw3BcQglklojMyjb/UU61c6w+1ARLr30gYO
Gp6Ztf7UnQeMV0deG0Sevj5EAIo0XU61aOrJjckzD8K8tBcluYB87WLU0OWZ0UkzM/4+Y0a7VurM
hI6oo/89XITOAzrfcrKkGWVfd3mxGbUirNSMqLFJj6w596mi0MNcVbv05fSBZo+otg+8FWmcU/sj
56GdTFSOQAfLhEo0vMWfHKmgFuoeI4y5lMLkOpxiFLyClffuferzxqcj26hPFpD0w7Pg3Sc45ZWO
D46xmJdLo1pigorefu85F8BYpCdyn8KkSzomwdhJyTgWen8ECcDRBKpb+cmDz1s6OGmxsOpSk5Ee
RvHz1ng0MsaRdO4vnSxCV3n7AKqqdd+K18SVX2uLJPNGQwK5x17TLz8UsSzyxJ0GmuxsGv8A5jn3
UZPomjBAMjLkjlbvpxlB4CzNyOD6vvTAOdOpqHJMjXm9dS9oSJKDXRBzVw7gsPUnGsLSJfUcRTEl
IWNS7EOW0QvUJyClJCR9yUm8LYCi+L/xw/q/UtRKQPcFkdY2MPkoNcQE4NgZymIrVLg3blVj8gBV
GcGjpAMOm22HzDIMwfcSCDr7txDIfvBtfNhng+v/Tj1oY0SIcbeHqCxPYSnRm4IR9TzBrT2y2/Fm
Y262nlUcYzqM4riic/AY1mDoOcAaxbfqwfDTzSUitXMGhouzC100Oe9s3QOKG6wZN1ib0oxj+owi
0aNjqRwr0MdKemThot19CZmUwtExMkqkzIRLeDnj8zlcUXHeOq5/5sJK0o/cO0PGvVZkSRhOPYjQ
Zdl76S8dn67J9YWnsCbt4/i86HmOFFZfSUMEgGicV4XetAFcYYNpMHN/LfzI4zzhyWzXmBijnFTj
epFylJ6orwHgByz9U4n8wnnEk80aYyqMUmrjssT4LkTdwaTF25wks85WneVLgZl0uyXSvOcFl1O5
oTFFRjddErWXsYqBYkphCt7C07IX6uN9yZu0XwZ8NFETTRN7F5iXpcRyZMaNAbY6CpigrMu9oIEf
bkv9pPiNCDFP6JiLWMmZqRR0ZA93O36oMdQ/oAsgeBBRlsSzTXZi8OU7B93lnSRl4g/RH9Fm3pde
FpiL1BRISEM3EbgSyp8+TBnnLHlkmBcWAparECVKZl+q5PL4it6GL8DEPnMPc1Lvjhhi3leSyFl9
snCYzxkKbmhU8i4AcbHs2Wy2xhv72vo8oObJmamxoDCvDADAVjZ0OpjrF9Ztk+2wleythg6w//EY
mZdWmlVtYjc99gc44cMwW+7AkDY3bd6L5h0i8746QarS40XGQO6b8oKeT1UhjUt+udhkmOPf0EBk
qrMtmioChZx4me3JGsToPNkahDropyI1oU9EpKi6ubDOg/pj/dUj/Xbib+KYtDDfAsMWIqpLqibS
Gbw+1y4W/kVrb9XOlCM5JWTYvoov22deM+VkJW7MIKNZKr0pL6cMJJ2zo9066i6e4sjz4ll2Fpy7
5BJjtEsUy5msRSDW25i0278rjurkGB2DPvnfpJOtSORHzDCcag1S41JUyKohgqu++AcOGfqc7qgs
tvJQX3ItNAfo5aDxVoVzCYaz/WCTGMH64fL/GD/iyiOjUqzQSlVRgkqBtAO04+IYa+gwip7DPcJJ
9xRdtthGp2Bh680mjbyDBHhGXWiZt45e28keo0W0GkRbb8l5tUWVaq09XXiDjOrkeX7TZDxVozvn
qaSApgZYUiK62AuHMviHSRbxiRwOPAA0elp/Xt83OUb44ZWb5iCDnDwb1j53QG3a5xkdISPvWSPK
eqfj+yeXbhangOytd3UwDfdv5FBXYLawTlnWWeA/NeuvXUjFHcvahfdic/ylYXqsQW2i+VVhT2b/
wm/Hn7wr3TJNtGEjUcWm5i4XSzbLKBnQ5JFtsV/bhZO/c2BpuPCkkxZ7RIm5JoycXjMBI7q0LyLe
DDA0mETiFREnU41YTPQ3P8xlhWpZFMcupDgCcUnQ+ZW4gmtYdrgsGlJdnepMdFIvEaMdgjhZW53N
ucTJBzf6AfTARw+uVzv9JOcpVno13h4bRhC6ryWQy21u6Zl3d4wPpIVtLQrnaEBE+Lx3kq3ySKcN
UaazC4Fw2KIG+o9HNmKLUVkypiUbK8TtAecQ4KEC0fxYsuX55YxVPVeSeZRDWeSdJo9FxhOKz0Nn
JTJOEzNlJZFS++WX7beBD/nkcHhrz7vHIeMKKQ32w8gpSDn6W0kUr3CA+O49YgLi5RMtGg/uyyvd
qB2SX4vFAp2zexqfwv6hDnA4ADXJXr/imrdwQHlOGu8QGOcpQlEvM0v8spXia/B011gPCAQO3rLz
aUX3fccqDZJGomtkUaakajwgk4tiDZBTKPiMXXGxnqc9iBEhxkC0IkCRRCpMOMNVuZIVEs1B50t5
KAPd5UguffF37pUF+5aLKhdSBa8k2NerjhR+RQBZKT/yQpJJzKmR6lFZ1TPEnalf6csHgok52ysA
848yN1z6FPfD920A+zZE73GmGMOkMRgWN2F6ow2QUuGmzSe90NEZM3pI7JVYyhKq2A30u71hAa0X
LpUZpvxQeKMbow68A5AmDfGIJKOPEiOOtFzMcK3O2xAorWfZNyc7/qVGhIticMP+uHexjEpqBKOR
ZAXkaCVucGJv/jiPN2ZhI+OXpI4P9ya0TdmvnJbgge4WdL/T9pkX8PLki1FRSEjLadtAvhQSeJan
ibYLaw1MKu6wI8e0sDjiQ52a1/wKhsOMeKeFmBIB4cXMTbDhw9deW14LOvedMoqnKorGKDKqEt/q
WfYrWkEf7IBj2xNhycsscZhj8cRTVY8gsNSYnUmwX8mFLR4q1DqxBZJoDjfEnvT5v2WVbUbPBqx8
VUToOoQwK2xlmQMwb/X4YhKs3LDmB44O4mhwthW9FeDaCTUVVQSE2PV0IREg7ekAJ8dW3Kqadx4F
24QuGFYZplc8eyQrMOak20ogYIjdSVxgE8/Dkx0CENDr0aopJ25kmz5EJ8JboZ75vxwMH+lEtlE9
CmPMlwlgPFBnyNNIR5RbF2KQYJkPoIkO3GQo5zFqjApS03MqDx2lhwmYdHfd+D5w/TiHPJ1yHQkP
o3mSIj5WfYlDXkG5eu8FMkJFABTLZOcH3PiD43mx5d2sSi6lZoAldAAcgV2IhhBeMXISg2N8TYzv
c+yNDt2h8JqHTW+nSwMjebBdKHpJaxEw5/X8a4vCcWjrLs/t4ukYtp+97WVTbs8gjd7vW/IVEMlL
lLoCrnniPEK2tNtK8jHTT9Bm14XnnWzrir3CwMIU5qhhYIcW58lP6TNTxcIZXTFlVREZSdTMocBc
en57iPu9YyEC7km9V48oQj0f8v19cpPdDmNyjEiegRQbmTXIXWcnzCQEHnocTQDHo80iIprlnNAF
bosB7Uw15gbGlcJb4pk7KT95n+MfwpjDIi6SotduLxAdsQmQ3QHvh4IYt4I+6a6OKTFCa0iIlc+U
UjiLd8pA9COYo+malIeVMFmQGJNiDOH1lEpZFx4HROYJaQZs1cJMsU1bfuDYfSHysbCmjBOQTGaB
R0TZ1M2Qlx1aWEAUD18gGfCo/es7t6xIw27WYIypML74gOR22VkQHAy0kMJJ7JcrlDMvRzOpYcZk
6M8YxRZZLHdxQ8k4K6dpCIQS65bx1xdCJuR9D888HU0F/h5fjDd+amWtGwwQ3CtOuVLQwDrzk01h
H9LVAeHj/ec3mdEbs8d427lWhNdYo6e4dzoRYr+MKUwigv4Dz5eYsgemalrwbTXs7RaZl15pWEhi
5gU9yRUAeN5WindcaKt2LiJjmcCUO/d5m0ypjAkyL9qIUc2MFBBEsOZRrKGLfwG6LNJ5VH0igAm4
Gdnpy/vmkXnagibrQL3CXvRh8wz0a5pETJ0qyJbZE6b4eR1Uk4W5MYfM846PgpYIFZbRK2gHx8P+
L+zU/YP8hwf9N1fsg1a6TjD7nh5kvjkB9t3fXmccEtOv+ZsE85rFOkImWwUJOua+d+D++YbdP/Em
jSfxLUcndtPNo+ccNWVS5BIVwr3X7dLQgUOJRWtImb8cvr54yNqTkeWYHPOYc1XPRLHDBT3vYT8d
HWV7QJ/5GELgnN+UjzAmxLxjVRqkxqSKHjo32kbYsJYA3pVAP/2PhBj3oL+qQ962FT3AYZmdiLVN
kZag/ejOgbfDaBJtYcwVozI0U4x0OcFzAlqYaG9iuzyRs68+GYuvnfFKtzT+P/Y08o6SURuR1bSC
2UFE4In3wHUA+NQvWiTiXRkV6T8UvanIUIUW/C1WH17r40U/qyZShEDk6beaqy3sVPbyGddVnXxc
I0oMR62cqZGJ94U7015SDLxh2E2YY46eJxwThDRRViXVEGUJywwZ9SfHx6IJG/UWNT1V79Zj/3o+
odUmiN7vi+FUt9sPSozmu5x1QShMDZSC/cZ7f2peHi3384Mg8MZSg9zuicYNhicMGMa0JFEyLZ1W
bRjRD8W4PJWRNTzpCIafBVLap942sR/FPTm/dtWqmv01P3XgqccpP04TdclSUelQRe0W2I3UVnK9
HqVMLUU6BxIunuhSW/J6dda/AZHOBXq7AeEykvmDGnONUVWc8+ulFW8JqhLIsrBjvy2vJu8RSb1H
oJ3kt62Kr7/Pa9PDiGZlY0bNDxCI37/mKXWtw1OQZBkCZfwB7dyI1+RyARDrU/6AQrRhAOwLOUA0
j11ftvBen7lB65RD9IMiw/u1E9JoCFORFs1WihM+UXRR1Hy4O6an3JMflBgRLvLjAJixDHfaIeTf
DIMjH158u/WtpwPUqUyxkmy0GnJtBX3uzPWOCbNN80mnVW3R41BbO1jJ7klFRw+iHRHX6H9ZcwpK
f/8ap5xoXZZkC6NqAOYxRMY6yRkUoN5BfJ8d5119Hd51pyASoDIb0gFigyZygtDiRLJToeUPqoz1
EOpQrnOJUg1W13WylU/Ap42dB3U+i5YXBHhYKRG7V2xoRmOgUweHyLkG7TuP+Qml+ONnMNpXbmP1
LLQnEarKQ9olV4gUIe1ysQX0NKOr2caW9qjgbki54Sv9cc2jQ2ckOcMQvFh2FeiW5Opmi9Ie/Ii8
b7y4Iho6EtZ5TkoHrk812y0uM3uNWXm7TYC/Q6WOhtkoFpl29sLL2kwVHH6cCCP5/TDApYxzCODC
cXyrwYYp1ObC7SrQiEJiQKFUXrayMAQAd32GbX8rbLOBAyU8GxlOjFtyoF7YnZNi/ds+KnNLz283
1DmrMHW6Rx/RMXdaZSryHzN+c7RHavyUqdkxFsE4sJ41gllf1DY8k6S80IdLiMrkiFBZWWonhrh7
hHWiLSSeelATtIUMpccRb5W+onuHx7i451JWEIiDp2eNXDycnzcsMaTqYsm1QXBpqQ1MNgzmrjDF
cpqZryY6qN7zF2tmpxe7D3xs+cAePTt+rh7t42bndNwSMO96Ge1T1eVgxTp+IX7EHpUOTApheQrX
dEzNs/y4XcY/6OJjf8a2L5xEu0BpB1ufVlCvw3nWuEB/hUK3iW0ujyrR6EZi8x2QeB1vqGUqjfXj
RzBKL00jqzxbBX4E0iLdTn49Prm/vk7v/yZz8IMQo9ZSI4ovlglur6gBIs0zO/uhd8FiZ6izw337
MRVG/aDFqDLMwOaFZFBV5tBNj24EJIUlDaRaP57xOKMf+0OgFQUrpUxJphNsP98Otm/EliVSbYDb
K23945lb2p00CSMSzJvRjFDT1OosPgkbiMMrRuNQVUVp0+ac26Tkj+gwkt8rl96Ka9AJHPoAs0Xr
vcbQuRwyE44xgOK+T4wR/Mw6A7GQnphu2I78GToAelQrTO+2c8HxD7SImmy2Ww5V+uPv3RMj6a0O
GA/Jovcku7WdwJcIYc+wdGPHq85Mud8/GGRk3QQw2PHUgFRr31YGwQ8WBkxhf/kAqsMmH96BToSG
P+gx8p5XXYw9MLg3hawCCZ3xmvt6nvECUJ4UMmbYuEghTAS4evacMCWIc0W0PFPDz7kpDiHW4UxV
M+q6FuxcsHXj5TP0okNKhoudwwHibo3giMXNKxyZPtQvGi0MQay1G8e7rpUgBBbkknzM4UwUxG9W
t2xjvuIm/6iY3xFIdnDTlItT3if01jo735jL1pP3zdqpfn0JziGecVc8T6vF73fHLjSp60I0jxoI
wsN7ezsRbx6RHDBhO34uddLKj0jRUx+dqjikaP48glTlNB5d1JacbEymWkS3M1d4PCbBYJ+3X8Mv
f1fMvgzaufDMkSLexTJa5mgepXNlUG5XjuTUq7Ylu6/2HUaAu59+2oqqomoi6BQlxN0/2c3C6FyZ
pkjZXW26F8PFzNDOz2e8JNCk5hzRYXgSo8s5qQXQyUj+JK1RPtwd7h/bdJg5IsGoyWOmCXWPOZsn
fXGuSL8qP7PV8ddH7C+azNm1G8TSAS0kcq5r2hsa0WV15knMtVa9InQ/+0jpHkn2haIdRrNoj5Hs
nk0iPZ7d1smeXLei+9eFbY84mPzitqdOvsvRL2G06cVoU6lqcALxMtifn5AAUxZInNg7NKNxjNKU
76BIuoh+VFRVMIj5U27QSSSGmj7QPE2V2cqJODzvZDIlosgyImYJ/1Bv/vjoJeZI5JlabtJngNVC
lyN0GmKkp2h2cRcJgEZjnv98azRj9dqYInOTuRIOaRYZOL+EKO/ZsBAkN8ECtIUZLNwZho4+yTIk
6wWhcJm6vtg6yCIc9EcAhv2OAHHh3Jfoycc5/j3MfQpXJdXyGr8n2O9jJODIy3oh+yF3AdyUFR7T
YS7TUPQoQnsPLvMpInR3tGul9nw2I2hkFGAv7fQTEnTiAQDcHMw75812FAlXAb5NTW8Y8fBqv3ny
bijdvgq4ARSRuOaZ3t89evQcRhKlaGV6vZaglxHn7W0gmxnQhXOy/uX/q/YlfXSmbENRnWX/R9qX
LTeOK9t+kSI4D6/goNmSZdmW/cKwy1WcKc7T198Fnbu3aRRbuPd09UtHOEJJAJmJRA5r+ZVQ/4/2
nrzW8dCFWy6tP48d2qUwFs9RlTn/OhXHBNqSUS4KkW6lkDpltV0uTwGgZX+9WQNaef5YteRyp4Vn
b2VZQveEKNLMJUvo1KLGCeIbD2HVAjC15AJEO4yTXXvSFxZKWjxrmNfS/4pTmObXQYp9yUgC8fwy
LOFnwU4fd0TjKeU/uJ1vMYySZKOklm22oO/K9yQiYID2jwJ5FghKqb5NKUd4F8ic257sI9v/mkad
gbZmSES9OLNBVwCiGArquTxS5GuLFnA7YjgN0Rzens69m6aiGbXpjT6XSxNH2JREJN56TGnVGA94
lE3+cMLw2SvjW10U5af1lVejkq85VLR+6mzAUKBox5Ewm9OeLoeJMiQvCYG/hp3c2r1kBU/iUrts
lE/w1678A3+ObC7cn4pjI44Wl21VYfcQqLW7PrKilfXoYQxwfd+658gt4Ey+dZK5mIqqy4cRJF2I
0ihcJaCjLTrkeDJ2mNIH79PHE7i2v7iD3nNlyR9ymQvIryUtMugVLBMtse1cWQ2ubzmD+1asN/X7
iiuRpyPMTeTp12tbUTemn57QfYmB6fs7OVfhn66IvXLkNhx6cP7CidiNs4ClIT+95Ebws2YFaH4U
ARS0gbBNlWah1lK7SMRzJtmBiVGkVfC42jxvipxwgbBmBqPBuvgti9H5cDGmSHxkIsDmQgL2m8hS
Lt4rDyFo9uqcSGFUXev6TqoaSLGNggi/tNVT+so5Gmr/f93OExGMkrdKPiZxmYrnDr5o5TvnihSW
sdbfRWtTa1xciDke+R8bxyh3lgFpUEa67bytHMxg5y3sio5mNj558ZZoACbZ5+mEQqAduSowe7Rz
eMFcx3rjFGvtSpo1LnJuI8CsS5lsAmMAhpTUYF3ARyGfHTvlSrZsgKc9crZ6Nlr4lsI2WqpJo6fh
ACn0ibvfryPAp7VkuaPk41zEr9kc/URDWSSdaCy1oldxsM1g2cKzSIubD9ejZbhcyHmO4Wl0eycR
XlvD7jQThoeI2Rb8dYiJXqc5bAbR+d90/031R2PuMy3N8kYdIvGcGyTuVuNoIbk5kD9aynH/N5b4
vyxD1WU80wFNoLHpjzwRixqkL+JZzVfZ6sHqfUvZohBN6QJ4FZXZZ7Q8EcYuq/FruYmuMEPLf5Dt
Yumt5VO26k8KAWldiYcraokomMlfMdGeOYo56wMmwhln1ntiLXsihKPvYN+6VwKKG7O1kavb8uCQ
5i/ViSzGpYVRq3lKVoi43IDGvAfv6gHPn1ONzFLp9BYth69s5cSJ9mZNT1OQbgHimCrojIH7aW9k
rV/DXdso9FevK87vz5/ftwCDCZONRu1iqYMAe/u+f3fPQ0FAHUqsZBUQ4cYMzRM5/xCYiGRC5toT
RTAtNeI5Sqz91v0sVCvPl8aDjT6JyAp5WHhz3f0aZqX/s4csl2hUepk6lhU9udbNJGu3Abqf0zuS
ibSu/TU+cbRy1ilP5DFRcih5eZMOkBfsaHXZ3/SfdMovzm2U9TiyZj3YRBZjflkQKXKTQZaNhFzo
oIKOUQw0MXOJVbi7yNiamZr5qMolNHEf+bbWOYqElt/Cfa7fn2JwkSy51w79xb/82GRtjMWJ6BBM
PRN6Ai4QZQksK+DTRK85pGaOZXM2kmNoBhNOqDKQM7wBy9teXMnRLCQXTqArr9abpz9Ad+VIm3Vc
k6UxwcSVIk9pAo5tCx+CyCUEe7PiPq08PNs4ouhP3dtFxoPofllekwiiavTtue/12iQVsqrbDuGf
u9E+UYi6L/HGcn1HIougJVWBKRgjzq1wSpci5l+y3WAZwHi9EgxtA/ls57z1jvO6VABpgdZq8N6i
ZmTa9pYTuczBpE9Nn6Ud9VMv0rRmEAH+tt+CW2N/qKzPEGzSawpa6iSrTU4k9+35id/tz7FMloM0
KZvQlHvsQkzEA/gzh1utXzmPJf8hSy3h3o4zHicQ9UDOzV4EHgreluhL65xwb5bWYmlV+QZU7lyt
mg3wvxWYLQSMYKf3lBoS4XdU0RIKEj5nWwpu8DTU5CnaNJ/Xz/t6JXE02WQ8UF0BGEKtIBOjcDbN
Hp1Fci6er9ba2C0/LCs+rJ4S5wlpF15rGFc044ryalDUa0hFv9jXTXCoIsyNrNeHDLSeC5XUSwvB
1Taxgj2QBJP9F7dVbD4qnmw4658kRdMCH1+Q7a6ArPisLO1QYrt5MfEtOrynS4xrisr/nKxK5aCS
5dK46qV9Q+vGPnPNk3r6fTqD0Lx57leLAI0617XWoZTN88g8pWYcl3StlbIXaWQC+IzykLgZkBov
N/WiwKvoQ7qvX5wtxvXy8zXQyF2mB2qH+wYwW4GFqZZxWayrT4ObR7sfIaBz9qekMI3HRdJBUrmw
h2MN9OQY/F3rLW+w8f6lBgySn3KiMveuoww5brfMVrhghIf7e3YbP/1nbREFxvN4rQjiR7HFRda6
ezQ5yW7uXp870zEdtBMhh/HUfWaW1S43aPJZ/mqt4+mYLhv0Nj0HQKzB4PxyXAqHh9YB/2lirV76
btkf73/kbJsCSB3RYKlqaPe+FRYmz7y+Dcxa9AXqOIRHlWQhwQzKZS8MGMDcNG9CscdYMje7OJdp
mUplNl8I8EC7lpBql4G9OCUDsfINxbq4v7q5M56KYU6gqa9tUIwQ0zfWpxshE4wuqk1aW/fFzL4q
p3JoSDPZxDSsNWAA0eWY6HxWrKy22k1pbWRH3OtvHGFzBjIVxrj6wk9MsQCqzhlpt8thn55i3xJT
NGUq5L6kuTtlKohx7GbY1lnti+JZiteLE6qGY2B5C+603Fy8NxXDeG/Rz4o+NUeYCWa8DofCOoFb
ZKlbDtkg9KHz2pHFrYjyNpHx5IUS/99N3NZP8vIN2HaPhsVzmryVMV567MWoihKc1HZb27YKmJFn
NLwdCjdQ0U3IfYVTbWb9zWQj2ZYZtTGlNjPoRr6gseOAxo71iRxfHUBxAA5iy0fv5Wwi2zYTtddC
CzyszwO5e2RtNu3yI99wO/k4Vsz2yIRVrS+KAWJisli9oBt63dtVbKuhu0hItzZfYGq0IYFXZZkt
Gk83lHEfaTT6GjwVNtQ87PcxxirRrhiYtP/6i18D5B0f40T6LkkwdwtpQPgw3WyLJleQZqDCed+q
Z1vcp6ti/Acg1BvlGtNVYRrLL9z4PTho5zSwm7V11RGAF84KlIip/eA8yNYmc1YI4DSdfN3/jtkK
k6ZhNkZTFUlU2aRf7Qd664UyvqP1CPIcmwcQuMaHxyc6fM9NMc49mKfSmFW38SJrhVgRKabTvkSc
KDlB6UYP2zwiCE455bNZlZ2sjXGdpdYuAEkuiedFQ4q9+gp4gcYKXbTsczaRRkN/2fxEEOM8O6Ns
ZFCb0yT3gihr1DhR6uHImFXMiQzGVy7kRR31C8iw9V/5mwgI91S0Y8HGU4IHpzebcpseE+Myr3lY
GmGm3rKWyvKyf38/rDH4ALLOnYNU97O1DZb/bnksYGY2CkkUtnCbnWUnx6tVloSOq265kFOcs9KZ
yFYAVuzVqLE2dGi2Z/G0kexner3dX8/srf19WixHV6AXfS1GOK0gIt1vAeVFq5V42Mg8IYxnFPNg
bJqOXjVwVkpmqfBVL/fXMR9UTRbC+MNCuJoAlYB/yG1g5Iz2dak/Lza4Nnn6PfeYmugcO6MXBG2t
6LfFbN33w0gKLAaNAphm56ZbeaIYv1CL10VwFbGml23pEX+BRixkBVB/eHxc7Dj7x/F4LDWXOKqB
KAM3+HwdVzotyEXW+NkF9vMGjVcR3uW8zN3cgKWmoXyq0/lbXWNHVfwh7aQY2LNIyHtLhCBrd/37
GFpLxB9AWrRAFcdNtsxv6LdIGqJMIu9RqrWgTnRsKO1jCdecPZyN4CYrYvS8r3spKCoNro8yt3fO
SHK3kdF6hN4EbkF99lE0EcYoPCgmlTrwqTCKOtjuhocFkPX/d6HvRAxzE+aG0nmjCjELGO+lc/Kn
ZFu+AC/F5mzevJP4PhtG2UOpVMWgwNnYOl5Fl33h7PsAqLbyXrmkh3z5Z8UPSeeV/lsmcx+CnKYE
QjwWR/WhlEgdEN1JPvycPCH19cJZIU/7mJuxb7ooimVI091PtPefTutsRQtEaBW7gs7Kui+Ofvvf
d/332pi7MS271kjx0jwDIUU8eWTDSwYocxJ0FEcpgq4CWFHmxNRej2UULSW4XGkZD0R5x1WV/kFy
q3P2BxLuT1crcc/r0wmA4L0VvSBPrFpAtU5NNFQ6ouNk5MFCgYULqDp3d06/jDlXoQuyZEBJGoOv
tvd2TG0AjmAA9P4GzzbpTKUw5ymlSVANV0gBOdl7AEbZk+7siINIfAOAPY602Z7NqTTmPKOk6OSh
gLQb9wrQTc7r9RqcmuTjA3zKvBbY2ZbciTi2XyeWRiDlpxAHxCTb9RHGnd2DThqU8/fDI9o2dHKg
8wDkVL0Nx1wlR2fYlSCFxVDaKts/Fq9AeLm/4XP2M/0kJiLK1X4hlbf9LtEFYvIRcuf891QAcz20
Zp9VAlUbtFViCgzphcxen4GeKLz9il41UFjnmJd+KTxeJyJvZczFodRdr7Z0s2UQzpsPiXN/42aD
o+nCmLuix1BDnDb4fVSmTdQXFOLIDqjzOD58Nj04lcNcFinYXougghx0D+zPGOQn4CNGYyOudEBr
fpm7F87C5hz4VCDjgoasuTZ9TgW6+8pKBCIv/wc9WXzj3oRzF66um6Zkgk0M/WXMIaViHyRS2Ep4
cW/3oD+6kuCDE43PtkZMZTAHlRiYWY4KyMDrYo8GgrgB7FREUtfOl7W1+YNBsMc/IRCFOfs4l5uZ
ymUOLsfdWzZXyN27LhTeeGtXwmf1+W/FMMdFJxqiUYKYYYm6E44LDa8I83jOa7bINF0O4/89yWi1
XoQczAqfr48+8TdJgO56gjrpErRv1lNekD+A1V0caYPvF8dXz9Y/pvKZm0HTvDjPqSO5kuSoIDVy
GzrhWNs/3D/fCsncCEP/n/tnaxuPF5Psm496pdRooImwsUAjXdJKyL/TFPZe0DJ1oWZdA1fiilt/
Y1qFG7pb4JTdlzP7tJ9sIYtC2o+5IkcmjlBG2WzYn4PDb/KL9slZtJdmtYqW3NIkx8DZyYERAFG9
MGJplwvMAGhe69PyiOcIna7jvX54h3crB02eIkKuDiin033sR9tdo0ECOAlPiyPtdQf4O6/MPEdh
Dc7Z/yoL2xk7mr0gmA3kUfgrtCfd0MrAh4SG91/H5e7NCZxbu3vFDZOoX2QD0alkxreYlIBA9ztq
jIgLwW+5Rkfb/8P8AO/4GOcyqjXgOBLIyZ9aB2MsFFHlvlLOPVGmK2HcCkCjgx7KL6E54GX/qZxj
lyPgHy7Q71NiHEci6TlekTgljAEDUg6bdf69BELFzsFwLvdk5m/Pb2mMA2mFph4yjO6dt8DDfX/P
bCDJOeYyxdbxjIv+1B0lYFtRdbXWvbGGKMwbVcTf17RGyds9zi3GNqHG3TjoV5lGAzaldpRX4O+t
LIxWvFFQcd9FQwPIrO/rxGxjzEQpNCYsUMsybgwZK8ONprrrz3iDUZJxh8jYtOA9gtPDxmq2ylba
YhrivuzZ/r+pbOVnPgOdFFIjjljwFsXivibdgrYj2chIAVD1M63RBMinYZx1zYYoGKqsiMgM/L3N
taEkNMoDqtgGSdeKnNGqbQ8yUa0Hwd1YGBI00YHES3nMWsdUMLPVihmlCy+m57sfXWSM0DhCCvtV
XW5wvGiMJZztnXvgYj5Xl1SZhnwC8+Bo1KBHW7iA7aVwkodPktLQAWBj9+XM2cZUDPPsKNK6HhV5
oGK843WHI+M9iP9h575XwuxcHse9jHnG20pEFKYCm/LFfYCaaPWIohEnLOftG6OWMkA4ez0ScU7l
MTw+cUEp5+x8umHMjVIYoTxkOjasQ+Xnst97yHBcnZUZOY889ODZZs2pLOZWEdo+1cYcsvCu3bui
fS5AGKeCa2+Nh8YXL0DmqQJzw+ilNwLfZcQ5XRDQuYfTUjkvnc3m1m/OBTKY8//TtTG3zdgC5x0c
nVQr7APcZUgwAvd0ot2aSPmiq2T51IELb8tNbM9d1VPBzMVj6O21RIIBgguinHERcOPH2fhqIoJF
XGrKIgAvKXYSbXWZK1aguVFq6hcDsgGyrs0H0eacHZvPzjXJT4ue7qYNb3HZvwjLi+lGouVfiXdC
BioETdF9z/EPrvi/dn17iEyiSHE0fUlNqKXR8bT9AR2ZSAphfNHBLCFomP6dp7rlGSbi1KgIRbmC
uK0NhencJ87vzwVY00NjHIeU5EE7gC4cQarbvOsYCcp5d+Zs2WEqg3EeAGSIy6TFGjCLvN+3a3QA
rs/0HsFwzNuDijZATEBzLurZ6HsqlPEigxFrcXE7J3RbluvRRr4Q6TuSrxwUdVpHtp4x3kGH2u8r
yOxQ7VQw41CudR7EaocdbWjTLEIvPGpQZHlFqf7xz79z+7dvmWhHlhdypIc9lHFwgtA1RD7jOcdx
3Kx+ImIhi7kpXXF4wRo9MuGm/LMBKOT9PZvNtE727Pb3iRBP+89hbZMdCpbumfQrTGqdjr9eB9ey
Fm9fHPWYHY6cSmQigFERhlgoqRm3dvs6QgdBwMgRMkcKg9GX//qKm2FMltUCi2qMZQi50IKR+4mO
nxh3Wb+iXE7L/tFzlxrpAUa7sx7QbEiq7WL3lXSEF1Zx91f5GbW2C8mrTBUf8rJX4bUOPVkvfx13
AD1AB4vNOc2bo2dfHtNlM/Ze5RkoV2Vo5eVykVfVL/WNJ4ETjkiMcYu1HsYeNW53368PPtoqUL30
nNV9teQEVbd3yOT4Fte2qBchLNkoSetjbPA3x/ly7q9bUm0i4FoOZtZRVwGsnwiYjZuVxTMtnju6
QbpMZHhqpxaRdIs4VHf/Hnz5j/ExPl/XIGR+5E4O8DSN7XFDm2XgSyJOBpgFbmKXq+XSctA4hCCe
lpc5G8gVx7wXYlEvEzTwYQcxIHL4jJ10VZE9CX0CkH2lBcpzEwPkhzvew1ENtuUN0Iit17Q4OcSo
F2BYB9Z5qT8itwqYpvtKONvkNrEmdiJy0BY6qIGwRBt3ybiSl88ob9vck6Mmc8dob75soie9oSmR
rFMx768cO+L5QZlxCK0atWo84LcbC3k+ZBZBM90TTCkdl+R1l308ACJpeH1KHnMKqM+dgOA5+9vQ
z2RtSaprvU7XFpMMjWWK7YXkD2JgnjZygqnbGPZETpwW+aBk0ArcYUDvQiYEKU0flKNHY0fI7g0s
HWB5AccLJTfi4qJw3hYy/bqJ9CAcEjRaUG+Ct0VIEldcAsYZz3RuWZ3jt1g0FFFu40JoIOnFVn9t
gzVqk+hua8+KaiUJwFyRCeS2RfACOoUGKpPlicjwh2KBQyzdCwrssLhzgiqpZ5/WNVFsgtK25Vir
eGFxA1jqRe7Yxg2VdyI6ydKygMnTKuXlolkKkLoR8u+c8AzNXXH3lxcwsygpShPHRksvHvsiXoQ/
V1KuD5ghSZdKZ42Y0l9triJ5LgLy+PTFPVxOwMcW3YCOFC4WMlUjdGikToDZhhUnMJqt1kx8GouP
olajMnYDXaDdgZMQ73quh+b4M4XxOUFfDIkk3N71bnWqLMpemx4fVrj2MFPGicN5OQu2MaMdvEFK
Arppl30PlFz3bNinJemXz7zIlZdYuvWITJQxSDxDXfi3ZzZyyODGBIT7p++8Af3sw7GqNfeO5QRb
LNNf7Y1lqdMXwBbq6L7vu9NhfcKc9WL5UFv9EjgwHPXgODKFyVVkaj+OYoTNDJf8CIV3n7LltNa4
ogWOvqjhopGqBiXJG0rlT49oKOSsYz4Qxuw27hYDeVs2vvO6Bn8bTZo18xUioaTlgfLH4gQIs+cz
kcJsl26koZ91voxWg+rRtK5HUCbx5mJnj+RbBhvWRb4M4CYJK1Es4eidOOYz79snP8+EcaVxlROa
9gZIx8t+Hxz38cqFb0fZyl7u9OXOArsvCNJW3OzfbBw3Ecw8A/WrlkUGTu6GNmTHo9Oe+88h2lFY
yGerfKZ8BPePiyeRyQv7caxd4xQSP880+Vfv7//8fEQ8WZHy85osSxm4QgK2Esj0CInbp8SuloEt
RUREQgxD/DEtzNgo5vK0fTb6mUhmPK7cpYuwlrEyzEonpBkvvywr2+trwAFZZe4+vvAGamYnFIyJ
RHoHTFyhPg6lIoQe1oqAoAJJ8NVavkk2op6VzTOzeb87EUYPdiJMCesyybQFXjZotXFdDJEuj4Sm
/UAbxntCc0+RieWaocs8L8LKsrUwLh+G3RswOpyrXR1oYvrpCRBtvH5u7gIZP4Kxk6pXBfgRQGoC
MxCci2DsO2rnZY3pP1CU+5/cPeWoDBvTlbEvgBgNexqTzgIBC/q/DkiXaWhLPiKa+/jAUW4o4xFv
3IRjhWxEF5tNGUgh1mprX6s/L7xRgvks8beysBGcUfUNoICwsEuNhpiKHE4Aulsiy58TytoNOE2u
NfB0hg3cgkVQyQsRMrcX9ILR7sj1kewM8uZjUpWL+8XbQcbPhEnXy2YDDbWD9T5vrZEoX+LmChBo
yuFKwWc5jm3+msMzFChjJvhyGPdShg0myOtYxuMKcIUoC7knKMovIHcmDjAQHr++OALnV/gtkPEu
jRkkmVBBIMZt8/X754IgJYlLCQ3LS3TYId7CGHAOButHPo4U3b2/XhzKt2zG2YgV4AkGEbK3yfq9
XWOCA7FWu6ePOW6lcvZ1M5HF+JoxjMRIprL29jtSNiOsfn2Eqm4irA5r4z7lZpsjMYLw36NkPE2u
lH7qp4GM9+NBi+jI78buyKpFCMY5w9nHzLckFv3rOjRFFOeQtKUNF+4CnU3rJeC/HOT/Aaltc8Rx
tpLtuRhqT8u1mzjwHWvL/fsnOWPC8+2ts4HxwBM3/4yarI6JXtSrMPa9SPeRwgaXEbgCfXdx5pke
Vw4Ts4ATrJF8zISft7T/AD1F4KrKtwmwbBRe0/X8jfBf1WCHDruiK4bIhCg78Ij4WL+s/vB8P3c5
jCcxhywNtDiEDBEhkgGXhf4JWhK9rw3/EJ58r4VxIK3uV6NeQU5jvWibCl2JG9xni+P2iztXMdvG
OjEpjXEYXWOknkBl2SBBfHfXALmgSX6CbvUNBWujuKo8beedFeM48j6R4jCKIHN/604fLEyrIO8l
OO/pc7L1z8jndRi2SB7QDRRxAt35pN5E+RknkiZZMOYZpKMJBv9BNGoBYmfbnICds0p2/BCE0Ho9
XuEe1U8QflImBZWzkTyF1JnnTwtq+yjIsZTt4il48hogKK/8p8dQIDzWC64oxmXUReahZxyirvEq
f1VLl6wwW/+C/sf7ys/bNcZlmF2uiPHt8oxXQ0fSdfpk8zpFZmEtJ0qvKz9Dck8RM7/QqALan80J
k4Fpgwu6sIoepGBrIq3JjvTOR3jZwDGCAzcgySOtNa/GY0zwxOOsef69rxrgERRUwdDYc1TzTO/y
NKX+WLGK55Ykg1UYLs+BUc3+KziYiGHOUAIs/qiAk/Yc5XZ1fkITKY+KcT5JMhHBHF/Y1HoUmxBR
uqXdWWCB2pUJCBFXGOL/uq8p825yIos5xT72PTBLZzIeAdKyttGFY8aoit4mpTm2zJXFuP7WCL0q
NhMaRNYuTZ+h4bPdGiEYC6J9sMxt3sgWdyeZS0CKi86IfOzksNxetOV7uln0JEMesuDZNk8tmCtA
k3s5rQasLTDxmgJUTE2Er4E7cTIb40yOi/H6Y+WNYptjQfKN1XeP5uKTbh1r4Mu/ocMU5HKEoyBU
n+/pO+Pp42Lsa5D1yOfwRVtgrA0590fznL7GhBvpzLqt78WxiJLF1QuHhYY9FJba+3Z/cFFbGB+q
X5RYnVtym39xT6Qxfj/xFkXaGJBWOBf7cIO5vo3SO3DJ1vaF233GOTqDcRzXBNwHlQx5Mb0wdbBH
oXUJreHoxMG8EKUw5pzcbPg9WSDjRhRcap6qXKlDjFf6HtUSJEA5MqgB3dEOg3EfxuinnaJgUQ10
3nYDW0OfJfIVPPOafQ5O1sK4DlXGg0Wma4lJ5YxoZ+PdHrzTYTyFaZTp1VOxEIBUgrfTQezUEdpM
zM2b/X0shqiqkmKC0kSSZBaYtRoGM2nlUqaM5sZjgXRxw3/CcoSwppSBqtJUy4qaUmsLL6YrfTUS
kVYVF5z+75P5sRyDMaMxk/y6M7EczBSP28zhKBhVoJ8K9vPnGasBKrxuyjIWQnnqkHhwhX3lFm8B
Ji85KjATxf8UxdhLM5ShCphA+cZGfNFKjGWb5IAIqiJrfyM8lZnTL4s3OnDHazScSVn9lM3YUZFp
lTzkNfw6gvk9cETRLxeSwE73OiYUGvRSSCBibjBWn+051/LfN9dP0YxpSVncxOkA0UntKKN1XliJ
YaujZf/Lk2QsTPSEUmpKyKHDcGNgg+w5ceGUrC0vmTqT4vi5JOYyjoXEaEa6JEqTaXfRWrdM3co0
YnPL0zMx/U9ZzI3ceqanApoAz4c0Xo2uTpTHoLBbaVOntvHK2cO/3e1PYcxlLFbjkMqg0kDF5GVv
ol/0pD6M73C4PlI4XKfL0QwWjjUr29DvsgY3ZGe7wDVUjgIo4CyLs6i/r/0fi2KhVnOE1KNWQAxm
6jGKJgDsFSHvLyDtKU4anHSeIlI7vuNSWHzV1o8rMW8gD3Pd2+isdLa2cJOXHI9lHsQeTxNNxqdI
bb9oCwDS0YLQPv80yBM9J16L4Uxk/XMLGfexUEM9HQ0s6WVvL9CC5a1bjNHe+Lh4u8dRQRZL1dCV
NBVUrKizXi76wbUlp2scpDpGx1nVKkc5eCrIOI1GjPyq9lu8/8nWzlti7IZfMa8Ne6ZN7+f2Mf6i
lK5DrHVY04sqQve2Y06EJUaSe6D5lysL86Wrlc6nbvo75vgplnEdfqKk7SBR5QhaknsWRj1j+w86
A3lnxrmjTcZtjJWoyF1H1QPjaLaxNEFueDiT5TLSMB/wwrHn+9IUFg01yMI06anO22gLfO9MMIlW
gwuoNNDLjgtermPmjTfdRYWdWqokzFYEV6gIGq+CYrND3VO3bPFoYq6Ut5H31VFhYVG7slVaMaaK
goGV3kZxF+xl5iM6efGPE4/MtLX8XBjjO0x4jhQ8sBCGmi4Zd2WAgGCNWZWqoR23PHH3DVsRGB9S
VErZjtQIqnJX24MlbQqCO9rW97vQwvBbT6nFeBt6P05VBMa+xWhhil2D6BGtO4JGsg8B/UgrjkLS
L/9nh68IjHkPJZh4FB1CgO0hWHHmXH1MAg8HpbEaEZkOzk5ygjlFYOxaKKRKSKi5QZ73jkYuwKcD
qO20BE/Ieoexi3+/RMbC9car/aKDEdi4QQ97ku67tcV9UXIs+5aCm1Th/aowvHqEFBCQb9KBoO5R
p4QsntUlbk+k9HhP2PtXtXJLQ08E6kZUa4sKJ2fLh315jhdk3KMmxn0rc3T/FuRN5AyjqiI6valh
+rt85mg5b9sYQ15gInnM6Sr2L+FH4HbHjLdPHDO6+cjJ9+sBkL4MDxIWJolq0hzxPnri5eJnkv4/
HNItCplIKYNr7XXd7VGJCB7Vmx5IZvs44Lz5ZjLLP+UwTiFIr0p9NbCal/2leXkfHJOM+aaxS43W
ip4cSyNvoCN7WLxt99vFYb+1reJAAdRW9v8i/fXzWxjfoYXXDjM+VDNCjTTL3/FaTgggQLl3NH1m
3XFSf00TlV4QCwIEXXrfUUm5A1qyj5ZsR31sgz23yWUmXf5zYYzHSPOgFNoWh5m+XDVibMLcqoy1
EpKra76ZHBcszRuYiqe6ZKgYomayBMW17b2+7+gzvvow3RGzpfiH/oz6y7SyhyIk3c4awBxDyZr+
RM+cG2A+0voWz2QRWlNshqC+id/2rw4uUsJvep03wm8hjJkPeuopZQMh7gH8oksw8XJziPNK8i2C
uaPDDJDCikrXcUE6BGN1hzNgsY4+YNXeMML6tAEXxh/OdTYzWko15Vso/aiJ2RdGWvajB6EXOsZX
WevUQm/LAxpbNhn4mzmqMu8sv6Uxxh9f+6js4gGurKEAR4tHpbJ4K+JtI2PUetzJQjXgHtvuQe+5
tyqbclHzxPCkMGGApmWyNgLF7PySC8QD2RtHqf/OzP88F8aC21oyYrHE78fgsJJt8QEagC5NnpjZ
O1iTDEGVYL3ARv55/ItY6epaH/EEC0i0ix+SN+G3cmjWmRNj0PcpWvH6t24TKYwrRGnZkERJ0BTJ
uGXuJwpnqJiHkYpSQoYU8+7JGrnyd7+0DgkKR/7DYS1uTwsLtAQ7YJR1dk4SH1Qsza7aPTjP7fKJ
py0zvksV8IwRBR2uS2E3IEnBruXXPnJztXUZ7SggJtAuc3CxgWMbPHbdqo9s7cGzOOc7s/GqiF03
FUkF7w27DZhj9cc8MGkZECTf0dl0YiALA9evIYZVuv9SGuOh675N/OIKafaheG9fvd1is/kjR0Q9
cqKhuTwrph1VE+wVAqbRdMYurkmhwMJvegtwvSJzWomMPh6lMvqDTq2lYES4Gh8W+14j7fIZ5Sbe
rNDc0wp9MwJ4vUHroMgq8wmD3/el4i2QAtpID5/9qg5JuELmUxeW6RpQ1KBCHA8dx7PNxU9YNA5S
BogJ5uLoBTLRa6GL04XuieYZkazTbqV1sQ6I9PrIMyD69Yz9mCJI37C3Alr1DMZivS7wVF+QzXMS
EvMU76AzT5y1cESwqcGgSxbRmKomIC/WC5DYPVAcJ45G8mQwGhmJZlYnC8k8V47/sE/ccFNZ7/5q
QfSHJCHtQ+RcMYTD7QfhiWWu8cyPVaXINZySLW26D9nuKhK5qaVqYGSXLUe7XG1+0mTGyUzP7K+0
WmNWlehjQ7fRunEG02o713xQSHUGgmhmW3JBNtGV42Ju86d3NMWkXzXRyHQRaVlfQFNKewBnZvEh
0OJ/+ZKQg7YGoj9ZkPSjxf/JezGwXqMQ+QB5I9C5NkMn4pEX4NxGN39+kCmgkAdwVUWhkDv0cCYf
5IcgFfDU2KMADy+fnxQTpMWoyKUDxMR5+bBBcXHcbERrdADjsvGBIXZf6W4tbvc+gLEdDU2LZl7i
A14uh9+uuzUsOokFIBSxJenquty7Nib8XLzngabgr4LDEVSmmNP6eHh4kDfpETm8R5B5k80mdMH5
8GR98Kob9AvufCHbVdljxLG+FvjCi+Ccz4GF98iF1xs+U9XAOaiGYRpw1BTw9uc5jKGvSmXpeciR
j27bEnU1rrq3fCDJ6npYvHFL/3+r/095jK37hVxfu9b0cNdl67AiQDsSnGJTWKYVPPhvOelfSkta
3T/smVeJKZjA09RlVdEEk62ShkVu9Nk1U+hwFeWsUiyMbgLFE+OFbzsc6DMaD3jHN7e1t1sdDbjo
VALvzc+t9SOpSq5qo4AO5/Cu/T6NCSbVkBF65Czu7+cILhtED/+Rw7x5hjDXPcFswRt3EN5rvLZk
G32J6EpU7F2/6S4J5rM7jvn87Tt/ymR8pwSLHqICawNT0nsOMu916bv///HYTyHMI8hYiO2iLjrl
rFAU4usmscNH/9E7rslwyRztVflcnP/lXjJPIL9KvKgKIRKhqGijEx2dKYXtHR4+OnJ1GkfHSPHT
x32hM4PbP9fJOGctCzwRULkKnDN8DSgsQdH527PX7v6yBeDY19d1ZXftqgBb1mYDqqxHLSVmTh5f
7n/H3w+yn5/BPJaCKtP7UoIeGcvgcDrKm8XXfQFzZgieE1nSJcOUBBDW/rQIBNf4czIAYBCtU7Z7
UFfntbZACy0Apile+ObP8Cls6eAUfzp9xpv+kM34+9RvsjCKIbu9hB/aBnvcryAYHs85vu6u6wdA
5ATcrNLfoT329HvFrHtVZL3VR71XENq4mX3GoQKplThvOs8gZ6Bhf0pivE08pNfFSPeW8h6iNZnS
ne/PZEHni7YnEEktLdV6orsbZmDGk9ecs/37kfpTPuOF5KHSsgaD+TSX5yPP9JI8rcn46Djp8UPZ
UdQty+Qm02ZACn9KZfzQQgEzQapif8v/w9l17TiOLNkvIkBvXpNWvkoSy70QpTL03on8+j1Zi92R
KEG8c6enu4FuoIOZGRkZ5sQJ+BHobKJ8AKUOhuZ0s4j1p1faCrR1D8EyMFGPnbG8d6ILSFdYToQf
w7LstBeoHptUTXqsuTAsyfEJt6VzSuGrwMjPxW132tWvhU2sYR76SsONHH3DKDXhAhq8R/uzbIAr
HaCRzM50BIyzFee7GnyxxolF5DH3Ji8KFnd21LsMl4Y9vC9rVFOeKRTBeKxFdwq014ucmMIc9T1A
2bBIwDk2hcWJi2TLr7+V4+o5+aA49/8iHXstcWr1xLIKChZnKGMyw4mBQVhwdgdyXOe3nW2Uufts
XmzmxAAGWhrxXDzS5dExb6A4GEEbqxqEfJF1b8Dpxag369uZQ//et7wXgifWLxEUNRlyCH55owzw
lsURUN+7DJijv9Ym/OvlgcH090SP9LlLMqNA007wyO+5sc0gmjcxjBUEP7EO2ldBD0xx/1h75q7I
lFs5apK6F3uIAoX5k6xzlDMO92ONMoKJrv0DoshndWa+JXfHo700AlN25XRQIyQ5IJSlsGos8Ajy
4YUN1qktD8Tf4yXeydFeqeuUXjkUpEqQ6G52hrqsCa8bkAgD/4RhgYydOKnFGIwxy1BKX49JLHK1
yInxUSsMFBEq3BJ1Uy5BaEWIjT49dHlRfufMDA1l5j25FyBeSZzYHWVMcwXzikWUIDGnIXZKu3PO
r7mu7X9Q+AJ3MDE/XbfaxMZAtMWztFMWqpmY4nbGC527OtLEJPFNgPktKT4kBjJlY3WLM0YWwb0O
1+u1gOHQy9xAsYr9D8CCs6o1sU1lJKecFEN0ab4AJQV0b25XA4JOFuym/52v8o+NmIbkURAnmtjC
0q9Wcq+DQsehWf9ZPPadgtSVCk/j2jyI4zBuoEsS0tkflh0v5i7JzJWcNghKAag7PA+XBGl/i1NJ
h+oC+khpFyn452YM3JymTmmDVbaog6GWoCDgkGlNJDBoK/IitLmU8F/vFCatrOHCY5rgJzJoMLeP
bcJfOvHB5ZwyNXdAzSZshg8wCivZSc2WXaBo44DlSTP6FejygRrU3pl1nc5EgbeFj+uTnFgFOYjb
bIhEnOTpK54b6ncHXXH9r08sQIP5dzIow+kpgniA/bQWZ0JIqMOYu6B8gTH/nTlK8W4o/c8VkCd3
/axhVjEbC3gmg7W0i7fodtu0L9WaM04L8OM2ZL+H4VlveTQ8bWWC8HptKva7R6qQdn/Hp8cnez+F
cPE9EwPQSJUaByq2IHgPDvy3jJIp844RPPMU1DOv9DQ0O49NiBkBuPySv7Iwn2PEgIdAB36GQbae
IX1rw4tv9pjKXGoOSzJ3buuprjxS4omHEkW+VCUNlhpXxFAIqzeMsbeOgtHapUcA6UXZP8YPINvw
zK6M1cE56O/vrzDDo/6OcUtzRmTmyZuGbrWQCz3Y/cVjhOMnYOIBwZ45c770/B4setrKJmthlPkq
DHyHpM2JWy1sTHgETSbmajghHjZlxr+m/uWNPA2RN4uqG8oikyvFnhtfrgdYilWYGeNKNEbVMOYi
lfth0YWUidZmmH6XBJxCvdw3QHvPmAF2Optoyg2N397RQJzzouqPd3JuYfTvL9LJrNf6YaRpWFi2
lk7iFyhRZhR0dlUTBa2CqPa4VBXRkfVGOTRo7+/exVjweXKwu+/XPxs4BS4znacEwohjYnVZZ037
6fWVA38SHcdozD37d1iBYGYxpxAlXwHjzqaEdnEotm3k+dLRWHVGifuO3AHaOrMVPCzkY8EpmenP
z8YcIcJ9N+BC7mQ/z5oX+F4VSEdM+aVNWd7Cahf8ag4SItzfzP9f35/Nv1AN1B+zkuUZ6r8ZmD+P
DMFu05rFwqh167jHDDcN89DXmBTSrrdgm1j+/oKOaB5RetfA/rPcKRfKUGkiuPi9v8j2o8PQHluz
KZU1YyT2y+PLcP/ZuJA1ycXkY8OpgwdZmrMxBFTzLX5xNtP3bTvXrjV3itMUSKmCcNL3Q+mvUQFI
pvxtluB3djkTN6OSOibv40iCw2hsjERFYlslOlgRZsvFdx2ai42b2Eeu7xJPGKCTL2+bN8VqN+Pz
1qWnpM+GjXdN/4WoiauBIXTw2USIMgQj2cFVhMf226/gnzrfs+u6Zx5pFV5WZVZEL9pkXV3blYLX
J9KxXqLKlRN5QCKHeQkX4hsSHXAPv+fGXt713gRMFJMhTaTjra8tsijmsleMuQTvrTGCkDZCgqjT
9I4NqQ0bbAUm5n7BsHzP6P69I7yUO3l8Kq3okhreMK57ZbyptoJyj4KScrEK9n5EjFkDeqcnQ+Mu
JU7enqaWOo/n6UrfgM4RXuP1snPBVjVnqf8IP6ev96WgicUcI7+VBB5LQ0j8tpEQEb4xDluSUTPk
L91wXgojJcMSP23w7DmuuzRH/TVLABnT0VQ+9z13YA5XC/+zDReWNRLVRmyHlG41GG0AS9J/v/+D
bmG6rAfLnmKDxbwdmZ6KKeAXgjyHUsuAuWptuuDNmV3UPTt9scl/xuhiUYJQnrtBwCYjj22lZm6f
95i6JPRzqK65VU2MmpT5Xq6w9EqSgiMYMPnJ/bAz8dndhNjlYm7ufZAwakdVE/nUj/oz3oJDdpX+
bt5CoHAQDRvDep5Z8g5H1rViTO5+l8ZS0NIbQWdygfrdQr4abPOY30AA4JLmKXru+eoi2sckmosH
hGoisAJFSntOexwak5GN9saDqM7ykac5zJmXe2b7UtLEvIgdo2pRC0njAX4gk+gY6mt1sG2ANuEQ
aYaB4BLMGLV79vtS6sTEaPyQKufyLB0jjQyxkdpsg9TMiCF/z5Qci0fB4Xsu73XvIogyHV2oSmBt
Fid7GlVnhjknknTMaqN8QZGOfdf09bpFlhovIlHsVx0D4g/B8xjNLPcOcEzjLkVPNrlr0eVQDRD9
BmZe+BRAoxCOBJakGYVTVoZHMG8Xgx701kk9sHAO9sx+3ztlBXAxICKAreKUyb1htQwLHwMFiWRQ
V+w2L/nefw4S4rr9a4BSy4xW3S1jXcqb7HWaApTZKpC3igp4awGny0YH0uVcL16BU0P+erDWy55o
awmcKrkZ2AM6yBxhrgvvXv2F1wReFCn+k1du4NsND94mvlOOviO9osv7hF7o55c3cfm2qpffvjU4
M0uflTjxVf2ejSnDlnJMgMtlRRIoz70lLRtaRRuc/vT8LI6Ejt16fMT36qVXK6Xqf2Hn00oJPLTl
KQjnQIqITtQ3jB7mjqcRerYXF+LxKwPv5HL8WDYbh1n8Ygb54y+4l92lkE9FouAQxCcT6M1QoDc1
BWrl2MdP4ZE3UPsZVqlFo7znehXY0vtjgcKdG30lkFrRiyUPSRb6ScdAywAB41LQ6e/ORuiwncm4
6eJzefC2h6VJgpe/UhRSEEhANOAwjQFDffwp93wmkUcKQJPRR8pLU7bjMWE0BKQlcxR4PeL1n/2O
lmsK88yYwJqDe9N5LPDek3QpcFqFGkaZ69UUAhnWqAw4LNE3w5nSaoS3ZOlE3enchj26LOrUz3Og
p1tfGMuUBUHlVF7ggHSe6LjaqizDVmfv6Ku6tcm3xUE0I0tRSIIs+9bUOxMJHz3dzezybTpzInei
41WhRlLAQ27NLZrXaoV5sWD7rXXBQdBtHDcsKnKJRezaso+ZYdm+HcFrjILFITE1GUCTzE504enx
UdyGjH9fheFzIg/QKitM1FDtGi8LRAHQP+VLWGnPkr5051rzbpPyEyHTpeegH1JZCEG0nzq43wp5
WxVGF5jyU2wD8Kg+KZ4pDYRFT5EFY4Ns+S84M/hx5jG7VXX6JQA58jInCZymTA5fK4cu4TMZyxU8
FF53px2dMR7VRuYB2boMzjOnfpuomgicLJ0tpSpIO8k7niunaQCs677bjbIZzWq7TY+jicG2SHPw
zpxcupArP30id+LRqkmeYIiW6h1zibA1aVjSmMxz+gQDikv1WIluX8yJsMkLnXVF5uF4veMq/l29
xducgEQ/I/GHZ73GIU2iot5LnTHt6RkjLw5z8m/cdypfFhWRA2M2oO307y9saeu3WsOKAXNcibb3
HD1la88cSGQCFKGLS3DzAYECXl/fHoHtfU87WjAAnvbw+3gfbh+R6++Y4rM5oN/znGM8dNHYcUly
xeTXemyERmj9RmaDadCruREYt20bE5nTCxwwGD2j+szRSHJwAZ3XVvJ1tMIYM7g2pP8QBfIpWw6/
Wg6vz46TmMrn52B8unjQ5x7xe6egSGj0BcXOn7N2fQqaX/q1N9QMWsKtFx/BzXjsdsFbuhX1eKna
/abnyDIxa3iMoqMtm48Io0GWJUeMWTQ51e6J9ms8L8JRo98iT4PhQu0bsLfj1tERb1vYNfMMalck
vQMkdOacpjvr1pBX4TjM7xRYZcrF04RRW5VKxNCMWLpvP7oYqRV5J/1+8kZidq6DlK0y25V2S3Kh
gaT9QuzElHWxkjdVGjOIxI0YaxQjsi4t2YLnMEfgfpvsoLIksN0L+AWp6UkMEBcDex5jyHpZYdZD
8W1ZHx+b1WrlFKB6qXcZTlzWd8PPsS5J65rpkaPuefkOU57NBpi3+PnJ10wCsPjca3mU42s6Wo96
7hxLcHo3/jjSW05QEwTjtHkQX/MdErpAtpyg7P2q1ecKOLfuMv0QWB4kelDEYdWJcceYODFo2x53
TyHeJgOMOdT9yOgt/guViJwSZ86R6909Ck3QRBU1I03Spi0LQd16EuvJgctEerArSfTG6+oy0BPD
As+enuANNVGWzcjTTjQSJzbMYr+MrU/l01EWktFYmtP78z7k7XuD5hpkFuFAI0xF4H99+b2sithO
iDO3tTFvSH3y3pFFFY0e0yjbReKyPnlsa2+CcI3KE3HrgJiX4bNfyzunGaf4Wpa5oIvyMeHwtz/9
B3i7mxI0pAiaqvAIwXhAZSerykPK910GuVss3hqesNFKPjI2u6oGxH+PF3TnPqusBkEaXjJJRa72
ekVRlPYpF55L16fj8tDv5sMtRVmwJ93Gq3XtqXUK0Xgs9Da4B/z+UujkYivnnkVJBkI35yPvnqxT
dEhGI1lx9qgvG5R4LVNXbLRXHKSFHnVzgQBd07WdRjMlUkSKBP5QHt749ZrDphbkShUrl19Giw3z
tmvttCRJoyOpYoxmEhA5JCwZfwownqN0YmZ2ZWPo45y3dKtNGFaCoA8KDLQ8COKuv6MszoJQ+Wrl
crvKquE7UILdEeBV1Qgsb+FZ3FbcJaBPbWd24A8FN92BS8kTE1J2TIAmJEgWdv2v8pVvy22zCCwO
IGz/mK4tTPCBYdVHK976RNlIdrQFRS6ebzchrzp6L0EPwoIyD+AIVn8BxavrSDZvhbtoJg1zm77U
rvdoclZ9LHslshSVqzm8Hvr6GUYX4fobBs/yJLTg3BnCIl9luvTu6fUyN/OVsKDx6mOVvWMA8R2q
go4+VVBk5S/YuHD25DGrAkGNapddbphddBwt9nMHmLGsp05D68CwfQ0FVOqvLaDk6QIXliR6pjfm
Z0FK6zdZOKB2kwCq8q1/j9DFLqk0aYMQQ1FR27/WpDzrc/A/1o0LXtXFMTpIPqnfFfugItzbKQa/
f7wbt5kTyNOgtoKMm8wKf6H2xW7EXHCWEqVt3AH68YSOWNHgM73cDBHR3OLjV90+SzD7ocXprrRI
V6oZmS2pHWnBz7FT3xR76KfgPUSSkkXKeZqnk7gUJER1VbuDnh1bmWAAba6PdmsMb/FxWASmZuQz
PuctAnMic2I0qzbKQdn7J1MDTKVYt0hyCwZeBBMpO9ovshYo07mZgcb68db/pYQmVxdNpaBHkTlN
4rnpuK3WO6shIMS12y8HXTTbn5KwEimM1inNxkie/JVwOpOEcDprdXqIXwW9X3Qmuzij4nbexoe5
3MbdT4IvwikCxk7zUL9r7WMqWWQEqW7dykgWZ4MzxJ8AvR0jSm8VEvCmugj1dKHu4kUPnsM9mtgA
YNSFHVwJU3Qwb4j8Pt6kO74a0ix401jgPdBXPZ3FqfWeqpV53rpcRkq7dLkTC8JqU9Nrq4HtUvSC
ZKjQiSzwKIa0XiG3qFiivuqQbT2TcpXMaemtt44PEsCFocBxk9FEfr1FZ+5cqV1Xte4qHckI7Nii
22Ei1n7YDSiGjD4empR0a6NYcptqLlClwdilymjoZ0emjZPwxsgsGoWvhYcdpyqt6Peu3xvN22Cy
kSnY+U+dAba7QSJ/WPtAAKl6bzjcXCJ/+tZqoqKi+U1TJGT5BHU6n4XJGCEL2Spxq1pP13X+b10J
uKTIqCDGxcBTCWc92VjmnGleLNSJy2PgLgYkKonVeOZr+xait1wz6eDCeFnEOighzXQXxWRw/J28
5+cg4FMzRL8Dqq/wgkhv5987dmER+dIP2FaNU1c48PaIXNOr+g4rrBqMgieAqfBWnUEffhgPj1X9
JtXzJxjtxGDRQDcV/2erLgTLal1JopalrrL7rr5S4tltbIhvZ13ZlotKF5a6OZzmNIp6JlcaRVf7
j9A/OOqF0EBgoq4Ki9Tt9db0V+Ln4NabyPqJdqjyRYZqVJg1Uj/JK7/RhxVat+fM4I0JxrLRN8zR
vkqgZlChudbpfsy6Bi9y5mI0fGCJv4XF6PufcfsUA+r/WhBMHa8jnSlm/IA/dqXJyq/kUp/uYuVl
2cpqEUNusq4wYBRxqE6nN+333P6rInw9Y+5vMqV/66T8Bahrypw8fd7CoU0aMYS8Vh9AJc2Helfr
iWcGow3H59/rEhBI/wibLK7OOgEEllzmAicFvo9ABzNRSfLIPi9zD8yIgO9ZofE8R4J/Y64ni5yG
VcOQhEpdQO4A4jnfOaOPapHbweGM7TUwbZQleoEEIpCnXQmUJyBw3+nKq8nL4/Xf4OCm30HV/uJw
0w4vL0g4MlhpPOgoj9NG4Ro+nU9+2ne7NtYZitcAxLkHWpXKzcfyp/HA/4oHXTTakxFiT9tIeH6s
Ii3jMxd9grHLsbq300dvxve/f3NkOhqaWgxuKkVu+z7OGjFzq6/aLPAgS+CWPerCC2sstdasLABH
nmM62nDOVk/j2r/1XUieRB09mxRcXEDyC/jEol1g1JvwTJqU6EiTYYAuLfYB0dsTLpu5Rje1n6no
SRihMYrvJwo9WcNqfwJjJKGZYbSc2i0yJwPc9jfZ5Ke+MH0rrvWZhQv0X58aDRU1ZFbB0yBjB671
KsAY9aDkxsyNFvJz/Pkm/u7CvbKSFynoFlGTiezG/KXMRMv0EFrSYsvp/k4XdPy5xRvh7rGa3dSi
6GZcfs5EzWVZCYLuDD1rLGMwRXP4sRbyk52hSeKr+BUdml+zUAazW30ucuBufBFRhYKjrMxLeLLA
i369FSKGliuBVObuCTPESz39yI8Nqi/h6fEab0ouWKPEo9hCWzIVuAWTLRdlBRw3Ypa7fGU1+dKl
zW1LcR0QKPb3y1xAQL96csASj1wCykmsjLzNpBRRdUF49qUhh+EcQxJvqlWVEhlB6RbA9ZYomVUw
ZEar/iYNXQsFPhiJLwrOQBFi+vKXrS+q8TkLXeMNvHnZYjMazYIhH4C3asDw7modA1owqTEw1AVO
llCaQAxX0JceQD/rNZ1G0CFzh2HZaIgB0SJmswLneyj+0qcFCC2A+521AVS3ph+twhHWBFVD7Ved
XEQOrzbK/ShWGLINJp6NdaIPKOy9+PT0ysK2ytB4tLIiiTkHN75j3pH0uZA9OSU/LxHXU9nwgwe9
ANdUZ9S/xRptmNYx1xc/X4NGzktMRFmPv/GTNNOkw936wpAvgYEClEAIluSJfKY/e/0o5Mwxdbyn
Hzyq3XKLBMb3RiArCVD/mStwe9XAeAFWCFRGNPo7jUkuXrNh7HlFzRjmmJuxmdoqJhQuf31QG88l
R+74oJCEyoekoK8fCa3Jwuq6FWuv0lAJk0i8703+mcGR1j354nQzw8QLeY4t9CYDoWE6IQu3D3YE
zE7wja4XdxbPAfIxue9urJ1P6LhA/HYmPz8LYi/QI0TbaL1tAjt6mLnsNyX1qejJvnKVJNdND9Fv
4O9/kc2XXh/s3EEdBpxWmolPOB2pSqNBsfIBohcNsEkaekMRmbWDCjSqzDNHfedWcfiPslsJgoxi
yfVuNNXIlSXD+67RmtzbJhL1yBI259+oBqbYm4l1JHqckztMq3vwHZD+0RD4X0sbgmT02C4KXAPD
l4B9w2tOadxxnb79pb7lPvjIaFD5/TnudtZ+jZ7UrX54Bo3hyjmIp3AXos3Y8cxvBd3jAKmWrzO7
Mfd9k91gzg2blnESUDduMxKOM4fv79UL8qj6d+8IzNxFu33eEQoJQDLAPwdIbmrT2EE+lxmbBi6L
moho1vb4yj8h8/LWG6nheWipZmeO4M4z+hd9SSjJ0ASyPNFBqZO7LMnawB1siZRoOpQjkueE0/V4
joPlju+EQaAC6NNQ7kaSeppcjIuRS8ZmDFw4i1YKlG9D3gUQeWZb13VTKzZyCxSbOMjn/+Ic4Suw
eFcFjPmaVnfOtaQ2PouiE6+npoK4ktE9B4355qekf+cnaSb8ufc+AOT4j7yJGQtrRQTAEvLapYEx
XMfsKTabteLkG9kIPitH2I5LzGKvM+AtE5R125OPaYYzQchd84KciYqxZizgIlMPKQyk6Fx1degG
gm69fWyCr9audcTV9J694anIFgPQI4Mph+aTTGQyhEgrb92t6lQAEbuH4RUkEDNHcevgaBxVNTga
GLEuaZNnO878YkwEFr5Gb2Ka9nLYhETFeAi0QSqSzj39e3ECxpwDWcGhJoXWpGsLU9XR4GWtlrj5
FghEg//5G4K5HEDHaGjH/jQ3qOfOy3wlbxL4hlyHRtYz5PH6rlkO1rB/vKAbrAreDAH4L6wFZT3k
YybPFZemFV+XUeq+1GZeoX0R8J9js+7WQLWu8VpgyDXGAphPGckXWWY2LxwlFJt7Jm4MFaBWtMeL
55EzhysySQQWXBJ1HNchAEtJEsAH6oCu9fRIsvwnfrViZl7KWyccXJpo+0ByXkWZAGu/PkahKKMw
TsQCbjHWu+gwrwIPEvmRAR0ekW6E2ZjZZ2rar56micSJXYR/Lp9jRijcVXFenUCiZNMc+E9kdWQc
TB24vm9Hj7+MudD9Ni8EwajUInsioSSCFNH1UvPQC+PID0vXYBXjQ1t5DPEs4vPGZ2Nr0fxcbbqQ
6UIFlKPg/ciSxE0RdFLE8Fmn9KWLejcqH6Ija8RVvTmEKj2hR2Lofl/4kFGqnRFKQkwbfieycWhR
kx0G4/Gpza1lEhP6YQ5C8zOEiHZONMxDsqRAH2NS/JxnQt+bcreGYwIIE0E4EvEgvJvcQ5+PQKbA
yiU0Uv5QgdD60Optu/gElWxPks58vLC74kRU8MH/hEKEMH3B5Caom0KsKrehXQKr8LPMLYynfZUz
cvANcHjNkfnduD5YHwThhmPamAzX//q8CkXpUC89V25l+U6ySuYWdO9+Xf77k/vVhemY1GFTuci2
t/6mbY0CAx4DXS8QLp6lGcW4e6suxE0Tg2wdqEIu15VbhguoBnr/LLUEsvD9TKHvTwooBGdO7I4u
/nVG86gcQRH+vuhC4WGihzaMvdo9V29xQng3eZW2Ccaq9jyJtiqK4dmq78m4VC0BLs9j6TeNqlBP
lPU4YCM0eNY3lJi8JpUt0wuNy5otXvwTonnF8pehe9xEFUg/Ppc83nqM+0H7ve3vQARn7g/VzwrA
dQCa50hsbz2/v8+RBNTRwNeG2O5am3xMLO/6Sm1gZLrveHXqzc6owEVuabDjHMItEjNLPgAlXr/y
jdWcG3CbF4ZhQy4UpTycBX6fvB9wRUI1x1BKONYfib4ZMPMYYIOzcaJuz3GD0TavIXn/lGyUmfXt
6+f34+O4AR9oE/kTbU+TOI85nz27NYoMCFUa4wPeNo00RySFQ/OYrQpwxh0SHbd5Tjg1RdemF1Yd
Bh71JBwAYH7Xm4+SzlkuOe/spi/ZWngV0QsyOvsEidIAO1/qmJdJ/G8N/YzP8EUNs5xTRnHmAyar
56VRFMNaOrtWCmpW42PQz1ZrjsidYuoEWoDW8D5PPDzTFP3TFaF1XJ1d6T2+b9b/pHbrwWb8Oc0X
15LRxHOmlvgWaHlCYnN0UqSu4grVAd/yDUxLR6V9duTlXQUAuzK8ceQSKbvm9RkwoZ/zLMfgDAj3
ZQWHp48F89WA9UgmxeenoCC75u28rUASG1gzZnZs1G2agz7tqLQBTaqga+APlnKxbskPMU9E9QcX
4ocElAMhOcZL0L79iN/2fpEcbCSvJZ0/idtv5xfgkrlg+g9kebPzyLWAyJoV0aUx3QImiUQvTQcX
Y5B2m3B1Eqxyu0MwFpJ9sbJte2sCZL1cftaLrQugbUAoWcAck6p0TwGw1QKebiQc4GBdnwQ3RGfA
gPIBCJeXzeaM0RVkhZlubxvwgu6O5eYI9gAj4/Q9hrGD+dQDgcFRWGF8AZ3Mbro5R9xgSdnjtCfn
AFCumW1RdHB/M/175tG6a7X+xqUr2C+Jn7qCiJQ7DIfAjhUgKUElGN1ryHNauz2ODVjwJ+E5I+tP
MzcOtM8n0Wfk38AxqNW6lD8JY3vA6/gyqwYobbROSd8j87JjzZ31VDgd2YMpDMTr7535/iny5JMl
xjwf0k2l5+8TkOQVwOmPppuJ4S6klFfqBFsQRg7Inf/o5kCjvEdFPHT3/dOXSHrcoQ5V4i2sBt0H
5HvJjPm+SYDiK4Bp5DBqCl18N7QWSRyJQst3I+L5BvVMzLBZnLrCWMQbYq55w9erpfJZ6I465yXd
U1b0e6CChyoHiwL1tbJGTZbnaS2MsFbos2rxbPG673yAlNfyXcxO1zOwbM+VpoWbGB3LpTkazC+A
d4uu+2upsdrFGH8tjS4IZPWVVYPIuTuWIPhDs/QXiO5Zw+X0r8EyP58pAQCAnTb6A9rVHJ/i3dUr
PD4D0Z+C1+v6O7jSE8Je00aX4XVBtRpHCICDG6MZPb9rnGWK8UFCAs/ktDRet1yItETAupTkjzH3
oDvdnT4kyu5xWiz2C9KgAZiZzb3dpokkBakQVF7AlQL9+kuPXtjkUQuYNO4iYL+JuEFzc7PeWApS
v56x35/3axCNbXUesS306vuxRt8xxteiJ/dKiT0mDHmIXqGEQQdFpAgr2GW1xqLjFVCIK4p0AVdM
C3qMd91Ef7cJ/vyMeDuQoALqc+hnZ9fd9ILgbl3tx+SFyCs/KAGJw0fROwZIvgYaI1x0ku0WP5nz
9ZoRFFi3y7pBT5/rkcD5xCANgu4E//Xx/txxWK8+ZZqZVoLxHHMx/RTK8oIyemIdf/bRKzBfS4DN
HObJQaVlRujtvbsWOrl3Y6OyI7hJehfd4PH2A357YBwFZ7EAEt02WWtZLA+4anPm7S/Ev36Zr+VO
7hnmS0Qpn0MuZtC3xDgbH5tTdzjGz8d8CdZLyXxN4CZnhLXeYepIy9GYE9iJWWZIqnWPPmRi7mLV
K4pKw4cMthGB5gPPHQjw4Jz4AEPunxT9Sz285wuTN9xf1EDyOWrTW5DMtQZOC2u5FvBMnOADCsPb
eLYErg/PEXfeapjxiW/BExNJEzekquo8SAtIArFI+bkR1rAyxO4BmPafcOkPPkYGzKjXrTm9Pmb6
9xfmhtdaIBmzuHcZ5+UN1eUSj4msU3PTrAJj/6OYIKBDTZcnnLvE/JQ5OpXb3OVkzROjozJKmg0x
PkB134ZfXgdzPkcJylMbDo28/noVd+hO324B9SLBB/R8xurNGdxpsSNJ/+9W02LHZtOtga/b7TIj
ReXYW9tP8GVADrcVMHQUUegcuPovJ/RAvadQgqFWCiXxsf4XgQg7CTYO7NqBjqxtaqc6v2AX9us7
aqvbend4LueqIHPbPw3CW3CRpGkAlePBogOoDrwJWHtZP4YEbIh24TwBYviKPvUDnMnNc2DPKSC9
vo/WP7EzcZaWfkXfu9WmN3ci8v+oAJDjnhK/slb4tKQjqZ+/59Bod/yZK8WftsEMUp/l4d+7UmJI
Xk568+OjOWqko87/BhsQGXsbHGXpev2eSyYmYmEqGq0oJvb3zL2/42tcf8vEp276PlF8ETpQoHW8
s94AFqaY/58G8HcT3RKLNXbB+VZNbU7yrSt9LXly/SNVa88avX2lmSLzshHNHSzp4snklnAz8KLO
9jHOatzkwgs1pSUoIBLpNgnjUBYBLHlHegyIwo1HWnu9TgFXCDCIoH39fha+5f0sVoM+mjdKB2yn
gOFJsgSkyLXVK/1QrZoowZvyLIJQSAdTtkkWyoisumd9kS0ChwNtcJyxNX8Dvh7InfJH54qkJZ2G
tUtkeO6Ap80JC5vH66cMBEewN/jJrY4VdgQ4f3u75Q1kX4BwRVDJW9XL+lVAyYEF4AYMRRXYQvnF
a2u9R1uJzrPBLMkQScUNs5aHuU//Y+l79OkTP0QdkjqKMmyZuFm9tYj3St3ax5u9egx73cY44fgZ
PT7NStgjJKZzjTC1JnumT4ajguuzM7/ngCH3TSdw3zg/2qc3ZTEsvawMNRW7ySAOUqjdQgzkwXAr
5rhV0S0Igo0K3GoZAvOVf3LK+colvZnXu6Kiu0pDy46A9hAUK64VaQB8Kh6DYoCXxNrSbkWn/GzQ
WQVVDoxyRn1u6/LoCbyUNrk6ZdZxfRRkg2swPIl/okiPTHH1zBjDHPL9Nj0ISTRDqKGqSNvIrtfF
dejD7c6QBJhuWJKyIIb+2PO4aTTV6GJw+2gGXmMxHOhaRFhrRTyMyLkA4ULhHR+YyAU4xUheh53a
kq3+PGbWY5m32ETIRJsAqpPIhKOZaWJotbIuzlHjj3/I8h6Z5dNuPzqyUVvoackXmGMTmT35jfQ5
i3OLaoFkURSgpRTlAL6G69VGZaV0QSdhtZsOzsUOTk68AvkssLimtqr1U23vMN0cHCWSkwC6ulus
TTS4h4Y7kMZ2c0t2Onu57OxtaR0aHf8vc+vAEjpBi9JOP94oqkhTtb782sk+dTwf8GGJrwUu3Cwy
wiAOXEe+ziwey7nzGGBb0Ccp/0EwMGXoels4sS61CtMJ0SzZPpciKqpfCaFMuDRp8wuWEN1pLMyc
+4zBYjkj+9bzAO6d15A/Qs8xYJyTu6t5EZJLuTq62ZpZFcA24lwYeB97RT8hhfSqYms9wmwQY1X2
XP6buyMdsgHGRuGDFiAmCoHkv4w2CK1zw7PBRrZU2OdAZ5bpK7/PT+VJ6El6erzgO/UfFfQ8HARi
ZCKacSfIKoEtGr7Bdrt8aaGpa90ZxVowrGjXWRiWZSeLlRroAfpzU9ezMEwq2Qi6Z6VwCA7Kx1mv
EgJ8CjNzDPfswNVXTR6WpDgzHTfgqxTPepM8skHlgVYgGPONAeKvDldtYOuFO4P/ufN60F5LDTlE
XEeUxCYH0KVRiMNB0h9ji4lkffTmm+GfYpB+O4jlHSBIS1/n3zuWpMMKfzLj+N5bN4VqArSBSUUK
spnXqs+XHQxwBRNboQKCqNbr/4ezL22O3Tiy/SsKfYcH+zIxcsRg6w3dZJNskpdfEFyx74X1179T
lJ/FrkY0RrZshWX6MlFbVlbmOSep/r57M5n8jXrTe9Fts4m3SwEf9arMyT6zyoya9BMwliJypzvi
oqkj2k0dKghw30CpNlt9EjQJcb13zUJWu99sh/3pb6tew+2ffQBz4jEXqI3K9A5rKkuAAKLW2cOr
GCBBe29f3/AzTzucINgD/1lGiZFVW1ermsubQZhOYWZJz+1rgrwlIpZbU7Xfn54OnYPifG1qn/c1
mm7ZC1M9U1SA/6AeH1RwKjbHHLcKrk0gRjUgc/M4Wr2jPMcf6tfgCa6GR7YCEfQXdMSzoSniQUnk
VXD3Dyu89SarfMXhq7zO8X6h5rJ1Vp7nvI4bwZFBatg8TZaHToFfx6UNeZnQBghOA5EPIgyUTMBE
F30DxRuiCDSzXz1CzQjsdeFQPsYL8zK3Kmd2mIu/TgZYj0Rswf2N+prawJGfTO2OrN9XKweFfjSQ
4gAmF5/6xTM3s/t/mmY1kjtDgvSBjiGKqwqeLjLf3N3HIzqiFVb6aKy2rxx4xQubkJ4o5sRBMlID
fU6TsQ14BhaVyqThpg7DLRBv5KAPq3DtwEvzG85CGR6VJbBG9efMrm64jXb7QUUtoQu4tLqzQ//x
Gcxu7PzYH8Men5HVpgDk8oFg0OJ2enbkG+7UvXFQaED5GZykzT14mpmyEFJccNxxEFGvAi5GpCgZ
0BjP/d0UT3jnD81wQu70pdtI9uTJj/q2mEwVGafUxttnVTvJBvKL2up0j9cXOpBT1gBQh9xthxI5
JBTcEZfy0s4X55YIeidAHYNPiuPKfFosDtwk+O1wenwWt3so5SMHsLqLVpol25Xt/BJhdP1lbFI8
JJYCgUXjjEMEtVnp4m/j7WhlYFdgem5K9zu/62Ub1MJVCdrs90j5X9+ZM4lNhMIy/oUIXMeSMAc+
DMWO97uAR9qBp50Ymj13KM3s1n8KFy7bOVMKRdqiSzJ9UbCBdz4OXZCL2XSyhSdBsJS3VYt3Lboz
P7ULo5rZ59hf4K0ASgxWMNtkRkrUqfbzfAIbirTWYDfIYQ3oNnoXOtenb6Z6DroFpGBRpIE1OM3z
Dd20VMWAz3j4y84GNQEPUPrfWmewg7W6MtAElAeCHRFW1JlbPEeVVRuBDDfaX9e/ZCZvfPYlrEZX
SYKK5BK+BGEEBX/aXWfCrVJznROgcQgkaxaO8wz47Nwm40+iXmvboSp4FENcdHooXXljZXa3X8II
zgXKP6eZfeXzAC2FQwND1G/gzkTy4aV5Bk2y/A8i0TNLTEQWpVquEuXPaaRruUfpb3WL8hKomdsY
VcYln0yPNnM1nBlk/U4TiFLQ0jkEU+nNOKy2gW0BA7l47804OAUlW/TExN94bNfzrarEWal3ssaf
CjOIrJewduqn6S4BsB9SK8i1tfZH/Hl9U1LnwY5NhZIRIO+A6ALgcW4yjf1CrJuBP7kKZwl3HLR3
juKS9uGSEWYCVTgwpUphJN2AW+UZOH8WnwPGfX0ss5tdhcwAck0IKC9EsfrCqKVs7IUTUuTENxOw
22RzTF39+XCykqXc9FyaAsgCYLlFCZr6IDKezx1kwHRdi+URNRGlRmLWfnmIIBSu29Eq6be06oZT
DR2w3oTC5MdS6W8uQPthXmWXrtLUTJk4aTxN9z764SSvLy5KMpt6B5jzHUGmxNjLLT7igGfSEcik
j+uzfSGtiUgBHABo+kt4qQJ1wGydKI2GrNB95Eok2qlHeB6t5/rZfkbOBECczBKQJ+5/RZaD3pug
E467+1Nzay0empl4GJJ/Mgi1KpDXENY4XwUSSWIBAiS9SZTnbC3skHCN37JNVpopMhVLr/PLVDxG
/cMck45Qql5H4zJuPHWUnAhNuhBFVxSZN4WFQMQDmMU5/fJvnt4FDSN/vT+2pvFwfeZnr2lww+HZ
AfJFVpX5hjqb0BNcwOUZBC5HzG6yhVUP6TNTUGy9WvC3c9ucgoixwSARAtUz5vROkwpZdXmYkFLe
Pwvw7jtst+F9cH3MMPxTAQAe+oyJoJaiBPS4MNYZ56sC8GVQtwjOBItxj1U+akPCUfxO4zwPrl2M
q5RzAH/F46NDIdm5bpDOHeMQIdFrQEhIg9YCuNrn20ktco5wGeFPg2C+6CievzaJd93EXEiiSnhs
4PjS3IbCnByw0lqiii2P+kJti8APRttshf2jUsEct/TyjeK5vWqBOSDBk60IHBl61/K7fB+5S5HY
7IB/fAwz4Jr4sVF3+JjM5AxzWhun4TE9LYx4bhVB+aZgMDwpgGU9n1UovY0V18XCifZQcxurg0jQ
5EZr/dMVLXIz3YkmOYyeDnxSuGsfYiS1rn/B0gcwR6YYNIFLp1A4SaJjHLpgc/3Xz9xwCC7/Gh9z
FYSFIlaFGgintHH0xOQnyHM8iYuvkLmT/9MO+zJuuiIzshbDsEmDu1Rbo/qM6HGyRipHf31Mc08e
GEN2BMlPQLlYEXhjovxCAYummAoYNIiRd9Fjt4FQnmy2MVIfvCevQ1Ncp9v42L+BD1fRcG8xhp3x
8GffwaQekzLMC97PhFPW2eSWQN5sp3v5hI6jev10fcwzbCW8FODoYBCovQuOFh+mQzsWuXDiwa1b
Bela6KxCsI1j8Lz135ubcrKy+4W3kEAHwPqcn0aZzelPVTaOaiGcwg2OYIMud3SKazz1bP2mO9Vo
55gsuDl64C5N6qCh08QXVMTOD6QYhD6IlaWA4EHcFrndNo4YLjw+6Ka/sKFDCwkyDEAksk+CMQza
VCoUHHp/NSCZduPTGzlBWaS0ri/bnCXQbjUZwlZowa0xx0+fUAmT/FpEIUTOnMl76Xb5oy7Y4ct1
O7Pn74chlouiD0XQpUUunkJjOwFrPJogggoI9Y65FZULWgFza4T8Hi9Kqk45EMy+j5Um6xH18MhM
GmBaKMi1XB/OXAiHmuhfFhjfz4ljTQi1oLyjta7iThsjMmuPMyHE6UJMyYeen5WUlr/RjvIaBe50
K+5EHjAjEUUGbiVDXxsZArLgeeaWE4k4yIYh6QHlAmZzBhxUMf2+Fk59jR5GZWj3pYmyS/AA3ODC
vTD3ZlB1aCeDnInaEiKM84MwFgqBRsgAz20Lb74NABPtxXakRILrkz33QgYtHFkcvAp4tABgTnnp
a3w3lroAFUuAOMKDMTrNrfLoI5XjJPe7YrdUeZ8rRFO6Nsi6eA8BFszMYydJ3TQmhkAhyLW371cp
umC5VmDLd9fHNgONAbkTJSsVwagMp8LMoq4VpVZNyNiOq3EVe+Em3DTOCzgy+AsSCMOdbAabb4jY
9r41F5O3Mw4U5lWw7yH5giEzA41bRRjSAYVQUAHeqP4mBxlXskaHcbzB/uz3C9WFcHVckm+dC45h
GawQ4BrAzGDD0xJNof+03FrE3u9vcrdZRQ6YvCZMAxDWblAIPn4swS2/w1DGt8LRIUtO1Q0Ba2dD
SMxEZqgIypGKfICQERCBGaTvMpSKKhM6JtCcf29dKkVJ1p8etNBqE6lJdHbfB3azW3yMzm21s+9h
PEmm90ZcxxMyh8FatqTIfEEOfT8dxthd2Gpza/1z5Mxaq1otoGTzPXJ6VwJh7MauvgntzsRjFyhX
AMDgKfsdbVqxYHvGMZ2NkgljuZQoQR6NE83gIfpCIJvCeLEq9v6tT3kmzgHQhMStV5mbQsuXQlo4
N0dPiYVM7aVAADi/P2eBcSaCNMQ1L+NLwO0YLX2vrijY+eYBBy0140djb+wHi5jvGXbCNwzbFp1h
A8AinhmfTya3JStQ9i0VGnkcpHSXNLLnLkpQyyFIRGtrFL917la7qEfX3GQa4XqIy29tZQJqAy2x
ri/IohnmGOSq0uokhRlxBXbWc/PpG2ig4i4pFl2q9mC6oZNG9ZnRCQqYf2Y4YDOIldrzGI7yfgOu
0QrcIj62p0dkx0EB9Zfazc+OTEMUCtYZ6lIqi3flwH6q5AE5M/Qq5STrJUpWwcaAiExiLVJVZnIa
GN2/bV1ogyK41sVkRKDRmvvnXkf1S5v2tqMscaG/3SHrtjSMCNoDAoQb2RKOHo6+UfUCssS8bkFB
X/MMeCphm21W5h1lVLoNelvnez0AgPO4kx4e5cMjxHsbHKSltC5ds8tvQWQqQ4/BALjgfE3jZppy
Qcao9/FzcNQsYQt5Hsrw/IKDXNioM6QNbCAaBv/LGLNRey31+6Cmy7mb3LcX96Vd9St9S3vs3t2h
NYuZ7m4fPp0n57WynurVcEotdMxAj+T75Uhk9tKCiD8yHJKi4OZidjM3RWE5cT4NLG1/pfGmDOYk
b8drG47K2ByLty/OBkli00KidynBMhsrQDEIQQKNFyAfxMy7KhVhXyC603IT5Di40jYFrrf+Feqm
4iDUU1CludV3pcVxUGp4vO4yZgdvUFyZJCBzi6T3uXmSl36qJ0Q45cGK0mWM1yf0PSLA8ALQFPw6
bLdHjfZWF5a4WXNOBI4QzDyQhrAb2GOmZ5ykTTWQTO02MUFkbnpnQv+2W4AH1kfptjUXLom5mQYv
ClrgEi+quC+Y62pI9FSOMsz0TkIZbzCf6i9KwwELyMQTLLcMu4JourR5XC+9aOn1w5wtBILgzsto
yADUGLPdZbVoyjCS+NMEZbftTXRM1rwjgT8rGgEYMeoaJ3qd9Y986SwMeskys7czkefUooLlrNuP
HRqfRpOdkyUJiUsrwEICgkFrNbjk2PFFpSxk3URE5ETFo/ZOMzGJsxK0A//sR+Zaze3G8Z3p9vre
pet1PquwKopU8wwCrVjR863bBX2T4NIXcSdsoNm5W3hvziQ/EEtKWC0Z6B563Z3//qBJWjXpMvHk
78sH4D1sxdnQjrmN7ejm5KDTsvRwfUQzqQ+YpLlWGVccVJeYjcKF+tjyCp5f47GAjC4lU8hoITtY
h8RW/oMTiPeBhhQBsIyQDf720j9oNATFNS3qU+QJAN50wCApP/hXCEtBHkYXoHVrts8q/se7/mmp
h8FM8RcvTMwsEi5AVuAKPJ/baFQ5n8PGPIWQPbVEoGfWEInfaQB4gL9AnO1ntYnN8gSnv1mY45lt
c2aacQNEn+TMT2C6vB3A2l/lNvTh3bCx+NCxOLBudzBrZU9LOiSLY2aCVE6c+oLjYJj/Ku3qINmb
YJtZKP75N7Ujo0TkI2gnqyQ0K95cGDR9BjBnBWETQOeIQlEWYqEM4iQY4GB30O5AGw+0uUbKAn7H
Q41f2fbeq/+0RUu7zdLlNrefIURIs6aATEM1gNnPZTGkKFXlEhwDRHleBrQJEl6q52KDV/fSc+Ty
NYIi5w9bzJZKw6Qo+Qi2emvYpG/tJnAxpqWJpL+FmUhYQZWTajihyQJzXUcpH2utCiuAPKof6A1o
PpnS9qsAy6VZejbM3Fh0SP82xj6nRwL3lFJjvWVna5nQjhIDyAvv/bv+jg7shmCqO3E/3aDaGrpS
acp3+ZKU38zOoWBPaMBhwCD3Mkgwrh79eKDfsFecj8XppBvgYjrhw1GppMnK7/DkhwuqE01H5hW/
HX3J3earXyGTDgfA37TefbvulqT353w6RvOXPWZDtqIaFIZUSMCv5g+i5WZrIKYam3ed4hd2pL1w
7OgVcTE8APdRLgRsG5oZ+PmP4bUAawt90ovQowVqLTe12DpAquTU3yPGOS5muObMUc1LKpcD2BJL
ww7LUih7pRVPjzYaKnTrTWJ1ax7nwdQcINTyO3FnNxqi2Gop5TxTxEMk98M041XjvlKSLICDGY8i
uPS1TWz/2NmGqUSm9MTXjvMLgZYlQ5zm1+rQ7cFvWax9z21VKLVDxxutokSEeeezrfpRn7fTQIdv
ozlvhT4HnIkGpnCq67W8pDd5mXnBiH9YY970QwB5IEOENckEwzeA7IkAsB/KsMd+IYiboTHBFISh
ITqpQlCNlcpDEKcFdaKIJ+W5eeUftd1gdw/SIXEeNGvlQeESgILwWJ/u76XTqQaV6Slfe+Cfbu+P
YN8u7Ok5PyvipQK+P4aPWvj5LI/cIPpjweMI2cFoGveg/b1FkFRAL+b8FZzPLbSyv6zTdavf7RPY
k/TTKnOSOrktm7gXpVOELhYjFAL9rbrtHgCKvnU8rwbR7HWarHCtWM3Hgum5bUUbnEEkDd3GoSVx
PmCRBLqWcSr1wp09PgZPqFPfNgA5dGsTTMt3CN8gQnsHuY1z3qTGDMeVsPANM9lyGi399Q30G384
klFXmzFX8A2hp1rh/Q3UfY8CNJ5EM3XSlfJrYchze5s+hjFaKtPGrrHep7kR574E+G/ogdy5B8gf
srYACz4rNyDbvhalJVe2mloWV6zshS02g+XBaHF6gPDENkPN43y0WTmKkcLnMrz0HgoKL4DQUFq3
7wZeB5T/dn3/hR56j2iYs3C9z7ox5K3BbQHEAykBOjE/5nkI4jJG2xKZ1gj249cL1XKSnYfU3dyl
u1X59fQrezhsT0gIHNe4bxcGPvOOgqbSX9bZ2wnyfJoUTPJpPDnbU4iU6fV1nd9GPwwwW5kTSl7q
YxjongUPwknSExQ6NGu8uSfIFK/ihSfUDF0FC/nDHrNtKy0Ts7KCvcLZ71+oRNJk9hUSW4Aoel61
ORyg3mbfa7EJlvr1sc6e2h+mmQuJkyZuFOhc7iLsmOu/e+6ehZQL7hmIG4NwyPxuY+jjYBoVxESy
k2w1K71bCwtHcHapftpgzsAwFY0gRDjxCQV1AmSNlpHO+LAFqujDXwR10suKda/Y87SvKOC/6NZ6
vu9z6OQQv01lRHluueNd6N9/rJf4hLPxLJwJQj0FXbqgXXVupSsn1Ma1SD5FteV/uW+VmfvwKW/G
7mYDxYLwTq/tgyUl5qk7Jfb99UWbKRLh0tJFuBMe3DlESefWOUnKU7WRsCOoBhXkCrrbGCm9ynx7
APEVJ1w2TY876mbvWcRSEyCDI0D3OUD6AVtrF4Upv6tSF5OO1AKSflTRl6W2cUHAldAxUHA6GtAs
uPvJnSQr3bzsQfIoQad2PyGZnu/QueyYfoFTnzwAkJrdAjIQ2YEbnq5P0LdXZ78HZAsJvXoR6kN0
8XyC0KY35EgqUucnIYLTsPGAXR7uXcyPCWkDzyGV5awp1vdoP143PpMOxKL8MM54Xj/jDCEIYdze
99aeyvfsjdiqn9Jd5inbUAW7dfGM0d95MWAd1W7gsMBnZJ+nctRNhayPdMB7u741njTeCtEBJbYg
2bEoW0C9wqU1DYVnCo0SZeaMtdGYNyVgm7jDH5/97+brezSH2nz2t2j0UHhokHeAYoL1+J9kHqi6
K7Qy0W4N9GjGXwVqUipTVylo9UJFKrHVV7crqzZB0Udie2klL7wjzjeEulFCQdYMz1cmDO/xnlPQ
w7M7DTfJQbCldbZXJapwnKwiS9k/EUe2G9volsCR83bxUEUKH9A6FiDSFcjr1GUIUQ55heJzuRMX
rufLKtT3yP6ywNzPw1COehWga1w2mnZ+Q5CweUwyBN/Vzn9dOA8X9xdji7mq+7HKlU6gtswmNZVi
LaWOcjz4JnoqoztMvxOseyNbwGIuTSFzX+tJOHZahSkU3PBGQ1Trg+K4/h7Zf70P/x18Frd/7vjm
n/+Df34vyrGOgpAw//jP/20bUr+m0Wv+m9nWn6/tb8XXb/fklUQNid6b/6G/7N9/+J/n/4jf9S9b
EIp+PfsHJycRGY/tZz3efTZoA/b9Ffgq+v/8v/7wt8/v3/Iwlp9//P76kUW5ja+qo3fy+79+tPn4
43cUbGhLm//6aeFfPz68ZviTh6Im4Wed//bwWdcRKepx5o9/vjbkj98RRvwD7V94hEoKkr8oq/7+
W//5/RPR+AeP6xioMQUZaCDTfv8tp7/4j985gf8HCjdgRUOMFhj/7569TdF+/0xU8AtRX6OSd7Ql
CP7c///QswX6a8F+y9vstohy0vzxO70YfzgujcdZhvg+1XaDjwQT9vxemAJfTjSlE70EaeGId4Jo
q6aonBTCoa52nLzEumMc5bc9hWpE0/waYMHMRV3Kcqxw1Sh4yFrbcfoiZu+1EK/CYincZ87Yn4aQ
KkCmBLkLPDTOB5ZpdTSMXSB6eaNvqqi0dHDJkyV0yowVdLahFE4Vf0E24NxK2qFxdpEVshcMXf9A
Rh/QUD7S7CRtpD/P1tnR+rlS1CkwKwVTaKVDZfUxcYwpbajjPEhr2at6Ubc0DS2kBzn0F1BiM+uD
aha6zFCtDVQqGC/RFWJJi0Cyl/dVZEud8tAGfehMpV6iyNTIC68W9jlIl0nD2UCpALx3SrE4n8BO
BwQOSsiyh3JyK1pcpmWnoi9A+BzQYyrCbEqApkdKDRkkve/4bZIE9WtbZ5DEbgqjUZygV3xgT+Sp
Tq0O2lWv0FAqA1dQCBcCfBbHD8VAUByT+PgLyn19ZEe52P0KIk1sb7uxN9ZxmSSKkwz44cLwWLDQ
9/Dg7BWo5KPwA2Hb8+G1Tc/LwdTKnhShBEGE6iAnUWCHnC6v+UmzBp+7yeT2pfTJtE0brjGrWpcW
PD97t9GvMAD9w42N2xv1YOa+UUu/UkmHSRYlTrDFAWVwg+xjHa00GsCWOB6KUyUxc4PfhPW0mJil
a8jsXHQQpo9uA+QG0aA304+Ht1xovE+kSfHkpCwsKSjHYy7cNXUzOTIhqRfFMkASfGUbarxJuBqq
Y9qgLrzrZpYCpC9U4wF1xlPoYqcRXYwzErWKJwpJ9ay2ub+Gv/7VdXGyjkSxd8aUT/btOLUrriKl
I/iRsG6GdElihD3HYHgAYA4AH55DKiww55iX00gZlUj1Sk1OXKMcf8Vo4uD+uI/+5eavOYtvI4Dp
oc099bIsSrGIIMhbDgGMyE3L21VVZMB76KUe/SeGEGZrVLoEfeaZ82u0WNJcqVTPAO/BEvOMAw5y
ysnH9fGwfhbjQYkJ4hhUgwQwYSbu5KdajqN0VD29aTLeaQytq9bdGKeAVOSVEN/9fXPoMkRp4ais
QZH9fMe2xKfKh6HmpVrdmp3W3cuhvlaVl+tmZrYCkJSGLuHVAK/LMnCmtuqJTyLNCzmoK8CK1NQL
qeyZiQMG6RuIC0Hti2KskWZqkXKB5nUkOiGi8E110j6qVO8WXB17cWCFYAivS9BeAHliac5yrKWj
ryeaF/EvTYIubPlLk8luJBjW9UmjF/dPb0INIXuJMrqAjAJgAudrExJAIgMRkyb5e6GoD1W+Lbnm
IASVycULiaa5Qf20xeyDHhoefIv73OuG0hHJi6SXdt8qZq6PC6NassS46Lpveb8MY81TC8MKesqJ
qFErrszFTTdvCU4B8gI0w0V//sMb9xWO8VTBkhhHUCoOxNCty+gWUUy+y/WlDPvFaomQkueh8MMj
M4P/MDPI9YIfB4lPvDYLzNqX75oE6lZSYiEGv5eKxrm+OS4GB3OAJkOsGI5eU9ioTykmMow+ab2E
58wUe8/IDaAk5WBpvS6OLu0MRsf0nbrH385n0R8aUY0FsfVI2z0G+pi5hgHw4vXR4PnObnZqBsB2
gDERoAN2fm6mFceyCNpm8gS8umNLbke/ttK8k99SPy2JHapcUe7LUiGdF8dxe2dIoW6skk5NtT2J
fIU36yKKFVz4CkjVjTyoHxIpldLxkax70ZVYeCh8XkABYDAIdI7Q2/AgoWVua1ecUN1ldZ5UJikL
47EYQumrGIvqXSHidJPGevLAF5HmarU4uj5Qo09JeeIVsGukdjQBvynvpaFXDvLY+odWKtLCLqe2
v4vHNrvps3gipth2+p4IJMisTuqrdzEvkrds9KOH2A/T3FTysjiKqdEn1gRM6kGVSQCkdw6IoVXV
UfgcJiLOiN/1vGZKbS2tp5pkwwq6/qniSkSlrdAFIW43cpEDjiKlxriv5ZqT3TASue2Azfum+jFP
zLAgEr8Xqig9SkHXyVZBoW12HnFCZk38GBAnrHyZN9Os5x4CPkqeJ60rXnqt0TYxX43POAZoocLH
bQ7xFoEvNHOaUiF0mqzoBJvzizRy0q5t73NxHCXHBz50O+hSLNiZIlSxRaCjHqFRFWmgd4Nq9qmZ
pKF1mjxGN2p4ReM1GYl00EW/2fWVQAArHcbYsPx24o4dH1dQS40qUthGgxa8TlLFhm9OnQJmch4U
0wZ7J1LBb+slshmHIBMWdqtCPe+ZZ8YuRXIIWDjamR2XwPlmhVJ32Ij90Hug4eeDJYxdgQpLofah
y09GD0WVWOPv2rqIQzNLjeieFESDxlwmAW+VKUkL8clhGnhLGoXs1S/TAWizJBY9sYqxCIqQ17FZ
T6EmmWhMHhzEUtU7B4lNZdMpfP1eqlEGdnaikT0uIj4zoxEFZcuXECxYMoAQe3RIypy6nKr31p9q
BJzCRD65MsgTO+/0CA3seyQUHSERw11fGv592KdT71RRPt0KbZq1LgIpfUNGjtxC4ilRTMiXtaMt
pekABAAKqncDQn7e5kYlSJ3M70f5y49HyqCuJC2y8rrWx4UrfsbnIYoUFfhz6M8j3Xw+7fjtoA2q
Y+/1ammRfqVKodtVn1ya2wvuiDprZoFRFAf1jDLp0FiKsaRzeTe0fDB4ehwIdxOnDqZhNKo7xiXv
QDe3NKN2IOBL5jpvaRwcTutrnFtoY2WCxhE4vVzFZCHwmPHEOiTxAf0AqwnZduZ1MUhDohI5GzwE
oCOuFS61UlX9uj70y2sM3awwvQb6y+J2YdEXQ9siPRPJkwf4lat36DKskW3boKVVMX4a0KT8++Yg
TwPMDLCCCDKYLAmI6J1cTAHvoVWYctP6cuxqJbZyVo8dbmo8HKVo4P/23YkqNMBAFLqNOgF716R6
o/UNhIe8qIwNR2nbbN3URbtVGrmwC6RZFhaO7pbz3UTtYckQySH6ZRHyXTMUWNSQ98I40qwgkMu9
0XFQrhk7buHxR/fAhSlkq6HqiUbMeHvh5z9iHq0HcaMWY97jFX/cKGr+KhK9Xw0RyhCyP02HXBUI
nDZXudcXUrg8MqC/AwKNhwSERdHt6twyz+W0qY40ecNQWUYlOrzerfvWOLZxYY1yjNf4Q0dwvUmb
qGgGM0K/BbP04+P172CrtTS/AjQ2kmFQIkIGna3/QK62MTqSCx5Ye7zVAeOBVpa92pnxkFdOiDyj
05a1asFxDtY4IV9mxF3jZlGb4I8MgZn13WcVabLVCiTfZS0PHUoeLCjSN70rhhno/aKRbvJ6MNZ5
FZb3+VgRc8xH382zuDroQUHurw/q8uRjTLhzsHiIjaB5y8xtGYllA3EBTxrGQ4n4g5TSUoJqZpNC
wABkO6RjcSBZGno5RnWLwGjwpoCQvSgOvo39HL0hebRURLo0hd5X6KEDugiSNFD/Oh9OJnVREUql
6BUJxFwMhYzrJpuAEh7IsHAeLsNKjAd3NJo84Qa8yMhAvzjEmA3Jq/mo2omkGR2+U9S7PJOaHW5x
NBxrVWIpgxpYxjR2S3xpFjyK7Ug/APE5/TcYKcyBrI20ViRfkjxhcJWkh64pukb2yRsnyzZli+rl
Sp4as+R7twP8Kh8317fO/AdAWASkbcD3UZw8n2w9g1BjhnyDV8uZ3Q6Bk7QDko3VVpOnR7B2KqHa
5JrkxZx+w/cNVNiXniozy41wCQoRsK/hdDJTULWwP3YCfFKRgfkuyMUWb2hdtkLfF+oFXzuz4Hiq
YsHhhAzkvpjh9pIWk1gmvJfxUg1YtjahFNrJsqslTf/Yc5HvNGKXuDmabFjSZCyhhS9jFCQfUIlV
vrmjqB4y0x0OnI/dxHtdIxg7ZYw6Ry3iBnGomr7kOVcsuIZLhw97CkJ7JLFxjbJJAl/g+KkCANeL
8lhda0KebwNfhz5SIHa3aeJnB87v5Ru90KoFT3uRbMXWhlCQgmw2lHzVC7iFmPp6r3cYaiqGll8Y
xzEeHwuuNuMWutKxcQyL8KGJFWuSq4VVnhk1TKNFKvKcWGh21FEgh4POYdQVD06qolh+96uIPVlF
c1GttKJmtXCKaNrt/F6lY/3LIL39ftyrUuQjxdDCIKhuJlf9SvTEbaTsRi85U46bbRRG27yqQBzU
hAXbM8cHBAMV64tACbE74y2nJJXw+K1ET830zBaTQLCSrMuwq5VkwRQLUKTeCvk50PRRD8GOYoVI
o7JVB2lMRW9A03FSmvnQbvVc3U9++sFHzYGMEGpOqk1ZRXf9FDriW993T7HROAHPOX7CmyE/mVP8
JVYj6hXq7fVlmDlcYJbQFlT4G8SLmOSoPqpaGQ9E9BS0nupUiOxUL3HeW0m95EaWLDGTjue+yldK
j2phAp3Ybk9U4vrKpjSW9BpmDaFcAv+IpIjC+iu1rIxmgMwFqnfGoa9fYlK6eg91FuHvZviwtGg9
jgoNsDESKhTnOxjNxwdQG3TRS+PUzlWAH9W1JPUOl2jW9VW6jFZgCbodcPpIYUOG99yS4aNZrSIH
kqegYdo6QJ0Lt3C3vm5k5l6DnAvGo2HeMBw2iBASThWCNBE8qfEDq9fbftOkwMqZtSq2ZhEpk6Oq
Q7Ouda3cjGXbOiMirH2vG+QE/lK3ML2Xg4aMKfWD6BxGtWaY6SUhJ3dhnfBe04iT2TVTs4LOdGJf
H/WlL6AlRIB8UCQUUWhjbrcETANJwkJ6WRdvJtXfEwKKyFIF6dK7IjbDVQIlMpQ7VIXu2R/OjowZ
l/DhJHiJ2DgkK9yqVCSznXYjP7z6lXiUhgXHc3kKaE89zBul7aIYS2f3h8VMNnqjA/fGk6EfehTK
prOT3Fe3utpOHterw9/eonggfCtUI/ykozy3xyGVoRdTjaCIiPkuRCtiD53i0cD9+nJdbgoArWU8
M3E9IwRl3yJxrRVyxA+yV2QykI9y0kDTLfj75w2oKAS56KbCQ2Py4jnL1UkXNrASysBXJgOSFUWb
LcliXG69b+wVACPQVkUsy9yAE5pF+QNBvVwf/MrDq0h4w9k3jlXTSM71aaOzf37ZYhvDGprkYvMh
sjhfnSYT0KA4jRWPKwnV589wl/A5v85SUVqNcTc+hly7dPfNjQ+MCxSOEEdRcZ5zo4Ov+VleEMWL
arnL7LCN49HkkW+VTbkpgiV4yOXWAIcX0irw+XCSgMWcmyvysS0n8E28KasUS++m1gXciHOvz+Tc
oJDHAyoTuw8AQeYko89HN1WQevS0IDeL6cZIgrUQL0HK5tYLD1MdepGofyA/ez6WTC6JIpIMTDw9
gg5cJ6cbNZX6te4X4dogWWxVehcsbJKZoaHMQiNfFMnQTIIxWsjq0BmtrHiJWna2HobDDu+r0hwF
gyyYmol0NdgC2hbscoySXSxpVP4faVe2Iymubb8IidHAKxBDDkRmZWaNL1ZNx8YYMGbm6+8i78Ot
IEKB8lypT59Wt1QOG3uPa62da5eG3mMd+PJQFZPxIMucHImlu8fO1+yuhP7fcQK/InYHWzwU42Rt
iYNe8Xig12Ni96K/4S7Di8+POYOQs9nTEh1oE2M33fG+ddnOLb8T+UhKK6qsNmIEtfvIKV79zZD7
2nnDn4N6Tt677av3oXRoMjqb3iPP/SwSDR8Tl0OiDpGr2jjvq0sBdokWFyaEQBL/fKNsNHyj6wL0
wAkPzAfPacbhWUyZBFnQ6Mct1MjlU8RoGtR6wS3FUF9ESOfLFVLy2m0c8mhUlL5p6Td/oVVlHj76
FJdVlrmiaKchZlltqpmJgYGbJnm0daB/2hDE30sHzZ8oy5suub3W1R0hzsN0D4gxeGtbXfmGJ6Uh
ocTR8kFHKIkN1R5SusT9sB/FpgAIQw8T+Dxgts6PzqoDr2x6fCk46/KLpH5xNA1TbUC13mO5c4ew
eLel5I2cHk9wFfc3Ap2NimT00WNh9S1URQh4c2M86UH3993gmQ9snK37cjSmnYA62j4XZnFoiqJ7
qS155wohYzOncueLmh4Co3d/mG3efhVqUk8+H0jS6zb/AyTdVv3n8irjySAchuDiwoNYa/L5g4Z7
yxr66BeMQukdlUJI/L56ctr45FdsFFbC7YLvQnyPXv75p+j8sczROqGPLdyXFVkm598IfLXcoeqQ
/YaUZf3m8q7uE4f0vNxjelf1pc89a2vLa3oqkkhwRKG4iAbCIoS67lNU0iaeKXjwSAMhEiXM8U0b
PGyTgOV79OPpsbcMmuQFwjo9GHoHNOEpK0L9NPAhT2UefHG1cB4kDP9GAnnlcyB8QTyGuVqLhpp9
fkim1fVh27HgMejI9EYYOqVVwdSnGaWKjadx6RQXZiU8PG4uKs3+ysG33VIjKlWeDmERk+K30wIW
0EGqXoUR3RJQv9xXCAEEoD8XUU/QK1d+fnJY03mVX6RVcCIhxkyA1+1vYHiurIFwBbW1hS6JydtL
1vBPjI6toHGU23k6lx5oJaP1x7WgUkoYKj63zddFNgDyDlpvkEHDu4EE3MpUOnlYOpxVMqVwpk8y
z5bCJQdDiXriHk+n34iSFit1Zl6QpaIZtKTfaHxhHtX5zrjpF1WHfnJaFqb7OqEAkvRuh642H/7O
GMwSD24LPWbuhC+2OW6NRrvIthb53KXZCPgkzveCXl0DMqjbvkpBX3JTUc7zTtnjeGh4+zc3ePZU
cVPHPMyt19vHfHFDl4VBB8Uwd2TRwF2cb9vpCtD0irBKx7oP58gBXtFF954yK5pstEL2xdzqv0KN
00dfIRZeoNE4cQjJIHI8XzgzRNOXFldpN0PydbRtc4frBNirHLZkJy/N4rLW/0oqwAKjd3e+lvBK
YUunUKlXDxD31Cp8bEeEaVZlWc8zN/l/gl6497QdhYx8ltnPVjiWW8WKa98Yzh0FER+1PDiz818x
BIyjZ69UOluavLoGQBymNy5terT4R7ubUzFM5d40q+618DpviDKZT5+mqgVEPczJfWt4/r6l4S8b
mMP9HE77kWiIeeat+nn7Vlw88+XAAGFd2hYotq2tt8p6L1SZVmlOhbuTdnAqEWUfVBk4v26vtHzm
9bODHUajDpU8tJNXnwZNk9wihgdJwdDKkpr0MkKBodiww5fGZHldEEQFhs5Gh2t92YKG1hmpHTT3
aJsndY9hKFGgSfGpbUwxxKRsvfHu9s4uzxDwTTBglwB2KWusdoZcfJJ41eSxdmc2v5Z1PkKoEQib
+kmNlZh2H10OskxAgkH7CwwH8CnOb5fXOcPcdjJ4zIcO2CMfDckgNUMAWUF04Kz5MBBhAWhBpAR/
AniWKMKdr6dc3dTGFPiPzM4hC0nNQPT7koScbeC5L2/IghXFGgiXwZtf510oqnGv7OGuO6BJIiQ5
GJsximDD/F9+rfNVVkEBpIxmnZdZ8DgCaxcDY8whQFnl+etAuZdtXMdLS4DUDTA3lIQALLkoowRA
285FbwA9iil0B2fWPYytZ/VR5nIRDYOPYMFr3SrSDsk38DOXBh9hKCobaGMgWEDN6Py7NcDn6MHj
4eMcjInq6UM2Zmh8N29zbx1q4+32rbzy8UC2AWXPBnwV8c/qlrB2qgaBCPGxq+XkR5NnSiNuA5KH
HwwXkBH7eOEu6CIItZCcnm+LlyUWILJNO0ySgqKViXC+CMaDGAVLCpe4G697zfLENBIsiD4JeqoL
OGjNuPRmzg2jrduUs5NbFi9B+4J+R9Trl15DpaT/oQfrziiHA/3a3A0Qv/d+YR4Q4Fwbd+k9EPrX
gi4/BGwSkH+WXhxGR5zvnIV9GQxVg3Y9Me+Ydd8OX50y1klXQ1mZZTu3biKPPoQ9FGSNNp77Z8Z3
9Fl2v5jX7xVLSxeybfp7BlQg/gUDR69vnqYvxMDwia0MZU2cfj82B9YCPwYYBtB7zn/tmNG+bOXY
pp5J7keorXbunbRxM2QXB+0by0GObf4ShJNm4d475bxrWi9x7aQgd4O6L7SOveLEGy8uMWTYC1+9
CTCSccvovHeR1qe69FJRe0Q5C/HJ+e80tW5RZJVdKv1CoZ8weAo0jqYxY3vm0DUMgIl0E6mJDKOO
+fzBnmRGo3rE7FwTBvcpmAaVR6Gr7eytVtMIKHrnBvfIPcdy10G87yTyztJxTUUJzRMjKH7PgpVl
pFgnftfoO2EWdQAXPHaz+MFzbdLIs7VAxaWE8te+dHLnaCJ265PbT3ZtnJb7hBeLLALWAVSv5b//
E+K7bgZ4D9xk2rgusDlZ4vX/Ka0fLZ8irR+Dj446Bk4aqAzoMQWwSME79+/f5Sz0iIYRFjEF6hHX
gIwYkjHIIHYtMT9Alzf8mJ+Et1qohuDnYHuYLbMmO3BrADvcBIzY7+rIXYKsZZzQVp60rtO9LwP9
ZsSa7xCEdbDnu00ghSuwjKjqBN0c7x6GSUatUCqeAdH63U4yf+kHhsmS0+Q/UMsdoYo1DPdTRrfY
sCujv/wakDLR0QUlE4XtdQUiVLUAfMjGhDl3avaorH8G9OGNeJhKELLCvTOoHj5+ziiXLqq6yBOB
j109oLJo2Jw5TpM6UFSMSmFwWCY+PLiQbzvcvrEXenTL9hCvokgIaPqCIVxd2apwUEi329TgwMPu
Jy+kB+V3RRGFeQaWGcsIcN1eo/VXXuV9sIN8SIn+oGOw39TLvW9d0xuf8m5CgFF0GGAXkWAuncjP
ZIVZXRp41whP0+SRIExtJEJrT/L+cRBmLzh+cObQ6jj/9XpYelN10KTakmqIciZqNEznIqkqv82j
ph8MTL1iUCDvSHXIjdH82QToWWFuWG3sjVqU+9I0unuRhc0Xl6o56RXVG59znUO9/0rYBWTiOGiU
35YA6h+zkGPO+sRLv0l9OVYnWQv9qTEwyMYc5RyzQNZ7Azzm2CM8jK2WGBELyi0UxBrXhx+BAZ6A
QEBlFiUIqACc/4gKjFOfsb4BFgEM3qSwqccSe5yNYDdRf4R/rbLmC9437fa8b4Jur/WswPUDAvzX
0FPHitjQ1kMirb5+CorJi7WHegKSzhJq2nYwKVj2EVYYvQRS/sowOLGNS1miRItRjc4b5gyAamE6
QFHuMFGENlFnjeZG0LTs4h/f875L9LMRzAPUA0rvKnPQ2TwRoMTatLKtalfqxnphro96hBe2fzee
zvJnXawFPTd0XJ2ly7sq3na17wtUYrCW0fsJZeiuxW0jeGKEFHrRjNLPo1/RxDX4dNROh4dgz9+l
E4rd7V9yaaIwrG6xyct4SuRoK7fDKp0p5LdNWvkj8LhD9kaJzI/lkMXFJKKMiGbD0V1bEeOBMWwX
TUZg4lZWw29cT+fu3KZkVghE/KlK2tkVMVQR2Q73DDrOOPCNuHE5z/V5o60J0hiy6wWMeH6DMyQy
UyisNi37TH9CxzhLGlEiX6u7ade7AC11FncPfJoAp5pJ+d8sD24+3vG7fPvKKpuNyIquw+cmiujY
9Yrhe0lrK+Kh+ycvmuKOuEYT572GXBQhZXz7G6+rwsvNRkUPiT4S44Uqtdq9Z7YjJssZfUrMJnuF
hg3mF7gAC9XBSA5ZXWY7Z8ym3dhVXcyQQO2btjZiN3dfnL6gcVvbdVKVA/vq9+1WM3YV97z/NmRk
YPUBRIdK4CoDNLvRFYU1qJQxbiEWdZMCsrIx5MQtjBsM3E9B79NnJcMt3tOV546IC94ZPgwh/Boa
qVWlelN5Ou1FmY+gwjUMEs4G6cwDdfHwN67AkgmtbiCa98CnLCkg2CvLz/nHkM9+xwdBDZ1WuV1/
kq6D2aHQZIsDT01dBH2V7Ovtr77KAd8PFldukeUFwCNcg4ozJriYs1Cnhi3mvbFcPJWF1sZrvrot
DINdFFsIsO/rq+UCzh/2rEm7kZIibq3e0eDdwfwbzxmVMyI9g6JGsgH5ubIsdJsRLcNvL7qwq1tD
srkY+LI5e/oB2FVi+MVDAVi/wdpft4/xyv1EGIUCIkplyG/Xgm6+skKNxLlJ6xaalNKLfdLuyCSS
zmEAPFaHptwk9C+/fnVXwFlYNDjxIvAwVoeqBhDiwOHqU1im8Cvz5FcgWKudksCYcC+fduHoQIcA
YWuUC6OKkelXsNUuFJ7HnpL97RO4cpFgMgBuQkMJ9tpdnfUoKkWbcu7TDBW+Fz6yeS/7pt24SMue
1ntGkRjamwuADbXx8/ehwtGss8zu09wtnrqQ7kGuSibD33vzHbRReOQ7b4PLN6pcV+4R4H8gDaBV
htNew11Gay5LNAr7VLOuBz1viKy2+GE2/Fi7x9vHeCVcBtQQHWi8R8hRwAyf77CoBrNuqNenptVm
rw41OnIsDNGHscDQwCcCTt9LTgP0qLgDO52YqjHqOIBMwG/fycXe6xs/yuHGnpjKxme0u7/XeWMd
EeM2dzo3rOfe4d6G77h2QADPL+2tEOr+a6gHY7TuRsWGtJ3bePDCHprB/U9nhACs0vJw+4iuvDUP
IhIQLkBMjmb98mP+sZGKDA64oIufGnUfT3r2Iynln5bZP3jfJo2apxj48rePr4pWOmTMgWVBbW5l
mUVHOr9T2ZBq4r02xSOIe7085GhWe+3OQ03h9nJXLvqCTEMkjfwMbnl5bv9sMhiEMsa2GtKmJ8eR
+QcWfCmF3Kt8FzrlofwDPl90e8k1QWjxBeh1L2VPNBXQWFjlOsE0VgAIyyH1Z4xTBKgruOslQdUJ
nuPQumZ/aNysOrJsysETDb4hzmx3Vu9jHnTID94U8I3HcOVaLU4QudfyF+hA54dgMZ8yUTQDMKFc
PNgBaQ+TJP5hmd9yh8mS1f72CVxbDywMABnw/tCTWh3A3I2W0cHNp5Y7JxXF8Aa8vJ/Mqb4hFm0/
/mbQakI0g0kzC6ln9YWLNmzJLPSYdkx8rykFu+U/CtO0GKm30BlXPAUKygtSB6whEN9X5yjghIQZ
Zl06EXt6E4b+3DXiu1n3GG6P8VEPDLzmhGvHfyO0AmN4aPQTM+Z855sZABdhhiHZ0aTKv6DiQFpj
HEP12mBjAFyHQcQFtSNR5eOBS8feA1+/mVpePnn4OEBPgcTDgARwCs4vQlMZfqCbfEiF60NMMTQ6
DLX2zeCVMUBJoJtyZEWrP8ksYEfuG9nOsoWXDAQy5QxE3L3izhhNQMclbR1MBw0+8r4DrelY9Zgm
qHKr3bsG5n2bMnjhhTASHnbIcyzXjAtYoSRX8j7rewcF2nZLUP5dfPzcpwEuD/BaABgg4N3+6uuM
mNoR6qId0jrvVELmLnsF3429ZfYodkDva8wYa6CRO/dT3M7OAGbMNO4wRVAkfTfMO5CpO7Dl+/Ze
D5zeo3OGxNkch0PoMXIoJ49GpZnJXeXU5k501QchRjAb+P1ABCOsQ4INm3X+cTS45h31vCGls6KR
GAwV69bfmi1w+TaxCgLIBarjQqJ69VwCPhZmXsIWuK3RJmVuzWhuVcNe+maf+CMEm27bgmtXjrwD
3GAPAJ5afs8/BtiChGczz3xMSdHbcR74wyMaYHPkcqff+XnFk7YNqtMgvXKDEXdt5QDJBjJ7iPKD
6nG+ct4D+U0VrFAzKnrIbPZZzBzDenrPieEvpse2dQ6qGc3k9o4vXc4iWLHg6yCHttTWz9clRUeM
YNBz2mNMmW0l2ZGNnzzS3FvGYVLxZpPyMsVf1gNi5b0QCf7b+Xp+L+qpFNmcDmo42Blkgi0ZOexT
bUHruyQb3u3q7sBDgi4QQpQLGsfULQfuoY8P7cEu0WGNGZuQycBL9zDnc/JPEG4lCXjbeDyEzBu3
6crtRSEdCRCgqUAZrC1wqxwMMJ36GWXE9kdjQfJV/hjIX46+z+2PeOVQsdCifwM9GszDWP77P9eW
ita3BrOZU6pOXD+Z4uR1n818ir1NFNmlV0FGjq+HWsXSK11TAjgEw4i5qFgwaCFkUIPodxlPRB43
qA+4cfsVglqRtg898TZu6pV6J8KiBZeAstRCglqlAZRWfQucxZwS1vRoCLvtEMM9BHt8SO8hHAGx
NbwMdTOPF8nkcxnzus82soJrRw1rvbB9wcMATOL8qAHo4gHgA3PaYdqRCxgIaiAW0E88hkXe+KxX
bALkLFBUQSUQ+ez7TNl/PutsjQAcVa6ZokrxiHI5xCEOtof/x4ypof1mK70Rf17WPRYFRnTBl0Vh
Blf3CJXqEdzfyUozT94ZiLHfgMCCXHBpNBsl9stjxEqQ6wJ0FKgF553x9s/WiOKqaQZqpc0cFfan
oP7Tk3uzRe9n2pp0cm1TMG2osC2ArgvYmq0d7Ycys1M0ZduHUgc88gLD2XeqNb7ffoeLOzp36oAi
vDuORQ8D2er55WhrS/vMm5xU9KXaoTfSxeOMAXu3V7k0K0Ao4P7DAy/vcK01PfolAHGDaadd777a
vDqYOoRC4Rxr6R5uL3VpP7EUXjmUu5e5ZmvhPsThhEyZb6cWnZ4dMwFbuJ7NPZvMAwu7A4g0B79z
Nwo4lx8Mi0KaDq18pHyIkc5PEbL9Qx62vZN6GSbyUZT+jSHb9yHbHFK1BCnn3wsrQccdDxqlFKAh
zlcq9cykKLA9RVor9fr2R9+qDIpuRO2Lij1brsLgNsMy4t63WJJbNQCcDl7fPNdPNeRiN0zc5f1B
yR9gYXQE37GWK+OCwhjEcajppCovI138deiX29/zSrn3vamwRJw4Yjj08x0HHsNUvMZy0Eo2hYis
zmkOARrex8qdYL/MxtZfshqzThJE5cgCHE9LO+kaydq4yYxu3A1dOxoxtz1Ac6XJSxGHXVtsPKQr
th58H0T/kDwBTguUxfPfGdYjB6WUOKmvGsxZzaV/6HLdP1QsrJMJlJrYm3HrHYcCnVAHvzqjmzau
4ZVnBg43riC05JYGyOoxD17ud4PugP0MfjrdPauhKxEW+4LaG1b3yiMDSgTlQzxqUHXW1eaJOmwS
XeOmnZrKndsD7iF9g0RayergmUrsVD3KPUbi8gNoFh+elo0IfjEoLoqJUPq9kAiBULzQVj+6KdiZ
Dy4koIQpnqe2OY5m9sDyIumdOzf7mQEKWiMhZp6VqOIZ1KiN23/l3UNWD5ESIgwAptd4X596Y7fo
U6Qw1/u6szBhOcweIMz4dvsRXPuwyFmAmUCFAXJF67tl5q0WtvKgAV/EYTMfJlPuhh5TZrONla7u
6J+VVvbFznRQsaDyUjChE9l+zYrsvjF/3t7OpStFcQo8RvQr0LG4MGJaKbRc29FLPReVQQ/6V/Ey
nzv3+yCSHSExOE/6v/hUHp4GkLsYHQSBmfPn6Za0gaENvHQcUAwdJh9ACUzA3Ku2lvvb27vytdCp
gHIE0kAgUteJpuQOafA3N2VKPROA9oEOfvT0n9rf8quX4RZKYBDuA0QEY5RRCzvf1KQyHlaA+aTS
I/eGf6+cLOFmGdXWL0f/Le2NjV0pASwlN4g3B6ihLhK95+thQE2vunby0sKbzS7pETlAEye0MOIH
k6Z0PNY8fMBIsfxbUJRWGLVo4R18oxQKwj111RwHa/JOtRVmZtSTPp9j6TmaRwGdQSssvJb/ce2C
5wlG4g5VZLDZfJx8X2EStfCzX7c/0xV4DXaDqBhbQlyMwsZqN9QiHUY3e6k5xXadRT6dImnkB8W+
j1DjEpZOFEav5UCxD2OEnW9ERWt9XVQkFluN6hpWxz+sxSdcB9HXUgZJfQZRpYq+DBJTHpuvDhen
9qtv3hfdELXtXnK73kj0rrkr1A/xHQHDgAVfd1HHOofGyux7qT3+zGYvtjX9kTfPwNmjsQbsoSNi
Yo8q8rcUMK74DiQ6KJdiugXi6TV2qsgbfxReTVIKEaeIjgyTTorWOJagDhxRUqh2gQ6sPDIgxhtJ
9IZ2tz/7FQsHyglgYij/g06zhnHXzjwjvuoRi3baSdhYyQQSIyquM6fZOOT3YHMVrcE3gK4NJQwI
nKwh8JTPnjNxRGtiFjvHgHx7+L3O6FOuVESdeOLNLq86TFjv90S/MbeNjP44lUflnRT7K6dDCASx
RceoQclBYgSyY+39FjpTzt3tQ7l2HZC3oW8Nfwb7uIZwUMzCwb+VTupa3wFzT+om/IO+XQKZh6UM
0Kl+r0fn2OTNhk25glxa+nEQhlyAV3CNKxtG58oAu2skiGjZ0XbYgUJl2vW+BQrzFiRAVI9mLY8Q
Djz4DqbodUeetUdajnvt8aPk5OX2SVz6JvychU2y6CaD/LYY93/SPO3ns8e1SVLTg4oSJmFn97nQ
7g5pJbIISNigbBB82OmiRIBmJPhuZMH7r8zq5IhAUZr5adXMwPo2VCXCBrmggFzz8fb2Ll/fosiA
YUPo2UMedW1ytKkI0a1L4N/DWEnnkwbReiiq0zw6kPrpkJER+P12I3m+uuzSqljiUry9lam1jVJO
JgtI6ohqj0LyXwuACKfsnsTgniiCN85IMmxp2F06Ymz2/1YNV30SxT1odqHUlRrl26Sf+fhbMlQr
t7zwpUVZlgkQkwKfAOrE6sq0fCY+z5mPBjcxEwiYo/raV98Y+FgbtuvK5TxbaRWd9bzTtb/o1EJ3
H4UVTtgDH1V9J2VZJAFEDnaBarb4h1dsA/a3KGKjob2c5mrVsqWTN+S4M2X4M6P0xQ+PeM+xLc1j
aT/k+r7nR67+q1NFhAg0L+S+0BQ6f4hEuQCU9B7sAhTLJVDd1hfIzm644Kuf7v8WWetq2FI3pQGC
eOqMVqJ9ElGIRYC8dvvRXV0FcCm00MC2R4Z4vhUWCoK54yFsSsjYrkG5Ku6K8g/KTVsERBd/0rnD
waeCe0NEs0xnvKj19WqsbYP7qfCAeyOWqGOFXvqGzb62CnRylmYQst1gXc4JalPnAGhBAwdEmrtg
sNCfgyrvhve8DG4xnwz9VISaQGtcdANzMgMHStsgLc2i2emiNmMZyiAajbC5x7AUzM6r6l+S+x/U
BENYhnccosoCBBDc0rqmWPhkmgxzDFI6zFBlJgXZW7QqEpD65t0Ixbmj1drNwcvLLc23NT99WRrt
XEzAgUtcfPHKYkFGCQBhYwhST73N5hfectBqhuNcyKjMfowATObW0fWMXe/d90shAf2rgEAoDUNA
w6Y68qC5h7TmITOze79ZMGebbcDlsq6umIcrhmhgGZIBOfTVZS6kUH5mkJS0UvwdWKXeOsOkiBRo
/eQabgWQh5Mny4SegyIzqm8EcU8AIkkPjTnoaziQBLYG7wltKjPWwg0+i3AggOqROuks49dYzPlL
ZhrDxq294oPQTgFbG9E24u41j1p1yg3kBDPmz1YsJi9ZFN/6r9y8m6vfbf1sed9vP/srzwSOFp59
cenoPq6c3pRNGFVBSz+dPKPbWdL/QVtgnm4vcjGjc7kyYAjCMMM649qsrLNf91XV1JSkcqrTKtwV
/gMqx23BiyifIxby/TxBsPtvuUhI8yfWn6D2/sDIyUHrxSqHfRYMDw3ibx3lw04Hb11whEZc1SRl
uMs5+l090RvhwDuibXWJcCho8sOb2OCJrFym4aKWTmEVU3O2KtxtqemrRXT4lkEfrYjH3DEPdudD
PkcULh64a/OQAbpZThCEUwPoMUYn2KFUmmJuG6+r71SHEKP2bboMAPBlCRDqYACT6uc2BoUXRn3i
XtH+HmdvNqJyyDMnsfLZ/T10fMKk4nYGXtN2stKMGy6nJulBMtJJXoEOuTMwzHlIMGugg9KjFrmZ
8HIKf3h14weRZxR1SgMo5AB1Se06sqUnu12r7Fmiazc19wiI6EugpPXN5TlF5tvYSJsrkFY7WDRq
+FEnrVzEZV6EBxkM7lc2OxisE46e/oxKo8BsVSt40H1TfpV+iyyBQUcI8bIXdlDsZypPALJD553a
BouJ0TUPaOKLnz1VaLtPwyDZPel9pDcaFKR853WQwDgUTBN1N4u+egyL0B4hUWRY9s5os8o9EG+q
f1QoyH4nrC/KPY4N2mh+V87DkVXgJkdytiGJLx1Vvpod+hUbjnkd6VgLswsILdS6gPMBpPvcymSN
DwnZxkC5JjPVAYo04Z2lRpGE1cI2HOwWIubmFn7u+qIAB6Ik4FlQwTpf1NRWZlZ9RtIpP3ZfgspN
5mpnNfs2+2gSumwPdHV4UNh7cCGWiOHfLMPkC6tIITINnYhy8iWsuztk+xst+uUZ/fvMUFKA/UHM
jRmAgAOuY6giU64yCxNJvrGMxUhsCrni4eA4WzD4i1LGshKeMWw28pgAuIfzDclS0bkHnjqdxJ+x
aZ4cUR+GHlqiRdT23tMYOAez/NTmUOQfso27sjbsWBuwGwDtlruCna7W9upwNmaK8IpO7YHbYo/+
GUjS3r0vIGCR4X8avLmN6GQd0y2LvnPc3kVLEaCuNhySBtowWLSrRcRbkWhg3pk7buztIiLAOsvI
FKABIL1FwJ05X6frOLVsbQUY3FIGB9kE5mkAujUGbcba211rJ0xCctge6+YOUinzt4Y0EH7sw285
BJcfpmKw0okiVIB8sAKrqXVSgxARGW0u7ty+0A/UK8meWpxveaYlWFndPrB8EIqizIWKwrorls1d
5biQ3EkzySInn0swFIvP0J7amxSSLofafQi1H5s+yFXUeBwmvSvVBBBQF6si8YxXf2A7DREJjca4
CLZ+30X9Dx15FGYghIUrC0zFmkbR6pyZqGBiJo71F5RpLuq91XzKd27NktKcd3pA+QHjd7XVPFbg
49523OvoYFkdYCQfbQwk5Mhzzj+s3UJA3WkkTQtQciAzaUDylJKNEOTqHqF+gmrt8j7QpztfxbC4
rzTz4GiH+j+OjxavsI/0r0Fjx0gz2rx5bNh7zNqLvoiBvnu7vcnLVwJRboBn0JlHbwwQlfPlHUI5
Rp9ORmpnU9R6B0P9saBc//9aZI0H5ZWNmj4CxjRwy4iZxd7kImkA3L+9zEUejC/2jq02URZC8Xvd
9WokcTGXJzRSHeQHe+gjaOeSAQ1f77vuVRnJhsaBgij+JDcgHBdo62VpyGmA6ox+G/peq3MsRGsA
IC/YiVoHrfzEcP0jVvfIM4UKPybcRLPj/ZJO/2p07XNXIK5hCGpcRCfjvV0SlAyfMxkH08vtM7mI
Pt9/GLAtKJnicNx1NZWjKJmTumCnvtk5w8lvQJcg2amu9tK788HFBY2BlS+FrSJP7ttQRHb1Ap1j
iPsFiVUcLaAGO/FZVLswfOn03hblTo1HIXpU/nScqfugcTfUCy79BeJlZFnwWDhLQDrOLyUwOcKh
tsJvNvYT8KZYCc2GLqt2lfDjwMTRqQBEDxA5b5/WpTteFv5fJadlut/qMXIuXA8MU3YKM/s0+EM0
+fXJdskuL/jdR5d676xBlAeqIbBvqz1Ky2eW5H1+qilG8rS+2DeuNe9Y+QNA9I3E6l2A4dzQL4sB
yoUgAPiHtfMH7MYxDFbIkx6XEUUE8yZlRBuQgWLbFtYY5R1ar05rAKlsGIhDXB7KZ9+wAd/mkKB5
qGpaxuYc2HunB6I8snpr+BNqyb4URdVsPKbLrwBJdYjEIlqAfNiFTBLGY3pW4c7yVCv0rdEAOrKS
3qMZtFDZNt7H5VU7X2v1bn1bqhocEXmaoeOCe0aHpJomzENogn3Jg28CQzj33MyzO2aK5vjhO4C5
jYj7AM9E/X59z2uK249KgzwZ4tFke1I9Sp0lYbfV5rgS/AEguRS3LGDgAftaXTbUbnURFqI4Aasc
d8yNKv1Zuf9BoWA3oxUo+2jgh7o0EiiLbUS4l14UE3+X6A/xMnLg9bA0JxglDTEM64Rf1r7K2rUe
MBbJ+XT7JNelKIjiLIMP4EehOIEBlKuHW8+UBv6YFyevp9n9iBZODEikAuJktDNsznQ+F0FgsWjU
mm68rmtrI65GruUAdYbNnlsrSSsTcoRNcaLLPEqxM906j7kh4n5Ahm87n5Sjvn18u0BVoAyFu4N/
WF7QP9lJbXW2EXZOcWItlNFn3Fnn4ItvOOd93rRgdn65vd5l3gVQA1py4EMsiqRr/ltgT1XpjJDk
KHvwiFGmGDgzElWNQ/msIXNkH8I8mPURcJQ8+HN77WsXiACXBrA+bi+M1/leoS0j66aZi9NcgJY1
Ty3aa467NQfq2ioLShGMDRgE3KHzVWwjrwBaMYtT3pYFTLFpPYXK2pJvuhLtAdwA5CX47ctE7nWY
wIrBLPIWoxrQ4Ip8j8eYbTXJ/oiR2jF0bfeGx3YtiXgRvBoUsiTBVoy01v2HMgSoFEB/IqZGa/2C
dm76rMBTmopTBtR7ZBLR7mu/OJl+8dP2OrrvxplHeeXDHI0tjUt3/unX7VFoEwPxmgY8gFa+jXhq
cY68DnNELRaz1u52/0PaeS1Hbmzp+lUUusceeHNitCMGKEMWi960uUGwu9lIeG+f/nygtCUSrKk6
0pmbCUXv7lWZSLNyrd9Y2qs15j+5KIFPUDKfiUQzSPH9lymnKgvjmB/cONLGjMPrgYSkrm4qX5zY
yPOuWdySs+zhbIeFhAY9xveRoItgvCN36ZXa+vGTDStwlSfGcNMnjs5qMNT18ZV9aFchcsq+mtVK
YKK9j2e1mpOZuOFcycmL48QugI2UfKDfZRg/HA/12uL6MDYwlzxWZ6/g5SyawsqAGEt89lAqblER
7y/UQJHPkFlNMauikdw1MHbkFJFOJ5U4OZM2WwESiraRWeUbTUudPXl85IES1TyrD7tVElTSbRoE
8ImV2j4bncZa1bUwLgKjjLc0EK+DspDWepQV2z7Sgp2s9aarNmX3otsIzUhNnni5XJVuQTntfFRr
3sq5ZW+ohfmww+Lm7923czmcnjE4SCqb9G6W6gPQLwOZFFzdN9Y1bHRIaSt/ONWxWlwHH4Iszqsg
Rc/DEfhJWNfATFH9CQev/5wXUE1OrJ9F7sJxhSyqhX+bMYtT8Vp9v350UQvMzKpmnyQbozz7OsZb
/6zWvF5f85Q4voDmDOHN+iEWeTGNvhmbRdFv2feQM6xtBswb946xNsHI+1sut+MhFkfwHOKdI8m8
Xd5caiMMsVYrM3W/mdzixM9fbLXf/+03diKLO7qdgtTPeuxELLEupFVkudKNSC4ej49gGeVVVAnP
DQReELIDrP1+BMo0IiphIapUkl0jReOvNi6KVseDLE8p+hQcRNweoEFmbOX8pd5M04A6R2hNsGt6
dTMOlJQuu+rrKQuADxnjHOUtJ2FxNiV6Ww01jkqXmbrSPvkP6CSs2Lsr2/Wi4O99nLmnNrdFUMZn
85CFae9HFFJYSynpm5dRuO7tlXR1pY6f8lNS4x/n7R3WYFlqpZeXpS00qUtgb/HZYF1aO/tUfXqx
S14bk28b8fPZ8ObblEVnpMMM3gAVhJwRoMkO5/ATIOLFPvkjyJ999w+gCZQ0BZc4/b10pUxnWKT+
vQW2rNYuUiENsl+coDJ1qYlnkTxKwjMwVT4eY3F0/Z6FzPwlyLhAPpc9sVJ2YqfU5yyk2pjKrt4G
67DfRfCR1/kpwt/iQH6NxeMX2QYyO2ogi6XcJUDPacFkV600vVA0ehCIrCkKrk41L8o68EYZ+P3x
8S0X25xlkUDoM0EMVfBl5TKVbF+thiq7QgLjolJGd5L2usgurebL8UCLI4fBkUuSGVOkhHUNteH9
ioubJkR+kMw85/kqN5tUSVYNaVw8WddpNz0cj/bxs/G8wgUX8ht1fArH76P5E8VIxyyyK8383lln
M/Utrdyq/6kHyYWmGXe6fuJIXUoJvg5QwS4GNBRwdob4PmQwNGEvK1VxZYhu9gxuxyZ3Yyl0fjSo
fE14IZAs4IfrVLlHsRq6T18n0rUmhvyTHOfGo4rq1ohUIz7NLtLyWusWcqydT02mfslbv7h3hFE+
B8DKsH9K0wB+r1EYX2tz8Dc6WOsTAzr0wfAfACD3CmBbMpC7AAlLKe6zq1mlMStklx4ikNLxIbax
Umuj+sRKPPTJKP+BkmAK5/97P38DorAxNbscEJd5jlG0eRlk4yZxqPX78pmjxfCXsxMxP+44bigg
3IDz4PdQ33ofc+xMtbfHILsy0cIrHARjv5Z2vgOAVQuxdqjCHl+WH26reRegqUPRaAZbk8K/D2in
amhBpkAyUpYa+rcIX3xO4dLsgr7wH6Gm2Z2XarF9jymoavJaTuhxDV0uSgROBugJx3/PwfGjUoPe
m87TdSnigkU27itVmfGQiGNPj8BXiKzTVkMXZ4AvnPw20JGtU3yU+Y5Hngf6Jk173S002shwdbzi
oRu/n4i2TkdZjtmg9qCvOlPy4nirCflv12eZZo446Jqz5ebyKvWVoR1qf8yueuWslwF/RXcd7fE+
nzxL7qFwxWvq4X/z2pu/MQUWaHewqljKi6GpTtwl8jhx9vQI8OjXLLvV3588PMxmYi/0gw9qoGUW
OD6uE9lVFWOhwSsch4KToKlD+x+CHdrCXEYfpbCF5Su4O6fZVVBOXgwdqpTuBv/eJysJprvjA/p4
C83SH6h+zHwnqkTq+9XQBEOpjYPGlGnJeup0Sg2tN6utql19wjLgQO8FyQ/q9Ui70XqBNPw+VhmO
VSPKMr+KpfzCD+7l4nH2UwpCl4s9ex7tr7VzSq5w/uTL1Q5cdV4ZiBfRpXsfEz59DXA5J2ba+5va
MqZVhOrN5vgsHh4aEAC2FHoe1Bjfhxk7MmFNrfMrhOy9GB5CdyOy0vPHh+zMkotVYRtufCqDOLRO
4E1RVIQnxnW7uGoxkaksrQqKK8dI1m2seplVuFrxFNXNmaHlJ6q0h06st9EWm4vaetaJzsmv6tkK
S5xPBXoPbtChkKjBQj6xLg+dUm+jLY7rTmtia1IRPdCtiyJ9SIxdJZ+qeR9aGwATgVlCs5vvhvcf
Te5x9ZI6Km2GAcwuasjz7MA+Bas4sMOgslpgi8EEAhxeZCfJoJTNlMXFVWBm2bqeLK2EpdKq23FI
w7MM3bUTU3dgWIyJOiVcYLiWS8XZyYmSIkva4krKC7EJwAi5yFhp7vElfyAKFxf4UapFNqHm5fLm
HTPYdhiNdldd6YPqX3ctGmTYn54yxDzQlnoViUCdAsmnj9VQCf5JnJdDdZXFtPP6h2IQ+1h+0Kue
UmNxkwAnarTxfP7/iMutNWR7hNpsA71y8Rfe0ANe+UI/tRVe0fxvj5WZZcHXRHqMdikP7cV+L4U6
ZSo1uKtGqyrR+o80qVKhIc2qNrxborPJkkoeGo+2HeX2tkqF0e+jzhahVzmxUZ/7g56p52mmNcYL
MonyeAGKzjxv4I+YrpNr9pdB7ZTPflVpyUOu9VbkyniW916v9tlrg8bv13JsgXVT9axPth3/IgSt
MZPx+6tS2gtCKXdhZQ3SqonHafKcLASiaYV9tat1Pa9WUiXyvRKBuHHjLsYjbBw4QCqEec9qaK+y
NzlZPv6sunxKL+xEU7JNkCvada0B67pMpUkjHS6LJuUMb/nDQlRq4gXDiL0hNfhMbOJAtZ+kSO1a
bzTN5AEkYQ5ahPN/lHZO6HT2pyJRp21STiD6J3XCnykHlKziqhvq1iqo5dzammmfG9dOD+pghVhJ
/U0JNXRl+7FPkI5iiZpndps013oUO3gdjaq/MSMdWQo1zNR14aOTt9bydLoYqCSa4FScyHD1rIp+
pHGs4vTVkoiup1Erho2T+9LtEIPA32laV1V3BhXNxKXrGckbP5TGcA03Vf9Wt4OdepndwOsvJZUk
vcvS6Vwt7eihjAJfX+tOSx+17ZLmrmzz8a6bkiE85yRvcX/IZWG6RZHTeSLHVp9EYdk3UjIOl3HT
m187R8dyN9dFt7XCybddy0zrLxMqpBoMuyQsN6I0UftzMHJWvaIIm84FPmjeKtB1U1erTQtv8RI1
TQAEHQ8GpK71R2yKE0SK8sEP3Cjzo9Lt4wAhVxCuFh6H6JiDw/RzJfaMoWvnt6Kot1YDwKRHkOm5
anrjJuoa9b6TZJ5SyFEY52HSq4ikjqmteErc8JsSKRUgFtsmv/HLVHSuTvv0cyKk/BmHCIm3VTek
dzoSbvqqxVhhWMP+rm4xRtJ8twIm/oiKe7Aq0E7o1qDX1+gNl4OX5zIErwofhCdhTknmpaaQNNdU
hf8UJ7VxGWaxXnvNqBfrIcszWnpqGfUrMXRhv+rixHTYHnp17/gOHM64CUfTqzErzgCLFs5no27Q
3BwzYdieVYw/p6kof0y0ge6DsAOc5SslWvR+343XiVSFHetMdM8BpKvRFWGSDa6ijtmuzqLY3PRK
Fp37dT/GvCfjaQAPNfp8VbvgIadIunMWFbXRuiVKBzd92fjfuqRtP4VKWszfCr8JF2Vh/UGKfMQc
DKUtnjQ9oSEvp2oFra5KpXFlZKH6bLa1fVUnZWG4XDR0FSW76Syv1mDUN47s3yq6mPZ2MzkPo43i
2jaKgfLMiDqy16RNAMcPoVLd+n5hRGs7prrvUq83PrUqcpbb0hrEdibghHyaKt7TzZtiV8cTZmcZ
XDOcZlbTPOd61FWe2WXJ+eDoae5OQD9/BJZGiVNjozyagZI17hQDXhnFlPVrxH9rx4tzCisroaA5
5RmJzjvBMTE19NCY13ZWkgYRQvph9x0+bKN7WQi+YzVCwsCcR01byHeK1iG+30eZ5MnZlM6ypfoQ
bYral29Kv8RZpx8GPrGdD3z0VpfxFEJntTPcJmxq0Jq1hTa4FTl3cedHP/vCKTMvyBrAsWrUmA+Z
lOXavk61/IlsHfSb04O+87I6sfPt4DTqVSD0kGK0jLSH2mKV687V3U2dhuHdEPnYvGFUAUqkjBvW
m46cHQp2ZZjMZ8CYn6HHniBwN/rxvSjpYOIrheEQ6N7MxKROG+3vXYy29dpMRmPLxCqq26Z+DxZH
jm/SLhmu2wBeDztea3OvSbXmc07PZN9HY/BjxAi29Gq1sJ4bKJOXaaz2Nym+2btUifLAheDpfxqV
wN4ZpWFfAkOl+50Nk+qsOzQIs/vecnKVBWsrlxXdyk9qiNHbqu8sNXapUuQXfVY0tTtElfRJzWX1
nBKtb61rzRiTjWXG4tnB4eE2LgZGzS+WHzQVkT+vDhD08YZeG54lPH6zzdhWxecmNKGMcgWUNKz1
Xj4fEqXuNmnV1rteHRXs1CFZlh4CY2V5Hqf4KmwixOXvcwu3oItJ+JlYCTG2EgYFRl6nW00KAVNH
SupcmWlciF1bO03smdo4L8ao7KYzWyvkbuMj9b2dmgbretnu+UM5HKzENZS4/wRtEjMmfHQ1DWHE
WExeZALBlTNugShx0k8RG1Z3p96QyrU6dWl8EUjhqMJP10F1V0gatWuTFSyd0U0LXgYFmwO3ztPo
1hGNXnmqFOWKxx2hfNGTLjO3zVCH8jrJe8pYeR4WphdWirXrSn7wRjYm56XJfETm2laZKrfFaedL
lNTD4PpYynUrobbRnSYk53KsAd8rDQABt+xVa4t4BR4HxlTo5Upti+iLmY1BtYoymvce13t9lSUx
6kKBMeE5A+CH51lX2pXupiGwF09CCxtB19y0FDeuzPraGAZxF6hBEro18P4XdlOmeoluUqEtRIdi
h2N0I3Y2oZpd1lafv9hOgDmK6KLmiXIM6KxWN/mmnTDD2Au5np9LaLhX4ZDikDdYYUHeo3eZWFNE
Ka8jbsSv5YgF2gZbrb64GKQir110LIDHpVGZPVId6EtvrMemuradtuf1AKqQrKsAmLc2Q91GMKqp
IBEEavoT5VrzxU/mRZzSvL2LghRxrr6nzZ6hWnHZlRUahErTSqpbq/OeCWU9oSwTmjQnhTYiyz6B
aX+Q/GH6qcdJdJm0vnXjWJKPxUIivuqRoe4V2uMc/POpWUKhLMD+69om65LsTCCmt+4rIb4oiM15
vV+ra44H7oasKVVsIup4Cl1HjPJ3REPq+0j4Ic4nwqEzXyU1YvW96lufBLWPLbIi50L0NryPpLC8
MaNB4IKfxik1qWvnrmpyFjXdV+VLFyGa6qLawO3FnSex1kE5fauyWt32NToVK3YvYpttlEFVaKYx
s1ZtJ3EAZqOU3kRDFSo4RgR550aD1T+MYzs81kZu5J5ZGk3kWugsc+2NWXXtV4100+ZICLuS3aXf
gEoXF0mYQ4nuQn3kUiUPSr0+kFSY8lodwc9QR/QHS9u4B4M/dV6W0mV31bS78R0fB/JGs89RATaj
syS1ypllkQa7fsxrD/T/jD1LE3QAUmuSyZFEk35DVse8G/WkxldOsrIYLLmtPAZjlWirWC7awM0t
hy/BWT3eDWPvW25ud6bChYt0o5eg0cg5R57wUlha8SBZ1LN6RypCTw8k+5tRTQm2Anp71sJsFq6O
nlXk0uepg9Wk6/1t1Iy9zifVxl1rjoa1UuOKtM5O+0ZaozxaRLuKX47AJeaTpCsFwdedCbrN44q0
2o02dNDEuiCWb9rEmrd6nHxpxyjNsc5UteE6xUWveMyiqawgoUSW47W5X38JBh0HekmteRxZkSHf
Fl0W+E9N3bfVjaFlTi5cyepLdWXUbSrWoHaMftXO8x9HXY9qZcGJdl2ZspC3w1TqAYnXoKBLXvVa
e2HVZihfYFbS3nWYN96GeEM069iWAsOL2kJ6Bsmu3Mn+UAOPtrr6tqwspV+nwZgDGk+a9ip1EsV0
Q7QxYcPZZCcrVS6q/K5HnGLaG1rKmRz3uAxvYwByYmuHVimvrCSHwWMm0MrdAucYAfGTVBvUUVOs
2kQyDKgwcXYTTTa181EdnYsmrOUQcRmtTFZRW9Z3uH7aZxadnjtnkvsHDaI/BT2lGjN3SESdwAZw
BOScZiKNYNlZgF0jKeGLIGvwI4bHhREPtHIkL9sM5zNHlKG0zYNOyzeOAhLe7ek5PKZ9KiTXH+Py
ArWj/lunSW27KYZCxG7sl+pdlqOG60m4jQj68rkxuSNeJLC4fdW/0bA4fpog95To4chO7kaKXE1e
CV8CAlzvd1eBRhNZnxAN0Vr9Rihmek/NmaNKGF0EfEfAwHGltM9YERpqEqwOndJ2QkFcdtNm6nAa
ggo1l7kn1WIzBv6PIBUZ4l6izm7DKLQFqb0hsI0KHaf2TL3Jv7cDKQiVLrv5kpsiuLWGoA5c1Qpr
DAOaJC5pWvRtwSMNhxC3iTMErUHNThv0gDBzGNKxdrvGmjZod+SjV0bDthz6luRTzZ0X06ir71E3
t2r0sLD9TYPzxvMUTe1zluTA+bnNgwbGVJE7e0lWJ2cjY65Xrpo+pkzkRCIkS7U1oHYh2DPMXBpt
CDzIAsp38B1Vuu0KRdxJRQVOuCQrfU4sCyE/rdchw0ak6OFqwuElv619B8P51kg1cde1hZ59Dmwp
1lncPlhjA+KbedbimFZt/dQfZLfCmAtWZUHSzdA7nVfBhPRtLsyS464j8/SQZtCGVaDUcePhnBdk
sD8sQz+XGzNTd/5YROF9HfrVTiTK+MXXpT7x6qpukbeYxORfVoZ8Rh1yGNcQJCkqZrwUGlfJm9Rf
ISI66LusNiRwwm1SOB7ZcnFVtCwXt0PSXNn4Wt7tlEpjs1cD34Uadjz552MYVNcSlUZEl60UffdR
ibQ9ryCSaikEx73SS5gt3iQJYW0cdWpvMrIy8cMY9XBYxUPO01qBmqmSQva55NmJ2QtUV2Jzr4B3
Edu+b/QHLmkSuQy+nrw1MjX/koXQtbcpYuvmGQpsU8etX/drSx0MaddOnOArPLGmyVURIle8qhrb
5wnNnHSNb6ZW75U0xjZUQtSCjQkf5ltfqUJs+tTRizO90CK2lh706q6oc2oMZlHY33kMYx9WMbEQ
gimtbvXGSSoPTBAcm6ztxEUX25q/zkPb2Fdod/Bu11LL2baDU0lnSUKNZ3BFBv8Gvw7ZLlcZpN8n
XA2SkURoqn6koehUkvnGaNclz6enRu6gp9hNY0k88Gpd7NAFZGPmUzGAtR3qsWfHVG3O7KXIgnZZ
N55p+Gmzgkp5Cr3J14DZM8CkdyNEj86or3RPcBnyL3HX8MhDdJPKhGJJf8hN/Nf34f8EL/nN72Wt
+t//zX9/z4uxCgPRLP7z3//T1k31nITP2S9uW708t7/kP3+5b545NJvwe/3f8z/251/+9/v/5N/6
I9bquXl+9x/rjGfWeNu+VOPdC65Azeuv4FfN/8v/1z/85eX1X3kYi5fffn1marMVv6oKvze//vFH
5z9++1VDxJMC+X+9jfDHH189p/zNTy9181Jlv/w51AN/++W5bn77FWXMf0E9oJ9AOReNqFkJo+dv
8yeK+i/o9NDJKPeCI5upFBnwKvHbr5Ki/Qt8LMA60AyQ0hH4//WXOm9f/0wz/gVF3oGGj7zVDMPX
f/3P73z3ff76Xr9kbXqTh1lT//brojQL4BfMBCYbQCFhltL8eF+aJdOttd7OpQuT9HY7OtZwTzbm
r97Mzh9R30ZZ9jxew1CwA5E14261pQwJzOBaq9VWuqiCleVPO4qHP5xYwjvYlD0RCQ5/xeYBX4WX
wf3x2IdGOMsVYm5uM20fDCCoUfVVMEkXtrLDLMulZHY8wKJoP4+N5juSXFgVgDlaap1gq1WldWw5
F9Z1Un5RqOPGj7X2eDzIon/zIciiH5YnltI6tUNq0mlUz0IDL+BqE1ZqtIoiPz7DTEusj4dctFWW
IZdYkD4WAZeQicCX/LXPng3lvE9uj4c4MHXAhmeuGOg2BGQXjQHEButY0kOxlySeyoHtOSp6pMFt
p/1NoYx5MO8iLeavxy+J21WIPVafm9ywt204fDo+mAOfiBDGrOiD5ge9jvdbqbQ7dUjLSOz7okUG
cSrP7Tio11lgXsR+MQJWIIk6HvLA2qajh0IbiB3aC0sVpy6hdEpRnZBBtS3H/ktlWjf/XyGsBSKo
q4KxzEtCVCPCbZpVQZYiYz4eZIEqef06M+ub08GZBYMWp5Ay+RR1/FbsVfXWD7qdjbK3zYOWZZA5
F3Z539jaiSPp4NRB+bbB3vOKXOIelcKJrM7oxd6Mq63e88IVY3qK83lofaP09meQ+c/fNL5aeeRd
rjGuQL2UA3Ve2lJ/G5L9Hp+/Rb/19/mDMsK9gEETJPP3ceTEr0KjYzDKtQnkTXfbMbnuonFrp3RH
9BPRDn6tN9EWo6IRYk1hPop9GqRbCplkiPKPlCJH7mgrP4K/Wxee0VsnzqNXlNubRtqHUS42mDKa
nRT7xK3EnVw229ppV0G5o+wjVPVzV46rODCA4tHDbFuP2ppIXgJxlgIQCqWvfXWZht95eLtT0FwG
0Dn7fB2Z8SalHEIZcjvk6PfbGKhSfKvGf3DSWW/mbHHSNTKwsRQx2n3Ri42S+WdM4WqgKWGkz8fX
wqFj6G2k5UlnNGZrjKwF0d5WcnHFQ+BHUH0KQkGn7CQXbCkR+ftHIUmBdAxoisL2+6XXOa3UW5Mm
9p2Bk6J9Vuc/nfrrXGwEvvxF6+wH/IShUH2WIsxZXD+5jaDOimpc5RN1omwXdbdmNHqa5bu2hadL
cmK1HrjGLCQK/vMD7cUB5kctJUDb4eTPE55+jTZdtYMsaEmNp27MQ9sd6j5gHIiG0GLU93MBUA39
IoOucxU+12112Utf6THtUqTdjn/jQ4fX20ALNEcoD6ZS4Pm3T/IE02awjtRG9fT8H0RBeRpYEb2r
Dw6p1ImNOBzYbxTjRZGvOqpDxyMc+jZM058RFruCKtbUVx0T1lBVjJ3Ktavbk6nT4SDw/mcIIUDC
RZA2b8YJe0yx95XbYNTOcrn0JK04+wdDAcYKPA/aPbiv99+e0numFY3PEczSl7qnYvqK9fQ/iGEi
Vzjz1+DZL0aiUio3w8gU+yjD1ETz4nobGeWJi3GJfnzd0egS/hllsaM1DaUX5JvC/aACEEgbfLRr
MwDEQ+lxHUbqpQkBEccpWjPGF6Nu0nWgVcOJX3HoFPvrR5Agvp/OwQg0Hzi02E9DLbllojurcQg1
F3NVg7JssJbzvvgnMWf0OJg9YJ9LvoUfjjJWN3zC85Q+RAd52Z50T1evTwGWDp4TbwLNK/ZNWmAM
Zlt11nwkdRRMtGdD3wdcUtPYnxjRqUCLmzqaXy3dYIt97tw3He0YOhqGtrOLU2yIg3tsZg29viLR
4n8/Iu42R6M8LfaZ9BhE1roaH6XwVAJwcDRIW8yK+3ygpUZQq5ZaX0lRuI/Un1Yw4R545djJSm9O
0Qlev/Qy08CTCugh7sroviw289BmklXVYbjvNNMtx2Zlp9uyv8y+xQJf4Oxs8OTInRwUxTY1egLS
ic926LkM9hY6HHA9WJ1LwJRayU02GIzU1KUt2aO1w+NgXWyw/z4by3orJT8k+xR/8MA3fBd08Q1j
xIhDpHqZXuex0R4Fr75TB5jOMljMK/ILM3kbkgH1gMXCby21J1ENwj0dwtuoNFZgMU8hHQ/GIA0m
DDo0sFPfL0XMgqIGkGq4F6jJtmiJOdPfFCCZT0hKCX+FWMyUb7WNVGdpuPdbY8ODX9LideWfkmw+
NJC5jz5bnQC8dRbZRF52YpCdJtxP9mWbVZugM73j98mBDcVDFYNEwOUohC2dcpxOYJqQ1eG+kp/Q
kOuH/E6ol5p8Ss5kno/lZ5+RWNCygA5/0MPMa3y3o0QP4axM2BTEWknDSS+2JXIfaWF9AlkT31Ia
ve0jaqXHx7h0D3z9WG+DL6ZxskMFWIcZ7qWLWjG3xpkJfaZzcfBztZd0BGBJTRfdbd4s1LJPRD+0
p94GXyRqtINKqcUHdV/bN073FBlfGufn8QGeCjEvozeXSaj5CNiVBtvWfNHTO6l/bJJTwzi0UN4O
Y7FvG1VDNq/Xwn0MAwMHiNLAKEB2nfj78bEcjIME3MxyAvu9LDaYmSIJbbK4RkanXxt1eGfS3nXR
9tG8cNBP0RIPh5uF9Ckzou41//mbqbNiHS0/leMIJya3DjC5a3ZJScmYZvrxgR26UZCZQxkJ+PBc
q1msQgVJrhIIMZu5WlmfoEXTkb9VJjoAmOhdtJHmFsMj+qYAjAANBu44nrLDO5BRvfsFi6U46HrZ
Vha/oFLwpVdu1aj3zLBd6UPlpu0JdsXBRYnCt4xvEkpB1uIQdkpVaZQ5mOSMKO3QKpQeT1YPDx4r
b4IsjuFsKGJfsTi+hoCnPL/CBFve26DPAHpVCi3XBCjTqhrjfpv7RX134pvO32x5rAEYnRng6KJS
yH+/fKZU2JLcVvPOQ8hdui67kFV6GaWf8Y52neqT9UiHkFxilQ7xiafAPIEfYs9MDKhfs2zi4mu2
sknJSrTh/gkkA6BCWDOd8PL4wkLXW7P+wetm1vD/M9zikMkj0C5JRTgZgKth3SbVyxQ9HZ/PQ2vm
bYzFIRPo0kAnjxhFt8vz57C9pc1/PMTBxEqfRQMpB2CEtZSv8n2l0+yRJVOLFreg0M2Du6CQafJL
P1pR7AEGIlLRnTdxfILkdDj0THuf3cy5zxfVq6IHFJ3Pl2BaBNq5OaWgAPp2WIVKYW8tGdEc3Iqr
LdUqZa9Vdb81YQ+eGv+8LD4sG3r/CBbMQsfLmj6QhLBErYTxq7e5OeabqrVc3TK+pWF1qTH3mjSd
z0UwoG7rRNp2/TkSqSd8Xw9+6Dc/YpFdy01VBaE+hPtSuXSqCkun25NNmYP7A7qcZdMooyuziEHb
FH5Xk5NyVGCUM9Qizw0T5DYoVuM8LlrdrUZw9Eahn7jCDh2zswG4wqzRoltuTLMHedklBG6KRN4p
sKQiRZk8OzOxAw0MexWWw3h+Ylkf/KwomJJSc9rKS6+6thi7KGlLTkKU/9ryMe5wVljnWImgwOxQ
XWvtJz9Gx0FJ1tRI1t2X4z/g4GyjU2CjEU2yqi2OByBptEMEObeUFp9JtaL4frBaN63D2y78niQn
5vhQZjxr7/8n3OKk6Bvbb81uzr8Rm7QafUVvxzs+ooNr9E2IRWpgRyG+CT0jkvMn0N3ehMWheUp4
/FD+weLEFAksLEtmeYH4YAvQjCZIuptGzGiSHbVTcUqU7OCSxDl75obQ7DUWJ0+nTPinmSzJAeYy
YiKeZXzFHnalhKf33cEhWcC3QL9RBVvWbZQkqsYECuw+GmwPKKfX5D8LFfjJKanbVzWzD0fZLOKD
agl0n2U1wOmBYqIqHe7zBLid/0OMgKo3tnExJb53Dnzeo3UUNhmC7p5PmgUlbdOPP/7BMnnzIxZf
EPA3l4nCxouiZ1GFXhPupvDb8RgHVztH9fzehIm77CvGptJHYcrZLJLIiyzg97F7PML/Mpd/hVik
a+0A8nPwcSLtIh9p2esYTFZUX+fh+VyWb8Pd7LrpGvJdZKRbQ2tXIkeUmvmMzRM31KnBLiY0yPQk
DoFe7hsskEz/a1Cc2nQHz6q/plNbVBYxOirivGY6s9ZrzDuUXNZCTJukGzznCbvFEwfJqXCLiyi1
CyE3kBH2zgwBtM+GSPFEeROIjVVs/OnEWjl4bL0Z3JyyvnnRBD5uNmVFzQCET4mjWwpZsRC3x5fL
wSCQIIFzINrwwdxlNmiFBM6Q7KwGlviTrubJ+/vgOfImxmIdlH1pDMD/ObPiZ2BbXkIoAcnd704p
GpwYzTIlGnUYY1Xb8zKzHqHlrTM4Y3G6Pj5lJ4azVMxU/AoWYshwsslAbT/f0egAFLDK8ufjgQ7u
n7/mbVk0srOsLbSG0URTgFWt+RKHCGIdj3FqxuZs5M0imyawrlYyctuH7c+6tabzyTQ+Z4OWn8iZ
D88aZE6y5fmdtVgEcqTXqT4QCBmSLWwioKk/R3nYN+GJQIdH9Geg5RrQgkw4AP8oBJTmRaq92KO9
lk7KwR6OQu6NoR4MYnkxHIQH+w7Se0jZ/1lGDJCvA7T3xHlz8LK3/wzy+gx583GKprfyUSXIEBjW
xSz85IJCm7HAxrpKQuXCDpS/6dzyWmJDAXB2mILRDtjt/YIo5EDw4J94VeQ/4wSiXXemhy8dbh/m
Zsjk87+//GZRPdB0iI+SBL6PljVRGzmDQ3FcZPK2zLFZK/yo39ZxnpwItaQUv44M5BCoS1RA+WKL
kc3U1lZX/BCADURXR3FtrqY4Wdd4GufF1oG9xSOyj/F168aVNd0aVnvftDoemuhmSjIcpWbcHh//
oV1h4IcKbGo2U1/2WlS7m5w85jeFYGlJ5ZTsZ9ZI7tCeOLMOHSWzINys8ItM27KQDi2saAY7ifZJ
cDcGP2npHB/HoZvx7b+/2A6wUyjWSGm0zzNwKlg+wuiKg0/FCJydFAMNwePxDr7AEZ0DXoSGBXXv
xcIRsaGXEyY2+wTez6YqY30zxaYGKyW3zoIColqd4DpSmv+XtDPbjRtZtvYTEeA83BZrUqlkW7Yl
DzeE7XZznmc+/f9R/znbVSmieKyNBnzTgKIyMxgZGbFirdjZFP6Qfh2d6C+loV4cakZrAXSiGvj6
7rTiJjdMFq34z6ovu7RYJPP59kKXDg7VchiVYEJTFVGUHYxz20xqHp2zJH2qee1vwCGtKVMvxRl+
PmrA1BFAqM4/4iLOlGE5jvmYReeyznS3lYPOlcG2MI5S/KqLjhvbMYeV2LbkMTQY4cGh1TjrB17b
pF5bjXI+RudRfvDrp85ImAr9pnipm6YPIwMPt/dxdkDxhWHBAA93HaENBOm1uRAxyoE6UXS2I+u5
YMqz/QaZ/pAdw8H7oBQfeBCuuOiiRfgCZmpjZc6uri0yzh4mUmJGZ9jVSXxym2FBc2zcXPeppFob
vxy+Mn65v73Ol6fS9UJ15Lb4JqAWm4t8QkpcG0VaBIMPduGXtdeTbZneK4nb/vR+U6EZFNcZzuV4
0Hu3k09dfJrM2g0Aa/jrZfI5nr76JYzjmTY/hvqJ4FVM65WopwKYi3sS/4bJiqNUeR/MsbyTjad+
+D1mhdtXJWoG3jvoEVdO/LWDsREUU3mK06yilHK9/2WBFFgw1cGZuwCEPFM59H8Z2HCbXaN/o9Gy
Yu/1R6S/MPcSX2dlCpGEKLGKrAK8HZxLq3bD7nuNBmbX/0rMfZBGK9fGkq2Z5MOae69cnfPWX3yw
ScGsPdrkwVnrip2afpqYTJsA3m5S/a/re8jegXQnl2EbYYm9tuS0AfKIORe0pP/LdNnGSU5KHK7E
gtefCsKls9iEiqAtsVR8VymNFE4pBZompOKfPpVwyTo/RvOHlP1Wvzj9yptnoY042zNM2F9wTUDz
14uqAnuAhIyXvhRIRwuyhHzy9p5VnOrwFMXeg9Mau7qwj17f7FU538Ld6JK2rjiMyPjM/XH9M4S9
lcBFhBlzFmfFTPaFp7hdYdyhiXewle5ZA1jqD/9OzXfpLgmbzVolYuHzuNoDITxVKYM2NUMh5xyl
FE+Stpr3Rff2anxn5w5Z3z8rcWmOO0I0gDsLmQHYTxFuEMOhJXsok89vZ9MZ7tRGdXX5+xg9j0l4
qJmt07RvI9OYnbZ2t82bKNjl83eA7VLPnCVtrs/aS2UF4q4kODtmvLGdbkPrg+bwmgsvlF3oGgGt
m+HvM6JA+CRJbUOm38FWT+M/8iGQkRxjlFIP3EBHgzrdPBl35mHqjpm0yeuVDt1COCDMUhyHbYgO
1stvuwgHBAi5HP2QuoT1SxlqSNc+V9VvZEOi6NfKMc7LELfz0pSwnfpkKQWNB9wmrjc1umzHML+P
vMPws6k+BgZT5jB7OdQrViLeQsKH81yscd6DizXaVqvbUo/hsv8Rjb9z410I34Tpf7Smg26ePHuf
519WFrvgs+BbSL3mouTccL226aMiYtsoBlCtO+vdb7n8Ef+uZc31mdK0m8+67e9Taa28sNBeBgwH
DTVnCbsl1q+t2nE9qf5cwEun1o2iz1L9JavUHS8VzflVKYyhJvCS3gdF8AGh4UPgfPTG4e90NubQ
dPkbxOY9ZDBVOw48oodqN1d/0chzc1ofarYSi5c+T96ZFM5hC5yVFq8XC1fgFMmzoU6SmPKT4Bnw
LOAIJmLDK7fM4ifKm4G1AUvAmYTUaPTqKUiVMTwjHO7qWnNMivc+Qjywler6PDf6rOiFm1je1tLT
3dzFU5MYBnTUpFTv6bZvLa/7z28Rrjy4G7r55Us4VOInp7C3fWbt7f73bSsLFyv57h8rQlAyVTQZ
2hwrGXXmgtFeDw03C0U109pMbbphXtZdrXEvGp1ZdVHO5IEmIpFqtA0ZWXAIEZNyrOyD1jrbpjG3
tl79jmzm4jWmaOXj7ZXOcUeMS9bMFsacEbNb4mSYmku+XfaULVQpOTSBemzLRw2ClNXO9pwb3DIk
pJV5BuWZHCgUfhLQ/12hS9CHwhz7huXMXLozhSacnbP7XES7FHbo1mslDo5C1w7wGDqKhvWvzpeO
zplvr2R5i4siWUbjGgJN3oDX5prJsPsS2qmzOgJjmR7HvN2+YUHzaB3pMfzHokzIAHV01cxXlDkd
o2lfJh+KPNoo/riycYv3xNyt+l9Dwvm0o5RNg4QhJTDOFsPOcLa50dDd0QfZwisD58A07GUn+kVZ
4Nt/t8h5my9OLW5rkIOz7bR0XM14UOR8J/mn1RLn4nHxrqJkROOUxvS1HRv2oMAzmNMgn3IZDdHS
aXd7JQvZIUh+pHnmxxPoLSE8aQn6eYw/gLNXsy1NTG+W04PNqwn3Bf1Za1i53hc/X+hjODf+sWXB
XupkdAXBrJ7bon6wo/GUB7+H8osaVR9vL2wp7jKi8B9DQkQcJa2LGB0Mz2PzMeqGbe0nG3VcE3pY
W47ghMxvy6qUgz7v/2U2fWNZj4wQTMWP22uZU55XoehiLYK7FaS8A9q3XNIq+r9JuSuH+3h4N0Ro
MEYrDrG4b9aLECmAG9Lca5cDMlQZ/vxEq5WCfFaZHwyO8d3LSuMtkfzCkuAKbSx1UBfxEZXyuNXL
Z2XUHmp5O/jVSj6w6OPwIIMhmhmwxZoovKbKMEUgDyy9nt73mScf0tF+31jK76qGdyRL0V6Wp3zF
1RdP7cKskPFUaaE4GdrM57QJXejOYEeOPjcR/TA9D/697SGLfjhTnRIsKFS+WmKtpnrQ0sG35Cbf
WT5jA3nmfcp0g/nsIFrD5y7GJWh1DYtCweu4VE/yqJcG5hKLQqWRx1yQTHO9wRUp+xIkmHdn6F74
hMPYTjvIuqjdK6cGlpfceTDzfuUeWfL3SyPCFwwpS2EVcBG+gOT4fhvt8f9wWS35wgyih16DAgua
HeJX1erNmJGfoTicH7Oo1ICQJd+TKkr3SeJEgFiVcetXU7sbnNbceSrsN50nBdsMQd9dN8Xppk9M
7agEoUM2N/kn3TTXkP4LU0RIEV38TGHHocwy/z+2pVLd3ISHom52A3RWvWYcbf3UeveaA/Focm5W
S0NLLnVpWjgHryhBsjuUKeBZLj8pcKEhixnlb3hAU+WCrVdH3Ykh4utz0AyEBcOJSgzJwj3wOXtX
6dnOMrqUOlDwHpadlSCwmKbMuR0ijzJoELEs0Y+0o/yRfNUoCmdXtFK+RQAs36DYEO/imeyxbP0M
olEeREWTF99gtstWAuCij/Ohki3p80crrDqJehOFYpVLV/nOlJsTQQMa/7wdgZZ9B6ALBPyglWwR
WKs4uSlnGh9SqMp75BjkcSQnGh/pOey6pthL1fdUG8kx2p2t1ne3rS+FeOrg/2vcEG6tzIf5UPVi
jFtbWT2VaGdLvNmz7/Tq/fqvG898JYZG9R34OUcrXMepjCZmP2EsAvUJHdf7OSq1frXyNF+MGRdm
5lO9SDIbo48kbSL8RfqvZJBs+KfQkI/jbT0GvyNlf3sHlx5zl4uab5gLa9IwSSP8fWAvy34fq+Fe
Ve7rsT2iNpxrz8awWU0FF7/4i/UJXul1I1+oxPoGDxJD6O4m5IdvL2rR8Q1eO8zYwyYiiyYUu5Oj
F7B5/KOMfkbR6f8wJTDHbjE7Iz0HJTzXHl/hKFt660kgU8ZJovZ+FlCL0s+TCYoToufE0je21jMx
HvAuDtsDPLprFcmlRdLqpaU3C07pYmVFMUs9zHuekIb6bwI8hcp9i+nbO7nwgfHX2UNuY5o5YhhD
+i2UsxwjFWSOmlZvivaQRNqW9zjcV/mmz1a+6AV/xCBjdEAUCJ2ivCVYghGZBFqVwOjcyIve6zL3
kSrv/NF5Nozw1Mqnxlrr5S3kUSBxidIwwiA0I3ZBKsmsytYso3PlUDAyTelzHcYPjVR6iI1bfyuo
RoGKKIJuDyhBaAbEkJnr8ZDoQ/zSrE/oixXKQ28/3j64hShyaUOMjEaUgQz3oujc0BUbde8Uwxwd
DA99+1yF9va2sUUvmYvj6CbbKhPo10HE68mANL+Lzvr00txNm01p6MFe9eRkn8v9D6n0cx6V5u/b
dhc+Adp/vGOZXOHsnPn/XwSvnAxbdmAJPju9/eB7zT3ly274a5QjeRvTB/AtzcUnWYiQtdm1suNj
xFLBVfzOrbUJ1qXdAw4OaAPafSLK/ElcrMKxxqZGgiI6+8qdDpskucJ5fk7Gz3FZbZKiWvnEbtuj
YXNtjzpJqVWjxYLGvdTB3pnI8tfBKOnOKJvM3iXa2uzWkjP+WaEhvv5rLfN4qNAqDxOYO5K9at+p
x7BKt3r09bZHLH3Il5YET8wg1SsQYI3OmvPDsB7McNeVwYYZif/OjJC1DkptMFPHFsLgYjPVH+5N
sI6Z9/G2mUX//o9n8IC4Pqmo04zG8jT8e6JJaXm1W9v6UW7Tf2/bWUri6CrRWmLUhAKN2NyaYsOJ
M8kDy5CBqbHSb4ip3cl99S7Km19lt+/k39VvI6BINOXyGrHEoj/S6wY1CB0TclXXq6y8rvJqDR1s
+DK3Vl1kW1PJmNGNoAC1YM2d4JD5dXvBKyZFDCGEQt7Up5jsFeV90gbbISt2SgSTQF3f6UmxC/z8
DQF57uj/zyrFHvjU6lnRqXF8js3ILQLT31ewj2/yXpE2VZAc076LV0wuus+s5cHjDi4NEYJTTEmt
VTP2V0VGhsZrRKmqNldKy4tGLBoBjLMwLCnSgqF+XTBaQL1cb3+Asgvap9Ue0uJp8ZiaR0ggbBHp
n5IiiJJO5h0T9qobj4wDyT/hFgZhiizlUV2TFFtc0YU5IeA7Uikzzq1RQlTuMp3ZLtPe0ZT9cNsF
l7+5CzNCkopWRpBlJasqwujRh+x4Kk729KCEe7SNdrKnblLtDjLgYu1turw+wGDzlUneKHxvNnyi
dTiYoDGojVr5qUogG9cPt5e3kOVzKcuoJkGpBSxRiJDQh1lhk2IkMpRzXCX3ne79uG1iaR0zBIoK
n0NPQ3QLFCJ6nvqYiMGbj9kP3XmCsOsNNiBwAaXNL3bEdDQz0rw1wpB0tDlJzGalY7WJqMTetqIu
eTgQ0f+YEXzBHBIP8eCGayvwqzspMdLNAOLn2LTBsKvCotr6WmM9yhJEa6WOtkSkJo9133+zegue
Z38aDrmC3laBauE2GMNyI0/tBLG1HLpJZX+xTZ+h5Zw55VrznbsyChn4QqzgYA1Ne27AQMPox+Oh
8xEWuL22pRv5cmnz0i+yG9vv4AExfe6w6jHTpt0A/7uSngzJWElrFt2B5HMGNtMBFge0vEKDbYOi
53mKItdKmh1pNWq5Kzf/ywSP8Oybx/ZQC4cImqlMYT3Id/BY8gGmGskegOrJ0UbX1tN5FsHcjWr0
pCafVH3GqYLvqR4DM3pWIojwzQ9a9rONgu3U53d1/86R71L7ERj0XlafoEh3jWzXJO8keJY2OPX+
9iksgKMBIZPE0jkF0w7VxvUxpBGz+nJQkLEU91GfPoYdeMwpvzOCaIu03nlETLhJQfVmZYC0O0ov
et4eyrqG3jvcIhd8GkN150Fzv+Ifi8f254eJTftYM2fJFEC2Zju4AxzvISpG3vH28hejEYOegF9n
LhMxhy/LseQwK1Ls4WPkRK4sr8SiRS+/MCB4BXoc9SiFGOiTLbyInL2qfor959vLmP/KK9+7sCIc
YqXYDidAmFCNd5a0HQCZwuIHnTl15H84ttvWlrJ2FRTiDN7AacSiadiHdhLPz1TNey8DqJD4cJlT
MZxdRVp229ZSvVS7NCZsYDvZsWWUuAG5iqZObm8xkjikgGE+1vU2qpR7nsgdP+G23XnHXu3oxRqF
HUUUSsmnnnJDFexseO50Mk4k6QdXgRa91hzXHJRNq5RrcOVFr2eQFF9E/Jp+9vXnGFlG2OkVBQfH
/0HhnwHnpzxdubsWz+/ChvB6GGtA+yOaDefOOiVN7G1ihQHnpDvWXkjhbY0XdDGhAe9twS3IU1kR
70qnSnUjH4Bgq95gugqyLJPtKtMPj8HSFH4HvzkUqfQM0yUSXU+3z3F5P//YFi7QoJOqvLBAm0tk
86TXSX5oAQQ+ZvGUriEOl/f1jy3BVbOpTDso7edv/YM31scGeSrAG5vC/u2Eb6kVcamRRTHYQU9M
eKzjPWMOWWx0Tq3iC/T1O8+w/pEdc3t7/xbXdGFGufbHqYUVLO2V6FzLLdJitjumP8wq2vYQPdMB
um1s8bAujKnXxnQlyKu8p1x0XxilqxZQn8rDSrF+OaAwXQl1BMPU0MZcGzHb0m+CismbQkMowkje
F56B4uSpy/M7KZ7eFdkJFv305+2lLX8EaBqaCI7L5NfCRg6tnFnphNnSq7d5ZLlp8aSXn5vu81Ak
G63LNxrdoMNUriGKFq84mhJgpHiMwYp3vV6JWz+aJtIfVUkt1ACH4a735Ppwe31rVuZ78CKb8xRm
OuHhxwokk+gGFePWiwktt60s3qb07OGioSbwKlnRS7DL6UDWrUWBOleCDXdKZC6FMXDRPVHeZA4C
HLp11BJFQGbcDgaSP9w9suUO2r8GBEPN5yhLV/Zuye3nmqxOm8whfAgnpPqRFqsItpwN6xcqVqiI
vC/LtUt76YAujQgHNKK6GfY9FwvyJjSW78ZA390+nCX8Ki96aMiovLJZYgYshYOUSD15QVWfmI4c
/C3yLltHCbc6j4zRHZIHJT0iJbjP/I+oHWdetXJgizsJEpsnGVUNQ2So1xOncZqUA5NS+45ZU1dr
iwe0J4+3V7oUFBmw+Y8Z4ZIe46kLqgkzOhTF0E/DjtTqu9Y0tllobicjfrptb2lugdEeFKIh+FfA
VwrZSIneVpKia8LQaYHwzYPTj5uiPFHCcRWrg/0sQPGE14KWbaUBMt7P7RrT9vLO/ucXiBIDYSSj
IzTyC+zsua2M/ZQ6rh39PQOlzjqBrDCSjpCt2J9DJxVdjWnOfsLi6Pn2thiU41uQnFdWhHu6UzvJ
iBuePLan/Qx8FHKCQplWLs7lDfuzFOHIIobrM+TQXwoEYamebONX42Urjrho5AVDMgsa03G8jrp2
VyI2K5Pd5GbJWH0LbVSNRuBmkqR0f9sHF32egVXaUuA4GQ26NlUoKIn4EaYQHNpZXyWULof8aPT+
Tn/TqsBj4PA6Wg/ixEgS5AaVjmlu9clu5n+f0ZR1ulKeXLpKZtDH/xqZ13txYWl6YxD4yZ8cRA43
ytRHh6Afrb2mpxm8O9oajm5pPk9jIBCGMV7awHvnAH1hUA/SYmoqavZTXZ3UenJNFHEQOdwqOVq0
nXNnjUhh/dA7Zz+Ezj+ArN9Zhn82ow9THJ006XFGSczsCW8414ufNbvYxc8KLbvinpX5GEwJTeyk
idBpDIO9pMTVNnN0iu5hn77hbQ/2BWZUJsyY0xP2wkCdbjRKhwAqk/rT8nGezHGt0rj4cVwYEVZG
27ZEJ8omQ6YYE1uHCikze5V5YtGPaNfK1AAhcxZDVu9nckp6FZ9z1d7CeObJ8Aw5ozt1Kw67vJw/
hoSoxftFjuoOQ4g6bVXfOZp6vE3eQHZJCL5YjxC3vJyxglGSopfiadzpJ9lqUNbOV8Lj/GvF9/WF
mZcs/cLt9DqSZvwAk8eeuicl+sBIqhOFbts8zANG4LVX8v6l7YOyjVlqJoFfj6EVaDyWk0xQCfpP
wfR77B5aZFxvf0uLNujWUnV2ZikZIaaoeRHbEKOSyGXRMcj1IxOMkRG8YetAbjHGOKekPKyvv1hJ
smq/jaP4HNbjBlrUXUyrlsqpImWuVE6bKFrZuqXQb6B9zsNFgWhWJL3TmKPTJq+JQda3Idp3I3px
U2i5dtnZbuFAEa16ylq8XHIQwCvwys9AdxLw61UafVYNmY8Csdf1+3nmKvD2ld0xTs0n7JS9f5S1
t8TCS5vqtU1vSBy769P4rOtfi2zP9XqQno0ANdbicNtTFl+h7CTlYuZfASELN/eIGGaRwW93HquR
uTl0eMt2fEDgFQ0lFyRKsFERxqiin2AwV4Lv8s7+MS3sbIcybK5NfXxuSyCdNNfyQ9Foyd3kxLM2
3CDveEvuwjgyVwBsS58HqcNc1oKthKnJ6+3NEqbb1NyIIcSOvwzZON7pY/wVWW5/JVQuxWQGWhwY
BkyF1vH8Qy6CS9qrkKRFpJEpjekaVEtZPdShT4/j6Q3HeGlp/iUXlsYysPMEzdqz1he73DP2YeB2
cb43ftaaed8Vz2nvbGv7nxWzawsUAo3kgWOLZ+hJhXxcmCAgCzxjSH8DrUEfbqNZ3T6Wk40+0s3x
+q9teoiGU97/mPLuXb/my0vh4XIPhHikjvyaVCfTzZWHoLnPCqS5x0+Df9LUNbzI7CHirQGfO1O2
tCfpswge1FrI9QY5FTazKrbolAxpsb+9tUs+emlBcJ2QFgM0CliAbW/bxtYO11l9gCx+/fOEDRAO
Gr2vRDlkzyKzCgcy3MA4JIxZ5jJTB2Renrft4bXOtUHdNG17LyVrw5CLp3VhWjgtu1IQ4p3I46tk
rxC//WHjpEjyKo3bm6ukFHMYe31gfxYqZBO2lRok2mSXgfMESM81/XCPwjEaVKp8qPUDYu0uHbX3
TSSt3MWLnwhjTHSgmKIDqHX9ZRYh7P9xBeAHnYGiqt5b2cEI8h28pSuGFn3ywpBQDFC8yFJ9Y8bi
+D9s71/fX4kxywuZJcngDaSDKXhkNMbOkKDNedbVfDckE8JDymHK9hLY3Df4PvkRXCkzT5IpbFmg
1cjTjmwZSuKeTU8bumfz+20bi+53YUPYLUOPSGFnTFuTym6dhK5tB7uwtnelZmyrNRD64t6RutB1
YF4EtMm1EyBsn9UdvIhnPfrUyFtN+x5B9LByQLMPv/LxCyPCtvEkMINC4p2BA0gQ8MIBqpoMT/+m
KXaUtGiTDGudhsVSG9DiGeILyl0Ru7YRyvdVr4HLaofPvfFB0qrtTMILinWvTdEGNgbkSiur2Bm5
ZrlB46ZZuSug+jsV6Zqix+IHAMXCjFBE6UAWjrQY+zZuYx5zkRwcarna1IpyuO01i+d4YUKI+54U
KXFTs9wQwuVmCh/yl2AJO5e9Vi5fdFDepLAh8TDlVXftMjC5Br058MzS6gc1sLcQOG9Kc3KTMNqs
kjwtGgOHBY6ay4yp32tjjo3EOtLBMRXT4HkwT41e7SW/PUiQcRTIGdzexfmvvXLUF0IMfJIxeGEX
NdKCJmZogOroo2fFbpWdEgSIbhtZ9AbGfIH7Ai4DsX+9pKov6tiwwpgpN+m7EVnjB5lh3Pe3jSz5
A5Av0O3MW0DRLFxijHGWRqwV8VlGoD5KH5iyasCogDvP2hVTS0cEXRUwYtOaKf8Ef+iNtJCivozP
lrKVJ+2QJcHWTsZTQVEKsZX97YUtZgbQ4NIHMEEWIXV6vX2ZPPoS7VjK9MkZhtNNAAWdVX8pwfBA
kbVX7GozFL/reC2iLPnGpV1hR50y6YysJYghy7xJczRdI8ftsrUX1uLB8QKnS8D0MvRY18vrkiRF
6ZIPOetOdQ8DVfklSP9Jpmh7ex8Xl8McKvxbzMnConZtB81OQLEhb2S4r4q42jEDEThrCj+LrvHH
iEjY3QV5HKolrh5nNLvAWSSflNiswWmf+maNb11dWZIqOKKXZn3fjnOsGPeZhPqeAW+r7yrfivpg
5up5nOz3ifzJTCbX7x+DBkhXXd4xYzYF6jb0v6fVY9regZ5wFC7ej4yctXNpZyiNj2/Ye+osBqhd
LhoxAth9rYdmC6BVrrxt4xTbGV6ajSu94qVbF3jEf6wI2xFmimfWOiecJa4jfVdNaWc0/yBjiIjD
HQ89fw00u3jaFwaFa54WizWEMstq2t8ZJPRSfJSdz0a0TYo1xa+lGEobHPoZjRl8ALrX3qsB1JOG
kfDWWd4vJz529fDrLWf0x4LwuUfeoDR2SfmhL/JdUaURLFCFGzVGuLttaHHXGAo24dyaqznCh1iV
BiIiCASfYbkMomNvWJ9yqd6UZXvwm3ANtbOIZptnkP/HnMgLLedh7xsSVSNqvkPXowJxP4T3cFwc
iqrbjYnrJT8D9altM3cc7p2+eLAi/xEK8mM2DjQ06pV9Xox3F79H8NIgre2wVimdOdF3j/Jm3J96
JOejlYLHYmwABM0G00OGTefaYWKA8qbU5XwMDtj48lR106ZfmwaefUJMH8AtMKSEBrj56mZHGdHp
p2GKaVP3X8tAf9TCek9H0My3VJL2EbjelVxiiSgNTgjE0/iP6QyR72KKZ303hp3Pvq25vXTs0pOH
CKlF17W8N/N8q+sQMjFg0bqm9e225y4d3YzCpgXFC50Z1us9RbStliqZPVWm8hRk0h62594xPpCP
vyEvu7Q0/5KLIpITx2kYSDAOhRPK5tL3yv4wZD/+u9UIIYVyWGOZJqtxkoah7fE9qKsHKW1dOYzX
GD7Xdk4ILnnvjKmUZJya9EGaujsnZ2o8ad1MXlMoWgTd2nMBFeYBcloRcmBUkuTLakd4GW2XiooD
KnXneFuJGSKlNv/x+/EhGaqDk6Yfxkh1Uyt7tJL8w8ztpEzysf5Rt8lTHHV731eopluHuP8W9NNx
lGtnwzDeXSA10wYcJM8OeS3pWtyoi18vBEdKpUGeIjt/bvqDrgf3fv0Q56WbTPVKOrT8IaG2yKy3
DEGTqEXYZ36C+AD7lPXTU2RoyAEcqvGXYgeubbi1FN+jP/vOSO37wG82jHyuBKjFlVq0P8Hkz+Vf
4WNq87bo4aLHJVIvPiiRbd51eao9a5NSvqukN0hZwqI2C7nzqoJcWWwho2wxRDB18knRatzqcmvu
m4zpQwhJ1ePtL2vpsmZACk4eCKhU2uPXX28TNEMxlkp8Thh5d6EOACvUqWtF1sWHwaUZYQc7c6Qn
LbGi3PvQScVhsuzczZPiE+X2k2yPT7Zf7Uyv22tp/eH2CpduF6a/qHHNb1QIlq5XqAIeI9ejbm9A
50p8oke33ntZ8hBe3KBc8E66/kKAmjykA+vcI73NmrvJyu6CuDrGbVtvgButFLqWjmyGMECvzByK
KWYJeazVpZVJPITV+JNF+VXN6+gNQf3ShnDzq42UmUE/r8eHFXZ4aKZsu5oEL52MM+c6Nrw5zIkK
RopS9+IAvYhzKB+oAW1iABOr9/7ibl0YERLf0eEUDM8mxmr/Ik2wkbt/b/vX4tFfGNCu/Qum2chj
fpgwKD1oCaWP6mHs4F/N9v+dHeFLtUs0vI3EYSHNsE/87wWdiiBs9xH0trctLZ4L4AYg8gzIw7Fx
vSKjR7VJLjgXZltyWvSguFebCIvHcmFDOHvQUfGYBDgxar1djWoNqra3V7F4LoxP4WEg/fGw61V0
dcOIUBon5zLOd1XdHBrtsYybnc/07G1LC/vFUwey5pe5s1fSV5Y0DBEaPDwZu8rth1OTmJvVyfcl
GsgrK8KOwd3sl5nTEsfqsN+oAVmjJMX9VjE6RAFa1Y/vO9+T4bOppK3uNV+10XtoEUO6N7o43OYy
lJ+W0W8qWzJXPoHl3wY6F7pRgIWOSGsv+V3aDi14CFhrtz7Qgch/6tHM1vxN7j3TIzaHk2R1G90v
3NCkvsCwjrwJ3iDmzgUNtZJBSgMQT2ydhpbSyVZOlcGqpH0j7ZxYdbX86e+P+9LI7HgXCe+Y+fZL
H+A8yx6GGiIadrxprDdQQzLRxOgy0xQW4o7CvZUEQ0iOQDtfiqwtCo7QHGwlXBnWvL//UiD8oN4x
gzN5hwkRzEuNujIlLPE7diUsTUFb7BXr3oDE5++3zmGeFuy6zcCS6CdOYaaNoVAaAIu5KbzxY6JH
Wz9StrfNLDzb9Uszwm2M6ojWSA3vVgrXTHk1+snKgKhPUv2NmlvudmHhr8SAhWjzMq6JUPdMAmMJ
0SauFD+blJHT6tV+06GLeSy7Y9C+N4xkTUZ1IXZCNkB+OBM/8WBTrx1QybqkNZhyPSeBmW0yQzXc
wanWnq8LUe3KiuAVclIg00h7npRmP7TDJp7FqoY1CqtFK2yaBnsnRCViLRylqBJtwig5IwcbNNNH
GtZ2U66kgAtvf9DUf4wIn5KaBGFqox56LnOr3wEe+QQJgLENosbehHqe7BqptbfRFP247YfLi+Ph
P7MEzwpC1wcVBW0LNJJauKwM4VYua/QQ+35rtX//PmF9f+wIT9ZEcvzQRH7xnBXR0cmeA6vfOPng
Wt3Ka2Hhw8IQ4zovs5YMWl8vqK9KOMWqKjmjX3D04CnZqvo7NVGPnaRArxgHd2/YQEYLXiRLZ6Lw
a3ua01aBVWUwtKXqngfyVkLtKbFW3GNxVQRaSghg0njmXVtR8s4ex65Ozp33NHj6UamRJbZyNxv2
aZuvbOFSkQ/ClT/WhK+Xsf9JTWr2sGfEgG6Jv0Ese2fF8kPAnOrYeu96+2cfWV/9xnOb6RSYwGEg
jYg/Q6kLLcGTna1t80LwuvpJwqduOIHhUVFJZtrsjudRjL4Id1oHx8Lt81x6yUMZiFoiQ7svOfP1
Vgdq3bDaIjnno9Q8t2kS3ZW9AuoIwJUrpWn2aBd2+zGDdmc3RXG0tRVAxb0ePZZd5ny9/WsWP08T
otiZ8Zm2jnASJtoIeTThXZDAfZbkkivJkhH98Veuo6XtBXo40/nATw7Q/XrRulantWZz4nKh7VKq
uWlUu2X6RD9p5X5d8uRLS/OKL1KTGWaPIA7bK8dfpHyj6xvEXzXj2xt6sTw+/6xISIG0qYuTQcVh
opq3CK37YMh3q5OeL6OVQs32yowQ1+xJbSZH4sP0pqTfUOlrCdhGVm304hFu8z2Q4oOnt4cObm5P
Pujxvym94fhTnDwOwUqQWCphkOES+WZdGJle6vXeFlrPDRP2NDYHD4KhU9/uJm2TD3uzeelgAePZ
dGWy4jtLPnppVTjRoq0SP7BbPpjI3EiAR2fpzfXHxezqr3b6YnHCgTaR6fiSzIF25aNVb2ltEosm
46REd2q9DaRPkrWLFTfqPv39J0jFBEUYHmlgnYRP0K/Tse6mklQGKiC/hhWwX2e7WPwqaNmCP5KB
3onvWUb7pMqMcSMIIwOtOsS8CWp4SRAsS9aAW0uTkkwcwKk1o53QIRZiKejtVOr0LD3bertrVOUO
PMbRn/aN+QluBK/vdn65M8rvUfMGTwHIyKuHqXZE8IQkJyS59q2wTs9e8a736dIgQ5+sGVnaytnC
POY6QxcEdzQqJTVry0nPlWX+0/byZ3S29kOqfi5ACg1oatx2j/kDv3JLQgw4IZh+6NzATiF8c+PA
ZS1F/nAPWR3NPUlW9gGpaK3c+5p+8OthZQ+X7LE04v0szoYAwfU3bqdIsw390N+rrZP/yqywcglQ
/hY1oWjfZcYPGj32MY+Yf7m90Nduw0rhFObpwHgo/OjCSuXS9IZK7vv7pmVmJjWC+OMQm19CfXKO
WRy/l7Xyn7aR1bOWRd05QCniztEy9W/vD34FsY3Z1PlzeYXW6zM4MhspGO7TVqNy+T3LjE3ilAen
uJdpVt9e86tr0ZJnWiyDRyfshK9aVFVnxIUfWxzu8A56812sGw8gSI5hZq640YIlavfUgKgLUNUU
27gIyg9phWDS/QgAa+xz17HjnSrFmzRYQ1UsmZqPj1ma+TMU5bTGqbZbCPzG+wE4ulOekNaZiRCz
+Pn25s3+IHwZTFAAD591u2CVFq5GK81NZYza8V6NvvjlV6jnb//9JYeE1QvI3UwjIZtiF9+h75Rq
sT3e51W4l6znSMlcMEtulGdnO4FdPyMbLSx3Ur+CvD3ctr60OoCcc1ZGVcISh0Q0uZ3Qr3eGe17A
0Cz4KRDApFzj/V44KxPI30zvRVamiSygzaCEVdzQSa9lY2c28mMVyg95XUWbinLL7RUtRBb4I6jl
4BrKLFlxHVlUdYJgofbZTrPotk2Hbl9X9Myo5Wr6M7RC+QzXAh29tP5r3nG42Sjkkm3rCp+ZCLYM
Jiscx9QY7guUYQKlmd2x/Gu6tNkI89/ED0oSmliskjUpVxI1GO9lpubr0nAxoqorz+nF84I/lSco
14IsGhnh19fiNhzv2+R3HDcbhYzd6V17d/uoXt1xrAVUqmb/P9LOa0dudVnST0SA3tyyfLF9S2pJ
N4Qsvfd8+vnYg3N2F4tThPYIkNaFtDr5+zQRkep75XyuL53Jnlo2qPg7sf7LEPYalZw4PqsWaN92
DfIxPcqzYzwplk3hELucfXG5LTRFqN2gDkaHZPghyb1P7ZicB+VvKMobWd5I5edG759vj296xK5s
akAPKYeBX5kL4PRdKhR8Su/Uemi76nNqxlsSCCsbfmkWuW4nHVjIZFcCehZAET8LjMHJAXVEwi6v
lD/xkD80ueF0cbqyZgsXxnspjIaNk5ze3PnJRLUso3IcnTRoyj9mEjetDZbMfLk9dUs7EGEb9Ka4
3Vm1WZav6mM9C1VtcAK/ouWvbnFnKJry2Ebc9plUyyt486VbY5Lu5TdZbWq0l9tDqdXOcg1ldKQ0
OYq5o/jCr7a0SyPaV8W4R65zxQ9Z2I+8ygQC79oiUA8uDVZhY9Hi1BedUat3vjTuUuiMhfJFrw6J
vOvVLRWVFZMLc4pJoDkqLAGuqJnJugkrAR0vOoMV/r62kp3Qo9b1RylW5nJhQyLPB80V5QMcAX12
1IbRINmiN6LjVhLduoZQ/Z6hervPdd88CLEaP4qjW6w8ZAsLSOregHo4dYtFUvFyPgddC6rUkEcn
6J/Nqtm7sRNJmm25GpGjb0PWvr1Blwb50d4sCBiG2CzdTB2dVjsZ8XNXdztLPujxfV7HK0NbuEao
qk/1ArwPQ5+/nqmmGWk2JIMDOucgVKBUk3ZXdu4KfXNhexBocFNNMKrJ2uUM1n1Rp4OaD87QS6Ed
uOUzFL+waZ06XytjLZl6b2yA9oaJWzpN7ofsSRJFZZAmKe9Lvonq6LOg0tFNq+StCZP99jotTd5H
U7N9kRmDrDQSpmLtRYokm1vfHVcuq4W9AP6Lso7GKoHJng1HI8gR67AfHL3JbEl9VH81LRVjFJ3W
ElwLty/XLhnuSZSVp2x2TaGvR9eqiGsRtUJbAKooj39uz9d19oXACscJ7jMPClthlqMV6I0m9arE
YLz8OQueXO8IrTYXT2X3f8WQA+MciZ9uW11aJUgq3EtTuyKcqMsNwZ5E+NuXue41YbBp9npUlCiw
Pa/59ycZvid5ddYLsZ55gBIqoeJ1BqNjO3hugTAc8a61RkpenkQNE1OIh53Z7WDqXTnoAutEE7Pt
IPyN3B/dPnhMN82pFR6GNRzBND0zRwOC9yT/Sa6QyHZ+dD3yZYYQjw5ypltPBPyY2AJSBqF8Lofh
7CvC7vZ6LRzgiR4/NdmBAyPPgaSumI1+XOWjo9Iklsaa2efApzbugvLe56P867a1a10bWMhApky4
kPgEV+IJluz5RtNXo1MUandWDPr29ZS5NkbUdcccCgsK9WFhBzTudaKgV4701k4fdSPWSzsYrNqJ
knGtOcrCUaSUi4MCuwrBAH12FGWJxhdyXeMINb6I/4gqZFvka6zBpYnG/4FJTb8kfPHp7z/clLVo
eqqYdfgloUXXpAhNrlgEz19HJ6XPVk7hwj1G1+NJr4i8E9SL+dFvOOK6MTAkvbfdKt22A/pLXNHV
uG3GnyuLuuABYW2SCqLDDbLhszPi9gWrXTG00qidXBaPcJ+Ohat/GppfcfyouZ/he9zTkcUYt0Xu
FOJOhslcJLgu3ibRXhLRF4+BEq2404szThQOim1SyjFn6+qP+ggXsBkdRXlR5fuwC211fAj/XeiN
3tw0qIA+BkcZIcfZZHsmGi+yxpnVu8+q9WpQji3i+6z8q0n1lzBQN6b16Opnwf33SAjD7/1jEXAm
CTW7az26xk5SmZzd6mdBv2MPJ81sN7r2p/zua7aPstjtlb5eaFhy1KJ4T5C1IVlzuYcHEXliOhGM
jiamD9wmlLsaVjC/a2QA/t0pzKVuG2vD5rbZ6zdlMouCM5sLp2kejncWupxGzaWhx2+Ccqit1zFY
uZiu711MgHe0kLuYst7TJ3w4nWUTw+zxMYE0zzAE26FTEGn4YtEkU2yzvbuG7lwcEk8zrC9ACchC
XNprjLgSNJUDKsayfMxUinr44f53KQ9WCt3XxVO2Jw+yNYn9ksifl9LqYVR7Lt3RyX+lRXpIhGbb
qNVdWfd2XfhbxOb3lZdCbfGdvnro6uI5GRFsiDdZ47UUV7uNGksrK7q0kaYNy3kB/sROuRx+REpE
muSRHCn5BtrfHvYNdTf5WHl3NemyFc/x+oInOuOIgv+dEA3zlDi59tKNVIkZ6N7a8afy7249HAnI
ChS6IEAx15ejQdxcT+nTKTqAgvcIuXAu/OaLYAQrCcbrWx07DACE3kT5mEO1RpO+J0oRiI7sy3Yo
NXvLCrYQJZzB87eutbJGS1sUHAxMSCJNGR2wy1GVg5ZotTnNWhpu3Tjf5pRG+mFNY3/BJWBU4PmJ
ZIEBkb+8tMMuSF2eKi6VOtwLfnU3nT/Ls85DtMdzjMX6C4Ib+8DdIggc1ZteXIONXZfYOSIfP0G5
/IQ+10reZkJOgROoB3S7a2ixN6TIphfbzv+dWuWr1OePXeQdFAGBkTWtxsW5pgM48yxPrapmc+02
ldq1NR8g5g8mJe5MuxPqFV7rog0UJyeCGVfdnNeqCW2c1y1xrt79SMcXqAerKc2lYw02mXFMTDZt
Lq4tTg2b6tzlQdLle8EfH2M3+gMJ9YsiH123/QRiz6DPwEqWYtEq4oHvUsNTyudy9RCbAC2ghaLT
t9aX3Gt2Wd/uodVuclPemJGMSLWxT7Lo8O+vEnHi/5qdOXShELdRJ0aik0fVJizvBfmRxqIrh3Dp
XSINTXkU0XZYybOdGdA80M+6gkxP+Uk3nnTEYhX1kZkN6a89lG//PiQYDSRxpwICl8nlTMpxPlBB
wZpV918rwXOEvrqjOcrpvzAzecFUK8BPzoOcoVB1JIm4xzSZfI7v0W/lzeKCuW3l2v2b2Og6/gqQ
UODMM+/IatKiAmIrOmZwHED7t8qjQfa7jf4520IQPw2FshwZgzkdpEyVpGj8TnS656b6I01KiQd5
DZm9dHg/Gpnt8dJVvLCsWp6YsNyoPvJfnm9L4c/bUzZdM5fRJ0PBUyYUovMZXsPl+gusSz4Migg3
6CFlDGpTbXpvY7XDbj2Pv/AqT90a6QjCESKdOXs1014m5OyF1hlRaXNq5OXtEAmw19tDen98Z2PC
wCTQxrXEGz07phHGla51W6fMToF4UtyDlpKOsGXprFXHJHxTkVT9KiDyPrh7N9kEnzLhKd9DVy+F
2LZeRp0I3LuLjqO6k60/tXwo9btyvPf4nzNb3vufw5fcs9O6OFbCOTVhoo22m65s5msyOInYj8OY
vRAsgViGA8MoEqcwvnbp3s1QXroz5W+C9KUstm54Hv6oT6haJqkTwEmPhzvzNRDO/pEOfWpkuxv1
p9Jsq3h/e4aXHvCLT5sdtDCyUtf0+bQaiu9433mhrWRbw9qlyslHuu1bFz2rytH/zJa9bfq9scuN
xX3P3nxw23W/N6yi9zpHTZ/IDfdoRNHkTveOE19+tNtN9tn/ldjlyXC3I6emSe3oUcs2OotaODEl
Uv8YGA/CJvLeBnOLJmfd+tso/JKJm0J36sfguT95Z3mnIupiNbu2VGxWuTxLyWu2z56EfiMPj+qz
aT0n4edIeOiRt7S71/5LIdlB9Ng+6JGdyXYPiUC+E91HK9lC0Lf8ze2JeI9Pbk3ELAY1jY5Pa63W
qSCUBmdU9U1XsuXucy3pdkRy1jDskMC78fdjt/FpXndfJdneE16C8BABXAyzk9l/1XL/pDqa91Uq
ntJ0q6mpXecqfIltPEYbraEp3OdQ+Ft1nh1A6A5XhrFQQWeXU59H9Zj2HMA6Li+gfDCFqifkcND6
AEIyJNVOL4vxlBQZUp59KjthFie2p+iP8ZB0n5KqQUOrH9Yofu+Qo8v5lCXeP/J9KlXTK1SHFLdF
03ZB54zMErCejaS1n1oyQ2Ujb8aydsw/BZ09S8qBWSHtYkvfKeLJGr7TP80OO2XXa/ZAjFXbApJH
MZ1+UUc5TumX2Kfhr4j4n7CpD41eHs0pBwYXykycutKP4poA0+pYZjeg3GRykVs+OBnhjGy68VU7
CuyG7FFxvIjuziaYrl3fH5EfDOijlfhIPpLEz06R9Bg+KoatCsdgF7SHLNq48rbNfmd7/0yCwVCe
s8bmGrfXOvgs3CnMPyAK/APyktq8UhIoPr5ynHSOCxm3QEA8kQ+1CQo020ypOUF6sNpxVw/Jt0a5
q3LvftT9tfTKezrjahPQzhVtcXzaKw6rGZahmDRhR+lyeBRE4QkxE9q0+U9ZpJ1TxERzuQSvxgHL
yLIN8lYsNq4bHzLZemnM8dVvh1+E2Pd+adJasa3u28I9koJ8ocUT874JJGXrwbgQ9haq1+nY7Wpl
r5iO0bx0KQg4Q994wsoRu/aKmFggB5A9ZAvI+SzxkItKm8Rm2jk0HgdsE26zpCVDuHNJFN6+k96x
wFfT98HU7E7KS0ktSq/seK/0l9JLYTRRHM30Z7jZnxUt2MapANSPfs3KcN928dc2yrfpS+3/iava
hlB+bE3RbpQfXXlWEnUja/1BTo4rX3nthjAhU7kM/4As/1xtzfVaM6v8sXOQXDf2g9Du01Sqtomn
69tUoGdKJrgPwAR5XSIk3wV6PNZqG26FarDsIk6lzVgJKmejafYFlcu9Cj/4zvdSWMF9mu6CwrS5
yBIC2FEnNKn1fSWr9cvtYVyLTRsMAw+RXC836JVAEiBb+MpW1TkZilKGjKJUgwiZkGkndWwPlXYy
zUM//FCFjeXfI8S8Ny07lRBalYZTzivdRT/kYk0S/ToyQ9Iddg8MNwlGx5y7JFOTmqa2czrTfUmt
Q509S566b6rkCP6paB1/rFe8kYXlxCQsHB1ZXpS3lcsXpC8gY1mRiMmo3IzhGW2qFVdscVA0/p4U
6+mQOW85kNdGJ9QxgMcUV8P3D7X8YMjxpmoPMQWU5pwNK1C8hVeRaSThM1FLyWfP066lJfRd3DMm
yTiGWXjkUb7XHjzxofpVfmljd++t9cG4DjunRm2TLiAIKos61OUsNp4aoRIrdY6Zu3YyfLdcYR8k
L4rfnprke/vvCbRLc9OifnDj0qK3MtUYOlJAx7Z5qHqnDf+9GnBhY37xDbI6FNHAJLY0Zsto7ez9
NoQ7RCtWNuB1pIYd1oiMFgAlMoKXYxH6IKV/KtsDlNw5rtgY9I1K1zDuy3tiAr8SOPFkqDOnu4ZQ
GUEZZMoITlp5PDZfLS3bGaljRvSiFwFt5t8sS9t0qrtyAN6Fp2YXO+XJSf8cTWpVnWtLxGNd5bWr
8S4W/rMaHyr9zYjbg5rejeKjRivTxvtZqrYaQoCXaWNJOxDPaapDV34apo+zvonW3lOPq4pNS3MP
74mMEvDL6/K9G2QtMlQxuL3gJe/+CuP3ofty+6JdNDFdZ5DvqRXMi+q0qze8XMLE0P+o5Ic+O6jG
820TSxcMeKL/NTHbQRpsax6eqAez92pYka2HwmGMqUfoh1I8VfVxlfC/4BSQeMTPpf6B/vZ7U8oP
569Sks4I6wTsaNLBzSgepf6nL7QPsK4Ot8e2OH0yuB6gxSDv51eZHLpqLUdY0tAve4gFzZbydMXx
WByNAlMWUUKKDHONxcHLoAE3Re90+lexP/i+ZEdlj7bLyjlYszP9/YdZi9IxDnQrxQ7Ked1O0VCb
KT5FzdPtKVszM4uJErFPm0zHTGsehfK1HR9H9WFYC72mK3Z+pgGhki0DKUJdanYFJwb6Ny7Bl9Nb
IZXDB0kvVpZl+s5rC/xsevUA7ZrjNhNP0NVSy3vHBMugf0m81+IJ1RZ7NVe2OGEcIINcHJm/eTI9
kKWY7ptdD/7+WMq21Pq2FZ3VtZtgoWowAXf+Y2d2BUuuSpstWrA4YXGKn8rBA8fzppd7r/1USr+L
+HsrtaitP9ereY/FxfpfywhlXe682tLEwO3E3vHMTNoWAu0fc1dQVvyOxXvog5WZ/15AOszUnPG1
5ZsqC7YS70bDln+lwbM3tQwdVjbI4pv2nwklcrgcljZkUeQ1NZcDSO+T3H5LxMdGooOqayu5PuVR
MuFRoTX37QO2+J59tDs7yIj9y0VLyps6Ogkky7sTla1SncLHXhE3Jj2RzeE5tU5e/ObrPy1/2k57
tzsF9a/IS9+89HPYtw/1oByHNTjQ0nU54S6pCU3U9fkrn7ilH9K+q3eyASnt/tDSqK4bXm6Pf2k3
aXSoAQQEn4wY4nLaw1yl2a8sczDdVzf8KaB7e9vA4ij+Y2DuevkZdAnNxUCsfPEa0xb1U52uDGLN
xmyz9nTvTMNK4V2Wz1YubYr6WaZ38u2BXKswG9R7cHmALpERIHt9OVUd4JeuNiSEBIPPsElIWLvn
2ig2TaJtzQrGT/UH+lo6vOZFSepchLheNvbgfVv5joW7lErz9BX4OhZFqMvvKF1PrUNDZbRxQI+/
VlPyH6YZ+OdQHmIaNMWaPthBJ5LqlmIxeXX9XAUDHUpSf4pKwzq2IOriraAWYgTNLjHPmpb2d3RI
ajyS1/la7XHpe8FYTS4xu1l8V3X78FSaoRkLdccOUCsAbWmTCL+yoogPdLUZNqmr+Y4xKsLh9iwt
GkUCDboy+Rtp7tX0ci8GgEl6p2g/y90PqzoVucrb9jtXX29bWth8E+KR53Ny/VGYulyOFlm3uIux
FPWKulULXz+Gckmj3LqxVryBhUHRwwq9GDpqgIZ9v8s+zKSn5EKjilSbkI0Tiwg81XiHHKkr3A96
8un2sBaiQIpAZIpoTUtiZC5dMFil6tIegQpnK77h9JLqtB4mSIySPYjhuAWOveL6LjzdoCjQQp7w
0VO7ztlEEpQCxJREJy0tb5+MkbU1kfU9NVD6KpTdVnbIorlpIvHlgcq+ZyE/TKafmmnWpSL1Ttjl
CrGhUKuHSDT/eEa5dncsLNzUdIv6uwLYEhn3y6EFZoKabBdLjpq56DKUG78fN/S/2+vq+Kms1wLE
pbWDj4NwDFuS+3X6nA9DK3Lf0GtKsDByxn0wHOuqtLZBKOxMzzhXRvq10KU/t7fL0mxONAFmkkoo
vPlLk63hiaKbmKIT/VUS5W9SF0h6/YK98Pe/sMOSkVGSQG1eAZqC0kALv5GcNPqcqtFmdLpasqvV
fvULp5qrA0+Vhh0T9Gw2HkkutDSqW4izmf/VsPJ9N2pbGN8rm/D9+Zs5xqD3gLchv6Tgss6WKqui
SifbKDmykI/PmpbU2wQvYy/1Ur8zrdbYDX1d/TGtUEA8oPVOrWausXgXdufUXGCiVCGsyYAv166R
o94LBFlyTKpcddTuYzPfm553X1vyzo9+317BJU/vwtxsyJJKryw0tSTHCEV6NGuH3Ci2av+TK9SK
o4POA6TTvK1P9b2PUrl92/yCY4t11I6oMFCAnuO1+kFyi5TQ3smkzDZcnrzRPXSWSRH3Ps8Psaj+
joV8BYS2cCB5r2Fl8F5PaOuZl2UiaVEx+5KTpP4ntPjTt7RVToL4KdPivaLnK6CYpQVFBR143QTk
APh3uaCmlPqu1VIwgx60TUNK3m5+FxTRPqk8FOU1dwWbtjQ8nEhQdgCowTfPDoscjbKY6YnseP5m
FEkIkev3ivvWQ1yivAtJuN1ew4XLBlgHWDr0wNXp7FyOTx+73iyMSnaaFgBJKxVOmBIGJUHgP9Xt
mqrz4mx+sDYbXT0MjZ7VrexkY2NPiiTWnRYHx4RSciKvEcoW/HGo5MC0ABXqKs/d5dB8PZYjQy1k
yvuQ1vCcqdOi87S9PYHLVgCHsyt55OesazGq3IZ+ObJTdTV1lUD/q6fBWqPja5W7qRiBfM27hUmv
93IsgDrGplYbJo5Wbrld1uH4lIrl8ESoVe2IDIikEm3n5bQ5yF2EcYUM2ZKwR63X73mUfa9Qzrk4
6jZPy5ps8bVYyvvXoUI4yTPAcp99nRn0Y1nInez4/ghDUEYi0DpEunXq6NKZxI6rJT+aoHGq8lk0
D2lh2N74pUwOiAPDg1sB6i7tMYi6tD7ElcS/my27IIhhImhcEJS6m+qHlcCpzg4uzWX0aMXU0tpT
2aYVKrIFU47sclV8b9SqTBYkBxByc4zYa5s4At94e4ct1U918nwc0Pd46X36P/ggcVrmSdt4bLEE
vatslNVj5/rtUeuZ3sBMxZeRMGabmd5b5rLOGiiqA9jLEyKnn3RVb06N2fX7cjCknVQXxb6XR29T
dq2yUfnJdli6wEtStBvNOpb3Q+dm28qV4p1pAnmhhaF+bLVcs9O0kLZ1R2c/JUpOfiu5TKv4tWp6
dR81ib+7Pe6lq9CktDoJVFMnmmO7CyOL2m5UZadwQ//YmKLrqHke/VL96luXkMXTpdLc9nGprDhG
i4ZJe074S2pT8xaDfmQpWe1ZsjMK+r5E0yT1031e0QoLiQjFG85ZLK1EPks7iTob8DdcF3J7s4tR
gDrc+2qsOD6MbdsLzn0FxOD2fC5F3eixT00h8U3Ab8+MVKna96Ch2Ud03wZhFCLN2e008c0MdzS/
tjOLiORLKAp2HP4F2bNifumpATmGy0CtA4Ty7JboM5fXrXNlRxDMEQiCWr65cWGMGxWBvFOS5d2+
FfVxN5oSBTlPKPaFZ2TnzFPNrWYVr6mAYJku1dGuC9LyrlrFuC05qrzx0AigFUGHmxbpwzkLLAF2
vhAqjpSb40sGKGYnK7V2yJRuLX+/lPREZPt/bCHcfGmriwa9lCNsNWp+Hor2fkjEfScUD/j5+5CY
N5cdSYn3gj5s/K6g5dCP28uxtMk/fMCcsBYNQ2opsac4o7LTab6oqydLdoG7ZSdezjv5n/vWToCk
d1DzJKpHfeRywIBTWpr6BQqpCzODMVF9zUVxKxvj91xHUCEcvUMarBUrl16mKeSmDzNVEjCZs0BY
F91e8EJiqUA5R715cDVvow7ygzX+rt+856ImQ9nfe0bu0JVpO/IhhdEdBsQWyjX9oqU3nI46vBM8
k/C85rGB61k0HxuJXI0JxaB9civBKQJ9E+zi9mFoRFvOxbOYP3r6sUxe9NR98szvouut3G4L7yNL
AaONPpDw++c4W9/wqlhRO8lxswd21lPru7thdAFn/ongQdzeZYsLgLYm8GECzWvsT9p3RZe7U0CE
u6xJyBqmw8HMo7dO18DVgSPNt0Ed72K5wZt2DMPbpon33JfVU5DWO2E1S70UM+E/ISCJlBrKs3NI
VDvofpIJRC2lWHwZ5c++6tpunLxabbLTBiSne9OzLa8/1cqbnK4hApZmX6E2xDVIiYgFuDwGTaTr
jUWW1WkFYZ8MZ6mKdinNVimwStbLyuQvvCpEZThkBn9QLZrt/hA4rxnnkeyoSkv9ZtjAG7X9389h
CTg3sTv6x+r1sBlqfwNzunCfB+hKt79h6RMmGR9y4pREpfmdaulNGKmNxab3zHqLtLu7sYzY29+2
8o6onsX+QI9wFrhYQHbM/WOwcwHE0ABfv3UPkvdTMrRPCqljvaSWr/jnrC+d1t3Sxu0kFqntksxs
xn2e53/9QTpY3ApxF2wC73eWtpt+TE5S7h/aQjyF3lq58/riJXFFcXiKmtWJ33G5A2I1R6A4IuKq
y6bDWd8V3ueg3lXKSXRpN2WsZJMWzKGVBi0IuuFUxJ09agpVb6ns8c1zr52KHlZhl9qxJOIKWjpY
1FO9Te/WmtktAA+nGw4PihtPoj492+eS5adcP5LsxB4AZv1nQpekxNpaWkiv5rOOqNP4Ky5+q5AW
EtpRR/VaJub/8QUaEQnsK2rYM+ccJLUldDCS6WPUhZtqzKBVuneN6P4dzJ+J9NcXwlevQ6tCqP64
gczLl27avj3c3pkL1800ERAugQpa4MmmC+GDU5GWmZfQ5VcGYNIADI2UYm+Mo/Ii12G3Mwcj2aqh
mv6u1CbZl7ESb+okMG2hydfYWdfezeWHTBvlw4dktA4JuPZkxxJCYd/HfvE0WGO8V8tWfL496Ml5
uTyNl6Zmzk3vx6lHBUN29M+JZux8MIdDsm9oI9NY2rGInoe1WGHhncEkVSW4CWSG0Ze4HJ3n+VFd
1jJ5k8z9rQK99eq9YtG5CkSp25/z+FWW1H0gvrnmKUFDMNt40kNgjXYjrYQtC3fR5afMAlBdILmY
4eI7pa/uQ1UFI6UGX0Jrm7baRqgeA+sZvc6M/vO5C4Q+A75hj19qfaO7j0m/N/tfBrUuFC8BBU+w
dwTjbi/PexO/q/UBtUoiHScA9b/LyfLz2KrpHi87olJ1dtc90s587O7K3LRDTTrJ5u8izI9Sdug1
GkPW+1L6NATFofYNHLf9AAgp2pjeSpn8vY40/yo+Z5JDQ48QZ/Hyqwo5LzIhJwaqmjb+JA9BtUu9
tt+Kw3gPcUd4HLWQJqYAN1/CtrK4TlJx59XSs+QaMfBp/ZvR1N3WcnVzU2R+vA1oSn/0reoH/8hB
o1KkBZX8VaqNiGJjnD5nkZw8NHXcbHuKxht1TIZT21RrPViXTgNIfG1ytqDPzDOW0wOst63wHsd2
rU2SZ3jOJKvcmGombDJTf1Isz0jtTJQs2yApveKDLb0AcKqmdDTpqSu6q4q0pKyM2NdbdVtQMAFv
aeaBDY9DGHS7tJI1xPcCihaRNHL+1Gd49Pl9uZS6IRhu4aeKk+gNZIdWLF978MHbJoj9X1pqDHeK
2g5o6lToPWuZGG3yUbnzIqk8ynEwbMvSs350eS1tvKCI/1gZonhpXPh3QuEqK6fhOiydBN0IvVEl
mQhUs28lYR+HhdQqjuiNh0KVUaorGnnb9FGzkYGH/HPOCFUcdjd9oiGHWfMSbtq3UtjAH6VG9lVW
A2qBKy/OwnajGku6E/Ae8jvzY9QGXql6cac6blrBTii2hWnaiv6sB+7Gi5tjHNnV2+0LZbovZicX
sCCAwUkpB4uz+yRLstbI61B16ButHRNFDO/jBoqP4pvSRmzCcJc3+lrD+YV6D32jTCSnJu77JHg5
22RcYrUaB5pTjtlX3VNPheJ/cgPrODbNI6Boz+sP1RicaUiyclUtnCgiOQqsRFGkBOYgr95KrUJr
TdWxShmqkzr6uzDT+p3V9vo+iAQwX60Q/ClTr1xZ3GlMs5meHjmag1KUxKmbPXOuoTemS9LTiVsL
ukTCXv1SDivP97XPrhAcQVYHusy5mNMXzVwiVUMy2olKIdx5Q2DYllAo9u1NszSJ1DnIm5P9uMax
9YmQheGgaY5Yt06HjLbh/+jdk+/5uxwKYV6Nr7cNLuxSXAPqHEhhApubw6K4oKsmzxJ9Ap2kyV6M
DgGQ/sFLNmnUr+Rsl2yRZzMkcuIaFJHZWyb3hdeQlNfhoMiHgBarUiEh/SocFDoDW/7X2yNbOgrv
jo+ONjiyBnNvu5GqgpI7fVNoBKWOZwT00uCQZYpvy9Fz25h3lrqFub0S212vIDo1zChYegjCePqX
B7AsQMpog2s4idvtvFRqAdDgSFtoDIl9t9UVeo1bZb/W8+h6e2JWo0sdHgw5pTlsurL8MSOQMx25
jIZ9LoFOjELvtDKl1yft0srMhx0EMJ6ZmppOU/hfFQ9Jcil44TxsXTPbK5ULXLB46t4UD9Ka74D5
RKzidxsGu7xfOfPXDxRfMikrcOyprczr9K5VFa3OVeqkfvg0mj0xIyy5+DGnB/nKmbzetpemZitq
CEUoiI1nOjkcxyS4JxWcD1DTIFr63sruWdi0kzFygfgmkJfnkmBQP9RCK0vTkaYpFdrgRxBV/UaM
8mjbeCWl3ayUz16i94hyGMa9XkTd2+1VXtpKCrocpGLAayMEfbmD+yiDCtxVJoIVLXi6uu5ASKrq
ygIujlSBfwdoa2o6N0+5QfNU6bfemI4XvvZ5bvsJ2tbKY1KkYNuSQ+gW9ujRBWZNjWdp50w8F7jZ
xJ5X5AbZQLYp95jhrEiKE6Xe/lnzxHvD78V7Re/ElTOzZE7VuF/fRfUJxS5nMxIqK22j0Xx/nATh
sSu/Bz5xhLSWXVhatv8YAlZ1acjqlWwoisF02iTfEL2G5hrIeskCazWRIFC8wa+5tBCYZZcMsW46
SeTWG6BG5SaX0Ba+vf0W7hgAMShLohDOtX0F06r1pi/LynDoRJf14magM2W8Jqe9ZmQa6oe4P48s
BNKC2nBCVCKqVpxEmP+/jcwuDktpUtPNG0YSexs5fwAdsw3WKrsLIyFpSlQxCenIkIovR2JJhIPy
gD7QEHjHLnbhzUSbQi23t1dl4VnDM+fMkKKbWEGzgKCUu04LhER0dBg3lpc95sgWqNsyVt8m+ohe
9SuQloVzw2Dg9QGF5ezMCwNDOiYjVw/4QOOga5+MTaaUthWuOK1Lswc7BSYV7g86RNOwP+yDVPT6
ZkhG0cEfa49mEG8jSDh7v1/DgS8Zoh5Ok7UJgWjMIxyDbh5iLTN/oZZ9L/Vik/rWU1t2K7fqohng
XJTFuUGYt8vxAEvS5czFjBJltm/c++Fro33+963ABTrlSKaQap6r9fNIzFWrEp2kqO2hRM2i3bX5
nzZ9M2t7rSa48PgSxQA1VKbEKbN3OaAURxsoDtvAe6jd+7rItoWuowp3Xmv+vHC5oZQ+qaZy7UwI
w0tDoeyNYmjUoiPoP1X3b5f9c4gLA+bDz5+9A5Uko+Pc8fPH4cHMfvx3Px+HgTLt5H/OEyoKaryx
XiDi0tD5lksTjmNklcfbS7+4GpTJJ2k1Yun5Lnbp/kEJXsZIG9AYu31ki3ma/0MRv2fINtw2tnQD
TKC1/zE2WxG58ryorQHQArk6KPKPtG/sSI+22hqWe+nQfDQ0W5pCS/wyDwEGR9mfWCk2PUgAKf11
ezTT114Gqaw/JS6e6Hdh2dnJVAadJpUsnYNaSgYp/ks/vqiMS98na/Hw4laeMKyo8k1HZvZOu7VH
BFZZ3NUVNZ/R1v8L9UsyC1O/KX6Z/Gf2GqhaJ416w2ZOk+SHXKsv4lCc6TgTe2uM16VNQMJmype9
N7+YrY0vaKPhs90dXdknqq0VxFV2Rt+lf1+d6XamCIp8GHfn5ek3AdX4CZ6PozWW3TzU9NIg7yjR
fVsUfbtTT7fNLe046p0TEJ3YBQj1pbk8iPxMIRZ2DFd4DKlF8m92WfTttpUFPMU70o+8BaH91Nj+
0kwSAt7QjGCqqxb3KW17AkSh4ZWY+1o761Zj/x/SzmtHbiTYtl9EgN68kuW6m602Usu9ECOpRe89
v/4u6uKcqWIRRWjOOAxmgApmZmRmZMSOvZvQt6WqfW1y3x3EZOdtSZmueT30/NasJUm9cxnke/Rg
hBV01A8jbCVq+zk3n2fFZHGE6GiXJxs5mi1riz026YWOTHIK9CwN7Eot9rUv9jaZGtM/wMO7B9mQ
b0SrayciuQWUk+cUg750HDGLk0pqNMIU76jS3GT23REmp5kwugNzfHtB18YHvzEvQ/xhVva9XE8U
8eKO5nnYwAqWcbAeWpIJpj/uotIGnGVr4RaaeXV4M/UDpWouRXGxL/TIV6Qhx1FlEINyigZhVtpK
eiKTSZC5VRdfqQty14N6oZVn1vr4U6M5C8fSKcwtLaYwMRCWA4Fhb6hOY37qJWk3qrKtIoRY77vw
Z9NuHABrA50DszlliirZch257lq57itpThZNEDPm/s9eF5xhPBILHm4v49runzluDVgz5mbVhZtK
Qae0o48tvfT2Xqx9zsrCaep0wzXXzaB9RgEHAsrlZT3LgIyxRCuDlb8orV2zen1SbBhZO595Dcyk
25ydpH0vXZJsVykQJUoPvV86fXz0IWavzOdp2ICAr9xpkCWBBJw55Oi/Xrh+phcQocyBOiTBkz1Q
nznJeS3vb6/MymjYw8qckiAvQSve5WgmVRqHPBug9WvTYe8rar1XJsnu/AEq1ELYOK5WFoiHByks
gKwz/nuxufI+15SgJ5pSo4+R8TjVr8V0vD2gdRMwReDZc9f/7PZnG8rjNdN6LddnAsLGFn39MUPg
zwnKemN9tgzNR9eZocGs46JksA968bsNH4rgZdQ2IuhVE6Te59QUMgrLVHVDkVMO57GMU0bX7D2X
i51tTdiqn9EvA30ASWq6gC7HkQqhEAZ9ID0oktc8pqOl3lEm+3J7VVbdbG6IURWOAcL1SyM9qHQt
lgrpIVH7Zld4WuwIquadmokGwtAC3Xjb3tq5OoeCULzQfXONGp5qq9fyNpMexKls73pBmHaqVkYO
eRiRRI4Q7I0w1Y5SXOLoXQQYWpKLXSf0WwCUtZHzSKHPjoouKuqLbdxYIQGJEBEPIDjuy4+15X3u
sp0utK+3h7xynkOtxUtuLixS019M8UDOuDP6UnoAC2NrxckbuZAR9jCK4qCqb7eNrdzLc1UXPJfC
o0haousLvx8HsWZ685QOnAfBBDiof5/aYmcqn1tz49hYm0PCKdqpZsUj4O+X3tM0EadkytA6yRaM
H0X6vdcQSM7+w3Y7NzNvx7MdnfQWHX09V39tfun0yhGDf1JrYyhrq0Q4A/HQTAnK3r60MVlm2cFv
xk2oFMi61FO2VxF5vCP8aZ0M/a2nCaGR/e3Vmn/04iUGwmqms4LNF/cmd3ZptA4jkc4w03qQp8mW
Pf+u97uvTXsYLOuuUws7nH71cfD5ttGrw4sUxnyqcEVSiSLtfWlUrEK1qzpZeBDS/Eko7yB/e7W0
eoMu9jqpPpsBSTdXuv88ZhZmkiIVLNUTHpK03EnWJ/2XWtol4Hz6PfxDG5Z3Q7aRqFsZ2SwxM+Po
qBqA5L00CfWyrKSQ7SKCWds6mRP8sfjb24XHy7mNhS9m8QQUWhUDNwaWgchw000ozW0449rkUcEF
FU17FI20xsJKFyaWmBlY6bMP5Ftt7YtlfEuGgz/cN/lvPx0RnPt7t5hzqqDg6OcAhzjv9bNNVupq
kTfpFLizCmZoVTZtWc7QbWzlq23G9FHtgPhyTj6oy35dMTN1oZaVwO0ij/fClzR0Pfh+QB+KW0CL
q8NpYWpxf/Z+QEWg0QOXaM4RxNguECyT0NDrfv/thgIrR1fIjCJkTH/evmczN0BJkuuVlrohLlFO
xyaBNvSvz8D5h8+MLHy7q1UerxNGhMC7Fy0sCPUBTev/MBRIBOaoBsmGJZm0N2pR10Vq6k7mP+pQ
O1lynwUb03UNtJ+HcmZkcdRCPRuTylFS1/ABSKT9vkuNXVXEX0eze7SiVLJ7r7LlVt0HI6gjBWoJ
qShdcEnOUBXA87eeltfnBmH2/Pz5o22H0sil68/atkVYhaFr+a+hWDjS2Oy00P/rk+PSyuKyVCck
fwIpCN3B+l6JljPv4pKm3L9fwfOxLLaxGgcWOqWMpdLftLqwU+ljK2+J/PwJji4vLpKH1Eop8uOT
KDBfzlgth2FepWLq1h0SjmZwGlF9iVWbiqnZxo9iW+xzpMVotXSl/EuovytJdejq9CCBJYuTdxb2
JNbqnRwW9lT1u7+eA11CD44vJO/IX5dfZ/V5lbce+hqtdBwmC8XCey0ONyAkV+E5hcFzI/NJd7br
6zgmWC2S3FVyDebgx84Qj7eHMX/mYpIvLCwOMEsM+gI8Su4Wag0aEZHCQyvpUHc38AWPShtu2Nsa
0WJfxkkLT2Uf5+4Q+1BHv4dbwemGgSU6ykDUWYqNIHdLcBrqVO+8dmMI1wHVxaIsw99O9MZA07BA
OatrZyoYRiK8S/pLles7smJ7fdgI71cODxIO1DpQ1CEtsGTKG7Uw8JOhyN2RXLRDwetrV7C7vax6
v+0Oa7M33828nkhiUri7dLg4RLrDmMrcTYNp5nYPQ/UDfRNbaIgVrzO4mskBQNQwU8tdmqkbCMBD
YgEXZda0EF/KXPyt1ncgO7fK6ysDYs4IbuDeJCu7rKtmPQ10nZ7lrjVl+YOnB/LBCuvPt2dtZXnm
wg2cE+RE6QJfOLUIjrpQUzV3I9Gv7wap8n9AMxrZDTmPrWNxberObC0zQz0iHOTTsBVOb2JZ3Wna
t4GbTIU89/agVuLDuUpE8oEzjgLoH4Dv2eHTdCOcmZ3O4YMMccI96kxxeyyqylGUZNeJqZOX/lMS
6PAoPt+2vbLFLkwvJpSXOLqHsoW/z6qbeKW8S4iqgnzfJL+sqLLR9XORYt7K368uJKJDNFjOahpL
7WVPkelo7nB/sTd3XvHWRgFMFka3lUZf80petKQp6QMkX7nYZiC5kEhsRxymCdR7Jc+H3bgtMD7f
DouzfZYe+dNkhJT50vdls9Ji1fMLggGKEEL6MBjtB9IIP0O6pGxLlTeeY6uzR1cdtSvS9doyz6Pk
rZopBqtmhkh/xeOU74WkMg+5iMbSbQdZm0B62eakMkWIq9bZOm41vVLiwrVK71jLNV1UntZSkL9t
Zm1EYBjY1wC3SOctQhCyySlfkBdubT6PaKYHvCFqdGZvW1kZDK/JGWcCKIPX2OIObsLEnJSyKVxV
PEIWi4WtYGXl0OClTBwFzxqh5xJkFDQo7ARVV7pxWDybefKQB9O7KgfvWqZs3I7XU0ZDMyhwQl3S
ibBfXh7tTdr2bZdHqUtlYehCGwivlL3dnrANG8s7vk3SOJOsMHWj6B8h/4I6tGpsPFKuTyCGAUqY
LBfUzQCdL4cxBaHXoUiQuqgX3Hn6Qxm8lf2j6b+ieCYiUiT+tacB7aQHASYmMkOk8S7tyTF/kClM
3aKGTNzXH5LwUaUv9m8njrtdoxGXJpDZ0MKKGeW+LmRD6g6Duh/G107NdpvZi2tnwwi6v4DGySwg
Xns5lGaUG6PteN9FmuBI/WcD3Ayz1m8lBq+X6NLOfPyd3U9lyeFZ6rxW+3JycghrVNQfpu53GAwO
3UL5sc63mMCuHQ+TFipIUFLPmMCFc4MuCPVBlBlar+5ToPcWDaWbQLqVCaT8ONv50yGsLSZwLLgc
Yt1IXblIHGTAiM1TXqfix82luj55OD3PLC2mcJxSsWg0LFntl3B4tPotwodrA8AyFFoJaDpC1XOJ
nJBNQSJzMXpI7ZzQcj+M4RZG53qyZnD9jAAjs4rg9PwFZ14QZ4EiFXVuPQhttY+Fzyh50jiX3Wdy
sbFFr/sLyb0Al6JdHlQo7GzLdZmkolKU0qNc+ytrdpb4mXzxYTI8W0aeeZJPnXBPF51gjj8KXvhF
4/rVndKEe8QW/nYf/9G6JLtKPvxak7aIrHZSugkylNHs3cLooJPtyedWlrgl6nCNquAZMFeGYEef
8VbLXqKgigDAxY1H0ro5FuZ7E0R7pclPgyDfD2nyrCNwUo613SU/wmJ6y+Vo4xF8velm2MicTEZ3
kyfJYtp7iFhqHgbCQ6F0O1lxQ/8tQ3Tq9ozOnn4ZKzFMOg8JW7iL+fPSjYbcUpS+IWdYqt7BgkqZ
09EfrcMYfEc147atlQHhqGSs5zolzFvSpS1Tq0ql6PzQhdHpR2J8z6SXONM+3zaysvM4QLjCOOUh
nFjekei1NXGpxb4bDmW7mzpDprVd3aqHr0wbiHnuSUozBm23i6HISVtOI+lWIDePNN9/UOoPkfoi
pd29Ov64PaCrqhN4Bega0AGg5UqBF+1y1uQ0gKPAE0igmd0uDWAgnY6eUh9QvXGS4vemAOP1KmGP
bs15ldAmXAputAGh7BRYoat640kNJlcrhAeLDu3bw1rO4JwG5a0N4ncWewT5ezmsUB0mI4xbcmlh
iiJZLZQ7xUyzg5gLxLSwijkRs/GXW4pGErIIGANfwD+X1PFp5CcqD7fIrbN7QXqbaxjN79vjWvof
JmZdg5mfj3IXAcHluGovNDI5DmM3MFofelP/o6+lW/1/15NHqXOmlMDRZx3OxeEf9mZkxWMTux5Q
GZMarmfI+7Hrf+ahh3TUlrcvXWIeE8AFmFsAZRi8cy7HFHZKJmpQ9rhGTb4xsskwhca32/O2jGr+
2EA7ZxYWwtWXZINGa4ZRZQ2xm6ExPkLoD3pWH55pkrWH9lNa2V31/e8t0qfGXULIzqNqMYkTrHtp
YcaJW1TSz6oNp+coV/snk4N9V9ZVdBd4+ngcyr4+xmW9RYay3NbzeLlVIO7gxY9w0OIEgZFfrCox
SlzVojE6asxT0WpfG7Pftf1wVKb7zaBnbYbBIsFXye6GaWuxikPVqKEMy4trTnK9o39Ncby+Oagi
nHSJEEeOlij5Pq1E5FpoMt/Y71dRBAPmfQxAkWOM9NeykiO0QmsOWoLAR2sSH4dlddTQSEOJkhyv
UffFUWyKch/LRXuSCisabH+IrLtsGFrFzvRs3EOr3b3mjZc8hGmVvyapGG7kX1Y2L42fxgzZ/IM9
0S8dvfM1L0oVKXGHxIj3iaBW3xNNqDbyBVf0HH+mArQOq8ANBav5pRnYYjJTKs3E9d7y4nf0BK4q
P+qfYKDyHmPZKQaneFeE0213X3G4GVsLuIpQgi22cHe1NfKUskLixtmDT9gSF7ZkfIKQpNQSW9xi
gphn6jyu+P9D/NfaYoia0qBxEimJ26Ta4PRy5UNXoIl7L1Eg9awbf3d7dCsn4sXoFitnKZ4pTxLO
XUi/q+49+CAL9+nH6O22lZWDkKI+CsNs3ZlNYLGFOj+OAaHIiTvmEGVx39+n6l8WceeJ428IPeaG
fOASl76hJXFbs4MSN2+LwEGY2HrkURTcZ1JiPOdygmJctRVprrkGG5LDkLB67mO/tElmJ2ziFH9s
vedxb9mTLU0/g/J39H57+lZOINjNeT7yYgF1t0z/jWZQikbFM7zuBDrLfF99Rbegfiy8rNyPvaDd
kaEMPoy58AN03t/WL+aZBffNw3zeBlfWhZheS/gWUrcc4gNk66NdlN+MEhxote9QRZnq4HsWb/jl
2j4guCYvCM4VVdyFX/ZqX4KX08k8eEjUU8iD79yrPpr72zO75pjc0GgUE8zPDGeXK5iFGpJiFWaS
5r6G5UDxH4ut2vKaDRSkgdLMzwXi+EsbbcF/7aI6cxW48qg12pNymOJ0YyR/WnqXJ8e5mYUzhp2v
9lZaZO5YPIchOpK+6EDPGdUvimiLGaRK+SFtKV1/rzykMYun3IK63tpXum/3EcIzngKUszGcbAif
6v6rFJy8Lrgvpq138fXS8siA6MOY2xbIkS52qtiWYz/GAG3k7i1+VXgLT1JyglB067q4nviZWJ5b
AdI0euqX3JVN2QLSKsTMHVALliDpEKQfZRvZ4pQ7c+e51gMoaYI3Kf5oigLv7xgoHMq1rXYIhF+3
HW3lGp+5oJGYx2uJm5bE11lPp8aoewAyqkOb7b0PCZp8068wvefiPgRNf0onOabF98EcfhVa+FIq
lTPqv/vwcPtLrg8tPgQCBaZ/DuWX6bZyqKIS6rPMLeO4OsTKhDOYRuVISdseRS1S9nWge/ssa7bC
4ZWFx/L8XJ7VlK9uUmVKIl2OosyNJwFt22PZOlVi183d7QGumYEhAhzn3AcgLokNUoEbQhzKzBW1
JCEIhl5YzR+rJHDCrZf52lzqBKIa9w3I6+XWtkZKAVbB1h4qCIE0wFdt5yreA2wt4AzKb9qW4PlK
CMSzlot0ZscDHruUuJvMZAS0EWRuUt5pYnkQ+neDgUXfkYpQkB1Ojgm8cL6rSad+oxn0CibLOXxh
exEJeVMRxVGObUpHB6O3dmn9nAd30r3FeuaKM7VwPY3fc8icb6/opuV5p58n7WCMaMC3ZYh//7SC
Yy2RRfW/JWWz80K7zF/a4WfeHfwt+a+1A8Qk4J8znipDX9wOkZxPWTdWbBWhipwgziLKmKQPpDrf
KoNcpc3myaWERnYHABr/uhiioYaKQcc1k2vdy8aulk5+AAZ4puM4+OOzhUqwgybkYG2Uba8UmJaG
5+10Nrd9Wk4JQsCZ6+uao8Tqm6V/b/qDhE5ppzZ3UqPboJ4mqLw+WuOOl0Y/3Ifyl6FKHj29Oo7N
Mynbk/ysl7w3bq/72vY6n5PF/Afq2NNVhLZhqMF2iC6DcGzhREA3oJ8OudVE+0g3WnigsnLjDLmO
uFgC8hCkMGfI45IBsaka3RLinqMqO7Zh7uTj05Qe8iQ7BnYZWXY11RvrcO1rM5M+TgAOjTzLUjkN
eu1BbiGAcaNkQt658h88S0TWLChPtyf1+ni8NDRP+tl6R5VSy2rcAHjpzAcvNr740HRUqulU4v62
pfk8uIxIZkszPhAybqpIC0uwxvc8XalaW23wgyd963RJGmwEiisb59LKIu6pW70NGr0DgmJY3PCN
IxfvVlk6AP2dMZ/sQKv2UguZr7CHRri2C03dSIisLh2pxpk3Fdj+Hw7tsxnV1H4ShnlGDeuN7Fgl
PYry2+2pvH6mMUjoOOd6wizpu4iZxlhRy6gVMdFoON8XKfpo1a0TVvcmLHC3ba06yJmtRYYl8JrS
LHxsNdAYKPtRChy/3P+HB9vlkBaYHtM3qzQdpdzVw99mEJHPeE1IGwj6ZpP89Wa+tLS4t8Y2TrMi
kUFptPmxNbLHyBgqG9U1Wwbx12UHb5SeRsXfQH5vrdnsNmduUfeQ8Cc6A6wm9THx1JMRdTutP/G0
Qb59A8i5vg0ANoB9nHNzS5yP3nFbBZCcuFHotp81wfw0Nvs++j5W3XHqTxahkBW3d0TbHUoktz3m
iiWeJnTc81/jC5fREyuRiKQLF3hgZodFHduCFpMnq8AB2b4+fjWkkVQgoCBjH8UWxEdKGX7xdD3a
6WmU3ZuNAB2UAAHj7S9bX/p/P2yReKilwQeTqLEGw28v/KXJjY0yHdtGSkPHeB6kfmPzrC/6vwYX
Xp1NVOvHEl+TtB9oJ9Zm6dR3nvqkv94e2BXa6s+U0+YFCORPZ+3CkKaktRWOHDqBeQzVryj/Kt7g
6B/r3mnEbzKq92Zx/E82UaaW6DmnJWWxzFaCnEWtDZwMh1HU9p71tSs/yuZRV16F/s2f3ody49xb
u0JgbUGPlyyARNR7uYcKSaq9LuUsmorsObCsx0Ya97dHdR1k8PKnoZbkFOkjjvBLE5Zfhk2oCgBz
1YPR3MexFsCjUNuxkT7wpt5NW3wKaz75r0Hq3JcGezEZ2j4z2anGqeEs6NOHoO2dXnxOvcQOmu+l
ulG+WT0czk0uFk6Z4KiMUo+Fa7+KzeBIlUcUJcFgb8FznYqQVtY71YK4NXw169dg9LYIcubDbhkL
yCA4efAb1szBcTloVSSJqXt8gZqc2s5zgvRE5nEjhlq7uZAA5GUJwHqm9r00MkxZZg4dGOtB+4Uc
pYeaC+o1vra1D+bpWg7mz0B4RtMGu3xhip0fTJSRCGz8ZGfKXy0nkXJHQlAZtvSj/KPLPzbQCd/2
05UMAq8Qnq5czdRdSChdjk4c1aISJjV3/c+CcE8tLrWjTyIEGVm2U46jNNjlLy88lOWxHJ1B3dXt
xjG/tlMo2UI9RTsTj+jFhaa0g9Ijt1i4Ca+SJnkKW9VGp9ZJw6OsPBb+lijtmj2oQXnEk6tgWRde
m/a11gm+Urjm0Lzl1Zuah49Z8jUrAvCc1mmom5fbU7zmpET9XGVzop+H2OUMS4VW5FYelK6MYtKH
Xh7bu6Q37pNqlE63La0uJrot8xODkslVY3itmtPc2FKCrBoOarrrUtMRLEjm3xidBFVyiYqO/9VP
DtIrJPx6/lT5jdNuLenqNXL2HUtsgVRNcWZCZkvHwLdciBzP/Bp5j5FnoCwvHIpSu4+yhpDh7fb4
V65Jglj6/CgfWjAXLW6vTo9QOu0xG1v9jubuCJFwCQIbZdbayP9DbEQ/NOIVoD/nJvnFuRCPXTrW
A9ZUkkHEzWTqw2+TRpXUmO7ECMLC6VEw6fyNx/2oJaemNDY+YWW8Mz8qUCBu65nE/tKzYjXJUrNP
a7ftX2f3RStkvAukpwhqz9szu7Jp8F32DOmKmRVqEeyGaiBOKB3Vbm9+aIRhpySPtdg42XRfDacm
uLtt7dp/Zh4tkP9g3KiRghG4HBhaVkFcp0XgJv53Oel28ck0HQt67EQ27BAt6aL44Ekb3nN1g85G
JZkYBKCFRGX20mgoxJmlNX3girEY76dOzlxhBOxtdFX8mKVy7tDOFzutUj/V8RRu5MGu1pLM25yq
gX5t5khcnhJB4ulTPsxNiUkauT1dhU6spt7eKo3q3u993Y7HNt0IZK8CIWIgBP5ogSDgA1o1X31n
j4loKFQzycAb5bLolJ70bai7rVaBlYEhFjcj+LnSqDUvNqUSm+ZkFjQnsn4fQ6W09fGZyrFQqs/S
lmb0muMAnYLzTSLwQi1+/pizAXWtOJpaJjGL0Zeq1Xn+fTDKY/Lgx7vkIW2m01C8b/jq/P0X1/Y8
h2cmF77qy51AK+48h8XwSrcuJZHGCQdtp48NfZ88p8Pm0HrDizigb2E4k/qexvHx9ldcxSjzR3CR
z10DiFottR1yOe0F6ObpB5bfAxPlqkF1+tBOqy3C6avLbGFoMdqujqZilDFUB6OdpJMTGi8T5CC3
h3MdWi7MLMLnMW6yjAw5TlMf5byCHzm3LfSkpfAl3D1K7S7LX6vJhnHoPxmmyR8oFLXXJXeHNYl+
k000FcYmiiBhAS86MVDoWFP+UYqk0AH0/U0qxp95E6aOklvAY4LsE7xS+vPtT1lbUpIzBsS0UEwq
y9JOXAVDNpZMARiMey3cm2a3t/rJFjbsrJ0BEBTCjKUYXJ5L+a3WQvmpzs3A1eKiPra5/MXo1XLj
oLm6P1jPcyOLmypKcylSRo3BVPG73jv5zwKdX1+CDSMsdnrRRn8btP8xSD0DPjaYDJcRSFvHSjjI
jMoSn+Pxm2UUjqE7jfzx9iJd1xCw84eJB5pybuI/B9LZgWNqvg76qw/dvNsFxpG8thNF952IbsbH
qbRH2RGeZRoQbptdm04esDPmkS6HK+SDr4ZZpsFn7cbiKRgOpJKNH5XniLnd539LQEutk7rqv7YW
57fvDfI4jNiyaIIS6HpK2g2QxZoHnluY///ZHPZt4MVhigUpL5weIt1NsNW6BQjDZjotyCDmU+3M
QuJZSTaqY+hOsWaH7ctm2nHtWJyLz/9jYHGRJkhImOPsBjTDOYP+XdMKJ6s3MsJbo1icvZ6q5/RO
TPAIyD5Upi81Au63/WrLwuLYVaqmYaKYp9bAdy16B8ON8vnGRC0TiqJcaYIosNaB/6a2PCrF0qZp
aH97HGtnJyqoBB2gW1Suxsv1FiQpiGUTK6VkOKU87rPI3Fv197LYMLS6EeeXM/2WwD2WMK5Og62g
TOfeb1O9QxTms6U81corpzqvKumxi8fT7ZGtzt+ZwYWj9eJoRDpPVlcy3nzgHmX12OtbjYFXvAXz
nicmhPGL5yqs3QtPg8M/HeRaD91kPPQv0890p5cPlnc/FS9aorqj8pn6evwk/PSDgqzz7vYY1yLG
c+sLL6yDBG4f6pauWP+jdCZd4CKcGY9m/56O/+V0I+lC4A0cCH6aeUecnQxWkAda5qnzntItO4/7
dEd/nL4xorV9BVh85mvR8QR9cf1pgGAkrVBCF/2lk2VF9yMiwLcnbc3laXGhQxCYGneCfDmQrKlb
DWGJ0A1F0VYRmP6qj5+hWb9tZeWNBNxEAbSoQvF0RXXcm0ooN76HFTQqM5sY5YAYtEP5CJ0Xexo7
Rwk2CQrn3bqMsM+NLnweoTKtUHWMpuN3som9J9qgVb/o0rvujwcKdXfeFkXM6kNi5j7WQfhAfbes
vsUaSgB5HUSuMQxEn0ck2YwxhNU1oHj6QknEjqDx7DczJ2sHCnkbGLjJYvAaXYw1r+sSXXJ8X+H0
DVVKHm0qOwbqV+QwSv/D+EWQnkqvvJdnjURH/pHedeWheo/0T1RLN3xqbbVnVh5Iw+gIJAy99Cm5
rutQLJl4uX8rZ+kQxaRM6FTQAELX7dcz9eyGydXxwzDAXpkladXFyVP4URyC5olcJCXudWTajPYR
rrIysA7+c/rjtjevRm+0Ls09qfMwl+/fUGpbIW+TyO0UiDxT3dH05rfvdfaoIlIel8/zTaVY8aPv
fQvrrW6f1VcOCUhpziKBwdQW8xvURSwMfh25VTOcxP6F1s6fISIXObJ7/VtTOdrubYtye3WCCRmh
gCHpymvxck3pyMyKLuojV9M+W5N3Qrg6s1xV/Ue466pNPfa1rTsjuOFZgEaFav2ltWgweykmee5m
tfIeRcYxK9K7xnz2ct3xtDtv+OArtpxsXcurF9i53fkaPTvWYbG3oGHEbp4mzhAcSoilnDI4heZe
v+s+D8oRWGb+uTYeZTKxMBfcdqy1W/rc/GIXy11XTF3NJPtxaIvC9657qsqNaHB1c55N7WKnxIbl
TRqCkq78qI5I3dAGmj0axifCnELX7HJjr6xdYXP/OWmqmdRqmTaf+lLPEhNznpq2+1gzKk6m9q/z
jNyD51YWEyeq+SyeOkZunB9T9WUC12rVr0r/qI1PwK03HolrY5qxzzP7GP65zPjVRUDpAfVNFzE4
Z+6q32TmutKfmyMpyhrwESD7jJH5E84cEf0EmFprD08wUQhqCwfB8EPuJcfGH0+FN90LbX0K++YF
kbcn0wo+dD2KU8mwE6bxqEjl3pfMt6l9ErZC/TUXPfuw5dmjIb+iqqHFQau+t8mzUvxOt+K4Kx3F
P4NHH4zsAgyNMHhcDl7tvFqDOih2peoujH5LQ3AyzJOFuw5j9zzAiBToliN3hRNlwHiU/hRITuqN
KI8WdjKln3rBsLO2OSpefpiKhteCeopLYe9H1b4xlCdLrB69MvloxZ7d1eX+73cxzSf/+/kLZ6zj
WhyF1I/hK6h2lXRMjdyJtppo5x9ZBDf0ntDdR1zII2LJR1tIPaWhtIG7rZgAC8OhogSOTHPpXzPt
sRp0DlPj4z7XCHUXudG0GdRhgJTIFZvylJvJU10hEbe3oHuI31plV3cIpiTG7q8nEfenE59eIzrW
lgm10Vfjuk0bnhLNfdBFuxn408B6/n+zsjgM6zGpZD2tQ9cnb151wUHRAUjk00aubGXTUJTgFKRL
jO28rEuwkK0UAXN2a5x034rvm4mEFXe4sLC4nkvByhu15gWeTNkDXMX3qTkcqmr8PLXi4facrUQC
iBbCycr7mFB3qR3oVRNdszLpBDnZx124M0dJ2SfDtGuj/aDXybFD6eu2yZWXHSZ5Ws49hYRbi9Mw
7GHckyzmrx/2GUipKu73UQs2y8pOpJc2jvcta8vjJ/XQ2RPk0G2MaTh6vmHthNQCoZ8O762GhCyS
uFtP55Vbee5DBq9HAAuZ8SLzUBdqIfs5L+eykl+zPjhIvucIjXAaJmlfFkI4pweFYYu4Y9Vt6Aid
lcPo6VtiFBI5rTyt1khwRf3PQZuOlhzs+jjJnZha/u1FXAtbeflhB+nwmTho8Zrtyw4U68QYA7U9
0sR4yP8JuqNuupLyPUmPmYGgjx7Yfj069ZbMxuoOPLO98CCRtKdqxjxztUg8Rvl9M8X7tNyoq84/
sjiTIVmYGVfQRaXJaZ7ts0sb0RBB10rKcMr0Pvkvf48/4iQ+//3FSWwoXt10Pb/vh7818fvmIbL2
/XPTJM9I2NroL7z8/s6sDWtEvduti/KfNKB9dZCtLUL9NZc7N7JYiUZLk1wrwAWG0h0ZzzhQ2U/P
Zvv7tretjgWSTJiP5tLoEh1mTlVuAP8j4RX6gtPTB3iIK7Ha8Om1o4Jmnv+1sninjChyZknLjA2R
q1fjUfQFWwZFRU+hEG2FXtfARtb/3NpifYLYaD0zJokXBT1sMZKXN7sx8CX6MRvEVFu526di3HzK
abOajKqbcRv9h7bNtF0vpfWuz/o3M0Yx/fZUr51dIGPgaObkYrIXn9W12dA0bcmKFurHPIkPwuDZ
odzbegtHs2oXsnrfbFExrmxoqiZ0LxFnQY23VAA3zHQoy5LUGPNhB1SfDf9xLP/D+XhhZREfBDQY
5oGElcJ6VAc0gX/DbNTqG0+yFS+6sLK4vKUmoLVGwcqEikXTxQ91XTy3La0dzQzPCPzT7QVbnTuO
KNBMzJy0rPqqsLzGYknyEsm7U6JFd7ItmhtOcd0bJEFujRgQzNZATPjNy8OkhUVcj1VO+zpqo0Pm
h3e1EPjPdZPvxyiU7DDO8kNu5L/jLo7dSC/JFCv+l7FSprt6aLcgf3+aJxeHM98DNyRUYjQBLBMY
uq+FappwA/hW8pDp5b3o/1PE3pcwjA9WoNt6oRxjJbuj5462Ipt3l20mBxTWj0Ycz+T/38RI33gc
ry48OVyYAwCwMVeXc4RsZtGIo8WNWOT3XSKfxKmzy0C7k6Byr6L8eHvddX7uagqIpUGKsFVBH1ya
kyKt8VDjIHJDhp7GmX6XKF+VbiPXuxIf8vghTgMUTJ5oiaYCMmJmqgzVSWXdG2bvqLVy9KbnWoxs
DYbMJty4dbfsLRwtlSqVhzKpv0iRaYaP7RB0ufi1zZ9iOXA230MrF8vF8BZrVtaqGrUTGV5UyVuE
fTTDoX90K4W67hn/TuK8lGehhGLUESF9SAJMax4ivXiLk+9F8izqME4H1UbAq86R15VjcEdy9SM9
RRb10lqnmkNelUyh1fjhPkqNEgmVIHfGMhbsscuiTy3cIWhCxcm+jEDs+2b5dVDqHlntUIXdq/ag
w2WB1ab8PQ5kPP0AYoop7FIHp7Ocaej/0ZIaESsp+xwEY7wz0sh7oCxh2nWgQIgUjx7ZqCkcP1tt
4Tmd5AdPU+9LO0SgY6coE6gsy47mGWvIHXXQB1cKwLyqkMDvJb8X7EytdLCmirJxkK1uGlAdJD2B
yUBHdDk3bCazJRcR0cD5IvmuMp4SsUO9aWNvrp7J/5pZRuKyr/w/zs6sN24k2cK/iAD35ZW1SXLJ
lmzLbvcLYXfL3Pedv36+9L3orqISRbRnBvNiQFGRzIyMjDhxzmwEOmYc9D2mGC3mx5Iq1m8EgAsj
q5vaHrrGLmeMhElwaIyXZnR2of40JV9u25HuXoj6LAIbAMM1ONhsx75joJeiX/PRy1QENnpGMFzf
ebW34JRSUw4z8+JdDdvR6vNkwACVGHmUM5wrBjiAonX83EEGrnqo7Y3IJv1GPJV4hzIz/uYBg4J8
3jgq+Xcxve+sV6t8qOJo6yzKjuKFjdVR1JchD8yR1kLfkxm3qekgJR28/Mb3AXoqJC5dBkpXixby
0iYxIGdlQC1aGn/JNJ+RZL9Uz+OWzpusJYbolHi10zmAnmJtrIIzZiG6MGGfmPAbLe+dsVZPIRos
+3Du4x2N8EfTnc393E+VP7latbEdZd9NlBKB9VBLtddQJduNqiJt6JfUYbcvUtt3ih+1sbGmst4B
o06sJpJU4IfWtNBGDao2gjDvXI3vMpWZPx6c5657mvrMz/UaJl6GfEpzZ7Dgaf6c9O5xtDp/sp4c
tOhuf2CZxwRces8AUzkbIqhdXB99mdjBFPFbNKgg96SS9a7Msg9Du8WMITUkILcAp623dERQFwY6
U+DxeVj01yUovIMRK/0+Zs8ebrskeWVwOQlOCQ++trcw27KbosqBaiwo05eh6s/V/KFQ76NF37Xt
H2X0pCxbomyyzIIV/CVqDCHor2vzYhWtqU+npp142KThMb9rvMJnNHAO9V0wh36whZGUenhhbvWY
HPQSrNuAObf8AhDNj0YYITwE1KCleDaiZa9uNfVkd9ulg6v7IMq7Um80jUdU7NxrXv4ZSRqK7lrt
N2p8f/v7yZqmgGvJMaj/kBWu92TR1XGyxCqvjuloaSmS7rTQPrradHC93M+SfYRe9Yc63hqCk21R
BqehEaSfANZudRbg3lnGYcQuvCd3lbGvouS4dFtkbrK08NKKuKcu9kpBNWhA+4RUvo7DnxQMup0Q
ZNqIZLIPdmlllcHnGSQPPWLoZ0ef/9Rb39CXB0YjdrG51V+QrppBrsC4OYjZNQNAy0aMTJUENCBJ
vWvz/AegJXUHPe1W+UC6cqJKA8CF23p9g+tz6CiGSUKtGK/QiO0cS9mIhlsWVjtgqt18CETaYy9u
d8iXNNpnbb3FDyB9YdKyAP5Lo4QS7qqG2xVBqhkdlS2rPnjuKeyO5YuqvK9D6Cjeed1rP93Pf4O/
s+Y/krDYZcsuL+/1dqPXIEuIIGYnSNJsAISy2ojGovSdU1egoNL7eAyPUXlfx+8Hez4a0RY+SbYd
QXgQIQVLIlNY15tecZqmqxpaAUOQn4Z29y3Pwl082BvfT+oSDNMAAZgwJYe4NtPUnZ0hZw2Qh1r/
op4d64+0oeJjfWuCu9tRSrbtkZOE+IKml3iWX5vKUfyKUoG4Kqbmo11bH6Oyu7OU19+wQh0CCAew
KJhhrq3MEX+1AxV+zjtYNXhYjZ+ceUvFXlqB8ZiLhQwM8mImG66t9GOqtlNGH2NqDjUlDQMqVcv7
nNruLi88P5vvvPxkRyegr35hPCiqc7ztpmx7wL4CAykgR3bH6kCkapPow8xiOk3SA/ryjui0zHsG
4Bs/VMJoY8T9rTlBa0UqIjB59OVX5pZeCfLKIz3vpno3dMxw1SMStI+qVW3cZVJLxGG6GUi1Uiy/
Xtml95ywboCJDCOVlKwH3azGzWECCBP8V7URqkMqkiaMwoAqe8viv6BJarVDT1NBAdTl/TSKn+zH
TYCt3KV/zayaM7mrVEVr8SRIR/rriWYkd0WZwzBox57vOql7ur033h404RZEbswP8DZYk5F3TR2W
gwliA8PfaeM/FW32XgmzLci7pOsEWR1VYu4xQghtwutvFRRu7hYh66dlha+H0c7JVd8mEa7DhJwR
aiQvuctaQBzt97667yrncNtTSeLDLxCsTA7lRxpDq9OuFq2Johu7JYsPXVMhh0pql+zDOudIRn5g
RrsBuRqzPlibzXvZMiPLwEtPLDJ9t2vvLQdvq6mjONYrB6u5c79VgOOo6gBf3UfzX9O8r61hx2S5
wUr0KXMVwUOS61831kCcvesKE1VgcHngIsXc4fpuVL28HIOCrxAWHZA4c9dCUj2lB9GHs4OHfkCp
uj9Hy8ZrWvr1RaWTx65g81+TdCLeDlpSYVubiuWrzV+QvxyiaDrp3nTso/Ix6YqnLD7q2oDx7E+r
mLdUON5eXngOz5jACtK//jV7e5EYNtUQ1Emk8vicx/ewxR51r/3BjfYVtuTHdjC/baz021qeqLfD
SIoSEoirNQa7X6BQ8tBgPDdquQdf8RArY+jPlfvRenGTXat+baZ7i/FAP1V/3LYtdVV0KBk/4lyv
A7BDSA8CR+OoRXsXBWsYRxAG95W439VbbcS3OZ1w819bq0OV24sRzo7J4Hnv/tV5ph9rysfb7ojI
8GbPQi8heBJZzHVfay6agWcsX27hgjQ65eBOp3JgEER7jZVHV+n9svzP6QdesXxIZTEWYqyZngx7
mdVosblYLM6H/SfwdU3v97f9kn6mCyMiZlzsyKQpq8WsHBLu3CsPiWeHh8FT/aVNE79yushv6k1i
JNn1QuhDPhnIqg7S4NpmkyB6p+RWcp70L4Ua+W76xZn+LOlM/nffhIggo1uw7jHwcG0nZgil0ht2
/4Qne5qpw3kOrAEttSHe6WP6NxBPbcOmpMJFeYvaMObETbMWXlqCaJhzD4zjiNTK12l+siMwKnG4
MwpvN2UPbv2cOxvDT7IFNWkKwuNNXKP6ee0o7G/DYLh6cobaQVF2QUJxSXkyyy0hLdlmubSzuj6X
1IbuGaLE8zA1P9TyU5tGJ+8ro1fHWQk8//bXEz96feJQwqCVLAo9zHBfO4WusD4VY56e6+XPMQwg
yZ38SvnUKw96F+3m6fW2OfmHu7C3cq5QumlqCtqPYXkqmrsk/ML4pD9Qc1Gar1170qw/ksXcqCLL
wsqFk+4qTW09hF+yRvQ8Bw90/lMwZntteramveceUgQ/1S1cinSv/Oumu8rtKubYprzLUt5PzANo
Hx0uX037sPRb/QVZtnHp2ur0VSQZwC0KgJuj5Zfjs8vczeZQ3lu2CiGZ7P0a00YVjyv1epf0rZ4G
3VKmjKycGpvhii7zw9GrfS73D7MSn2LLPkxo9DbpPXqHRy1fDuUni3mIRS3fqUG/kWTIvGYyC712
AYp7o7UwaVlnKVaTnmf10TFfSNA3kT+yL/jrNU8VG9k1Y3UwTHSi4ymz0jPvJ18bfooJ6rC1fV3b
+oSy3UkVmxo2YilkjKvLAVJzT6kXOz2XmW9G9+GgveuKEInqzG+KB2NJP29S+MuucjFILP4jpB1W
JgfHmNXWMNNzY0x+Qoa+2bOVIGfE/Ka4y3kYijzwess0jReMcU093g0/2AiEJsqjgA+Pe8Qjlnda
1e1Ug3rdC5DHQzsee3ujRy3bIqT+8EOARQKoucpWwrb2Otcg/c1a/T6cnqk93G1/O+lCXlhZeVlH
ylTlIfdQ2rvFMaqUl8ILtsDvW66IH3GRPZhRPIeMGvGiCIqj0aR+40y77ZFSqRmgAmKiHjDauipY
Vd7oarmBmQV4VaG5EAoV2nfF67eGLmSXDg9rAM5M+QqWkmuHKq+n5+CSmlRKthshQo482lCmFfEk
87RT34aqH1bRBguW9ERDFcAIIS3kNxJtYWxRg1bF/d3cz4qDdsrz0rOQ9ZZ70oUULBqMwqmMYayu
GxXgMdoMpJR1Ot8b9amfYZmxNrIR6RpeGFmFZIP93RRiDcEV3SWGc8f4jJXw/oiNY17O8GlsJV1y
i7wAmA+gE7t+5ggVoqAb2B+p/QeIt/ZoBffa+KWuuOGap9t5gvRciaKuQTWNBoJY4ost30VZk1Nx
pe/rjN1TmOvKhzKv+8NtK9IdAQ4MIRG2Ik/WayuDBd9qHbmUr/R6R2F/B/AeaqmnckvC/BcFxDrN
YkQXkTtIPxhiWR1hlQ2/6CTkZ7cd3W+dklr7OYDLl45s9BAIlHGyhLxXw+Wc1Im+Y+Qj8k2zt99V
g3KgxGbv1Sw37+pJe4kUzWGCSM+OqH1k99psMBoQVMse7RV0ZrrJOjKyovpuTKmlXLKPQ96MvpP2
0d6M9OrDkPA7wqnX4Hep4rspG+NdaQOAUEt7PtBTTk9DmUfvQv6ybyS0wz2GZTducFmSK9ifeHzB
iPSmjs1gdO2W1iJ0RtNPc2d+4g1tP2cpSrF1FUbfIqXZkvaVmxSCArwbBIL0+mvHuZaqRoJSTrUv
vfZhcr6FzatihPej9XJ7X8l2L6Pw8NyJihtzUteWUgsoe1vinFm7MY299HMT1BsLKKk1EyM5jWLI
gYGUdYoZq1mtDB53eFQqlT+q6cuCOMyHyoIJPJ/C4jkswgRywXHej66l3Ae69kcRasZ+mvPqnr7M
JiOLrOJ0+YtWlyF1l0brlRkpIle/m7qvqdc8qfTbvelUe3d5Mfr8Zr+PP99ebdkppgINvyGdd55m
q9tEaVutQ32LPZ0A3Wzusxw0eH7osfU7hmgXU5nwhMLc9WeNI3NOvdZJz3ADqZQRta7zne/R620r
0sxJoESY/BE6YuZqGTPLSZNhHNLz4PzVHCiEZGb/TSm6OxQZINehvDO7j9YA4SdMCU7mD8UWqY8s
0vNQh2yQGEv2tPoFgzGw3fSAaIVSZsKEVwMvSlV/mRGxbG2SxXJjZUU4X4dHbmUe1gzGi0T4emVJ
v2NTyxF10mJoPzw1/hv06vs83XpaS+xo3MgWrXCE4ZjcvrbTmoNT2N6QnfPqJ1giJgaqceNeluxG
WkxEFwyA911P94dxmrqKLQR1Muc4D48C6Nqqr5sgH0k0o/8HqBaQjZhJE65e3JBTD/ekXdHQsqrP
xLRc+ahOX2G89p43tqP42Ktvc2VodUlShRmMqMVQkrw444MxzrsF9IAH46wa7Qt7n8W7pjyMGVK3
f/1G6ntpfA1rg+VkSSri2jkbg1NjHUZVP7nLccNFEfnXLqIJh8YiWSHKhKuDHQVq72QK0/MVAGXD
h+k9SEHRdl/a7BDWfpX5jp1/yJ0NELpsq1yaXV1Iuq20mRXThncS59hNoMHSST9rdv/dHqItAjnJ
mRazDPTOUDMAtrfaLzYLGRoWPqa6fZ+0J3JtrQiP2Z1nHVvndHtFpcYEcSfQZ0OowV9vzjxjQj8Y
gDIY0fzectrHsP9mO8M+bmoks9LjaG7xyMiOAzf7PxZXJ9uMg8CqBGa0RW8+Qe6GN/WhLZ9jdWI8
+TfOOA14aADhyUP1Y+WeG5L5VwWIwaSlGTlXdXfqbQB9RWNqfgI46+72cko3CjNOyBaq4Mj11RH0
EiUzvQE8X6jd/3mfJITIaUucRRYaScaoqADqRH9xdQbmIp6XLKhgG0DVwQc1h8rC8ome68fbvsjy
FqpJ/xpa7Xo1nkK9dUoef9oXtaoQmUDiIv6k139E5v3Y34d65GdZQML6Wpt3efP1tn25n0L/hscn
AuerbxcCNqBpAjIRjFK7Z+bu1exoQuZ2veHolqHVjlTH3tMCnY9Wfbb6aFeVn0xrI4BIKkcs5b++
rPZFnYDvGWq+WdFD7pPFz2bf7lX1icFFI82gP/lpRL9RrbqwCRLp+mhXMI6GYCnAlhrfmCN/ZyTd
XZPDAv691p6yJD8M3ZY0hiSdvjK52jFLrASAP8X2Z64sNj/27t+394QsePy7jm9rRUauLFrOlpyT
5oTyx75CpK5z0ZEz7NpXoL+4bU+6NXiEqGC14RxY43ODWk2DRRMFndb5MQdDugu04HGatmatpQsH
H6FI5ADKqqs8zqozyy060YqdXuz+TrE+3fZDVhcGZSdY6JFcBoG72gyBOqeKPVISULTzWAXHPGVu
F3z7T14cp9HRaQfV5i5r3G8g9Tq/aJ+sFOCGPp1zMVMJqPv2D5Iu7MXvWe2UOOpLXj30D0fm4nKL
ThSdf3UoNxIGqRm4hCkbiMnTdY6Xh/bYMfFEJaQ4AFbdIWa2y7KtNvaWldXXcyZzLqKSxTUgrdvH
iv3cx8Xgb85tym4X4PX/eCN20UUmqUCNqVgLdhLvpa1+dCSs5vhkps+3v400WEHqx1aB2EBfP4rZ
ocGyEI8gegm8d8nsuTsjh3y1TpFiKPuxOTVe696Xer1XtOZ3FpM7hw4lsEfDWWNSvIn5GUehS+nA
H2Qq6a6kbGVXG5eLLJBcWFmnq2XVagWUdgRHe8In73FpvQ921z0MXnWXpE+3V1SWZV1aW+32JKIr
Y+T4lGXzoXG6+9jqdmM7HPPqs96eyq2hSVk4oarBIDkS1ALce71RwO55c8L/zo25qLsyD6edMWnL
/rZXshYhdSFgFLDdw668rspVZUnnTOUQ11aJyu6dUu4bfde442mxi/2cZXvm6vdMa22catk5uLC7
nlmo4JhRgAOAWc3fe8Opy9ujx1AohbXbDsrO9aWd1WdTvLHoBuGf3mZ+onxXQ/XgptrGk1q6FSFU
FXz24OjX9zRxK3LUBUoUS/tiQ5jTIS44ZuqhnF9b4+U3PLqwtfJorCCynyyFjrVXnUa99e3c3O5C
Sj2CR5VnO4NHji3+/TJOAa00Z4ppZy5wy5+QHd1509DsU7Nq7romYU6gStvTf3cNBJsIWlx0WL42
GhaBxkZAllwzX6ky7bKBWbit0CjbESapveADhIxfFf9+4VmAuyhq08SdTO39YKnvw856P83eb2Sk
5L10M+EFVGHdvDYTjsbUV11Fr1/NBbIGhko0Bv57303UIymuIBpLFWTlizGYdCzVEV+oXdXvk7xA
6yPe3f4qvwLp+sUOHzqXL9QJ6LOt9oI6t2brGHF2Vhskz7NhGXfNon3T5lJt/SWwA/KQnFKy3UaH
KejdHQjtaleaIIjULnigQVLtDGcuTok5KkAEbc8PeZjsB2OBdWQamJqajeXz7V8ti9fMAYMTU7kG
6V5fr383JEk4NKR9of2u718YB/+gt4PvDYI66XU0msNte7JtxZAzU5SCrp4YcG2vVsOy7DWakzlS
efsBBZZ3BtgL32uSLUkUWeyEyR3MJxND9JP1a1ONQeciM3Gt1Yu9m0KDPWc7r/++2P1Gzil36l9L
q6xoycZeAwPPpYc6Xps7uwg2Jm8LxSm1wpeyWTzcWr/wW12DOVyw0nXxdwve9PB5s4Any4fg9gOg
SR9ElAyvl8z02lTRF66bvDcOVhXvTKXe1QpMLJO7i2Z158G/NEUbyyf9UBdWV09GO+vrOeu4w63k
ZYYI1IEb1PaeN3MF6S3OHAsQCiYzCJ5ihS9i2hyHVjuP3HIzBMtR9mGEliusdtMw3tlFDIfbX3ro
7KD92aJXlWUpwA0c4Kek528lo0o9QaeGiJ1xI9TBTwRdNq5W6ea4sLC67qitmU3UkslOwQsz/QHK
O2P/5fbZlV12IFxoVwPsBMewCnAt9f85VkAMppV7XMrRn8wPQXhyTNCs6M7fNiZdMnA0vN2ZwQCR
fv2tIpsh8HDm/nFDKGnVvHgqy2xjVOBXhr0O2YLlHaoLrro3FH7OZDcjtzRtGuvZQ4cRKsc2fjhO
7ndFP3TlF/NTYu7U7GvQHJLZt1p6j2yXaV/Bu5LqxfG2y7L1BcLHBoUOXqhqXLvcK90yTxm4t0Et
DkX+rA/lfvZS382fx02NVdmGgc8NEBHtKRQiV4G4DCBVgZ6VLXmPjrpfe4+M1Wx8Q1k4EYcNPmHG
NanKXzs0a14VTEyan/sOcagEoHueHapG9dNBa3Ar2xs57WBLmTYMS1eSxhsTuKzjmwwp7aFaUwIe
w6q7g+fgk2Y9JkZzLFB3nhxjd/uzya5QsFL/GFuFL6WftDYJBOqBWVQrW/Z2jAbVmB+c4H2bFYdM
1w+3LW64t34V5EjTa4qFRSM7pmN1bkLfaOJjaE5nSBw23JMdxAv3vFVk6ey002qa1Gd1LD4V7P9x
Su9v+/Mr8L45hxTlqSWLmfp1zSYvvQYUQEvLqOUZ5xdzXva7VsnJj9RIV74WdtEkfuYiK+arvQbI
L9Habl/Opf7DzBl082NoECsGOqL+L6bz26d8TuOESYo5PlYLM3Zl0Iyvodfkse+0gfo5mpw4EKMO
wVOfaW7A4R6a+FFJs2njRSw9aGi905sFzQ3I5/oQAFlK0x6V6nOIoDxPqrC7G7XfKSVQRmC2FREO
Afy/NhKES6jOM6FDCVJfXwCo175qfr/9maQ7AXCzqN6RS69nGHIlK2wrBbKqj0H8LnaW+VBO1hZB
nNSKo2LGZRj0TdqmIntoFjEvgnbM4fgtC8WvY7fd3/ZF+lUurKxCU+J6aYwQJk9R7yVN3jtR43fR
xn0psyGGbRARAQgA6+P1R9F6tUjaDjREXYzHRa0ec2oibTNtuCKLBpdmxL9fZDXTPEeznYHVzOKc
vx/27S5ziuVeGZbynTKqZ91iIP/28sltMsLNtD+wq3VzXIvbthlHYAeRaewDN9nXibnX1eLJ61V0
gzaIH2ULSeUFaXnQqLSaxJa58NCZijDMOl5WdfkECp0ChXVQkvI3fOI1TRseRBQX8Godq9gorHxQ
+FwW04kMyyBmWHjvBjU/V+WWoLFsAQGIMNbHWBL59sqYYtsBr0Wdq7GcdsmALkp8XAwGBwN3b/TP
t7+WdP0ujK3SekQ/eAItoFEC1H41VNNHx+/tjeWTG3FFKQ62d8aBrz9SUnrpCA0PfLcwXSRLcIoH
a2+p8cZu3zKzOrhDvsxt2ICBHq1kVzGH4+btKd6aq9iystpx5cxgRR3hzKA2AsI+xY0/TBtlCfFH
1rceI3n/rJj4ERfbeg4tlIBrjLhWuxv6Fnb8jWac1A3BUcPhobiyhpdZY2CVgSO2dALdifcjSVKY
T7bSPKkVm9koBozp66xbD1pRd6hr4Yel/iyax5BBL/L1jZRuy8jqu1dxButh5gL3F9h361GIeWwO
FYiI/OaLOOgy8kyj2LsmidBmN46iMSLQaI/Fvkk0co6nYYsabcvK6uwnCIa4bQ6UKY++Gv3Pwjgh
G1hvKcDLku9foiTMClABMVdpaejGEHhVaXYW4me6t1MrFBdG6OwcpCGMHxk0Dps3ntwzBrz+z+Y6
j2sGHjDoL2Tn1iru9Ogh7byjkZ28ciMTkQ10ClYDgPR0ukSZ8vrodDkkqwijZudieVoEsg/SN6W9
z7qdIQZYVb81X6vlc700fm2Yh9vhVFpH4CnPg8YULKlrDhM7VbXWS6j6VmYA3baancx4fu8M7SEH
cTR/6K3QB4pBTllsRD/JAsOnhTIRVxSwmbXfS6RF8zTV2TkZrTve+WZfH7P0rkhOt12UXE/YQcCO
2UpAY/bqxtDr1JpLp8nOQ01syuNu8HUjeWqy9DmdwOfUWyQ7csf+Mbh+jtaLUiW1hkHXVF4ms/0+
jM59MYcPJYn1RiiRxF0xB/JLulLExVVwzw2jbkuTz6dGXxen993keHv1JEfvyoCIZReBPXOz1pg6
7tsFBvr+gITUKczv3SeAHke7aU/mlgq63COKPBRwqdytoelV01lapotLMbRfFd16YgDz822fpCaY
n6YqCL0aAyzXPk2tGtSKSjgppvxucK1jNG0gmLYsrMIi2oleUMPaeHbp9lLg7IJq48NL7hBC4b8+
rHZ1FNtGDqIoO9v6c027MGv+pmK/YURSDiCtUwG2UUUFXq9fL1SoDb2pV1V2boIPS/Z5GEd/8fu5
QsUXDdhgIzWWbbVLa6trUW3UwaRxAHpUHcS4Curis3cnhG6F4JA5Pmuz+snSo7vbu0EWAq+8FB/z
YotPFH0SW8duIshUg0KHsrZjhHGw4qfM+pDN2oc59v4sRtOm7RHkG27LwsWl26sTNs1dNhbA3c5R
8Ki2r4pJ9QoCu3CrcCu3Q4GM95ugglm5GQ9tlFUGbpoQcS2tr5t7JXsorC0Yt2xnEtCRbgJsLGbN
r5czi5zWCUVcZ76CgJQ6Xx2KSW6xFSikdgSYWczWCkD3tR21ookNZUl27twXN3T3vXc/VltjALKD
LCToEV9mXJ5e77URbVaaQOlwxlCUYp/XlKeUxNpS6ZFdUUJ3gBcom41O6LWVuSv0UoMR9Nxq9j4Y
nwP1qdYemnzY61tATplDBA6qao6KFssaop0rY+HknZadvaps9uDb4WQu03l3+0zJvo349NhhUAOs
9rVDyqJbQxyA0k7ibPKN4Nuix/vMY0z+th3ZwoHkN35VctA4XIWM2cjsqNPxJtceqia5AxBuhyfg
lzsv3XpTy1aOYUvAD3wn8rRVTM+MOK0Xa8jPbR0eae+KCshtb2Srhmyxy5pBBwhe+nrVkt7wxkbE
dEGMIzofDVP2G88oWRS4tCF+w0Wwy6thsow0p7Pbfm/T/KHof6rZS+hkG1FVuloXvqy2dKYrZO3R
//uiVLNfbHXCZZ6AgARXRc1GbOhrT9y0n/uUSemzHhgnpUEWvI2OS/dnUG4NHEotQdIFgN0W6m+r
50edl43Ta0QaQ/1S1k8eeXlsxL6XOxvbWbYBAMkDkf/FZb7uKEdeF5iaOWVnp3toY+OeL5Nuxk3Z
l7k0slq3sunSKuk4m6Ftkdo/tN0Wu5nUDZSGRf0W8eg18+9oDmHaMt19roqw3GeD6+wmt26hdEi8
3wg0kDn8Y2oVAIxQU2w9x5QZo1fZ/xQ7zRvH/X8/mJdW1gfT7IOhH1iyEf6orqazZr1uTpzKYhnj
t5YQ/hI8MOsTowaeUixJfvaaxUZTshn/bsPK9aNIVZ7novg+2L2+seGkOxv8AoxtQH6Qh74+Q9BM
M/qWpTlxGtFkpnWbFArGYtjb4+vtJZRZoimp86lQdwIoeG0pViKlLgtmxzQLMY4CzspnCF1gpdiY
QpYlkTR2GUAEkQtidpUVAOWcisrKc/EgmsZ36fdyfAcqZNcbQjN1t1lmkZ0msO7gDCCmE4RI137B
xDAXhlvnbMDZX2zT7/svt1dO/OJVIUfc08Qdmkp0lFYe6S2ErWGDR2kd+H1aHwr7j/gbtEsuKlzb
M1zSdJgmmehe2QJhtPIoX8gJqrzEXtA+tXn0XFI4ClVI2xNb8afsR1j8HOOjBgP+bUdlW+TS8Goz
NgMjlHmL4TZqTqi++XM8HIP8OfsN9IlgTgVZzAQ5zE6reA5/2DK1wCBBSONJvJv7hyH8edsZWQwk
J4UyihIHtEfi3y/uWcNKIheYbQ6OP1yO5H3arjGcn9ashYfblmQ7XnDmsEMopID/vbYE8WalFQOW
3KkbwYRpA5mjBe7DayYVCp2we+wDu75b6k77cxn03yiWA90T8joqmSsgu2v7XahkLhVVPptb7Vw4
SsplZ/4GAOrKyCoCK+5IzEQi5RyH4ykMp/04PMeu/rQ5XyiLwvBpA28R/N7aepI8SyHcq62AGdcI
cd3msXWhLFYV/7BxpcjsEDNEORMqPbb99apZnd0W7mASp/RwHxUvQf3TzIZj18IRNNzd3iESIm9d
h3+LVgZoF2hcV5txyOMhRitDDO72Z2ewYZ5oyp1boBHSRYcZDBEQhuk0eq9pmx6jUX/oeusPT592
dbpFHCJ1HHYKl0uHAes1lE0NhrHXk6g49+rDGBnHHqUFp3jXWZ+C0by/7bjEFrkBdVWiJlTtv0qv
F4cwtqbZrVX4a5XKsz/UswrrWZjnaMqCanTavIRFq8w2zuOvhuEqYBsCgyOCJyqDa8YuK3e62Aib
+AzCbRd8Ka1jbvuT59f6B2bZDp4RP2nJY6YMvpr9OY1UVLSvWtkfOuaJii0dZUlQ5cfwchVah4zT
rfaZPXpKbw2Q5+pedyyOVhv5tnKK660RY7kdUcyFyYjYurJTWFakFjpk5lOQ1EdAcK2PquZ00E11
vAMrWm+cH7Fl3ywywZX/klO8KU0xNxg7zEYhSjx/GlESjeJjYWcb+0dyuUOQ8a+RVWhTlHZcPL7m
ee4ZZ1jSoNj3k6X/jiswUov+GaBec1VjGCunjcxmRJ2vKU6O/pRXsAlssYZKv8+FkVXWX+UFeb47
UN8ClJx8DoxXxBGMjcflr9rOm68iDhp5Pw+zdbkkni10FAMI38M02qXaQ2p/iE3lVFnzbuzMT7DV
QFj6rBUvs3rvMerutdM+qNu9qb+HN9NvDt7EtO53NOGRR22MO07ZWUnb+3JMgMl8sO7BBxz6SjkE
7aO7JbwhXaKLH79aItj8lkpz+A6Dbjyk6uF1mXduk26U+2QbFyo4IUsDvJpyz3Xgz0s9HDoTCmGl
P3Gp79KUnLEzd/898onZYPryoOI4lddWplyjvi2sFMYuyB68BXatp6D7ajqfbxuSukPlhbuS8gvd
smtDS6SMWdtjiMC6s/Pvk/YQb/HIyMI4l8U/NlbOaJMDA3hPbdayFlATbvh308X6fgly5WRBxbJ3
hVzPbb9km4GpBNCUlBasN5RsVjeNup4xYk2Z0e/yRyYJS+cUHm9bkTX/DKCLxGaeyqiCr8KmMg1t
pgdikttOTxQ7j/bU+YP6OdPrw5Qb9HMeGuvZHPaOU/rF8N/bFFfWRfy7uB+HGdbD2GFCPi4CP2t/
RMbptn+yAMrb5dcYAYAxfbXZQ7MZ1CRj8tOpQ+YIsqLaRxC6bHwr2f4gn2ejw7xMq2+1P7x8Ctow
BLPuMHXfABCatN2kOzsTAaZl2rgTJELWwpN/rK0Ri3ZQ1FxIDfN8ytFK/oSG7cCs4l3V+6lvtjGC
XY5PAbeY93AOfDTHO2rGdjocgTGjIbWfN0tt8l8kZlvYQjC7rjucVhTlatQXbCKERqsg3S/MeKfB
H5GLhOKj8Vj8mHToTIYjlM3H6VH7qM7HUBM0TBlyVre/uPRbXPyW1beok1lB9ZUvbtt7Z/lrVBjg
L+9K26/Sre6ULPSQ0tIEo3RBiDOud29Ei8TMBQXdHOZ7QS1r2btNmVUZXQzw4X+tiF9xcUYygzq6
NTLlEajPReICrev8VHtU6odgdo5BGCObsne8z1V8mKq7WUzbj8N/L2rwGwSym/qzxxjT9W/w4mau
p4VxCdh3SER0/aEtHsb8h2qch+G7HWw1CWTBD3AacACkDhloWtmzlqrwCgufqUPWMUXiDLlLdCyY
oLi9W2TFBqjwEA4Q9Q1ywVX8C5MqUGj5MmKfDujAfaw1ZydquUFc7bwB+BjRkJfBxw2z4ipf5yl0
NLkfKbexrKtdmhtp4iBtJEh1vWO9ZDskRIPmb+RptHOaeI/e8qIVy0OykR9J1xV6MsZkyQDMdbti
Coo4aS2GNlTnKw3c3cgICpDe+2SToV3s/TcOXlhaRXZNjSojGyHj8/S/EvSlY6M8WBYaieW7Igr3
TWTSXJ39LoT+aFl8O27vyOA33p2y6O+gxkmXmv9DNeF622qTzeC/kEcOYuu1rJpxFymJs7GFxB9Z
e8pwPOKMvHBBkaw8dZLSTdww4Xw66v1sipK2Pz2Hk8bszeAH7YZPsqADwb8jgIFsoDWhr+PGiWif
cRRHI94VdfDoZdnPoAm2rhlZIIVZHtAwNWFO/epkzHYYeqnKJFFnNHeWNuzz/N0CEUq906J32XwO
68KP7fe69wW+kmY8hkClPQ31qM+httXOk31I9FeoSvOLCLWrSDuVo9pAesMAqlGl967TJYc4bLWN
zFgcuvWXZJsg3wazvcBCXW+XolyMuZpM2MmH4BRlyqGIQQRF7R6ddL8rHtp6eE6caiO2/spB1mYB
tKO/xRwoWdgqRwkWXk1WidnI+1Da/T4Anm/l5YPKKEnhLH4eigw6h7I5yj8k6aNCVgGLFqKRpyrv
RpCOpk9CD0NT/PA/0s5rR25lydpPRIDe3JJV1V5SS2qZviF0ZOi959PPl5r5z66icor/0UDAvpCA
HRXJzMjIiBVrWZXzJp2OUb6eTOOmg7JGY3ZWPznJHkpetj3Of/XmbGVLqwAtF4sFS291jGbXD/PX
JA/6bK8rJfv656Y2wVLTKlObgEw9ru1zvX4y4z0+NNmZOjOwzaiYOURegYrpYzy6AcNCTp0ddi9y
uREIjOBiAPWzfZoyQ2NllUdEZIrhIK5thepEru0k9NK1AlckKBcRTNrOFazMfoxZ+JsE1QWTkwTK
HiuB1I8zC5vtqnTaOs89H77SQFdMduDGjxXyM9dvSLkVqIWZphIJ/KYmMURmXgwdn8SZncPIbLt4
dM/LzXUrstgN7fW/rWxe3EUSNrFnsbOK9UkPrYM3/aQ8PSKyoOuHUo126Etk1y+idwacKqTv5FKX
AaaaltksPEapkvINBYhizp4GCBBoxkc7yye1RKuWShhFECg4Ly3xI9bKEdQR8VAf82F5dkdRib9f
u78ALDPC8o+lTRxI2jAruxAOGsF2sHC7etPLPg+zNNoINV1Yd2mabPOlpHQiJU7Y1l01HkJdPy0e
ImDuGN1Wffy5DfdqqLKrQFRH/sfedvs5dtb2TsjGyGFDL+lzNVZg5V9A0dVmdtTGIyWkv9iKiMMh
vCq0Pa1NkEuqrGgywdKSla3nz3Fr3c52d1eWWe03eZQcJqClN/mc7qXA0pP2j2F7c9JiKBDmpOSe
t8XIxPCkmz+Bpu7sR6kR5rWgCjfEQP9m5yf0rcM1hDgl9IwbIB8ZD9bOfr6+hNJN4jAIL2Y+6WFv
MpYojDvQtcQMehv+YKR382dvXLkbqxsv26Ool/U04Emm8gu/LZCM7evPLMOx6xXioFsnfqytt3Au
eOTvI+2h3Ed1L35S7wsfntL8xrGPzh7/mOSIgz4B3YSnvMu2lZs4MhTNypEgSJWcx3VUf2niBhoy
BIjDqNpJUqTGgGwBVqXKpm5vSGdo5zxTGFeb1KU8zG0+BlVfGAeXQWzUrVEGu/4ppfZgbARbK77n
H936zLUma+oZ6ZkNYOejdl8sXaCu5VFP4u/XbUn2JtBzJPcEmyHD+pvksluqNFaYxXvUQh57yeBr
c+q3Wnb8v5nZHIGicfVa5YzTcAO/F+UzVQkGSg5mHaY7TxJJEoBoCsVQMV1OTX8Tk5V8GYvBAZTd
TuNCNc89NfH09bo7kghJ1GcQCvUZBjK388jxFJVObQGTNhukWchqH9QoO67V0ei0Y5UUX5kO7ZVf
143KPhUdS0jsIZbXKURcXmsLKs6Il7tkgiCBs/Y1p1ipKHfXjUiSAorWgI55I4Pr23pW2K2T9rwz
HvuoCzJPP6nRe+s+hhNYeVn3KqCSmAWuQpwpBjRhx91E32IZbEVdMVaVnwqoOpNXIw39KS0CgAfX
/ZIuHjhSwGqCoWR7hvu6blWmyvArrQw/ChX1hq5+EdTtshyum5J6dWZqk1cpa86DpuZIJbTh1P51
mt4v7tt2cPym3ru/ZJudCpEQJINOAW6ayz0xjPWQFxNuedH70QaRArXldW9kRSIivCDzcFHxBu53
aSLNptiZDEItIwN+5DWkhgsd7CXIcsVPuvUmKX5YlOU89S9Q9vROVRGVRJNx20YxVjedq4pxsCb+
VRe/EApxzfvr3sm2xZmJ7bTIiPrEkNpM1kZ9WwdaYqNVGM564Fq5urMtZFH93NRmHeltxWhjMV3b
LfnHfJhR+6ruk9Q7Jn/RSmPduJ05WNQtt9lUaxdeXjk4pZppUMFZ6FT3ZRWdkmEnWMh2H8PVggqJ
Hs0f8mKtkQ1pVkLQPMK9Bd+FkhY317/P73izqQ/wQAFcgmSaYILfpDVePSlwdYuBlNzvjO6oH6sq
AOMS3Trrhyn5tZZ3KQ0bJHkmBFjqzz2ML2vQ5K8oaPnpfRrdQYgfAxvf+WGyjQN5DihuwIK0qTcH
b1mUvu1cfpfjwuCh/Jz/P9i2Za0FLhmhMs3wFJFrYySMdBTVELF87Iv0NtKflnQKbHSdyuJtmEb3
oRGqvgaiYm4+9q3rNx+y6mAtzk2lZQcjfm8lD2291w6UffPz3ySuxrOK/NQYszM6HtGtXGgraKCN
duq0sitINP746rSUaMtdWliMesxQygMi61RPuv0hXn5oafOgl8ab1jDv4O/bA3HJIjYjTwIKRCj9
QycsV1d9hCiAcZ7qnaY1p9r5MYgqWPFgFy/XN7Sso8ELTuCZEVtj94iNdbZ+s1JodpQxfhrq7Fcz
vSVdCJA6uE1U9yZbukNfU74anubFDNwkeS67+Z3bu5/BBJ2u/xRZQMJdk6jOqDp6Dpe/xAyzWp8V
AtJgPFvx5Ovz57GG8+f9dTMyvVKT8h5aEUxyEAE3eYvWmuiqOBSih8b84FntDy/qH8wc7YQ1+eia
hyw7lpGfhK1z0Fr79rp12TkluyXJEGPrxNdLJ7tBKfQGio7HzLgJVydo+vg0V8XOJSnbQL8Zs8k7
LfFKv7QSGYthQVgMeCEbfTttFBAUJRh1IHP1aH6PO2WnWit1C0YIeHf4fuzdS4NzrJhzogscg3Jo
4vqEtMixsXca1HtGNgdR06cInhUTdAFF15Gx8sZ71d2dXSiLJ2CF/+3JJsalaogmC9X8x9V9qiD+
XuKdcLLjxTaceEoWEqqshJ7og1rcT/at5r67vslkz4EzH7ZTk+YYA8MM2eHr4FMKrpJTZ/njoVx+
Ge6HeNhxaGfFto0dxV6HKRegD2W8R7DD3xfLkm7nf77JNvFa4zCm6IQ/NgIcBlPyUEf9yIZ7KJF3
Do60kECxgocGAEkd9v7LjdzGZWxHKedTVaihz7rvrTpKvs7N6FHobxdInb6gMhjnxXMyODS18xsb
+mXXLka/z/bgBdKl/efXbEkM3VmP+8VlrzjJiDT87Lw3a2Ovcy4PiGdWNgERvExsTQM+K8andDCP
YXq3pAP80kfKh8l0r8XjoSrSwIX4/PpG3fNPnJWzy6eaMs2bVSxXpXZcmpelUI7/NwubeDuYVt8U
Hha88rWYHip1r+T6v+yY37050dj8/e9nPrQJsuieEOCe9KxXg3IggwiSIRuSoJ6LUju4arVYROFs
mXyIpafnVHPhRM7qxgJFpGrvBl0rk5uwhBb/6PUJdWivNPaG42TgIjDMNOwEzxHVgk1gU8fEcKMl
ot3c5UFqA0PxnlLl4/y+B1/3Ynq+ZrOFYYMztA/Xv4FY423OfG55c6ZsbdVtQ8Ca2iwMgAD54XIK
p+YwKj+vG5JlajZ81+gZAwTlP5fbyUD/chxm4CZxsr4uU2TcOeUsHoaxGjQjvBoL5Hsnd2n3sm+p
h2eGN7vM6rxcKQ3Bsq4XfpIamj+6HsLfxj2fPQqueymN7tDuAoGn2kMB/tJLSGdbKy5oOvfhvzwy
62R6u+iP0XRqo7cptWlKnNcNSpf1zOBmWXNLU5AAxuDSTTcwAFD9fjMz3BJrPOcs6xCvf/EKpgDz
my4QgNSWrWRtoCyiUMyR+pUa5f2idZ9sDdTQdbeklQT4jcVKgs3mNXe5kBNtocWpMFOCgUeHJta/
V8nNouS+1r4DMOlXDX3fvQaqbK8wCW3SEeT9CE3SpdWw1cMi89grDGW0/XNd32tV5A/Tpx3vRNTe
nrozO9sCfLqiyt6m2FnKTy3F4SczqGM/yWGACpI35UF1/gU1vM21dt2w1D8wPOLtYvGqEJf5WTz0
1kRNnZVV9dpncFje/AoFtjPs5IKylMABIm1CDQqv5PbZsoBAiMKipwdlIZw5BDY8jN5hjVC43KnU
SQO80CuHTxIqdqr8lw5VDKiVhUFTzfjgMJTvniYa627yada00+jqAY8nf6Ap6gwmswRBmD1ZxbcC
LPP1dZW+1ByG5SgXgkwgQ738Hala2HMa4rIG8Xz9I7JPTX0ch6D8kqivLeMS9jr7HqIghfW4Gvd7
lVjpBcL4pqCZ4Jaja3ppn3ZO7lqzaBvVZjBk381l9k2m6MrpdvpVpKcJfsPpTpvvZ+/HjuvSr029
Qag6onK7nbZW3RgNoJj2ju6OPpt5rr4maMIBdVDM22pQT32BmLUp8J0c9KA3n9W+8del9gXRyx5j
kzRhAqMm2D8Zz2ZvXK5E1tdtq9Q0QKGcOsSt9tE0vo7RIw3guzU133RD48dFdKx+xXt0CrLYf255
k6qVnpFbdS7AEVnp+nmLeHjlfUh66Ny8LJuOaY4s30RHiAme7Ov1ryA92DzLUSSlN2NtozIZYlT1
Aw1zmGV69ylxEf54O++Nysk8FJ1eFPmo7jI5c7m2ZZW0NqowhMd2fIiS8l6vB1a1+djEOhdP/21t
tS+KUXy/7pxsh52b3RyusFtp/K+Y1W96OoZRXRyVsPRDp3nql2HnKIuTsg3NdNPYyR5TsNaWI2+x
DaXuV1Yyq3/BwVZBbekkO/FfdmkzQcEQqjizTItermNn5nGskO6yK6OgMr5y1ZhVecjS4wJDe1bt
SSDI5Gm4QoEcU+oVg2xi+5zFfVVvqv/umddWEyTdt6iBsKLp0Ol69m6HXDnVMa+35khD0++W5LbR
eV3169Gt3W91rO48gaVLTIsbOD1MHYC5Ln/NoKi5qcR8T8NsfUV7yQygcs4eMEYaCZgLQPLHYEQQ
5OGlmWlJax0JQs5EQpP7bugzX80cYFfjYUyPoNzNOkhKpLd3LlmpeyDcxZwxnbFtvxlxF6uIe7hX
i9EVHCHWbB+mcGebSr0TAGNokcQw8xawr2u9nhv1QD8sSaoHt0REPDMg+fdCNb3rV70/8XY0Hpaa
v6rcr8bUwLXPk/jD9bMpcxZgkOh0Q1JC0nS5yBDcWi2dZ1innPR2ANW+zi+lsvstZSHg3MwmBPTt
mHoKD7fHcXkXZYc2mRDta3zDunWcY7UeLcV4gu2qWbtDVMZfdfM2NJ8UOJArQcPbR7fXvZYFQiZC
wZYCEQbMutnBa6+U09QQ6ovOOTre6zK3D5UD9tBmULOL3jh64zfVX8yXiznUf1s1L9c6z+18yWCg
fKydX4U+Bi7ggvWTMxt+UawBETK47qXsUgEARTYDEwDXymbRl252+0iHet3LXizLPaGm5jZxMLjP
1+1I9xBELUBWBYJt+/qNki6M3IV4oJi/YgV+IMgCe32v2iC1QlUZ3Cq6HzS7LlcvonLYjz3tz6rL
n6zhJ5WkU7T+vO6KdMn+MbKttUI8jsASUKTHqAt/9BTcrGT+sdrKw6oS5K7bkp6JM1vbz9MUTTOI
jrjpdMHS/FJh+jLfrcWhnNqdaCPd72emNklV2WXJoKYVgr+T8Vlj3rqwh+PcmndOjqaBat654XxM
0v0YLl1PXmOgGyFcort1+dFaxrGcSAjCjP3RjJ/VOVDtd2Vxcse3ZfTNhTzeXZ8cJ0YM+ClSv0RU
+iry/DnfqyJId8/ZD9mceKv29MkUzfM6SQNNf9HtzK/Xm+tfVOotSrZI+sBHzkTHpbfLOi62MrLM
URe/aW3r4LTdKXbMH0Js+LopqT9npjabJ2wqcxpHNk/S/VJr0Hrxz3pvtkHEo20qxYn+tzubj+dl
YKwiYUOLogNTHFRm7Z2NKXeDSX/mpelib29BqwbwrAr4U6uWgav8bN3K507/m7X6x8jmkZl7fVEP
nIFHd30WVOfq+DQue9MR0tNs/2NkE56mYlnMBCmUR/q4aLLd1MpHjfb1isxSFX39G4egx+LRRoVl
W+bQ1XEBw8A+a+Gva9qX2jH9NvubT+OS3Ao2FABqm1WbqlzTwgqHwvJTORSHqXleQOP/hSdnRjar
NibFNMYiC4Jff/KZhBpv3bkKT4g7eTv+SHczvXXasEywQSOzOZxtUg6hMYHJaJ2XaXV/KrujrNLd
DC0uo5G/Sd823oAGHsPYBiPRiWbG9Ax5UZ19ur5i0pKJ94+RP4BUTmybRYc+RuFETELG4xvNLB5K
dDGifjglRf+uJ9owgPik1Bml2aONBDmIjfiQGdHjZIc71SJJ0KOdbvBcRzhNgAsv17UtR37DwCcs
h+F2Vt30BorH6hDnzuJP6h6Ho0x198LcJijVuleN0cxnLOrpVLaEi+lf2qq+uOr0Weg9xPld5twp
HaorRXGE7vGQaDvxRLKTGDhggAXNBBv2xY3HmR2rC9RR4MtgzwaQ4SxHMyzdnctEElAurGwc7ZA9
MUtzFEMnv+DKr08aSqS0Fuo9vKas+HRhaXM3ktkMaU+/CPKF97H9XCfTYTCe1tvMegd/3cGskLh5
6kHDDuPO8Zc8pC8sb86kMoemXS74WKWoqUKdbylD0KrrEUXId+n8HM87i/q/+GoA7+XlCg/zxiIc
XK6adbDsJvaHjOssqhkZ4l15k2nJ0YU9Ae7zJ3d5P9v6m6LZQ/tKAgT+2oyagYD0gFNdnpVyTkEV
ZxD4r2NxyPr7DGiYkr+/HiFElNlc2xbzcgLh68ArZW4+p1vnYKldmmbJL+hQ2ufQfMgtpKjXR52E
trB/Xjf3e1rsmr3NkkKLHLXqyMxsXJym8i5+zG7j5yE/DNNbtc181OAd6tT6x4V5QY0BKmD33Q/N
ehvmQWkdosmv56P2VrnR9sbcpOdUKEZCwgfP0DaZn0G3Ikm38N4yf1Etr9wdz6UnFACI6DQgo2KK
yHhWlVHSgW8dizLQrD3E06cEvuv4EFm/QCrvwNJl8DDAJuTQoHeYqtoOKdZ6RMEg4e2oaUDQPk/F
QTM/6f3qLy08csVHqFsOuek8ulUUjPapnN/G1qlph4NCtm3br3sCNfIfZDHaI+ibBO/PpfMJPzSe
PX4Q7EKIjNr1IXvD5CnTka9D+T7PHxrHo1N3gFUxMV/0Qz28ruZtDMG5V/yF7JfoHUCeDBeQB8/T
5W9x1Dhbl4QhoBlYrGV99fYKftJze2Zgc261lI9Sj+ykMn8xk/soHWn2GIfrB0l6bs+MbFZ0bQ2t
9GaMhN2nwV1upma+M9x7q/nemu7X2fiUM3Vx3aSsTcfR0DyKmRQXYca/XDlCVKWlBTjzskYaJadw
esw8zznpKto2qtf3JwA1qx+pM71QUwlvRi0Zd2Ky1G/Im2CqosVvb6uphT01E/VU4lX9zfjMLjry
TCxVwC7GGrjO83WXpUGBc0SrBZLhP2jHQrWKW2OmWDH2T9FK+qzt7UbppXZmQWyms7AwqkYYFcjb
PDIj/TazhgNiO3433VpjeZ+9m9V+2PmK0gUUBX2GZGjtbgulWVJrVuYiFCjYbNP8WzEEWheU/7Kz
Y1jWAaJff2WQ2rooLfHWFT/ozMO0TnmXiDFSx0JItjYf03k9mml+jAolSK2DqR5jc681L6uYIjSv
U5Nl4pNBoM26Nn0aD2kUIx8kOMObQksCZ67tw6Dn4U0xwPvVr8YK1bZz01peeqs7S/t+8aJkZ79K
Dw0YdehjQepyv2zcd9S8oxXEenOr2jdapR4149doTaeifW6HVy18jPO9rF+2bQVHP08x0S/dYqP7
RR1at2PQoB791Cy/6dNxflCH8WtZjXdz/1anrzJ/isqXiEGEVQWivTd0tvcLNmnFFHq9OUNh+gjR
uB83v3T76/WTKc3NmBilKg4A3GFM5HJbmU1HLBKyvnZf/8zGsvadRTsxCRMo/fw2d3J0Nw9WzKhv
dNtF+r1e6rfXf4IszoNcpaWB5hpBceOjlqZWM9ciFA3fysQ5iO5RtAuEk53Xcytipc+ODyIquOkS
guBCgTqnZuay8fUfGlQRdAHU9mA46eG6Y9LDc25zc3iWNJ/rqKMWrGjxpxJVRcAzx3BVgsLWb/VW
DVS4K6wS+lbIdmbIHa7bl7rMyRXanIwPbLkjkrKv1EULAfGsud+rjJXGx3b6YkSvavVYWM2JVtLO
u1R6TJGgFpRS0AhxXC+XOcu8zIo7lWPqdNwlX/rZo0X3JSlCOH/XgDdNOK3PxTgF132VHRSmqUwB
hGY07fc2P/u8TjzqzeIwyhJltiB7TMy9Z4Qs8YSmSzBZkX0BWbj0rIj1PlYiipmlOR/yPkwCIzfI
fPRhPS6ESBLCbK8rJnvmn9vcHM5x0hZ0fjn+tfdkKKlfJJ+GufF3e9Sy2/Pczia49ivDW25NbWvN
Tm7zaf7hVq/DQW8nPx+7v/hSJpRGEO/oYNa9jS24fg11Sml+DdUvJWx8e2+8QRZPSJD5g6gHU4qb
vNGb51ZxVsqb64e0e1LQ5U76budoySTEAeWB4AA1obHlNtlvqiJ05+U8Kvuk12+T0F0OS1L1h9Ib
FfQwDe0WuB6cAmXiBcaYDwdn6uHItRrL1922fs1H9Hk891BFYRgw/yWu1aU9zlXrBiF6moGXR3vy
p7KF4fIkeeBX06nfBNpsMOI0UdEYY6I2gHbQdX173AOhyQ4itwm9LzFmjmrt5TFJhhCQU5zkjzll
Um38VVZ/Me0tiokcczGxQz3h0oJZkrC7vGvBJj63hXkaqynYrfjJTsSZkd9x7iyezF1Xm7GKZgWv
+EAhiSy6KOjsJ+4oAY3aJeaV3sMkcBA0UpCHImZzP3kq8xptOOUMcYzOjd1OYG7VeHrwmia6Kcmd
YR7u15taZdZMSWpemwYrW8S59oyom/oXQ77wjP/zczZx3BqVrkLsEJL76BuVv4MK9fF/HrHPLWxe
QfmaK4NjYSEmgRaQs2mvRSr7hucWNhE7tkar1J0OmQ7d9peMWK3R9Fbno6e2p6FKb82uur3ulOyI
MasHBwEvYmReN18RDtIwL0ZUaKzxQdeftQG+NOXlug3ZpQAPAcg5D8IDzvHl/s9iq21DTeyUygvG
cvJTcBqah9T1zmUuyx/A2sB1ypw3T4uNM0Nr1MtYmohpoDiyzuuNqb6m1mtcWvdhXB3axTnG2d5D
TnoQCKzMqXPTQmeiX7oHRFhRICpF+ALKD3WynqtyCpLcRF/s4zSuR2P5XDhZ4CC2UMXTIfTAzV1f
YNlN7wFm9agZWkJg9PIXELjHUFtD4TdkQKLwzchjmQb97N4vTnlUdsXiJDvVholX6CS5cLdvh6dX
c6oqfUYUuFXEbOWDUx9G8+2yZoEN69HeBSnxD7IM5v+A7EJ+sB3gD8uBgf2c7xrrj3r2uZy/t9/q
6s261zWR2XEE8kKjWGX/QauSlZlDr8lGV6J8MMPHzLbeLl33Yg0wsunat+sfTZZsiwFthsrhW/iT
xSvzEtcZhbXOKXR/HbX6UHeIeWVt6tGo8z7mXjHeT7nTBxUoXOSqzekmA3F4c/2HSI4nNCvAeIFQ
sYG337KptVbVBgQNlLYJxvr7Ohxc8sRhbyROcjoZDaDIKiifaH1tzkmPrlE5z3Xx2JrUj6be79y7
5s7wAm2Fm/pnme0lwFLHqDlCNY6WBnz4l8eiTpNiToT2RGqT7KoflDo5aJ4YsdhjzJIdB1FSEcJs
lNK1zQ2P7MnklKOVP1bhUVHTU5bqpW/Z8WmqPBQUm4Iqmb63f0Risqmo/6a1orgA3IX09NI9vVTi
yA0RGnC0KX2Dit5XLWR2M/TC2POnvIL9v86KUwhm+M0QrfWN7s7ly5yVMYzT03qsDY2H6/W9JLlO
mIkQWq3gR2kgbH6TOSHX5oYImJTRWJzWIh+CJOacOqO+16+XHVYSqt8xgfRqW5RsMwSmmJ9HnGf9
abfL/Qh//YFXwc2o7DWFZchKQivgSvjjuSu3zZJaMxJtTErUUtp2ejPGTngMAYiDx4mjo6VryW1V
Vu4xoVEVLNpEw5XgeZwnwTY1td1Rm9BwiXN1epjXcj6p3S7fu3Q1QAky3Q/3zh8cJ71RFqi0twXt
laq6yarauLHK2DtllZ0fV8tM3plhWN5d/9qyAwbQSgBmACcSPy53YAev/toviK0gdfkmcox3y/Kl
tdXKV8M9PntJlm5zxUH9JyhwSCQuTWl5gtJEyWav23vLfs6rvSMs8QXlOpCWv1Uo/5jCLo3I7deI
T1xb78fkvQLriKYFjbmTb0m+k0P1yuY9TtftD6bTPmEuNNMWvlPMNeO+yd3Vt2bFX/T+rpm/X/8+
kkWDYI9kh7YTvEzbcqBWFl5kxxqnsXyb9k9F+Rdyp/iAhhCXsujubDK7uSuzXEvxpqtq95gZmuL3
Xe/sXFCSoIIVUDP67/fZtuK38OUXSNuKx6HLfGNeA21+YcB7J3TJFovPL+ZLKCr+KcqxNIy1lcxn
eybtp5Z24ZHSsL5jRbbNLDYZk/6cU8ZZLvdxV8xDRQ+qYgYw/OaF78LYOU2Zexvlf6HHSGuXyg8J
GryoxubEQFOaGM2KoolSN85Da3ad78RmcZuYkXG8vs8kTtFWQzxEADsppm1MNa07x6XiIXmj5AeG
SKFmMWDWg57luh1Zqk0HQ4eSHIYleIrF6Tp75FpFWTtwFBSPokbyXjE/Dfa/2vWxtFR/Uh7cYIXD
t3+n9IcduyJT2Fy1zB5RT4emEBq8bY84nkNxgRmow1T97RJnR3N875XTw6QxxDlHT5XV8tZ+cGxl
x7JsZcEIAoDkhKmg+i8djgYvpJ7PphRvi96Ep6j6OsMvpb9c91ByxChuwfcFAJiC9hYEHHXg7uoh
KR9z/VczPTEypsX/+UghJiifeSaTSyScl64MK7mK6hTl46y8ls5rTNN/d1JMulweOTVQUg7oFo1W
1ercQrZQPrbeE+i6FQ2Lpn3arT6Kn/rHdjgzs0n34mJ249Sufq+WRU+l2+MEkfnBgwdhWETMbEZM
L9cKPqWxtbW0fNTGh9pFbDf71xh9Saov17+6TBqHKR+RuNKahvJDbIuz87Q4WdYq1cg3GTzfcPsj
6C1Ev5NnrthufBBZYjI1fm59TPNDcloj+9HtvPsVnrHxp+p9vP5zpF6f/Rrx72e/Rll0tW2GoUSo
27gpjl3E19P7wNsb4ZJsdtq6v5MW+tl/1OOiepgqraSDlHvTvXe0MmQJ6r8gdzo3sq3HWatWL31M
JbwsX83xa2i/V+x3yZ4Ol6x9wVAegFIuEyHvudkp4O31xDEpTtNlrBbHn274Zo2qCo5ky7pZExt1
9fLx+oeSLiA1WUvovDIQuIlKaVFrTQqx7mOi3sR146fKO63fifWSzQAzJqTs3OSQLG4jH90YxykH
AIymuRzGKQqWqjplYM/DLD5cd0eSk12Y2tTfQ6NUu7kHkOnOL5CZVQ+OY/udtR40xhevm5K8gS9M
bd5HcbuquuJgqraO4aelqd6l9kM5vLb2uyb7Gnr1jmt79jYZutcCeGxcVnFRn+x0fEjyntTmjtpD
oJQ/4668jfbECmR1DbjnqCOQ6Hrsya1N1w7bRQP4uHbPqar7rcKcKEJbq2kcljj2TUF7H+hORHuo
cXc4hWVb89z45jzwcig0vcZhHS1BXfM149keflz/iOL/sQn/Fw5uoiYviGiZSmxoY3WAb+8Q2c2O
G3IT3Mbk1oYoXlyGwhSy53oyec0LUrE3XRR2x1BTnJ33m2x38HDm2UjxEnXOzZdS1KVtu8YCWEl5
Gc56Gut+m566ZbhlnHVQf3p7I8x7Fjefh/KeUbYDFiehgOJNQRS7B62lLqN/6fq7bHhfLntPR6lN
SIR5NwrKuG0k5qIe+VAh+zGZg2mqg9l6WLuHKHvRSw3Qqii17z0mZCEF+PW/bW5Cip6QxSqmB0hB
/6pVT8gl3EIcRr6Tp+/+083IA49+uUXljiTN2uyUUo8SV7FoX3W0YU6aNj1PrZocrhuRnGlhhQcr
pB6iUbbZKfaSN7ORIx/dNjMSFcopHYPGsG70UfO76PsyAMufk4fxU2jt7FEJkh3TFBd+PzGpNm9C
Zj4nar7qdM/yRr2toi8pHDgmDGEZEIi2/6w3Lxq5MUJly0fIBsfSob+gofyi1DsMW3/eSJc/ZLsG
XZ1w59EqMfWnKc9FZtkZL0wgXl/rP48+ZngeUlpHyYbi3uXRNwqvRXq+olviNH5YvqZ76OY9A5sF
dZXWsNsCP+zijdHHgbW+XPdAkpTgghgmFNgGqtubZ1rmGkPROnwyPTZvs8461d27Un0ay3fpMqAI
dZ/PEIcue0RAf1ZhMSuAT5QJiGfb2b/FQsJu1BCf1vMjyUn7Q1feFUlx7FX3sNu0l64iujGi8yNO
xmYV51RDImcWxmLHd5R3VGH868v451WGO6JYBJSXZOsPmtXQ0uM1xkIWo5MJvmgAmF1V/3k2fGlm
4wiPPvANwkxBT1YMiXXl02INf+WMgGwIxl0qUpe7Om2hYRnC9b8luxl6Ad8N//71BZNMfcCtxJaz
xFOZDs5m36U5ZVpThbWxeGMW/kJU6Mjh3qTDjam/Wp0RRGEfxEvGEGMElGlv28s+2Ln5TW0nA/2S
hAUn110Cstc3hf1BR87YVZ+UXPOL8aDUzFQOr25qHXu9uXWgIS0UCO3t3RnDP+8fwTJF+YenHcRP
23jtdpUbFiYn0Lxp2u9R0jLf8jNl1GV/0f+sjVyaEgfl7NU2R7mlpA1ep8hlhs0pjt4sSXZC3SEo
kkPlFr42BeX3659advrO/ROf4sxoHdr9uCxFLooJjvlSjXsX+J9Jg/DKBd8nUgbqFpcGmlatVHWl
2a+qfEHn2CTvo+glMm/tm/lFUXZOhyxyMd1PvEfKSAgcXlpzWqO03Ahrhahh3UbTIde+z9aNlX2I
wTJcXzvZPXZubHsUcwAaXQFSZKxc3zJfIivy0bNn1P503dCeV5vzkK9qXZoLXiXRGJ+0miHHcFEQ
8XS67M4eHMgoBqZ3HCff8VAeCFD7FsAhoXywcdFhotZR5zF/XHj/Tv2vIurf1PFT971S7nXju2Ig
9RkeVUTNRgjC/nNMBXsHbV9x/lRIsjdfU2+ctDZq8A5z8cpESdI9lfGv60srDTWUWrl4aCTw+L/c
MOoKzYyx6PmjYd2l/Rt1OqnNh+smpF8Puh8krwTKdlsStFM10qPG4PqB8SB+MqZfLWNs5a3R/KBt
HVw3JvXnzNjmElrn1l1Dgdyw5sjvQ3QH4mDak8OVlI/5MBDOIjIPfQ4M1ZerBjGylqQ6SA0H6bVk
OAzhrWE+TtbX0Xk1nEPTuwHz+1n+XghD/o2D/5je7AkzhJ/OHXDQiV8EIYqtfOracefAiW19+TDF
P1QnIVoCwUAf9tI/o0LQTgn5ZIk2zDfRapj+4rbaQStaKJga19jrsEsYsYRFGjMaYxmctE2yCvFy
PyWlS3JuroehAT/nQ282HCzjaUKBk3shQD3Is56ziBpHRrF8T1lXuk3PfsHGZ4156kgZ+AVqMFmf
2yzy0/Imv6dG76R7YVq+vv94uzl1nh1P3PEhr6CV+ar455x9UELml9JP1zeL7PJhSAkKVBDm5DKb
y2d1LLqEfVo8Wl/i5q5yDp3zuUyWd1b0Vu/7o94oOxvnd0Dc7hwoQPiYgCANasKXO2fWLWY485g+
g9ea991kFH5vCFm5cZyYCs4KZlft9UTyndwNSxUfwZMqt17fDW+nrDYCrRrr+6kPlY+VF34rnWKg
lMzT3mrQKSmBOvslQylHocNxY5eDe5/FLQTX5uw9uVriPdAQj3YejrKPBcOz8xt1yUt841IeVUpH
Mzp/VNzu5BhAIPsk6NXs2Lp7A1Ky6IUOEy8BMVbGk+dy9UYrmTIb3pZHq5t9vYV1qPEVdecbSV9V
DBAKGnTYaOytUrVqoowXCTjLGulhsE5LdKjd8atZrkngVdO3NBvyk9bmgWkWcEmMy/H6rpT/ABr9
TC0BIv5Ttci0666ZFLZ/e2CQeX3oi1NuPsXGs/s5K/3x63V7shxW4Ar+n7lNyPwv0s6sR2ql6da/
yJLn4dauobu6Gmig2cCNBZtuz/PsX/89yTlnU2V8yoJPeqV9gd6OynRkZGTEWiviMY0AHXDaKJP+
qNNnxWeWkFruzSzete0GdVJ4w28HAEUOBZiijMTfIlcZWxTlHAvgiiZ5c36Q/k2b8U1s3xt2/HbK
/H/GYktsfXV5bCI1L1o9VNKvnWZC2Kxvwj47J1m7C6oHMerQAaeU76Qw+YvrFaEqIdYIE53BAde2
6i5RJyUBqFFU9aGSyr1cOKei3LoO1pf0y8xiE62ZgQ1Z3AkzoLuK8NhDdaIHslP9+RTN9tbQxbXY
T/9GCF1aFrW9RexX05Baollk5z7YNUa6k7OdEYzHtpFOfHtGrz3d9sjVMtilwcVBl0Mf8QkLCJta
fBrbuxhJhTqv7/QAEIfs1XlxpMQXVp/bZmvoylqIgdqrUqjlruWlcP0FlVSK1UoH36M0T7nJpNPo
MSr+XGuI5v0vI8tKqTlSl7J83CS17kL06eK42A2d5yTHLvtzeAK2AK4BOUY9FDbVYkFmXehdaIAZ
MDPd65Up92YJEQYms28ta3XvTLqbP8UYqKxdm7LmRrG6fsAttd58iJV52hWyfa/mxt8kYGBtBHqU
HJOTdm2p0JA3nkofnIBdulI37rrwkwwZOCk3YvGa5+P1AP4FHZeZkNeG4kTuIfaD7ImMgzQnu6F/
L+tu9Wz7+d7u+o+3/X7tKr20tggfIXJbiMoBJSE7H/dzpAEO7SxvLK3woFsk0rfNrSyO/VNU3h5g
pJBQvF6cGQ9GHuvE4oZRWtOMQP93JArU9pRXb7Jk40yvrI0KCW1g+nK885fsHqfoinLoRAyp7qbm
DAY+NNHItjc+2IoPUvbi1qRNyyletkwTgEdBTnPqLIMAN2yv6k7G5vjulfgLApVwaOMVDPJYOLo2
GfPkJLgf1c8w0PfS+NVES7kzv4Il2PhIK5hIUR+hPs0AKMEnXrhgJ1WQg+okP2cqxVzto20Xh6zT
CfxWcXYa/aw1rxKYXpkSc6Dbr4msH8Ojz6M/VB60fNr6PSLYL25wyFO0QHgBiYGHi9jc5lOb6wAt
qUPtwzF0bZterlQ/Cm3nMHinp57m7Lr+c+AgKpoqL7d99icG/XfzdKppxwOnXprXpXYagwYoRZ5E
x9I/DcN9JT3UoUSpr38i8ByCZuKJ2Xj12MmekT8PcoWM2eNowol4MKQX3zp0yXHo3uR0uQfl1Gsv
OU8mSX2I1GPW3ttbxLYVThhQZdFkAMGJCKq8CFd1JktdODf5ubJ2aUQxyAzuUkf3QImFnvUjM9wy
mPaSMjMstXf5Vb3MKIs3yfAoZgI2s3UkGX47NFv5tL72KZn/AOSfWVW/pSvyaPZk1MAWJLUI9iN5
0rHUq3arXLwSZ6jP8BNJMUmrNfHvF0XETvEb3aghMTgfwuHUh/9a+RcGRLuFFnsM+6qH+WFsgrfO
t7h+abOXMOo/dGrtEl4ZJnjX1/5GlrYSikS9CEgzfTaB2bv+PYPQqQX0IAS7Eq9Nu9duVo9zbL0f
yq0rcc0Ueo/gaSmRIeu5yJx6P5r9SoidZVGys8N71YjdYow9J9/qYvzEvi8OBvx/kk5QX0SlZYCl
3CnlQ8egx0i1d6nveFL6XbJzzwiMN9b4oznGBk+WqT/YWvsh9Jtd6N+1Wn8IqJKw1TQ0JUb0vbt9
XNfW/xOxyhgxgX1apFOxZJt1OSPwM9efFf/AiA2z/DJu4QZXgj4Hi9np1JA1CruLXZ4gdFFFhuNL
IdCeS5fmpOu///OVCMAqMrSajQ8vLstJTjO/qgO6eYRhnVQqTg54mBtNWyj41dVcWFq4p1mD60D3
kuqS+tGYz1mQIdK8EcXXjiQARK5+eocq2vXXR8B3gFZkGX3zab6TRxprzgH6oCa7QEeYc3B761bC
jH1pTPz7xfnnvPWlGWIsKt7oEfLByE7ftrC6HJp3VCGorDAL4NqClZMkWp1ohH6V6JO7JhOTDfmj
bL1vtoL5ikcTyhHKFG0RmuWLr8PQ2zKNSjxaDcZdo6vUWhoGihiuLtcbcWrlrXxlanF4CjUP7DkH
xJGnzVtLbz44gfwmNan32bH5UWGQJqhzQD7Z+Hp7O9feX4AqiCTsqJiBtzhQGnoIjFBBE8HOtHPo
PIdV9C72nb3mP0RoWlOhirNg142TaxsbeeLaoi9NLzwz0GdmbvdII8ykFbNy7ww/yrcorinPmtx4
qakeNta64jtXa114Jy+uLklbbie/qJR3htUGB0ZxJG+CsWXAQN3FhzpVW7dLFMmbmO3iaTQ8PGdk
DmcE1dMd+qg/TH4TfsyGNDKBURp5cVAhzh/QlB3/HByBiDBpF3hVfHp5lyagHRM15NcaSb5vFaaD
Kd9tmTq3KW0EPFXs9OJCEWqT3JA2KhFcLNeHys/zyipV7i6EsA9jtbfj1h0Ne4eIw53WPGjZQ4C0
MIVhr7HzI2r8inXIq3/z6K71nZ1cHh3TK0YKPcj6TK0bO+VnrdsCHa31Gq5+5cJV26kJUr9A8LDJ
9n3zhbetO01ve607SMh6AKH5Jxzmz3l93/RvtC7ZuN9WnYeXqNAvQoNmiU5IyyGR5oE9aqOzn6qu
xnCKwLkv28ztqchK/0tzi8OhzqVUhQko1FTQQZ9MH8F1hqcybTnwtR0gh7+yR7MUiR+KCMt6ViSF
DFew2FykE1zJfpa0xjUB/kiIxEnqxy5oNq6Kn5H6N6f7yaMRUHxgOddOVxJFc2NC/dAYKP33CfDN
mDnnWnuqJXNXQmrW8rspf67j+i4d5EPkW55dzc/Z5N/7yvtsPjM2DBmX+G1bHArnEGj2p9sBY+0C
YKqUuNAoJyJocv0LbbMKrDrSuQD6niadxDhZ1WoPpTrtzVmbNgCKa+GQrRfbT3YHnP/aWlhanVqg
93VOimKvpxqqrBz27CXTgncVE2GaRn2Zc/Pu9hpXUhDxzcGPiJb8b3PQ2zaH3AeAAx7eR8nKmTZy
Z82fb9tY3UfoCQIUCTF3mRoWcgWHoCJps+JvbWsKmJcQUIi2JMbW7JB7QrwVHUkqa9c76GdB/X/E
LdT4VDIDSNYCRpcdzGDrpb4WCy4NLRxDUhstD0zytiZkpFwVfBztJyT4er09jrW/15rgeHsHxR9c
nhU4qcxioy4APmoRDWijFn37E5zhP4+B/pjrj3LvlbZ1yhjO9Re20J+AUidmHS0Jp4U89EGrAGaz
Ix1xq6HbF8hPlM6bNonuUHrd0lFZTUHo7f9ncLG42m/TKTOBuzDkepYOaag/K/J3JMd2Recx85fx
MzufY45Kyu2VroEaUKek58+8LNxyielBvcVoYh2gVm05wV0vCUBRU81MQOx0arS2dMxNP33Ikyp4
SEZN8Zik2DMiLGA8TaUajwrEjo2wuHYeGY7ABDQgi8SdxVXcWH3oVOkAzKgBnua82gycCrbSzdUt
p+gt6gH8B0j59UmpWsvsO02hxasPbwZ0n4vR2hl9dlICk/+2RzVydo2kn4zuKWnnw9/suyiMA10j
0i0bifms5dY4WCTxQYr2rK/2u2qK0r3MzBRXH6reIyy1np7k/i7uRhtU6ph7rcn7qO9K6SxmCW/4
wuq+g2SgHGCii71EmMjZWKSRIRr9XeomscWgpa9Jt6WMs3aO+bIMW8fdhXDz9b7bTt50xSBkF5pq
N9Nw3Mtx6bh+1MXHqsveNNlGjr1mkHoE2E0hZGEu+96OiTBM34MybmLzMRu+KPKJApk+1yczSu5v
f1ZxYS+D1KUtETUvHn+zY/rjLDCqTShE/lVf2geTbm1cWKu+a8nw1NFWgWm0ZCwWup0OgcOhjZ2q
PEAci/dhaPsH6L8I/0/DeGfI3bTXRiXfm+nsKG6e+/V5sjNzIyqvXQMCTYrmGDXo3zpIWlFPZp+C
xtLnEiUSMZQrQFvm0AfJ6KVa2CJ75nwcorbfCBJrFx0vUoioIIEtXqjXO50HFXPDfHa6115rap6O
/th08c7+8wnIXDaKgxkkk5EYX6ZoatKMus8C+3YmAbH15I5Sa7Vrp+BvHtvc2vStEH1BEGCR/Uw9
XIqm5NYxtMg16vYxYVpomLzyNN+IPmsnnScOPCihfYp61/Xm6aXuD02H/2T1e7ggboS6q5pNfxFP
UAXV0D7BM34jEUABafKqp+NSkEE/8nR4brXQupudwN+4r1fXQyOEErnGWGxD/PvFsZvmvGeIHTR7
Gi1q9BoMhuts4YDXHI4c8T8b4t8vbKhF6ASGTUsnFldG5VrFmzH91wj/4skLvpaai8J0pt9miI2F
lrQ/ASaMWQz9cqfb9xaixWH27XakWt2yCztLF9CcvLZzrr+oqcVQkhDBwDLZiA5r4ZDnNN0jgWEB
WXi9ZwSmMuEiIRwqGjzPbOfjbLfXsfpZLkwsrvFhknKpzUHJlP4x9+2drr4Dgy1vofzWt+vXShZn
0yY3q9WalaT+fa48d8597b/cXsnWZi0uxrGuuyIAtnpWQtuVqsoLZGsjaG6tYhHM/DTsJL0S4kCK
VXhRHe5sAMIoZ/1NgHFIbrhyGZlEZnn94YEHOoHlY6jTk4OmftOS8l6xX29v2Nqnp+0JeQdlBSGp
fG2kMMM8SAaABZx6x/raGJIbjuVujNsNN157lgomMw9TB5TEMlxGZjn5swNR3yQzTJ+i/pvi0GTL
vFD6px6DvTL+ccoCUA9cAfgT/ofUwvXKqoSerzVwOJPRvLemd7PduDJT5yo1uR/qL3+6jZBq0DX7
KR1BYWfxrZKxgjqX03JtclTUX6fiXA5fg3KLEfL7JqLeQ6YNhJQd/E0GSy6szHFqesiDfohMeWfL
2aHuS+6eybMC0yPwMoJh+vNUSYgGIXaA0gel8mXb39CGachCysoIiMTR0dBetcGPXdAbngQJMtET
d4wKL5mns7w1aO/344Zt6nWEDQR0lOXORqlM8SSlFcC9d19qiPUMI0j8Lff8/RxcmVmSmvUianW7
hIqIirEbZwxNpW6lvDftw21HESnVdXJ7bWcRak2jUvIZasnZHrJ9UoEvGx4HrfXG6eMgbynSr++d
ELnGYbjWF6FKqeY4loaQZCh/m6ZvlaaF2/XHjHOxIEZtkzOIZ+DCRtVLfibLAV0uHjxp81gqT6b1
4/amra/jl41FnjrJ9VzaCjbKWH6vVY5rt9WjOmyVEtd8gHCLoqkO8ATw2nXE6EDzDCHKWGc5vpO/
NV+dLoC5/3J7LVtGFmtpm0HvUw0jmda75vBeyVDm0xNvsym4Fit4qAlqKC0ZQ19+GJZT9oKtOAhX
Tu5HUAT9y6AYJ0uC95epXpplu9uLW/tQIP54kKtgPegDXe+gZg7qoGYNNZ8m9RLeiNEPmgUbRtZ2
8NLIItYqtWmNsxDGtGLZJZUo7eAQ9fEOSdW/WA39YQudfLLiJWjHMWbUX8Rq1BCZ/OylVY+bGfHK
jjGymQIK+sXI2Cz1axqNQS9yIyMVp8f0Qk6ghNyMR9LtlaxsmUJTXcgIylzBSyHMmqnccDCBieWD
9GSOxc5ubPB8X/6CwQrqCHej620xWGUpj+L3dpdLFmCqthvFcugHbeQRaxtGtw8WK+9JlrNIWMbJ
TPpYZsPy1NkP8b7V9W250pUoLcBT/xlZnB30cOp4KAHxgelM4KWT4Hlp9Fg5waHZktBcX5CYQiOa
ishPXZ+ZIA2V3i9JjBrTas9I8aYHqe5lCnd9cLjtBqumiNS8iESjZBkS4hxqgNqnuVAHadtsRwYe
1VuPiTUjvFIg2IsuEBih6/VE8OG1NkchJ4ie2grh5rZ10UL743cxDRV0x4QSDwNslpXs1or1KRF6
Qoiq6HTr0pPdvf75bqGbRceexgZSKmKhF4/VJJZkudQwEZWzJzHPJBNSn8ZGkFk7mhTUwFRoQL44
N9dW4lzJ/JSSD88JxhRHGqiyJ0bgWHG0sWNrPo04F7AqXNskD782ZPVNpaeJmp+d4D3cwgaNAKFB
I0NfRiV3f3vv1lYllkTGzwf6rbiWWrxerNpBvijK72M99nA1hRHb4bwF7F1ZliroMdRbWRbsvutl
QfZGI7yE+jCnjAHu7pX8bpajuyw1EBv447oCtJULWwuPkCfTlkIJW8NJn6JdK3sN2uRbH2rlAInY
w2RpArYK/+B6RVlQxFnsUIgJ+wckl+bhbbjVrVvBF+pXNha7Nk9xmFgCny9/bUKmKzTvm6w+6BSV
2vqoVx+N8QddQ21ys/hgB3CV0U9rhrNDJ4xjsZOnO2lr2Ssuc/WTFptbq41UoI7OT2rzwK2kIHLb
6t+Z58jOkjN/w0HFAhd5ONZQhKVYSJx3FqdhTmvNmW3BF5gyNwneK/Xz7ROwZWBxriO5nXSfCQVn
asd7x2geOibf3Dax7ij/bw2s4tpRKsjJUyNhorM/9MHzYPtuk22Ep9vLQPni2kaQBbaViH2y7Q/5
9EPqv99ewwpPUXjir0UsikJKp/cxfEg+hGF2HoKt7QeEzIQsxBh4I3SVt1oZoC9lMnFkTpMCEXRZ
OUR6m9y3o5O6cagaXscQy/e3f9jW5i5OYZEyECgUC7eYPoIsel6/G5zDbRurm0u1gHSJJJMO1vXm
9iAlAikRYnL0q9TwNDZbh2rLwsLNey3KLX9CPbDoakj/MqMhjrfXsHpsKXuAlhT567KNMmkjEyDr
GScsUY0qvU49yB8mai23zax+jgszi4Voc9AFpoQZKf4WjSc5/4pC1p+boIYDsZNCh9AQvP4ak98N
ihyRJDt6eZSG7jEz5cc4SF5vm1n7JJdmxL9fpBW63PRx1QmCSPdNbr82m9Tfta26NCD+/cJAYyZB
PDBj9qz3lttaj0ooeVtF0K1FCK+4sDENuiaNs8peMcNWsT+q9o/bu7TmVkjYCQqSKqbwLL533neG
3IuPkQ/qHfPvXkzpTWnB5mrnP0e26iDahbYsoGsYnIvvLpWGMwr91bM/V685wosuDIGiaj5a+ucx
eZytcEuLe3X3LiwuXKDO+rmzVHavSZlmnT6n3V9E7cslLVxAyXUrDGVhoPw0MpelMLaWsNI+Fbum
CT0fneaXs4hdXRYrlTZYguGX9rtaCV8ctd7NScPgXtNLQF2h7RPPxmcGR93L/lYdbX0LQTOCE2ae
3DKbRTSdmrnJtdEbz3H50vd/Xj1meb/+/uL6zqdynkY4k6SV5eD6YXiqev1k5Z/mQT/WMjCC2/6+
emiFyD+PZsbjLdWHjQ4JWYoB6OdKBwNd0Ul+SDfH3azlysDCeGoi/SQgG9enVgtI+AsrgBg0xd+r
dHZnSGNmc5eq+m6rZrcyYBQHAfhjQRijNLgsGitJFwxtxGNzSHvYRfoUAHAM5rvZnnpPMSTfk+Fe
fbBbCA6hVsSHuKmeyjj+0ttS68EBgHsYMLhecWLnLgHcAzWrRLTH6catN8Tq5vMitsUvBpi58GW0
wHUpCHPYNt33qXzu6zddvXFNbphYjnIY00K36gwTSuAzVkG0+Q133JInWLVC05vZyKANuZSvP7Ce
F0Vsh3V+9m3/DaSzCP0rOUTsYQu5thqeHTJn5LghxSzh82BHq1nKeZ0Men1QxsjNQwVEsb8Hvnv7
YKwddPEOEsx2nsfLBDS1p2EuG8SJbVlyE+eTvynQL47y8ilwaWGRgdp9OdSZhAUJzEfdv6vQgmrN
U2WrblOf9XafxF9ur2nL4uLGkeMWmkXL0bBa4LjBwR52tv9Dmv4d7PiOLvVkbXVR1nZR9G64SGmm
MBnx2jFgbiBcOev5ubRetBi6WLy/vaQ1z+MBDvCfoMl444WBplPM2CoJLeiNZ1+stKo908rCc9wz
ouW2qRW1AzB+4O0YyPRT5m2RG1ha67fSzFkyZmj5xVOTy4cgjvayei5l5WkWSqrGS2ZvJdNra2Rx
9GOpOSF7uFhjFRdW2YTwGK1q2pdx6DnRSzxvcN9WjMBDhSyC6BTJiLmI0VYYD6MaAt+1jNT8UJfB
eNBGbTyVbe9vZAkrh5j7G/iPqAgx1HERLcyhR3TDoZtI1+1LyPiViIalGcV3sbVxiNcugytTi1WV
Ud0NgVC7LSL/UIXRWy0E36S2u7k6jtbJL0auBHlA2uRZhXZpOf0TyEI3f7TRmG4TJXNVJ6Ib43cb
6hIr2E1oqRebsDj97ZRbodEBWE+66cAYhipED+G5s1Hd1t4q2p1fns0x3ZnRfkzi0zxvATXXPwIo
IgaDc4CWXf7C6OXU5yV4TvLGnYJXNYHJadyr6efbp2bVr6jx/187SxgJRfMJEUZ6uNkw+W/bIcvu
jWj6CC92S/th1RJqFtDExci0JQPeNmbJGEpUhjUA0wZDvhhFXYzm4fZ6VljOfLgLM4vT2FdAakuV
sYnm7MHwi5iEKrtz7h9mpf+e9DoxoNqDA3rsA/2NXAyHpuwP/cAEnkye93bQefKwJdsrbC6uEpBu
sBAE1wYon/jYF88i5tAVE/0R3Fy2ozsEKHapMT6bdfWUyd2n0R63tMxXDQL157KnQg3D+drg6A9V
aEpwywJYK4Wxk2e3+NIlwy7ZYniJv/Tb0i4sLRJipkVTva6wNE0fVeWjFCeuwhhR06YoOB2k4ePG
5125sQAUI2EFKIXSgrPYyjhx4rCKaZQPsTx7cpXFe6Mcwl2qyYHXjqnvjlXS7pTQH13kdfr7vA+q
O71EOHgOk+9+2Y67sC7tjctn1bmhsgl+CwzoJYzFHtSxN8TgyyY/gc11q7l21e7D7cWvxARg2xwd
RhqpQlbk+qui2tWXsQLRIZ5qZ6dPT514ZQflU0i1fn/b1so+/5zIQCVUTNhZLij3DaCmJXHByLWv
dd3ehV3z7raJFaFgnhz0SmEUoztuGAsvBeJOZde2oXMn2uc5mu9Suk56FiFU7A7jh0w13Fzpd337
pq4bvqv8LVaLrzpnOtGjjUtv5cRc/ZaFH7d+rE5yAJYgCFP9Htyt5crJVJ6srvTddJayw5jNw3Fj
BzasmourNi76XrZy4CXtXN0zysb1ex48JjKoiZer9MqrT0Xyac4KF2TZF3WIvWAcdxb1zUEpvHyi
/t5ufRVhc3GimXXEHHa0LYke1mInhqhxUrtkJ7LhmRlOrsolLNevdvDqy7ZXQ0YLLe1OqrboEqse
98vuUoolj8JyaAf2ojLixivDhrxekef7jS1fN2OD/ySZAkQnTvJFLC6LsJpnHV1bKTJUumpju0/T
CORx2SqMzOiVmakwTv1PzATh+7IbpTe8R5O9JFWBp0h+7Nlx07lF7PsbydBKCGHff/2wRWQzu2by
Od/ATOScYQbVbhpf/oLDxJG7MLI4coOeaE1t83G7INgHgeV202sTAum1wz+PiFeWFm7UNskAxwaZ
87E7VdDOTf/eTrdkssQf+c1XSbkZUgiUibbi9ccMsj6O25jlKMCSE+WUMakzs97F8kcRgIUgAXzR
2w60emQvTC7WlXQVBSYBbGpj3zO6A7Eqbr476Skvvt22tOqp/1kiOl0vTs3aGVfgTlGs4TR37+PI
3DgM62uBDwQ3G/zHEqRlFoxuDyeQLDPc8+Pc+MFTk/nHwPHdrBuio6528fPtRa2QgfFAg4cFRTQH
aenF/s2mPY3ZaPKQGcKzPnpFvBvy1B11GU7HCENQb1xpbj503OeDXYfukDQucygRYxjLk5M1e4Sc
3MEIPL0edxrN49bY5Z3Pu7L7YCn5Fi949Vj++r1LBGCh1jlfm3yy0r8k6B6aMVDKLXDEShbFpoh+
D5h+6NiLT92PvehzsilRGbomsjND+K+mnVL5c/toWltvi9UlmSQQaNgJ7M/i1ERtzH51Ioey60c5
74Zj26lMzhucjcb4lqHFt+6tUW6zggueXpNnWE9WS3YYTBsncq3mrINB5bZiqoICifr6oDAs13bi
GjNVflKq3FPy+yTvPBRgCAR5ZO6Cdv/ByreS7NXzyaP/J3+XPsEiHYt1NZUTiwhXm/m92mZ3RbXx
6F9N+C4sqNcLgwwpq5YQ8KgGze3m4B2cybetbrp6vIWe+/9s4q/VLIpPU+5H5STAlGko3aGyAReu
3yOFQR4SuE3o3JnDfazIuzlM/2kq/+PtsLB6AC5WuviEqQVhT4docu6cwh01y1Uj+WsUPDAKL3Xt
8DzqG2nO1scTofEiDSjSrGxIPyFfq0+6FTxavbNxn6/vKPhA5KypUyLLfG2ij6RimBN2tKg6r477
Y1+Yu3Ca71GjYDSYNniUrz/UTvchrMNz2G0hyFaXiCAbFRL0bHgzXNu3B8mSFIH0bKa0cVWgke/z
qh6/3/5ya1aAKooSBWQ1ZktdWynbPIujEbKYzFCPoLFhuny6bWENlUJl7ZeJhXM4yFRoaYwJajLe
TBdkzJTdbPBOCFSvKB/o/rfMptBP+vAxaud90ssM0Q3v2kRzaaUfJqW6r2MF6YnoPITmxjUtPuMy
B4G7JgsYug0jZxEGtA6p2rICd5ql9wGjY+Ooop4APfyOO5BMvr/L9Xh3e0vWLu5Lm4vAkJh2XkCn
Z0eCb3Gve0HSeVn50WexSfN629bPG/n3BcJmk2khQBJfLNAu4jCzgwnp8t5FOic50rIAAF0d+0p+
bNv3gRTuRhPwT/1QUdrNB0jMNa8ptBR3YVcfgGccHK7M2Z89PZf+5phB0/vv5y32otfTOraYKHO2
tE8ZqJescu6LYPyS9AbCsOaj3u+VGlGy0PgaJcVWOrhWKKRLAPmBpdt0zxbOqaQN/GJVhuw1zG4E
qzoc3uTty1i+VOOLps2unNOdrh4k0hjF1/fN1gFcq3tf/QJxC1+EsiQxtbpweNEUVeqlfuj1zXvF
KLwskN83tuLVvr9His5HEW7DM9aeirBOLA4n3Jbf5AtlNUA4ABrGuZNLz6qeCjsXOByvn2ZvVkHC
OdkpaB/qqL+7bXnV/yGNCikGuvO/FdSi2lRQI+URp6EJUzmPtfJNyU6ZAxUK6evbxtayGNTS/zO2
uCpSBX5aJOatpMF7OFFHKXxy/gaGyUf8ZWQRrNvMGPo+GMRAcvWcGflRZ/pJV9SuZTfHCrr87TWt
ZRbM/0WagJwTVufibiqTkbgtXsFh1h8k64ROwwEsj5firLctrX6qX5aWJQ67GCrg35wPtXa8aNjX
RuzF8teSAsscff/f2VpEKijSdl6LVUX5Pm54vjTfJ8nteFGYerU1GXD1fr/Yw6WYsRb1ciBLKi9B
5E7r4iFRH3wDUnpceJP1naSlj4HgVeey7DfywlWPhDbNoxchF6q81yd+lpB2c3IismKHXsuch6jy
hnLDyKqL8EQAFEz+8BsU0jJL9P8HNtOp7zP1K7MeXAgqR/hg729/tdUL9MLQwhft1CmUtsMQ5Myj
HZyaONslPVeKf2j7j51au60ie7dtri6OraNTaNHiWt5poMRtJCAqLtB0nI7F1PekEOWMJFXguG1X
bGSbqx+MYbqgx0RTyV5cEmEb1FU7cEelaEzACO4jtHe29GlW66kKM1TIOHWRcS5iiCnHfdGKMSaD
k+5au+nufYsmi1EqXtbZqK2lqB0x7H3+N25SJFdCt1cOSIDdzWihTPZWTXx1jx2uRmbBibRh8V3r
Vk67zsFL6+5N1WSzaxedq+vzXovJEG5/z7UNVilWEkHhtZk/qw4Xd2BgoNzlq2Jah/qqY6rvn/u/
CmWXRhZfURniQW1DmLdDkXpq90Ppj2aouS3tGxW4/O0ViT+2zLoujYkVX6wIfY+2iUYDAl1Y7pjA
loGkuG1h7fugACcG3jCwjP7UtYXJ4Y0VkNvRUi68KkfUaJzumxBxM07DbVOrnwfWvYbcJbis5X2d
WagLhSY7ZzjPed+4UbRPYd7/74ws3F/3lcGKNAs6YH+yJcUz80ep3nLqrZUsnLqk8Uw6Y0MfNmOv
Vnd5Y+/QEru9EvFLf/v24OfEIDkSK0O9/jJzF8eGM0Mo6M3qI0U4r56T567TT6MqH5ui/DegXXnb
5No1DduMKhSaOUwyWThDr/ZSovHQOkdRdTZMOtrafVTSCAGeRb3ttrFV34ZqguYUPTNjub5S0/2q
aVGvUOSWy1K2hqMda+VGjF/9VEjYCs0dYNRLMFKfaXkojRmEicTJPaHG7+lmp3BhDvnx9oJWjxJc
WiG8A/9ouaBRih2jliEpODCwS/1THQaHsUtcK95QcdsytHhto0ZNsj/DyzcsH71O+3ttvwvTap+Z
wf72ktZ379eSFsGuBcVl+QVA95JJ43U/7p3hOdlULFrzBNSMQbZQRhP0wGtPT6YibXSEl85BOwN0
MPUu+bcwpS2HW/Nunbv3p6KNQNhem0l7Te86k+thmPqHSeIOLIPyJeyU9zozsqCRfLi9eWv0BWw5
aBrA3gIQtzhOmQWkcZAbFE3swvbUCXVVy2mMp0a30RWX7cQrp7q914OkB9PpvHSmH3idJkse4kPn
WKpMr0GZ7y/c9PJXiW26uFOkKI6YgImbltony/6hyN/oW4RZt3Hw1pz00swiEENhD4JKhkVU1bWX
2y+xSmVIag751niPNR9liJXQqYa6SNJzvR51yDMGPLXEEeY1mO1J3ClDG2xEq7VoDGVRTOs1mf3i
iF9xsWtmatvaqMIxUAsUgW2mR3fFV6utTo0q7eOO8mi0NZJ7bQc5EwhQoZ0onOjaZG0EbW5PALWL
btbcsH+narandKnsjt1WmNyytTjoQEVa2xA4dxr1n/No36XxLuDF7vvz7vapWDuFVMlQTgRSoJKo
Xa+K5KmQpYkJIpo6nmNDOfuxtEd94Jim5qFMk42Wvogdy1sUlAhq8WAPYegtvF1Xar3MWrCHU+Zk
rtmZb5oR4VjnITTEOIMj/6+TM5obEXpFRxastphrAGgbVUpzsZ96mJqjFMLeMUKKLmH75EfN25zK
RGZrR82gHDnnXlbEj3I1PJiz70ZDsxF+Vj8p7Eomw8AY/C1/UKc4mlQLeo8zVaehsv7JYs0rk/7O
qraq3OummMIkJK8cQuz1N8Unk0IxwKzmqHyMzvDGAvbTT8aj/Tf5qhjloyMaiQ4D0zKuTeVIETkO
cy/Pdv7JrmevZlxLlVt0YJ9v++nKmqiM8IQSQFLU1xYHXlVKA8VivmClPCLl9y7PXvPpJJnWn78K
0ZXgYUTZHFHWZVZsNHZClQeEsS7J9wGApUxujptMrJXwdWVlcQy0uQ3LUMBi+15624ODMqUPqtSK
rkreRjvfajfC/0pUvjK4+E6VPoaN3ReAiinOxdZTxLjSuNjSEV07Z5iBBwS8TdwBixhZTsNgRKXA
mltm5zLMDUnNJ9P4NCF2I5f7oi7cIujdSv4nGAIXKPn9bS9ZWybOQUUcgjHnfeH5hZNL/VDInHN9
dMvsleeGXmzUYDZsLNGZjUljQe2wkeno0FtPmq27xp/LlQntINoJPNO5c5bJUZSmtBhLGOCx+mrl
1ArqpxjRutu7tXamVCT1CciojtIUuz683VzJfVWkxXmO9OLYTWbp+pn2UsrVW9Qc6o2bZtUarFRB
nqQQsvw2HaqrBgKrQLKD+b5GdD2oqg+dFu7yvNtYmAjni1sGqhGBliuYB9sSxKbazZgbWlychz5l
muZrV22pO605waWFhaNVslqWpi/lZ7Mq9rnfnqinPia99v72FxJ/5veFoAAhdAV5NS3uLWts7TmC
kHJWoAExjaKvXaf9H9LOazdupNvCT0SAOdySHRQoW5JlOdwQjsw58+nPR52L6WYTTcj/wMAMRoY2
q2rXrh3Xmij97uNwuDcGdSeUxb2Q6q/X5a4v7z+5889P3Ku2DsCvauOc5b2yf7r1Wez+Xhex5o6T
yKSfHV4H+r6WgLRFhkPVGBrzrnmlHK0CcrQiVFo79JoMq2tiFHFOjgO0mq+9YjBrVBhOnEUKWPWG
eku1bWZaHwH+uf5ha3rKzBW4sABZ4e0t4pKi6oPeIhXpyuV4BKWfSGE6jMpDPm2lk968neXxMtMO
6QiuEM/a4ngHqatxotEiKdJuR7M8TPGtUpp7o7ccs3FEymN9aN0wTu74j1ajHTyj3415+NibgyNX
n3R1qw1l7eYwIwjLCsvnSV88TNXIIKcf5rmblVppm5XqO4HqvR95l9jyRMriNar6Xs47BbUehrrC
5lSaI0MhYpveWByun+bqk8SbxLyLokLduEzAKnkuh9KU5SRQ/hql5PQ08BThXPPrRYbF7wvpZpDv
x4z2Rsu41cthd/0D1q4ScQrYraAu4yItrpI2pAwnGlXu5vTb8PKaY2mDI/2/CZl1+uS+jn1Wpk1b
cmy1sAuT41R5u2D4FyHEzhAQvRUY5XMhlujVSmIMrCR4Iph2yuoh697Pq85zN88j8HzPGJqLeMTq
0ynnCS/cwq9z20geii76I2uMmyT/8vzR3gL8LMEi02oLLawjv9WbpizgOoM/KRN+jvIvKQ3vuVjX
T2clxsJ6q8wmYk9AOFxcqjESQ6GOGwjdVFi5rUI4CI1/Zxq4ylG/09Iv18WtaNyZuMW6jMZLyevU
uWu2o+3lP6SYwsYmzeWaFPz9ubJh4qgss/vekJYweYqoHF2dWVMf/ZtQi/9h5AfWdGIYzkdlIGbh
UHpiwLUZisKtBfPYW+pj4H8u2vBBZzZpqotdnv+gS9HJosquvfRIKwPM482G4q8YRVb5RqPGzCnG
caH4mpYlYVsXrpkXt3lV3WVbYLsrGsIoCm8N/XJgRb4ZsZP7Sy6+TdooKdwK1ofS+xCoRx/8SyUN
bA8enuv6sbIckq8KmzmDkl80xxiQI5hGMhaE+pIy7dD+8rsWBEQE1+WsLYr6NIxaIHuKwPueb1uv
tt40jTL2wmoSOBPk7Fbvs+jQwTBoewUTKeYUbDGZrywO35KSBqsDGHA5H5xSaOo7UFBcLSn28Qzq
X0fyP0xQsnW8Jeo8yENZ73xljWRqgjVYBR3blnlsCiG+CwNLuFPzod64ASubOJ8SvGP4zAZG5FxU
VoktaTry/yF/4TBonXKnlm1o65OuHLIMwiYjb5SNIHhtExFIVggoT/C5F2/W0FitkHpZCfpv9UMI
5u5fyzte144V+8HADHOTZJ6Y0Vm6f6GnidUQqCW4+A8mQ8+VVTBfuwUYsbYSaryEN7gAFjpxvn1N
N8q12YcVz0l0Y07VnzT6lyE6oA2YXDA5KYr/Cz1XGkmrWqWo3LDTj74h7KTS37etd3N9wy79UhYB
HjcFIfzlC/jBJioSHqsgp0n7kxF9Sz3GQPSPsfDtfxOzWE2WVzXYvz5Boe67lfpdh8uxShu7C7eQ
rS7PhgVxgTgaojXGg8/PpgA2wIdROHeFGCYKY5fF+u76Wi51DB8W1Eqqz1g83t5zCRSAx6bQkVB5
RwPG0qZ5NYONC7q2Cro5CTPpE59Hnc9laHJV++Wgs1/maGfdzFT8D4s4EbBYhFhmpPF8A++hejLD
V9DZAPy+LuJStcgwcNtn1cJaL50uP8vUQaQ64Oq5pzimWnq3Qyp8y0T645QqrTYyKFviFiqmZmIw
JqqUu3EN81Sgiy1knQUV1aKInEHoJ+f68i6j6Hl5TE0x5QCFhDyryenr6glB1ioTaiAo/S6DWMRW
eROkvtrL3e9SaXaDlAu2N/YbV/bSeM+CZ5B+nlo4DhZueedNoaF4eMx0JaQQV2Q+DLEPsMk5Yfz0
/jXOudEZAZERgmXRjgmNqM1kHlvLqNwUOBIYHz1wSs30IIP/nJuGrb//gZ/BzmemCBxoupkXAUEm
RwYEs2Lt9kNIAPfBsyP/Yx7asbmxuMs7di5occfyOFd4WRGkKH8a9aF+PwkBv59OCGYqme2RlwiV
M6qRpUxyjYP3u08+oAswuoDtuuV5regDLwViwAvkzVuCeqZprRnT4NVuoGs3hcGo9Usr5M5UdneJ
tlHzuLR9rInMIeoOb4q2HBbNgQGfZDFssOOhnTMprwZ4lhuPxaoQMHfn/BQzsOZCA6pcmHxTRYjP
fuXRa9cekvr13ZpNB/d/MhaHL0jAVEAq2jCjLjpmEt2VdNZB37gbQ3EfFH+UHkjzRg43vNdVnYMa
UQfUavZTFma36lRPH8e0YWb6Ocue+n4rhbhiBcFimg0ungmcj4uoIjFzBh7yunHF8jEZPJICww6L
NMjy/voGrqyE2pcB7RWvIfOVs1aemL8qK0UFjpzWDZln2ytwLd3WTWhtGNmVpmtKPXO/PfNjdHcs
YZEaoQk8q1Vbd8wmJ7GS1zwwHzpJOvRxA6ld/zy26bM6ZXdaeNTjO8l81bvv11d6aehpKaF1YcbT
IgZYGnreD6o2utIx8e1l+4Cq6SESZLJ3cu/R/h4n+8Cn7AiM7602jOntdemXB4p0OmgYmpbIKyy9
5qbA02lKs3OZEXI6a7IT8chraxf6hnu+0l1OcY/3hEkjUNdILJyfaB16lVnrXe82fVTGwBEm5Z2o
ZOY+AwLMCafGOlhW6jl0pFZ2MfjSQRDr/N0OPB9Bh72mzpC7pITOPyKUUj1qUCw3nbzd4DO3Gw22
UKkb93BlV0mdUUxCf6lTLLM0g+dlo9aDVWT2++ix9uehKzcosg0xl6ozh1fgSoEZi5u9TNPVpJ4T
I65EV9JK8b5Q2ukhEBiOULrkR2MA/KePYn2jJuMnmlOVDT9hhRgT0gs69gGToVHUWC6ymLrJHHJD
cjVQEEYVqPTppUgekt99tIvvrel5lCMb+j+vPWjxXfPMLzqO3kv3N1M/xd6tqIfOFg7M5b6b8/ge
NA7M+Zhs/vnxpnKmMYwVyG441MV+rMTKeLKyqCsdLdByRmkKEuIblmpFsYHRmWEHaKKmLrB8tLpW
TrommUDUNjpbYVYltVrGhUwb0C9bLa1dnhj7cYr2lf5+K0kbJIjBwMeTq7iwkr4UJXmdSJKrpAKs
BbGuuXXYlC/vtRFIoQdpBsKeuRYXN7dMqo6eWJ9dzULpVuz0SrBz5nfsViHW6hnE3bAVly80T8ub
J0ChD9nzz0+MfxlNg2kUo+wyDyUDG6QDzPEzqbQqfYiGPDQ3NHlFa8Aye8Me+X/i3HNxYuRpVW/m
0tvwd9E/trtcKx2gE69v40qfP2m4EzmLxzOvSKNHeS25or5LS0c1oBSwC2UHpCksA9aHlAmAYcO+
r5gIINRmrQRZChd7YfDiEl+fZIzkGqnaVc6kNVLqJHmVEU4kcZk7pNpAKDaLZtr5wcRgSioAnXR9
5ZcuJC73/zeUY6RAnj7fYGDtTWEQOj5CkOQj2QxzNwCgcpCiyrjVpvDQt2q4cS3XZM6uMQgvROq8
rOcygfycBoWigDuMpjvqwcNIAcXOFasC9Vd0oRLfWOTaTlOPtnAk6NihFfpcYAITsdqAWuRmWf8r
CBhgAvFKTunqAvrqJotiR8hru4yrDe1duSy8AnOqkvrUnNQ+lytVgVyFAzaPxiRhbw598yOXU8tp
orobN/yllZvCZPlMfCfNnd7q4iCtNMX/A5fVVUX/uekYPI3LfasDL4HLcF1nLh1AXjWVnmVy6PNT
urABcS8UVQd8DaipavCj1KvuIAuVuLF561LI5dFHBiLOm20/sTS+FuaThAVyaeUM7XQs2pu46N/f
AguUA34sEQG4v3g/50fU903eJ0akuGYCHbSotH/VwG+ckuatjeu+pgzETYwP0u1H0WtxQAU3LY7i
RIH6W/s59NqnUWs+CN0WDdqqGF59nA88Z8CozhdE8pUKV5Iqbj3JoGQMvnWckxg3RSlOG6kqk191
Xm4G+xXEv7kZmiUt1XsKRE2ofV12tS65oxfDUcovZSU6afeoCMKRP9f1bmVpFE2wGhKTDJAiLs6q
NAw5aJkhdtvhWzYltsXAi7yFZ3CpdpAjQ5iiApdBbXKJyNECWtimYs89Cign2ILkvxq0G/26vpRV
KXOWkoIXNmk5mxTGsuZlcikz9R+BvJcpcnWUMId/rou53DEW89Y7BbAs1na2xCd3qCykxi9SwBEb
I0l2kUXvbCKIilPq0rC/Lmp1RfRhIoRmTK7suag8lKWsrxtsnRrCK90MHTOqhrmR6luXMjPyAC43
B2XnUoDNmkwz6BifjFLrmTGH6KBngbm7vpaLbQN6Gt+dVnJ6EUl6LLZNNUuppj0kxxuIb0KjoZ2g
lYS9JW/F7FuC5ht2cj56aSpeptEekejdTs7+5v2TUYTvNaSshlog0TotIfQbL14/zxvrIJyzhrne
EMDm+Usmtul7D2YWggMBUAbpBwY+zldSBUIieCZZ5bYL48TW/Db8AOVetgWWfKEAsxwK+ZzNXIdZ
Jh80KwGKwTJp9fBD77ZPAQpjMnqLSnbpoZDyJAmpAPNG8hqQzIWaBU1qVi1toff66BRS7LRtZHtE
CcZ4HPx3vgvIol2OasIbuAIDVOc71+ujoRWap90n4qPZDE65M5pmQ6HfAr5TU/0mhNcNq4mzB17g
uZAxGemuZBjpXox0wVaSIHqdVCCtu0TW7srR8r82RhXeTWVmHn1lCh0Tl+mL2Oo+nFFVcmwFxr7p
3qnvsiLBTUvVX3luKUxzRKq/hbbwFkQsvpb4lVdpxlPEPC62v1CmsTLTxLynhS11PLCNbyXqoQ7x
VHWkkDjs4B0o981QgjNuhvEHva6Ho9DosIeMUuvd5bJZ7j0jDz4Yde09GEKYv1Ri3jwnqVnsoDQU
jtMUeNGOYou4axoccQLyVqv3qkELFfzsCRCk143K0kHjCAgwZm8fNleqoYsjKMQRGCss4n033fuQ
jyvgvaThx7h7/d/kLKohSk+idgCC6Z7kgp0XR0mub4X2e5xa/7IgBtrnVwz6B31hvCY5a5oQxIR7
Q4NHaNL3VhZ+L9RyD4X34fqaVu4jTu1/ohYmbNTbXEwD07ynkvzo0Z5olIdmfGg0uDPkfsOUrR2U
RcYNtx3P6KIMISdtqHRjZN0nHV38Pc3btzUB4o05th9UY5Q2zmtp0Wa9gDuRZB67yETB/Dknb4DY
KYEn5YjrKws8Sz1rd5UcbuWj3tphz+4U/WKEIsSbBEDE8Is7Fed+GVlGGbi9DNavQ8O2V+y7oOm+
1H5nMDtn9PKPmhccCzQmweAM9dgClDrIzejEudW+tKaYBbuKTmtarftYwzsShYyc1pjHKtD//jj9
7PQ0efKtGuL2YNAr1WloN532dUALxb1YVEpC4TfurHuWKfV7Mfdl9ZYGFk28YdRCGw6h7Jem807t
0QnCwKEnMCLzTuvc+Q6nlPKkPOx9txHuUjHiMS+PiXw0ehOM9K0xwYs+VOZezqQtg76xDT1DGnzX
ijK778ynxApv1EpjtzKBMffvXckotgKWTZ1+mfhfEddHbbv9KGzlOi+uzdunUK2hHRb+r2XcS2wz
agFM626YfAkVYd+Nf7vgBbig+274en2Pl57M26pJ3TKJqdKCeoHPBQ5PW+eTT+tpuZO9uyE17HGr
Nn5xM8mGW3MTDr0Rs0Oz2FpLy0FhyY3QrVLzofVePSk+9qBYqe1GsesCjojlIGkOMmCC0Ml3natM
Z1meF6RD5KqScK8Zeb9XAsttSiX/1JfKeIyHfNgnEpM+ui/Fj0Ng1ocxIO8GcVB39CJRfhJ7YXJz
Cceu5N189HAqP7aZ8px3lvHc1z0DC9eP4KI1lY+mzxbeNWwJBWJxsT1jKGRhqUSRW0a/A79ktnfc
yZN6JDY4QMxol+M9rUy77At3NDGmjczgqvi5rZxxFz4EB+p8z8o8yKtR1CKaywERKvN6z7zLXaN1
tp9KzGgMGB3tEYI7v/rS1uouiLqtgZEVhbdOP2HxTuRSDI6npoPJMf7wIwK3xvaEXQdbm7JFCDev
ZmFPcXNF8kmEidTBFmY7GAyV1m5W6403ffl38Cbb776nILrI/mcNrKbrh3up+hSi2FmeQSITsr3n
m9tnCg2rchu4Uuh2pu5UZrjLLG2vpT+vC7q8yEA5UH1nylkE5+Oiy04oRDNXlcCNe9mxStlOhc9p
vQEauLaaeXADikUoarHJ56uJkqxpu8QP3TL/IwiO/5RZ90314/0rUQE/mLlqDFrPZmU5eVjjctTk
qK1DLmHtJMUuASdDGjdrDBfvN0gUZKkYwpsJ5fCwz8UIhq9A1a6FrjJ8MZT0UfTzY24Ez2YVHwrY
PkJawSv1q+UXA+TF1cdpFP6WYmkL7c319a5tKsdGQ4BOggROyfMPmYaxsMIoiWZ86kJ+A6ipyhaU
5a1s+ZqKoB1zoyI6CUnmuaAkLIMyMfvI1YXIyfrQbrXB9qON7NLacgC0I9Sn54CMwiIuCtRcCCZV
jVxfbG0Ba1lMrU2M0qkbxn5NEKl0BjpnaG9amc+XQ6ukpE9DFblzy6peNB8LJYdu5MmvzA1Ja6py
KmmxcaLUyYHv5ZxQ1DzmUtrbsy3fXVeDVSEkNUn8gOlDy/v5cmS1HCwrbiM3MtLIroTooyj0m5Bo
c7Rybv7mWSgyf1BnEaots5lDmRdVlaADo9wNxyrAmRusSdtVoIDYlWL+GgVFtA1fS/ZNNlh7r7ei
jffu0tjz2AE6MzfNkvhZYi+qsjfQriJGrhFqwU6wzPuqlvt9ICp/x7rQdoPKQ319b9c0HygVMvpv
6NlLxjvy3dXgxbNORtaRCAI4cyuMnYiZ+43FrUjC/jLYCy8R3RzK4hT9oG0LNRIiV5OTfQWfttdr
EI5a++sLWtH9MzELjdQLsS37zAd/WPubc0zYYSWunCg0Nt6v2aIv9GV23KyZfZYS/zJX7MdG06Vh
DPptb5X7wsv83h4n66cepbVD0hymItOTbEbie38nF/24cSsugJOo+J99wNI6CiGAHWUOer8kfgXA
7tiK2sdkFG48Ue/twVQ/RLrypYRIYGyBAMAe+Xs1Am0vjagbD0kq2pRStiBZ146ZwG8GZCGEpkx9
flmzXEuSLOKrgkqzjSHaJ9OzUWjvjWhZu0IEBNf4XHJbDuWXkQJGY8Pm11L9UJY/AuhN5PDGIhC5
rk4rVxIyAaoc5JwJtpZz8WKrGL1Xp7HbAtWQ2EH2War/5E3sfL4uZ23bTuXMPz952sOi1kPRStg2
pdpLamMDxlaXW1nAFUs6JzXnkJGKAI1851J6pbOivgK0TJABl6m6IseT7ffvXwrz7rgoc8csmcBz
IalfKXWtFZjr+qucvEbyTRX9vS5i7ZLPxU+Qf+iNB7ngXIRUph4D6iUi/A+p9zzEt62307faldZ2
y2IUl8oTTvEFSGbZUqofNEyJkk/Fn8iqa4dBF30Lq/uiL2y+yKdyFlemqotc6KUgdouvSZzZAiMt
UgapgmeLFO6qUjx6aXKXUFUBrSAxgg+ZpG7cpzU1pwL1VgVlpH9ZH6jDPKy1PoLrRXDHMP04JI0D
l14fBzQQbuFgrug68Tve/9x1MSeJz0+vrZigNCKIZdIBkFH9r19ndmJoG2q4oiMUDCmpUPCYg8fF
rnZCGfReBUtTYf4UYdGCmszqE7b1vZwBHB8UOZSJqBQQPi0RHiLfbMt6AGtdait4J3xnmu7GbGsW
b0UZkcK9BT103rzFrerLLKwjAxqVwNTRD98R6+ofdozMALV9irlAFMyfcGKDkp6BP6CaQCSvfoXT
U9fB3DiVdrw17bd2MjrGgWo7AAgcz7kcPfJUSrAWS8E9VfrAVtk0JTlSvHy/zzFfXSDCmCpk6mmx
Is1XqqGhNdbVICNp1S9W7oNu9f7QbzYSPEP4bAzBLdQ57srOSztgEjX6iH1zb/kfpeChTLZKaysO
h4ZdhUx9riAg63zbtHQUhjpFTh0DvxLG+6oKb2O93DW12+X+XdCad8zsHq+b2suswLx7JAbmBln2
cJHkJykqpmkHHuIkPcaDzbB38dTUh99q8eW6oDWtwJ4TPDPfR/vXYnmZWJQCUTzb2PmOnv5k9MXu
xNrZDNXXzM/ctkyrFw866Jbn+9iJVTADPMIn20S/c535t0m81/R6d309W2IWF1aoxSEYBYDcgGy/
ybLgdkrG74YabT0fa3J4ChnIB9YDyurFW0h11VOyCVi6HsYRu63T9BD3/pxH0doNTZ93ZuHywq9D
Sp826Dk+WegC1RBqbtIMGKdEuiN5CiQCxlbGa0UPAMPEczQY6bHo/Tk/nsGvLKufULgaAvFAM2yh
lh3yoZRhN6zDSmJbZuSJDMcMhD3noM5FGWZpJq0JRnLU3oHoYNO+IidfSpA+CsoWv8Tubgx/pv4P
8s2lpDljs2XUV9dKnZTCDKiJF4WZyKtyZegV8JPFGwOnr6A7zQsd/x+eKKYPQHG18JcoMS9CBUnK
NasTQZLzkvSYl/KeFJgQbKRL5wu60I4ZJBbvYV6KtLSDrQ5Lkdh4gEwq9L5NxykBxVt5arxXYWvm
c8UoUfWnFxhcLvJUy1i9Kan7aDGKmPmeaXepH9mWFaXHdFQH6I9wOVNNqR/CMUzef6vBxWM4eJ4F
IyaYT/TkjSTeguqaf1xDBZroTwsn6PtrHEDDEU9SOOeWMbB0LkLpADAM/CBw2+ZnMVBk0XJ6Fu/S
MbAtUtDvtlIkVeZB1hkIkuGehbBhrGGiH0N3CgonAx3Oh2twfLouZEXNaW55a6ui9YBxkXMhoQF/
RK+SUDS0Z90zdq3wI8qf834rf7IlZ2E6OiqbcqypIXMcT+nU7kTtL4jT/1K1kTF/ZEhnqzE3IJyv
R60lBTRQK4SANnFU/HU5gqQCtDZxCx125U6dSVoEbIxkDdUgmCGNpdHexFfahZpE+l+K7TGNv09d
sQXit/KcnElcmAqrZVSTJFwIIwEJVyUCfQF/U9+IN7akLCxvkBRRJkHe4iq1R02xF1mc/mNojfe/
WLzxRHBgvFmkDBZ3CTgBL9bMjPJJpQ1HS4pvOoURouvqvWKNEELFGzBH3MAlnxfE3nA2SgS8sVjv
E/WHklVOJRo3gvSgJ8oOT3Aj9bTyDp8JXOh53NeaSJddNCfoGUL+a8Tj7+tLWpOAa06d4S3muOgZ
hCqg9nQkkJX/mCn9DTwZr9dFXKqAgrMi0b81NwnArX5+iUgQeoOUYsOFwnTyIGb2+Ceo5teFXB7N
LASmAIIz1HaZcqdfD4QDUl1uXniHxNI+RMrnUFfvg2H4GKTNHQ/ZzXWJlzaIOiEPBKVWjAR+5vmy
Kk9QLdp2wO/tdbvjIRoeffNlk6J6S8xCscPCa6BGB+g202EChBs9rEkPpPAOVdaf6yu6tEGsaM7a
kho3mMJbWDvZEhIzEvuUKt1H6JZeG/gdiqH+MBW+PQRbE+lrJ8aQHNkpvL+5LfZ8/zyxFXDacP+C
iFJMSBwtDK+lSgNz1fwNpnQ7frtQxPnmGsD20IJHpmc52CT4BljoU9G6ahJVu5pmgl0cd/mN0g7D
xsVdEcWrDjoBhSa8zmVOwqDemY+B1Llx6KkP6ZB8HSJfPkyG1m4o/mwCzpwxKhmSPsOkS3PL53L2
LPUSva4KJKHlkEm0YrsXyhJamyxubih3R44gVvJB1WprN8SD9Pm6zlzYj4X4i1ugy4jrOpdyyU4w
il2Q3F6XcKGVswTAN2gCpZpFp9G5nnSlF6hjIncgZB18kLgM+cXfVcoHeaswdHHTZkHQEhB4k+bH
kJwLyouoUlOTnaz1+wR4Rg8AmshwxunX9QWt6saJnMWCci8UxzBSOTHlsRt+9uZDrnz/30QsjMbU
lLEUSOxZI77GyoPqvybKO5GAiA/pNMWik5afB6sXxiKIwkgZTKFzxXCwRRA4BmWLwmRNt05FLA5E
io2sDhRENNF3ufkYdc/v36XT3z8f1ImLnzT+WIeG37tJVu5yqXRyCsLZFuLuhZ2bN4rZZsak5jhm
Sa4RpiQjQZPv3ew3dQcn0l7q9Ah5XQWB5VYfzYpqgbuBb8LcJsZz2TVltkYvKT4rKqqnLHpJmE+K
Xq5v2sotORWxTA3IbUFDbWl18InV+HM/FPPbYIqO9O4HHSaSk6UsH6M8LwojZvbRlaVvefKb8y/z
jzXQIo9SvqEHKxYGUWQNyemBvbLsLyRol6XR4IQacBTjmqasTNjHiiOAeatvyFrfvv9kLewlE7dR
3ykhJ6Q4Vm+CP06wJyLS2oKzXrk9TAcBSQHW34z3sbigvjjKo1kkvRvSfJCpk90TS/yDLjApOrs/
cCWICzMDbOvUxEXeu70It61/MANSvPqNOqQbvtbaCc2JBhhH3hK8i5tqloPWq0k70DoPKuZwmxRf
zOzbHIlJ7cZzs7ZtIPbi0ymU6C9oCeUo93tRrYd58M1wEshgnLbK3u38oN3EKfjcjIMwYbfYud5M
jVwYWFCgxPf6b0H2d+H4Rfb3knSkDWKDhG7NLJxKm7f3xNCNRHfWEHcDGddol+bgeXhPXbu7rgwr
jghLwrMCc4zbtIRAqSTSuXVTDe5Y3jOVDwAQaPTlt6q0Fe+3mRzUdivZtXJUpE1IaRjyjL63zOrV
it4JQjgMbg8kKWX4agtnamXfzgQs1G7oyyluhX5wpZLbqj0EOKoEye/etzMhC1VQcjMR1RYhejzs
+zhyyEl6/j7WFDuRDTuauSA2jupySoEqJAknniUwKojN5HOF8PKsAgMZ9aOHmQYl80GN5R3TrE1L
hoNhBXhpJmPnpc9lsFeGlyk71IVNWTKxHDHZlS3cioe8827VuKAIdjSnQ2N9qKVhY2suhuBxMs6+
c+EqRSIBS4F37sbRbTf69qTohAf1vmt1O452ItbAAJhA1F+vn8llwngheHEoDNlFU2phBczaTeqd
xL704RwtfC/br0qY78VBs3Prpxpr9tiZtilDBF3sN77iolNp/gpGB8ga0wNBbHt+TKbktyoNuYMb
UiYeksKuSEwnJCNTzTEGu/M+RM2hBfhuQ+6q3p/IXWx7ANKlWKnj4CrWDzM5Jo9Cdxw/g4A1K0fw
rfO/17uiU+ypkfl36PQbHzDv7iKmOVv3fPFP7BWZDmgYAuQP4ifLz+3ki6961HU3XpUViwVuCLh7
5MGody2DNLnQ/CjR2V4zFF0lFPZ98Zc55cMk1I4cQjw4fBa8jeflLR67WNuJ0IUtTtq+CQDeHdxM
Tp9MII80Bhai/I7xAk279zvHlF9VI7kVuXEByC1TvpEpuwAMeLtUXBzQYSCeII91vrt9FTG5r0hc
fl07aF66a6xHrz0qw86rHnqkPkvjbeFttYVdNqbP2nwid6FV0mSWvTwhN9bS7Kg0L60S7xuv/i6V
B1Xs9q0x3pZgC/nKLogbJ6ugzpU+dYEAoFZ+G/v31fTdsB7axLtL/a0Lv6pyIBNT1ODxxxk835TA
tGIAyvg4wLhvp6m98UsHGHJbc/XoGAQPtSrxo1dFzJ0MP8oX7Cq+7Sb4rqqtxqqVgAGF/O9TFtqf
pXnqTf18PpDuTP6xUZwk9R8qwfoxDdreNIWN3s7V604RjsWjGxQJzteuT4aQFz6kJ0V7lLsHTX4p
lA0Rl1eN5jkK9Azd8x+EjeciprFWwrGQRhDvsxehcmpieXjwAJ8uyxzv9JtcdL+vW7HLVSFpbsDV
KTXDlLG4aGVs5bGUmtB+8EoAf+TpNUhwznUhl2pzLmQ+yxNLZUEUlumJPrqp6Xi4VMzuSdGu3uxb
vtSJMzlLCJpY6aepUrXRjV5E3c6qo0Cr6pdKfGrplr6+pJVHd5ZFG+4M9TWTNS7WNOVloQtsnBp9
yZj3OGbpQcUkJsp3MAwsxhqVQdsQun5Y/8mcf36yj+XQJYrfI1NXD03BuAdcl8PWKOllFMFwB9hC
M4/EW27uXAhT8WMHJzBKGB8i61cfHY3mQ2E5VqpsPGAry2FuGcAC+jZngrf5OpwsB1Tc0YrreHKL
SGTH2o+FBbNEud84qdkonb8lONtUJ+eLS+/TctSnLZpm6Kdoco38Y/4MsqsX22lBPtMOxY+DaTdC
x6ltTYOuPGGIBX+Koii51AtPn+ILCaGG1U3xwQse1Apaq+ql6++855h5W0PYq8peUMebMRgIA35e
X/XlVTiXvlAVPc2nvtCQXqsMt+f3GeNog6MpLz555Ca8uS7tUmfOpc0G4PQkS8qlObCjbhYWjip+
LfUv41dqrE7f//0XSRRJ1BkNiYTnuSS1bhMuuTDSXfYpEj6L3veg+qt4fwjXrgtaPz+aYmgRAIFR
X05bmFbXMl8VTHRDGOCuh/u4DG1ss0CgU3cHyoGFl+w6GgQl4an43tF2tPEFl44tuwpcNBMfuF+M
oJyvVU7bJq1MFHcUH4TpU/0jd5SvirjTQ5NZiduBGePrEi/fn3OBiwspp2IjWj5KM+q2rtutfJSm
g6pSikqc0riTn6+LW9UagmEwDUG3vGiBNyclaoKgnGgmTotn0yP9+lEud7EaHK8LmpXiwgKcCJo/
5EQ9qzoz68HKJ9fyvoXWz3jYWMjl+8a+/ff71cW7bYw0VMZQxLvNxOCtWtr1VNlUCoPx9vpCLpvc
KWCcSlo4YCBWAx6dI0kVYcb2afKddtp0iMWXPPmaeS9FoO2r7iiLvlMU0i2VAmesb5t2w7q8hb7L
HaUKBhLDjB/LIMr5jhZ1loxJPQGo4ycPoL6lTqPU5o0gism+kCfhIe1boICzunNyvdgnRl7eplUb
ERH6yuH6pqydLp1w8xQPEDXMjp5/SyN20liG8uSG5S8j+JhtlVYuTSlzQ/AGAhai4pove97hQPO8
QtY910/jnSnw7D5qwmMU23i4/XtR5ch1cdPxmekDpqdn2XlsBVNs5LHvuUFW2mpz244bunp56cD2
nBuSwF6QmR9aGBWzLxh7NTFbAwiobfkh3SvxkwoERrNx6ZaCQCSh1swIoExaFYKvhYqA9tgNZaEI
roBn6Ye/s6KzE3AAaYd38nJD2PKMZmF0PuGIgb1AiW/x3DVjVcmQD/oPiufdhoPJQFkpHMoaN8yH
rTuSJ5rHtwLwtRWeCl28eh65Yz2fIv+hqW+zR9T+JvUhyKZMEkwbDSIX7ub/L3Cut81YDIxWniu5
Xrdq1LaCQK/hYLf+iz4d+/7Gfwhvh+KvP0n0yv2+fq2Wj8GbRNjE6LBWUBhtXv2J0Rxz2TNqgdVJ
zVHWduUg2uJX8r624T2Pt0a4FXCvysOSkGRA/8FVPJeXM46aTDFHOIUJmJn5ruwyW6p9nJZb5XOQ
fpLDz77HIM89JY5oHnAunLo7dllgB6PdFX/kaasjcmnX2QLq/CTTFfLQl1YuV1Hgtlf9Bz87pu3H
OngavEeqIPb1nV4asDcxhF5zMh0e++UYCiXdMMPIoEdm980Lq1u/jbd8iRVdpWZDcxYBC9P1SyyP
JDPLVpdaQvTqtTO/Ew7aebtrxl/VN7P8PNY7LXCqfi9Uv2s3ptO4/D/CrmxJUhxbfhFmgADBKxBL
7pmVWbm9YFVZVYAEQght6Ouvx70vt7vHpl/GrK17MiJAOosfP+71OH/Pkcr++0/9D/f0L1/jbxVG
WY2QakntcDd1MLbBSnVFnrKo5eaa8BP7N777P0AcPNkcPBcsCSMSXfzd/nqmHFxLyFC48a7yz2kO
Fa5716uGYhY7nPkDqqi7/N/0i/5RN14+EyMYsMSxjwYe8t9SdDTN4BsXYbwj/Q+HxWQJFLbbHmbI
mrw7f2PkSypbKQ5FZpoof/vvz/cfOkB///S//eLEY33eV/t4N2+3cNX0sEQ6KnrNsuP45MWZVMds
bYvuZRp/9ce5HsrbuGuX8l9e83+4y9gCuUwcQFzBdOhvr9ljE49LLLXc8eKtHGjd5U2edDX/XChc
6ZLuIKBc8N9/+d+bSeR+6EWhk8RyO8S9/r4QEiRWYg2w6DsrX0aIv0oFzPD83z/jHxf18hmwmYIM
FrYooPz41+M0DYPFdq/1d4bK2mFNh7N/axv/8eTwEZCIuQgIoSDGzthfP6JUcWrd3u93+ylsL3nU
xl8entpbjJWgq0r8W2/8j7Dwt48jf/24rSwhy7zi4xb5GAPDPtI65TXTdTVAL+ll+BV1NwvoVFt0
0wNRQWeHjSwj/y27/duvvjz4/5dr7FCMrHL4GlpdDayeQFL9Y35HX4U5wHNUDE16BY2Zm+xhGp8i
WceteP9XVsA/rw525MAKgHETylpQn/52aDtrK+iU2uluTgHhXG3b920R7fo5irdkrpcNQ0Fol0KV
Yb9zHfaNMOHZar3VmHxU7N+Yrv/h22B7ChplqGjhFIMI9tdHgvJFbImA180oFgDcy9rf4XjztpNd
fKrSTh/SvF9Pye71QaugvzKRVleiWuZ7ftECnHYxHEWZjlj53eeT25boDvs6/SGMcfwv9+Kfdw/f
NcNq0aVEvrhs//W7+jQLdEnZdieXD0O21s7PzP/bsiYUN/6RPS7l/cWpFUIMKPb/rrCV9txTY/xy
v6Z++M7nElZXsdbmcRFgd4EZF2J2MH1c2rOuopU3cIyc82OcTKBBSVJGv+mODfJ2I4Hd670jYx3M
sGWwA1shm4OI3tUWVoPigNnRnqOuGKdPHWTZ14uLxDsvdPcjVtqqdpdcfFJ4JCOP7jOQzHEqU9UK
F9OmjKh7Q9iHLvccMfYwi67iVwlZxZElAjqDWm3TnS/88MbmYnN1LgNDBbfs8o2tzKojCnS822yy
2frhTZU3IsrgNi9jQd5DfzG6szEnz5TacmgKtq68neZC+TPdkvl3l5t+aObCeRho4YDAamaazXkN
SvlaJb4c8S/7p2pOJiiHiSx72zcrpoZu2t7zsGSfZR6moS4ZbNlrppya8YSqaaplt8J0ONIITQKy
g184biKrmSCxaPLKjxNm5ir5A0tfLFV4wHtAt1DOrnVsNqWbUBTPOhi+/TLQqEIixtc4YQ+FCFez
OICS3EsJZZUV6hakoRzwy3GZiYjuqQrLq4B023DqOyfeJl+IewRGETdM2pIhGo9YN6TZMH4Zkhks
mqvJV7e7LxP4xKSsusb+EcnPAT+Gf8uozmzDoGeDqsfAM7WOK+7uKJyc0zaM0s31uEaZqCF12I/w
bmfd54Yjldwy6HDLxpT7L7vshf/wyWV9xHZWHkRhoRuQCFLVZkTkGLDBNTYSM3d/Vj6s63kbzD7W
OeMYaBUpg83KDgOatAmSurFZc1H9SoaN3FmaY389wIgqP0Aua1c30RTIjxECUPzizEK+czhI5k3n
oUb0sCRuW79tVBPazqVGYNwijMUpR3y5nYjQHEMjkb9r1sMTNipwIrtoh3jwsJf2Hf+vDppdqQj9
2UbjLjC73gteV5bb6ECWfhIH5ge61BCXxPnBhQKhZIothMjRZY7l7cyLvoENaNf2wYzt3IMnjabr
Wwk/es3rgSrFn2csjVf3BXUikVBJYVbGDZYjoiS+LzsvJnJc2Jp3ZZOVUOn7GWbMK1Q7p57ovJ7B
HnX+iKGgjczTNPFkTR6h1taT4gR23bzrw4KZ07BjI69kJuEBPIdQaU8QrKPiU4McnDY6LRS5LjM+
YxtMFQ4LHljavldLUiFQUs9bbUT0ByJo/LYoly2chiqdHuWMGwMZ2hUSaANfFT110sxfO3eZa/3u
qglzrmQvT3NF2e+K+0Le5IFOvyGuzExTUTvltdz2kWMRrZOq9rPtv5IIJMtbI/YwHHLDbXyTlB6c
homaDX8WNhjVvcEoI4M0W1+BN6gTh8GJ2Mv58mo6WmOnPH7q/ZJFhwVz2+dBlqpsVoDdcOoeLXT3
B0P79U7E4AScM2H9dKDEbVDxLYbuxzRbP16FstAoQzkpdFtmFroovayoPlesS8gLJX03XJk+7b+k
YlrBloMHbWvJZrK3Qu0dON2Ggsxqhsinte2Jee+FS6CkOQp2k83xfiiTkMEfJ85Bi5DDWDxVpFpc
A7rtRZMxWnR6ykMSXrZ4M2MjeqNIzSpd2Wab7Yg/ahnFkVZZ95WTdfodKYK9ksHnZD7kE59c7YCT
Dme/Z9jf99uC0U8Z6QyjmCUMP9yw5VDL3zS99kyBhLDsOwqayOoC+aFat72e8gCl8IQO0XXh0xLK
jYMZYLqKysg0ckexCRBrCKydlF+hLT6RIakzvupvkaIe1oSAFl/ElIDhvqfYjDvInRaPezyoH15I
/+65zkIDncrxA3UvLVvdb+WtQy74CVbyLGtCkUNuPOvK69QnMVhBmLHim8YKcTzbejo0vByhxbMQ
g0HFhQqBYQbGnDVJQCnJddh/FHsCSAo6pnnWpFuO76nXXYAM0cthalQ32q9C0P2576fUtFGh43pw
DBF7YRF2c7Md0st1OSXL91kIjNnhOjD0zcgiyhoS1iXDFajsfDCDGH/MXbkvzcYtbDWyLp9R2i86
/hTZatcr3asutLGo4CWiHKUfvMfLQ8nv0zuGoND2VBffHHIn4t/KYATkkXRDs4IL9TIVlD5VfRp+
hcJP1wj70XDwsRvxbNcs+g6tGdBMkHH4UM+QvajqHK8Mgp58kPC5JjZuFG7WtzCr7CUMUzzUizD2
XkOF41DwBIrSmhn1e4QwDw57nGGiLgmM5OZEyRc66au46JI/vV7T+LBkPcM2U85ZqLMSITTrvL6V
UTweMwURD2VSsmOiKfbiKs0si89RWNiCUVmvlzrKcERriMIXE9KLFo/5PkzvAEDyqlXQCT1moV8Q
PETEXb32E9D9mPCHYk35DZW+nOrUBOyfQQxj+zMvafizkZWPTTwm6/O8bvxpK0r4ldMoxU+vjIih
B9/R8Aqn5gI71/ivSO+36iasxjdZomM0hN3mv7toAC6G1L19qziXD1W5jl1T2G1/HgGFulOHlesP
GkgMu4IcXwLveCW/BUuHvN4ywZEdE4LQtDjIkCKezePZ+z2td5IAteyqUv8Zd4xmCj6V8ChaMunq
qh/9l89px0+JA7Mb1Kk8+qF9ns917CZH6xDL4tu2e+R0UzHUHIlj9Dzhif5WfWzvtBvL5BATnz67
IfvpJaLgwSWOHpO9qqAMoXdYJXOvh7d4rNIPX2Xy3oL6r2rjqpg3fTyOoV2xcPCBcrjCtm4G38VK
Aj5aUoltYVlWqamDK2bVxHvO+xZSMZC5kJStd0uy974pQemGBm266O/pBbKZ+oypA0UaoD9XDHJ0
ndIdknSBEYgWAynQez0MZf64Ytd0vM4GlHSYNs4W14+P6VWEymYHOQoLLKgaZHRVeVht4IozSDpZ
hkC9omBZGg7dC1jfbYX/jYQCGYJFjBz/W0bjtSzm9DlZElj2QvZUX6qAcnlClRaDyrhvuLkzZuFy
k9OveMrpUMvL3kddOZ9eMYgS/O6jEB4HYqCNn2PZrQ6inNMDChmjW7S681oPKNIetjiAh4skzX4C
paZtGkv6BUdfbAHsCQSo4WTh3RH5dwyNWEY9tAjGgM0oKoeGd6Ahtnre2FdAJe7qjJLJAp2FCHMc
X6Q0o5KrU5nu2VeWa/l0URoFlNvvaZNLMj+gBK7eU1GEhxUFx4dN98rVJN+EPOg4dXvtC7IAuQJX
JgdCSqZ7DJj73zDMMr9ALcfUbnbJDjYcVKVqJecLDmKy5TAW4Bmdt5nZezZ33R9oa90vpoT5XTqh
tqydKExUh2zd3mITs3MqsHDWVGUn+QETuuqlSh2MomhmIov0Mxc51JWq8Udl0+JzRFBY6yT1E8od
pMS3NOv5c1cOy6Or+HKYQwYZ2n5mOAMVMRdjEKIf0wmpdkW+SOttnNZTmfU4Exi5lCi5qPlK8Y9w
NO7XuVGS+u9lseH8G+xKD00CH56hRswRcIjYKjUeVDFnSRMHG0OvazbrN8ViHB3MysWHK3KEcL7b
rjinprT3g8IqE9G8/J0jMTyTMNNHCkdcUnMn9j/FXkJqYynJEev0XThlESvnxrN0mhpZOBudxFpi
6GPWff+SGWcJ8v9UIj4oGcuaij3daqOx6HQfOeLP0MVelibSNN1OUhM+fkURXz6qVMN/qs4rSSqo
OUNctjHYJnw2HbS0D0Pq8Lyw2e+vZQntxoYL5GdQLDGsVfGWh+9Ixin2T+dNfazpPkK9WBOCJDpN
oelt6ju4v4T8Pl2GbKytyNeHCmJcV/EQJaFhG1S6ccwz5LkZcafsafnWM12kKAnA5yNi6b91TAXb
zH7YrkHmQXBRgvMdmXxdB+xpbdvzgMI/q0NIMFtRCkVunamYP8Imrvq2b3H3nhhPHvdeI2awTgwP
LuUU3lyspz94gka9jzIDMdG8BOO+gJLmEFWTr2XMlToKSvYzCVuP0n3XAmoeoy4gYc5HgOaMueEr
66asug7LFL/kdhxuZu/DG+hbAAQYtQWiEttRPybzXLVw1iU3JiaglWm1mDMWVYq0HdlIcHp2AhMp
u254qx5TXFn3tM+AysfzFtWT4v45ijJICJveXrjty3RLyrk7Rdy8RqqMohr+NPxR6l3wg9BEMTzA
3lwryHGnDSggaKq2rKQQsSPJ73Lh+9Pc7YLgCCtwOakkCvbnXvVv2cohbz8jfb4Q1ZVfmMknpHHd
Ct3FqdzM5xYJ/QFTTv+x5hlCZJpq5c7KFekr8qK+0lAwbvw6zD9i2o/fwObS69UQ2Zk3aYzM3vRJ
YkDQXS6fvmF1pN3GIu8bmrnBHWWi6NvkjCrqWZPolbA+XNtoV7eqihVAsz6O8SeKrhQNZMi4b7p1
BmfGh7COB6QA8eL3gJpb5SEv6nzOyG0Iwt0G6EPTFtELNXi253apqxF6v3WJ9HmrMxxDaV1U2y1z
tz2dxJfJRTmh4+JL1KBZqT6pTMqfwqReQmhAkJdoVtt7tkaxaHmZAwsekSews9MZvKYxlE8mH6el
jXk6XGaA2B1rwLbcP6Z4Ms+QulyA/xHUjQfABmVoA8yr5cNQhRWJkvdDehhnFZkGe/nx6y4ioK2E
blCBThTBAKxgS1qcOlH2eZOJsoAvxUxg9ebVvj5TV4AVGEs5kQZKgvGnyezwyLDBBAVZskcg5Wx9
3x+WPWRTHQZroGifrkfvIZ+ADSRUy2pmLGr3+8RFq2orocu03csQzp2a+wfde/WaOnhvNNiz716c
6xLZqmEckeu7fjEHxJT5ppfAduppst3ULFYVH9Jk2BZNkGWnFiZF0xsUWPQvSgfu7xau4BlJnTXl
Ac4eI/qBvoi2esQB+80vSwq1KwOz9TDNkhwH4DtpY9Anf0G8pl+OseT0aA2qlnMHd6LhEEdbd8sk
z7+c4eZHOhZ9K3Nijn22dX/yZWWPRuUZdMkxUQROj7HggwqlPo/ZCPnwUEQwWSal+lw7A9jDrFDZ
a8GZ4T9kH6UPsYv9Z+ck2nUaZfFVGXCqGhpWGJXpJSNXYYuLH1A22Unj45k9KwvM5JCFTB5CbCvT
GlgCItWTQdIm4YBC4ezLvws9+aStIrd+erJUcAlksO5qe9vFUAXbRvIwSwua0eAG8vq/k+6zUsxH
V1vvTdwySLyDBg1JS94yG7HwHHqmAIV4sr9mtsjBFwoyi9u+GkH3FQPdp0OwQ0B13A/jVWm2Tl/D
fzM5hCRlV35y/BXdarjvowrNyhKW8GvJJpz1BYIXZUO0icdDKeeRtXhiytbAYRyphVy0aEyadleM
9247YC+a8rMrYnnTAWNL2yTeo5PfMN1oisSVaGSY7lyzDstwHKoeIx3o8RUz/mXun3ZMSYcDFZCj
qdNu5AX0IvssOQeUa2Aq924U15A2WekhS1faqLA5fhyybZ3Oo7blcgbeA7EOAJc/NnhUJfWkN/Rb
M+lioIKJHNt4Sy2wy8X8VHO1/klGU34sTBJa2yiwU5/mo657iPPFdVX2+luBSvbXzEp1AxLV+uoG
iYAvAWq4Yxnc3MJ6SZ1ygMioAouJvtmVXtoPAKwSYWIoFGAeDAxrGwp574nrPmDU1n8vuMrsceRV
/xFNhnyX87AAsfHTBub/4vYdYTMSD2kg0VpXOgM8uy4eSSvCr8pqwW254RJim/Dg9fx/AZfrOpBt
lo0f6Qa3HFucAYQF0+g8Xz8jKy6GbXo1txFuwS8dJR1ODYf5cx+76BPDxPUZl3t9F3qDHEQmiT7y
zFcjkHmsidSOZOuPOCfsdXFxh34bdr0wB+tftjCIS3HXDb96n3Wk7jUZxztP94i2RdFtx0GEzV6l
oOj9HLO9+mkX4K3H0UbW1BkYNq5d8wHVHTUCnhPZ2M1/AHBaf+6KSDyiHIj4aaMiVPW2eK2bDk0G
EI/uopJhcq7Lq85iAHCYhhledHsOh9HGlelwbWLY8LZdSJOl0TCHQxXRb9MPaAOxDHk3HlyLhL3u
R0iUld1tHMMgEKaHK7tKEa4exkTmd5cgjBtNpwGnJzIyPWMFYTQ1pv1L18DJJy9OqH7y5xUuD90h
i5aEnsw67W9G2Zk2w0jtZ8rVeMYsea9AN0+Ub0FNhZGdLYI1TR6Z8rOMmfxK+ZJGDXwKq2s6lvjz
5TTPQ73D07U7rn00jbXcSSTbdNvIUzp4ATYp4GLxGcnKLq9VP2CcEY9lLq/zlcTRqRhEyd4pysrw
UPlOLFFrEp1T1LhyomODM2uXJ1OFKsdCzqLMyRnWPa+dqqo7hhYCnEdyOdL9RtwfIHwoES76OaZB
K79/SuHHbzTvird+qow6Wgzgkxr3lEeHEdpRRVuEVX5BwjT6o/sEBRp+VbjpXDaYc1TiBcKubN/F
MSBRNCPEJ+ilXE+R2KqZ/xp7bYcmKlZBkc0SbQ4AvQWKlNXPDlP2acSYAY/SNyFZjT6JsRRFg7XK
9RfluAs1c+u+nQbkprdBoypuFsTVw7BuQ2iTHG2zc1b9lJvhv5FZxI5WbeVRO8Smz9oUvKxvS8bF
mx3LiH3IqAQA2cldvdBliyENRLs5uls6LqH1pQ2RbekjcBv3bUKDFnNADHTqJdThBrQqS1V+5AOi
tKhG+enc3mEFS6XXQXr7IqyaX5ZqM91p2wvzvfI91p4WacT7atDe1eg9wsnO2sXg/XiM4POh2n7C
MdUXAP4L6Q8MjhsfI/VbK8SKalwNg89OIYuTGZl6BveSuQqVZu/Ac2OpjpBZU7hSNHvC5ydSYrxf
59tm3vNMGt5AB2I4Z7a6TTMFdDIBCOZR3wph0UdkE9qRZQHAWq799QoaNLqqUGK6t2tGb6K+X/Qp
k2G72GdsVfHQZzikDLv7uESOVp/eZBrsPiT7132oysdZMmiORw5AUKvxdrOG2FK85OlOx2MgnW3J
FpLqKqeAl+pu2OKxprEZ2IFkSBSNL8xU1vGAg97aUXVvPobLveWA5BuUJuF7aWPUNLGephGa4+u2
HvNoSX9yaoblEGldmCYLhQIVlq6qXpnrsRmHQdDbkAwEJM6hMO8733f7feuhoVyJHBxdkstXua7Y
jdJQl76NRbY9Fl0WXhiPx9dB81mgQhvoCr3DAqypXhhYgYgkH17AXeP2bBOC2r2zaplPKykwnCZd
Cusxh7/vjoYWmBAM2zaj5itwIrspQuHZwZPoS5e9j6/FkiJY2TwGLjTFURTOJez/4oMJdP3TGwtR
OABHPWkKukHop+Nl+aE3Nr9ozvCrhIyWR97F7BkVxQy0VCifHDdeFdj2yizcNsBx059YzdK3i6OA
3JFOZ7S2Or2ZK+VOBTK7QzO35x+7CyuamXIep5PKKjTNHpzbvqXJNn/Ssi9pM6cqOSIbJgtwaT/V
GFAsRe2Tvbi2BYPqNVw0C117sQ5bDXDOlbeJLbDrv/fUMMRF58FC40ib5yoX+neqing5YWQKqcdc
YXHySDB+fC8VsxWKOFosR9SDxNWYEqI5B5qWrK0splzeqt1l4jgCmME+0rqaTyA7hqJuJ7N76IFD
jFeOsmBOcSzUJ5O5RXUGG6jTCnhQ1qFLoBpH2bD+9rkvPpG9JNKaSFjDbMkfl86VaEtH9kkjptJ6
6ZMqaRNabnkrzOIJpocL/1TORMkNlJccR5NYjRZDqmq74k7nZd2FwPLbNXJsutFQTyINU4AK4IQk
aFKPLutUSyHuu7Qmi/KkkRUB5Z9hAmQP2VAkj6onr4B1oKpS7PZi0Nf1Ftc/Rj4EY2j3UL+jpvOH
0iU/F3C33vGq0ABbrmEciwk+gG0e52pv5TYn7sNsZMM0fF58fy4zmWETscKtRbfhkUOaKMndcCjX
hVxNC9Uv6Viqpxz18B0GNFj0hEuV/hI00L2NkDCqd5DFhbgKRG3h97Zb/+rFmBq8k4xw8BuzoKpD
QKxavqpOJz3crCbXpsUwYcYI/JTXqNK9aUp4yABBXxeRtt2gbMB6DzhuS1UMsk7ggKQabdkKDDqx
0dLmcBN8IjvDsa1SG19nCZTekNjX4RnbFVl0E1JEmJZ5ICT3WzHMADuUrLIWnEFwgXfpNFZuciDy
1Vggw+BKlgywRKLfsN63FY2hoXrpwB6y9ZKV/q0bzeDeLj5TCYzQi9E0Vl3Ouut59hvDK7wtFu9J
d46NWZMmguYi3qUPJG1KHXK8b1jenjBC3eeWArgHTOwuE5cuXDqztSc5b7aKya0hyxjf7GPVzcAp
x+wFCt1rV3dwfcjrArNuYIl9FJl2D8a8ZF4K2dJJYSorl7HrWpoqd6OhEg9WKR7qA8abwNB1B5ok
BnfL3OSLceaA9iy2GANlHS4dPN9h27BuMcTdliK9QeNjPi1PLHTCLdvvZiCW0LjgXedPwl6cVTK4
az7F5aZsmxng+NAcywH665lYjDMxh/7Ke2CK9QhF5Hs8RubboAXkOifax99LVkjZJAD8BDY9MpR1
3T7RrYEBqnrcUJ1NLeB/4OxRhe9zyDNV/iDElFmbwN5F4lmmBnBGD54zkm8Aloj7M6+HghmrDy6C
ck4TlyI+YsgIIKxCynmDfUDxU8RswT/HhL3pKY6hq4j2v1mUL177ziZ7k7mwLK00HYYJvUQRVKKT
hrERZpe1k5guopZDcATq5Iov5AXIFxg/lgieJPfk6IH6JmgTpx1hoq9ARt+qydC7McT6sR+j/XGA
a2TcJiW+7qmYK/8HOmronFmuzVJj6R81QyTl94WkqAVKMvH8nGwe0zBl+vxr5t1u68CJBepXDPwb
KSioiXIl5j4HpJS9T0OE7QG/rfNz5tWUHkDlXEZMoj277rBGajErivlVV8pOnoOAkZUDG0+M0OpM
YM0oEOhHWd1RLyJwS7s8BXVYJhFKHWCuFhQv6vaN/RgZMKsGPJdsvk6yaHWtyvNquqt6bL48xTEA
48cM3nrqGuHP/gEJBvIEwLHMcFrnXLxB1yjKbxZktu1lWOK9q+GJDqbTKKbyfuRbQAMwxnjV+GkL
A7sDA4Y6LCTCUIJlQELmcgDLYWcmqg5b32X8bltSlVyhI8/cYRbeTa9hzvtHB7xJQ4txjb/xuJzU
DaugaHhgHAPTeoWgFdQT6Zarm04Q1KeZqRLgPL5YoxozkvA1JIkGMVLCUb4B+NbpYxrz/qNEd4We
Lu7yP8B6Fo8DMCy0poTlV7kt9TVYMSk7q+DKqhFT2j2AJjmag/XV9uQin5CrbOn66LDlG+tOnerI
Swa7vB8hS9x6CJWRUMWYJBwdpmkHsRrlhXausXzmUBQ0vMJiM4UPy36l4ikONxOuSvnEIgytiOCo
rj1bjWsrnfb6epMUS1VIKiPwBlRNuNcTK6OWSbV2IHg40h3SeEZC6nHJzyv84L7rVJA3w0rG0NFp
CFpkGwS7IT7aq094khKPgBzvcb3jAvxQYBd8VIJHuLMewGTtwTX/laI+RX2wcVgh9a7y9s0BBsWB
M4ipx6XcSQaFfj+DD+ATDUGdeEJzWPUIZjQo3lb74jNoJs9731rg2MvVLBdy16PWIPegtcS+xUB5
KLAIjO75SUIhHxffcqNONHfd0ljq+m8RKax98IWrzBHKHKzHKFhGY3lAadzpxkciSep54kw38boo
coYZUI8J07B42mIShRd4MbR6ETy39miMztHFbbQ7VDhUAFCjLC3Q7gA+BYOGqg+pom1DkT/NV+iP
zNQmaiwKJINOrA9Fj9VlFJPxh8QecP4YA3sB4sPIfE4wYP7KdazmQ2/yfMO982FuLEvTa26ydDg7
AH79NbDoDjgvmjP3LioHSDWfnRjvedVV+jfQGFGFeupmsHox358oiolhv5f9nL0ih1VLS1jioa+R
pm593sEWRj8KEGTB1y3z6XXE5uF4tUpuf0HrrN8QbT1KXykp+chFtN/zeMfZXMZFcuDgRn73zM/P
dJwCrXN0ap8GFcGvjMNNsOUoAm/EMKLZhfzQDiCJxCCH0dLnz3kHK/Q2VyV5m8ANcm3EKpjV9aAg
LHiqKEcbJ/WCImnVIFsC+RWAN/E9YbSGePaa2/8h7Tx2G9e2dvtEBJhDV9GSbMp22WVXdYiKzDnz
6e+ggXuORREi6vyNXbthQJMrrzXnF7IQR8nCd79mfSVzAOt90W0VjJbSVc4OHX25DXe90ncAYkdy
XgP+LiIYqE3xdmETSyZV2epB7CkwfJGjeBtHEAnNhjKruBoE98Udol2dSgfzrlqvdUzuFj5hhA5+
Jhp9fAK2FiPcFg1RYwJQFYjRcIbWD22U99umgPRQUIPdpm2b3QHNY8tM4Zfh15bXO0E3vpGLaQ9i
48k83nhCLQCbrxgBsK9kVUKXG8UNoI4TyodWN4XkpWn9kMjFtunvgvgP1qpeu0DE+0AST5pNHFix
FGKhYJgTugfE9lqW/KJ+MJ+66gXl0e5gPGggB9eG9OInD8VG4Wp5QrcuhTB3jpfIGNe4YNrJ9jZK
DiJbNqULDIZvyKlY1Q8WOrhDbQ/1SWtWiSvuM3djhTtLyw5d/1ctKCbj9jKQ9a8OvfJXboVdloYL
s+AaX8pKFEc+kQiR1pjqGxeVlaCjYjUP3BrPLsUAo3kI8ufbU202CB5f2GcYBl6aI/j0EwaZN6aC
eIjZPEhq/EQV/KTUz4G6sKRmg8ij6jT2KQojPAmSuEqlq07zEGnNV1jYf1BOejI9ZQFQPQ3D5ES2
AkYcqjXYzpjj3z+1RResEkJpFpxT/62QnmXj1cz/PYQkor8A7l5TITpM8Mleo2hqik7XOUKMEtgQ
5Yh3VX/6tzGhHRdBJsvNB2s/RAVByuKn7P82rTNmErdDTFf0NMRkRAJf7lSrIUTrPGquHTp/xYD6
7D+O+zTKBFvuA/xTA1cLzkpgrkLhD1U5Kr3/aKh2GQRxu8tRl+RMq0xTDc4BngThM02RrZ9FvRBl
SoKYRpkwFDKhc7zOV4Kz4b/K7p8yXRjz+d8nkYQeBdoKU5IFL/gMi0I9OCcZLzZuo0exGpY0k2ZH
HdkLDjdMsbFNv+yq2HJSXuNuePaysylzkdG0teT/LhB2+ffphRMG7k8GNiLK9MAQmhRFDc+Lzo21
l38kuK3EJrfkpTBX/MBxVD7HmVBTSJxZ4EHcCLtpYxUDtfBInZRA0Xxrr8obK5c4sncGCYDb7ZtC
8qdxJ8unozrRC04Ynb1B3kYV9VHkYAaQU4WQAR5rV+Hb7YBXR+M04mQpGU0iiSB9o7Nf3evpyS/v
zTrc+lGzGbJvvabcVdy+Q9fYDfLZMd7DIXlR0B3pRtIXtXGr8xbWtjQ3mT6Mv5myiPROVZVrM5RE
ACjR2UqEs5RJ4G8fZXBw4T52V8KX8Nn46a19tCCP+n2sUh8V1SUiz+wnqFSAMHWRoNtONnyAkFrd
U745Iy1bbz2BRHu6VrUlk+krQt3Y+Sb3Abx9JKyAp/54vWQ6FKuq6Az4Fa7ZSvO3Ufg0SN+clfGk
7gaRt4YbLd2GrraEEdGqm4jzGcDaMbm/XK1VGQtxVYbSQxxTmwfqG+pPWrBx34f2SXOPZfwkC7tG
eSlDc9U6AkVvfeETZr4A/8/xI5Cylvmayy8o/bCSrS6XoQjUdpwXr2EU7m9P7Ksh5AGCzyw6JaP0
FJfuyxC13xd1LRVgZJHg0c2tIH4z4r+6sTiGV5cDAiEFCFPO1DE/tiaByNq5hhqq8oMgV+umIQsD
qegkImVVp9uksSHVFtlPoPCHTHsz8w1iasYCHXWuOz9/wmTXUEjHCnrKJ/iJw9t+V2p/bnfmbABW
IuorXBqBJV12pqwKhh+zFT1oYQqw1FbTYHM7wvWOO3Yj0GJMqMRRCmgSQokisOZaoDzEgbNrvHvo
ClaT7Jwh3Vjeb8u3TbHaKFm8ux13SpUzxrAsPY31hzmQNU6jT1e7shAdhDNiSCIxOMNkCzCXtBvF
ZJzfhQBu9NvteFcbPCk1bsSIoIgiRjRTbzmvHcJIwwzwoavMNQUiMDPZVs5g4uFwm1PrzBcaeEWg
hZ2Mkx2Oeej56RpCBZctDPMgMyXOzQcNRLpQVNvcMQ+JZKzavt4kwHSN5BiC5RBGCYbisXYBAwlU
Dm+3+3qVXH7FZMVnQlC76RA7D4b8pw/3aXLOjYUVvxRiMpSCbECx6SPngWTHLogOVntsIQX/D+0Y
IYiMn0bXTqYpB1YvAlt0HkpSG032WOX3tbXwXLxebSMrj2k5ijlJrLnLEevTYpAQyvdsV3GtdR2T
RxZKtVhoyfXMv4wyOfghwwhSBMjTNsOj9i7h4rsVg9+ldY4SfVUWC1vUFQETQxPRxA0JNQKde+hU
NgoMUxxkhg9RcEgOcfrFV0kyrQHs93lPIvFrXGAm7IVbkk/FcGgVQNKAIyGMIcGdkZtptk5vLnTB
OCM+pwWm3zTpglzOBDSy3cAOwHbmyReltQ5u9NQkS7N/ZhEils8xIaKxpHNQTIY0qnGoUAHQ2CZQ
lNx4y5J0jRHj2aWI/AR23UY9pPtjaY+3Z+vHfXjSQoTHFIjjXJYVa/pAHqygCsymiewI5o/3OKQr
n5SqTlkqqU+N9FMKk3XyW9H2AZVZkMZ7HOCF6A6Qviy8U7QJv/vxxqxPAjqVYJyDtyj5Ensbiayu
ey7yTZCfIXZG35XiEIZrU3yzKMzdbsP1auAepliAilCPQAJssn8FQwgLqNAjO4/S36aU7lSj+3I7
xPXOcRlisjkpja+hW21ENgTxUDyV/haA4P8txGRz8kguq1VECJc7XdocOn3TFwtv75kzlBWGgPRo
/4C37jSJUJKDSjK3Tm1Sq/hk4xaYUxMZ0ZT76gE0mbd0tozvusn0ugg46TixdV3NKcvUFop8VxqP
UvFFhXBKcnmV9JtIO0A8AcQW7r2lZ/O4z96KPOlPp+1qZUir1I7NL9+VtNgC4R0nbisvTL+ZPQL/
DpUNC98K1tHkaSt2agynP6NPayiuZBzqH0a6J3G6uT1BZhv0KY58uemDzYmh6aU0SP0moLjbGMJK
zr7liQUudkkq8Epwip2PVpGDViHpA72eHGMQcCiQ1HSf1+brUjro3pF6mFHxwAoewAR2+iMYbG+c
qguinPOT1GR6jtdzEneTkbOGBOiHkKe2MxwKT9jErxFopnRfla+G+Fg4912wsAvOnT2j5hzoUUXm
NjS1DxBL36z7wMjsvv6h/okbee1B0hUAqgr3Q3qnt1vnlxzsVfOhPfeh9drwvu2+Gc1Whzdwe5iv
73+kYmT0b8lWkooWJ0cO2GtTNJIks9OMNLTWrMPeXZNKCOQ72YUMoCyp4cwGRA1Hwn2eB+ZUhqHt
K9dDASmzS+0dGYC12D6APd0Eul2mLamNf18upIG4a+IEbWlsq5fTODcGgTKtnNkYypH9S/aCkwMf
Xge1tXB4z5wL+NhZ2OqAPTb06Rtd1PEBF/I4t4uMtD0mCtCIbo/VXASNDAD+3MwbMveXbQFeGlDl
TXK79GPp1BmmB9ejXtpE56NYisKWzZ1Sm6QZU0tIswRAgp2Bh6D0nEmP8Aj6hXk3G4Wq0zgFUJqT
J+NSJBQUy7DPESQAvh+fIFYvjPzcwtZQOOXXNUaFplx2l+/i6uVZfm5r4IdQJeNR42zEam/tE1Sv
OPbMYMmqbPzJi1MAMA7KvihXjosbz4nLkFqW1mjnMQckAxRIYYAn1TVQ7oVqNJvbk+E6V3MZa7qJ
KCiFYZwc5nbV/nXuYLbFPZaG50FBAGPYacbXdPgq5dbCuH2kQm40cWpJAhbSlXKTsLry3rmgxw6e
9EXwvqERuoaNix40Sk/Gxo3XAho3LQWthUNeVm538nQZeA5A6cTlC+LuJQ5+/+m/e8262gjVqYdJ
b6pnWBXr7MlJAJavNCxzvvP//mfRHZtXdF/AVbvywsq8OizH26zGbONNgRXI9NWuZGLlN3pd22YL
rFV/aqSjbCRrZM7Il/2+PfBXc0xT2D0RRGRSawqWsZdzDIFuKD26Xth5HL1nobtLMnld1vXXfw/z
YcCNrBj3jGmePixpcQzW1G41+SVIs7UZWw+Dmi605uo6Q2s+h5k8RBI8TbQIiKtd9rCClC++lu3b
9KGlZn67PTOBcLYaHx2UXHn7TzZPtD8yjeI6gTJ79Bk1vVcj26UYZt6OMzM8TITRhQxqIhmVyfY5
siTNESZoG4imlMGjvx14v96Ocb32EcCi7Kda2IGhlzMtBVUBSBpNCkpb0gXEnZpcSVaDBHpt6LNN
GsC0CUsHRZkmBDOJxMiqK4Vw2wD9XViMMxMfsV6FDJHx8c+ktWJMyT5Dt8EWDeQfNXUv+r9CNVk7
hr9RYWncbvf10qfd2DGj04lMIuM42V+DJEBF0HQL3Pi+De4vvH1Jxm0UmdTYerhX2vROyB6j1Hvt
sp31va3QjY83vWR74p2GnC7ZF92oVyk6HA3EA2AgC983Nvdic/z4Ph6HHP9jWm3yfWERQmhpzdyu
C+uuSpK1/stDbEFRvktHEIzhS2asPAUd1WMU+jtTOWTdQ+kZe9PZ9upDYcEwW1jGV+fs+EUaD1Xo
DxbJ/XEz/ZRPrOshrDrT4DTv8zeKSOsqVBfSQzMz3qDUPWaH0FG19MkcoGoC5aPNKzuTho3sHzvQ
LaH+7/uEgco3/uUKll5Xh3kEVllP9KKyAdis5ZrC3i80IX39++0RnJnPF2HGXeRTd/l1aWB3U1Z2
Gh6l4W9uWZsgsPBeGMDCRQvv46ursDYqqHJgoCKoIUk2mS3klLqm8NLa1qufAvBik/Kd5GK3ID/I
4qtG8ul242T5enqaFER5OwJXppw4eWUprZshrtfWtmfulSrY8iSHLFa+V5W8UiwbmdNo5Rvb/lf6
Ip7CQ/piNa9WeGSm2vqpVO9uf871vEENU4KhBipjtIWbTM0ojnohUn0KLsljpf8x4/sAzY5/j8Gb
UmLKgKxXp5dZT00jAYWp2i4gHfjuOUkjcH4LuZTrNaZSnGUFkBdCJWX6JPeUVs1IbGHajvTOupK6
s4w+wkJLPlAwl3uLKvNKNTFQH/2rtclJ6RsWRCgFGYNIjR/aF73lIlMdrAIhIP819p6GOnsXu/jQ
l84Rsm7vPDiduit1dV0rW/fFy7YtgmjRQ5qslfwLeLd7HXCXhZCJ83y7068rpmw4hkkxD01+th5j
8qlZUaAHgOiYHQ8PtbtO1DXkkPWg/vAe1RiZ+rPbIiRipY+dmHzN/ureLhi2rhwtTLCZcbn4jMn6
QkFK4q6YN7ZjlgJQ2sbfIoLy53ZjZ4JonPJIOZJIBlc02f2aFMYfCPHeDoBNIiq/Wqp1zSwTDY1Y
BLHGox7+weWWJHhhGwqlDO4/ISMN8l9KTwhebG434/p6xOJA6ggrHPSVeTBfRtGjFEuBDnaBlHR3
4DeBPhrrJHlDzPR2oI/VcDmPObpBnZEDAL1EDvoy0mAORpK3qWwjrhWuE8NfOcJbAHNK/aOJSG4g
F4F0nAN16DmVvxblDhW3XZi0Z9/Bu4RnYqYPdw2id/1WXhI2HSfm5NsAOzGY5Ay4JE4vb4UX+zo4
fNUeUGSDcCypmwFyx13UZZDd1FgHgyjWKxGa0v52t8xH5hxFDBJLAGvS/4aZWopaErkg896SHUej
ZSWimHdIy3eEcRZuw9ezlrQ/kto6FRANl47JIJiGGMAsDlTbL3SAh9muEvyFXXHmtDG5q/EY5tA2
mbeTJkm9EZPjslS78rbZYwCEoEKQbIWS2p/Iju8zG0JliGXYfRFvFBxPQup9j9LO30hrGEG3u3dm
S7r8mMnBHjhWAtvAVO3+SYSgop8kdU3t3fXXOCmW9Z25i/OX4Sv8rx7H4J215Kh4jWvR+ABgh5ou
grJgCVxO+xTfJ/ST6A3YMpRx14r05J8cI3nNAnml10dsSuX6GJpHTQItbkLM2AXaz6B+bn/e7oqP
HWkyyfkSdmf04cfUyzg3Pt1xBC03ch0Wl238MiNK2Cu1eg7ds7D2HzX/jHpeLezj/CE/yUfvqNrB
k34ujtHz8AdhX3klv0nGHQUp6w4GfsYaWdgfxk15+nW8bciO4oWAItZkuwvRVsCEmK/rq181/LjK
eoqVv3/VZlPAYUizt9u9cb27on2O8SkdQZGfB/VlZ1QhxAZDjzXy9s1Kh0kAAlFTH28HUeS5Rn2K
MulyN45adIVCzVbO7cggWFWP3bBzn3Ed0XbQ8aN9C7Sle6a8itqSe8q/or4gPzTfMPtqHoTdoG7l
CuPsJ02/S4RunbnDNt8Je19dAnzNPC1HMfjxIEBtmaz82JRPs0P2pM41ylaznR6OGcJjKjeaZx9u
bwcXVoXFoSIfEoY7fXu7k65rAKwQVIkMEyw4grhTKIIFKbCPhUazMXrQToKzSaRNMqrNrhDDqfxz
jwJOLT4P/sLozE6B/8ad3hG13pFqrazQCxK+Fj5Kf/s2W+rW63cFbTNBANE8EupTiDPZTU+3uk6z
tUjba22kr40++1WQgYhG1T0/qrOFHX62VZ8iTu76RdUiApoOmo10kD0gfwGLZw+ra+HxN3NuAWii
HjqOnUy29XK6oKHoRJR0NDvKvoXFya8g6mpIUDmrVvDvvE5YmCVzHYmplEwGgJeMNLUtSPXQUAZX
12zUb1eq+6bJ7R5pAJhfCNDEC304d0qO4AAez+OVaJrSj/2i80VN1mxqm/pKGCxjiw2SsbDjzWQ1
TH1E4ZCjZt9T5bGPPy05rxa0OtFl1dahriRmu9bC5zj6qgIiFtWtzrB1WwsZxW3bbOGqkssMk11u
4fsCz3RnKd8CamOViCxavEUT5PaynD3GdZzax2KjpaA/cPl1GpTCWg511U6C6FjlUICB6cGma+FD
eohmQcVaa46wdhwYSgPCowM8zH0srRXcqCwkwN4sdeV8gVza1PeRv/SovU5Is21AZTA+nIpHQMPl
9xX9UCmw0lRb6gu4iqhjrtqivHM2dbb64WyAcdTas//YCuamF+HJL9wsZifkp/CTwetUntpMd66M
HUJ6lde3Wz/I803p+hgzazrMJKtXFlbB3MQELYPgIPg+iuuTlw2cHaM1es4TB82NPcWvAGkpK9rd
Hvq5LQSkIocxTwOJcvNlz5L2U0qkOFVbib6pKF62BcJBC5N/rvs+x5h0X2a2TYW2BJfEAe5a8Gr0
p9bIkew4S4hI3m7PFeHJYKp8CjZ9ejioLZVmr9Ig4DtZcaSeDHcCyr30U8B+U93GrygIo9x0cuCJ
3g4+d6+B3MKoUe8aaSiXnRmqtQL9lY3S7b+n3V0zHjTuqhrOfnkStV2RxAsB5+YI6TjAhGxfnOjy
ZcC8MnOh8Kmr5o640sKj6y3kysbhn97USHiw9sCEcZOcBDD7TpWHZgygnXrbUVCS8L9TmVmYIbNh
SKRTKgaiS+7jsh2CVhWWJ5e63TFcJgVcyYSthovlj9sDNNtfn+JM6iqlQbKgqmrdrt0O9SijBJOU
h/3CkTK3pkiR/qc1k04bcs9EYZwoDZpEdX9slLs0XnKZnQ9ijOAuknymOjmUxcKEM9l0uo2WPxe4
e5hskrL0pJodF4YEPS+DV+R0QiOpB5EdgXvbRYL2lxhssrxYS+XSPWbuggHq/j9hxrZ+Ohwhcjau
lyS63aNokH4F0JO9Gh1SPLwY05+3p8DcGsWu7iOJz66qTTY8CS2PQvdy3c7w/wgUPCLwV/PyTdc9
cch1pGct6/l2yJn9j3GijgPCEmswddI8M0sCF7E83ba0vj+ZkpdvK1/aD5n+UPKmXueDvxBxZtzg
qyCBoOLFRAlxshEZfionYh3pthSqK3g+AhxLddjFcbqwcGcW1EWgSdOsXjViV2B/UArpTQp4eDfl
y+3em5noMBWgQtEg/puWgocKpUejoC1V+J2m1Mad1D3830JM1lI0IPcUSoTI89+U87xRSalbAKPO
DgmpH1XjBaqhuHU5xy29byLUEtniIj1Bla1/0XWeXvjNRqsQNNTtFs1NOcCLgBS00U7t47H6aUXJ
LubKJSrItoBA6rbxUmWFLXWIboIn7rXY9/Z16i2srLmBIiAeWNRvZGma3goKU5fAHOq2Caq1eA7k
Q+QvALlmm/UpxGTxxgKoAED7DJRVvVR+ZyKqXmPwQhJTtXAQ0zJ1dbsjZxvFykV5kSkInfdy2Nqk
i6FiSrqtDufW/TIAbmzNhRk+t4ioW/8nxmT6WW5ZCH6lsiUN7S9UBX4Jabm93Yy5jkN3aHxUIWpB
AviyGQiP9l2fGoyN5qo72Y30vRun79moel7L8VkHIre5HXJuwpMOMcc6qaRcsQ64JoUIe0eGrRmv
fXTgRpbiWyun4cJpO9s08Aucg3AYuHZdNi1KtCLXNIERKhHRUpuvaie/Gb6E04HbazgodM3udsvm
5gQv4f9EHMfz0+KK+7pvC8k3uEWAzEJsMt1EDTUYpPyW/AlnQxmkVoFOmkD3xsZ/CpUgoNhFamHY
lnAU9CdR/IPewMJAzXbgyAgDJM45/4Fk/BRDMEKtb9zUsHMMEtbkkx9LRLiRcyATpDyiTfk/9B7S
eCKwSFQJjEnvUWYZZN+pDFuN0d3q8eUxf1TD6+0gM5U08HlkPxU82IEtTA35jN5TcUKp8QZx0Elu
T6MUOydH/7ercMlCu29nmSBQxccco5RK3WMTETkn5CJXyZ0vPHdNuMoxg+gQxu2d9sFF0gmr4LJ+
FJdAONcYttHYmqkLzIMCO+nQyzFuO7RmEb43bMeLQVSN4rOnlou2e5CrDfJaetmDl5Wt/2EcDAYB
Y09q7uwKl2GLVjHhBeGeIrWjophRPQlCEu8dUgQLVYK5SQzNXASbQNHwasRVRUu0CPaP7Q/6C4fP
i14YOc43srgwk9W5PcfgksXxAw4C3YvLNkk50iqZaxk2TvXo4mys9z79LbR7rULM+KTHduChVqXz
CrVACf4UJEBVKSJthz7dqq28boZu55cmGsJAeoSTpRzAvCDcdurLOyU4mUjcm9isYomjQF/xjnGH
+HJ4LutdKaxRwkvyNW4Kou3r5FDjctPqzkpxD1rWr5GRvT3Fx3UyeZpx1v63rZOzUAi6qhs6gxne
SLjFwCJbKiDN9yb0O9A43FmmZ1+JsQTz1TVto3uskG6L/BdTSdZpvbCfzlz/cY5HoYJUHyUrY3LG
NrlcGYoXmDZ2i2L/I+kQcHF/5MkPS8u3qhlvb3fcNUGFBfc53mTBBXmXK1VGPMP8KboPjrJDxlcv
W9vwQGln+UrM1zHuBtHGOvlBu7a6nZMcPGTH9P6pwlyvLLo1OpRKrzC0J+73awfyQ/ylzDeR9K2X
1oPjrmMBXY3nqPlqNl9CB4XB8C4UlpBoc+kO3FZBWZMaowpnTQ4Izwh1y8tj026Qpx3S+E2z3lCn
XOtn2MOu9ZSZOT4T+EH4WKc8odDtaEtkmdkN7PM3TK62Xd2mbq7xDdHB7L45boC1z9Y6qHdNeBpU
u1vI5X8gwKYz/3O8yc4leXAGRoyY3SFR5a2d5Ish9ysf7zCUra09mDxZfQJeuVZgkMdIWXdbQ/wh
+sVz4d1lnrOSFmHbY8irTxpRehRVQP0bk8RCJXpi4YdMqZbxtxWEPK30F4Jxun6M3Ls8WFj719wu
pjAnMUhk7H3JmEzi9TpCsqWbmrbW7apSPzWo4+oxtkftRkd2ti/XVYlQBdDuE9IBJbYit9fQ3J3h
c/zJkq07zBS0lvi5lR0V4d3E6008iCj2aZ63cAWfK1ddNHayXvMyS4TUzUwb1S2l3GqP2mD3totH
wBozktUADSg93G7f7HhyPwGAT+6V0sflQRKontabTsGU7qUVLMK1VW6Q1l+NErP6o6zk63ApSzq/
jP4bc2pBHymZUigATWxF2ar7Fn8fgwElyU6NB22et+xVcv7ebubcyUxdg6szLLdRoumymaYW5Ipg
tujXaeKmSt5FipBp+HI7yOxcId8ic8Ph0jyFncCJl9S0MA07COK1L985bbRBiqzC3ktwF+B2s+PG
PZanDuFMcbIuPEGXy6RlK9K8BFc65mIfnkJc1wx9F/bd97DI0cJ9v93AufOLpDNaCsBKqCFNbh3o
/dZk8AlqlgjTY62ETsS+tqDRphjfSa+3o82O2adok3M/r4owyDWmCd4oq0z+qcq/e26qt4PM3p85
JQE5Ax4Y08uXM6NHBDuRBY8NTfgaY5Ia6T+b8lC3L677HlV3EVZHAAREnz32IUjsWLrDGApqD/ID
xs/AeuhHygcWBKs+2xZK9la51b7w95m5z9q729861/1jYR+eJnrTZIguPzX20HIum860+/DoHOPS
vw+d37n7bPj6JvGbhWizy/RTuI+/f3ouudJQ5ZnQmLbkbj1tm6b7+LnGqZjXjAe2SXoul3b7hQZ+
7I+fItZOWgdRzyrtw3CLWMua5EcXnVOg9G7UbtHgXVhFSwEn24IRY5oW0K227/MicQfhm4vzS4q/
lW/8KsL2veVIvT2IcwuXtCw3TeomaAdMQmq1rJQFDzk7xpJBKLBSvMMwRQeCkK4k870W/v0AM3kd
WoQCyg0Y7HLSREIWQRsiIRI539EvXI3XPsmsNxEOQJ6wMGdmLtIXwSZLVnKbHkQpwZg7W8P9KWfl
XWXgDtiWC+t2NhLAHwu0MTv6x73h01RxG8/FfdYzsOmkIOQFOxVfgVJP15K4lJqYA/mZ494Ak2+U
DZhePUPUINH5JQ1CtcsPDuDZBuOgp7+GTSN8C7stdn6b8BXjrepnL937Zb+GkyNXx/qgdC+9vsdz
YOH9N3PS8EWUinlr8p7+KMJ/an1IWkvvktiwMT5F1PMPRfdNlf7BQWRFGnmhq+c2gotoky0yD60i
EWKixXjNqsNrIT2rJhq33zMhPhjpo+KmXxXl7fY6mR1g9mMy4Rw4VH0v5209+Pi2DhlvaenYx6Q7
ax+3S8fA3MbvlwpZ449NbrXmWFv8/8EmiwQ7Jz3xa1oo+rG8jiLq+xhNLrHcZptEY0alO0pZyuTM
xkAhwNmxJMcVfDMr9jP1Z1m+yVix3e66udboHNHUGBElIPNx2XXo+SNQHpNn6cwXf7DN6vft35+b
fSNIhKuOhUbbVPCxMBqnAnZn2KbUrDRcn9VoZSVfEWJdtdqP27FmdmjwCKiBIAcyvvwmO0qutEEQ
iDKJDnU7yAXmh1+iAYOpp5JcTrSwN38UqKbz4HO0seWf1hXJQdSAIxI4SWkelPRBTKW1GnwrhIOU
/PCUXeisC429xotOQeRtskLaou977KJiix4UWmJvXYldbHkwva9Gh3S5dXbaJ+wPGmeNzhUOgavO
P4X5URIPI6p+KI+Qng5I45gNC/gZxD3stFUiAElM7kePVOzg4mccwFZyv7ndszMH0UXPjj3/qa0o
rTg+zCvDxqj6ua32pi7g3zsA0T2BJW0PlbSUf52bl8hkiyNxjUqXODn6WisqcC9lLGN8WpG6fjCF
7HC7UXNLjCkJ/Z1cH1fjyRKzsJjqIcYbdpiq6qqJZGttKLBQxJiHc+a6xsKBd81+J6UIB4XUK16o
mj5lFnqjfVQrOyR5R3XbVYyhpX4KvTu9PojDoenCdWtXJWo2R5GK/4AeGPAISpX9CnOO222fW5Zs
LJxULHkgh5O2h6oyeG3P7dzFJxi7b9V5hsSGF+JjgefL7Vhz73JyMDA3RpQj5LDJ7MklTM6Unnej
F31PjV1Z1ofGR0pH2xnaqmmfRqze8CeLwlWcHrql8tgcAvoi/OQqHFoYTDGdeLaStiQPk9953n4w
7nr6FgdwkPgchOEmrFcckB2uROCS3eBFa19u98N0vpEG4f4xcpBGOj6yiZNFNLj4JCIke5LlpxgA
RIEd7EHUFsq2M1HGAOTyQKZQG5m0Vs2Q7RM9zbuX3vXuB8A5NX8Rxed/bspIQxxrWKOKzjSzg5q3
HqidiTiYcaeGe38tGSfssG4Hmc5R+sv8oEhZIul41Cwv+8sUPC/Pm9q/x4RKRph4mwt3Zv+nXMro
TrcaCsLjXVcHncLDTpwKnrVeH0eZi8yY1d/j5iYlC7fq8ULw+aDg92We+OxkdBQQqAmOR4nyUFIM
z78Pqm0PVWa4I1V+u6vmQoxIRTgUBlvMtFolgUW1LJ9HXrnVOR/6XfJ6O8BMH1GHGVHpXMlHjd/L
sbAwE/ASNfHvE0T0RlGOhQZcjzXoTwuBdUh6isyF4fL3uUWFddFX/v3gbbrwx0tibvLypfvXwjVD
MYoXiZIEOmi8KV6GqVQzGjhIgnuhWqvug2j+QGDpdk/NDMW4oTISYxWJXf4yhNUFlhLhdXBfRv5a
+Jp3fxJzATUx01mEGCufaA0C0B3//uk0TgOsbcogD+479OOaY9sduVNFdlDt/oemWIwGBQj2lCnk
WJebOgJbHNwbq9Cqt1Zdr+NhAWU7212fYkwmViWqga5jUnyvOEez/SFtqK8sjMjM3IWKq4BuMiQJ
FdFJiBSHos7Ahexe13a+sTLFBfzFXBM+/f4URq9kQ8Hi4PfrAqzW1tI37WJJYy6GKnGLHuXLqWiM
f/805LETBiJ26sG9J9rdsxRj/LOwAucigNFEgkiHL4pK4WWE0hoc2CdFeK8eJWedfF/SW5wbhQ/q
DaTsj4Pj8vcL3H4qzbWC+yQ+F/659Lb/PFlH3jmbH2xBXFomPYQ9Lt5ngcP396+k4rSX4PV2gKuq
EpsHxzeqm/K4oyPhctmCtCOp5mp5dM9VGxejYv8Hlx/c4eG591+MbFU7m7/Oj4WgV8c57xkwkwoZ
R0STkFe5DBolrhf2htGdqnf12D4Ia2Ptv7qv4YP6GNjCsXhNf5Y/++fbUWeCjoQ89smRJ8WEuAya
xSWrKVGGE0D8eDuQlt4HSyjKq/kGAgsXhlGRgmG7OlHiAFanm9fDqT2KT/3vJUODq/oIA2WBpABw
yuk7CtNftgG5FlmNk2Y4qUfjPf9KTTrZAYR/N/H3Pcg/b3fYdWMkcnSQd5gYksTT8zIYKR9TD3Tc
W5yU3PBfKzrW5tPtEOMudXGLMGCM89solnI8ciO6DIGamy/1DZZSgXD8g8AtLnJav82E/f8tzGTo
qxp5xNAljCesPX1fyzv1kBU2fEx9oUFXG8LYIEiBbDUqJ8xUy78VE2z+VGs4KZvmrlhYrNcz+PLH
J72FsVTpDiY/XgnHMH3OvIdBXydLLh5jZ1yNCVdTSUegmqTfZI7JruB1mY+DZlLcwQHRhFOLlx73
+nZ3e1TmmsN9hSweCVF2/7EvP23/ieXhigeM8MTrH6myODgFyTYJv96OMl6yps3hsOflQKYQGaXJ
Jcy1QuQKlEI8uXeRZKP0rfc71D6FTbJ3l+qXcy2C2Mv6HBn9bNiXLUL8MsLeRcQhTT72/b4S1069
RxLhdouu0pE4OVBbA/pCegt887QMIvZlaXW605zSH80h2jwP+373TbzXvt2Oc90aoJ2QibldwGSC
GHXZGi9Lm1bR4/b0XT08Kgul/etZBlece7elg3hj0UxulEkWJFqadsC1SBv4iHetOm3fa9tm6RJ+
vcWMgdBwASQE4mTKW3YiRNAHV2zBd9zhOveLg+YA4eB2V11PMoIg/Qc/Y9yhp4mdRI2HLPUIEh3a
B1Ffm+fyIASr5Fgu3CxnToDLSJNBCT2tKNNkwEVvV/i7/DXeK3vxHuPFgxZg57jQrqssB6nni4aN
c+TTGg2UrncMfMJOytl7bCoS/M1bvfGO4q4+SBA4327348yUuwg32agHdrfM6AjXr+NnaFDtuV1M
5o8z63JDuGzS5OYcyQMYJJUYwWPxqIgrYVvv8GPfFUe8t5bYgDNr9TLaZPupy0iPDXPswHcqxX+c
b/Fa+ave+eaqXCjlXWXiJmM1LR76TV1Zvii1pzpa5f46vkvwgR02w0lO1jTOW3knYW/uxNUG7Unv
+9LMHDe3q34dX4jwHgC/T5V0rSCOfUFgDbinQdmkf6oU+X9C7Zp2Nxq+9zmr3Nv2GFDe3Z4145y/
FXmyJgzcuPCRJLIabs1g72l7c+iXVsLs1OScQmEBUwXzY6A/rYQMx/cA1zx2w+Sg7nnanVCXxjz+
XAA/RoXqEG1FSlFPi0raV5TIcVxVcYTrwvMg2TqZsIHse1WhBN3/I+3KdhtHluwPDQHuyyt3SZRt
eSu7Xgi7XMV93/n1c9IXc1tKEUpUD7q60Y0GFMwtMjIizjmHNABgXI8tNz/Ed+hY9bmjdFKfkKqW
vNszuuU0kaVCcI42aw1Q4Mtjr0mj2AxGPh/CF9lCasc07uY9RPpuW9maUrQ1ASaByx9dwvS6FaWu
rGs5H1SPSK2MprFXX26buOog+568MxuUAxPrqShXESPJA9Wp/MjpQER71xyVPcD5/rif99pD8rm6
6JK/l3a3jV8Hg1g40DIgkCKSbDRMvOChbd9DvvwAnWKTKSLD+nXKVxY5FKnkDr/e2oIJUeZd4vV+
5mlW7cmPnFuA5un2cK46Rb7n8mw8lC+b0WAdziMsck9u81g/d070AcGGHVQpdquf7CFutld3zW72
cl98S++09/BuOXQPLEe35WmQ8iKt1OjZQrB1uTt1de1qicyr4SYv/ZO81x0A4v0kAB3gbmBhAK64
Pr6HfWaOilOlVM2qqqznQ/en840nCNk4kps4wqH2p4fpLb7LP54gBsxwaldIbdosdewXSJ3jiVHN
h7HxgdFGO80O8GOztHVbtYV99ySba2tmD4rTWNJp3At7nfUJJIlLO1YgnpEa0CAqgSzm5USrWqQK
ed/Nh0I1I1P6XIPlQ/danzNjVzvyv+Bl1V+pv5fecbtwEPdj3SnEz9z6ACpKrJIaCr96jw84TY1Z
vgMAmZfHcnzMXOW3ypvGRJpBb2/zrdvkfNCU71sgG8wnNWxCLkcHKUfigEDu/2eC2sDxiiCy6mCi
WT1S04cmBu/cNnHFv/Gf7fPP2lHOVe6HOTPQvnwolntI1Ow7S/0CNrCDuipa1RLzY6hZ53IrssKW
JHQ0GvYm3SbCh83UhV0zH7LXaY82alfc1X7o11brZe7t4W1eULihgC1CChRVjsudiWMh80s+zYcV
TEOWcRe6ug9xgYYRj26f/TM7lMsLuzXmwQSLQyja9xLUjcE9/DbdrT/ATasG2n76Ugcr/FXZKFWX
kXV7kNfJOXLz/9c6MuOXo4R8cBKDim4+8KfwqJ46S3MMC8xvtm4CxrpvTZGxMa/Kit+75swi5euq
BEnZVRixhKEjNbYAb9dYu/HQHqbURHNq6Qd1YSfPBuOq3HxonA+V2q5RiEoMp8HVoHMUzd3VH9CN
6rvodyaaYm7pT4BrlqbCsEpWj3Yv6GoCZyFqJ3gjUi52aiektwRxRuAILW1rKB2udtQG6jwIXUG6
yljPrRsbrMIIjZEixFOROvZp3Qkgp4e5esdZLFGxLbd1/uPUys2xkmbVgB/P/MJX3zjGe30zCj3/
fWqBSFw8Q1NrPojHwjzN97Od12ZzSj+EU/TcW3/wH4wzvvXWBdM3QbwD9ABINTWkRpFrYO8l8TCU
3tK5jRe/du9QcElAV/KlfjLXZ2sTXhikxtj3PJRcQxjEu9eMCgdEEpmZf6hPWWJKH9FDJNlDaFas
cZJ1p7Yh2OlAAw3FMgyXJrKQ60wD268mHqBqOcY2ZAGPajDKLj+Ywp3iGa/DQ8tiCNzY+siFgJkO
fVIgt6VjU6mtYr1vOeEgdPvltUe/i2xChz5Q+33SMV4TG49gUrwHggm0qOAZoYl+1xakQyv+/2HQ
LO1pXFyBt0ZpN41+DvwN2ofTvw8cSEMKKhs8BogcI7WSIyeoQ1/rygGk5tGj3po1+JMhggyOjsVs
Cqv9+af4++ONnlaAp5D1BQYO+P9Lb60kQCFOxaIfePkgGq9LzJjG6zsPCpiA16IehLQc8suXvw/w
TStzPa8fZgiZh1/jabiXVq+vXUW2b18815sDlr5T8njPo8+NunfAracU88DpB6N6D0sTmitDZOeL
Y0G5fWK1IF87LtRjkF+EYwSBAbIll8NCjWFte7FDOJ081upehJRYyrrWrgNZpCRwuLDjgce/qpuI
E68uJTIPCBfaAD1nveTHuellz+C47xm9KhuTB/A4qo3fhUEIVVyOJ5qnKetG2FJAjljV3qA5oMOx
hq8pZ1ja2BAXlqgXoADikSZuYakV7KVwZhelO/mrwXuQBRK4WiMif0wKGnC32OO0J16GUhibTIyD
hN/FiRNlNgSEb++5q8uRMkFNG9cYfJlNSxyo+9JtH2//+PX3o85MQlI8G3lyVV2uSRz3FR6uSRIY
cVADvQDkVMNC9ZAPvPDi4BgBk68EaALyJjytFiF0SThxQ14FxaMUQu7qberAYDUxguwtK6oooeUZ
UQsCbcrJCFnYCVlbVUFnzvoJ2jZx7Gvj7vZ0kY1zORQwB6ClC/3e8DVQ3b2cLjUMCfolLQLgISP+
COrA8mXSd7zB8DO0HZSzRNwHeFySR8MVnfkkKcO08GoBIjFT8xFSz4KlQdKJ9Zb+LvKcDwgNaoC1
4pbD8gCETMuFJ23PQZTUKILGGRzBHYN+JzvCs+FW+wJ/Zadkvx7GQ+9rzgMK3+BiVP3Wi/c1skJ/
/OKpNVNT90evskuncBOXlSb+dnI3PpBGhK0qgCYiFxaBqoH7y+Et7n5wkDp18138oO/HnfRYjaSV
r8sh2X63ArPO6ii5uqWpSaJb+WrAMpI24oqgt98mJ7YyxxzewJ3u395c3xUXeqyGjHoclp50jFK3
y6T2jdGUeomDAkbQ3X3UmuErgAu/wZduAXZtQqLcEZEw+/EeWa2V2eBQBzdp4kYu+ffMNuzQCZ3b
X3W9FdFkgQsI6VWklACquNzyutiUqbZMVdAbBE7O1d6ousozz9JFpH02qI8u7FCDTxq9K0MedqaT
1u8bq1bQE2uFbxmrFklfQ9+GvucXmD+kqylD6dBycqjPVbBoFij8QY0R62aEt2PUO7Po3p69jb2D
YamofCGExWOKdrBFZIxcOBlwfnfJobE4zeResofhSSzMlfUS2VoqGdECWn15xK909z2Qi3UocRqm
cH8P3nGT/C25hvlWma6Ymv2+/kjeWJmAq+QnmU/sDRUBGFj3ETVfbhAhQ0tJqyVNQIxFfr+L/Mhv
dxPcSdSZoVfu6p2+jw79LvNlK/Tb+BjlAW+D5zGIWS1/3w7r8gx9k0ggokZxFn1aZI7OqhFGpPUy
p9ZNcNDIDLz2wWgrZutWvoL//vmJjLAZ24Ctuf/5K7N+j9ZqLbbghGZkKRZaQq3ZWXCeeJNV26Xv
KEwVBNSJZJJM+gfoDoJUm8R6HNcO3YKm6KECVZgFK/19dY7QxI7udrBtodWCtMBdTkAod8MMmGYc
xLFTKg6fmZrhhq6c/4xqhsO62m+UKSp4qMShGJBDiNEmakb1k/gWfYXjXu/N22do0wzpSEQbNRJo
NGHu2PWtpnBCHFSaXXUunvFHjXvgGPEDHWbhcOLOJZ2ceGcSQv/LedOxNmLerUkAonabY8QN126A
+nVqWyLKj0t1JL/emusPEPT7v3Q3d1STsSRX2c3vYRAWcnAOIeKi/c0qygDGRmjdjR84HDngb+qn
/LDYiO1AowLWLZbg0BUGjlgkB00ltL+E0Ppy4rK27Nqm45NAPKmqKRwAEZdfIgfdRE52KH4qEFTP
zek5/dD2aWTumtRVGa+YK4+OL4A2MIhC0ZsDB0hdUX2YCWqYGkkA4A8HFxQ5a6A/NIXLknC/jkaI
JWBUkF4FwzlyyJdj5XQj72YkH4PFmZ/k1/Kko0I2PEan6VHdya7mr15uZ8F4ahMr+oTU4O2TcFX6
IHN9bp8aaaJrq8FJsJ9XJp6DtvJrfphtMOmfkKhIfoJQ72A4nAPmjjG8Q2X5UO5A6/Fy+yu2ziP2
FijOwFWJgja1l41kQtU6S9Ng2Sd++jSImHRmVXnLjQFAAhwZedGjYnc501UdtWEHmHewWCse2ico
n5dP6RvQ1JMH2ErkJve8ZbxXT9w79z6x4u+rDNv3RIPCHsGxBgoEOqWgiYOwRsAzB+pp3iWZHb6C
tr95Cx9Csynfvm5P6Ob+Jel6zCaRY6AmVOtEFO2MES3FH5o/vGRWBV1yC2Ar+7adTS+EdfuvITLp
Z5ejKg5clZToK+7tP7NsPYM8OFjvxjswQ922RDz/xS1M9ilayyAwgcQPtuyloVGY0XlcYEQAxgV7
FoX61TVK/TrlqktuncKatEe786fkoTny8/bXbx+zs8+nFqQqkxTlGhgY3cUJP3oX/PPCrnvl3gyU
G6M9UiR4YC6/wnftpyyYeAi6uWKKjXf7O67Srt+7ENVM0siOyIHuNqgHI+XlCN8xWYWznAw32nfB
12rhPeh0u5DhXTa34Zk1atEqsAWDTezbWh2Iloza/PhHsf7cHtTm4p1ZoRZPGrRo0ds5DQpff1hs
+cB6Rl2VauhZo8ISMD2XZSzBwvCBpL85HFHqc6BlbkuotvXeYM/e8pgxaYiIR7ra82cDozaNwrUj
KDCWNICWipmOZnGSwW9qN4GWWUr90E6MJNdVEYweJ3WauTSGjyKnebWj/TsQbpZy6H8kVnhoT8lT
47BY675RyLdGSDbQmftYixJwqhgjlD0BCro/ZdTcO7szM4TO2d5wOpQ6nhc7tn9wHu9L77HVeJXP
HxAI+IoN3XVrcVlJRYnsF/qjoGoAoAQAXfDU1EWR5MkghTyQBjZ/5O65nWxJOwnQlRzixub6nPgZ
0viSX35wjrBXD1pkaqfYQTPIbxVFX1ydz9EvyeIf+ABtgnes1PS3MMCtz6Nem6u44MMLfN7glPbk
z29fghtj1uL76UO6553+c/0B+dm94gl+eF/Dk6RHQCOhF+ND1e9FJ81MXoHny+1TuHlIzqeNOuzz
MqRGt4RpYDxleCAtjuQPTuHlZmVx1uig8P5W7lmiSJtb9twqdTS7tVC4KoNVCY+x14b80az3FaHp
/nfGuu3IEG5NPRWYLmJSo8kQxkZXtiCAg/fwr9IskEnJPYCnWea2HNv52KjzP3B8Kmc6MYcjEd8D
iY7cWOwubmTPyNVIZuq9Mnzp5oV+bpNyAcM0NfG0YnfxXvK4+oOVnGS7cBu7/8nYL2Sf3ppM6uxL
oZhE+QxL3H3rik5tg17LTJz4g2SgZPe2ta2b6GxYVxgrRQihP4WpnBwlAKbDNLzUmcz4dNvMpkM7
t0P5DjxqajlLMCjNhRTT5AFzs2+88Sv38mB+ig5lYODt0qEfrgtqr/9TvUHx4VlyemfYDXZ9F/2q
PdZjZvMFd/5R1MnUwZPdyCkGz++hQW9KnvsmmIApOx+sIHsjStNBbkHKgOigvCrICOgqgH7zlATy
ZPfqRxZ+hiw/QzY9tW2QLketGnOJ7LJCz3DcdhxRPwyEHrLJR3fQUF9woYp3eyU3zeCpgFoqJBav
3mWQAOirQdCTQIE0c+l0yV4nhIQvU8g45eRAXY3nzBDlzjlZXaSuxAMMhoToBaobohSkztIfSu/2
kFiWqG2gVp04Nb2KjIGwQx8bbzWSVa/oJQhrhqWtbQDwFGQ28KJFCo9yIvLST4kqZOgSNI5Z9ruF
XtntoWwaQJOcSDQhkCCgJq3tmqUf1QakVNJsYcrYFjaCABR+AMgCiu2brA7L9k9kcvtrN/w4BPvQ
VYE0KiFrpb6207S6WGLsJQjThQ9vmfYaSv5tExvb9cIEtbZSZPQFyPCTgOPsZHWUQzM+F5Ids65A
1lDItP0zLf/Do8VemQYtCXSUpwt7DO0w3Des8v62lW+YJxb4CnXTxFqcjaCSCgC3nTsLtcTMaVjo
hI09RNZDQ3YbyB7kNy+HgvKEtuTQ+Qim2urqh+59YiE+ty2gh52HH0F6g1qUWG+ytU6jNKjjya7j
0WYy821OFLRZ8MYHXBw6wpdjGKqBFwoJiZPwBRLqD8kzi8R/Kx7ALP1jgXzB2YKrQ66lFY+sibov
DCcPwbphQbNnGPbJLw60Ne7tfbzhoy7MUYuicWOVN0gFIbgVEhMqEnrkx59T7xjp621Lmwf8bGCU
j6rWVDdiDVMXP5gDA2DPWhYqtClzSar7BqMIIfzUevrsJd2RF19uj2DzzP8zAo1KHeLhJIlrAStC
7qJZctAdeEIZ/IGsrDxjODRbB9DMvRgC9xFUyEvK0DRc32+PZPOgANeNfh4UBVFouNxkHReVVTmX
eAbyXq4jQgGdUcPK8WwuOF51CE7AzHnlhZNpnFJuQAIOLUpoMosZ2f7NnXv289RhN5owLKoKP98V
DoijUQSsVKsqIIPi1KyH+tZ8gXMIVLUo5EN3gIqBUgWaO5pWAQu/fqXR88wqLmxEy5BUUaFOhBoc
XuBkQ5wd+nmUFBCnLLhe/7TvQ2ZCO/Zx5Rw1tFn5761ZO7dEnfdY0Ita40nA+AI76mTqX/x7mN5n
/yJ/iCEh+UoQw6Sl43JIetKRqRSS4L59GnYTownuekGgo0L0z0FSJpJG6ctfX9Ft2tUpspPFq5qj
ymxKonf7iFyfQYKmR0sQSAQA4bmqExTipK5rlwap8SIoxwx4JIfZvLE1DEISgaAHOWoUPC+HUUWS
HnYkO1gi35N75fQCOvbb49jIgxMwKjQySWkXwTW1t5pmERYF9CNB9BoBgyxb4M6qa5Pf1eKe7x1k
0UoWu80VXA+h14VNapepeT01bdenQfb6G835+9ZWgs/wPXbrV2MPOdC9+lA8ac8sAa6NlAjsEoAe
uu5A2EQjb1VIpK6FALvQCq/M+1H1Ylt+aF5m3hxVs39sdMhpmHFmTj+Wz9vzvLVfYBUyRVAwQ9GB
WkpoAaxxOojIxtxjdst7qXRYPXHXDhUAJfBxQWEBJGgqzWTfAIebcX2SBdoPAdnsvy87o2oKAicd
Qjso29BFWkWtQFuR4OeHPxLqNbO5TOYdBBJZZBVbm/7MDp0a4DstSxY9zgLReedN6/YybOSnwLEj
kB50HF0QOFGxfxuptZpIM6EVMdEtiHe3ZfwQnrUf2W/+V/ElaDbw/h2TMo3c/ZevSpjF+sM2loin
10YfU7nhZCkLFpRrA+0zgirur/GDN4fKhoruvxmkCjQqumXx6qMzpsvQDsCqDRncHwDmxan3V6v2
JecLTNE2Z+tIWN22eB36YHhnBqlZ7ZZOKesWBjXzEzUFa58z3K14fQVeWqA8+sI1RZh2sDATzJ+C
rhPQGXiJGf3EwTXdLthPdmL/iJzRweG2m110Pzovv1dmt9T1DXn5IdTFlUeDssxkqBPqDbpd7kCX
9hyz0h1bh8BQAN3XEB+hzkZFL0tblAau/DwQutNc72V9Z3SMhN+GCcjQgNKKCN4iqKBmVOvWPG+q
CY06jvIDsNqZcdQ29gRIVEg/KG54oKIoJ49bZaiTas7ROOvJjTX6zXjE2RJZzDCb4wB2AfECwdLS
yY1Iz/W5TVXk81qnK/dT6nCsNCLLBPV+iCOD4/MBJibBU7ojTGgsxomNxgOwYuJdh4AFWvZwE5d3
fam2tVR0CIheBZt3ZmBLRSS0NUs1Wyu0f1QPPBJQr4bJ4ln69tuUa7owTAUAc6JXsrLCsGAPZnM3
7AUXokGWBM9YWeAk3Ql+dle7q60dVLuxhLuf3b7dxSgieJKNIrbN27JbuWjzfuIrU3TzE6RBrNgH
QBIfK6FpMQEil5V2vNI3QQxx8dnU9kqioeSaAZ/NxaYB/XdzOUR3Y8C/rK6CEkd++BT83gbPkpO4
gz08pVbuN3b1MnilLR0WV/ZbZyQ1AxRanxa3Zp3gjSzv5QdSD9o1U3suJx8YesohdFMXUozo71z8
rxdWQEX2Br2ESGShrwC+HgyO1FzURrg0ohwjrkHXqL+w2ru3TjICQzAVgXkJiAVqawIWmnKihKdU
/TBjU0ZWNvmZZPb1x+1bZCNGQocPUkCIXRTS3HR5BCRubpZsUmAnC2JlhxYwNPvqrM6PrckiRA3o
WUczxhUJe7YUWRg1Gqo4gfEp/ZulkOCzEU2jdQaUWJdjUPJMEKuGRxYLAdITSwVgayUAokPXBSER
Az3B5a+PRTEuYtbgnl3crP3Q5AAqtUjZ2UxA2JbLO7dErcU0olGYE7EQYmfuoDCBpq6/X2wZDxu8
8lA9EOk2TjXn+IEfqiyoOycE736010pvHRkl9K1hKGjlBxwKnGTgp7qcsFaoa9JCh9t6DITGk1ZH
UB/+fiDnJqiZytYqROkaJtrYkeejEVqGfMpE57aVrV2LZDXyisiOiugXoQbSyumcpgPSGY7msMpE
GzENeJERbAAPh1YeGr4VJ6o6qSmOBFSJoXYRcqYkOEbnpguUrL3bAyHTQfsqFPKBTgMugUgTXA4k
1deh1QWse9Oaw2SH4KNT9j1LGnRrusCQD9pcvIVAhk4dw3juSqT5cVBWsGlbw/PtMWy9IuAP4T3Q
O0Zwb9Sarz0XrspKNu/qIqJ/04/Q5YwscfVbMJNnj4rPQ06HHzzlhWGZrDM9fRrEJsndglceTQdc
8tMo19GIgRmmMN7Fkt3s29JRuf2gev2bbzCGunWAkBuAggTS//hDTSS4T6seL5cs6Adzjj3kOVh0
ulsbAu9ibAkCkrzq7czqhJS4tSzQhX3zAX1CIXdY75NNG4RMEsxkSP7TMWI1qKrcZwVi3Z/I1wx3
6BHJwFh/e222psoA1Ql53aMD7/sJc5alk9cS2j8GnpZAviHF3LRHLXm9bWLjoILRE5yEyJjhGUIz
4k8VL+VDxGH1q3dkMEAMoSCjzUO1wP5z29LGYMB9gf1NRCwBIKRC3oivGojj9HkAqAbYIMBJG4+M
B8jGopCMAgxA3A1YK8rEDFwsNy94E/eDVX7V/SEy/IjVkLLhCHBU4AnQYorcBR1TqFO9yFlZ5YGE
flrJnFjCrFvzdP77VOilpKivRzl+v9AO9ScIwFnonK1ZgsgHXtdEBAEN7Jf+UlVDIZaN8vt5sw57
pdqX+R71t79fbsReQO5+0/PTUsqcJqdttIILFSagWsDBxHS6bWJ7IP+YoAaSaQYX8XoLutWSXPjF
ZEHTzJAYh3DLCmJVTBW4mtFtS/mreuz1SsmlPJAdVHoyJLAlK9EYQ9ladEKfTbriIcJFP51zoWr7
CGCCYMXmHV87HjkcRgZ7o9AHEkVIMKFSCck9YMgv1z2OtESUoQNNIrww2i9objwpL6poLmh2WuyW
pXSzkWABrvo/uh5QuqH3WbPIZTzoGNP4pv7Jn0qE3j54/Lr2x7+4UghXILJvRMIUUezlyOaprUcD
2t2oKYaN9dnq9u2NtrU6579P+ZW6HDm9LfIi4LXDUAUIK6OREfNtmYCiLPHzwFQiCLgcgtpIaTTz
RUHSM8gG5MlRmxlxEssENUtqHodGq8MEN3gIjsGmKVeM3D/LBBWK9YmilIuBhYAJrSImxvnfmMB7
CI0nuLJwkVxOVJ0naqpoDcCd/E9MFBp2/t1E6QC3E7EgIJDJKM+u3TxEFm0plIL4FaJbCt+lsXJl
W/cuYEkkdgDWD7v20kZSrobWcdK3DU405caMn/TnMT5Of80khLwG3sDIAZFCAfiOqa01iUouQygb
pv6AZW8NOhGEug9gOV5CM/+psmjCyQJQ8SQeYFBjINkzAXqblyMDq19TxYL0jTdpuUOzy97H33XK
8MpblRdglciLFSB0RJHUBIZTFpXygAyFeNLeNOgJr2b3E7SI2Yt+P36Eb/3HDGVu9P/B5dz2BvJG
BHBhmrp3hDSvxahAXwlkdr0x4HxA80o73NUPlTV5ZQp6LyCnSMrILAAZzJz3lx+tJe1fRkfxowdU
A9Cqu9O80sqQist2mf2KmpiVevlu/H37W79zovRqYOXxKkLKF6yqZCxne1mtk0jgBNQtq9WaQLxk
4pLsjpGZVCaYZv4Ysy38TE3IiS/P3bPOSNhu3ADkMoMIOxDuYAWi/CaK/Io+iFEWGKKt9+760edm
NFrJLx32GNfb1rYDnkwngDKwotACF6kqZnUKfnrgHqpXIcifakR/jJXfOLQEs/ZfG9R4umxai6iH
jVlxxPkUN470UcXBoJsDs75D9i+9cGe26HKwXMVrBrwK+kxF++cwmTX0Ma10NcUUTYrMttaN2UMG
gMhjYvoIFeDlNlnnOeUKHsHHggStZv7WPFZf2daBvTBBnZopSupFgZxzUKuPiZlYlZ09ZzveDO+r
oLZGV9lz4F1nNTps3Ejgn4PTI70nYLChrEqcmk1RiidBLZnd+wjp29S5fcQ2LajwrKTtBJwe1Akb
16WMixavzbUGnE8xHMP//xkgH3B2hIemzqEfAQNgdx4rwvJT//27CYHaP0OgbghdqqMOCGg8mBfr
0+jd8FCw9jNrlqhrO1yHZoggux2E4ntcm+34sbJ22NYeRq+oSBC/hAmVmie1XmJjSfBajtAxOtRm
2ByzcDfpp6/b67Hh/iG4iYsNEENSeqVuHj1UjEqbRaTnBFsDU570evv3N1rMwQ9DelPxdAKJj07t
2Tpcq6oWdSzHEfwtAe/rR8nuXeUw+qKtnDIAu9Sn5Njfr59Ia9vorgAWnfMiF5I16OTXPN5UWQ2/
Wwmqi4+itjmKBX3Yydgj3H3hcyjgFPvQFX6EPh+IQeoNu+Tp9jRsOFvQsSObTrDVRKnhctsXpP0Y
Srqoz45PYmMllYPtn/nRru4fb1va2jgIIACoJoTLGOWlJQ14m2RV0VpbwAXlr4md7mJG1phhgm7W
ACVx38/ERLzTdwrKV1Z7gjbs7XFsnbGzcdCUeJMOdaY2R+tuCZTjj+H+9q9v9fVAZeu/00RLDKwC
H7XNgL58GcEOqcIJr72XHYd7bjK1e1Yv+9YpO7dGLf8aj4hlVSUJXCbenbgz6mq9GAjl7sS4rRah
wTxVZm0b+EcA6F3ki+8d+HYnz7grVXMKmNJSG9HQhVnKBTbaDEbvEmZbG2+Kt9HPdpElWKzyK2t0
1G7m+LqPQRGUBODXO4KJ/Wjf3gcb8DTxfBwq1ZVq8C3uUwMrY4AU4xB/xZbypqAaOSP0yp1wLwWC
WxQQUwFXR3+YPRn4igf5ULzPTnUf/iru+7vMzcz5xUA0yPi476TCjbWlMeBjvPJhHGH0cFAOUtlw
HE6E3KyzgMQ9MvV9/W70JjpQDWvZJbuZu5u+UNAF0sTXdrcn6lvu59a3UH5cAK9rNOr4FhuiL6L1
B4yf76md3YnOc3SYXpLG/A3SYdHNHsTDAqZOL3sbX3KfpV53xTaJB+DFglGuW1Ljro3Iwe2/ljvO
mp8yL0c0tJiiVT9NuZn4bX03VceF9RRknGGa5iFRoN+hcNgpvOOw+FwZHpWuUJdyOFUKWWh1tUAZ
u4KEhfVy/m4ZvbGAdP/1UKNzrCY+aHFyuzCzg+SlAID+lO0+4H93p/JhPQhvkpsCQVpYqGUDeSXM
Lz2gRALDt28V//GMghIpundQrtOpqEOTlynkQ4w3POb2CtoI3pUCPcBOTsBsxcoVbfqqM2vUe6DK
1ZTviLXiT7IvvBoE3dyLzAPRfvuMsOxQWzPXBqOWVgBnWvgSUIQVpuSgb6j4sRzCv38gXkwg5X71
RZpVIM7gF9HAhpf2TgNkQ3Nvj2craEEvKGoPeO9CS5saTzzieYUAA+MBfc4Md9PWphOJD/PEmLjN
7Y/yM6hnIMusfDvps0dBlaDCqs9osnU1FFdnTxSdVDYjVl56azxo4UV+CBkiCJZTvn4U+qVJYjRq
9LbqGGh7gftwWDgdlhFqa6/l2BRFDSODo+zaB2KCeOfbK/Nd/qcP8/lQqC09RmurqyWsSPcNcMsz
IurQqt/lPSQMqjt5BwaY/exJT4o1uYudeHlpyk75mbrr3WLPd3GAFl7wRIMz7TP2S4tFn7xBIEEE
1f6Zauq2WDsZpKcT6YmxqzsD/RF3RmcFsp0dxIf2sQHz9wC4fuYK+/A92rXQg+d/3J6izQjv/BOo
3Tt3kfofhINoQXfaTC0NOFrdLnaiqbP82Vawem6LCsL6KdWziMg6LpbmGk4GeH3ltYfUzV5kN7uX
3tPTysrcbd6E50YpHxDJvTTyRK/yOH89ZLvZhJSyM5oS6PKO2s64Lxgx81Ysdm6P7PyzUyrztZ4Y
I+ytEDO+W/cZtvbtNRNZh4d42DMTyRBX40LmUTzNweKr+9ibjtHP6VGbzOFUnNQdbohP4DNXSCyU
p8Wt8FgcnprBhDKgDZko8/YHMdaVpnbrimQVpzBHwtFBE7xksXRmt8pY5+fk+/V8NuC8QM+KSlA+
+U6xZS/b9yY4DxE1sQLpDSqVixNJ+9g4X6QJmB+Cqo699OEztFuH81ZLCH4VD6z3zpZDP9sq35wV
Z8PS2r7QWu57HUv3N3gbTRap+VZD6MXMkaU7M6FAUhu+HCAsVOARC9f3iImrveiotvJa3/NQ+7DG
Y3k3v1YY6PD1obHO31Y8aIDLF7UBNGnh8rr8ANCGNnM3l2iVF1HghJRyZd/efN/cuZSTV76lmqF9
i6Y2mXLyIioSfaagqYmAdCC8+R56IWQtfEg3P9XPEL4fPP0kxA5nmHxjgXRdiR2efyjDwvJLM3pn
UvETg/QHQZNRIJxUQPfQrPjzOnIl6u1ZcCR9+m/HtbWX1SkTe3rou8zsYvKHMQkbXofoQP6fze8T
dLbOkcRNwlwBV6Gin7b4AE+lJ7wVvubGv3re9J4r5JGdJVC8+FGxJMlsnOwu3WWIbO/zv6/WXXwK
dbVLpQH4yIDhFyboSdHPxLqyNrYUDIDynBS3gMCgDFQtJ6lZTDAkVuzOYFiAgoWAEM9NQDRmgKGk
C81kSRhTvOHkUHKCYQMsxeDdpaxyaBsfk4w0NyRIzLvl/FPuGQXhjcgYJWfQEmugQBavmukVfZIb
rUK7TF+dGnMObSEFkX0VEHQugwtvw/UAuoxa2jdwEs/Sy2M5VV3ZxEJdBG1jI82WgUX1B9/v0TV1
e2NuobQIlRi8KhQiSGf6paEkl8OxDVGB7lK/TEzxT/0Q4i0VWzqkaB4jLN6P1Zv/qAk4av08tWfG
nG4MFDAjlAIg+IiQWaUcYCiqDTfJSxFMi7fy0I6rf06Lra6M3cEyQ4U2aomiWzPDDICiqAYWaE0p
LcgZ8yx8FssQ+f9nB53vxqUIKxhCuR2YDgIOhnhUhVwp4xhveJSLiaMWLlMhMDmGMPSzqiyjMKPU
zFk8+Rs2iIApeiDQBAOpFspGzbXq3AhGEURNaqLXuer2Q3tkJkm3zKA/WEDfHthFQEN7OWd1JNRl
Cu68oBGO1XSSNBv7nMmPsfVcR3OgSFhMCK8szaur9bES6zqqXfAQYmqrHxzYuCH7xJs60AUgguPM
MvcaUGzePmMb4eCFXeosL/0aRnzIZ0EXoxaN9JIKPEW3Y/X2bLjdCzPi5SyCkjBP40hATWrvsjo8
tn8bDIpAJkN4gpb9rYy5QwP0kgVABIoBq1doK37Ep//z89ShKYwub/MC5ZvOBOLAnk3CXyWbucNC
Pm/V3i8sUdF/1amjEOawlO+WF9krfhd7w8qfwOt83zr7irMWx9j1Fqv9lexgKuTAjkNHL3iqcTXR
tQau5HshytA+Hh670uaITnPW2YCj6nesIW4u1ZkpahtEYszhDKCXFzCmrPe4ybq9m7eKxmhdAJEh
bg1wYdPQTcjmdmEZonyrSZYRPNaHbM852mfldeYvqQHAlvdlN7FvW9243S+MUmdILyE9MGow2oL0
+bFnjGnDARFtW/TcIhEEpn5qzkItFoQ4RcetBvBQMpufDU6pXLi3x3BtBeIMovTdWoQuVVpkQhYT
ddBLRCijYIDJG6qlUmqzqlrXy4+KEul/VsA0CVE76ijprVhDz68Fii350otjuDAW4tqZ4fchlgF+
HkBf0El66WVWeaoK6IWh1XY0k2gHZyk8dnZvNdPv27N1fZFeGiIDPbtI02KZh7WHoRSQ8XgBpjWx
V9a5ZBmhoo8x5SBOpAAe2c6/R9lSAyh0d4OZ41VyezTfD9NLD4DhACZJwlM0sNHqGUOmx4UAoU4k
1DTQ7IIO1yz2IPMpaoswo3EAAVZuEeA+Sl9rpzUTDBcg2PvEFbzyY30VP4tPwRGQ9mEdra1tefZl
tAiiXkEO3SjwZZ3DgVZPsFhPzP8l7Ut73MaVrn+RAO2yvlKLV9nuPckXoZNOa993/fr3sO+DGZsW
zDcZZC4wcwfjEslisZZTpxY3+d+lswQHPfJXyUiBtOVWslHVA4mfyEkk34xBRWx1ub1sK0hSFnXc
FJBRH+SJNPtqn7yHv5TPZkTrX+2Ubm9pGJL0KDyt0CDIq8N+ZVDunC4L6RJEIx0LBeKLnU5eVNBo
ooVudzadcvO7Jqnlk440Tm195LCRlrWyUKGoHMxJFjgbsXg9DWiZSWc0Ab18fWu6LFHiTgAyGrSU
tgan/SBt9K0Rbe6r85LOwPwDJImJM+jkY8xx0cZqlMirr17ZvKJ4dU3aihqnQr/gF3xN4/lHDGOX
aUjnN6EBWPyv7geiyGJdVuialR7nVy76cyHTCmFYENqk0XmDdoXrrSuAKp97KcmQ7BUnkh7CZxms
Af3PAFOPB7vntY7evmhUHFpu8IhiF1l0sbyq1CKg6OIs3cCDnyhM6f4hLUmAy4GpFaga0bav6wWV
eQqstyJlhynZFSqpxW30Fy/apQRmy9oub1HDkbND2HhF4vS1lfnbPOBEOgv2A3MQ0HGjgFkbnTFM
eBCk2qgpAqIQYH+72pp6b4WybXXIeVMnFrQazV5Ae8NC02iEuTxGqSVSMws4Emmn5QSJGRkDAHkH
z5PCPGyyPGVC7EMKHDS0SMTFrl/Z3J7IhU3DrD1APHH8tJmQOfxgVOvQLJGEKdKdOBJBeacwOOPc
cR62hdUAwweMHdoX4NiynX6BOkcrtayTw7fWXA/VsdS/Tbw6zIJPA3wn7A3wXWjxZF+oXCy1Vtbh
/E3rcsNx/Zb2Cd2WILbUQduCKVrXl0ST+mZufQQEbbNDyA4GX3Nfr/af96/i0i5poM4EZgpZUEyn
uJaijHXmV30CmoRH9FlNKpHrHS83vrQSTUWXFUDFyBqxdUEhKWt58iFD+masflaPRvdSBQd0699f
yoIYE9QFaFahzIpwNa+Xkqdm34ydj4RxbmNEhAKuLTsz/9jLxKhB2qmEowFZAgsZEVJ5nuUaWiWv
I4x/DsD7LVnp7/sruQ3KIIR2I2LGCs0+MVck89NRjIMQXUSAgsw0hyK8x4JD6cOeVV4SgCeM0bOs
XhUrAIjTgw/igpnMSDcMxE8tpG1qQNQDzinRb792SEDKgd53xDQ6rg3b6qUGmY75l1V+sIVm81NK
tve3bvHnkbND5QD0HwBEXitBbw5Ac2JoOG2HBjEWum/+om8FK6DNGDAtcDRYZhE9Bb62CaT8MBWO
qVIRff5+fxW3txL3HRGZiT5+yszPPF+Rns1qWBr5AXdSUD2kA5vMA8HIfSm31utaCvN8dZJQzkGn
5weJfOflfBbOQQYYE5d9BYgDEAHX5zALTaJ3YpwfxnbdPwnS7uH+ty/sEMAtSPiAvA/miz2ERu7m
QqctMa78qX77zvn1pa9H1wZoi2XACm/69jMdbEJVm2D/e400v2OxwwDTP9dU9FSi6QVUnbTlgrl3
MZpsJ7Ty5bTA1ppuNDy18a+/2KQLEYwaiXqMxpcsz6l/gpRvrnolwPN/oaxXC2HUyGw7JUOvYH4o
A7sd1pF6nOuXFWcpyyfyz26xoZoWC4oxDHQp8gOslCnt5tm5v1u37weyLPQsQJBGB4AwB5IGMeZg
mjiQUTxIoKpCSw4Iln6o/vN9OUuqS2dnoRIFisEbp0EZitkoqzo/zKtNGZ/SfTe7ScIRsrBfGAMP
9xrpI6yFbTmvdX2ujAF50ahvibz10QYScxoBFkXANmHCMDJu4Le4vuLK1HUYEIH3tiGGb6vwGjke
0IIAOLwqhgDhfgBtxapvMJarLjCR/ArXZnzSm23uv/7xWUAEcoaoCKLtiJ0jk3RynXdDhJdWXOsZ
mszf2xeRx1+8YGevhNB/f5EwSpsizIcipnmM/ix8/rcVUK2++HExb80wF/B8z5gYKnvzpgcLhMIJ
dBZPAvlB1P3gYUGxroXoAWr0k4yTsHPxKPXnQn+5v4rFLaItrSjnoKmZbcoN5ULoUx15zkTcJJbe
rf/m5xFsgJQTOLgvqM/FJnUY3jynI465Ampr899+mzEbXdiNZiIF8KBhlrzu6f6vL+08OuMpeZ8E
n4mldJbCdggzrYHvDDBOdMyeE16r99LWozqNEifoCBU0dV2fbZ5Mql/WyJiIg4UUFA/WS/9zxt9D
+IXiNMoL4IdkYbGiBl82UoPiEJovtU/mbBtjSMqwUXjJvIWdgiuAPUK7r4mIiVnHGCPelJUE83ln
C8+QkRFz+GOEFtpi4dZQnwxkuKzTUQZZrGd5XQCMspvkXfajKUvCuc8Ly8DMBAA14fyjrYd9hRLN
j/PCiOuDAg/WmF/6/qUWnD9WqisZzFaheVxulDipMeVNsdYVoPVSwrEYt1qFihLu8VdZCaN/GZvX
xIbeTkpfgORKmkjLO2zez9NdvLjQaqVHQdjh5wensTqOZ7aQcIPTZCJtC44bzKS9qS6PQzbqeKcP
dW+tENpjGMlLX4FPG9ywUe5Jfzr1Gd2uX6l3UPlQ6naVMSFSv8r9wDf6QwKoQ+oOpTto1hx4gs55
UemLeXkZYV51jdJyrgD4peTa19tWxqIPBqRc3wevRum4mAnk9F7//b52sTceQpA8lHDZ8FRgLC2j
XYKRdJ1cGKt9giE4ge0J9eOm5RFt3KwE7dxwzykDEm3oZvvUM0UdZy3WBMx+aqqXHoPFN6JkCfHa
59KZUtjy1aZBFEwjbv7XREI2lCkbABpWcEQoU3jrVseK5D+n2t5lJx5bzE0FEyTblJEc3Wrw2RBd
MuejAnSSRQOaxUOfSOpWCtA8vBVVkp3NnYQxSu/Nh+/brv+Q/5YSDt6FumvMMiEbESfuLHJBLDhK
z/2wkVT0EHeZLfhWUxzmh0IiZrweB1JxqgE3CXScGfW3KNWHQXnF6aZfXOCVHwVybKAfGr28aC2p
vJRUVqijx4r3vt3cZioKF4wSmAO4hID0WlSMzGk91EEEWzEe/J1uPeoqKJ4EVLF47GK3e0hfIESN
UH6AvViCvESbmlhoGkyqmJ3IcTMNU3/rB/O3ypkocIM2pWu6FMRYDD2emqjIIUheV4/KN9GJQ0Jq
w32ofqbIqZ65QFqaN7nWDlxnuOAwIBKYKNi0TYVBjKWRAXFqnKST/rr60G000oib2grw574BuUFe
09UhFwnLC/J0A5QN1yfWDZoY5M1MGwlWD/FZ3wWoST5mj/2zdKhAR1qAFnzadDydpLUhdo0I+JGT
ArshktPKtVgjpjz6tI8FHWr6BAz0cE7RpNZsFYcH4GXfL7rCS1Hs81iLctvSbq/G0Rxe7uUGT8T+
OvM6lnM8SqmAXx8skw6lbsgbIlkgn1uLJ4t1VyAKc53g2pkYdkAj2us9m7S2hHMnoiiVWooj51zG
7FvrC3QXiBrRcU55OU1mLUWTdhgJAFDoKiH5R7Wy9d+r7yUy4XZYODym3aWdo5x6FFuN7C6IE6+X
k2ZdPc2DhOVQqpCD2RFxnZ9W+btsdx99QqY/bWfB/l0JZB7LUoxrtU+owGcZfWPCC/C+jsJxaG5e
ZAhBRw6MH1xXOsLhelUl6Kqy0UQRWPfK8ADG2Q9ACVY/Obd24aSupFDjeGHS43hVVHqPCu9KJ5mz
yh8TF4MGjdf5d5BYIA25L46zJha3jA6dOQoMSBub9Y/4PfkOKKP/eF/Gkpm9XNLX03KxpLkIpFAT
VMpLtp+NdDP+CADBGpwWszwSq0/2Uew2pd1Vu8TliF6wEDrKZBSm/JX7YHZzToIpUYcog4XvXXE3
OKKDKSUtOYOmcDuCDkazORKpbjPm71IiW8wK0Rcy438ZOp0VDDSc7Z/ZbiS/0ZYRWLmjYcQgb6Th
rUS41zpQvpg8SznAmbutdmbaCl0BeqbJklrH6I5zedQ7DmL59lIju4NcLoJCRNKw7MwdC1eFlGNu
QX/of6nyg2ptJYME2/yx6AkomMGww7lu9DpdbeSXPFw4hEBI47NwzlVW6Em1knqoplX8BnstKeyy
s2fe2LObK8DIoe/ZhXYGQRRWvQg53vzrHNrS7s8fYkYC9QouJCidGsu+CQlFalevmaVuo9+mgx4a
J7JePkU7cV/uK+GNRlCBGJCA4g08ChRZrgVipFXQDJXcH+ZfRQQe70K2nfsSbrgp8IRciWB2TSwQ
nVSa0h/C6DFu7Kg+Y+RIuzn4PSlT0r8GbyPm+GofAu9G39hHRjDz5hfwQ7OMri0JMSots83QUr+V
mG5rt49mvvZljoXkrpS5XqVWBXMaYKXaSTYxUwW9imFlvQ2uIm603ff6He2mf7G5dHw9Agnk0rUv
g3qhMKEiCU2lhsPBH7dluS1GpwqPyvvwDGjEUdy/RCcQof9hsYYe6KVMZl+bENi2OIiGg4whdFt9
z4Oh0W1irzPwxYoCtaQxJ+PilFEuZ2mO3/dHSyZwcWqOv7tkL9BpAEgkEtGUiJZV+i4ZVnExwPBO
nyYh4+c7zwTevCZ0jy5EMGsI89SXe2ShD5P0Q1QOpuZKVk1C8pkC8qX+wKFw1kSfp9tN+3dNzKGE
fTK2tUEFWiWmH0eW8bM1yIwu6hlVZvu+2i1sIPBKdEwRgDg0ZLjewLSIhyhSihHBSf/cACwvOWVl
NRgTk3FM+23cagK2ZMIPBdUOulPYvJYQwunQon48tJiWCaoCv1iLwmbUyQyA/rbgDv1esPFX8pg7
PPiSPgxaN6JDsncbKz4VL8axsn20/EkIHELykQGpy2OR4i6T8RjrcRzMSWnHg1wfJQxfswzT6o9i
5oUNETC9mRN6LawSYR5tgEB4jivA3IC5qpO0ywfsql15JXnf8dTx1pNDDHEpgbkAUwCixlLFuQG6
6ioAObY/D9pu+tZitLhvFW/3FXLBZEDaV9sAauCoJl4rpI/sW6UBjHx4Pls8XNMN0QTs3dWPM1er
rdU2Uwf8+GCF52Hdb3GZMb9XWzdI6Kk2KEz2zbp2isNxHqGjwl7bZnbhftxf4sKdu/oKRjGnVKyT
oMdXpNvyeXD8792hBMD+vpBlvcCVpjVMMFkwp1br8aouhwmn5g4C2e66DQ/BtfRIYh3/imB2Uxjl
fkjCkaqebMXYSckFctwO3/sUxHmYXB5zLCNvTczGoRDZT60JXe/EdTPaIFdtTNKClJjLAkK1jLHB
IFSUdBQRYBxv/FBlCuV67qTxoD0Jm2cfkQMYCc6VbW4jjr4v7+KFKOYCy1mUhtUIUehik9xn30ab
8ProwCyu0+OBR0q9ZJ6uVsboRV5FeQzfezwIEjpkLWm29YPwKWR2+ZBb4fq+Et5qOlDxwAQgYYMY
GrCf68tcNOWoBIU0Hb6lbutY6JTnOGo3PETo9wX3KTpEkXZF0zFb5JPFVhWnSZnooyJb7c8A3DCb
6VXBqKloZ4DKLNo27u/aMXRSwf2wzfPw84k3F3xxmRcfweilP4mAGQf4COUbGurG2EL2/tydYt6I
kmU5Kw1gVlDWgcP4ejtN0JmPWo3tlHUElrWl7gXb59yxG1a8rx0FYhYzMZHvAPvvtRBBSqOyFY3p
MII8auW0bku7/8mwW1nTkcyW5gBzCuKQ2snR35CAs0Ynu5zsavQYGPgc3hEvLJpWlJBaBJO6eNOa
NEmZqpRNhfwzWFyffXRE7n1MTjXP91X1posMwS1qhkB9AHUFlD0L5zQGeTaSPJnBBiiQU75tXdEp
nBlmTXB+d64SWtNB4jev0ft2bWmuxTJnGiS6MORtNh/aX6uXQbfiYiMY7qa1ako0OJJIwHAKzq2R
bmNFCEU4TyvL8JHYsH5OZ7mc2nQGTV7htKFdhJsSXq3jP4WP5s63nrqn/CH8nfBs3aJcyEODAaYR
gfn5WrdKQ8kKoyxmlC56V3e8+pSgcQR/tirxyQcGb3CZym7V56sz9B+R9N9fhFWrTgHdylDOB9GS
9qpt7DCeCOOc7ivPDanMl/JcLIy5NLURJKBEg5TOyU+y9TyT0Jo3p8efPfke2JKVrxUrXRfo/1Es
jjfxFdizGgR0MKaloFYDTD1jZPNa89FqCdmji7D4dd6MpNy0m9Q23FNOlJ2ESWS6m+80cMK/8Sz8
ggEGzPpCOuOvDUHX9EIM6foOqX+rAkFX6EZevTGQ6BgtfIDlW7WterEnbNU9iJEJxwO+6ROim6+g
jolnC6T70OfrI85A/FAETYUr5KLd6TS6KydwNbtxyi36hiRbHywEUHAVZBSISY5kp3P/+JfUGohK
FK8kwLkA0b3+gG5ODbnI+hnsC9qh3WeHlNvFsGQmLkUwamxo6SpXxW4GF3ZFprW8rsHgNG79z/7Q
POARV+0SpGiB9f69tF41GOLO+phI7Lysjy8vK9AAm9ZjSt4D6/v6GXOhMBEc7WmN5bwfAnDlHI71
UXY1q10/vQx7/ZFnw28YCf53RP/uEHNEiaZMTR9ih4pXzAxJHuvn/Cy/G72dH4c3ed9aitXjPcn3
w4nXB0o3//p6mOgCQAICTQaoi7G2LsVgT18NtdWhVa0z+CsO+Y7HD7DwdqD4S4e3QgXg57AcqpHc
qKkxxP5h9VK9ik4I8p/GSt3REl15C+YD4oRofB445nTh5kMsQAkAN0ngXGZhhFoo9nkj1/7BLUNn
fssqsu1/qs8w5WljrUsybdW3qSWib4PiSTjzaB4WrB7kA4oOuD0mKSHFc633QhYoQ5e1/mFvphgG
LL8Kx+RH/oF28q35w/QGu3iuzu063jQbEKCcxSOv1fNrHipzuMDUAdtFC54iyqzXXyC1pWQWmuEj
oMPw0FP0Do421zzJ68HR3OixIambrHU0n88kIs+Puh2Q8/FNJ29HycrOwxYka7bs9mDyjcnsyLg3
9y3DbT0W8GSk2AB9Qt8uhhAwL14klqnfjoJ5UNeCq31r1sVL6QAS8wZI17F4ytfSOeS5iQs+/rVQ
xliA+cNHx3PgH5rHdj+voRsO5cDPLR7qYkkDQe0AtA9a0TBBiWWD94t2aNFoLRyyifheeO63yh6d
914pEnUrbv1NeAQBzou6D07+UTjwsBDUbFwePzJ+CC0wmJeKB/kDY3jHKShrUM0FXv18WsV25Onb
BJqOxf7knOOyJKTVaZFbvOFuKQGYz8tQwBKQ6D6A0NNN7diu93B/QeyJFxYdqQTNvifz3Gw4slkL
9rVKtDAixwlNWrED91JprDFxAKsEWx2c05O/67zkBa0m6hatYIf4mB67belFIuEll27sNhUNNJdJ
hz9QRB3zugNCmYNVqAw8jUi1F/8q3/zv5QlDRyzga3az4oJVSTgoL5MrbHmIkC92H/Z0L4XLzOUe
qm5alRBeOZ2TOZgIesreUT60Ei86aCHGPrxP+94Rn47CuRfIwMNfss86Fo+8CVBsChKXCIuYR0vJ
B9AXd2rgNZ/9brY4ML+b/mL68xgQj357mFD4wozyhoC5w23DKJJ4u1qX7mo329mu8bSNJzj6B5ov
MZBuZ9qzVz7EYO/34TpuNoiBEJClnolUxH01u/Hk8D10UJwJdBuInjCT5Xq76yw0qqAYIy/EfDIL
9E5vLbAiAHOEJFKBPkXetHTU0+jAk/uc9qKN2cnF3m8sjr5/wU2vzh3RPPLRqDeChhUmk7GZkiZX
ZZJWo5eRAn4K5sxbDfhVZEDAdWv+hv/7x8/z98lO8JEzeatRBgqBzxgd8LMjQNXJb8HqyduMIhhS
lJuOmPYA+27ZIozgPrBLeKWgviFcu3tDi4ZnmHqgGB4qGmi/ZxG7XSsMqRmGkzdZP7x9b2+sb7U9
/+qcYAPfXLYwYvstIj9AcUu+qQ45ubm91rcamANOzyeMBSRk++N5+6snof3Wo1T49PCgEHt36K3v
nxnZDa5KdHLOrBYPWGptaEblKK3xt7X92Vvvn52TYMJ2ClbJT/2EhkRXwT9+UJzYbrBq92lFRmtF
km1KjnAStRPCkfVBWb8N9vecvBxS4nScdMKX78se5uWWMJc4730fA2SCyXNfc6zU+3YqUE7bJ8Qz
sexnlGwsC2XRb6772ELDDmvnvFsfnt7QUb9/ecBnffCc0a8WsHufxLotfTF0qoFP2ns/PNECS/hr
Qbbex4/t+tGzvdO2dvDXwdnt3teH3/X624bjFdwYdEZNGAXXJ1UNjBkfkIAT7psB5qD7V/mrReXe
CpmrnEVjnA0SBOg/Wrs+6Nb2x8n97bpnx8Zel+TJ6claJ2vibJzjwXrdHBxCzmRH1u/2ipvBueHJ
wLUAfgBoJzpFiGIkry2LIRjxoAlz6n0TSG/b7TbYgzDnmJ5GO18RbQOybquypXW9WW2hA+16FRAf
l8SukQ6o3M/Ya1/ykROzUyfoeo/oqF98l4hRo+BlY7SgMkxAAMy48fQEGO5nE/2bYPRaEZ1Hlnjj
AwKOCsy4pmPKAga2I+lyvfxKz41yNMvWQ0g6wQoETmKtbN/OvGyLR9UKXJ4tXxKJKjKsKKRiHhA7
EUgr51A2hKLzsndkzMoW2RXNgVM2fWje4PpE3JgxCSU3NDm7yqo2CgLAH4AOB21gmN7BYs60MEnH
oZXRm6VaTXdS0OA0ObXs6jUn6ucJYlRcwiS6VughqMfj2Tp1Rzp9U6ebtuNcphtvGq1gSDvq8C4x
hQQvI3NbxQl48ErRZ6+zOmcAySMyclsJbC6njLMm1smkkij+lQ48Bt8Hm4LMtCIzoj4QPYWM9rgV
jpG1csUNryrP+jWsGPVaHyfTANO0IGBBu9FONgmY0zhP+M3hfC3EpMgkzAOCy3wtIfXjUZnEr4UM
DmgHD7LN6ya/wSb/bxX/ymC8syHVVk1GN6u1B+RENHdlq7+IjCEtvDdseb/+kcS+6qGpRHExQ1Ky
CW3Tkg9/ys7OLMVgvOwi8LOuj2MRbkOwj8H9bTzIGwEpnPvPwk2piZXDGCIzMjJRUCNs2dZ0Y8TC
K9LYv4KztQMp8+HjvjSODrDKHJRNGEVyKHoyRl2VewW4cd6Cbuq57IIYTa5Ec26GATKMp7YgWWXR
KQuP4wGre/NPmIeN4xrs6Bzuw+Pwy3zwgXLB2DjXAI3p/dUuWgkK3fk/lTeY50RIGzWvc3wKOhXt
2Q6RCZW3+Xu/5inLTUzGLpqxR4C8DqXWQ5L/YH4RrCcbiQQPyUu5N4/yVrEqV37zRXi9vM4RrmjG
6M6gu6iyEYo6u6abjRvlp39OrBxcVxQTU1v60TyrjWV2dsAVzr7X7LIZm9JqgVxlA2Q3IMinB2vu
Ipubr6FX4NIr+JJCYyDkDBGAsHAKWfanJl8lInAhnTM5ycbY+Ha+CTeKU9hcolaeNMYxqtWkqZQg
Fb0edjhyMqjMYI8OsFKBzS00szVtdmnsZcnB76SFENbamN+6S215W9nGegVeP56OUmW/t4vMZciR
xJibGKK2j5uHv7loQL4i54S0I3hwrt8WVeiFOVQq0aNvV0N8GwCpXY6iFU/bFxXuH0GYbXctyC+F
DmPDSiqIKpy8BfOrxdupxSf/Qghj+ktflNNggpAGkxJUi74vxq61eMgJnhjG8nepnuZ+gk3rcHlS
+J7wYKz2QXz8T4eDmv/1nplKnwlCDjmYvYQKFDhe9sm59Hzugpbt7cXGMdrc591UrDRI6u1+O25j
G6iuTwuDav/rkhhdluJMESu6pMHptw0BRsjr0LJfrwuO98ddEmPYzbE3JVDmYvPcglTIfJhHZGEs
dcODdC08zRIacUHBAyOnIzl9fUrlqge2wMSSRrxTMXRhOmRv9zVh4fJciWAUoTQTDSz4NVW4Bu1p
Ip6lYcPT6iWH5koKowSBmE7RHDWiV1GIrtUiMSshLZtvImuSEeRQiOb9dd2g4WBFr0Qy6tAlNfgp
OixMOekP1GwLVr5JU9LZor37/BuduBLH6MQcq1rQrb60ryGxjeiY0OGdXPdl4XEABbqJ+BRBG+Ji
RiUkvw3iojfo4wD4MbqERmie8R7ZKdedXj61C1mMbmRZU5tK8CWLWvDUbrz/GaTK7b3aChFo3T+0
mzLF16FdSGT0ZDDjxCjbL4nZse+t4BENjXaDNBsQLAf5yT9JVvEBcvSduPcfeQ/JUqhCaxQa7U6l
jbDMkwU+NymN+xU2NyIqfGGkUZH2UoDgSS1eDHmTNadrRbQKlC2othCDsxozakKuDLGEF0U4mSYw
TxFyOvNhOMKAHeRXOp9tPWAqte2f2neK2Wk4me0beAn7CYyrJoVVlGB8uASTKVupjUF/P+WSDN/p
9JDSWqEQBNzoT1H8m2PWKAiWAprhGjCPqdCkQdgmieSFwO23tlcf1F17iDauKx3XoxW+S5b0OWPj
eT2JNxCErxVfSGauTy/JmDIxgeq822mnMrTD5+gxeqTG1XAaUMBOBYmQ1X3MjzRbzbWD9OcZf4tO
oUAVFHl7kN4x4tsZk2lSsZNglFpMNWosASliTGdNCVDjXJ/lpivoa7UX4pgLbBqjrwp+Q/e5t7Oj
6YZwwkZEWj4RdiXnVBfNxeXimMtbd5npz6uaahMdJ+XDwGe7HvKys4/NBLxme99cLJ/mxfoYG78K
5CiodUjsdu1XJOcjQdmfhjWGwNqCJ1nNuYLXbNoCN468KSGwe8tc37FVJqEzWsjG3em38YqY7my3
tkACB2REG59UrvCgwRUtLcM2N4GdIg7ibgFPo5hID0FeowsTNKpzypIkG+UrL9HYk62hVeSJh5q/
KYaxy2ZMhqj3U6BEWHYRWjqEDpbxRPfbxOvagMAdSR5k3ySi7EeMDqXhn78BvZ9O/F/+L4w7r1x+
uHuDb2A/irHbsRCFrTBDz82Ndlo91Pbw0O1mVwa4I7RTEWQGza/J7tclak491J8qBUcVaZBx52az
uSejVrRBocr/Q9n/75bRDBeqf5v7gm5y9Mxa2RyUDhSymdEDXz34u+qIXXYUoh+Dtxao/xIX+4S4
+4R07sa00JfX79JXHbUtq3Wqnhi7zk5Rhg6s8v8nKKc3/N4mMOZN0oZCFiecA/bf0TaNF8Lb9zfU
RUFXESp6PIeBZ+HY5BWiTwPjy6j6Q+toIgDwbMt4zDeTjTGrPH/8Jl3Pbj5j4gY/irtCxQJHO7VD
mLjC88/ydrZAauIJeL6FZ+4NX/L4Lswqm7DKqmFlaj1kFs5rAyoY3z6vtQc6je6+Zi16P2j6wagE
1cScnS8MzwUCM9YVP8rzAadnweey8lP0QB8nNASfeN75svNzIYvRlFroBr2Jeur89Lb0NLq0yaOH
1BBBQXBuiQFQPdWbGC+Hwc1RLUYHl2tlXkZcV2nM0QWP+JdmAftn3+6pcUAdWiYqPwBaPsR/95ZR
nBJM9zFa4CRPRyOr8WUh+h2VFm94CfeliO5yacyjaMxFF0UBtrbbmajJI7kKAxzz2MGXrjrmuYD/
EiVDHX8HU3ChLKmSIoEwSVRKa8fAYs9A8gcODm/bw8isXB7D7mJsAJcRFFcGSE8h81piNhjgeRwE
CTCM6XO05Vel3T7TamR1ECYnKsmm9Ao39ApEk8Ja4/nKdNtY2/Y1ngLwKVQiWXcdpxdXXQ/6udr2
H4pjj1dP22MC3qeBnmTlt0haVAj/4kZeymQe927yTTMrQ9kzoTEr3Arapx7Bk4JbzktqLOUaLmUx
D7scZWOjxpAF9hO3ee+fDZR7fUylaz/r9/xYueDLh9zpkbPGpYfzUi5zrFW3EtNWx75Oa6QgPNMa
gS8A9JMbcC3dC5A2oaNR0xFysA+npBdtVM0tNnNDi4PR72bbr7l+wNJFv5TC3IsIRm2lobCKi06d
scChhmXEDALJqzipG7ozNxp5sSDGhrXyIBtzOshfVcgUE7Uw12jEQfHWxJPD2K4inxu0AmBJIBM6
0GicXnMsiaeBi5pwsR7GcCWZUBVSgPXU9mgPx8gJkWIPN3Cj7b/RuQtJjO+u9L7UNiEk0ZKkiMg3
s+bdZNdAwHMkLVqNC0nMDS7QEY9+f0jqdvSdSTbq+3SkfnGLil4HL30u1uYHRyhPB5mrXE+lbGR5
TxWjPzUPVAsL5PX6tfoWcegCF52GS31nrq/v+1JSax0WiAEm/anYBQCuKOt5JOKel5/hKCJLOtFr
6KlKKsiijzZ1FRB2rDU42ff3jyeGbu/F06bVzeAHxdeSEhSV+t1gy8R3dOe+mKUiHZohMNAHjd2g
02K5mBoBk/dEbZa9/bfyLDvJHm3jQMoBQwYQCOhIYidz0zVPOahuM1bjSqp6vbqmXfWyhr4izyCe
ZAf70j1tz055bM4vmw/OlV4Kkq+EMVfayOYuTNVJRm15OCYbgCUOiv2rRT0bSDafvL9gb53q6Smw
Hx44spdcvCvZzCVvjUop5RGy0YthyQnCcx83rjlk5/Gow+tSnu+f55KDciWQuevmOEatWmNnv1Wk
/C5aArAO83b7m6KOv3+X3cL+IlbwAW68L3lBYa8EM/c9ntHBpcZYaeeoyGRFSJXGBH3EnHuxlOAB
Uzj4ldBLQKn7mLuuNYmSS2UDOdZXwhAo55hQt4TG1iiE2qbwV1HJpVCWRS8CDEdCUwq1oP+rgiRe
uW+PtGzOLSovuAiY3rVCDyN6C2lT+/XdUKVSzluD3sif3k/Fpp0I6/UZqcBx/YSeWN7jsHRul+IY
X8HHODx0FEoysI3+Ltn/TJzAET36GvUEc5LswQ43GLQ+AJHBU5lF43MpmzEDWqLmKq6m7Ekn/yF7
7AD6FB3Ffu7JV8foawoe3vaoOMPmz3X1Ui5jEdRaNkZUZehxgteUxOi76ZCP4dlw7vqY29/LnYgB
Ror8hUlPjuh3wAgA4Qg6JMw3HOlEM91VMBQK14RjB5ay6ldaxNiBLuuSTIqxteq6RzoQxWLkobaP
CVIwsos8iC3iNbm/q0vx9JVM5mqCjqlQyxyqNFn6GrRWFTn9SG0MdI/wnuiwtjWNa/cD+fiPmrRi
y+9hqxi9hEFEaD2YcKIYrL49Pa/PNHh/x0B1ZH4eeOmDRUsEKj70G6PLAq0lzOmO0tR2YaXJXhgi
0+x6z8HXucrfxF/aTrB57TM3fWPI+8iX8hgLa9RCVBU55FVOWpAYbbEn9xSR32hYrx1dov16n/dP
dFmLLpbInKjZg2uu8P9vW1VLBdlmYUEePcoUnJSfHYhEOTKpwWF9g4tlsjQASispcRRAJoqLqNYX
uwrpg3ZXP+qb0uJVnxaNrYSuMAmThcA6yVi/pglmVY902Ss7a5TJlBD1Y2XSUbolT0d5ophISUAc
XbUCROXfAgzr7e3yDWDKSnF0HmXfokm/WBRrVqMg1YzQoOFflJHGw6iZciJKYE0b+b/KYkxp0hWD
qVRYlSKRDO0UGsL1CNblV/cR8Uh66IW61Yx/D4u5cKJe17Wcr2QvQrPq4XEo0ejCUT56CDciwB2A
7k+0CAPYdf346s2Qm9kqVrymQhVUr0gWWFVERHeFP0gUnoa3v1N4NE6JBlp7wCDCHpc4pKWUhIo3
TE62GWAoVbx/za8KPHAyQnbzO0/kooKoJqYMgPsNMxmYx6GJq1rt4kTxzMpepURU7Vwj0cf0HL+M
PAbxRVmgdAbTMpwkTIy63lFfAHNe0BaKV9Rk9Sq9+QKJIiI8SIEl/UVsJoOk4B9ZzG0WIxONQHGp
eMJT8pggCvRzUjyDS7TgPHVLEeeVJOYyF1GzApESJHWfwWO26TfCUTmOr8lz4qoGua+U9DRudPJi
VYx+CAFGRRhDrnirlaWBnOrX+FlWJJXd+2J4B8Xc5BCkLKWfQgwOyq+JWLoGys/n+LHeCef/JorR
v6HvZm0wIWpAp2BBpGddIcFz8FHYXLJU+tX3No95NBO11uWEbp5ARC/6gVhBh23PUIFLztOmfml+
GtsBrOYv91e4UKKkY94osp1y5mG647XaKwAataBARLOlM60nK/t/zH3ZcuTIke2vyPSOHuzL2IzM
bgDIlUSSyaXIeoFxKwCBfV++/p6g+l5lRkIJdetF1eqWlVU3HbF5eLgfP8clKAg5dBWsA1dyBLd2
TAc1d1KtUwRjaJpb6ysQFK6epE9ziZTu0qkxsWbocUBvEk1yOvctqtEFelIbiSeutY92PaHJm7pD
tlFuJ9fS7BbCNYU7Lm3bmcI4mplZcwc04r7TC+dTMI1FMIqFXnh0O4HOHWpCuCJQoe1s8cW6LW/o
5tcms4U7E6K212d/5sl/bprt9ZPsSTMEjQo23sITNqKtrOgqfpK30XrYW26c2A1FRDEhHRq61Xdv
H0hzgS8x3fyHWi8c3pmo7exTeP9n1HHRmyFmIXqbVtndu2D3dyo67VwT6y7vEfsnT4az5KDm9h/T
MgQfMdo0sfic2w10BZpBNCq9bpU8No8T0gESoQfBLZ0OzCaCi414G6INwgfxwNtIgofQNTfpKlu3
78GDta0WvMsMXhE328kHcb55UsQUED98EFiygZAAgRqaCIODvFATminDg/II2x0doXgGoKHkfOkt
qLhKVdlAh3ILunsw7MYb0VVdbT8QsFfom8lNjoX91APM/JQs9rjPFGfPzXM7T9X6tGormJd32aPw
EgFtL6BM6qwBzbwBepqS/HUpycQugHMfB5syaws2NGiy8GoGWqCVZhMPpWdt5B39GEviv+pO5dag
IPL3+nvgpO/XD9jsrj4xySdEAHNQo7weSy/cah/KC4b7jAb392wfbceIWDt6ZMU3IA8eFwxf5ucZ
oxVjKGdMa3Bm58urZXVoxghgPBBNocl3dZcgM7Jb6vqcH58OGLemAjQu88q5CfQtBWWEmilgDWuA
k1eCCwhHCLmGGwXl4HavfDJSyF90iWt4JmOIAZ5Y5gZYpdkImXBY1tDwWOHxrB2TvXqY7DfLaffG
wnxexBaaAi0oHBQoNoBCWeS2qxSpMVX7sfLGZxVannZ1V6puay0c/ounD04+SGqZnKOGoin/ygId
m1arTdF65ghvLLomXdN03U3E/MONfpwlLi4rMlGvaQtL0wo9PkpGArxZUU4P//iIcLWjeZERxVyS
qdRlEExAVnZe5qxYtpwSdeHWZjN/dqhBqnZigX8Gt3pp0VCDBYRIqxI8BtHWXN0vRcyXORuoHYsS
aAuwAaCBySvVdEB/ikXajTjImUyUl/hIH9tnsDTe1XYKMpSEBHfRnYkyxwSBBpl8LlUgLgI0fACT
KAGngQ5JKZUd+JOrOkqjNhOFcvJenDv7urO4ICkAtfXZz+YuwbEyBIjz4GeP9nu6pgDKmFt1m22m
df1SO2/1ZgTPiu7hzgOHAUrqbr65/gWXGUDuC7hbr28yXWzqin3BBKy0si8eGDKPwR8zd9yPJLpD
1oaup4cFw2xo3PY5Gzp3EFSZoq+2wtAtoq7fu32DjKNm38eg6VuwdHH7oLfmW1AJ7QHf5F7nCyio
WdnrKdW8oVsbu/7GAycceXrzHj6d65a+BdHPx4TWa02EeJOGxznEQ84tGQVoMeJeUb3mMR6IC1z0
0bJvjgFZ/bTI6mMdESSxt/it4QmO7bo3ux/uF3m7eXt6aPdge/gMyW7z4K5vXjeb+83m5fHX/QOa
+Z29E3gvezQF7e/Hhdn5vnuvfTPnYANfLIpmMFRv/5KDbQgvATQfTE5O5HUCbrmSoOYGQXsT2PK7
gMjNrr7BIhmOtpht/yZY4j8F0mxoQEaHPRj1uC1R60E4ZkaieykZdyl5ebHI++EdjSOkunl5Xz1u
TecrtdFMD7zk3Uf/kqEPvCBwbqDjXr0x0ox4db/P3Xb/3C6qIihz2+j069ifn/iB0QoycALg61bb
rWBvQYr3pTsq+TBcw/7yna+7CF3/4MZCJzp52Bjb5OUZBGpkPH4uvd2+XQ43UfAcTCtBVRjHI/cp
beGHrZSKujesUoISpUGe6foZgE6XddogZ2cfAvJluOvj3d3rnekcybjKyA3whY7dI8W9+bVMF/KN
yr74KFCXMi1TcMGYnC9rFLFqI3CxePVu3AGD16JbpcH3aaBJbUERUr3sQcawe1HA+YKt9viVo/aH
j4cyCBOmye3j1xakbvFWx9sjslUk5Q3bD4GtU8EdEm/pM0ShyI/OrldEJKjb3S95Cvky2DAN1usP
IXcDWqA8ti9ITK0qo9TwXlhqt8L2f45QdEnQ74VHMCoUCSCjKOCDs8YEpvdFBoQXXACbVHOvexKV
bXV+MiEFB6Z2PJAQb3GPhKpvi1qgiuG1drca8JeGC2AEKxjOJR4NwN8fs+3gQNoQC37Aag8kBolR
5zKamITcBeuvwCU3kV3LJATEdXd/39rWgviUcunDTWxCkNog0EAuUuT8XTglRTKmloEQwCDJNgYd
hrRi5Q2wogQbyWHJ/458JOQm3xYoZzMoX4+YX7NDgu9ZmLPLixpfo6AiCXpvvK74OQM1EXQwMnxN
hXnJyQtyKI6B7ZcShWDBkOSw8NrSbXzV0b8J3K8Pk3x8MA6aEhMHQl/xg+2wETSx97GTgTgErQ1L
1dPL5x8k5MAhIEIXD1pk0ndm4MSNAHdV+HqQmzi7YGQFu2RoDxsBki4DuTPJjwxfwJoqQEDm4dHr
LDXUXDDYYF5AECKqILZAvykgkOduTBc6aIzW1PQKJnu2pVsRHB41GOUCEHAJ8K6PFiYvlDF5OZlQ
mXsPIIqh39xBYpGhEZ7efJJub55QJEtscCzjLCIdB3Kep8/r6zl7GhnJIR45omkiF3z+pX3VZ7id
dM1jpV8TdW2ItWyKO2WF9BT5qYIlQUd1FNk58sh4VzvyWNuT4YiNmy22Ns/sdLzoTAvhNMRL0YvE
fYtCrSYVc8NLXhrReZ8Covh4ugLSeQyek5/XR36JXseZhyYjxgbaEUAJuIuQqVylbeMb3u2LRpwJ
TlReg+HIIC8/b9+p855jV7/gnwGBu7TZyVLx11pP7O7p+qdcpgvwKZCPBk+IhpXAN50P3DIjJZDM
El1O5UZvoo1Qurp/TMZjTklkrZXSzugvH81f6Hz7UtGHFS8ca5m9JzlXyB4wENBhRMaQ3zj/ArNN
OiHvGtOTI8T/IF9p0+lBzUO3SR6ocpD9WzlwA/rRpL805ZH22/FjCmqioRGPvorRaA8FkZSaVLJG
yr4mkvzZvKYPg7Hgsy9rkdgfIrs74BFF1tF9/qGtKgRdUNam51svGvZqClRUlTpmVt1qY2qbKtA1
dJ82IOtXLLAX+ptxcqqmd6Ro4Wk2E6oAayyBohHZVDTGcvFBF0hpVPSS6fXTRAzARP+orAEGBwMM
/oEXM2BZ/HFoo7r0M9X0rOxRs957HTIUysIL9rKEwRnhFj4MlLzQa830GnPdsuYgobmXtFta23F5
X+gqKet9tPQ+v0xvMKtQYEFvI/obdb51FLukK8xcML1ApIjnUjApqala4prPnzKcSbsLB7oaECkS
wxjoxqyr6lakrXmvG4JOpMIqF07ATFQCwnDG0ojPQp6Cu2VrucxSqcFqNmjWKtf+naDtE8tW0uP1
s36ZBDHBuQ5eRgPcw6g1c0e9bkqqljEWNU5rIoaFI8f7tt5kqDbD34X9479njosXLSEu2mmEOdra
TZoTs1hJlULk0jVuaOdcNzYTG5yNjduwo5SPfl0ppmdGt438VkS3WrQUPs45KnapQ7ec0SCKnA1T
bpK4VXPLS0HfGEuPSotwQniByNTChrjs58EePbXEnQwVjClQvswsr5aLH4l2jMaEZJW6rv2V0df7
3CJG+Va3BLdhs5j/mx0mkptwxyAphfjouZuTcqW22qgEOctandZxfJegcOS3tiIfYskiRbnV2mNj
7QrlEaK/lD4pcQyc3fX1nPsI5uCQ4AJOCooM5x+hjqoS1VptedDssJs2sCctQ7IusGtzoaVh7vRB
oxPBEsQRUangTl+Wy1FDJ8HyfDlztOBmTFuoWG+l6N7sn68Pam6TnpriBpXRhg5WF/heKu5qH83V
qm3UJrluZCbjA78G/l7c54gDUc8/n7oc3VmjQLF5ouSh1JwssbX2RarB9xrdBv02MYkUbfv0pyEA
vlC6Fpo02zVEDhthYyw8IC5XES1UIAYT8X+4Sb5v1JNYOOmNpOl0nJikEF9zqXzBk6clgtGvEqVe
Etj89l/ngQTyPyhAMFQmUwBkX3NiTSwlIE97CSspgRscjYfVejI2moGNE4FrM1mB5bdYCAoulxQ2
oRIlItCGWT4m6GMkFoeG+l7TlCRoVq0c2kti9PMDOzHChfR1I49iZIa+Vye/KD1aqwxMp+tJ31bT
h6CITjZ1C5uI7RF+KpF3sNBlhIwXnjPnU4k02yj6OtxpqBwhDPiaR7pXBUDyhZ9JdlMLCw5vbha/
sbRIeshwOZy5Ti1C5Buo5YnJrhkn6F6KJV0qUl0UbsDqfmqEO+i1YqAtWwktT9XQmqtA6XBTG2DZ
b+R1Ru8H64fuf45C8bxwHC9fFjD7rUkJlXRGzXc+lRnu4zqecAb6zMtlugMIy1G6iFTbts2ZknMf
dmuIVju9uXABz8T256a5abXSvLFMobK8KkbqL366B8BMAvw8bIlP15ljflroRTa7lZG7wiIAdH7g
TBwTdwiie84PGWqE0D5k8y1lLcn6L9qu6ltF3mQTbjNo+aAwHgRP9aQu7Ka5zYtKDxDajFECbRnn
M07LVOmgKm15+pPWo5gU2LLuduBbluRXdSnB/q2HzR+VU2vc+upa0VQRswa2jONjaEvIdH0Ytg54
hWAzJndAc9yA/JwIfotn7Lo6OuOecfxmgMPZsbm6vuFmEhB4xaIYi1I3JIBRkj0ffhDVba6bDQ6T
CbWuCA+iSFuX4kvvW6uqAr1htfJVOCvJtCt0XgIFPCi3xjDFJNXQux45YvspVisjQSIs+MjrtRHd
Xf9EtgAXU4ajiIcUGhgtkVsg8IbHgR5OINrQ9btQCANSVcHxuo3Lax2zwPQpUfJHtZbH0eVS0tQg
xLY8C2XTugQkfzjW0IEtt10kL2y4uSsXDXUsc4A+FrB5cPEa2ltyMwg0HLRasWNpixdh0KO/wwQh
NLodUA8kinAQ43UkQLNdBquxvs6L6T4cYrc2DaKajwGoq6/PwOwso8cPPDkydNz5ZGck5Wlh1bg1
9C5+M0NAPYemfrpug3mQi5U8sSGf77VWruqpFBE8Ca16W0fZxgrlnYrHIl148S4Z4mZYTapQNSIf
dzsyfOg47XxbAqCmXpLfWLLDbc2oCjWJVhjQOLga1NrSdRgu9mDOXujqybRxPkPFsyieCliZfNuH
dLu6DrBvnj4MsFy2d6Ox5BLY7Fwsk2ngPkfHLgqt3DJpBhUTaUx9LybCg4g0afiI1mG7Jo8o7zdI
LRlrHeW5G2PndSibXd8jbDC8cVR4WSkD/fTA55/vkaYeJaGD6o3X9GtD/Vmm96W2gLmZO+ynJrin
ZqIOalBqGJ+hhSRDeNlGKL3/EFlyvFuwNXe7INwDTTFzYMjfnw8nqn0ITDawFQ4PBohiqUTaYe8r
W0nZ6Usrd1mDRxwPHmbgZJG1AMz/3JheZlJYTDVSxal4g+DENhLDEULhS48ytzLlG7n/qPqFF9GS
Ue4MNFETFfpY+F47ZkQqw41u7SsRLz8rI82UoHgHjdBQDpeCzlm7ILhGUlTHzc0DDnwciTyuKh+Z
axAhFTh8ZBptXwLjk7b0vpx5YmNmT4xxW0ZRGsPKIUbj6f5w6JpblRpENAMSDbdBfiyQ/xT3sS7d
DH26quRw8yfOxIl1bhO1alakVMS6BtmvIn401c9yUQxjLt49HSG3d1K/DgSVYoSaXpN0J4MkHrC/
YfxJ41s6uXmgkeuDmkmtsTkF/gtif2iO+074nTzA8lQvpjGFRZNSSiTdHdP3QnpTgnureJDSjdUo
RFRIEu/iUXGy43Xzs07gxDo3p9NEk7EvGt8DOwIpxdzVBmNj9OAtR3RgX7c1d7eCsQv/g24C4izO
gdNKzWIpwLMvCR1qOEsyZbMnQcdbAThCqKFq3OYE5bWltRpcZoRozjaa2hkizbDzzl93nTu8NLmN
/2h9fUwz+W0sH/vRUL7ElGico4Ycu2UWqYQjETV2DuyNSmIoHk9OUsBe+dKYEG6yo+Bn1EChjeZ2
Wf5opSWN7MuuJnzD6WdwgxdRhYn1Hp8RtwrJUxClP0wFegJHiN4OTgk9NJSEZAHZYWcQFvbQnHM3
UCJGsgLy36bGFuZkB9dmFAx5BOc+0k0Tv6JxgSg11OIrUoNyT1uSbJk9Md8oUYiHMAoRztXS0Mho
L2KhgTexBz196tRtadmqD92Y7KZpIltU8FQUY7cwNCICOtQuXGdztzPe+AgRQScCvSB2qk5GbMpd
22sSnL0+PfU9CarbJggXHMPsrJ7YYH9+YiMrRioKE7OhQdaQrqxiXeh7v3Rk+cYsFm6vWc9+OiJu
Dc1kGoNUgG9FLOBXYHaVfyZK61XSj8hPbakPNmlYiKTtp1WROdmQLJ2juWgLmwfzyRhSFB4o4bdK
nYSp4XsUuUsIC0xB6Wh4XuWsXyjdN92qTd7N4jaLAJeNVobwfP0gz3mPU/ucI6TIQ0hA2UDBqnKT
Gq/fITmW9iiuCq17EPH4X+yLmj2zporyPPaQCWgP5zpGkVKoG1g4N72+TmNPkz+m6kfl78U8Wfsq
5M46wwHwXWrey4C6YD281dEmfX3cMwUleC/8QskK4Bkwxp7vM7kRm0IcUggRBINrjQ9huzXLiYxm
h9RcYecDqL9qkK8p1AMlxcOC9ZlpBxMpkE1oNwCcUefuBNnsyxo+XfDoDUPaD2DFFZBuwQKUNqhx
1+Y2coXUlftVZpebpbr/3JsCfIogwmXydnj3cqsetn1dxbIqsG2vJ9AYilapeuzc+GABt+H68t3C
eGfiCxgEtB84UXgufryDb6RJnMiCVxui3ZSCK3WkHW87FJdMf20Uv0Srt5XF08XcP/ecODPLXnAn
zkRKJbXA6glenjwM0p3cAlFogHKsIlKirwQwsnht7VRhtLS7ZscLZWhIXqDhFkEqZziMQmUqWtz5
coScCkl79Bu6jcl6Npt9i045PV0IM2Zeo2jDRwcFeuRQouexJBGO2mBWMDkKJbGA+w4TdFFq+zYP
t9dXc8ZFQ5JaV/HaAAzW5In7mhxMZFTApdvl5tZElsKM9mlqbkw9QpfcD6NfLFPMHReIYFuQggRS
ReFpFAo61OWoynDTAsogKCyN0N7wyaBvIxNENP69LHX2KCQu1FJJa1S20aM3FhkchLUOlV+y4EEO
npSlCGAmigQwDNwH8CAM6cmc+8n20qQAErFtKHiGDw2xus5Ir3l6QcpOg87YotgOO5X8bj41xwUA
YaBFspJRtOQn4SvOkJbh7xuqwE3ihSllpB7bdVCv5RSqIXm5sKdnVx2QPqhng0sZzZ/ng42SSu7N
ssBghxUNKbZ12m5GJUKYEackKUBtIS3m4WdiZ+BngcBjMohImHEHOGtaocV6CsB7oFNDllsnO1jN
KvcPmV+QvLWIWSNvBgq8Ot/L5SFL9/mwcEXODlwHlIP12KJGxt1XStwnrRBlgjfoa7NsVkYJcQaU
pXGaK+VTRsno+vGaibKAjIQoONNVQqqQi2lrfRKSARkfr4h10bEKFHAiQcqczsiXtHdnLwI0k+vo
tTMNJCi4LdUMoh/EQQ1byFXY2F0bIRSHbQfMEXpt89vAEgISJ7m26/NwtENJX7qIZ2cXtQ48XVDA
vVAiFMYwGdtQFDwfB8dKkDUIUbLatxa6ppvXMPlxfXLnjiyMfcvwMfEodsZOjmwsinqrSFjMtCL6
VED2r+3IkLwv0ljN3QCnhjjfMFn9OPgpDNXp3qexU/9SdVtrtENWEkOLCd7Z4lJVc24uoccFyDmC
Y6woc6Mng+urrmsEzRK8SvdfszJfFYmKRqeJJD9raqtNsFCynTudKIaj8o63Jy477nTGUST6OVu7
foAIbYumvT/jdE4tcE4njyW5TWNYaA2bNtEaVK1rqZVtsXwc0s31rTF3gZ7aYrN7MnsleGyyphgF
7zlsZBfCjJHgCnQJGDJ3lQEsgesCCU5k6rgTp1d6I6UWQi+91G8HcxMMj6a/LUootUklXLob3v+J
YQGFBoypiQLbN5T9ZFiamtOagRa8bLIcKlh243deoohrcanNaNaboKKOZkbkORRECOczqCsCsgE6
VkvBBheTvWRMRPFEf4OkZ/UV/JggZXZ9cHO+8tQiF2cNZpP4U4cAz5J/Je0v0zoU3eu/Z4Lb5GUr
geIoRehaaM+9fpMZL6H/67qJuWco/P0/Jo7b5iUYMPQKqW/PT9a979bPk7kxoKTnbzOQ2EfKl/Vl
LtX+5g4vWGsBYgWeDH3f3NRZZd9EYJIMDkbSi86kaBAYzbIlIPZcXZnFv2jcQ6qP9UGe74k08uWg
KgqAc5ySgNYHCN2IGG7hvj4VaNEQN0sW547xqUH+GNd+4UsKIC1lZq1Tye2s966CIoxkLRysy7ZL
vB0ByVcgaAfwDAZ4PjQtD61JCA2An9KvNrj1d81LZT0h8LdpPpAudcWVAIHu3BvAKAtptcwV2psp
XsSazh2Ck+/gAxSzCBvTjHTUsKFOFevxKpreyh3wyVkPnd1iF1e3IZjWcQmN+AZoquv0NZ2O1/fw
3LTrFhDRLDZkAMXzyUggwKv38uB74B4CHQ0gmvS2nCzSxc3CmZ9LhCFB9A9T3ArrwWSmiTkB4jIG
roneEOASdplON7TUDr3VIVV0jDORDKZ0q6nHql3gXZk7OWgfY+0YeP9c0OrWtKi1LMP7B+osoxCS
cFhwOWyuuEAfB5OhzIAxAxMC53I63cgNc8qCQ21RG4T98KW4X+OfIRS6lXoxCJxZOos94+CyAb24
lDQspDpolSQ8pL9UKDULh2Rr7lI3vh2OeUT8hwC9VqCh+MMUHujgZV14AA4h7gNS8nzHlOOU9U1u
hAcpym4r62coJ0QYD1b9DAZlp8p2Fb27vkcv7l7OIhf8BWNClbKDxQT1bcVhOAdQKKgN0aKbwliV
/UJ8dLGOsGcguYfxWdAtUTkH0UpNkPe+Ghy6OnHLTN1U/TqJ70tLffKXGFovFpHZAtMzUFFAeuPx
cD6b5pC2AY3N4ND6d2WvEB/voiaVSRk/Xp/EJUNcYJuWxe+DAtwLmJx1mQMDaQjrRbTMrCGwDIEC
hOGQ+UjJRIaqwoshOAyd4tDYB2j+jk7WNpffr49oblugQmuquJ5EZOTYh5xESCISZHk7xOEBeIHB
j7dCt6t1NDCrqRPX6JdOUkcKvq7bvHRibL1OjPL+kopBmPVheNBTr+qpK9HRQWLFUdN8NyjRPkmA
p0PjjS7YOAdi/vNPLSQE4A3w1iNFBdTZ+bANpagTxUrDg4jHZZO9qH1p6/52sbg4t454N6MNFoA9
nAUuKuxqP2+1oQgParIRg68GOb88fgyt4/UZnTtsp2a4eIaWQRfqDcx0wegWUUu0GH1ycW3XJXqr
lk7BZayL9cOzlSWwdaSyv/U7TzZNURZailcYzDWjLcGjvNKoJ37oBWbnak+j8BJTybk+xMukNTMK
9gy8HVhPMX/TZ+NYNskIT5276lrY9Pf0JtyGtaes9aXSGrtEz+4gZoppLYFuAfJZBjedZdF0Qyj1
4UFQ0aRyE2BT3vrRkyCvw6WzMLtybGsoKOaxlr3zjZjkBV4UTRceAk+9a0i1Ucm0lGb4pga+GM+J
Ee62CQTN7EZmZP/y0yC1ezhIBLr0nyuQ+a7QVAV2QnJ0j2jIJscjdVZfIEhE1RI6Wo9f7t3jzzvv
x1cDysQbdOLtPPvVc+8m2wvdz1/3z9b2fj/aGwOtrTs01r5uHu4/0fR7bz/c2+5uYROw43JtIJyj
j0HWpHT5gNkKKGIfvdURbgZLQcFFTMmWH00vwCrj7Wjw1O9oMwESTKjgHHaSk70t4GsviX+5H88N
okYbaRUHLe5+DRxX+VunRiSMge0bPwRxN6mRLafDugPRExqY+00zQYA1GG0xfqz0Y9YWdi/kpOsV
B6iy9fVDNju/0LvCc1mFZ7x4xApDElFpCg9xttfjhITFgqOaMwAFM3BxsAAPufrz7d72sdr1uYWT
lWi4XUq4qnCsyoVtMjfFjCMDoQCkJEFsxV0wsR8h4daYiOoMak9hSsxMco3mgIw+lG6+CuPRlBw9
ehbSxGtiMqgOaBfjYitKv0KI/vn/ApZz5iY4+yQ+cM9jQO599klHcsdoTv/wyp39eO5C65oW1EIj
JrbrUvVgFpq0Vfx+oR9zxi+iBIFCBGYPwncmN6007XsQlAkYQ7k3C9GhgI+1YoXU5Y88AZeRtUSO
NeMdzwxykxanQS2mqo/9SJq70PKdWtxbfugI+cLIvtN1nGc5s8TNX29ODYgdYUmJb0QTPArosZyQ
HmUFpTLRAf6+VUfqJEZLjNbcS0q4HkCzIO0F87ORclsb3wv5NQwe+wGdmOuOOq2WEBpGNg4qfMxC
NP+NRLzyvTwGrAecOZF8rPf0AeQ0eTSdx/cDRJtjkAe/QFQMXdQdaXY/bl7dwXY/TXtH3jbKsOAv
5iKB02njycvCLusiVD0RPsYhOtbQYb4JqU2VeyUGnwGSAeNCpW8mXoVBFd3A6McF/oTbEUpfy1HY
xtFhFF/LDpDMzFEk9IjXTqrotqG9atPL9ZN1WbNHMRoRByNGUtD6xLeuqHqV0SpPooNSvUgmfK/U
gEYolNeyAOYG39oKwI9bwrDVoydVEMDSdzfJAAb1S2TYM84TbV6gvhVZUQijP3eeNXRX6zzA2AdD
glCZNIL4Py2WePBmz9yJFe6QN5k4Zk0dRIeO/lTXVFu34XOTuXX1cH1e55wJlA0xuQruGmQ0zkfj
634kpMJIDxBYuUcDKqjfghY6cZoNapHrpuY2zakp7tkWtXj/NC1MNRMayrw82PldFpO6e8/SkFho
bbXxxLpuc254gNqiN08yUcji6wN6OUZ4iub0IDV2N66SxgVSs1Tv/OZWWEwLzboDTUYeA315KMvy
F17XdZLltw2spaIrQMuso6w22D8KxdoPpNuoK+2yI5V+L4SrEhiLCp1RVvQ4UMxD33tl99ULykf6
rt7UtV0Nb7JJyuhHi0LjgPCE1ttQ3xjSTdRsqfwTRGQL19fcpgNIEPOFqBtPB+5YR/rUTgIt6SGa
mjUKYQCy6elNKpV2s1TBnztFOlJXoItDHz1e19y+a6I4EayEHuToE7l5upTQnttsOqM/gldnaTLu
JqnLaNSsGEthITAVumlLp9syuSlDkwCT2DfgnWmqhembiViRigMRMrIgSMrxYlfUqFs/nzp6yHS0
DCkdoXSH9OzClp4d2T+s8G8VjCfTJaulBzH/NaS3muVI2bNobkI9Jmb+Spcao2dX6sQe92xR8QJD
DarHSunUImljfqKoErvXz+nczgNRyjecg5FscMvVDFoN9VVMnWw8iFrtSgZu7UNk1KtMXQhL50LA
E1P8nS31yojAFKakwAnjm0SESq/aESGbFrbD7JhQhUKoxlKoCjdxIBkdIghc4jQ1lSN3R6tFAVaw
reqZCl/Xp2/uWQ5tWogfQ1cDXUo8ok2MLSPXY7xm5EC7S8dsY1YiQULn3o9HN/YnR9GINtmm8BRF
S0DqmXHCNiPeQUxwuXZ6MAgWcuzhoTVBTlwAE6rTG2WAYsOkH2N1e32oM8t3ao1fPjVR+0SQMdJO
ORbFBkTcKi4tfX3dymXRiJFVYDgqatloTuM5rUY5UhNk1qNDS2XIVsdJ6YiJAcqjImtdSKMnrtb3
03qQShDkFIa/N+qI3oa64a/QWgXmYiHPn8ceb8PGaKOFLTzjAgBXh1eDj/4GeJ07TzCTST4iZYRf
VrCuQUKBtPpno6ZkSNEKrviOVDc/oXj5dn1SZvwbmIyAV8QtPgMj1wVqFOqAy7Qfisc4Th8yQySK
svTcmAtnkYNRWc8KICEgQT8fnibXQUONODkAtQgy6NQqSTvRimiBJwBEIDcBAr6cZCnyvmhNEBZ8
0WUtFPpOKqsh4RxhC/DpwngyDKGx2uTQj6QcQdikCiTz0pJQaGPUP+RFmcSZiT0zyP78JJMHxRMl
LdMuOVQ0I/Fg669Tn/xxbwQb6LAFaBpxnsHc/IkNKmaR76Mf5lBVZuxis4i3NWiwAZnLwhdDqsu7
QE2XOK1514D0JNCH6KgFsTdCTP6uCnXRTyNQaxx6uQOOd20EngZYWKkba6osZHQu8tnMGNpxwFIE
UhJAS7mQQhFCfWoUGAvE16IFn5UkgKg7QYSV2ebBMpxOem3BSpdCysWQ7FhfKMrxq8jsa5AF01WG
MZUU7g4bdN8asspPDoqfEGSzB0BSYu3PGGHFTSwjOjd5tfsUVRYrBmL8UGk10bUfQ9UQASzJf+yk
fw/lH1Z4mqVgAouaGEfpYURZBczzds64O8Z6IZS5eNQxO/gb0HO8PVDk4K7IQe1r2jdScoCu/Ko2
B4GE2RM6jFSI2e8MaS1q2VZKzZUqNOCNqz0TT81gYawX7bDfHwG2B+AKGbEXz+gkSZXQtSamFABK
02l8CBgqdmMD/Q7B9YfPz1/poQcG4voMz50MUPuCzAplR3DJcpsFZdUgNRNslrwJj+K0QyoS+9Nf
SYmbi0uIn9mjAVZmjA16GSAT5PLbRiyHolKxIU6Hui2cDjEPkn6sSJ4ge1THwzayBlLiTTKVyaYI
f6Vgvf8TIwZVGU4oWPFUPmegJZlfVn6YHkTcIbbZ41oNEB6BSB+9x35R+yTJh2hz3ehFlxAWF9x7
TA0CVwoSyZxrBRPE5INPPj1oYGMR/J/5tJGH/DWRbasHt4e+S6DNIx0V613UUoeM4Lo3UOJWtL+n
tv7rY/jv4Cu/+3tSqP7b/+D3H3kxVlEQNtxv//Z/2rqp3pLoLfsLaauvt/Yv+a+/PDRvDRp/o4/6
f9gP+///8d/Of4uf9bst5615O/uNm6HHcbxvv6rx+FW3SXP9T//+Vfho9oPu8ihrHvOLH/Ev/Uvf
o/2nP+gvX9/f9TgWX//714+8zRr2fUGUZ3/9/Y+2n//7V3b5/tfFD/oezLUfkGDSmvYTP1mQtd/A
wgGsIQ7R33/99S9JngW//znyGr+peNKCipEx96GU9G3wZDL/2RxcfNXMPF3/d85G8PaZRpmDpa6i
j+Z0ChQZoLh/bRa4n3EyC6r0G/L4cKIgEfj+hezK6Syo+m8gEwcKivX3YML/k8aPqxJ39b+yC/75
+BXxN6gcAgjPuBBPB65ov2FnoIVIl//f7vjPGj4eiFirf3P02m8qUpG4lIHW+f51Pgmq9RtYSEH5
oCLs+08bPvpG/+3xy78BcMwEqH4fPvbT6SZQjf/L3NX0NgjD0L+C9gMirV/aDuull516WbWeozYS
SClIJtXEv+9zPmhSKNuUCxxLasfBeX4Ex4H99lAXvPnjmt8cwNZn1ykXUHpsHiLhxBzYiDdkXSMj
EHXzvJnJKKwEn2jD9QSDk8zNF7BGm+sLr+8Cec04B5S369gr9YXlUgAoARS8BWxm9iONM9v+xUKs
ka+EUpGoUzruBfhyg4J9oKTzMp9TtrOhEHRgtcHmMyyFjT5+DA9HA2Qd/wMK/xAte8a0Kyt9toQK
p9FHrOzXBoFLDAWkfClpx/TKSb7TrW0CETbURzdD6Ldq/N+9fUPNia5gVPjxs1Ik6VR29kbne7mX
F9CyiOvuUL/SSF0cFFFlGupi8uOi3717Hy9J5yMwmNK2Vz/FV3M1ZXGUWrWpAhtfsjU0ZEpF9TMr
LHDlKoG3qLrVsj4nFjhUyBXuxqd/LrEGLBozA8vVcJDtRdaVDJKY33tymyv6G5y5oQfRLmbmij6q
1vCDHR8ZB0nTOsZmT8+wh3Pq4SXtWQPMahZ80krS9gYAAP//</cx:binary>
              </cx:geoCache>
            </cx:geography>
          </cx:layoutPr>
          <cx:valueColors>
            <cx:minColor>
              <a:schemeClr val="bg2"/>
            </cx:minColor>
            <cx:midColor>
              <a:schemeClr val="accent1"/>
            </cx:midColor>
            <cx:maxColor>
              <a:srgbClr val="FF0000"/>
            </cx:maxColor>
          </cx:valueColors>
          <cx:valueColorPositions count="3"/>
        </cx:series>
      </cx:plotAreaRegion>
    </cx:plotArea>
    <cx:legend pos="t"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9524</xdr:colOff>
      <xdr:row>2</xdr:row>
      <xdr:rowOff>0</xdr:rowOff>
    </xdr:from>
    <xdr:to>
      <xdr:col>13</xdr:col>
      <xdr:colOff>19049</xdr:colOff>
      <xdr:row>20</xdr:row>
      <xdr:rowOff>171450</xdr:rowOff>
    </xdr:to>
    <xdr:graphicFrame macro="">
      <xdr:nvGraphicFramePr>
        <xdr:cNvPr id="2" name="Chart 1">
          <a:extLst>
            <a:ext uri="{FF2B5EF4-FFF2-40B4-BE49-F238E27FC236}">
              <a16:creationId xmlns:a16="http://schemas.microsoft.com/office/drawing/2014/main" id="{CC61EEB5-B26F-B1C8-9A63-ECD054D10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595311</xdr:colOff>
      <xdr:row>1</xdr:row>
      <xdr:rowOff>171449</xdr:rowOff>
    </xdr:from>
    <xdr:to>
      <xdr:col>12</xdr:col>
      <xdr:colOff>161925</xdr:colOff>
      <xdr:row>19</xdr:row>
      <xdr:rowOff>28574</xdr:rowOff>
    </xdr:to>
    <xdr:graphicFrame macro="">
      <xdr:nvGraphicFramePr>
        <xdr:cNvPr id="3" name="Chart 2">
          <a:extLst>
            <a:ext uri="{FF2B5EF4-FFF2-40B4-BE49-F238E27FC236}">
              <a16:creationId xmlns:a16="http://schemas.microsoft.com/office/drawing/2014/main" id="{9519F61A-CF62-3E93-140D-11EBAA647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433386</xdr:colOff>
      <xdr:row>2</xdr:row>
      <xdr:rowOff>0</xdr:rowOff>
    </xdr:from>
    <xdr:to>
      <xdr:col>12</xdr:col>
      <xdr:colOff>447675</xdr:colOff>
      <xdr:row>20</xdr:row>
      <xdr:rowOff>19050</xdr:rowOff>
    </xdr:to>
    <xdr:graphicFrame macro="">
      <xdr:nvGraphicFramePr>
        <xdr:cNvPr id="2" name="Chart 1">
          <a:extLst>
            <a:ext uri="{FF2B5EF4-FFF2-40B4-BE49-F238E27FC236}">
              <a16:creationId xmlns:a16="http://schemas.microsoft.com/office/drawing/2014/main" id="{75141963-A94D-209F-E354-A921B9A754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1724025</xdr:colOff>
      <xdr:row>13</xdr:row>
      <xdr:rowOff>1</xdr:rowOff>
    </xdr:from>
    <xdr:to>
      <xdr:col>12</xdr:col>
      <xdr:colOff>28574</xdr:colOff>
      <xdr:row>36</xdr:row>
      <xdr:rowOff>19050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C766373-0028-BDBD-BBF5-F76E78EBE8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57575" y="2352676"/>
              <a:ext cx="6800849" cy="41814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10</xdr:col>
      <xdr:colOff>514350</xdr:colOff>
      <xdr:row>2</xdr:row>
      <xdr:rowOff>38100</xdr:rowOff>
    </xdr:from>
    <xdr:to>
      <xdr:col>10</xdr:col>
      <xdr:colOff>657225</xdr:colOff>
      <xdr:row>3</xdr:row>
      <xdr:rowOff>0</xdr:rowOff>
    </xdr:to>
    <xdr:sp macro="" textlink="">
      <xdr:nvSpPr>
        <xdr:cNvPr id="4" name="Oval 3">
          <a:extLst>
            <a:ext uri="{FF2B5EF4-FFF2-40B4-BE49-F238E27FC236}">
              <a16:creationId xmlns:a16="http://schemas.microsoft.com/office/drawing/2014/main" id="{EA3686BA-EEE7-420D-B09F-D137A23E2373}"/>
            </a:ext>
          </a:extLst>
        </xdr:cNvPr>
        <xdr:cNvSpPr/>
      </xdr:nvSpPr>
      <xdr:spPr>
        <a:xfrm>
          <a:off x="7372350" y="762000"/>
          <a:ext cx="142875" cy="1428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504825</xdr:colOff>
      <xdr:row>2</xdr:row>
      <xdr:rowOff>47625</xdr:rowOff>
    </xdr:from>
    <xdr:to>
      <xdr:col>13</xdr:col>
      <xdr:colOff>647700</xdr:colOff>
      <xdr:row>3</xdr:row>
      <xdr:rowOff>9525</xdr:rowOff>
    </xdr:to>
    <xdr:sp macro="" textlink="">
      <xdr:nvSpPr>
        <xdr:cNvPr id="6" name="Oval 5">
          <a:extLst>
            <a:ext uri="{FF2B5EF4-FFF2-40B4-BE49-F238E27FC236}">
              <a16:creationId xmlns:a16="http://schemas.microsoft.com/office/drawing/2014/main" id="{68CF922A-6C46-4593-8AB7-4FA33FE42E2A}"/>
            </a:ext>
          </a:extLst>
        </xdr:cNvPr>
        <xdr:cNvSpPr/>
      </xdr:nvSpPr>
      <xdr:spPr>
        <a:xfrm>
          <a:off x="9420225" y="771525"/>
          <a:ext cx="142875" cy="142875"/>
        </a:xfrm>
        <a:prstGeom prst="ellips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2</xdr:col>
      <xdr:colOff>200025</xdr:colOff>
      <xdr:row>3</xdr:row>
      <xdr:rowOff>66675</xdr:rowOff>
    </xdr:from>
    <xdr:to>
      <xdr:col>7</xdr:col>
      <xdr:colOff>561975</xdr:colOff>
      <xdr:row>7</xdr:row>
      <xdr:rowOff>38100</xdr:rowOff>
    </xdr:to>
    <xdr:sp macro="" textlink="'Sales Over Time'!E11">
      <xdr:nvSpPr>
        <xdr:cNvPr id="7" name="Rectangle: Rounded Corners 6">
          <a:extLst>
            <a:ext uri="{FF2B5EF4-FFF2-40B4-BE49-F238E27FC236}">
              <a16:creationId xmlns:a16="http://schemas.microsoft.com/office/drawing/2014/main" id="{C1680827-95B8-A5F6-A03F-D62EA63F380B}"/>
            </a:ext>
          </a:extLst>
        </xdr:cNvPr>
        <xdr:cNvSpPr/>
      </xdr:nvSpPr>
      <xdr:spPr>
        <a:xfrm>
          <a:off x="1571625" y="971550"/>
          <a:ext cx="3790950" cy="695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4750DA3-6B5E-49C2-9BED-CA6E7434DFEA}" type="TxLink">
            <a:rPr lang="en-US" sz="3200" b="1" i="0" u="none" strike="noStrike">
              <a:solidFill>
                <a:srgbClr val="000000"/>
              </a:solidFill>
              <a:latin typeface="Cambria"/>
              <a:ea typeface="Cambria"/>
            </a:rPr>
            <a:t>$1,33,716.24</a:t>
          </a:fld>
          <a:endParaRPr lang="en-IN" sz="23900" b="1">
            <a:solidFill>
              <a:srgbClr val="FF0000"/>
            </a:solidFill>
          </a:endParaRPr>
        </a:p>
      </xdr:txBody>
    </xdr:sp>
    <xdr:clientData/>
  </xdr:twoCellAnchor>
  <xdr:twoCellAnchor editAs="oneCell">
    <xdr:from>
      <xdr:col>2</xdr:col>
      <xdr:colOff>361950</xdr:colOff>
      <xdr:row>2</xdr:row>
      <xdr:rowOff>161924</xdr:rowOff>
    </xdr:from>
    <xdr:to>
      <xdr:col>3</xdr:col>
      <xdr:colOff>523875</xdr:colOff>
      <xdr:row>7</xdr:row>
      <xdr:rowOff>104774</xdr:rowOff>
    </xdr:to>
    <xdr:pic>
      <xdr:nvPicPr>
        <xdr:cNvPr id="13" name="Graphic 12" descr="Money with solid fill">
          <a:extLst>
            <a:ext uri="{FF2B5EF4-FFF2-40B4-BE49-F238E27FC236}">
              <a16:creationId xmlns:a16="http://schemas.microsoft.com/office/drawing/2014/main" id="{85917364-D9B3-79DB-E961-8F756591B0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3550" y="885824"/>
          <a:ext cx="847725" cy="847725"/>
        </a:xfrm>
        <a:prstGeom prst="rect">
          <a:avLst/>
        </a:prstGeom>
      </xdr:spPr>
    </xdr:pic>
    <xdr:clientData/>
  </xdr:twoCellAnchor>
  <xdr:twoCellAnchor>
    <xdr:from>
      <xdr:col>2</xdr:col>
      <xdr:colOff>180975</xdr:colOff>
      <xdr:row>10</xdr:row>
      <xdr:rowOff>85725</xdr:rowOff>
    </xdr:from>
    <xdr:to>
      <xdr:col>11</xdr:col>
      <xdr:colOff>549088</xdr:colOff>
      <xdr:row>29</xdr:row>
      <xdr:rowOff>67235</xdr:rowOff>
    </xdr:to>
    <xdr:graphicFrame macro="">
      <xdr:nvGraphicFramePr>
        <xdr:cNvPr id="14" name="Chart 13">
          <a:extLst>
            <a:ext uri="{FF2B5EF4-FFF2-40B4-BE49-F238E27FC236}">
              <a16:creationId xmlns:a16="http://schemas.microsoft.com/office/drawing/2014/main" id="{6E06F4C2-D90B-4A48-BB54-64956B3E0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265579</xdr:colOff>
      <xdr:row>10</xdr:row>
      <xdr:rowOff>68356</xdr:rowOff>
    </xdr:from>
    <xdr:to>
      <xdr:col>20</xdr:col>
      <xdr:colOff>493059</xdr:colOff>
      <xdr:row>29</xdr:row>
      <xdr:rowOff>67235</xdr:rowOff>
    </xdr:to>
    <xdr:graphicFrame macro="">
      <xdr:nvGraphicFramePr>
        <xdr:cNvPr id="15" name="Chart 14">
          <a:extLst>
            <a:ext uri="{FF2B5EF4-FFF2-40B4-BE49-F238E27FC236}">
              <a16:creationId xmlns:a16="http://schemas.microsoft.com/office/drawing/2014/main" id="{647CFFD1-89B8-4513-83BD-452D91A28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179294</xdr:colOff>
      <xdr:row>30</xdr:row>
      <xdr:rowOff>112059</xdr:rowOff>
    </xdr:from>
    <xdr:to>
      <xdr:col>11</xdr:col>
      <xdr:colOff>547129</xdr:colOff>
      <xdr:row>52</xdr:row>
      <xdr:rowOff>22412</xdr:rowOff>
    </xdr:to>
    <xdr:graphicFrame macro="">
      <xdr:nvGraphicFramePr>
        <xdr:cNvPr id="16" name="Chart 15">
          <a:extLst>
            <a:ext uri="{FF2B5EF4-FFF2-40B4-BE49-F238E27FC236}">
              <a16:creationId xmlns:a16="http://schemas.microsoft.com/office/drawing/2014/main" id="{ECB2B7A8-95AD-4A5B-8007-42B5BA602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246529</xdr:colOff>
      <xdr:row>30</xdr:row>
      <xdr:rowOff>112058</xdr:rowOff>
    </xdr:from>
    <xdr:to>
      <xdr:col>22</xdr:col>
      <xdr:colOff>211790</xdr:colOff>
      <xdr:row>52</xdr:row>
      <xdr:rowOff>33618</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31DAEEFA-211A-45CC-A408-B2F218C0DC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49235" y="5894293"/>
              <a:ext cx="6800849" cy="38660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10</xdr:row>
      <xdr:rowOff>50986</xdr:rowOff>
    </xdr:from>
    <xdr:to>
      <xdr:col>2</xdr:col>
      <xdr:colOff>461682</xdr:colOff>
      <xdr:row>24</xdr:row>
      <xdr:rowOff>64993</xdr:rowOff>
    </xdr:to>
    <mc:AlternateContent xmlns:mc="http://schemas.openxmlformats.org/markup-compatibility/2006">
      <mc:Choice xmlns:a14="http://schemas.microsoft.com/office/drawing/2010/main" Requires="a14">
        <xdr:graphicFrame macro="">
          <xdr:nvGraphicFramePr>
            <xdr:cNvPr id="21" name="Financial Year">
              <a:extLst>
                <a:ext uri="{FF2B5EF4-FFF2-40B4-BE49-F238E27FC236}">
                  <a16:creationId xmlns:a16="http://schemas.microsoft.com/office/drawing/2014/main" id="{E0F50588-E373-7446-E860-134B73E60471}"/>
                </a:ext>
              </a:extLst>
            </xdr:cNvPr>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dr:sp macro="" textlink="">
          <xdr:nvSpPr>
            <xdr:cNvPr id="0" name=""/>
            <xdr:cNvSpPr>
              <a:spLocks noTextEdit="1"/>
            </xdr:cNvSpPr>
          </xdr:nvSpPr>
          <xdr:spPr>
            <a:xfrm>
              <a:off x="0" y="224733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45384</xdr:rowOff>
    </xdr:from>
    <xdr:to>
      <xdr:col>2</xdr:col>
      <xdr:colOff>461682</xdr:colOff>
      <xdr:row>46</xdr:row>
      <xdr:rowOff>59392</xdr:rowOff>
    </xdr:to>
    <mc:AlternateContent xmlns:mc="http://schemas.openxmlformats.org/markup-compatibility/2006">
      <mc:Choice xmlns:a14="http://schemas.microsoft.com/office/drawing/2010/main" Requires="a14">
        <xdr:graphicFrame macro="">
          <xdr:nvGraphicFramePr>
            <xdr:cNvPr id="22" name="State">
              <a:extLst>
                <a:ext uri="{FF2B5EF4-FFF2-40B4-BE49-F238E27FC236}">
                  <a16:creationId xmlns:a16="http://schemas.microsoft.com/office/drawing/2014/main" id="{EE457E86-2440-7D4A-BEC4-8129B77102F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618620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118222</xdr:rowOff>
    </xdr:from>
    <xdr:to>
      <xdr:col>2</xdr:col>
      <xdr:colOff>461682</xdr:colOff>
      <xdr:row>31</xdr:row>
      <xdr:rowOff>132230</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2113B76B-8A7C-0CB7-384B-E3D60F5681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56963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ectronics Media" refreshedDate="46154.892076620374" createdVersion="8" refreshedVersion="8" minRefreshableVersion="3" recordCount="4505" xr:uid="{69CD25F6-6D17-4975-A9E0-44E995EBAA13}">
  <cacheSource type="worksheet">
    <worksheetSource name="Data"/>
  </cacheSource>
  <cacheFields count="17">
    <cacheField name="Date" numFmtId="14">
      <sharedItems containsSemiMixedTypes="0" containsNonDate="0" containsDate="1" containsString="0" minDate="2024-01-01T00:00:00" maxDate="2026-01-01T00:00:00" count="728">
        <d v="2024-07-03T00:00:00"/>
        <d v="2024-12-03T00:00:00"/>
        <d v="2024-05-04T00:00:00"/>
        <d v="2025-05-24T00:00:00"/>
        <d v="2024-09-01T00:00:00"/>
        <d v="2024-10-09T00:00:00"/>
        <d v="2024-02-11T00:00:00"/>
        <d v="2024-10-29T00:00:00"/>
        <d v="2025-01-04T00:00:00"/>
        <d v="2025-05-02T00:00:00"/>
        <d v="2025-01-16T00:00:00"/>
        <d v="2024-10-13T00:00:00"/>
        <d v="2024-11-10T00:00:00"/>
        <d v="2024-10-01T00:00:00"/>
        <d v="2024-11-25T00:00:00"/>
        <d v="2024-12-08T00:00:00"/>
        <d v="2024-01-26T00:00:00"/>
        <d v="2024-10-03T00:00:00"/>
        <d v="2024-10-21T00:00:00"/>
        <d v="2024-07-31T00:00:00"/>
        <d v="2024-08-24T00:00:00"/>
        <d v="2024-05-22T00:00:00"/>
        <d v="2024-06-16T00:00:00"/>
        <d v="2025-11-13T00:00:00"/>
        <d v="2025-05-01T00:00:00"/>
        <d v="2024-03-18T00:00:00"/>
        <d v="2024-05-07T00:00:00"/>
        <d v="2024-07-15T00:00:00"/>
        <d v="2025-11-01T00:00:00"/>
        <d v="2025-04-21T00:00:00"/>
        <d v="2024-01-11T00:00:00"/>
        <d v="2024-02-15T00:00:00"/>
        <d v="2024-10-02T00:00:00"/>
        <d v="2025-08-26T00:00:00"/>
        <d v="2025-12-28T00:00:00"/>
        <d v="2024-10-18T00:00:00"/>
        <d v="2025-08-22T00:00:00"/>
        <d v="2025-12-03T00:00:00"/>
        <d v="2025-03-09T00:00:00"/>
        <d v="2025-05-03T00:00:00"/>
        <d v="2024-11-02T00:00:00"/>
        <d v="2024-02-10T00:00:00"/>
        <d v="2025-05-11T00:00:00"/>
        <d v="2024-06-20T00:00:00"/>
        <d v="2025-01-26T00:00:00"/>
        <d v="2025-02-05T00:00:00"/>
        <d v="2025-10-23T00:00:00"/>
        <d v="2025-09-01T00:00:00"/>
        <d v="2024-08-01T00:00:00"/>
        <d v="2025-10-10T00:00:00"/>
        <d v="2025-02-22T00:00:00"/>
        <d v="2024-10-04T00:00:00"/>
        <d v="2025-10-15T00:00:00"/>
        <d v="2024-12-07T00:00:00"/>
        <d v="2024-08-26T00:00:00"/>
        <d v="2024-10-26T00:00:00"/>
        <d v="2025-12-09T00:00:00"/>
        <d v="2024-09-10T00:00:00"/>
        <d v="2025-07-18T00:00:00"/>
        <d v="2024-12-15T00:00:00"/>
        <d v="2024-11-23T00:00:00"/>
        <d v="2024-06-25T00:00:00"/>
        <d v="2025-06-20T00:00:00"/>
        <d v="2024-03-12T00:00:00"/>
        <d v="2024-01-09T00:00:00"/>
        <d v="2025-07-04T00:00:00"/>
        <d v="2024-02-26T00:00:00"/>
        <d v="2025-10-21T00:00:00"/>
        <d v="2025-08-01T00:00:00"/>
        <d v="2024-08-31T00:00:00"/>
        <d v="2025-06-13T00:00:00"/>
        <d v="2025-04-15T00:00:00"/>
        <d v="2025-10-18T00:00:00"/>
        <d v="2024-04-27T00:00:00"/>
        <d v="2025-10-12T00:00:00"/>
        <d v="2025-11-24T00:00:00"/>
        <d v="2025-10-09T00:00:00"/>
        <d v="2024-01-25T00:00:00"/>
        <d v="2025-03-12T00:00:00"/>
        <d v="2024-09-03T00:00:00"/>
        <d v="2024-05-29T00:00:00"/>
        <d v="2025-03-22T00:00:00"/>
        <d v="2025-08-19T00:00:00"/>
        <d v="2024-01-12T00:00:00"/>
        <d v="2025-10-17T00:00:00"/>
        <d v="2025-11-05T00:00:00"/>
        <d v="2024-03-08T00:00:00"/>
        <d v="2025-02-27T00:00:00"/>
        <d v="2025-06-17T00:00:00"/>
        <d v="2025-05-04T00:00:00"/>
        <d v="2025-10-24T00:00:00"/>
        <d v="2025-03-13T00:00:00"/>
        <d v="2025-01-09T00:00:00"/>
        <d v="2025-11-19T00:00:00"/>
        <d v="2025-03-29T00:00:00"/>
        <d v="2024-02-14T00:00:00"/>
        <d v="2025-01-22T00:00:00"/>
        <d v="2025-01-29T00:00:00"/>
        <d v="2025-07-27T00:00:00"/>
        <d v="2024-10-08T00:00:00"/>
        <d v="2024-09-14T00:00:00"/>
        <d v="2025-11-20T00:00:00"/>
        <d v="2025-01-10T00:00:00"/>
        <d v="2024-03-01T00:00:00"/>
        <d v="2024-11-03T00:00:00"/>
        <d v="2025-03-16T00:00:00"/>
        <d v="2025-01-18T00:00:00"/>
        <d v="2024-05-06T00:00:00"/>
        <d v="2024-03-30T00:00:00"/>
        <d v="2025-02-10T00:00:00"/>
        <d v="2025-08-11T00:00:00"/>
        <d v="2024-08-04T00:00:00"/>
        <d v="2025-05-08T00:00:00"/>
        <d v="2025-10-27T00:00:00"/>
        <d v="2025-02-19T00:00:00"/>
        <d v="2024-11-14T00:00:00"/>
        <d v="2025-10-04T00:00:00"/>
        <d v="2025-08-02T00:00:00"/>
        <d v="2024-04-02T00:00:00"/>
        <d v="2024-12-05T00:00:00"/>
        <d v="2025-12-11T00:00:00"/>
        <d v="2024-09-18T00:00:00"/>
        <d v="2024-04-14T00:00:00"/>
        <d v="2025-10-28T00:00:00"/>
        <d v="2025-12-30T00:00:00"/>
        <d v="2025-10-19T00:00:00"/>
        <d v="2024-12-24T00:00:00"/>
        <d v="2024-01-24T00:00:00"/>
        <d v="2025-07-17T00:00:00"/>
        <d v="2024-12-25T00:00:00"/>
        <d v="2024-05-28T00:00:00"/>
        <d v="2024-02-09T00:00:00"/>
        <d v="2024-09-15T00:00:00"/>
        <d v="2024-01-18T00:00:00"/>
        <d v="2025-04-04T00:00:00"/>
        <d v="2024-09-05T00:00:00"/>
        <d v="2025-06-03T00:00:00"/>
        <d v="2025-07-13T00:00:00"/>
        <d v="2025-07-10T00:00:00"/>
        <d v="2025-12-18T00:00:00"/>
        <d v="2025-04-03T00:00:00"/>
        <d v="2025-05-15T00:00:00"/>
        <d v="2024-04-26T00:00:00"/>
        <d v="2025-11-03T00:00:00"/>
        <d v="2024-05-03T00:00:00"/>
        <d v="2024-11-12T00:00:00"/>
        <d v="2025-12-02T00:00:00"/>
        <d v="2024-11-28T00:00:00"/>
        <d v="2024-02-03T00:00:00"/>
        <d v="2025-09-16T00:00:00"/>
        <d v="2024-07-25T00:00:00"/>
        <d v="2025-11-23T00:00:00"/>
        <d v="2024-11-18T00:00:00"/>
        <d v="2024-01-22T00:00:00"/>
        <d v="2024-02-02T00:00:00"/>
        <d v="2025-12-14T00:00:00"/>
        <d v="2025-12-26T00:00:00"/>
        <d v="2025-07-06T00:00:00"/>
        <d v="2024-07-19T00:00:00"/>
        <d v="2024-09-07T00:00:00"/>
        <d v="2025-06-01T00:00:00"/>
        <d v="2024-08-20T00:00:00"/>
        <d v="2024-04-17T00:00:00"/>
        <d v="2025-04-24T00:00:00"/>
        <d v="2024-01-06T00:00:00"/>
        <d v="2025-06-25T00:00:00"/>
        <d v="2025-06-10T00:00:00"/>
        <d v="2025-09-18T00:00:00"/>
        <d v="2024-07-29T00:00:00"/>
        <d v="2025-03-02T00:00:00"/>
        <d v="2025-01-19T00:00:00"/>
        <d v="2024-05-15T00:00:00"/>
        <d v="2024-01-19T00:00:00"/>
        <d v="2024-08-10T00:00:00"/>
        <d v="2025-06-08T00:00:00"/>
        <d v="2024-04-06T00:00:00"/>
        <d v="2025-07-08T00:00:00"/>
        <d v="2024-02-07T00:00:00"/>
        <d v="2025-06-21T00:00:00"/>
        <d v="2025-05-31T00:00:00"/>
        <d v="2024-06-03T00:00:00"/>
        <d v="2025-05-13T00:00:00"/>
        <d v="2024-04-22T00:00:00"/>
        <d v="2024-09-17T00:00:00"/>
        <d v="2025-11-30T00:00:00"/>
        <d v="2025-01-01T00:00:00"/>
        <d v="2025-07-14T00:00:00"/>
        <d v="2024-05-11T00:00:00"/>
        <d v="2025-05-28T00:00:00"/>
        <d v="2025-08-30T00:00:00"/>
        <d v="2024-02-19T00:00:00"/>
        <d v="2024-09-21T00:00:00"/>
        <d v="2024-03-23T00:00:00"/>
        <d v="2025-12-19T00:00:00"/>
        <d v="2025-11-21T00:00:00"/>
        <d v="2024-12-09T00:00:00"/>
        <d v="2025-04-20T00:00:00"/>
        <d v="2024-08-28T00:00:00"/>
        <d v="2025-08-21T00:00:00"/>
        <d v="2025-01-27T00:00:00"/>
        <d v="2025-08-18T00:00:00"/>
        <d v="2024-02-22T00:00:00"/>
        <d v="2025-07-20T00:00:00"/>
        <d v="2024-11-22T00:00:00"/>
        <d v="2024-10-25T00:00:00"/>
        <d v="2024-08-12T00:00:00"/>
        <d v="2025-09-30T00:00:00"/>
        <d v="2025-02-03T00:00:00"/>
        <d v="2024-08-18T00:00:00"/>
        <d v="2025-09-22T00:00:00"/>
        <d v="2024-07-01T00:00:00"/>
        <d v="2025-12-29T00:00:00"/>
        <d v="2024-11-01T00:00:00"/>
        <d v="2024-01-10T00:00:00"/>
        <d v="2025-12-07T00:00:00"/>
        <d v="2025-10-31T00:00:00"/>
        <d v="2024-08-17T00:00:00"/>
        <d v="2025-04-01T00:00:00"/>
        <d v="2024-03-11T00:00:00"/>
        <d v="2024-03-25T00:00:00"/>
        <d v="2024-09-25T00:00:00"/>
        <d v="2024-08-14T00:00:00"/>
        <d v="2025-10-29T00:00:00"/>
        <d v="2024-01-08T00:00:00"/>
        <d v="2024-06-01T00:00:00"/>
        <d v="2024-08-21T00:00:00"/>
        <d v="2024-12-30T00:00:00"/>
        <d v="2024-10-24T00:00:00"/>
        <d v="2025-05-21T00:00:00"/>
        <d v="2024-03-02T00:00:00"/>
        <d v="2024-04-16T00:00:00"/>
        <d v="2024-07-11T00:00:00"/>
        <d v="2024-01-03T00:00:00"/>
        <d v="2024-04-12T00:00:00"/>
        <d v="2025-08-10T00:00:00"/>
        <d v="2024-03-19T00:00:00"/>
        <d v="2024-10-07T00:00:00"/>
        <d v="2025-02-23T00:00:00"/>
        <d v="2025-08-27T00:00:00"/>
        <d v="2024-10-15T00:00:00"/>
        <d v="2025-12-31T00:00:00"/>
        <d v="2025-02-11T00:00:00"/>
        <d v="2024-04-08T00:00:00"/>
        <d v="2025-10-11T00:00:00"/>
        <d v="2025-06-28T00:00:00"/>
        <d v="2024-08-29T00:00:00"/>
        <d v="2025-10-02T00:00:00"/>
        <d v="2025-12-23T00:00:00"/>
        <d v="2024-12-17T00:00:00"/>
        <d v="2024-03-20T00:00:00"/>
        <d v="2025-01-30T00:00:00"/>
        <d v="2025-12-04T00:00:00"/>
        <d v="2024-04-19T00:00:00"/>
        <d v="2025-04-27T00:00:00"/>
        <d v="2025-10-26T00:00:00"/>
        <d v="2024-08-08T00:00:00"/>
        <d v="2024-12-23T00:00:00"/>
        <d v="2024-04-28T00:00:00"/>
        <d v="2024-08-23T00:00:00"/>
        <d v="2025-07-19T00:00:00"/>
        <d v="2024-04-25T00:00:00"/>
        <d v="2024-02-25T00:00:00"/>
        <d v="2025-07-30T00:00:00"/>
        <d v="2024-12-11T00:00:00"/>
        <d v="2024-07-10T00:00:00"/>
        <d v="2024-03-13T00:00:00"/>
        <d v="2024-05-05T00:00:00"/>
        <d v="2025-09-24T00:00:00"/>
        <d v="2024-08-27T00:00:00"/>
        <d v="2024-05-18T00:00:00"/>
        <d v="2025-05-06T00:00:00"/>
        <d v="2024-06-27T00:00:00"/>
        <d v="2024-04-05T00:00:00"/>
        <d v="2024-04-09T00:00:00"/>
        <d v="2025-06-14T00:00:00"/>
        <d v="2025-09-11T00:00:00"/>
        <d v="2024-11-24T00:00:00"/>
        <d v="2025-12-21T00:00:00"/>
        <d v="2025-04-11T00:00:00"/>
        <d v="2025-09-13T00:00:00"/>
        <d v="2025-09-03T00:00:00"/>
        <d v="2025-01-06T00:00:00"/>
        <d v="2025-09-04T00:00:00"/>
        <d v="2024-07-05T00:00:00"/>
        <d v="2025-09-10T00:00:00"/>
        <d v="2024-03-05T00:00:00"/>
        <d v="2025-06-16T00:00:00"/>
        <d v="2025-01-25T00:00:00"/>
        <d v="2024-02-28T00:00:00"/>
        <d v="2024-06-29T00:00:00"/>
        <d v="2025-02-13T00:00:00"/>
        <d v="2025-07-03T00:00:00"/>
        <d v="2025-04-18T00:00:00"/>
        <d v="2024-10-16T00:00:00"/>
        <d v="2024-01-21T00:00:00"/>
        <d v="2024-11-06T00:00:00"/>
        <d v="2024-12-27T00:00:00"/>
        <d v="2025-10-30T00:00:00"/>
        <d v="2024-05-24T00:00:00"/>
        <d v="2024-02-13T00:00:00"/>
        <d v="2025-12-10T00:00:00"/>
        <d v="2024-03-04T00:00:00"/>
        <d v="2025-06-18T00:00:00"/>
        <d v="2024-05-01T00:00:00"/>
        <d v="2024-04-20T00:00:00"/>
        <d v="2025-02-24T00:00:00"/>
        <d v="2025-08-03T00:00:00"/>
        <d v="2025-01-12T00:00:00"/>
        <d v="2024-05-31T00:00:00"/>
        <d v="2024-08-16T00:00:00"/>
        <d v="2025-04-16T00:00:00"/>
        <d v="2025-04-13T00:00:00"/>
        <d v="2024-03-15T00:00:00"/>
        <d v="2024-07-23T00:00:00"/>
        <d v="2024-09-12T00:00:00"/>
        <d v="2024-08-05T00:00:00"/>
        <d v="2024-07-06T00:00:00"/>
        <d v="2025-06-09T00:00:00"/>
        <d v="2024-11-08T00:00:00"/>
        <d v="2025-05-17T00:00:00"/>
        <d v="2025-08-05T00:00:00"/>
        <d v="2025-04-30T00:00:00"/>
        <d v="2025-06-05T00:00:00"/>
        <d v="2025-03-28T00:00:00"/>
        <d v="2025-05-14T00:00:00"/>
        <d v="2024-06-15T00:00:00"/>
        <d v="2025-03-03T00:00:00"/>
        <d v="2025-05-09T00:00:00"/>
        <d v="2025-07-22T00:00:00"/>
        <d v="2025-03-27T00:00:00"/>
        <d v="2025-02-15T00:00:00"/>
        <d v="2025-06-02T00:00:00"/>
        <d v="2025-05-19T00:00:00"/>
        <d v="2024-01-01T00:00:00"/>
        <d v="2025-10-25T00:00:00"/>
        <d v="2024-02-05T00:00:00"/>
        <d v="2024-11-17T00:00:00"/>
        <d v="2024-10-10T00:00:00"/>
        <d v="2025-02-26T00:00:00"/>
        <d v="2025-08-24T00:00:00"/>
        <d v="2025-08-28T00:00:00"/>
        <d v="2024-06-05T00:00:00"/>
        <d v="2025-04-07T00:00:00"/>
        <d v="2025-05-30T00:00:00"/>
        <d v="2024-03-16T00:00:00"/>
        <d v="2024-04-10T00:00:00"/>
        <d v="2024-12-13T00:00:00"/>
        <d v="2024-12-02T00:00:00"/>
        <d v="2024-04-13T00:00:00"/>
        <d v="2024-06-21T00:00:00"/>
        <d v="2024-03-28T00:00:00"/>
        <d v="2025-05-26T00:00:00"/>
        <d v="2025-03-01T00:00:00"/>
        <d v="2024-01-16T00:00:00"/>
        <d v="2024-06-07T00:00:00"/>
        <d v="2024-12-12T00:00:00"/>
        <d v="2025-01-08T00:00:00"/>
        <d v="2025-04-23T00:00:00"/>
        <d v="2024-04-30T00:00:00"/>
        <d v="2025-03-23T00:00:00"/>
        <d v="2025-10-16T00:00:00"/>
        <d v="2025-07-29T00:00:00"/>
        <d v="2024-07-27T00:00:00"/>
        <d v="2025-11-15T00:00:00"/>
        <d v="2025-10-22T00:00:00"/>
        <d v="2025-04-02T00:00:00"/>
        <d v="2024-02-16T00:00:00"/>
        <d v="2024-11-21T00:00:00"/>
        <d v="2025-09-19T00:00:00"/>
        <d v="2025-05-29T00:00:00"/>
        <d v="2025-08-16T00:00:00"/>
        <d v="2025-11-26T00:00:00"/>
        <d v="2024-10-20T00:00:00"/>
        <d v="2025-02-17T00:00:00"/>
        <d v="2024-05-12T00:00:00"/>
        <d v="2025-01-21T00:00:00"/>
        <d v="2024-02-18T00:00:00"/>
        <d v="2025-04-25T00:00:00"/>
        <d v="2024-05-26T00:00:00"/>
        <d v="2025-10-05T00:00:00"/>
        <d v="2025-04-12T00:00:00"/>
        <d v="2024-09-28T00:00:00"/>
        <d v="2024-04-11T00:00:00"/>
        <d v="2025-01-05T00:00:00"/>
        <d v="2024-02-08T00:00:00"/>
        <d v="2024-01-14T00:00:00"/>
        <d v="2024-01-02T00:00:00"/>
        <d v="2025-07-12T00:00:00"/>
        <d v="2024-10-11T00:00:00"/>
        <d v="2025-09-12T00:00:00"/>
        <d v="2025-02-07T00:00:00"/>
        <d v="2025-08-09T00:00:00"/>
        <d v="2025-08-04T00:00:00"/>
        <d v="2024-08-02T00:00:00"/>
        <d v="2025-05-10T00:00:00"/>
        <d v="2024-06-28T00:00:00"/>
        <d v="2025-03-18T00:00:00"/>
        <d v="2024-08-07T00:00:00"/>
        <d v="2025-01-23T00:00:00"/>
        <d v="2025-02-08T00:00:00"/>
        <d v="2025-03-08T00:00:00"/>
        <d v="2025-09-15T00:00:00"/>
        <d v="2025-01-14T00:00:00"/>
        <d v="2025-06-23T00:00:00"/>
        <d v="2024-01-07T00:00:00"/>
        <d v="2025-09-27T00:00:00"/>
        <d v="2025-11-16T00:00:00"/>
        <d v="2024-05-09T00:00:00"/>
        <d v="2024-02-04T00:00:00"/>
        <d v="2024-07-14T00:00:00"/>
        <d v="2024-02-23T00:00:00"/>
        <d v="2024-06-22T00:00:00"/>
        <d v="2025-03-04T00:00:00"/>
        <d v="2025-12-15T00:00:00"/>
        <d v="2025-02-06T00:00:00"/>
        <d v="2025-12-25T00:00:00"/>
        <d v="2025-01-17T00:00:00"/>
        <d v="2025-09-21T00:00:00"/>
        <d v="2025-11-10T00:00:00"/>
        <d v="2025-07-28T00:00:00"/>
        <d v="2024-03-09T00:00:00"/>
        <d v="2025-03-30T00:00:00"/>
        <d v="2025-06-04T00:00:00"/>
        <d v="2024-05-02T00:00:00"/>
        <d v="2024-08-13T00:00:00"/>
        <d v="2025-09-20T00:00:00"/>
        <d v="2025-11-25T00:00:00"/>
        <d v="2024-11-20T00:00:00"/>
        <d v="2025-05-25T00:00:00"/>
        <d v="2024-06-24T00:00:00"/>
        <d v="2024-12-28T00:00:00"/>
        <d v="2024-12-04T00:00:00"/>
        <d v="2024-10-27T00:00:00"/>
        <d v="2024-12-06T00:00:00"/>
        <d v="2025-03-19T00:00:00"/>
        <d v="2024-10-28T00:00:00"/>
        <d v="2025-09-17T00:00:00"/>
        <d v="2024-06-23T00:00:00"/>
        <d v="2024-03-24T00:00:00"/>
        <d v="2024-11-29T00:00:00"/>
        <d v="2025-06-26T00:00:00"/>
        <d v="2024-12-20T00:00:00"/>
        <d v="2024-01-20T00:00:00"/>
        <d v="2024-04-03T00:00:00"/>
        <d v="2025-02-21T00:00:00"/>
        <d v="2024-12-26T00:00:00"/>
        <d v="2025-07-02T00:00:00"/>
        <d v="2024-08-15T00:00:00"/>
        <d v="2024-08-19T00:00:00"/>
        <d v="2025-05-22T00:00:00"/>
        <d v="2024-06-18T00:00:00"/>
        <d v="2025-09-29T00:00:00"/>
        <d v="2024-07-09T00:00:00"/>
        <d v="2024-11-19T00:00:00"/>
        <d v="2025-04-19T00:00:00"/>
        <d v="2025-03-10T00:00:00"/>
        <d v="2025-02-09T00:00:00"/>
        <d v="2024-05-14T00:00:00"/>
        <d v="2025-07-23T00:00:00"/>
        <d v="2024-10-19T00:00:00"/>
        <d v="2024-04-07T00:00:00"/>
        <d v="2025-10-03T00:00:00"/>
        <d v="2024-05-10T00:00:00"/>
        <d v="2024-11-30T00:00:00"/>
        <d v="2025-09-07T00:00:00"/>
        <d v="2024-06-09T00:00:00"/>
        <d v="2025-09-23T00:00:00"/>
        <d v="2024-11-09T00:00:00"/>
        <d v="2025-12-22T00:00:00"/>
        <d v="2024-05-23T00:00:00"/>
        <d v="2025-04-26T00:00:00"/>
        <d v="2025-09-26T00:00:00"/>
        <d v="2025-03-31T00:00:00"/>
        <d v="2024-05-19T00:00:00"/>
        <d v="2025-02-16T00:00:00"/>
        <d v="2024-12-29T00:00:00"/>
        <d v="2024-02-21T00:00:00"/>
        <d v="2024-03-03T00:00:00"/>
        <d v="2025-07-31T00:00:00"/>
        <d v="2025-10-07T00:00:00"/>
        <d v="2025-04-05T00:00:00"/>
        <d v="2025-11-02T00:00:00"/>
        <d v="2025-07-07T00:00:00"/>
        <d v="2025-04-14T00:00:00"/>
        <d v="2024-09-19T00:00:00"/>
        <d v="2025-07-25T00:00:00"/>
        <d v="2024-03-10T00:00:00"/>
        <d v="2024-12-19T00:00:00"/>
        <d v="2025-07-11T00:00:00"/>
        <d v="2025-02-28T00:00:00"/>
        <d v="2024-10-14T00:00:00"/>
        <d v="2025-05-16T00:00:00"/>
        <d v="2024-06-13T00:00:00"/>
        <d v="2024-01-31T00:00:00"/>
        <d v="2025-11-17T00:00:00"/>
        <d v="2025-12-05T00:00:00"/>
        <d v="2025-12-13T00:00:00"/>
        <d v="2024-12-01T00:00:00"/>
        <d v="2024-12-16T00:00:00"/>
        <d v="2025-06-12T00:00:00"/>
        <d v="2024-03-21T00:00:00"/>
        <d v="2024-03-22T00:00:00"/>
        <d v="2024-09-02T00:00:00"/>
        <d v="2024-09-09T00:00:00"/>
        <d v="2025-12-20T00:00:00"/>
        <d v="2024-04-21T00:00:00"/>
        <d v="2024-08-11T00:00:00"/>
        <d v="2025-03-07T00:00:00"/>
        <d v="2025-04-08T00:00:00"/>
        <d v="2024-11-16T00:00:00"/>
        <d v="2024-05-21T00:00:00"/>
        <d v="2025-08-08T00:00:00"/>
        <d v="2024-12-14T00:00:00"/>
        <d v="2025-11-07T00:00:00"/>
        <d v="2024-03-31T00:00:00"/>
        <d v="2025-03-17T00:00:00"/>
        <d v="2025-08-25T00:00:00"/>
        <d v="2024-01-30T00:00:00"/>
        <d v="2025-06-24T00:00:00"/>
        <d v="2025-10-13T00:00:00"/>
        <d v="2024-08-30T00:00:00"/>
        <d v="2024-08-22T00:00:00"/>
        <d v="2024-09-13T00:00:00"/>
        <d v="2024-02-17T00:00:00"/>
        <d v="2024-07-16T00:00:00"/>
        <d v="2025-11-29T00:00:00"/>
        <d v="2025-09-05T00:00:00"/>
        <d v="2024-03-07T00:00:00"/>
        <d v="2024-02-24T00:00:00"/>
        <d v="2025-03-05T00:00:00"/>
        <d v="2024-06-12T00:00:00"/>
        <d v="2024-11-15T00:00:00"/>
        <d v="2024-01-28T00:00:00"/>
        <d v="2024-04-23T00:00:00"/>
        <d v="2025-01-02T00:00:00"/>
        <d v="2024-06-08T00:00:00"/>
        <d v="2024-02-06T00:00:00"/>
        <d v="2024-01-15T00:00:00"/>
        <d v="2025-07-26T00:00:00"/>
        <d v="2025-08-23T00:00:00"/>
        <d v="2025-11-18T00:00:00"/>
        <d v="2024-08-06T00:00:00"/>
        <d v="2025-11-22T00:00:00"/>
        <d v="2024-11-11T00:00:00"/>
        <d v="2024-11-07T00:00:00"/>
        <d v="2025-07-05T00:00:00"/>
        <d v="2025-09-08T00:00:00"/>
        <d v="2025-01-13T00:00:00"/>
        <d v="2024-02-01T00:00:00"/>
        <d v="2024-04-29T00:00:00"/>
        <d v="2025-03-21T00:00:00"/>
        <d v="2024-09-26T00:00:00"/>
        <d v="2025-08-12T00:00:00"/>
        <d v="2025-08-17T00:00:00"/>
        <d v="2024-10-31T00:00:00"/>
        <d v="2025-07-21T00:00:00"/>
        <d v="2024-12-31T00:00:00"/>
        <d v="2024-07-21T00:00:00"/>
        <d v="2025-06-07T00:00:00"/>
        <d v="2024-11-27T00:00:00"/>
        <d v="2024-07-04T00:00:00"/>
        <d v="2024-10-17T00:00:00"/>
        <d v="2024-01-17T00:00:00"/>
        <d v="2024-12-18T00:00:00"/>
        <d v="2025-02-20T00:00:00"/>
        <d v="2024-06-06T00:00:00"/>
        <d v="2025-06-27T00:00:00"/>
        <d v="2025-05-07T00:00:00"/>
        <d v="2025-12-16T00:00:00"/>
        <d v="2024-04-24T00:00:00"/>
        <d v="2024-07-08T00:00:00"/>
        <d v="2024-04-15T00:00:00"/>
        <d v="2024-07-26T00:00:00"/>
        <d v="2024-03-26T00:00:00"/>
        <d v="2025-12-08T00:00:00"/>
        <d v="2024-11-13T00:00:00"/>
        <d v="2024-09-30T00:00:00"/>
        <d v="2025-05-12T00:00:00"/>
        <d v="2025-07-09T00:00:00"/>
        <d v="2024-10-05T00:00:00"/>
        <d v="2024-10-06T00:00:00"/>
        <d v="2025-01-11T00:00:00"/>
        <d v="2025-03-06T00:00:00"/>
        <d v="2025-11-28T00:00:00"/>
        <d v="2024-03-29T00:00:00"/>
        <d v="2024-08-03T00:00:00"/>
        <d v="2024-12-10T00:00:00"/>
        <d v="2025-06-06T00:00:00"/>
        <d v="2025-01-15T00:00:00"/>
        <d v="2024-07-07T00:00:00"/>
        <d v="2025-06-19T00:00:00"/>
        <d v="2025-08-15T00:00:00"/>
        <d v="2024-05-30T00:00:00"/>
        <d v="2024-09-27T00:00:00"/>
        <d v="2024-02-27T00:00:00"/>
        <d v="2025-03-15T00:00:00"/>
        <d v="2025-01-24T00:00:00"/>
        <d v="2025-01-31T00:00:00"/>
        <d v="2024-01-27T00:00:00"/>
        <d v="2025-07-16T00:00:00"/>
        <d v="2024-07-20T00:00:00"/>
        <d v="2025-06-15T00:00:00"/>
        <d v="2025-02-25T00:00:00"/>
        <d v="2025-11-04T00:00:00"/>
        <d v="2025-08-14T00:00:00"/>
        <d v="2025-02-12T00:00:00"/>
        <d v="2024-09-29T00:00:00"/>
        <d v="2025-03-24T00:00:00"/>
        <d v="2025-11-12T00:00:00"/>
        <d v="2024-07-30T00:00:00"/>
        <d v="2025-02-04T00:00:00"/>
        <d v="2025-03-11T00:00:00"/>
        <d v="2025-04-17T00:00:00"/>
        <d v="2025-10-08T00:00:00"/>
        <d v="2024-05-25T00:00:00"/>
        <d v="2024-06-19T00:00:00"/>
        <d v="2024-12-21T00:00:00"/>
        <d v="2025-12-01T00:00:00"/>
        <d v="2024-06-26T00:00:00"/>
        <d v="2025-02-01T00:00:00"/>
        <d v="2024-05-16T00:00:00"/>
        <d v="2024-10-23T00:00:00"/>
        <d v="2024-09-23T00:00:00"/>
        <d v="2024-05-13T00:00:00"/>
        <d v="2025-07-15T00:00:00"/>
        <d v="2025-04-29T00:00:00"/>
        <d v="2025-07-01T00:00:00"/>
        <d v="2025-12-12T00:00:00"/>
        <d v="2025-06-30T00:00:00"/>
        <d v="2024-02-20T00:00:00"/>
        <d v="2024-10-30T00:00:00"/>
        <d v="2025-11-06T00:00:00"/>
        <d v="2025-09-28T00:00:00"/>
        <d v="2024-04-18T00:00:00"/>
        <d v="2024-06-30T00:00:00"/>
        <d v="2025-04-06T00:00:00"/>
        <d v="2024-12-22T00:00:00"/>
        <d v="2024-06-02T00:00:00"/>
        <d v="2025-03-20T00:00:00"/>
        <d v="2024-02-12T00:00:00"/>
        <d v="2025-04-10T00:00:00"/>
        <d v="2024-09-20T00:00:00"/>
        <d v="2025-08-31T00:00:00"/>
        <d v="2025-01-28T00:00:00"/>
        <d v="2025-05-23T00:00:00"/>
        <d v="2025-04-09T00:00:00"/>
        <d v="2024-07-17T00:00:00"/>
        <d v="2024-07-13T00:00:00"/>
        <d v="2024-05-08T00:00:00"/>
        <d v="2024-01-05T00:00:00"/>
        <d v="2025-01-03T00:00:00"/>
        <d v="2025-05-27T00:00:00"/>
        <d v="2025-09-14T00:00:00"/>
        <d v="2025-04-22T00:00:00"/>
        <d v="2025-09-02T00:00:00"/>
        <d v="2025-02-18T00:00:00"/>
        <d v="2024-06-14T00:00:00"/>
        <d v="2024-08-09T00:00:00"/>
        <d v="2025-09-06T00:00:00"/>
        <d v="2025-08-13T00:00:00"/>
        <d v="2025-05-05T00:00:00"/>
        <d v="2024-09-11T00:00:00"/>
        <d v="2025-11-27T00:00:00"/>
        <d v="2024-07-18T00:00:00"/>
        <d v="2025-01-07T00:00:00"/>
        <d v="2024-07-24T00:00:00"/>
        <d v="2025-09-25T00:00:00"/>
        <d v="2025-01-20T00:00:00"/>
        <d v="2025-10-20T00:00:00"/>
        <d v="2024-06-11T00:00:00"/>
        <d v="2025-06-22T00:00:00"/>
        <d v="2024-05-20T00:00:00"/>
        <d v="2024-11-26T00:00:00"/>
        <d v="2025-11-14T00:00:00"/>
        <d v="2025-10-06T00:00:00"/>
        <d v="2025-12-06T00:00:00"/>
        <d v="2024-06-10T00:00:00"/>
        <d v="2024-11-04T00:00:00"/>
        <d v="2024-05-27T00:00:00"/>
        <d v="2024-07-02T00:00:00"/>
        <d v="2024-08-25T00:00:00"/>
        <d v="2025-12-27T00:00:00"/>
        <d v="2024-01-23T00:00:00"/>
        <d v="2025-03-25T00:00:00"/>
        <d v="2025-08-07T00:00:00"/>
        <d v="2025-03-14T00:00:00"/>
        <d v="2024-01-13T00:00:00"/>
        <d v="2024-09-06T00:00:00"/>
        <d v="2025-02-14T00:00:00"/>
        <d v="2024-04-01T00:00:00"/>
        <d v="2024-03-14T00:00:00"/>
        <d v="2025-08-06T00:00:00"/>
        <d v="2025-03-26T00:00:00"/>
        <d v="2024-10-22T00:00:00"/>
        <d v="2025-12-24T00:00:00"/>
        <d v="2025-05-20T00:00:00"/>
        <d v="2024-03-06T00:00:00"/>
        <d v="2024-06-17T00:00:00"/>
        <d v="2025-11-11T00:00:00"/>
        <d v="2025-12-17T00:00:00"/>
        <d v="2025-07-24T00:00:00"/>
        <d v="2025-10-01T00:00:00"/>
        <d v="2024-09-04T00:00:00"/>
        <d v="2024-11-05T00:00:00"/>
        <d v="2025-02-02T00:00:00"/>
        <d v="2025-06-29T00:00:00"/>
        <d v="2024-03-27T00:00:00"/>
        <d v="2024-05-17T00:00:00"/>
        <d v="2024-03-17T00:00:00"/>
        <d v="2024-07-12T00:00:00"/>
        <d v="2024-01-29T00:00:00"/>
        <d v="2025-09-09T00:00:00"/>
        <d v="2024-09-22T00:00:00"/>
        <d v="2025-08-29T00:00:00"/>
        <d v="2024-07-22T00:00:00"/>
        <d v="2025-08-20T00:00:00"/>
        <d v="2024-10-12T00:00:00"/>
        <d v="2025-10-14T00:00:00"/>
        <d v="2024-09-24T00:00:00"/>
        <d v="2025-06-11T00:00:00"/>
        <d v="2024-09-08T00:00:00"/>
        <d v="2024-07-28T00:00:00"/>
        <d v="2025-05-18T00:00:00"/>
        <d v="2024-06-04T00:00:00"/>
        <d v="2024-09-16T00:00:00"/>
        <d v="2024-04-04T00:00:00"/>
        <d v="2025-11-09T00:00:00"/>
        <d v="2025-11-08T00:00:00"/>
      </sharedItems>
      <fieldGroup par="16"/>
    </cacheField>
    <cacheField name="Financial Year" numFmtId="1">
      <sharedItems containsSemiMixedTypes="0" containsString="0" containsNumber="1" containsInteger="1" minValue="2024" maxValue="2026" count="3">
        <n v="2025"/>
        <n v="2024"/>
        <n v="2026"/>
      </sharedItems>
    </cacheField>
    <cacheField name="Financial Year2" numFmtId="0">
      <sharedItems/>
    </cacheField>
    <cacheField name="Type" numFmtId="0">
      <sharedItems count="2">
        <s v="KMART STORE"/>
        <s v="KMART ONLINE"/>
      </sharedItems>
    </cacheField>
    <cacheField name="Suburb" numFmtId="0">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acheField>
    <cacheField name="Category" numFmtId="0">
      <sharedItems count="10">
        <s v="Beauty &amp; Personal Care"/>
        <s v="Home &amp; Living"/>
        <s v="Accessories"/>
        <s v="Baby &amp; Nursery"/>
        <s v="Clothing &amp; Fashion"/>
        <s v="Electronics &amp; Entertainment"/>
        <s v="Stationery &amp; Office Supplies"/>
        <s v="Footwear"/>
        <s v="Party &amp; Gift Wrap"/>
        <s v="Toys &amp; Outdoor Play"/>
      </sharedItems>
    </cacheField>
    <cacheField name="Buyer" numFmtId="0">
      <sharedItems/>
    </cacheField>
    <cacheField name="Sales" numFmtId="164">
      <sharedItems containsSemiMixedTypes="0" containsString="0" containsNumber="1" minValue="1" maxValue="12653.070000000003" count="3660">
        <n v="1"/>
        <n v="1.47"/>
        <n v="1.5"/>
        <n v="1.57"/>
        <n v="1.6"/>
        <n v="1.71"/>
        <n v="1.79"/>
        <n v="1.8"/>
        <n v="1.89"/>
        <n v="1.9"/>
        <n v="1.99"/>
        <n v="2"/>
        <n v="2.25"/>
        <n v="2.2999999999999998"/>
        <n v="2.36"/>
        <n v="2.44"/>
        <n v="2.4500000000000002"/>
        <n v="2.4900000000000002"/>
        <n v="2.5"/>
        <n v="2.52"/>
        <n v="2.6"/>
        <n v="2.67"/>
        <n v="2.7800000000000002"/>
        <n v="2.97"/>
        <n v="2.98"/>
        <n v="2.99"/>
        <n v="3"/>
        <n v="3.49"/>
        <n v="3.5"/>
        <n v="3.53"/>
        <n v="3.59"/>
        <n v="3.66"/>
        <n v="3.75"/>
        <n v="3.88"/>
        <n v="3.95"/>
        <n v="3.96"/>
        <n v="3.98"/>
        <n v="3.99"/>
        <n v="4"/>
        <n v="4.3"/>
        <n v="4.3099999999999996"/>
        <n v="4.49"/>
        <n v="4.5"/>
        <n v="4.5599999999999996"/>
        <n v="4.5999999999999996"/>
        <n v="4.63"/>
        <n v="4.6500000000000004"/>
        <n v="4.75"/>
        <n v="4.79"/>
        <n v="4.96"/>
        <n v="4.99"/>
        <n v="5"/>
        <n v="5.0299999999999994"/>
        <n v="5.0999999999999996"/>
        <n v="5.1100000000000003"/>
        <n v="5.25"/>
        <n v="5.4"/>
        <n v="5.44"/>
        <n v="5.5"/>
        <n v="5.53"/>
        <n v="5.54"/>
        <n v="5.57"/>
        <n v="5.79"/>
        <n v="5.97"/>
        <n v="5.98"/>
        <n v="5.99"/>
        <n v="6"/>
        <n v="6.5"/>
        <n v="6.56"/>
        <n v="6.6"/>
        <n v="6.69"/>
        <n v="6.81"/>
        <n v="6.82"/>
        <n v="6.96"/>
        <n v="6.98"/>
        <n v="6.99"/>
        <n v="7"/>
        <n v="7.09"/>
        <n v="7.22"/>
        <n v="7.29"/>
        <n v="7.41"/>
        <n v="7.5"/>
        <n v="7.57"/>
        <n v="7.76"/>
        <n v="7.96"/>
        <n v="7.98"/>
        <n v="7.99"/>
        <n v="8"/>
        <n v="8.1"/>
        <n v="8.23"/>
        <n v="8.26"/>
        <n v="8.2799999999999994"/>
        <n v="8.4400000000000013"/>
        <n v="8.5"/>
        <n v="8.629999999999999"/>
        <n v="8.84"/>
        <n v="8.9400000000000013"/>
        <n v="8.9700000000000006"/>
        <n v="8.98"/>
        <n v="8.99"/>
        <n v="9"/>
        <n v="9.02"/>
        <n v="9.11"/>
        <n v="9.2899999999999991"/>
        <n v="9.36"/>
        <n v="9.5"/>
        <n v="9.52"/>
        <n v="9.6"/>
        <n v="9.85"/>
        <n v="9.9499999999999993"/>
        <n v="9.9700000000000006"/>
        <n v="9.98"/>
        <n v="9.99"/>
        <n v="10"/>
        <n v="10.050000000000001"/>
        <n v="10.09"/>
        <n v="10.25"/>
        <n v="10.5"/>
        <n v="10.65"/>
        <n v="10.7"/>
        <n v="10.78"/>
        <n v="10.8"/>
        <n v="10.9"/>
        <n v="10.98"/>
        <n v="10.99"/>
        <n v="11"/>
        <n v="11.000000000000002"/>
        <n v="11.32"/>
        <n v="11.5"/>
        <n v="11.6"/>
        <n v="11.61"/>
        <n v="11.76"/>
        <n v="11.92"/>
        <n v="11.96"/>
        <n v="11.97"/>
        <n v="11.98"/>
        <n v="11.99"/>
        <n v="12"/>
        <n v="12.43"/>
        <n v="12.52"/>
        <n v="12.77"/>
        <n v="12.98"/>
        <n v="12.99"/>
        <n v="13"/>
        <n v="13.01"/>
        <n v="13.08"/>
        <n v="13.27"/>
        <n v="13.440000000000001"/>
        <n v="13.47"/>
        <n v="13.5"/>
        <n v="13.64"/>
        <n v="13.86"/>
        <n v="13.93"/>
        <n v="13.95"/>
        <n v="13.96"/>
        <n v="13.97"/>
        <n v="13.98"/>
        <n v="13.99"/>
        <n v="14"/>
        <n v="14.11"/>
        <n v="14.12"/>
        <n v="14.21"/>
        <n v="14.370000000000001"/>
        <n v="14.55"/>
        <n v="14.57"/>
        <n v="14.73"/>
        <n v="14.75"/>
        <n v="14.9"/>
        <n v="14.95"/>
        <n v="14.97"/>
        <n v="14.98"/>
        <n v="14.99"/>
        <n v="15"/>
        <n v="15.059999999999999"/>
        <n v="15.39"/>
        <n v="15.5"/>
        <n v="15.53"/>
        <n v="15.84"/>
        <n v="15.9"/>
        <n v="15.92"/>
        <n v="15.96"/>
        <n v="15.97"/>
        <n v="15.98"/>
        <n v="15.99"/>
        <n v="16"/>
        <n v="16.02"/>
        <n v="16.39"/>
        <n v="16.45"/>
        <n v="16.490000000000002"/>
        <n v="16.5"/>
        <n v="16.899999999999999"/>
        <n v="16.91"/>
        <n v="16.98"/>
        <n v="16.989999999999998"/>
        <n v="16.990000000000002"/>
        <n v="17"/>
        <n v="17.37"/>
        <n v="17.46"/>
        <n v="17.490000000000002"/>
        <n v="17.54"/>
        <n v="17.829999999999998"/>
        <n v="17.91"/>
        <n v="17.940000000000001"/>
        <n v="17.96"/>
        <n v="17.97"/>
        <n v="17.98"/>
        <n v="17.990000000000002"/>
        <n v="18"/>
        <n v="18.010000000000002"/>
        <n v="18.309999999999999"/>
        <n v="18.5"/>
        <n v="18.57"/>
        <n v="18.579999999999998"/>
        <n v="18.89"/>
        <n v="18.950000000000003"/>
        <n v="18.97"/>
        <n v="18.98"/>
        <n v="18.990000000000002"/>
        <n v="19"/>
        <n v="19.18"/>
        <n v="19.2"/>
        <n v="19.34"/>
        <n v="19.39"/>
        <n v="19.48"/>
        <n v="19.490000000000002"/>
        <n v="19.55"/>
        <n v="19.899999999999999"/>
        <n v="19.95"/>
        <n v="19.96"/>
        <n v="19.98"/>
        <n v="19.989999999999998"/>
        <n v="19.990000000000002"/>
        <n v="20"/>
        <n v="20.010000000000002"/>
        <n v="20.18"/>
        <n v="20.32"/>
        <n v="20.5"/>
        <n v="20.58"/>
        <n v="20.59"/>
        <n v="20.75"/>
        <n v="20.87"/>
        <n v="20.9"/>
        <n v="20.93"/>
        <n v="20.94"/>
        <n v="20.950000000000003"/>
        <n v="20.96"/>
        <n v="20.97"/>
        <n v="20.98"/>
        <n v="20.990000000000002"/>
        <n v="21"/>
        <n v="21.310000000000002"/>
        <n v="21.48"/>
        <n v="21.490000000000002"/>
        <n v="21.5"/>
        <n v="21.75"/>
        <n v="21.81"/>
        <n v="21.94"/>
        <n v="21.95"/>
        <n v="21.96"/>
        <n v="21.97"/>
        <n v="21.98"/>
        <n v="21.99"/>
        <n v="21.990000000000002"/>
        <n v="22"/>
        <n v="22.25"/>
        <n v="22.29"/>
        <n v="22.41"/>
        <n v="22.93"/>
        <n v="22.939999999999998"/>
        <n v="22.97"/>
        <n v="22.990000000000002"/>
        <n v="23"/>
        <n v="23.16"/>
        <n v="23.18"/>
        <n v="23.38"/>
        <n v="23.39"/>
        <n v="23.490000000000002"/>
        <n v="23.76"/>
        <n v="23.89"/>
        <n v="23.9"/>
        <n v="23.92"/>
        <n v="23.94"/>
        <n v="23.96"/>
        <n v="23.97"/>
        <n v="23.98"/>
        <n v="23.990000000000002"/>
        <n v="24.04"/>
        <n v="24.08"/>
        <n v="24.42"/>
        <n v="24.439999999999998"/>
        <n v="24.45"/>
        <n v="24.46"/>
        <n v="24.490000000000002"/>
        <n v="24.58"/>
        <n v="24.880000000000003"/>
        <n v="24.93"/>
        <n v="24.95"/>
        <n v="24.97"/>
        <n v="24.99"/>
        <n v="24.990000000000002"/>
        <n v="25"/>
        <n v="25.19"/>
        <n v="25.2"/>
        <n v="25.5"/>
        <n v="25.52"/>
        <n v="25.6"/>
        <n v="25.77"/>
        <n v="25.79"/>
        <n v="25.84"/>
        <n v="25.92"/>
        <n v="25.93"/>
        <n v="25.95"/>
        <n v="25.96"/>
        <n v="25.98"/>
        <n v="26"/>
        <n v="26.28"/>
        <n v="26.41"/>
        <n v="26.810000000000002"/>
        <n v="26.9"/>
        <n v="26.91"/>
        <n v="26.95"/>
        <n v="26.950000000000003"/>
        <n v="26.97"/>
        <n v="26.979999999999997"/>
        <n v="26.98"/>
        <n v="26.990000000000002"/>
        <n v="27"/>
        <n v="27.18"/>
        <n v="27.27"/>
        <n v="27.36"/>
        <n v="27.38"/>
        <n v="27.48"/>
        <n v="27.5"/>
        <n v="27.53"/>
        <n v="27.62"/>
        <n v="27.72"/>
        <n v="27.86"/>
        <n v="27.93"/>
        <n v="27.94"/>
        <n v="27.96"/>
        <n v="27.97"/>
        <n v="27.98"/>
        <n v="27.990000000000002"/>
        <n v="28"/>
        <n v="28.04"/>
        <n v="28.13"/>
        <n v="28.18"/>
        <n v="28.47"/>
        <n v="28.48"/>
        <n v="28.53"/>
        <n v="28.92"/>
        <n v="28.93"/>
        <n v="28.939999999999998"/>
        <n v="28.95"/>
        <n v="28.96"/>
        <n v="28.97"/>
        <n v="28.979999999999997"/>
        <n v="28.98"/>
        <n v="29"/>
        <n v="29.009999999999998"/>
        <n v="29.39"/>
        <n v="29.5"/>
        <n v="29.6"/>
        <n v="29.65"/>
        <n v="29.85"/>
        <n v="29.9"/>
        <n v="29.91"/>
        <n v="29.910000000000004"/>
        <n v="29.92"/>
        <n v="29.95"/>
        <n v="29.950000000000003"/>
        <n v="29.97"/>
        <n v="29.98"/>
        <n v="29.99"/>
        <n v="30.369999999999997"/>
        <n v="30.63"/>
        <n v="30.86"/>
        <n v="30.9"/>
        <n v="30.92"/>
        <n v="30.950000000000003"/>
        <n v="31"/>
        <n v="31.119999999999997"/>
        <n v="31.16"/>
        <n v="31.490000000000002"/>
        <n v="31.5"/>
        <n v="31.68"/>
        <n v="31.84"/>
        <n v="31.880000000000003"/>
        <n v="31.91"/>
        <n v="31.92"/>
        <n v="31.93"/>
        <n v="31.96"/>
        <n v="31.97"/>
        <n v="32.46"/>
        <n v="32.56"/>
        <n v="32.67"/>
        <n v="32.74"/>
        <n v="32.799999999999997"/>
        <n v="32.85"/>
        <n v="32.89"/>
        <n v="32.94"/>
        <n v="32.950000000000003"/>
        <n v="32.99"/>
        <n v="33"/>
        <n v="33.380000000000003"/>
        <n v="33.39"/>
        <n v="33.409999999999997"/>
        <n v="33.43"/>
        <n v="33.75"/>
        <n v="33.89"/>
        <n v="33.93"/>
        <n v="33.94"/>
        <n v="33.97"/>
        <n v="33.979999999999997"/>
        <n v="34.120000000000005"/>
        <n v="34.47"/>
        <n v="34.5"/>
        <n v="34.57"/>
        <n v="34.74"/>
        <n v="34.86"/>
        <n v="34.910000000000004"/>
        <n v="34.92"/>
        <n v="34.93"/>
        <n v="34.950000000000003"/>
        <n v="34.96"/>
        <n v="34.97"/>
        <n v="34.989999999999995"/>
        <n v="35"/>
        <n v="35.11"/>
        <n v="35.28"/>
        <n v="35.480000000000004"/>
        <n v="35.619999999999997"/>
        <n v="35.72"/>
        <n v="35.82"/>
        <n v="35.840000000000003"/>
        <n v="35.880000000000003"/>
        <n v="35.909999999999997"/>
        <n v="35.910000000000004"/>
        <n v="35.92"/>
        <n v="35.94"/>
        <n v="35.96"/>
        <n v="35.97"/>
        <n v="35.980000000000004"/>
        <n v="36"/>
        <n v="36.08"/>
        <n v="36.489999999999995"/>
        <n v="36.5"/>
        <n v="36.54"/>
        <n v="36.67"/>
        <n v="36.92"/>
        <n v="36.97"/>
        <n v="37"/>
        <n v="37.19"/>
        <n v="37.33"/>
        <n v="37.42"/>
        <n v="37.46"/>
        <n v="37.47"/>
        <n v="37.49"/>
        <n v="37.5"/>
        <n v="37.57"/>
        <n v="37.619999999999997"/>
        <n v="37.620000000000005"/>
        <n v="37.909999999999997"/>
        <n v="37.910000000000004"/>
        <n v="37.93"/>
        <n v="37.96"/>
        <n v="37.979999999999997"/>
        <n v="38"/>
        <n v="38.130000000000003"/>
        <n v="38.28"/>
        <n v="38.340000000000003"/>
        <n v="38.480000000000004"/>
        <n v="38.869999999999997"/>
        <n v="38.92"/>
        <n v="38.94"/>
        <n v="38.96"/>
        <n v="38.97"/>
        <n v="39"/>
        <n v="39.049999999999997"/>
        <n v="39.480000000000004"/>
        <n v="39.5"/>
        <n v="39.58"/>
        <n v="39.78"/>
        <n v="39.799999999999997"/>
        <n v="39.83"/>
        <n v="39.909999999999997"/>
        <n v="39.92"/>
        <n v="39.94"/>
        <n v="39.950000000000003"/>
        <n v="39.96"/>
        <n v="39.97"/>
        <n v="40"/>
        <n v="40.21"/>
        <n v="40.230000000000004"/>
        <n v="40.29"/>
        <n v="40.39"/>
        <n v="40.450000000000003"/>
        <n v="40.729999999999997"/>
        <n v="40.79"/>
        <n v="40.950000000000003"/>
        <n v="40.980000000000004"/>
        <n v="41.48"/>
        <n v="41.64"/>
        <n v="41.75"/>
        <n v="41.870000000000005"/>
        <n v="41.88"/>
        <n v="41.92"/>
        <n v="41.93"/>
        <n v="41.96"/>
        <n v="41.97"/>
        <n v="42"/>
        <n v="42.17"/>
        <n v="42.65"/>
        <n v="42.79"/>
        <n v="42.92"/>
        <n v="42.93"/>
        <n v="42.96"/>
        <n v="42.98"/>
        <n v="43"/>
        <n v="43.13"/>
        <n v="43.28"/>
        <n v="43.47"/>
        <n v="43.56"/>
        <n v="43.58"/>
        <n v="43.64"/>
        <n v="43.75"/>
        <n v="43.89"/>
        <n v="43.900000000000006"/>
        <n v="43.92"/>
        <n v="43.95"/>
        <n v="43.96"/>
        <n v="43.97"/>
        <n v="44"/>
        <n v="44.33"/>
        <n v="44.38"/>
        <n v="44.42"/>
        <n v="44.47"/>
        <n v="44.5"/>
        <n v="44.53"/>
        <n v="44.599999999999994"/>
        <n v="44.67"/>
        <n v="44.820000000000007"/>
        <n v="44.84"/>
        <n v="44.87"/>
        <n v="44.9"/>
        <n v="44.91"/>
        <n v="44.96"/>
        <n v="44.97"/>
        <n v="45"/>
        <n v="45.15"/>
        <n v="45.46"/>
        <n v="45.49"/>
        <n v="45.54"/>
        <n v="45.65"/>
        <n v="45.89"/>
        <n v="45.91"/>
        <n v="45.92"/>
        <n v="46"/>
        <n v="46.31"/>
        <n v="46.5"/>
        <n v="46.9"/>
        <n v="46.91"/>
        <n v="46.93"/>
        <n v="46.96"/>
        <n v="47"/>
        <n v="47.440000000000005"/>
        <n v="47.64"/>
        <n v="47.84"/>
        <n v="47.849999999999994"/>
        <n v="47.86"/>
        <n v="47.88"/>
        <n v="47.92"/>
        <n v="47.94"/>
        <n v="47.95"/>
        <n v="47.97"/>
        <n v="47.980000000000004"/>
        <n v="48"/>
        <n v="48.04"/>
        <n v="48.09"/>
        <n v="48.209999999999994"/>
        <n v="48.83"/>
        <n v="48.85"/>
        <n v="48.910000000000004"/>
        <n v="48.92"/>
        <n v="48.93"/>
        <n v="48.94"/>
        <n v="48.97"/>
        <n v="49"/>
        <n v="49.25"/>
        <n v="49.9"/>
        <n v="49.91"/>
        <n v="49.93"/>
        <n v="49.94"/>
        <n v="49.95"/>
        <n v="49.97"/>
        <n v="49.980000000000004"/>
        <n v="50"/>
        <n v="50.22"/>
        <n v="50.25"/>
        <n v="50.36"/>
        <n v="50.4"/>
        <n v="50.400000000000006"/>
        <n v="50.97"/>
        <n v="51"/>
        <n v="51.05"/>
        <n v="51.5"/>
        <n v="51.87"/>
        <n v="51.94"/>
        <n v="51.96"/>
        <n v="51.980000000000004"/>
        <n v="52.15"/>
        <n v="52.269999999999996"/>
        <n v="52.3"/>
        <n v="52.45"/>
        <n v="52.519999999999996"/>
        <n v="52.71"/>
        <n v="52.9"/>
        <n v="52.92"/>
        <n v="52.94"/>
        <n v="52.95"/>
        <n v="52.97"/>
        <n v="53"/>
        <n v="53.430000000000007"/>
        <n v="53.46"/>
        <n v="53.82"/>
        <n v="53.89"/>
        <n v="53.900000000000006"/>
        <n v="53.91"/>
        <n v="53.94"/>
        <n v="53.95"/>
        <n v="53.96"/>
        <n v="54"/>
        <n v="54.129999999999995"/>
        <n v="54.62"/>
        <n v="54.66"/>
        <n v="54.82"/>
        <n v="54.88"/>
        <n v="54.89"/>
        <n v="54.92"/>
        <n v="54.97"/>
        <n v="54.99"/>
        <n v="55"/>
        <n v="55.13"/>
        <n v="55.14"/>
        <n v="55.47"/>
        <n v="55.5"/>
        <n v="55.57"/>
        <n v="55.86"/>
        <n v="55.9"/>
        <n v="55.92"/>
        <n v="55.93"/>
        <n v="55.95"/>
        <n v="56"/>
        <n v="56.46"/>
        <n v="56.699999999999996"/>
        <n v="56.81"/>
        <n v="57"/>
        <n v="57.18"/>
        <n v="57.2"/>
        <n v="57.44"/>
        <n v="57.66"/>
        <n v="57.8"/>
        <n v="57.86"/>
        <n v="57.88"/>
        <n v="57.91"/>
        <n v="57.94"/>
        <n v="57.940000000000005"/>
        <n v="57.96"/>
        <n v="58.19"/>
        <n v="58.459999999999994"/>
        <n v="58.769999999999996"/>
        <n v="58.82"/>
        <n v="58.84"/>
        <n v="58.88"/>
        <n v="58.89"/>
        <n v="58.9"/>
        <n v="58.96"/>
        <n v="58.97"/>
        <n v="59"/>
        <n v="59.3"/>
        <n v="59.43"/>
        <n v="59.45"/>
        <n v="59.580000000000005"/>
        <n v="59.85"/>
        <n v="59.88"/>
        <n v="59.9"/>
        <n v="59.900000000000006"/>
        <n v="59.94"/>
        <n v="59.96"/>
        <n v="59.97"/>
        <n v="59.98"/>
        <n v="60"/>
        <n v="60.2"/>
        <n v="60.440000000000005"/>
        <n v="60.78"/>
        <n v="60.879999999999995"/>
        <n v="61"/>
        <n v="61.1"/>
        <n v="61.13"/>
        <n v="61.410000000000004"/>
        <n v="61.449999999999996"/>
        <n v="61.569999999999993"/>
        <n v="61.8"/>
        <n v="61.89"/>
        <n v="61.91"/>
        <n v="61.940000000000005"/>
        <n v="61.96"/>
        <n v="62.15"/>
        <n v="62.21"/>
        <n v="62.35"/>
        <n v="62.46"/>
        <n v="62.480000000000004"/>
        <n v="62.49"/>
        <n v="62.620000000000005"/>
        <n v="62.75"/>
        <n v="62.839999999999996"/>
        <n v="62.910000000000004"/>
        <n v="63"/>
        <n v="63.11"/>
        <n v="63.46"/>
        <n v="63.64"/>
        <n v="63.89"/>
        <n v="63.92"/>
        <n v="64"/>
        <n v="64.87"/>
        <n v="64.89"/>
        <n v="64.900000000000006"/>
        <n v="64.95"/>
        <n v="64.960000000000008"/>
        <n v="64.98"/>
        <n v="65.209999999999994"/>
        <n v="65.490000000000009"/>
        <n v="65.5"/>
        <n v="65.56"/>
        <n v="65.8"/>
        <n v="65.88"/>
        <n v="65.89"/>
        <n v="65.900000000000006"/>
        <n v="65.92"/>
        <n v="65.930000000000007"/>
        <n v="65.960000000000008"/>
        <n v="66"/>
        <n v="66.11"/>
        <n v="66.650000000000006"/>
        <n v="66.87"/>
        <n v="66.92"/>
        <n v="66.930000000000007"/>
        <n v="66.94"/>
        <n v="66.95"/>
        <n v="66.960000000000008"/>
        <n v="67.180000000000007"/>
        <n v="67.430000000000007"/>
        <n v="67.45"/>
        <n v="67.47"/>
        <n v="67.58"/>
        <n v="67.66"/>
        <n v="67.83"/>
        <n v="67.849999999999994"/>
        <n v="67.86"/>
        <n v="67.89"/>
        <n v="67.94"/>
        <n v="68"/>
        <n v="68.290000000000006"/>
        <n v="68.419999999999987"/>
        <n v="68.44"/>
        <n v="69.11"/>
        <n v="69.2"/>
        <n v="69.27"/>
        <n v="69.3"/>
        <n v="69.400000000000006"/>
        <n v="69.86"/>
        <n v="70"/>
        <n v="70.25"/>
        <n v="70.34"/>
        <n v="70.45"/>
        <n v="70.5"/>
        <n v="70.599999999999994"/>
        <n v="70.680000000000007"/>
        <n v="70.83"/>
        <n v="70.930000000000007"/>
        <n v="71.14"/>
        <n v="71.39"/>
        <n v="71.490000000000009"/>
        <n v="71.5"/>
        <n v="71.709999999999994"/>
        <n v="71.760000000000005"/>
        <n v="71.819999999999993"/>
        <n v="71.86"/>
        <n v="71.88"/>
        <n v="71.91"/>
        <n v="72.84"/>
        <n v="72.900000000000006"/>
        <n v="72.94"/>
        <n v="73.12"/>
        <n v="73.22"/>
        <n v="73.490000000000009"/>
        <n v="73.5"/>
        <n v="73.59"/>
        <n v="73.830000000000013"/>
        <n v="73.89"/>
        <n v="73.930000000000007"/>
        <n v="74"/>
        <n v="74.16"/>
        <n v="74.169999999999987"/>
        <n v="74.34"/>
        <n v="74.5"/>
        <n v="74.75"/>
        <n v="74.789999999999992"/>
        <n v="74.86"/>
        <n v="74.88"/>
        <n v="74.91"/>
        <n v="74.910000000000011"/>
        <n v="74.930000000000007"/>
        <n v="74.95"/>
        <n v="75.05"/>
        <n v="75.41"/>
        <n v="75.5"/>
        <n v="75.89"/>
        <n v="75.959999999999994"/>
        <n v="75.960000000000008"/>
        <n v="76.210000000000008"/>
        <n v="76.66"/>
        <n v="76.86999999999999"/>
        <n v="76.88"/>
        <n v="76.899999999999991"/>
        <n v="76.92"/>
        <n v="76.95"/>
        <n v="77"/>
        <n v="77.12"/>
        <n v="77.14"/>
        <n v="77.350000000000009"/>
        <n v="77.87"/>
        <n v="77.92"/>
        <n v="77.94"/>
        <n v="78.62"/>
        <n v="78.89"/>
        <n v="78.97"/>
        <n v="79"/>
        <n v="79.099999999999994"/>
        <n v="79.289999999999992"/>
        <n v="79.62"/>
        <n v="79.72"/>
        <n v="79.900000000000006"/>
        <n v="79.910000000000011"/>
        <n v="79.92"/>
        <n v="79.94"/>
        <n v="79.95"/>
        <n v="79.98"/>
        <n v="80.45"/>
        <n v="80.460000000000008"/>
        <n v="80.5"/>
        <n v="80.92"/>
        <n v="80.94"/>
        <n v="80.95"/>
        <n v="81.25"/>
        <n v="81.510000000000005"/>
        <n v="81.540000000000006"/>
        <n v="81.59"/>
        <n v="81.73"/>
        <n v="81.800000000000011"/>
        <n v="81.81"/>
        <n v="81.86"/>
        <n v="81.95"/>
        <n v="82.16"/>
        <n v="82.169999999999987"/>
        <n v="82.21"/>
        <n v="82.3"/>
        <n v="82.7"/>
        <n v="82.92"/>
        <n v="83.02"/>
        <n v="83.18"/>
        <n v="83.39"/>
        <n v="83.47999999999999"/>
        <n v="83.789999999999992"/>
        <n v="83.86"/>
        <n v="83.89"/>
        <n v="83.93"/>
        <n v="83.949999999999989"/>
        <n v="84.16"/>
        <n v="84.44"/>
        <n v="84.93"/>
        <n v="84.94"/>
        <n v="84.95"/>
        <n v="85.65"/>
        <n v="85.82"/>
        <n v="85.84"/>
        <n v="85.86"/>
        <n v="85.88"/>
        <n v="85.92"/>
        <n v="85.949999999999989"/>
        <n v="86.29"/>
        <n v="86.43"/>
        <n v="86.48"/>
        <n v="86.77"/>
        <n v="86.789999999999992"/>
        <n v="86.88000000000001"/>
        <n v="86.91"/>
        <n v="86.940000000000012"/>
        <n v="87.410000000000011"/>
        <n v="87.63000000000001"/>
        <n v="87.679999999999993"/>
        <n v="87.78"/>
        <n v="87.83"/>
        <n v="87.85"/>
        <n v="87.96"/>
        <n v="88.42"/>
        <n v="88.460000000000008"/>
        <n v="88.5"/>
        <n v="88.859999999999985"/>
        <n v="88.88"/>
        <n v="88.92"/>
        <n v="88.95"/>
        <n v="89.19"/>
        <n v="89.32"/>
        <n v="89.36"/>
        <n v="89.41"/>
        <n v="89.539999999999992"/>
        <n v="89.82"/>
        <n v="89.9"/>
        <n v="89.91"/>
        <n v="89.919999999999987"/>
        <n v="89.93"/>
        <n v="89.94"/>
        <n v="89.95"/>
        <n v="89.97"/>
        <n v="90.22"/>
        <n v="90.43"/>
        <n v="90.44"/>
        <n v="90.850000000000009"/>
        <n v="90.87"/>
        <n v="90.93"/>
        <n v="90.95"/>
        <n v="90.97"/>
        <n v="91.009999999999991"/>
        <n v="91.1"/>
        <n v="91.339999999999989"/>
        <n v="91.37"/>
        <n v="91.7"/>
        <n v="91.77"/>
        <n v="91.83"/>
        <n v="91.87"/>
        <n v="91.91"/>
        <n v="91.950000000000017"/>
        <n v="92.39"/>
        <n v="92.61"/>
        <n v="92.82"/>
        <n v="92.88"/>
        <n v="92.89"/>
        <n v="93"/>
        <n v="93.31"/>
        <n v="93.81"/>
        <n v="93.810000000000016"/>
        <n v="93.85"/>
        <n v="93.850000000000009"/>
        <n v="93.95"/>
        <n v="94"/>
        <n v="94.23"/>
        <n v="94.44"/>
        <n v="94.5"/>
        <n v="94.740000000000009"/>
        <n v="94.81"/>
        <n v="94.91"/>
        <n v="94.93"/>
        <n v="95.04"/>
        <n v="95.27"/>
        <n v="95.32"/>
        <n v="95.38000000000001"/>
        <n v="95.559999999999988"/>
        <n v="95.72999999999999"/>
        <n v="95.759999999999991"/>
        <n v="95.8"/>
        <n v="95.84"/>
        <n v="95.85"/>
        <n v="95.87"/>
        <n v="95.88"/>
        <n v="95.94"/>
        <n v="96.53"/>
        <n v="96.81"/>
        <n v="96.820000000000007"/>
        <n v="96.830000000000013"/>
        <n v="96.91"/>
        <n v="96.93"/>
        <n v="96.97"/>
        <n v="97"/>
        <n v="97.41"/>
        <n v="97.51"/>
        <n v="97.74"/>
        <n v="97.81"/>
        <n v="97.83"/>
        <n v="97.84"/>
        <n v="97.86"/>
        <n v="97.92"/>
        <n v="97.93"/>
        <n v="98.13"/>
        <n v="98.14"/>
        <n v="98.41"/>
        <n v="98.740000000000009"/>
        <n v="98.9"/>
        <n v="98.93"/>
        <n v="98.95"/>
        <n v="98.990000000000009"/>
        <n v="99.39"/>
        <n v="99.440000000000012"/>
        <n v="99.48"/>
        <n v="99.77000000000001"/>
        <n v="99.8"/>
        <n v="99.95"/>
        <n v="100"/>
        <n v="100.38"/>
        <n v="100.6"/>
        <n v="100.77"/>
        <n v="100.83000000000001"/>
        <n v="101.5"/>
        <n v="101.55"/>
        <n v="101.66"/>
        <n v="101.87"/>
        <n v="101.88"/>
        <n v="101.89000000000001"/>
        <n v="102.33000000000001"/>
        <n v="102.43"/>
        <n v="102.62"/>
        <n v="102.77"/>
        <n v="102.81"/>
        <n v="102.89999999999999"/>
        <n v="102.93"/>
        <n v="103"/>
        <n v="103.07"/>
        <n v="103.77"/>
        <n v="103.87"/>
        <n v="103.92"/>
        <n v="104.47"/>
        <n v="104.5"/>
        <n v="104.73"/>
        <n v="104.77"/>
        <n v="104.79"/>
        <n v="104.84"/>
        <n v="104.89000000000001"/>
        <n v="104.9"/>
        <n v="104.93"/>
        <n v="104.98"/>
        <n v="105.37"/>
        <n v="105.4"/>
        <n v="105.47"/>
        <n v="105.76"/>
        <n v="105.82"/>
        <n v="105.84"/>
        <n v="105.88"/>
        <n v="105.91000000000001"/>
        <n v="105.92"/>
        <n v="106.35"/>
        <n v="106.94"/>
        <n v="106.99000000000001"/>
        <n v="107.78"/>
        <n v="107.9"/>
        <n v="108.44"/>
        <n v="108.46000000000001"/>
        <n v="108.76"/>
        <n v="108.78"/>
        <n v="108.87"/>
        <n v="108.91"/>
        <n v="109.04"/>
        <n v="109.08"/>
        <n v="109.69999999999999"/>
        <n v="109.78999999999999"/>
        <n v="109.83"/>
        <n v="109.89"/>
        <n v="109.91"/>
        <n v="109.95"/>
        <n v="110.22"/>
        <n v="110.41"/>
        <n v="110.62"/>
        <n v="110.63000000000001"/>
        <n v="111.25"/>
        <n v="111.27000000000001"/>
        <n v="111.39"/>
        <n v="111.7"/>
        <n v="111.72"/>
        <n v="111.75"/>
        <n v="111.79"/>
        <n v="111.83"/>
        <n v="111.86"/>
        <n v="112"/>
        <n v="112.14"/>
        <n v="112.37"/>
        <n v="112.64"/>
        <n v="112.78"/>
        <n v="112.92"/>
        <n v="113.67999999999999"/>
        <n v="113.75999999999999"/>
        <n v="113.81"/>
        <n v="113.89"/>
        <n v="113.91"/>
        <n v="114.42999999999999"/>
        <n v="114.78"/>
        <n v="114.82000000000001"/>
        <n v="115.41"/>
        <n v="115.62"/>
        <n v="115.67"/>
        <n v="115.7"/>
        <n v="115.71"/>
        <n v="115.85"/>
        <n v="115.92"/>
        <n v="115.93"/>
        <n v="116.57"/>
        <n v="116.71000000000001"/>
        <n v="116.8"/>
        <n v="116.86"/>
        <n v="116.91"/>
        <n v="117.41"/>
        <n v="117.44"/>
        <n v="117.63"/>
        <n v="117.72"/>
        <n v="117.99"/>
        <n v="118.5"/>
        <n v="118.75"/>
        <n v="118.8"/>
        <n v="118.82"/>
        <n v="119.19"/>
        <n v="119.22"/>
        <n v="119.36"/>
        <n v="119.41"/>
        <n v="119.7"/>
        <n v="119.76"/>
        <n v="119.8"/>
        <n v="119.80000000000001"/>
        <n v="119.88"/>
        <n v="119.91000000000001"/>
        <n v="119.92"/>
        <n v="119.96"/>
        <n v="120.13"/>
        <n v="120.49000000000001"/>
        <n v="120.55999999999999"/>
        <n v="120.78"/>
        <n v="120.78999999999999"/>
        <n v="121.32000000000001"/>
        <n v="121.57"/>
        <n v="121.76"/>
        <n v="121.78"/>
        <n v="121.8"/>
        <n v="121.85"/>
        <n v="121.92"/>
        <n v="122.03999999999999"/>
        <n v="122.41"/>
        <n v="122.63"/>
        <n v="122.69"/>
        <n v="122.72999999999999"/>
        <n v="122.77000000000001"/>
        <n v="122.86999999999999"/>
        <n v="122.89"/>
        <n v="122.91"/>
        <n v="123.16"/>
        <n v="123.31"/>
        <n v="123.42"/>
        <n v="123.86"/>
        <n v="123.91"/>
        <n v="124.08000000000001"/>
        <n v="124.22"/>
        <n v="124.75"/>
        <n v="124.8"/>
        <n v="124.89000000000001"/>
        <n v="125.13"/>
        <n v="125.28"/>
        <n v="126.35"/>
        <n v="126.67"/>
        <n v="127.25"/>
        <n v="127.28"/>
        <n v="127.72999999999999"/>
        <n v="127.82"/>
        <n v="127.86999999999999"/>
        <n v="128.09"/>
        <n v="128.81"/>
        <n v="128.94"/>
        <n v="129.06"/>
        <n v="129.56"/>
        <n v="129.68"/>
        <n v="129.74"/>
        <n v="129.82"/>
        <n v="129.87"/>
        <n v="129.9"/>
        <n v="129.91"/>
        <n v="130.26"/>
        <n v="130.86000000000001"/>
        <n v="130.93"/>
        <n v="130.99"/>
        <n v="131.18"/>
        <n v="131.26999999999998"/>
        <n v="131.47"/>
        <n v="131.78"/>
        <n v="131.82999999999998"/>
        <n v="131.9"/>
        <n v="131.97999999999999"/>
        <n v="132.66"/>
        <n v="132.75"/>
        <n v="133.67000000000002"/>
        <n v="133.76999999999998"/>
        <n v="133.77000000000001"/>
        <n v="133.82"/>
        <n v="134.18"/>
        <n v="134.72999999999999"/>
        <n v="134.9"/>
        <n v="134.91"/>
        <n v="135.84"/>
        <n v="135.92000000000002"/>
        <n v="136.16999999999999"/>
        <n v="136.28"/>
        <n v="136.41"/>
        <n v="136.47"/>
        <n v="136.66"/>
        <n v="136.79"/>
        <n v="136.85"/>
        <n v="137.76000000000002"/>
        <n v="137.76999999999998"/>
        <n v="137.81"/>
        <n v="138.13"/>
        <n v="138.26"/>
        <n v="138.38"/>
        <n v="138.86000000000001"/>
        <n v="138.99"/>
        <n v="139.01999999999998"/>
        <n v="139.66999999999999"/>
        <n v="139.69999999999999"/>
        <n v="139.72"/>
        <n v="139.86000000000001"/>
        <n v="139.88"/>
        <n v="139.96"/>
        <n v="140.03000000000003"/>
        <n v="140.38999999999999"/>
        <n v="140.69999999999999"/>
        <n v="141.30000000000001"/>
        <n v="141.76999999999998"/>
        <n v="142.89000000000001"/>
        <n v="142.89999999999998"/>
        <n v="143.71"/>
        <n v="143.79"/>
        <n v="143.88999999999999"/>
        <n v="143.91999999999999"/>
        <n v="144.08000000000001"/>
        <n v="144.18"/>
        <n v="144.87"/>
        <n v="145.80000000000001"/>
        <n v="145.88"/>
        <n v="145.91"/>
        <n v="146.26999999999998"/>
        <n v="146.48000000000002"/>
        <n v="146.63"/>
        <n v="146.68"/>
        <n v="146.88"/>
        <n v="146.93"/>
        <n v="147.74"/>
        <n v="147.80000000000001"/>
        <n v="147.86000000000001"/>
        <n v="147.88999999999999"/>
        <n v="148.33000000000001"/>
        <n v="148.72"/>
        <n v="148.76999999999998"/>
        <n v="148.78"/>
        <n v="148.82"/>
        <n v="148.87"/>
        <n v="148.88999999999999"/>
        <n v="149.29000000000002"/>
        <n v="149.79"/>
        <n v="149.79999999999998"/>
        <n v="149.9"/>
        <n v="149.94999999999999"/>
        <n v="149.99"/>
        <n v="150.59"/>
        <n v="150.61000000000001"/>
        <n v="150.63999999999999"/>
        <n v="150.86000000000001"/>
        <n v="151.01"/>
        <n v="151.02000000000001"/>
        <n v="151.12"/>
        <n v="151.13000000000002"/>
        <n v="151.25"/>
        <n v="151.76"/>
        <n v="151.85"/>
        <n v="151.86000000000001"/>
        <n v="151.88999999999999"/>
        <n v="151.93"/>
        <n v="152.34"/>
        <n v="152.67000000000002"/>
        <n v="152.71"/>
        <n v="152.77000000000001"/>
        <n v="152.86000000000001"/>
        <n v="152.9"/>
        <n v="153.62"/>
        <n v="153.76"/>
        <n v="154.07"/>
        <n v="154.47"/>
        <n v="154.47999999999999"/>
        <n v="154.55000000000001"/>
        <n v="154.84"/>
        <n v="154.87"/>
        <n v="154.89000000000001"/>
        <n v="155"/>
        <n v="155.46"/>
        <n v="155.74"/>
        <n v="156.04000000000002"/>
        <n v="157.41999999999999"/>
        <n v="157.44999999999999"/>
        <n v="157.69999999999999"/>
        <n v="157.74"/>
        <n v="157.80000000000001"/>
        <n v="157.81"/>
        <n v="157.82999999999998"/>
        <n v="157.91000000000003"/>
        <n v="157.94999999999999"/>
        <n v="157.97999999999999"/>
        <n v="158.05000000000001"/>
        <n v="158.43000000000004"/>
        <n v="158.54"/>
        <n v="158.78"/>
        <n v="159.11000000000001"/>
        <n v="159.58000000000001"/>
        <n v="159.73000000000002"/>
        <n v="159.91"/>
        <n v="160.08000000000001"/>
        <n v="160.44999999999999"/>
        <n v="160.84"/>
        <n v="161.12"/>
        <n v="161.18"/>
        <n v="161.68"/>
        <n v="161.88"/>
        <n v="163.15"/>
        <n v="163.38"/>
        <n v="163.71"/>
        <n v="163.77000000000001"/>
        <n v="163.81"/>
        <n v="164.26"/>
        <n v="164.36"/>
        <n v="164.51999999999998"/>
        <n v="164.82"/>
        <n v="164.89"/>
        <n v="164.96"/>
        <n v="165.05"/>
        <n v="165.22"/>
        <n v="165.44"/>
        <n v="165.67"/>
        <n v="165.71"/>
        <n v="165.82"/>
        <n v="166.25"/>
        <n v="166.53"/>
        <n v="167.13"/>
        <n v="167.18"/>
        <n v="167.49"/>
        <n v="167.71"/>
        <n v="167.74"/>
        <n v="167.89"/>
        <n v="168.05"/>
        <n v="168.54000000000002"/>
        <n v="168.66000000000003"/>
        <n v="168.74"/>
        <n v="168.79000000000002"/>
        <n v="168.87"/>
        <n v="169.1"/>
        <n v="169.19"/>
        <n v="169.26"/>
        <n v="169.78000000000003"/>
        <n v="170.28"/>
        <n v="170.72"/>
        <n v="171.16"/>
        <n v="171.54999999999998"/>
        <n v="171.76"/>
        <n v="171.81"/>
        <n v="171.94"/>
        <n v="172.26"/>
        <n v="172.73000000000002"/>
        <n v="172.82999999999998"/>
        <n v="173.71"/>
        <n v="174.04"/>
        <n v="174.35"/>
        <n v="174.60000000000002"/>
        <n v="174.74"/>
        <n v="174.82"/>
        <n v="174.94"/>
        <n v="175.01000000000002"/>
        <n v="175.07"/>
        <n v="175.13"/>
        <n v="175.76000000000002"/>
        <n v="175.79999999999998"/>
        <n v="175.86"/>
        <n v="176.12"/>
        <n v="176.19"/>
        <n v="176.37"/>
        <n v="176.54"/>
        <n v="176.66"/>
        <n v="176.79000000000002"/>
        <n v="176.81"/>
        <n v="177.19"/>
        <n v="177.74"/>
        <n v="177.9"/>
        <n v="177.91"/>
        <n v="178.39000000000001"/>
        <n v="179.13"/>
        <n v="179.66"/>
        <n v="179.69"/>
        <n v="179.7"/>
        <n v="179.82"/>
        <n v="179.85000000000002"/>
        <n v="179.94"/>
        <n v="180.70999999999998"/>
        <n v="180.82999999999998"/>
        <n v="181.11"/>
        <n v="181.29"/>
        <n v="181.32000000000002"/>
        <n v="181.74"/>
        <n v="181.75000000000003"/>
        <n v="181.85"/>
        <n v="182.3"/>
        <n v="182.98000000000002"/>
        <n v="183.33"/>
        <n v="183.35"/>
        <n v="183.61"/>
        <n v="183.67000000000002"/>
        <n v="183.7"/>
        <n v="184.13000000000002"/>
        <n v="184.24"/>
        <n v="184.62"/>
        <n v="184.87"/>
        <n v="184.97"/>
        <n v="185.32999999999998"/>
        <n v="185.34"/>
        <n v="185.7"/>
        <n v="185.80999999999997"/>
        <n v="185.82"/>
        <n v="185.82999999999998"/>
        <n v="187.22"/>
        <n v="187.41000000000003"/>
        <n v="187.53"/>
        <n v="187.81"/>
        <n v="188.13"/>
        <n v="188.22"/>
        <n v="188.94"/>
        <n v="189.58"/>
        <n v="189.72"/>
        <n v="189.81"/>
        <n v="189.82"/>
        <n v="189.87"/>
        <n v="190.83"/>
        <n v="191.07999999999998"/>
        <n v="191.57999999999998"/>
        <n v="191.62"/>
        <n v="191.65"/>
        <n v="192.45999999999998"/>
        <n v="192.47"/>
        <n v="192.65"/>
        <n v="192.67"/>
        <n v="193.7"/>
        <n v="193.8"/>
        <n v="193.95"/>
        <n v="194.06"/>
        <n v="194.56"/>
        <n v="194.63"/>
        <n v="194.64"/>
        <n v="194.64999999999998"/>
        <n v="194.71"/>
        <n v="194.85"/>
        <n v="195.1"/>
        <n v="195.16"/>
        <n v="195.35000000000002"/>
        <n v="195.65000000000003"/>
        <n v="196.21"/>
        <n v="196.23999999999998"/>
        <n v="196.49"/>
        <n v="196.62"/>
        <n v="196.82"/>
        <n v="196.88000000000002"/>
        <n v="197.04"/>
        <n v="197.66"/>
        <n v="197.91"/>
        <n v="198.01999999999998"/>
        <n v="198.07"/>
        <n v="198.64"/>
        <n v="198.75"/>
        <n v="198.84"/>
        <n v="199.12"/>
        <n v="199.82"/>
        <n v="199.95"/>
        <n v="200.05"/>
        <n v="200.39"/>
        <n v="200.44"/>
        <n v="200.64999999999998"/>
        <n v="200.70999999999998"/>
        <n v="200.73"/>
        <n v="200.82000000000002"/>
        <n v="200.87"/>
        <n v="201.14"/>
        <n v="201.22"/>
        <n v="201.22000000000003"/>
        <n v="201.92"/>
        <n v="202.16"/>
        <n v="202.28"/>
        <n v="202.61"/>
        <n v="202.86999999999998"/>
        <n v="203.66"/>
        <n v="203.68"/>
        <n v="203.88"/>
        <n v="204.10000000000002"/>
        <n v="204.21"/>
        <n v="204.48000000000002"/>
        <n v="204.59"/>
        <n v="204.61"/>
        <n v="204.64"/>
        <n v="204.69000000000003"/>
        <n v="204.79000000000002"/>
        <n v="204.82999999999998"/>
        <n v="204.84"/>
        <n v="204.85"/>
        <n v="205.46"/>
        <n v="205.64"/>
        <n v="205.76999999999998"/>
        <n v="206.74"/>
        <n v="206.82"/>
        <n v="207.62"/>
        <n v="207.73"/>
        <n v="207.74"/>
        <n v="207.77"/>
        <n v="207.84"/>
        <n v="208.14000000000001"/>
        <n v="208.22"/>
        <n v="208.44"/>
        <n v="208.73000000000002"/>
        <n v="209.62"/>
        <n v="209.65"/>
        <n v="209.79"/>
        <n v="209.8"/>
        <n v="209.9"/>
        <n v="210.05"/>
        <n v="210.75"/>
        <n v="210.81"/>
        <n v="211.57000000000002"/>
        <n v="211.59"/>
        <n v="211.63"/>
        <n v="212.54999999999998"/>
        <n v="212.8"/>
        <n v="212.88"/>
        <n v="212.91"/>
        <n v="213.03"/>
        <n v="213.16"/>
        <n v="213.37"/>
        <n v="213.62"/>
        <n v="213.75"/>
        <n v="213.8"/>
        <n v="213.83"/>
        <n v="213.92000000000002"/>
        <n v="214.01000000000002"/>
        <n v="214.07"/>
        <n v="214.48000000000002"/>
        <n v="215.45000000000002"/>
        <n v="215.58"/>
        <n v="215.69"/>
        <n v="215.89"/>
        <n v="216.70999999999998"/>
        <n v="217.11"/>
        <n v="217.45000000000002"/>
        <n v="218.4"/>
        <n v="218.43"/>
        <n v="218.6"/>
        <n v="218.63"/>
        <n v="218.78"/>
        <n v="220.18"/>
        <n v="220.2"/>
        <n v="220.78"/>
        <n v="220.83"/>
        <n v="220.85"/>
        <n v="221.82999999999998"/>
        <n v="221.93"/>
        <n v="222.81"/>
        <n v="223.23"/>
        <n v="223.31"/>
        <n v="223.63"/>
        <n v="223.71"/>
        <n v="223.72"/>
        <n v="224.14"/>
        <n v="224.54"/>
        <n v="224.79999999999998"/>
        <n v="224.8"/>
        <n v="224.85"/>
        <n v="224.89"/>
        <n v="224.95"/>
        <n v="225.73"/>
        <n v="226.2"/>
        <n v="226.42"/>
        <n v="226.63"/>
        <n v="226.67000000000002"/>
        <n v="228.73"/>
        <n v="228.76999999999998"/>
        <n v="228.95"/>
        <n v="229.38"/>
        <n v="229.4"/>
        <n v="229.40000000000003"/>
        <n v="229.63"/>
        <n v="230.62999999999997"/>
        <n v="230.93999999999997"/>
        <n v="231.04"/>
        <n v="231.19"/>
        <n v="231.23"/>
        <n v="231.54"/>
        <n v="231.64000000000001"/>
        <n v="231.76000000000002"/>
        <n v="232.06"/>
        <n v="232.54999999999995"/>
        <n v="232.67000000000002"/>
        <n v="232.78"/>
        <n v="232.91000000000003"/>
        <n v="233.18"/>
        <n v="233.82999999999998"/>
        <n v="233.93"/>
        <n v="234.14"/>
        <n v="234.53"/>
        <n v="234.54"/>
        <n v="234.68"/>
        <n v="234.90999999999997"/>
        <n v="235.48000000000002"/>
        <n v="235.59"/>
        <n v="236.00000000000006"/>
        <n v="236.66000000000003"/>
        <n v="236.77999999999997"/>
        <n v="236.79"/>
        <n v="237.59"/>
        <n v="237.69"/>
        <n v="237.81"/>
        <n v="238.1"/>
        <n v="238.21"/>
        <n v="238.78000000000003"/>
        <n v="239.52"/>
        <n v="239.82999999999998"/>
        <n v="239.83"/>
        <n v="239.84"/>
        <n v="239.92"/>
        <n v="239.94"/>
        <n v="240.01"/>
        <n v="240.70999999999998"/>
        <n v="240.82"/>
        <n v="240.93"/>
        <n v="241.28000000000003"/>
        <n v="241.33"/>
        <n v="241.51999999999998"/>
        <n v="241.72"/>
        <n v="241.85"/>
        <n v="242.06"/>
        <n v="242.20999999999998"/>
        <n v="242.3"/>
        <n v="242.32999999999998"/>
        <n v="242.57000000000002"/>
        <n v="242.72000000000003"/>
        <n v="242.86"/>
        <n v="243.72000000000003"/>
        <n v="243.73999999999998"/>
        <n v="243.83"/>
        <n v="244.92000000000002"/>
        <n v="245.48"/>
        <n v="245.59"/>
        <n v="245.63"/>
        <n v="245.79000000000002"/>
        <n v="245.98000000000002"/>
        <n v="246.26"/>
        <n v="246.42000000000002"/>
        <n v="247.39"/>
        <n v="248.01999999999998"/>
        <n v="248.08"/>
        <n v="248.3"/>
        <n v="248.37"/>
        <n v="248.51000000000002"/>
        <n v="248.57"/>
        <n v="248.59"/>
        <n v="248.76000000000002"/>
        <n v="249.38000000000002"/>
        <n v="249.57"/>
        <n v="249.91"/>
        <n v="250.28000000000003"/>
        <n v="250.46"/>
        <n v="250.81"/>
        <n v="251.68"/>
        <n v="253.38"/>
        <n v="253.71"/>
        <n v="253.81"/>
        <n v="253.82"/>
        <n v="254.10000000000002"/>
        <n v="254.87"/>
        <n v="255.23000000000002"/>
        <n v="255.38"/>
        <n v="255.78999999999996"/>
        <n v="257.24"/>
        <n v="257.28999999999996"/>
        <n v="257.83999999999997"/>
        <n v="257.93"/>
        <n v="258.33000000000004"/>
        <n v="258.35000000000002"/>
        <n v="258.39999999999998"/>
        <n v="258.53999999999996"/>
        <n v="258.74"/>
        <n v="258.97000000000003"/>
        <n v="259.31"/>
        <n v="259.78000000000003"/>
        <n v="259.87"/>
        <n v="260.57"/>
        <n v="260.7"/>
        <n v="260.73"/>
        <n v="261.01"/>
        <n v="261.25000000000006"/>
        <n v="261.36"/>
        <n v="261.46000000000004"/>
        <n v="261.7"/>
        <n v="261.73"/>
        <n v="262.36"/>
        <n v="262.47000000000003"/>
        <n v="262.58999999999997"/>
        <n v="262.82"/>
        <n v="262.96000000000004"/>
        <n v="263.95"/>
        <n v="264.28999999999996"/>
        <n v="264.5"/>
        <n v="264.73"/>
        <n v="264.83000000000004"/>
        <n v="264.90999999999997"/>
        <n v="265.32"/>
        <n v="266.12"/>
        <n v="266.26"/>
        <n v="266.76"/>
        <n v="266.89999999999998"/>
        <n v="267.75"/>
        <n v="268.95999999999998"/>
        <n v="269.54000000000002"/>
        <n v="269.82"/>
        <n v="270"/>
        <n v="270.66999999999996"/>
        <n v="270.67999999999995"/>
        <n v="271.34000000000003"/>
        <n v="271.56"/>
        <n v="272.20999999999998"/>
        <n v="273.69"/>
        <n v="273.72000000000003"/>
        <n v="274.45"/>
        <n v="274.88"/>
        <n v="275.64000000000004"/>
        <n v="275.64999999999998"/>
        <n v="275.93999999999994"/>
        <n v="276.24"/>
        <n v="276.27"/>
        <n v="276.58000000000004"/>
        <n v="276.71000000000004"/>
        <n v="277.02999999999997"/>
        <n v="277.34999999999997"/>
        <n v="277.65999999999997"/>
        <n v="277.74"/>
        <n v="278.97000000000003"/>
        <n v="279"/>
        <n v="279.65999999999997"/>
        <n v="279.74"/>
        <n v="280.56"/>
        <n v="281.53000000000003"/>
        <n v="281.58"/>
        <n v="281.81"/>
        <n v="281.90999999999997"/>
        <n v="281.91000000000003"/>
        <n v="281.92"/>
        <n v="282.05"/>
        <n v="282.45999999999998"/>
        <n v="282.81"/>
        <n v="283.02999999999997"/>
        <n v="283.23"/>
        <n v="283.61"/>
        <n v="284.16999999999996"/>
        <n v="285.3"/>
        <n v="285.38"/>
        <n v="285.39"/>
        <n v="285.46000000000004"/>
        <n v="285.74"/>
        <n v="286.38"/>
        <n v="286.44"/>
        <n v="286.61"/>
        <n v="286.69"/>
        <n v="286.8"/>
        <n v="287.87"/>
        <n v="288.18"/>
        <n v="288.22000000000003"/>
        <n v="288.39"/>
        <n v="288.49"/>
        <n v="289.82"/>
        <n v="290.77"/>
        <n v="291.87"/>
        <n v="292.11"/>
        <n v="292.2"/>
        <n v="292.26"/>
        <n v="292.39"/>
        <n v="293.03999999999996"/>
        <n v="293.33999999999997"/>
        <n v="293.67"/>
        <n v="293.84000000000003"/>
        <n v="294.44"/>
        <n v="294.5"/>
        <n v="294.79000000000002"/>
        <n v="295.34000000000003"/>
        <n v="295.7"/>
        <n v="295.70000000000005"/>
        <n v="296.23"/>
        <n v="296.36"/>
        <n v="296.59000000000003"/>
        <n v="296.68"/>
        <n v="296.7"/>
        <n v="296.85000000000002"/>
        <n v="296.94"/>
        <n v="297.28000000000003"/>
        <n v="297.34000000000003"/>
        <n v="297.62"/>
        <n v="297.77"/>
        <n v="298.37"/>
        <n v="299.24"/>
        <n v="299.5"/>
        <n v="299.70000000000005"/>
        <n v="299.77999999999997"/>
        <n v="299.83999999999997"/>
        <n v="299.91999999999996"/>
        <n v="300.2"/>
        <n v="300.26"/>
        <n v="300.36"/>
        <n v="300.65999999999997"/>
        <n v="300.69000000000005"/>
        <n v="300.85000000000002"/>
        <n v="301.13"/>
        <n v="301.32000000000005"/>
        <n v="303.34000000000003"/>
        <n v="303.39999999999998"/>
        <n v="303.45999999999998"/>
        <n v="303.72000000000003"/>
        <n v="304"/>
        <n v="304.11"/>
        <n v="305.88"/>
        <n v="306.10000000000002"/>
        <n v="306.11"/>
        <n v="306.46000000000004"/>
        <n v="306.71000000000004"/>
        <n v="306.76"/>
        <n v="306.89"/>
        <n v="307.12"/>
        <n v="307.38"/>
        <n v="307.73"/>
        <n v="308.04000000000002"/>
        <n v="308.82"/>
        <n v="309.02"/>
        <n v="309.33"/>
        <n v="310.58000000000004"/>
        <n v="310.82"/>
        <n v="310.92999999999995"/>
        <n v="311.39999999999998"/>
        <n v="311.44000000000005"/>
        <n v="312.12"/>
        <n v="313.61"/>
        <n v="313.62"/>
        <n v="313.74"/>
        <n v="313.83000000000004"/>
        <n v="313.93"/>
        <n v="314.66999999999996"/>
        <n v="315.27000000000004"/>
        <n v="315.51000000000005"/>
        <n v="317.17"/>
        <n v="317.45000000000005"/>
        <n v="317.57"/>
        <n v="317.68"/>
        <n v="317.88"/>
        <n v="318.18"/>
        <n v="318.38"/>
        <n v="318.63"/>
        <n v="318.77999999999997"/>
        <n v="319.33"/>
        <n v="319.45000000000005"/>
        <n v="321.52999999999997"/>
        <n v="321.62"/>
        <n v="323.08999999999997"/>
        <n v="323.19"/>
        <n v="324.33"/>
        <n v="324.38"/>
        <n v="324.63"/>
        <n v="325.47000000000003"/>
        <n v="325.5"/>
        <n v="326.10000000000002"/>
        <n v="326.76"/>
        <n v="327.33999999999997"/>
        <n v="327.45000000000005"/>
        <n v="327.47000000000003"/>
        <n v="327.70000000000005"/>
        <n v="327.74"/>
        <n v="327.77"/>
        <n v="328.29"/>
        <n v="328.71"/>
        <n v="329.27000000000004"/>
        <n v="329.48"/>
        <n v="330.32"/>
        <n v="331.33"/>
        <n v="331.47999999999996"/>
        <n v="332.25000000000006"/>
        <n v="332.64"/>
        <n v="332.75"/>
        <n v="333.7"/>
        <n v="334.33"/>
        <n v="334.37"/>
        <n v="335.34999999999997"/>
        <n v="335.40999999999997"/>
        <n v="335.42"/>
        <n v="335.48"/>
        <n v="336.40999999999997"/>
        <n v="337.69"/>
        <n v="339.19"/>
        <n v="339.24"/>
        <n v="339.38"/>
        <n v="339.47"/>
        <n v="339.68999999999994"/>
        <n v="339.77"/>
        <n v="340.21000000000004"/>
        <n v="340.33"/>
        <n v="340.43"/>
        <n v="341.15"/>
        <n v="341.40999999999997"/>
        <n v="341.86"/>
        <n v="342.09999999999997"/>
        <n v="342.24"/>
        <n v="342.82"/>
        <n v="343.61"/>
        <n v="344.17"/>
        <n v="344.23"/>
        <n v="345.15"/>
        <n v="345.52"/>
        <n v="346.11"/>
        <n v="346.13"/>
        <n v="346.88"/>
        <n v="347.49"/>
        <n v="348.15"/>
        <n v="349.17999999999995"/>
        <n v="349.97"/>
        <n v="350.21999999999997"/>
        <n v="350.41000000000008"/>
        <n v="350.75"/>
        <n v="353.4"/>
        <n v="354.44"/>
        <n v="354.67"/>
        <n v="355.16999999999996"/>
        <n v="355.88999999999993"/>
        <n v="356.27"/>
        <n v="356.68"/>
        <n v="357.74"/>
        <n v="357.79"/>
        <n v="358.05"/>
        <n v="358.43"/>
        <n v="358.71000000000004"/>
        <n v="358.81999999999994"/>
        <n v="359.03999999999996"/>
        <n v="359.22"/>
        <n v="359.29"/>
        <n v="359.63"/>
        <n v="359.75"/>
        <n v="359.89"/>
        <n v="360.52"/>
        <n v="360.75"/>
        <n v="361.15000000000003"/>
        <n v="361.7"/>
        <n v="361.81"/>
        <n v="362.14000000000004"/>
        <n v="362.64"/>
        <n v="363.16"/>
        <n v="363.72"/>
        <n v="364.21999999999997"/>
        <n v="364.51"/>
        <n v="364.65"/>
        <n v="364.90000000000003"/>
        <n v="366.19000000000005"/>
        <n v="366.24"/>
        <n v="366.37"/>
        <n v="366.39"/>
        <n v="367.08000000000004"/>
        <n v="367.46000000000004"/>
        <n v="367.59000000000003"/>
        <n v="368.1"/>
        <n v="368.3"/>
        <n v="369.26000000000005"/>
        <n v="369.36"/>
        <n v="369.64"/>
        <n v="369.79999999999995"/>
        <n v="370.91"/>
        <n v="371.1"/>
        <n v="371.23"/>
        <n v="371.64"/>
        <n v="371.73"/>
        <n v="372.48000000000008"/>
        <n v="372.65"/>
        <n v="372.74"/>
        <n v="372.78"/>
        <n v="373.36"/>
        <n v="374.38"/>
        <n v="374.61"/>
        <n v="374.75"/>
        <n v="374.93999999999994"/>
        <n v="375.65"/>
        <n v="376.09000000000003"/>
        <n v="376.5"/>
        <n v="376.57"/>
        <n v="376.58000000000004"/>
        <n v="376.85"/>
        <n v="377.12"/>
        <n v="377.44"/>
        <n v="377.54"/>
        <n v="378.07000000000005"/>
        <n v="378.7"/>
        <n v="378.71999999999997"/>
        <n v="379.01"/>
        <n v="379.43"/>
        <n v="379.5200000000001"/>
        <n v="379.57000000000005"/>
        <n v="380.3"/>
        <n v="380.59000000000003"/>
        <n v="380.96999999999997"/>
        <n v="381.15"/>
        <n v="381.49"/>
        <n v="382.07"/>
        <n v="382.42000000000007"/>
        <n v="383.53"/>
        <n v="384.1"/>
        <n v="385.87"/>
        <n v="386.15"/>
        <n v="386.16999999999996"/>
        <n v="386.58000000000004"/>
        <n v="386.64"/>
        <n v="386.95"/>
        <n v="387.33"/>
        <n v="387.6"/>
        <n v="388.59"/>
        <n v="389.97"/>
        <n v="390.13000000000005"/>
        <n v="390.86"/>
        <n v="391.47"/>
        <n v="391.5"/>
        <n v="393.64"/>
        <n v="393.67999999999995"/>
        <n v="393.69"/>
        <n v="394.43"/>
        <n v="394.56"/>
        <n v="395.26"/>
        <n v="395.43999999999994"/>
        <n v="395.53"/>
        <n v="395.63000000000005"/>
        <n v="395.74"/>
        <n v="395.97"/>
        <n v="396.54000000000008"/>
        <n v="397.83"/>
        <n v="398.48"/>
        <n v="398.57000000000005"/>
        <n v="398.90999999999997"/>
        <n v="399.65999999999997"/>
        <n v="401.65999999999997"/>
        <n v="401.71"/>
        <n v="402.07000000000005"/>
        <n v="402.18000000000006"/>
        <n v="403.25"/>
        <n v="403.37"/>
        <n v="403.98"/>
        <n v="404.72000000000008"/>
        <n v="405.1"/>
        <n v="405.41999999999996"/>
        <n v="405.67999999999995"/>
        <n v="405.97"/>
        <n v="407.3"/>
        <n v="407.71"/>
        <n v="408.49"/>
        <n v="409.29999999999995"/>
        <n v="410.28"/>
        <n v="410.50000000000006"/>
        <n v="411.59000000000003"/>
        <n v="411.6"/>
        <n v="411.78"/>
        <n v="412.16000000000008"/>
        <n v="413.14"/>
        <n v="413.26000000000005"/>
        <n v="413.48"/>
        <n v="414.34000000000003"/>
        <n v="414.75"/>
        <n v="414.84"/>
        <n v="415.52"/>
        <n v="415.68"/>
        <n v="415.96000000000004"/>
        <n v="417.07000000000005"/>
        <n v="417.98"/>
        <n v="418.53999999999996"/>
        <n v="419.26000000000005"/>
        <n v="419.45"/>
        <n v="419.62"/>
        <n v="420.28"/>
        <n v="420.39"/>
        <n v="420.66"/>
        <n v="421.01000000000005"/>
        <n v="421.9"/>
        <n v="422.3"/>
        <n v="422.37"/>
        <n v="422.74"/>
        <n v="423.90999999999997"/>
        <n v="425.11"/>
        <n v="425.46999999999997"/>
        <n v="425.74"/>
        <n v="425.76999999999992"/>
        <n v="427.52000000000004"/>
        <n v="427.56000000000006"/>
        <n v="427.57"/>
        <n v="427.82999999999993"/>
        <n v="428.13999999999993"/>
        <n v="428.18"/>
        <n v="428.30999999999995"/>
        <n v="428.57"/>
        <n v="428.84"/>
        <n v="429.02"/>
        <n v="429.35"/>
        <n v="430.63"/>
        <n v="430.81000000000006"/>
        <n v="431.25"/>
        <n v="431.38000000000005"/>
        <n v="432.34000000000003"/>
        <n v="432.5"/>
        <n v="432.91"/>
        <n v="433"/>
        <n v="433.03999999999996"/>
        <n v="433.6"/>
        <n v="435.28999999999996"/>
        <n v="435.35"/>
        <n v="435.52"/>
        <n v="435.71"/>
        <n v="436.11"/>
        <n v="436.96000000000004"/>
        <n v="437.61"/>
        <n v="438.20999999999992"/>
        <n v="439.62"/>
        <n v="440.28999999999996"/>
        <n v="440.3"/>
        <n v="440.39"/>
        <n v="441.41"/>
        <n v="441.67"/>
        <n v="442.54"/>
        <n v="442.94"/>
        <n v="443.18"/>
        <n v="443.37"/>
        <n v="443.53999999999996"/>
        <n v="444.56"/>
        <n v="444.64"/>
        <n v="445.42"/>
        <n v="445.52"/>
        <n v="445.5200000000001"/>
        <n v="445.87"/>
        <n v="445.95"/>
        <n v="447.42999999999995"/>
        <n v="447.43999999999994"/>
        <n v="447.63"/>
        <n v="447.95"/>
        <n v="449.75"/>
        <n v="450.03"/>
        <n v="450.11"/>
        <n v="450.48"/>
        <n v="451.26"/>
        <n v="451.41"/>
        <n v="451.99"/>
        <n v="452.17"/>
        <n v="452.36"/>
        <n v="452.57000000000005"/>
        <n v="452.96999999999997"/>
        <n v="453.55"/>
        <n v="454.25"/>
        <n v="454.59000000000003"/>
        <n v="454.86000000000007"/>
        <n v="454.93"/>
        <n v="455.02"/>
        <n v="455.37000000000006"/>
        <n v="455.39"/>
        <n v="455.71000000000004"/>
        <n v="457.41"/>
        <n v="457.87"/>
        <n v="458.33000000000004"/>
        <n v="458.36"/>
        <n v="459.08"/>
        <n v="459.33"/>
        <n v="459.51"/>
        <n v="459.93"/>
        <n v="460.20000000000005"/>
        <n v="461.3"/>
        <n v="462.24"/>
        <n v="462.49"/>
        <n v="462.54999999999995"/>
        <n v="462.74"/>
        <n v="462.74999999999994"/>
        <n v="463.14"/>
        <n v="463.47999999999996"/>
        <n v="463.95000000000005"/>
        <n v="464.53"/>
        <n v="465.56"/>
        <n v="465.92"/>
        <n v="466.74"/>
        <n v="466.78999999999996"/>
        <n v="467.03999999999996"/>
        <n v="467.08000000000004"/>
        <n v="467.8"/>
        <n v="468.84000000000003"/>
        <n v="469.28000000000003"/>
        <n v="469.70000000000005"/>
        <n v="470.18"/>
        <n v="470.95"/>
        <n v="471.09999999999997"/>
        <n v="471.15"/>
        <n v="471.98999999999995"/>
        <n v="472"/>
        <n v="472.71999999999997"/>
        <n v="472.74"/>
        <n v="474.06999999999994"/>
        <n v="475.81000000000006"/>
        <n v="476.36999999999995"/>
        <n v="477.81"/>
        <n v="479.32"/>
        <n v="479.47"/>
        <n v="480.2"/>
        <n v="481.2"/>
        <n v="481.61"/>
        <n v="481.89"/>
        <n v="483.34"/>
        <n v="484.14"/>
        <n v="484.4"/>
        <n v="484.84"/>
        <n v="485.51"/>
        <n v="485.62"/>
        <n v="485.74"/>
        <n v="486.94"/>
        <n v="487.04000000000008"/>
        <n v="487.23"/>
        <n v="487.56"/>
        <n v="487.58"/>
        <n v="487.65999999999997"/>
        <n v="488.77"/>
        <n v="489.06000000000006"/>
        <n v="489.69"/>
        <n v="491.17999999999995"/>
        <n v="491.43"/>
        <n v="493.06"/>
        <n v="493.6"/>
        <n v="494.04"/>
        <n v="494.34"/>
        <n v="495.12"/>
        <n v="495.85"/>
        <n v="496.84000000000003"/>
        <n v="497.17999999999995"/>
        <n v="498.38"/>
        <n v="498.46000000000004"/>
        <n v="498.64"/>
        <n v="498.73999999999995"/>
        <n v="499.73000000000008"/>
        <n v="500.48"/>
        <n v="500.63"/>
        <n v="501.01"/>
        <n v="501.53000000000003"/>
        <n v="503.37000000000006"/>
        <n v="503.57"/>
        <n v="504.09"/>
        <n v="504.9"/>
        <n v="504.95000000000005"/>
        <n v="506.49000000000007"/>
        <n v="506.61"/>
        <n v="507.3"/>
        <n v="507.41999999999996"/>
        <n v="507.79"/>
        <n v="508.53000000000003"/>
        <n v="510.02000000000004"/>
        <n v="510.05"/>
        <n v="510.09"/>
        <n v="510.34"/>
        <n v="510.4"/>
        <n v="510.53"/>
        <n v="510.80000000000007"/>
        <n v="511.24"/>
        <n v="511.34000000000003"/>
        <n v="512.78"/>
        <n v="514.15"/>
        <n v="514.5"/>
        <n v="514.98"/>
        <n v="515.17000000000007"/>
        <n v="516.29999999999995"/>
        <n v="517.26"/>
        <n v="518.5"/>
        <n v="519.22"/>
        <n v="519.43000000000006"/>
        <n v="520.21999999999991"/>
        <n v="521.34999999999991"/>
        <n v="521.3900000000001"/>
        <n v="521.62999999999988"/>
        <n v="521.81999999999994"/>
        <n v="521.99"/>
        <n v="522.95000000000005"/>
        <n v="523.21"/>
        <n v="523.76"/>
        <n v="523.91000000000008"/>
        <n v="525.13"/>
        <n v="525.1400000000001"/>
        <n v="525.38000000000011"/>
        <n v="525.5"/>
        <n v="525.99"/>
        <n v="526.89"/>
        <n v="528.55999999999995"/>
        <n v="529.62"/>
        <n v="530.09"/>
        <n v="530.36999999999989"/>
        <n v="531.43000000000006"/>
        <n v="532.92000000000007"/>
        <n v="533.44000000000005"/>
        <n v="533.91"/>
        <n v="534.06999999999994"/>
        <n v="534.72"/>
        <n v="534.94999999999993"/>
        <n v="535.02"/>
        <n v="535.56999999999994"/>
        <n v="535.75"/>
        <n v="535.94000000000005"/>
        <n v="536.36"/>
        <n v="536.42000000000007"/>
        <n v="537.05000000000007"/>
        <n v="537.24"/>
        <n v="537.77"/>
        <n v="538.76"/>
        <n v="539.46"/>
        <n v="539.91000000000008"/>
        <n v="540.04"/>
        <n v="540.88"/>
        <n v="541.1400000000001"/>
        <n v="541.25"/>
        <n v="541.59"/>
        <n v="541.61000000000013"/>
        <n v="541.79999999999995"/>
        <n v="543.02"/>
        <n v="544.09"/>
        <n v="544.26"/>
        <n v="546.62"/>
        <n v="547.33000000000004"/>
        <n v="548.43000000000006"/>
        <n v="549.59"/>
        <n v="550.4"/>
        <n v="550.46"/>
        <n v="551.24"/>
        <n v="551.43000000000006"/>
        <n v="551.44000000000005"/>
        <n v="551.75999999999988"/>
        <n v="552.01"/>
        <n v="552.23"/>
        <n v="552.62"/>
        <n v="555.23"/>
        <n v="555.95000000000005"/>
        <n v="559.35"/>
        <n v="560.37"/>
        <n v="561.29"/>
        <n v="561.67000000000007"/>
        <n v="562.51"/>
        <n v="563.32999999999993"/>
        <n v="563.57999999999993"/>
        <n v="565.22"/>
        <n v="565.78"/>
        <n v="566.33000000000015"/>
        <n v="566.74"/>
        <n v="568.37"/>
        <n v="568.63000000000011"/>
        <n v="568.81000000000006"/>
        <n v="568.99"/>
        <n v="569.67000000000007"/>
        <n v="570.93000000000006"/>
        <n v="570.94999999999993"/>
        <n v="571"/>
        <n v="571.45999999999992"/>
        <n v="571.76"/>
        <n v="571.99"/>
        <n v="573.83000000000004"/>
        <n v="574.99"/>
        <n v="575.21"/>
        <n v="575.43000000000006"/>
        <n v="575.44000000000005"/>
        <n v="576.19000000000005"/>
        <n v="576.84"/>
        <n v="577.16999999999996"/>
        <n v="577.27"/>
        <n v="578.91000000000008"/>
        <n v="579.8900000000001"/>
        <n v="580.65"/>
        <n v="580.80000000000007"/>
        <n v="581.9"/>
        <n v="583.53"/>
        <n v="584.04"/>
        <n v="584.13"/>
        <n v="584.95999999999992"/>
        <n v="588"/>
        <n v="589.81999999999994"/>
        <n v="591.76"/>
        <n v="592.05999999999995"/>
        <n v="592.30999999999995"/>
        <n v="592.80999999999995"/>
        <n v="593.6"/>
        <n v="594.3900000000001"/>
        <n v="594.49"/>
        <n v="595.03"/>
        <n v="595.94000000000005"/>
        <n v="596.99"/>
        <n v="597.02"/>
        <n v="597.21"/>
        <n v="597.24"/>
        <n v="598.03"/>
        <n v="598.1"/>
        <n v="598.52"/>
        <n v="598.92999999999995"/>
        <n v="599.03"/>
        <n v="600.72"/>
        <n v="600.96"/>
        <n v="601.51"/>
        <n v="602.69999999999993"/>
        <n v="603.43000000000006"/>
        <n v="604.06000000000006"/>
        <n v="604.12"/>
        <n v="604.28"/>
        <n v="604.49000000000012"/>
        <n v="605.54000000000008"/>
        <n v="605.63000000000011"/>
        <n v="605.91999999999996"/>
        <n v="606.07999999999993"/>
        <n v="606.91"/>
        <n v="606.92999999999995"/>
        <n v="608.13"/>
        <n v="608.35"/>
        <n v="609.24"/>
        <n v="609.69000000000005"/>
        <n v="610.64999999999986"/>
        <n v="611.34"/>
        <n v="611.49999999999989"/>
        <n v="611.59"/>
        <n v="612.31999999999994"/>
        <n v="612.41999999999996"/>
        <n v="612.62"/>
        <n v="615.93000000000006"/>
        <n v="616.6400000000001"/>
        <n v="616.92000000000007"/>
        <n v="617.74"/>
        <n v="617.93000000000006"/>
        <n v="618.4"/>
        <n v="621.74"/>
        <n v="623.13"/>
        <n v="623.51"/>
        <n v="623.54999999999995"/>
        <n v="624.29"/>
        <n v="624.81000000000006"/>
        <n v="625.03"/>
        <n v="625.29"/>
        <n v="625.7700000000001"/>
        <n v="626.12"/>
        <n v="627.13000000000011"/>
        <n v="627.5100000000001"/>
        <n v="627.57999999999993"/>
        <n v="628.27"/>
        <n v="628.34"/>
        <n v="630.22"/>
        <n v="631.07000000000005"/>
        <n v="631.58000000000004"/>
        <n v="632.49"/>
        <n v="632.67000000000007"/>
        <n v="632.79"/>
        <n v="633.75"/>
        <n v="634"/>
        <n v="635.04"/>
        <n v="635.62"/>
        <n v="636.04"/>
        <n v="636.20000000000005"/>
        <n v="638.16999999999996"/>
        <n v="639.1400000000001"/>
        <n v="639.43000000000006"/>
        <n v="639.89"/>
        <n v="640.40000000000009"/>
        <n v="640.53"/>
        <n v="641.57999999999993"/>
        <n v="641.61"/>
        <n v="641.63"/>
        <n v="642.30000000000007"/>
        <n v="643.35"/>
        <n v="643.77"/>
        <n v="646.71999999999991"/>
        <n v="646.91000000000008"/>
        <n v="647.31000000000017"/>
        <n v="648.24"/>
        <n v="649.99"/>
        <n v="650.32000000000005"/>
        <n v="650.62"/>
        <n v="651.20000000000005"/>
        <n v="652.07000000000016"/>
        <n v="652.14"/>
        <n v="653.29999999999995"/>
        <n v="653.88"/>
        <n v="654.07000000000005"/>
        <n v="654.53"/>
        <n v="655.29999999999995"/>
        <n v="655.54"/>
        <n v="655.78"/>
        <n v="655.81"/>
        <n v="658.26"/>
        <n v="658.82999999999993"/>
        <n v="659.45"/>
        <n v="659.70999999999992"/>
        <n v="660.34"/>
        <n v="660.66000000000008"/>
        <n v="661.56000000000006"/>
        <n v="661.89"/>
        <n v="662.09999999999991"/>
        <n v="664.64"/>
        <n v="665.11000000000013"/>
        <n v="665.34"/>
        <n v="665.93000000000006"/>
        <n v="667.46"/>
        <n v="671.42"/>
        <n v="671.75"/>
        <n v="672.34999999999991"/>
        <n v="673.7299999999999"/>
        <n v="673.93"/>
        <n v="674.38"/>
        <n v="674.89"/>
        <n v="675.86"/>
        <n v="678.63"/>
        <n v="680.99000000000012"/>
        <n v="682.06999999999994"/>
        <n v="682.81"/>
        <n v="684.44999999999993"/>
        <n v="684.5"/>
        <n v="685.08"/>
        <n v="685.12"/>
        <n v="686.7199999999998"/>
        <n v="686.93000000000006"/>
        <n v="687.45999999999992"/>
        <n v="688.07"/>
        <n v="688.15000000000009"/>
        <n v="690.15000000000009"/>
        <n v="690.91"/>
        <n v="692.31"/>
        <n v="693.95"/>
        <n v="694.9799999999999"/>
        <n v="695.35"/>
        <n v="696.71"/>
        <n v="698.61"/>
        <n v="698.73"/>
        <n v="699.15000000000009"/>
        <n v="699.94999999999993"/>
        <n v="700.16"/>
        <n v="700.37999999999988"/>
        <n v="701.14999999999986"/>
        <n v="701.67000000000007"/>
        <n v="702.32999999999993"/>
        <n v="702.54"/>
        <n v="703.34"/>
        <n v="704.46"/>
        <n v="705.05"/>
        <n v="706.39"/>
        <n v="706.49"/>
        <n v="710.89"/>
        <n v="715"/>
        <n v="715.37"/>
        <n v="715.61999999999989"/>
        <n v="715.88"/>
        <n v="716.45"/>
        <n v="716.67000000000007"/>
        <n v="717.45"/>
        <n v="718.24"/>
        <n v="721.01999999999987"/>
        <n v="721.04"/>
        <n v="721.23"/>
        <n v="721.40000000000009"/>
        <n v="721.7"/>
        <n v="722.32999999999993"/>
        <n v="723.53000000000009"/>
        <n v="724.4"/>
        <n v="724.66000000000008"/>
        <n v="724.67999999999984"/>
        <n v="724.75"/>
        <n v="726.35"/>
        <n v="726.38"/>
        <n v="727.32999999999981"/>
        <n v="728.16000000000008"/>
        <n v="729.09"/>
        <n v="729.36"/>
        <n v="731.02"/>
        <n v="731.57999999999993"/>
        <n v="733.47"/>
        <n v="733.96"/>
        <n v="734.98"/>
        <n v="738.8599999999999"/>
        <n v="739.6099999999999"/>
        <n v="739.65"/>
        <n v="740.32"/>
        <n v="741.28000000000009"/>
        <n v="741.83999999999992"/>
        <n v="742.08"/>
        <n v="742.91"/>
        <n v="743.15"/>
        <n v="744.12"/>
        <n v="744.77"/>
        <n v="744.88"/>
        <n v="744.9899999999999"/>
        <n v="745.32"/>
        <n v="746.06"/>
        <n v="747.07"/>
        <n v="747.11"/>
        <n v="747.30000000000007"/>
        <n v="747.34"/>
        <n v="747.42000000000007"/>
        <n v="747.94"/>
        <n v="748.43000000000006"/>
        <n v="749.04"/>
        <n v="749.25"/>
        <n v="749.56"/>
        <n v="749.75"/>
        <n v="750.6"/>
        <n v="751.21"/>
        <n v="756.55000000000007"/>
        <n v="756.94"/>
        <n v="759.59"/>
        <n v="761.5200000000001"/>
        <n v="761.66000000000008"/>
        <n v="762.15000000000009"/>
        <n v="763.2700000000001"/>
        <n v="764.81"/>
        <n v="764.92"/>
        <n v="767.44999999999993"/>
        <n v="768.2"/>
        <n v="769.59"/>
        <n v="769.93"/>
        <n v="770.33999999999992"/>
        <n v="771.18999999999994"/>
        <n v="771.22"/>
        <n v="771.81000000000006"/>
        <n v="773.53"/>
        <n v="776.77"/>
        <n v="777.14"/>
        <n v="777.87"/>
        <n v="778.56000000000006"/>
        <n v="779.41"/>
        <n v="779.49"/>
        <n v="780.21999999999991"/>
        <n v="780.56000000000006"/>
        <n v="786.16000000000008"/>
        <n v="786.38000000000011"/>
        <n v="786.86"/>
        <n v="787.08000000000015"/>
        <n v="787.31999999999994"/>
        <n v="787.88"/>
        <n v="789.65"/>
        <n v="791.38999999999987"/>
        <n v="791.57"/>
        <n v="792.04999999999984"/>
        <n v="795.31000000000006"/>
        <n v="795.65"/>
        <n v="796.52"/>
        <n v="796.76000000000033"/>
        <n v="797.2"/>
        <n v="797.62"/>
        <n v="797.75000000000011"/>
        <n v="798.23"/>
        <n v="798.24"/>
        <n v="798.52"/>
        <n v="799.67"/>
        <n v="800.1"/>
        <n v="800.23"/>
        <n v="801.37"/>
        <n v="801.48000000000013"/>
        <n v="801.68000000000006"/>
        <n v="801.97"/>
        <n v="802.67"/>
        <n v="802.75000000000011"/>
        <n v="803.27"/>
        <n v="803.61999999999989"/>
        <n v="803.81"/>
        <n v="807.66999999999985"/>
        <n v="808.07"/>
        <n v="809.27"/>
        <n v="809.31000000000006"/>
        <n v="809.47"/>
        <n v="811.31"/>
        <n v="812.18999999999994"/>
        <n v="813.89"/>
        <n v="815.31"/>
        <n v="815.60999999999979"/>
        <n v="816.8900000000001"/>
        <n v="816.98000000000013"/>
        <n v="817.61000000000013"/>
        <n v="817.70000000000016"/>
        <n v="818.34"/>
        <n v="819.13"/>
        <n v="819.1400000000001"/>
        <n v="819.16"/>
        <n v="821.3599999999999"/>
        <n v="827.26"/>
        <n v="829.82"/>
        <n v="833.69999999999993"/>
        <n v="833.85"/>
        <n v="833.92"/>
        <n v="837.2700000000001"/>
        <n v="837.6400000000001"/>
        <n v="842.62"/>
        <n v="843.84"/>
        <n v="844.2299999999999"/>
        <n v="844.36"/>
        <n v="845.60000000000014"/>
        <n v="845.82999999999993"/>
        <n v="846.90000000000009"/>
        <n v="847.17"/>
        <n v="848.59"/>
        <n v="848.81999999999994"/>
        <n v="850.43000000000006"/>
        <n v="850.7299999999999"/>
        <n v="852.90000000000009"/>
        <n v="853.53"/>
        <n v="855.37000000000012"/>
        <n v="858.84"/>
        <n v="858.88999999999987"/>
        <n v="858.9"/>
        <n v="858.96"/>
        <n v="860.88000000000011"/>
        <n v="861.81999999999994"/>
        <n v="865.65999999999985"/>
        <n v="866.43000000000006"/>
        <n v="866.95"/>
        <n v="869.43000000000006"/>
        <n v="870.44999999999993"/>
        <n v="870.48"/>
        <n v="872.49000000000012"/>
        <n v="872.91000000000008"/>
        <n v="873.34"/>
        <n v="873.59"/>
        <n v="875"/>
        <n v="876.85"/>
        <n v="877.06999999999994"/>
        <n v="878.53"/>
        <n v="879.85"/>
        <n v="879.87"/>
        <n v="882.53"/>
        <n v="882.84"/>
        <n v="884.31999999999994"/>
        <n v="886.66999999999973"/>
        <n v="887.64"/>
        <n v="887.92999999999984"/>
        <n v="888.10000000000014"/>
        <n v="891.40000000000009"/>
        <n v="892.11000000000013"/>
        <n v="893.23"/>
        <n v="893.95"/>
        <n v="893.98999999999978"/>
        <n v="894.97"/>
        <n v="895.24"/>
        <n v="895.92000000000007"/>
        <n v="896.08"/>
        <n v="898.7"/>
        <n v="898.84"/>
        <n v="898.8599999999999"/>
        <n v="899.55"/>
        <n v="901.28999999999985"/>
        <n v="902.49"/>
        <n v="903.78"/>
        <n v="903.89"/>
        <n v="903.99"/>
        <n v="906.07999999999993"/>
        <n v="908.5100000000001"/>
        <n v="912.27"/>
        <n v="915.31999999999982"/>
        <n v="915.68"/>
        <n v="915.68000000000006"/>
        <n v="915.76"/>
        <n v="918.01999999999975"/>
        <n v="918.2399999999999"/>
        <n v="918.24"/>
        <n v="920.17000000000007"/>
        <n v="921.45999999999992"/>
        <n v="921.67"/>
        <n v="922.07"/>
        <n v="922.41"/>
        <n v="924.90000000000009"/>
        <n v="926.19999999999993"/>
        <n v="928.56000000000017"/>
        <n v="928.68999999999983"/>
        <n v="929.83"/>
        <n v="931.80999999999972"/>
        <n v="931.83999999999992"/>
        <n v="932.92000000000007"/>
        <n v="933.93999999999994"/>
        <n v="934.16"/>
        <n v="935.17"/>
        <n v="939.82999999999993"/>
        <n v="940.20999999999992"/>
        <n v="940.69999999999993"/>
        <n v="940.89"/>
        <n v="941.62"/>
        <n v="942.92"/>
        <n v="942.95"/>
        <n v="943.72"/>
        <n v="945.3"/>
        <n v="946.79000000000008"/>
        <n v="948.54"/>
        <n v="948.81"/>
        <n v="951.57"/>
        <n v="951.83999999999958"/>
        <n v="951.94"/>
        <n v="954.63999999999987"/>
        <n v="956.9"/>
        <n v="963.69000000000028"/>
        <n v="965.06"/>
        <n v="965.93999999999971"/>
        <n v="966.86000000000013"/>
        <n v="967.21"/>
        <n v="972.04000000000008"/>
        <n v="975.37000000000012"/>
        <n v="975.42000000000007"/>
        <n v="975.51999999999987"/>
        <n v="976.41"/>
        <n v="977.03"/>
        <n v="977.4899999999999"/>
        <n v="979.46"/>
        <n v="979.83999999999992"/>
        <n v="981.68000000000006"/>
        <n v="981.79000000000008"/>
        <n v="982.18999999999983"/>
        <n v="983.55000000000007"/>
        <n v="983.78"/>
        <n v="983.98"/>
        <n v="984.29"/>
        <n v="984.48"/>
        <n v="986.02"/>
        <n v="988.03"/>
        <n v="989.2"/>
        <n v="990.40000000000009"/>
        <n v="991.14999999999975"/>
        <n v="991.59"/>
        <n v="995.30000000000007"/>
        <n v="995.43"/>
        <n v="1002.6700000000001"/>
        <n v="1003.5"/>
        <n v="1005.53"/>
        <n v="1006.6500000000001"/>
        <n v="1007.1499999999999"/>
        <n v="1007.7"/>
        <n v="1010.25"/>
        <n v="1013.1399999999999"/>
        <n v="1013.6600000000001"/>
        <n v="1014.3299999999999"/>
        <n v="1017.76"/>
        <n v="1021.88"/>
        <n v="1024.46"/>
        <n v="1024.8800000000001"/>
        <n v="1025.23"/>
        <n v="1028.55"/>
        <n v="1029.47"/>
        <n v="1034.22"/>
        <n v="1034.95"/>
        <n v="1037.0300000000002"/>
        <n v="1040.9100000000001"/>
        <n v="1043.78"/>
        <n v="1045.5699999999997"/>
        <n v="1047.31"/>
        <n v="1047.9899999999998"/>
        <n v="1048.3099999999997"/>
        <n v="1049.07"/>
        <n v="1050.08"/>
        <n v="1053.53"/>
        <n v="1058.18"/>
        <n v="1059.79"/>
        <n v="1059.8399999999999"/>
        <n v="1063.3899999999999"/>
        <n v="1065.18"/>
        <n v="1065.98"/>
        <n v="1066.8999999999999"/>
        <n v="1067.18"/>
        <n v="1068.93"/>
        <n v="1070.0999999999999"/>
        <n v="1072.78"/>
        <n v="1076.07"/>
        <n v="1077.06"/>
        <n v="1077.3699999999999"/>
        <n v="1079.81"/>
        <n v="1080.56"/>
        <n v="1084.98"/>
        <n v="1085.72"/>
        <n v="1088.4699999999998"/>
        <n v="1088.77"/>
        <n v="1089.1500000000001"/>
        <n v="1090.05"/>
        <n v="1091.2200000000003"/>
        <n v="1093.4399999999998"/>
        <n v="1093.68"/>
        <n v="1094.07"/>
        <n v="1095.78"/>
        <n v="1096.19"/>
        <n v="1099.27"/>
        <n v="1100.4099999999999"/>
        <n v="1101.0899999999999"/>
        <n v="1105.31"/>
        <n v="1105.97"/>
        <n v="1106.07"/>
        <n v="1107.77"/>
        <n v="1111.06"/>
        <n v="1115.3800000000001"/>
        <n v="1115.45"/>
        <n v="1115.72"/>
        <n v="1115.99"/>
        <n v="1119.6600000000001"/>
        <n v="1120.5"/>
        <n v="1120.9100000000001"/>
        <n v="1123.33"/>
        <n v="1124.42"/>
        <n v="1126.3499999999999"/>
        <n v="1127.54"/>
        <n v="1130.8800000000001"/>
        <n v="1131.2800000000002"/>
        <n v="1131.7300000000002"/>
        <n v="1133.6300000000001"/>
        <n v="1135.1099999999999"/>
        <n v="1135.7600000000002"/>
        <n v="1136.53"/>
        <n v="1137.77"/>
        <n v="1138.04"/>
        <n v="1138.8799999999999"/>
        <n v="1139.74"/>
        <n v="1140.44"/>
        <n v="1141.2800000000002"/>
        <n v="1141.6099999999999"/>
        <n v="1150.03"/>
        <n v="1151.5899999999999"/>
        <n v="1152.6500000000001"/>
        <n v="1158.8400000000001"/>
        <n v="1159.49"/>
        <n v="1163.9799999999998"/>
        <n v="1167.53"/>
        <n v="1167.8700000000003"/>
        <n v="1171.06"/>
        <n v="1173.55"/>
        <n v="1174.28"/>
        <n v="1174.5700000000002"/>
        <n v="1175.0899999999999"/>
        <n v="1175.1600000000001"/>
        <n v="1178.76"/>
        <n v="1180.1300000000001"/>
        <n v="1180.27"/>
        <n v="1184.68"/>
        <n v="1188.6799999999998"/>
        <n v="1189.83"/>
        <n v="1190.6799999999998"/>
        <n v="1191.03"/>
        <n v="1191.32"/>
        <n v="1191.7600000000002"/>
        <n v="1194.6299999999999"/>
        <n v="1198.1999999999998"/>
        <n v="1198.24"/>
        <n v="1199.75"/>
        <n v="1203.6600000000001"/>
        <n v="1207.02"/>
        <n v="1207.94"/>
        <n v="1209.1500000000001"/>
        <n v="1211.1400000000001"/>
        <n v="1211.68"/>
        <n v="1212.0899999999999"/>
        <n v="1212.42"/>
        <n v="1213.28"/>
        <n v="1214.6100000000001"/>
        <n v="1215.47"/>
        <n v="1217.6699999999998"/>
        <n v="1219.3799999999999"/>
        <n v="1224.49"/>
        <n v="1233.97"/>
        <n v="1235.45"/>
        <n v="1238.4000000000001"/>
        <n v="1239.77"/>
        <n v="1242.19"/>
        <n v="1243.44"/>
        <n v="1245.8799999999999"/>
        <n v="1248.6600000000001"/>
        <n v="1249.0400000000002"/>
        <n v="1250.54"/>
        <n v="1252.6200000000001"/>
        <n v="1253.29"/>
        <n v="1254.3599999999999"/>
        <n v="1254.73"/>
        <n v="1254.78"/>
        <n v="1257.97"/>
        <n v="1261.9399999999996"/>
        <n v="1266.28"/>
        <n v="1267.02"/>
        <n v="1267.2700000000002"/>
        <n v="1268.5500000000002"/>
        <n v="1268.6399999999999"/>
        <n v="1269.76"/>
        <n v="1270.9699999999998"/>
        <n v="1271.2"/>
        <n v="1271.7399999999998"/>
        <n v="1274.1300000000001"/>
        <n v="1276.3699999999999"/>
        <n v="1281.54"/>
        <n v="1285.48"/>
        <n v="1290.23"/>
        <n v="1291.3399999999999"/>
        <n v="1292.26"/>
        <n v="1294.3400000000001"/>
        <n v="1294.73"/>
        <n v="1298.8799999999999"/>
        <n v="1298.9299999999998"/>
        <n v="1301.8"/>
        <n v="1306.3"/>
        <n v="1308.1899999999998"/>
        <n v="1314.9799999999998"/>
        <n v="1315.8399999999997"/>
        <n v="1316.53"/>
        <n v="1316.56"/>
        <n v="1316.6"/>
        <n v="1317.65"/>
        <n v="1318.03"/>
        <n v="1322.81"/>
        <n v="1322.8999999999999"/>
        <n v="1324.48"/>
        <n v="1325.69"/>
        <n v="1327.69"/>
        <n v="1331.67"/>
        <n v="1331.9500000000003"/>
        <n v="1334.1699999999998"/>
        <n v="1335.4099999999999"/>
        <n v="1335.7900000000002"/>
        <n v="1340.7800000000002"/>
        <n v="1340.9499999999998"/>
        <n v="1343.96"/>
        <n v="1344.5700000000002"/>
        <n v="1347.3"/>
        <n v="1348.18"/>
        <n v="1349.51"/>
        <n v="1352.06"/>
        <n v="1354.21"/>
        <n v="1354.81"/>
        <n v="1357.43"/>
        <n v="1361.63"/>
        <n v="1364.0400000000002"/>
        <n v="1369.14"/>
        <n v="1369.3999999999999"/>
        <n v="1372.4099999999999"/>
        <n v="1379.7000000000003"/>
        <n v="1388.12"/>
        <n v="1392.32"/>
        <n v="1404.29"/>
        <n v="1405.2700000000002"/>
        <n v="1406.6399999999999"/>
        <n v="1409.15"/>
        <n v="1413.3300000000002"/>
        <n v="1413.93"/>
        <n v="1414.1299999999999"/>
        <n v="1415.48"/>
        <n v="1416.15"/>
        <n v="1419.4699999999996"/>
        <n v="1419.69"/>
        <n v="1421.04"/>
        <n v="1425.63"/>
        <n v="1425.6599999999999"/>
        <n v="1426.21"/>
        <n v="1428.9"/>
        <n v="1430.29"/>
        <n v="1431.45"/>
        <n v="1434.67"/>
        <n v="1434.96"/>
        <n v="1437.5700000000002"/>
        <n v="1438.7499999999998"/>
        <n v="1441.91"/>
        <n v="1442.9899999999998"/>
        <n v="1443.0800000000002"/>
        <n v="1444.28"/>
        <n v="1448.8899999999999"/>
        <n v="1450.49"/>
        <n v="1452.26"/>
        <n v="1458.73"/>
        <n v="1460.24"/>
        <n v="1461.2600000000002"/>
        <n v="1468.24"/>
        <n v="1470.4000000000003"/>
        <n v="1472.9199999999998"/>
        <n v="1473.54"/>
        <n v="1473.64"/>
        <n v="1473.94"/>
        <n v="1474.1"/>
        <n v="1474.3000000000002"/>
        <n v="1475.4399999999998"/>
        <n v="1477.34"/>
        <n v="1480.54"/>
        <n v="1482.9900000000002"/>
        <n v="1484.6099999999997"/>
        <n v="1485.79"/>
        <n v="1487.17"/>
        <n v="1490.0799999999997"/>
        <n v="1490.72"/>
        <n v="1491.2399999999998"/>
        <n v="1492.09"/>
        <n v="1493.2400000000002"/>
        <n v="1497.97"/>
        <n v="1500.08"/>
        <n v="1501.3999999999999"/>
        <n v="1513.3800000000006"/>
        <n v="1513.91"/>
        <n v="1517.0400000000022"/>
        <n v="1519.16"/>
        <n v="1522.7399999999998"/>
        <n v="1532.53"/>
        <n v="1540.18"/>
        <n v="1548.9099999999999"/>
        <n v="1550.3300000000002"/>
        <n v="1552.36"/>
        <n v="1552.4099999999996"/>
        <n v="1554.86"/>
        <n v="1564.75"/>
        <n v="1571.03"/>
        <n v="1572.1400000000003"/>
        <n v="1574.01"/>
        <n v="1574.3799999999999"/>
        <n v="1576.86"/>
        <n v="1587.5"/>
        <n v="1590.76"/>
        <n v="1591.8200000000004"/>
        <n v="1596.6399999999999"/>
        <n v="1599.8400000000004"/>
        <n v="1599.9899999999998"/>
        <n v="1601.73"/>
        <n v="1606.3"/>
        <n v="1607.1399999999999"/>
        <n v="1610.69"/>
        <n v="1612.65"/>
        <n v="1613.2200000000003"/>
        <n v="1613.69"/>
        <n v="1618.07"/>
        <n v="1624.77"/>
        <n v="1626.0800000000002"/>
        <n v="1627.1999999999998"/>
        <n v="1630.7900000000002"/>
        <n v="1636.1100000000001"/>
        <n v="1637.24"/>
        <n v="1642.0000000000002"/>
        <n v="1644.0900000000001"/>
        <n v="1647.6399999999996"/>
        <n v="1650.06"/>
        <n v="1653.3899999999994"/>
        <n v="1655.8599999999997"/>
        <n v="1659.3600000000001"/>
        <n v="1666.6100000000001"/>
        <n v="1668.9800000000002"/>
        <n v="1676.7599999999998"/>
        <n v="1678.2399999999998"/>
        <n v="1679.6999999999998"/>
        <n v="1681.4099999999999"/>
        <n v="1685.24"/>
        <n v="1685.32"/>
        <n v="1694"/>
        <n v="1695.33"/>
        <n v="1696.4499999999998"/>
        <n v="1700.33"/>
        <n v="1704.66"/>
        <n v="1710.4299999999998"/>
        <n v="1712.8899999999999"/>
        <n v="1717.0900000000004"/>
        <n v="1719.85"/>
        <n v="1721.62"/>
        <n v="1722.97"/>
        <n v="1724.36"/>
        <n v="1724.3700000000001"/>
        <n v="1725.2199999999998"/>
        <n v="1726.45"/>
        <n v="1739.97"/>
        <n v="1741.8"/>
        <n v="1744.54"/>
        <n v="1745.6"/>
        <n v="1746.3400000000001"/>
        <n v="1751.7700000000002"/>
        <n v="1754.39"/>
        <n v="1761.7900000000002"/>
        <n v="1764.82"/>
        <n v="1765.1"/>
        <n v="1765.4799999999993"/>
        <n v="1774.84"/>
        <n v="1778.2000000000003"/>
        <n v="1780.1200000000001"/>
        <n v="1784.0700000000002"/>
        <n v="1789.2100000000003"/>
        <n v="1791.0299999999997"/>
        <n v="1791.4500000000003"/>
        <n v="1793.64"/>
        <n v="1803.82"/>
        <n v="1807.66"/>
        <n v="1809.2499999999998"/>
        <n v="1810.51"/>
        <n v="1817.0900000000001"/>
        <n v="1821.3399999999997"/>
        <n v="1821.5799999999997"/>
        <n v="1825.67"/>
        <n v="1826.9199999999998"/>
        <n v="1828.1499999999999"/>
        <n v="1836.5"/>
        <n v="1839.3799999999997"/>
        <n v="1849.1499999999999"/>
        <n v="1851.43"/>
        <n v="1853.17"/>
        <n v="1854.48"/>
        <n v="1857.1200000000001"/>
        <n v="1859.42"/>
        <n v="1870.0700000000002"/>
        <n v="1870.51"/>
        <n v="1872.8100000000002"/>
        <n v="1878.0900000000001"/>
        <n v="1882.03"/>
        <n v="1884.95"/>
        <n v="1888.4100000000003"/>
        <n v="1890.1700000000008"/>
        <n v="1892.6399999999999"/>
        <n v="1893.1000000000008"/>
        <n v="1905.38"/>
        <n v="1905.3900000000003"/>
        <n v="1906.3600000000001"/>
        <n v="1913.18"/>
        <n v="1921.9499999999998"/>
        <n v="1925.47"/>
        <n v="1927.9600000000003"/>
        <n v="1930.6699999999998"/>
        <n v="1933.56"/>
        <n v="1942.3200000000002"/>
        <n v="1944.79"/>
        <n v="1945.35"/>
        <n v="1948.58"/>
        <n v="1952.6000000000001"/>
        <n v="1956.56"/>
        <n v="1956.58"/>
        <n v="1970.0800000000002"/>
        <n v="1970.7899999999995"/>
        <n v="1985.2800000000002"/>
        <n v="1987.97"/>
        <n v="1998.7800000000004"/>
        <n v="2003.5599999999995"/>
        <n v="2004.58"/>
        <n v="2005.3999999999999"/>
        <n v="2006.2800000000002"/>
        <n v="2011.12"/>
        <n v="2013.6899999999998"/>
        <n v="2017.0000000000005"/>
        <n v="2022.7499999999995"/>
        <n v="2026.4899999999998"/>
        <n v="2028.3"/>
        <n v="2031.5599999999997"/>
        <n v="2032.0600000000009"/>
        <n v="2034.7"/>
        <n v="2036.75"/>
        <n v="2037.5700000000002"/>
        <n v="2043.5500000000002"/>
        <n v="2046.0099999999998"/>
        <n v="2050.27"/>
        <n v="2052.5300000000007"/>
        <n v="2054.2000000000003"/>
        <n v="2064.2299999999996"/>
        <n v="2070.02"/>
        <n v="2075.1999999999998"/>
        <n v="2075.67"/>
        <n v="2078.84"/>
        <n v="2084.89"/>
        <n v="2088.8900000000003"/>
        <n v="2096.44"/>
        <n v="2100.3100000000004"/>
        <n v="2102.9300000000007"/>
        <n v="2104.5300000000007"/>
        <n v="2109.84"/>
        <n v="2111.92"/>
        <n v="2117.17"/>
        <n v="2121.4"/>
        <n v="2139.3100000000004"/>
        <n v="2140.92"/>
        <n v="2150.0699999999997"/>
        <n v="2150.67"/>
        <n v="2151.63"/>
        <n v="2156.38"/>
        <n v="2156.83"/>
        <n v="2156.9399999999996"/>
        <n v="2169.37"/>
        <n v="2171.88"/>
        <n v="2181.59"/>
        <n v="2190.23"/>
        <n v="2200.87"/>
        <n v="2202.71"/>
        <n v="2210.1600000000008"/>
        <n v="2210.5899999999997"/>
        <n v="2217.2600000000007"/>
        <n v="2248.13"/>
        <n v="2257.4"/>
        <n v="2265.1299999999997"/>
        <n v="2268.6199999999994"/>
        <n v="2275"/>
        <n v="2283.9499999999998"/>
        <n v="2302.0500000000002"/>
        <n v="2324.2400000000002"/>
        <n v="2327.4299999999998"/>
        <n v="2327.5600000000004"/>
        <n v="2329.8199999999997"/>
        <n v="2330.86"/>
        <n v="2333.7799999999997"/>
        <n v="2342.4600000000005"/>
        <n v="2346.41"/>
        <n v="2351.94"/>
        <n v="2356.7299999999996"/>
        <n v="2366.3100000000004"/>
        <n v="2367.54"/>
        <n v="2385.3700000000003"/>
        <n v="2390.21"/>
        <n v="2394.2199999999993"/>
        <n v="2400.2299999999996"/>
        <n v="2406.17"/>
        <n v="2414.8599999999997"/>
        <n v="2416.1600000000008"/>
        <n v="2439.5699999999993"/>
        <n v="2440.4200000000014"/>
        <n v="2452.8799999999997"/>
        <n v="2463.4100000000003"/>
        <n v="2482.550000000002"/>
        <n v="2485.3600000000006"/>
        <n v="2485.4400000000028"/>
        <n v="2494.33"/>
        <n v="2494.4300000000003"/>
        <n v="2507.75"/>
        <n v="2528.04"/>
        <n v="2537.39"/>
        <n v="2537.63"/>
        <n v="2544.1800000000003"/>
        <n v="2545.48"/>
        <n v="2547.4100000000003"/>
        <n v="2554.5700000000006"/>
        <n v="2556.1799999999998"/>
        <n v="2558.73"/>
        <n v="2560.0500000000002"/>
        <n v="2567.6099999999992"/>
        <n v="2570.690000000001"/>
        <n v="2571.8999999999992"/>
        <n v="2576.2599999999998"/>
        <n v="2593.0200000000018"/>
        <n v="2601.7200000000016"/>
        <n v="2604.84"/>
        <n v="2608.59"/>
        <n v="2614.2999999999997"/>
        <n v="2621.51"/>
        <n v="2625.1799999999989"/>
        <n v="2628.3700000000044"/>
        <n v="2631.58"/>
        <n v="2653.0699999999993"/>
        <n v="2654.02"/>
        <n v="2657.48"/>
        <n v="2670.66"/>
        <n v="2677.43"/>
        <n v="2682.1099999999997"/>
        <n v="2682.17"/>
        <n v="2690.3299999999995"/>
        <n v="2692.99"/>
        <n v="2699.6499999999996"/>
        <n v="2709.6000000000008"/>
        <n v="2715.92"/>
        <n v="2741.97"/>
        <n v="2752.150000000001"/>
        <n v="2754.4399999999996"/>
        <n v="2774.3700000000008"/>
        <n v="2807.3000000000015"/>
        <n v="2809.2600000000025"/>
        <n v="2825.4700000000003"/>
        <n v="2830.6300000000024"/>
        <n v="2836.6000000000004"/>
        <n v="2839.21"/>
        <n v="2856.0199999999995"/>
        <n v="2866.54"/>
        <n v="2866.8700000000013"/>
        <n v="2869.6000000000035"/>
        <n v="2881.7000000000007"/>
        <n v="2891.7299999999996"/>
        <n v="2892.3000000000011"/>
        <n v="2914.8700000000035"/>
        <n v="2916.7"/>
        <n v="2919.7200000000021"/>
        <n v="2943.69"/>
        <n v="2950.4599999999996"/>
        <n v="2951.1300000000028"/>
        <n v="2957.0199999999995"/>
        <n v="2967.7599999999993"/>
        <n v="2972.070000000002"/>
        <n v="2977.15"/>
        <n v="3026.71"/>
        <n v="3048.1099999999992"/>
        <n v="3050.32"/>
        <n v="3058.6400000000021"/>
        <n v="3061.9299999999994"/>
        <n v="3080.4100000000003"/>
        <n v="3123.46"/>
        <n v="3129.9600000000009"/>
        <n v="3134.8800000000006"/>
        <n v="3137.0400000000004"/>
        <n v="3138.9400000000005"/>
        <n v="3143.5400000000018"/>
        <n v="3157.17"/>
        <n v="3166.3100000000013"/>
        <n v="3180.58"/>
        <n v="3180.7799999999988"/>
        <n v="3186.8500000000008"/>
        <n v="3188.1200000000003"/>
        <n v="3190.32"/>
        <n v="3212.5600000000004"/>
        <n v="3214.7600000000016"/>
        <n v="3229.3500000000026"/>
        <n v="3245.1399999999994"/>
        <n v="3248.45"/>
        <n v="3254.7700000000013"/>
        <n v="3257.5000000000032"/>
        <n v="3269.1200000000026"/>
        <n v="3277.93"/>
        <n v="3282.9"/>
        <n v="3296.7100000000009"/>
        <n v="3300.7599999999998"/>
        <n v="3317.3999999999996"/>
        <n v="3326.51"/>
        <n v="3332.7200000000003"/>
        <n v="3341.2700000000009"/>
        <n v="3343.95"/>
        <n v="3344.7700000000013"/>
        <n v="3350.6400000000012"/>
        <n v="3350.8000000000006"/>
        <n v="3351.8200000000033"/>
        <n v="3355.05"/>
        <n v="3372.2800000000025"/>
        <n v="3377.2000000000007"/>
        <n v="3397.3100000000004"/>
        <n v="3399.2300000000018"/>
        <n v="3415.0300000000016"/>
        <n v="3417.23"/>
        <n v="3443.64"/>
        <n v="3453.170000000001"/>
        <n v="3458.11"/>
        <n v="3460.1899999999991"/>
        <n v="3460.9100000000003"/>
        <n v="3464.83"/>
        <n v="3467.9799999999996"/>
        <n v="3473.19"/>
        <n v="3474.51"/>
        <n v="3492.9100000000008"/>
        <n v="3516.87"/>
        <n v="3557.7900000000009"/>
        <n v="3579.119999999999"/>
        <n v="3581.9900000000021"/>
        <n v="3603.14"/>
        <n v="3603.7299999999996"/>
        <n v="3625.08"/>
        <n v="3650.8499999999995"/>
        <n v="3668.8999999999992"/>
        <n v="3673.19"/>
        <n v="3688.2400000000002"/>
        <n v="3713.3600000000024"/>
        <n v="3731.6399999999994"/>
        <n v="3740.5200000000023"/>
        <n v="3745.4799999999991"/>
        <n v="3753.87"/>
        <n v="3761.3200000000006"/>
        <n v="3762.8000000000015"/>
        <n v="3763.5100000000007"/>
        <n v="3773.6500000000005"/>
        <n v="3776.9799999999996"/>
        <n v="3793.35"/>
        <n v="3831.5299999999997"/>
        <n v="3852.2499999999995"/>
        <n v="3856.9400000000005"/>
        <n v="3857.2400000000002"/>
        <n v="3864.9400000000005"/>
        <n v="3867.6000000000026"/>
        <n v="3870.9900000000025"/>
        <n v="3874.62"/>
        <n v="3893.05"/>
        <n v="3911.4000000000019"/>
        <n v="3914.42"/>
        <n v="3964.38"/>
        <n v="3969.2400000000021"/>
        <n v="3979.8100000000004"/>
        <n v="3985.06"/>
        <n v="3988.85"/>
        <n v="3990.0600000000036"/>
        <n v="4015.2300000000014"/>
        <n v="4040.8800000000015"/>
        <n v="4041.0700000000006"/>
        <n v="4042.0500000000029"/>
        <n v="4044.6700000000005"/>
        <n v="4044.6900000000023"/>
        <n v="4052.4399999999996"/>
        <n v="4062.0000000000027"/>
        <n v="4074.37"/>
        <n v="4082.2000000000003"/>
        <n v="4096.79"/>
        <n v="4097.2900000000009"/>
        <n v="4100.71"/>
        <n v="4107.5100000000011"/>
        <n v="4140.6099999999988"/>
        <n v="4177"/>
        <n v="4192.2700000000004"/>
        <n v="4192.7899999999991"/>
        <n v="4197.7600000000029"/>
        <n v="4227.74"/>
        <n v="4231.6400000000003"/>
        <n v="4236.4299999999994"/>
        <n v="4241.3999999999996"/>
        <n v="4245.8900000000003"/>
        <n v="4251.0499999999993"/>
        <n v="4282.26"/>
        <n v="4292.9299999999994"/>
        <n v="4324.2500000000009"/>
        <n v="4329.0399999999991"/>
        <n v="4330.6500000000015"/>
        <n v="4333.8500000000004"/>
        <n v="4340.58"/>
        <n v="4345.0599999999995"/>
        <n v="4354.2100000000019"/>
        <n v="4396.46"/>
        <n v="4402.2999999999993"/>
        <n v="4471.37"/>
        <n v="4474.4399999999996"/>
        <n v="4487.68"/>
        <n v="4519.53"/>
        <n v="4529.5300000000025"/>
        <n v="4544.010000000002"/>
        <n v="4557.68"/>
        <n v="4576.2600000000011"/>
        <n v="4593.59"/>
        <n v="4624.0000000000009"/>
        <n v="4644.71"/>
        <n v="4645.920000000001"/>
        <n v="4650.5099999999993"/>
        <n v="4667.3600000000006"/>
        <n v="4750.7199999999993"/>
        <n v="4783.68"/>
        <n v="4824.82"/>
        <n v="4830.8200000000006"/>
        <n v="4838.3100000000004"/>
        <n v="4846.6100000000033"/>
        <n v="4884.7099999999991"/>
        <n v="4887.7999999999993"/>
        <n v="4893.7200000000012"/>
        <n v="4907.8999999999996"/>
        <n v="4908.0599999999986"/>
        <n v="4950.1600000000008"/>
        <n v="4960.1899999999996"/>
        <n v="4992.08"/>
        <n v="4995.6099999999997"/>
        <n v="5012.2099999999982"/>
        <n v="5012.6900000000023"/>
        <n v="5032.3799999999992"/>
        <n v="5062.93"/>
        <n v="5111.3700000000008"/>
        <n v="5184.95"/>
        <n v="5209.5400000000018"/>
        <n v="5220.7199999999984"/>
        <n v="5236.0600000000004"/>
        <n v="5238.66"/>
        <n v="5286.4800000000005"/>
        <n v="5292.9800000000005"/>
        <n v="5294.920000000001"/>
        <n v="5306.62"/>
        <n v="5309.0300000000007"/>
        <n v="5318.670000000001"/>
        <n v="5338.4800000000005"/>
        <n v="5356.1699999999992"/>
        <n v="5375.47"/>
        <n v="5409.8600000000006"/>
        <n v="5429.4599999999991"/>
        <n v="5433.6900000000005"/>
        <n v="5438.4200000000019"/>
        <n v="5438.4500000000016"/>
        <n v="5444.25"/>
        <n v="5454.2900000000009"/>
        <n v="5464.6399999999994"/>
        <n v="5499.11"/>
        <n v="5521.9199999999983"/>
        <n v="5537.7800000000007"/>
        <n v="5541.1100000000015"/>
        <n v="5557.4800000000005"/>
        <n v="5564.1400000000012"/>
        <n v="5591.9500000000007"/>
        <n v="5608.3399999999992"/>
        <n v="5611.5000000000018"/>
        <n v="5620.1500000000005"/>
        <n v="5647.9"/>
        <n v="5652.74"/>
        <n v="5715.1799999999994"/>
        <n v="5722.39"/>
        <n v="5754.1299999999992"/>
        <n v="5761.56"/>
        <n v="5802.1000000000022"/>
        <n v="5804.51"/>
        <n v="5809.8700000000017"/>
        <n v="5832.199999999998"/>
        <n v="5894.8900000000012"/>
        <n v="5935.05"/>
        <n v="5936.02"/>
        <n v="6008.17"/>
        <n v="6048.9699999999984"/>
        <n v="6061.11"/>
        <n v="6065.880000000001"/>
        <n v="6066.260000000002"/>
        <n v="6080.3399999999992"/>
        <n v="6156.3099999999995"/>
        <n v="6198.0200000000013"/>
        <n v="6228.0300000000016"/>
        <n v="6251.5000000000009"/>
        <n v="6304.0499999999993"/>
        <n v="6393.6899999999987"/>
        <n v="6426.4800000000005"/>
        <n v="6442.1700000000046"/>
        <n v="6445.0500000000011"/>
        <n v="6446.1200000000008"/>
        <n v="6492.4899999999989"/>
        <n v="6508.58"/>
        <n v="6511.67"/>
        <n v="6526.579999999999"/>
        <n v="6630.3700000000008"/>
        <n v="6641.9900000000016"/>
        <n v="6642.2"/>
        <n v="6701.9900000000007"/>
        <n v="6708.3900000000012"/>
        <n v="6740.72"/>
        <n v="6879.2900000000009"/>
        <n v="6890.9500000000016"/>
        <n v="6954.5999999999995"/>
        <n v="6972.0799999999981"/>
        <n v="7040.8400000000038"/>
        <n v="7049.4500000000025"/>
        <n v="7077.9299999999994"/>
        <n v="7096.9500000000035"/>
        <n v="7110.9800000000032"/>
        <n v="7135.2800000000043"/>
        <n v="7207.76"/>
        <n v="7284.1799999999994"/>
        <n v="7309.9100000000017"/>
        <n v="7339.49"/>
        <n v="7343.3100000000013"/>
        <n v="7487.4900000000034"/>
        <n v="7520.87"/>
        <n v="7676.07"/>
        <n v="7691.8700000000035"/>
        <n v="7792.92"/>
        <n v="7828.0600000000031"/>
        <n v="7862.59"/>
        <n v="7890.8300000000008"/>
        <n v="7909.7500000000009"/>
        <n v="8030.1400000000012"/>
        <n v="8078.8700000000008"/>
        <n v="8106.36"/>
        <n v="8438.7899999999972"/>
        <n v="8620.2100000000009"/>
        <n v="8918.2800000000025"/>
        <n v="9049.9800000000014"/>
        <n v="9101.4900000000016"/>
        <n v="9522.9499999999989"/>
        <n v="9866.4400000000023"/>
        <n v="9965.91"/>
        <n v="10021.370000000001"/>
        <n v="10174.520000000002"/>
        <n v="10233.570000000007"/>
        <n v="10622.689999999999"/>
        <n v="10648.29"/>
        <n v="10866.589999999998"/>
        <n v="11753.830000000004"/>
        <n v="11864.76"/>
        <n v="12583.420000000004"/>
        <n v="12653.070000000003"/>
      </sharedItems>
    </cacheField>
    <cacheField name="Count" numFmtId="0">
      <sharedItems containsSemiMixedTypes="0" containsString="0" containsNumber="1" containsInteger="1" minValue="1" maxValue="1"/>
    </cacheField>
    <cacheField name="Months (Date)" numFmtId="0" databaseField="0">
      <fieldGroup base="0">
        <rangePr groupBy="months" startDate="2024-01-01T00:00:00" endDate="2026-01-01T00:00:00"/>
        <groupItems count="14">
          <s v="&lt;01-01-2024"/>
          <s v="Jan"/>
          <s v="Feb"/>
          <s v="Mar"/>
          <s v="Apr"/>
          <s v="May"/>
          <s v="Jun"/>
          <s v="Jul"/>
          <s v="Aug"/>
          <s v="Sep"/>
          <s v="Oct"/>
          <s v="Nov"/>
          <s v="Dec"/>
          <s v="&gt;01-01-2026"/>
        </groupItems>
      </fieldGroup>
    </cacheField>
    <cacheField name="Quarters (Date)" numFmtId="0" databaseField="0">
      <fieldGroup base="0">
        <rangePr groupBy="quarters" startDate="2024-01-01T00:00:00" endDate="2026-01-01T00:00:00"/>
        <groupItems count="6">
          <s v="&lt;01-01-2024"/>
          <s v="Qtr1"/>
          <s v="Qtr2"/>
          <s v="Qtr3"/>
          <s v="Qtr4"/>
          <s v="&gt;01-01-2026"/>
        </groupItems>
      </fieldGroup>
    </cacheField>
    <cacheField name="Years (Date)" numFmtId="0" databaseField="0">
      <fieldGroup base="0">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2057768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4-2025"/>
    <x v="0"/>
    <s v="Balcatta"/>
    <x v="0"/>
    <x v="0"/>
    <n v="6021"/>
    <x v="0"/>
    <s v="Tom McKenzie"/>
    <x v="0"/>
    <s v="Chester George"/>
    <x v="0"/>
    <n v="1"/>
  </r>
  <r>
    <x v="1"/>
    <x v="0"/>
    <s v="2024-2025"/>
    <x v="0"/>
    <s v="Ballina"/>
    <x v="1"/>
    <x v="1"/>
    <n v="2478"/>
    <x v="0"/>
    <s v="Claire Bridges"/>
    <x v="1"/>
    <s v="Elizabeth Gentry"/>
    <x v="0"/>
    <n v="1"/>
  </r>
  <r>
    <x v="2"/>
    <x v="1"/>
    <s v="2023-2024"/>
    <x v="1"/>
    <s v="Belconnen"/>
    <x v="2"/>
    <x v="2"/>
    <n v="2617"/>
    <x v="0"/>
    <s v="George Chester"/>
    <x v="1"/>
    <s v="Elizabeth Gentry"/>
    <x v="0"/>
    <n v="1"/>
  </r>
  <r>
    <x v="3"/>
    <x v="0"/>
    <s v="2024-2025"/>
    <x v="0"/>
    <s v="Burleigh Waters"/>
    <x v="3"/>
    <x v="3"/>
    <n v="4220"/>
    <x v="0"/>
    <s v="Ricky Wilkinson"/>
    <x v="2"/>
    <s v="Sara Ferrell"/>
    <x v="0"/>
    <n v="1"/>
  </r>
  <r>
    <x v="4"/>
    <x v="0"/>
    <s v="2024-2025"/>
    <x v="0"/>
    <s v="Castle Hill"/>
    <x v="1"/>
    <x v="1"/>
    <n v="2154"/>
    <x v="0"/>
    <s v="Lillian Pruitt"/>
    <x v="3"/>
    <s v="Amy Buchanan"/>
    <x v="0"/>
    <n v="1"/>
  </r>
  <r>
    <x v="5"/>
    <x v="0"/>
    <s v="2024-2025"/>
    <x v="0"/>
    <s v="Chatswood"/>
    <x v="1"/>
    <x v="1"/>
    <n v="2067"/>
    <x v="0"/>
    <s v="Jeremy Garcia"/>
    <x v="0"/>
    <s v="Chester George"/>
    <x v="0"/>
    <n v="1"/>
  </r>
  <r>
    <x v="6"/>
    <x v="1"/>
    <s v="2023-2024"/>
    <x v="0"/>
    <s v="Claremont"/>
    <x v="0"/>
    <x v="0"/>
    <n v="6010"/>
    <x v="0"/>
    <s v="Tom McKenzie"/>
    <x v="4"/>
    <s v="Bruce Curran"/>
    <x v="0"/>
    <n v="1"/>
  </r>
  <r>
    <x v="7"/>
    <x v="0"/>
    <s v="2024-2025"/>
    <x v="0"/>
    <s v="Dandenong"/>
    <x v="4"/>
    <x v="4"/>
    <n v="3175"/>
    <x v="0"/>
    <s v="Rachael Long"/>
    <x v="1"/>
    <s v="Elizabeth Gentry"/>
    <x v="0"/>
    <n v="1"/>
  </r>
  <r>
    <x v="8"/>
    <x v="0"/>
    <s v="2024-2025"/>
    <x v="0"/>
    <s v="Dural"/>
    <x v="1"/>
    <x v="1"/>
    <n v="2158"/>
    <x v="0"/>
    <s v="Lillian Pruitt"/>
    <x v="3"/>
    <s v="Amy Buchanan"/>
    <x v="0"/>
    <n v="1"/>
  </r>
  <r>
    <x v="9"/>
    <x v="0"/>
    <s v="2024-2025"/>
    <x v="0"/>
    <s v="Epping"/>
    <x v="4"/>
    <x v="4"/>
    <n v="3076"/>
    <x v="0"/>
    <s v="Brian Hubbard"/>
    <x v="5"/>
    <s v="Maggie Mayer"/>
    <x v="0"/>
    <n v="1"/>
  </r>
  <r>
    <x v="10"/>
    <x v="0"/>
    <s v="2024-2025"/>
    <x v="0"/>
    <s v="Epping"/>
    <x v="4"/>
    <x v="4"/>
    <n v="3076"/>
    <x v="0"/>
    <s v="Brian Hubbard"/>
    <x v="0"/>
    <s v="Chester George"/>
    <x v="0"/>
    <n v="1"/>
  </r>
  <r>
    <x v="11"/>
    <x v="0"/>
    <s v="2024-2025"/>
    <x v="0"/>
    <s v="Epsom"/>
    <x v="4"/>
    <x v="4"/>
    <n v="3551"/>
    <x v="0"/>
    <s v="Jerry Fulton"/>
    <x v="6"/>
    <s v="Ella Hickman"/>
    <x v="0"/>
    <n v="1"/>
  </r>
  <r>
    <x v="12"/>
    <x v="0"/>
    <s v="2024-2025"/>
    <x v="0"/>
    <s v="Glenorchy"/>
    <x v="5"/>
    <x v="5"/>
    <n v="7010"/>
    <x v="0"/>
    <s v="Simone Prior"/>
    <x v="0"/>
    <s v="Chester George"/>
    <x v="0"/>
    <n v="1"/>
  </r>
  <r>
    <x v="13"/>
    <x v="0"/>
    <s v="2024-2025"/>
    <x v="0"/>
    <s v="Indooroopilly"/>
    <x v="3"/>
    <x v="3"/>
    <n v="4068"/>
    <x v="0"/>
    <s v="Terri Wright"/>
    <x v="1"/>
    <s v="Elizabeth Gentry"/>
    <x v="0"/>
    <n v="1"/>
  </r>
  <r>
    <x v="14"/>
    <x v="0"/>
    <s v="2024-2025"/>
    <x v="0"/>
    <s v="Lismore"/>
    <x v="1"/>
    <x v="1"/>
    <n v="2480"/>
    <x v="0"/>
    <s v="Claire Bridges"/>
    <x v="1"/>
    <s v="Elizabeth Gentry"/>
    <x v="0"/>
    <n v="1"/>
  </r>
  <r>
    <x v="15"/>
    <x v="0"/>
    <s v="2024-2025"/>
    <x v="0"/>
    <s v="Lithgow"/>
    <x v="1"/>
    <x v="1"/>
    <n v="2790"/>
    <x v="0"/>
    <s v="John Gardner"/>
    <x v="1"/>
    <s v="Elizabeth Gentry"/>
    <x v="0"/>
    <n v="1"/>
  </r>
  <r>
    <x v="16"/>
    <x v="1"/>
    <s v="2023-2024"/>
    <x v="0"/>
    <s v="Mascot"/>
    <x v="1"/>
    <x v="1"/>
    <n v="2020"/>
    <x v="0"/>
    <s v="Jeremy Garcia"/>
    <x v="5"/>
    <s v="Maggie Mayer"/>
    <x v="0"/>
    <n v="1"/>
  </r>
  <r>
    <x v="17"/>
    <x v="0"/>
    <s v="2024-2025"/>
    <x v="1"/>
    <s v="Mindarie"/>
    <x v="0"/>
    <x v="0"/>
    <n v="6030"/>
    <x v="0"/>
    <s v="Tom McKenzie"/>
    <x v="3"/>
    <s v="Amy Buchanan"/>
    <x v="0"/>
    <n v="1"/>
  </r>
  <r>
    <x v="18"/>
    <x v="0"/>
    <s v="2024-2025"/>
    <x v="1"/>
    <s v="Mindarie"/>
    <x v="0"/>
    <x v="0"/>
    <n v="6030"/>
    <x v="0"/>
    <s v="Tom McKenzie"/>
    <x v="3"/>
    <s v="Amy Buchanan"/>
    <x v="0"/>
    <n v="1"/>
  </r>
  <r>
    <x v="19"/>
    <x v="0"/>
    <s v="2024-2025"/>
    <x v="0"/>
    <s v="Mt Isa"/>
    <x v="3"/>
    <x v="3"/>
    <n v="4825"/>
    <x v="0"/>
    <s v="Caroline Tucker"/>
    <x v="7"/>
    <s v="Richard Carr"/>
    <x v="0"/>
    <n v="1"/>
  </r>
  <r>
    <x v="20"/>
    <x v="0"/>
    <s v="2024-2025"/>
    <x v="0"/>
    <s v="Noarlunga"/>
    <x v="6"/>
    <x v="6"/>
    <n v="5168"/>
    <x v="0"/>
    <s v="Ray Watson"/>
    <x v="3"/>
    <s v="Amy Buchanan"/>
    <x v="0"/>
    <n v="1"/>
  </r>
  <r>
    <x v="21"/>
    <x v="1"/>
    <s v="2023-2024"/>
    <x v="0"/>
    <s v="Orange"/>
    <x v="1"/>
    <x v="1"/>
    <n v="2800"/>
    <x v="0"/>
    <s v="John Gardner"/>
    <x v="5"/>
    <s v="Maggie Mayer"/>
    <x v="0"/>
    <n v="1"/>
  </r>
  <r>
    <x v="22"/>
    <x v="1"/>
    <s v="2023-2024"/>
    <x v="0"/>
    <s v="Sunbury"/>
    <x v="4"/>
    <x v="4"/>
    <n v="3429"/>
    <x v="0"/>
    <s v="Jerry Fulton"/>
    <x v="3"/>
    <s v="Amy Buchanan"/>
    <x v="0"/>
    <n v="1"/>
  </r>
  <r>
    <x v="23"/>
    <x v="2"/>
    <s v="2025-2026"/>
    <x v="0"/>
    <s v="Toombul"/>
    <x v="3"/>
    <x v="3"/>
    <n v="4012"/>
    <x v="0"/>
    <s v="Terri Wright"/>
    <x v="3"/>
    <s v="Amy Buchanan"/>
    <x v="0"/>
    <n v="1"/>
  </r>
  <r>
    <x v="24"/>
    <x v="0"/>
    <s v="2024-2025"/>
    <x v="0"/>
    <s v="Ulladulla"/>
    <x v="1"/>
    <x v="1"/>
    <n v="2539"/>
    <x v="0"/>
    <s v="George Chester"/>
    <x v="4"/>
    <s v="Bruce Curran"/>
    <x v="0"/>
    <n v="1"/>
  </r>
  <r>
    <x v="25"/>
    <x v="1"/>
    <s v="2023-2024"/>
    <x v="1"/>
    <s v="Wagga Wagga"/>
    <x v="1"/>
    <x v="1"/>
    <n v="2650"/>
    <x v="0"/>
    <s v="John Gardner"/>
    <x v="4"/>
    <s v="Bruce Curran"/>
    <x v="0"/>
    <n v="1"/>
  </r>
  <r>
    <x v="26"/>
    <x v="1"/>
    <s v="2023-2024"/>
    <x v="0"/>
    <s v="Thornleigh"/>
    <x v="1"/>
    <x v="1"/>
    <n v="2120"/>
    <x v="0"/>
    <s v="Lillian Pruitt"/>
    <x v="6"/>
    <s v="Ella Hickman"/>
    <x v="1"/>
    <n v="1"/>
  </r>
  <r>
    <x v="27"/>
    <x v="0"/>
    <s v="2024-2025"/>
    <x v="0"/>
    <s v="Bendigo"/>
    <x v="4"/>
    <x v="4"/>
    <n v="3550"/>
    <x v="0"/>
    <s v="Jerry Fulton"/>
    <x v="3"/>
    <s v="Amy Buchanan"/>
    <x v="2"/>
    <n v="1"/>
  </r>
  <r>
    <x v="28"/>
    <x v="2"/>
    <s v="2025-2026"/>
    <x v="0"/>
    <s v="Bussleton"/>
    <x v="0"/>
    <x v="0"/>
    <n v="6280"/>
    <x v="0"/>
    <s v="Miles Hammond"/>
    <x v="1"/>
    <s v="Elizabeth Gentry"/>
    <x v="2"/>
    <n v="1"/>
  </r>
  <r>
    <x v="29"/>
    <x v="0"/>
    <s v="2024-2025"/>
    <x v="0"/>
    <s v="Collingwood"/>
    <x v="4"/>
    <x v="4"/>
    <n v="3066"/>
    <x v="0"/>
    <s v="Brian Hubbard"/>
    <x v="0"/>
    <s v="Chester George"/>
    <x v="2"/>
    <n v="1"/>
  </r>
  <r>
    <x v="30"/>
    <x v="1"/>
    <s v="2023-2024"/>
    <x v="0"/>
    <s v="Dubbo"/>
    <x v="1"/>
    <x v="1"/>
    <n v="2830"/>
    <x v="0"/>
    <s v="John Gardner"/>
    <x v="0"/>
    <s v="Chester George"/>
    <x v="2"/>
    <n v="1"/>
  </r>
  <r>
    <x v="31"/>
    <x v="1"/>
    <s v="2023-2024"/>
    <x v="0"/>
    <s v="Indooroopilly"/>
    <x v="3"/>
    <x v="3"/>
    <n v="4068"/>
    <x v="0"/>
    <s v="Terri Wright"/>
    <x v="3"/>
    <s v="Amy Buchanan"/>
    <x v="2"/>
    <n v="1"/>
  </r>
  <r>
    <x v="32"/>
    <x v="0"/>
    <s v="2024-2025"/>
    <x v="0"/>
    <s v="Mildura"/>
    <x v="4"/>
    <x v="4"/>
    <n v="3500"/>
    <x v="0"/>
    <s v="Jerry Fulton"/>
    <x v="0"/>
    <s v="Chester George"/>
    <x v="2"/>
    <n v="1"/>
  </r>
  <r>
    <x v="33"/>
    <x v="2"/>
    <s v="2025-2026"/>
    <x v="0"/>
    <s v="Nunawading"/>
    <x v="4"/>
    <x v="4"/>
    <n v="3131"/>
    <x v="0"/>
    <s v="Rachael Long"/>
    <x v="3"/>
    <s v="Amy Buchanan"/>
    <x v="2"/>
    <n v="1"/>
  </r>
  <r>
    <x v="34"/>
    <x v="2"/>
    <s v="2025-2026"/>
    <x v="0"/>
    <s v="Rydalmere"/>
    <x v="1"/>
    <x v="1"/>
    <n v="2116"/>
    <x v="0"/>
    <s v="Lillian Pruitt"/>
    <x v="1"/>
    <s v="Elizabeth Gentry"/>
    <x v="2"/>
    <n v="1"/>
  </r>
  <r>
    <x v="35"/>
    <x v="0"/>
    <s v="2024-2025"/>
    <x v="0"/>
    <s v="Seaford"/>
    <x v="6"/>
    <x v="6"/>
    <n v="5169"/>
    <x v="0"/>
    <s v="Ray Watson"/>
    <x v="3"/>
    <s v="Amy Buchanan"/>
    <x v="2"/>
    <n v="1"/>
  </r>
  <r>
    <x v="36"/>
    <x v="2"/>
    <s v="2025-2026"/>
    <x v="0"/>
    <s v="Warrnambool"/>
    <x v="4"/>
    <x v="4"/>
    <n v="3280"/>
    <x v="0"/>
    <s v="Jerry Fulton"/>
    <x v="1"/>
    <s v="Elizabeth Gentry"/>
    <x v="2"/>
    <n v="1"/>
  </r>
  <r>
    <x v="37"/>
    <x v="2"/>
    <s v="2025-2026"/>
    <x v="0"/>
    <s v="Altona"/>
    <x v="4"/>
    <x v="4"/>
    <n v="3018"/>
    <x v="0"/>
    <s v="Brian Hubbard"/>
    <x v="3"/>
    <s v="Amy Buchanan"/>
    <x v="3"/>
    <n v="1"/>
  </r>
  <r>
    <x v="38"/>
    <x v="0"/>
    <s v="2024-2025"/>
    <x v="0"/>
    <s v="Maroochydore"/>
    <x v="3"/>
    <x v="3"/>
    <n v="4558"/>
    <x v="0"/>
    <s v="Shellie Thomas"/>
    <x v="1"/>
    <s v="Elizabeth Gentry"/>
    <x v="4"/>
    <n v="1"/>
  </r>
  <r>
    <x v="39"/>
    <x v="0"/>
    <s v="2024-2025"/>
    <x v="0"/>
    <s v="Chadstone"/>
    <x v="4"/>
    <x v="4"/>
    <n v="3148"/>
    <x v="0"/>
    <s v="Rachael Long"/>
    <x v="0"/>
    <s v="Chester George"/>
    <x v="5"/>
    <n v="1"/>
  </r>
  <r>
    <x v="40"/>
    <x v="0"/>
    <s v="2024-2025"/>
    <x v="1"/>
    <s v="Epsom"/>
    <x v="4"/>
    <x v="4"/>
    <n v="3551"/>
    <x v="0"/>
    <s v="Jerry Fulton"/>
    <x v="1"/>
    <s v="Elizabeth Gentry"/>
    <x v="6"/>
    <n v="1"/>
  </r>
  <r>
    <x v="41"/>
    <x v="1"/>
    <s v="2023-2024"/>
    <x v="0"/>
    <s v="Sunbury"/>
    <x v="4"/>
    <x v="4"/>
    <n v="3429"/>
    <x v="0"/>
    <s v="Jerry Fulton"/>
    <x v="3"/>
    <s v="Amy Buchanan"/>
    <x v="7"/>
    <n v="1"/>
  </r>
  <r>
    <x v="42"/>
    <x v="0"/>
    <s v="2024-2025"/>
    <x v="1"/>
    <s v="Wagga Wagga"/>
    <x v="1"/>
    <x v="1"/>
    <n v="2650"/>
    <x v="0"/>
    <s v="John Gardner"/>
    <x v="1"/>
    <s v="Elizabeth Gentry"/>
    <x v="7"/>
    <n v="1"/>
  </r>
  <r>
    <x v="43"/>
    <x v="1"/>
    <s v="2023-2024"/>
    <x v="0"/>
    <s v="Mascot"/>
    <x v="1"/>
    <x v="1"/>
    <n v="2020"/>
    <x v="0"/>
    <s v="Jeremy Garcia"/>
    <x v="8"/>
    <s v="Chris Monroe"/>
    <x v="8"/>
    <n v="1"/>
  </r>
  <r>
    <x v="44"/>
    <x v="0"/>
    <s v="2024-2025"/>
    <x v="0"/>
    <s v="Orange"/>
    <x v="1"/>
    <x v="1"/>
    <n v="2800"/>
    <x v="0"/>
    <s v="John Gardner"/>
    <x v="6"/>
    <s v="Ella Hickman"/>
    <x v="9"/>
    <n v="1"/>
  </r>
  <r>
    <x v="45"/>
    <x v="0"/>
    <s v="2024-2025"/>
    <x v="0"/>
    <s v="Chadstone"/>
    <x v="4"/>
    <x v="4"/>
    <n v="3148"/>
    <x v="0"/>
    <s v="Rachael Long"/>
    <x v="1"/>
    <s v="Elizabeth Gentry"/>
    <x v="10"/>
    <n v="1"/>
  </r>
  <r>
    <x v="46"/>
    <x v="2"/>
    <s v="2025-2026"/>
    <x v="0"/>
    <s v="Noarlunga"/>
    <x v="6"/>
    <x v="6"/>
    <n v="5168"/>
    <x v="0"/>
    <s v="Ray Watson"/>
    <x v="5"/>
    <s v="Maggie Mayer"/>
    <x v="10"/>
    <n v="1"/>
  </r>
  <r>
    <x v="47"/>
    <x v="2"/>
    <s v="2025-2026"/>
    <x v="0"/>
    <s v="Penrith"/>
    <x v="1"/>
    <x v="1"/>
    <n v="2750"/>
    <x v="0"/>
    <s v="John Gardner"/>
    <x v="2"/>
    <s v="Sara Ferrell"/>
    <x v="10"/>
    <n v="1"/>
  </r>
  <r>
    <x v="16"/>
    <x v="1"/>
    <s v="2023-2024"/>
    <x v="0"/>
    <s v="Airlie Beach"/>
    <x v="3"/>
    <x v="3"/>
    <n v="4802"/>
    <x v="0"/>
    <s v="Caroline Tucker"/>
    <x v="4"/>
    <s v="Bruce Curran"/>
    <x v="11"/>
    <n v="1"/>
  </r>
  <r>
    <x v="48"/>
    <x v="0"/>
    <s v="2024-2025"/>
    <x v="0"/>
    <s v="Albany"/>
    <x v="0"/>
    <x v="0"/>
    <n v="6330"/>
    <x v="0"/>
    <s v="Miles Hammond"/>
    <x v="3"/>
    <s v="Amy Buchanan"/>
    <x v="11"/>
    <n v="1"/>
  </r>
  <r>
    <x v="35"/>
    <x v="0"/>
    <s v="2024-2025"/>
    <x v="0"/>
    <s v="Ballarat"/>
    <x v="4"/>
    <x v="4"/>
    <n v="3353"/>
    <x v="0"/>
    <s v="Jerry Fulton"/>
    <x v="3"/>
    <s v="Amy Buchanan"/>
    <x v="11"/>
    <n v="1"/>
  </r>
  <r>
    <x v="49"/>
    <x v="2"/>
    <s v="2025-2026"/>
    <x v="0"/>
    <s v="Burleigh Waters"/>
    <x v="3"/>
    <x v="3"/>
    <n v="4220"/>
    <x v="0"/>
    <s v="Ricky Wilkinson"/>
    <x v="4"/>
    <s v="Bruce Curran"/>
    <x v="11"/>
    <n v="1"/>
  </r>
  <r>
    <x v="50"/>
    <x v="0"/>
    <s v="2024-2025"/>
    <x v="0"/>
    <s v="Burnie"/>
    <x v="5"/>
    <x v="5"/>
    <n v="7320"/>
    <x v="0"/>
    <s v="Simone Prior"/>
    <x v="1"/>
    <s v="Elizabeth Gentry"/>
    <x v="11"/>
    <n v="1"/>
  </r>
  <r>
    <x v="51"/>
    <x v="0"/>
    <s v="2024-2025"/>
    <x v="0"/>
    <s v="Cairns"/>
    <x v="3"/>
    <x v="3"/>
    <n v="4870"/>
    <x v="0"/>
    <s v="Caroline Tucker"/>
    <x v="0"/>
    <s v="Chester George"/>
    <x v="11"/>
    <n v="1"/>
  </r>
  <r>
    <x v="52"/>
    <x v="2"/>
    <s v="2025-2026"/>
    <x v="0"/>
    <s v="Campbelltown"/>
    <x v="1"/>
    <x v="1"/>
    <n v="2560"/>
    <x v="0"/>
    <s v="George Chester"/>
    <x v="0"/>
    <s v="Chester George"/>
    <x v="11"/>
    <n v="1"/>
  </r>
  <r>
    <x v="53"/>
    <x v="0"/>
    <s v="2024-2025"/>
    <x v="0"/>
    <s v="Chadstone"/>
    <x v="4"/>
    <x v="4"/>
    <n v="3148"/>
    <x v="0"/>
    <s v="Rachael Long"/>
    <x v="0"/>
    <s v="Chester George"/>
    <x v="11"/>
    <n v="1"/>
  </r>
  <r>
    <x v="54"/>
    <x v="0"/>
    <s v="2024-2025"/>
    <x v="0"/>
    <s v="Chatswood"/>
    <x v="1"/>
    <x v="1"/>
    <n v="2067"/>
    <x v="0"/>
    <s v="Jeremy Garcia"/>
    <x v="3"/>
    <s v="Amy Buchanan"/>
    <x v="11"/>
    <n v="1"/>
  </r>
  <r>
    <x v="55"/>
    <x v="0"/>
    <s v="2024-2025"/>
    <x v="1"/>
    <s v="Cranbourne"/>
    <x v="4"/>
    <x v="4"/>
    <n v="3977"/>
    <x v="0"/>
    <s v="Owen Pierce"/>
    <x v="2"/>
    <s v="Sara Ferrell"/>
    <x v="11"/>
    <n v="1"/>
  </r>
  <r>
    <x v="56"/>
    <x v="2"/>
    <s v="2025-2026"/>
    <x v="0"/>
    <s v="Dubbo"/>
    <x v="1"/>
    <x v="1"/>
    <n v="2830"/>
    <x v="0"/>
    <s v="John Gardner"/>
    <x v="9"/>
    <s v="Howard Wright"/>
    <x v="11"/>
    <n v="1"/>
  </r>
  <r>
    <x v="57"/>
    <x v="0"/>
    <s v="2024-2025"/>
    <x v="0"/>
    <s v="Dubbo"/>
    <x v="1"/>
    <x v="1"/>
    <n v="2830"/>
    <x v="0"/>
    <s v="John Gardner"/>
    <x v="1"/>
    <s v="Elizabeth Gentry"/>
    <x v="11"/>
    <n v="1"/>
  </r>
  <r>
    <x v="58"/>
    <x v="2"/>
    <s v="2025-2026"/>
    <x v="0"/>
    <s v="Dubbo"/>
    <x v="1"/>
    <x v="1"/>
    <n v="2830"/>
    <x v="0"/>
    <s v="John Gardner"/>
    <x v="1"/>
    <s v="Elizabeth Gentry"/>
    <x v="11"/>
    <n v="1"/>
  </r>
  <r>
    <x v="59"/>
    <x v="0"/>
    <s v="2024-2025"/>
    <x v="1"/>
    <s v="Epsom"/>
    <x v="4"/>
    <x v="4"/>
    <n v="3551"/>
    <x v="0"/>
    <s v="Jerry Fulton"/>
    <x v="5"/>
    <s v="Maggie Mayer"/>
    <x v="11"/>
    <n v="1"/>
  </r>
  <r>
    <x v="60"/>
    <x v="0"/>
    <s v="2024-2025"/>
    <x v="0"/>
    <s v="Gympie"/>
    <x v="3"/>
    <x v="3"/>
    <n v="4570"/>
    <x v="0"/>
    <s v="Shellie Thomas"/>
    <x v="3"/>
    <s v="Amy Buchanan"/>
    <x v="11"/>
    <n v="1"/>
  </r>
  <r>
    <x v="61"/>
    <x v="1"/>
    <s v="2023-2024"/>
    <x v="0"/>
    <s v="Mackay"/>
    <x v="3"/>
    <x v="3"/>
    <n v="4740"/>
    <x v="0"/>
    <s v="Amber Ward"/>
    <x v="3"/>
    <s v="Amy Buchanan"/>
    <x v="11"/>
    <n v="1"/>
  </r>
  <r>
    <x v="62"/>
    <x v="0"/>
    <s v="2024-2025"/>
    <x v="0"/>
    <s v="Narrabeen"/>
    <x v="1"/>
    <x v="1"/>
    <n v="2101"/>
    <x v="0"/>
    <s v="Lillian Pruitt"/>
    <x v="4"/>
    <s v="Bruce Curran"/>
    <x v="11"/>
    <n v="1"/>
  </r>
  <r>
    <x v="37"/>
    <x v="2"/>
    <s v="2025-2026"/>
    <x v="0"/>
    <s v="Narrabeen"/>
    <x v="1"/>
    <x v="1"/>
    <n v="2101"/>
    <x v="0"/>
    <s v="Lillian Pruitt"/>
    <x v="5"/>
    <s v="Maggie Mayer"/>
    <x v="11"/>
    <n v="1"/>
  </r>
  <r>
    <x v="63"/>
    <x v="1"/>
    <s v="2023-2024"/>
    <x v="0"/>
    <s v="Noosaville"/>
    <x v="3"/>
    <x v="3"/>
    <n v="4566"/>
    <x v="0"/>
    <s v="Shellie Thomas"/>
    <x v="2"/>
    <s v="Sara Ferrell"/>
    <x v="11"/>
    <n v="1"/>
  </r>
  <r>
    <x v="64"/>
    <x v="1"/>
    <s v="2023-2024"/>
    <x v="0"/>
    <s v="Ringwood"/>
    <x v="4"/>
    <x v="4"/>
    <n v="3134"/>
    <x v="0"/>
    <s v="Rachael Long"/>
    <x v="4"/>
    <s v="Bruce Curran"/>
    <x v="11"/>
    <n v="1"/>
  </r>
  <r>
    <x v="65"/>
    <x v="2"/>
    <s v="2025-2026"/>
    <x v="0"/>
    <s v="Rydalmere"/>
    <x v="1"/>
    <x v="1"/>
    <n v="2116"/>
    <x v="0"/>
    <s v="Lillian Pruitt"/>
    <x v="3"/>
    <s v="Amy Buchanan"/>
    <x v="11"/>
    <n v="1"/>
  </r>
  <r>
    <x v="66"/>
    <x v="1"/>
    <s v="2023-2024"/>
    <x v="0"/>
    <s v="Rydalmere"/>
    <x v="1"/>
    <x v="1"/>
    <n v="2116"/>
    <x v="0"/>
    <s v="Lillian Pruitt"/>
    <x v="4"/>
    <s v="Bruce Curran"/>
    <x v="11"/>
    <n v="1"/>
  </r>
  <r>
    <x v="67"/>
    <x v="2"/>
    <s v="2025-2026"/>
    <x v="0"/>
    <s v="Scoresby"/>
    <x v="4"/>
    <x v="4"/>
    <n v="3179"/>
    <x v="0"/>
    <s v="Rachael Long"/>
    <x v="4"/>
    <s v="Bruce Curran"/>
    <x v="11"/>
    <n v="1"/>
  </r>
  <r>
    <x v="68"/>
    <x v="2"/>
    <s v="2025-2026"/>
    <x v="0"/>
    <s v="Shepparton"/>
    <x v="4"/>
    <x v="4"/>
    <n v="3630"/>
    <x v="0"/>
    <s v="Owen Pierce"/>
    <x v="9"/>
    <s v="Howard Wright"/>
    <x v="11"/>
    <n v="1"/>
  </r>
  <r>
    <x v="69"/>
    <x v="0"/>
    <s v="2024-2025"/>
    <x v="0"/>
    <s v="Stafford"/>
    <x v="3"/>
    <x v="3"/>
    <n v="4053"/>
    <x v="0"/>
    <s v="Terri Wright"/>
    <x v="1"/>
    <s v="Elizabeth Gentry"/>
    <x v="11"/>
    <n v="1"/>
  </r>
  <r>
    <x v="70"/>
    <x v="0"/>
    <s v="2024-2025"/>
    <x v="0"/>
    <s v="Underwood"/>
    <x v="3"/>
    <x v="3"/>
    <n v="4119"/>
    <x v="0"/>
    <s v="Terri Wright"/>
    <x v="4"/>
    <s v="Bruce Curran"/>
    <x v="11"/>
    <n v="1"/>
  </r>
  <r>
    <x v="71"/>
    <x v="0"/>
    <s v="2024-2025"/>
    <x v="0"/>
    <s v="Werribee"/>
    <x v="4"/>
    <x v="4"/>
    <n v="3030"/>
    <x v="0"/>
    <s v="Brian Hubbard"/>
    <x v="2"/>
    <s v="Sara Ferrell"/>
    <x v="11"/>
    <n v="1"/>
  </r>
  <r>
    <x v="72"/>
    <x v="2"/>
    <s v="2025-2026"/>
    <x v="0"/>
    <s v="Yeppoon"/>
    <x v="3"/>
    <x v="3"/>
    <n v="4703"/>
    <x v="0"/>
    <s v="Amber Ward"/>
    <x v="3"/>
    <s v="Amy Buchanan"/>
    <x v="11"/>
    <n v="1"/>
  </r>
  <r>
    <x v="73"/>
    <x v="1"/>
    <s v="2023-2024"/>
    <x v="0"/>
    <s v="Epsom"/>
    <x v="4"/>
    <x v="4"/>
    <n v="3551"/>
    <x v="0"/>
    <s v="Jerry Fulton"/>
    <x v="1"/>
    <s v="Elizabeth Gentry"/>
    <x v="12"/>
    <n v="1"/>
  </r>
  <r>
    <x v="74"/>
    <x v="2"/>
    <s v="2025-2026"/>
    <x v="0"/>
    <s v="Epping"/>
    <x v="4"/>
    <x v="4"/>
    <n v="3076"/>
    <x v="0"/>
    <s v="Brian Hubbard"/>
    <x v="2"/>
    <s v="Sara Ferrell"/>
    <x v="13"/>
    <n v="1"/>
  </r>
  <r>
    <x v="75"/>
    <x v="2"/>
    <s v="2025-2026"/>
    <x v="0"/>
    <s v="Bathurst"/>
    <x v="1"/>
    <x v="1"/>
    <n v="2795"/>
    <x v="0"/>
    <s v="John Gardner"/>
    <x v="0"/>
    <s v="Chester George"/>
    <x v="14"/>
    <n v="1"/>
  </r>
  <r>
    <x v="76"/>
    <x v="2"/>
    <s v="2025-2026"/>
    <x v="1"/>
    <s v="Epsom"/>
    <x v="4"/>
    <x v="4"/>
    <n v="3551"/>
    <x v="0"/>
    <s v="Jerry Fulton"/>
    <x v="0"/>
    <s v="Chester George"/>
    <x v="15"/>
    <n v="1"/>
  </r>
  <r>
    <x v="77"/>
    <x v="1"/>
    <s v="2023-2024"/>
    <x v="0"/>
    <s v="Narrabeen"/>
    <x v="1"/>
    <x v="1"/>
    <n v="2101"/>
    <x v="0"/>
    <s v="Lillian Pruitt"/>
    <x v="6"/>
    <s v="Ella Hickman"/>
    <x v="16"/>
    <n v="1"/>
  </r>
  <r>
    <x v="78"/>
    <x v="0"/>
    <s v="2024-2025"/>
    <x v="1"/>
    <s v="Belconnen"/>
    <x v="2"/>
    <x v="2"/>
    <n v="2617"/>
    <x v="0"/>
    <s v="George Chester"/>
    <x v="1"/>
    <s v="Elizabeth Gentry"/>
    <x v="17"/>
    <n v="1"/>
  </r>
  <r>
    <x v="79"/>
    <x v="0"/>
    <s v="2024-2025"/>
    <x v="0"/>
    <s v="Albany"/>
    <x v="0"/>
    <x v="0"/>
    <n v="6330"/>
    <x v="0"/>
    <s v="Miles Hammond"/>
    <x v="5"/>
    <s v="Maggie Mayer"/>
    <x v="18"/>
    <n v="1"/>
  </r>
  <r>
    <x v="80"/>
    <x v="1"/>
    <s v="2023-2024"/>
    <x v="0"/>
    <s v="Noarlunga"/>
    <x v="6"/>
    <x v="6"/>
    <n v="5168"/>
    <x v="0"/>
    <s v="Ray Watson"/>
    <x v="0"/>
    <s v="Chester George"/>
    <x v="18"/>
    <n v="1"/>
  </r>
  <r>
    <x v="81"/>
    <x v="0"/>
    <s v="2024-2025"/>
    <x v="0"/>
    <s v="Prospect"/>
    <x v="6"/>
    <x v="6"/>
    <n v="5082"/>
    <x v="0"/>
    <s v="Ray Watson"/>
    <x v="0"/>
    <s v="Chester George"/>
    <x v="18"/>
    <n v="1"/>
  </r>
  <r>
    <x v="82"/>
    <x v="2"/>
    <s v="2025-2026"/>
    <x v="0"/>
    <s v="Epsom"/>
    <x v="4"/>
    <x v="4"/>
    <n v="3551"/>
    <x v="0"/>
    <s v="Jerry Fulton"/>
    <x v="1"/>
    <s v="Elizabeth Gentry"/>
    <x v="19"/>
    <n v="1"/>
  </r>
  <r>
    <x v="83"/>
    <x v="1"/>
    <s v="2023-2024"/>
    <x v="0"/>
    <s v="Castle Hill"/>
    <x v="1"/>
    <x v="1"/>
    <n v="2154"/>
    <x v="0"/>
    <s v="Lillian Pruitt"/>
    <x v="3"/>
    <s v="Amy Buchanan"/>
    <x v="20"/>
    <n v="1"/>
  </r>
  <r>
    <x v="84"/>
    <x v="2"/>
    <s v="2025-2026"/>
    <x v="0"/>
    <s v="Stafford"/>
    <x v="3"/>
    <x v="3"/>
    <n v="4053"/>
    <x v="0"/>
    <s v="Terri Wright"/>
    <x v="7"/>
    <s v="Richard Carr"/>
    <x v="21"/>
    <n v="1"/>
  </r>
  <r>
    <x v="85"/>
    <x v="2"/>
    <s v="2025-2026"/>
    <x v="0"/>
    <s v="Altona"/>
    <x v="4"/>
    <x v="4"/>
    <n v="3018"/>
    <x v="0"/>
    <s v="Brian Hubbard"/>
    <x v="3"/>
    <s v="Amy Buchanan"/>
    <x v="22"/>
    <n v="1"/>
  </r>
  <r>
    <x v="69"/>
    <x v="0"/>
    <s v="2024-2025"/>
    <x v="0"/>
    <s v="Joondalup"/>
    <x v="0"/>
    <x v="0"/>
    <n v="6027"/>
    <x v="0"/>
    <s v="Tom McKenzie"/>
    <x v="7"/>
    <s v="Richard Carr"/>
    <x v="23"/>
    <n v="1"/>
  </r>
  <r>
    <x v="86"/>
    <x v="1"/>
    <s v="2023-2024"/>
    <x v="1"/>
    <s v="Chatswood"/>
    <x v="1"/>
    <x v="1"/>
    <n v="2067"/>
    <x v="0"/>
    <s v="Jeremy Garcia"/>
    <x v="1"/>
    <s v="Elizabeth Gentry"/>
    <x v="24"/>
    <n v="1"/>
  </r>
  <r>
    <x v="87"/>
    <x v="0"/>
    <s v="2024-2025"/>
    <x v="0"/>
    <s v="Lismore"/>
    <x v="1"/>
    <x v="1"/>
    <n v="2480"/>
    <x v="0"/>
    <s v="Claire Bridges"/>
    <x v="7"/>
    <s v="Richard Carr"/>
    <x v="24"/>
    <n v="1"/>
  </r>
  <r>
    <x v="88"/>
    <x v="0"/>
    <s v="2024-2025"/>
    <x v="1"/>
    <s v="North Lakes"/>
    <x v="3"/>
    <x v="3"/>
    <n v="4509"/>
    <x v="0"/>
    <s v="Ricky Wilkinson"/>
    <x v="8"/>
    <s v="Chris Monroe"/>
    <x v="24"/>
    <n v="1"/>
  </r>
  <r>
    <x v="89"/>
    <x v="0"/>
    <s v="2024-2025"/>
    <x v="0"/>
    <s v="Nowra"/>
    <x v="1"/>
    <x v="1"/>
    <n v="2541"/>
    <x v="0"/>
    <s v="George Chester"/>
    <x v="8"/>
    <s v="Chris Monroe"/>
    <x v="24"/>
    <n v="1"/>
  </r>
  <r>
    <x v="90"/>
    <x v="2"/>
    <s v="2025-2026"/>
    <x v="0"/>
    <s v="Berri"/>
    <x v="6"/>
    <x v="6"/>
    <n v="5343"/>
    <x v="0"/>
    <s v="Alex Nash"/>
    <x v="6"/>
    <s v="Ella Hickman"/>
    <x v="25"/>
    <n v="1"/>
  </r>
  <r>
    <x v="91"/>
    <x v="0"/>
    <s v="2024-2025"/>
    <x v="0"/>
    <s v="Castle Hill"/>
    <x v="1"/>
    <x v="1"/>
    <n v="2154"/>
    <x v="0"/>
    <s v="Lillian Pruitt"/>
    <x v="1"/>
    <s v="Elizabeth Gentry"/>
    <x v="25"/>
    <n v="1"/>
  </r>
  <r>
    <x v="92"/>
    <x v="0"/>
    <s v="2024-2025"/>
    <x v="0"/>
    <s v="Dandenong"/>
    <x v="4"/>
    <x v="4"/>
    <n v="3175"/>
    <x v="0"/>
    <s v="Rachael Long"/>
    <x v="5"/>
    <s v="Maggie Mayer"/>
    <x v="25"/>
    <n v="1"/>
  </r>
  <r>
    <x v="93"/>
    <x v="2"/>
    <s v="2025-2026"/>
    <x v="0"/>
    <s v="Dubbo"/>
    <x v="1"/>
    <x v="1"/>
    <n v="2830"/>
    <x v="0"/>
    <s v="John Gardner"/>
    <x v="2"/>
    <s v="Sara Ferrell"/>
    <x v="25"/>
    <n v="1"/>
  </r>
  <r>
    <x v="94"/>
    <x v="0"/>
    <s v="2024-2025"/>
    <x v="0"/>
    <s v="Epping"/>
    <x v="4"/>
    <x v="4"/>
    <n v="3076"/>
    <x v="0"/>
    <s v="Brian Hubbard"/>
    <x v="5"/>
    <s v="Maggie Mayer"/>
    <x v="25"/>
    <n v="1"/>
  </r>
  <r>
    <x v="95"/>
    <x v="1"/>
    <s v="2023-2024"/>
    <x v="0"/>
    <s v="Harrisdale"/>
    <x v="0"/>
    <x v="0"/>
    <n v="6112"/>
    <x v="0"/>
    <s v="Miles Hammond"/>
    <x v="5"/>
    <s v="Maggie Mayer"/>
    <x v="25"/>
    <n v="1"/>
  </r>
  <r>
    <x v="96"/>
    <x v="0"/>
    <s v="2024-2025"/>
    <x v="0"/>
    <s v="Narrabeen"/>
    <x v="1"/>
    <x v="1"/>
    <n v="2101"/>
    <x v="0"/>
    <s v="Lillian Pruitt"/>
    <x v="3"/>
    <s v="Amy Buchanan"/>
    <x v="25"/>
    <n v="1"/>
  </r>
  <r>
    <x v="97"/>
    <x v="0"/>
    <s v="2024-2025"/>
    <x v="0"/>
    <s v="Albany"/>
    <x v="0"/>
    <x v="0"/>
    <n v="6330"/>
    <x v="0"/>
    <s v="Miles Hammond"/>
    <x v="4"/>
    <s v="Bruce Curran"/>
    <x v="26"/>
    <n v="1"/>
  </r>
  <r>
    <x v="98"/>
    <x v="2"/>
    <s v="2025-2026"/>
    <x v="0"/>
    <s v="Alexandria"/>
    <x v="1"/>
    <x v="1"/>
    <n v="2015"/>
    <x v="0"/>
    <s v="Jeremy Garcia"/>
    <x v="0"/>
    <s v="Chester George"/>
    <x v="26"/>
    <n v="1"/>
  </r>
  <r>
    <x v="99"/>
    <x v="0"/>
    <s v="2024-2025"/>
    <x v="0"/>
    <s v="Alexandria"/>
    <x v="1"/>
    <x v="1"/>
    <n v="2015"/>
    <x v="0"/>
    <s v="Jeremy Garcia"/>
    <x v="4"/>
    <s v="Bruce Curran"/>
    <x v="26"/>
    <n v="1"/>
  </r>
  <r>
    <x v="100"/>
    <x v="0"/>
    <s v="2024-2025"/>
    <x v="0"/>
    <s v="Alexandria"/>
    <x v="1"/>
    <x v="1"/>
    <n v="2015"/>
    <x v="0"/>
    <s v="Jeremy Garcia"/>
    <x v="5"/>
    <s v="Maggie Mayer"/>
    <x v="26"/>
    <n v="1"/>
  </r>
  <r>
    <x v="101"/>
    <x v="2"/>
    <s v="2025-2026"/>
    <x v="0"/>
    <s v="Armidale"/>
    <x v="1"/>
    <x v="1"/>
    <n v="2350"/>
    <x v="0"/>
    <s v="Claire Bridges"/>
    <x v="4"/>
    <s v="Bruce Curran"/>
    <x v="26"/>
    <n v="1"/>
  </r>
  <r>
    <x v="102"/>
    <x v="0"/>
    <s v="2024-2025"/>
    <x v="0"/>
    <s v="Ashfield"/>
    <x v="1"/>
    <x v="1"/>
    <n v="2131"/>
    <x v="0"/>
    <s v="Lillian Pruitt"/>
    <x v="0"/>
    <s v="Chester George"/>
    <x v="26"/>
    <n v="1"/>
  </r>
  <r>
    <x v="103"/>
    <x v="1"/>
    <s v="2023-2024"/>
    <x v="0"/>
    <s v="Ashfield"/>
    <x v="1"/>
    <x v="1"/>
    <n v="2131"/>
    <x v="0"/>
    <s v="Lillian Pruitt"/>
    <x v="3"/>
    <s v="Amy Buchanan"/>
    <x v="26"/>
    <n v="1"/>
  </r>
  <r>
    <x v="104"/>
    <x v="0"/>
    <s v="2024-2025"/>
    <x v="0"/>
    <s v="Ashfield"/>
    <x v="1"/>
    <x v="1"/>
    <n v="2131"/>
    <x v="0"/>
    <s v="Lillian Pruitt"/>
    <x v="1"/>
    <s v="Elizabeth Gentry"/>
    <x v="26"/>
    <n v="1"/>
  </r>
  <r>
    <x v="105"/>
    <x v="0"/>
    <s v="2024-2025"/>
    <x v="0"/>
    <s v="Ashfield"/>
    <x v="1"/>
    <x v="1"/>
    <n v="2131"/>
    <x v="0"/>
    <s v="Lillian Pruitt"/>
    <x v="4"/>
    <s v="Bruce Curran"/>
    <x v="26"/>
    <n v="1"/>
  </r>
  <r>
    <x v="106"/>
    <x v="0"/>
    <s v="2024-2025"/>
    <x v="0"/>
    <s v="Atherton"/>
    <x v="3"/>
    <x v="3"/>
    <n v="4883"/>
    <x v="0"/>
    <s v="Caroline Tucker"/>
    <x v="1"/>
    <s v="Elizabeth Gentry"/>
    <x v="26"/>
    <n v="1"/>
  </r>
  <r>
    <x v="107"/>
    <x v="1"/>
    <s v="2023-2024"/>
    <x v="0"/>
    <s v="Burleigh Waters"/>
    <x v="3"/>
    <x v="3"/>
    <n v="4220"/>
    <x v="0"/>
    <s v="Ricky Wilkinson"/>
    <x v="2"/>
    <s v="Sara Ferrell"/>
    <x v="26"/>
    <n v="1"/>
  </r>
  <r>
    <x v="108"/>
    <x v="1"/>
    <s v="2023-2024"/>
    <x v="0"/>
    <s v="Bussleton"/>
    <x v="0"/>
    <x v="0"/>
    <n v="6280"/>
    <x v="0"/>
    <s v="Miles Hammond"/>
    <x v="3"/>
    <s v="Amy Buchanan"/>
    <x v="26"/>
    <n v="1"/>
  </r>
  <r>
    <x v="109"/>
    <x v="0"/>
    <s v="2024-2025"/>
    <x v="0"/>
    <s v="Cairns"/>
    <x v="3"/>
    <x v="3"/>
    <n v="4870"/>
    <x v="0"/>
    <s v="Caroline Tucker"/>
    <x v="6"/>
    <s v="Ella Hickman"/>
    <x v="26"/>
    <n v="1"/>
  </r>
  <r>
    <x v="110"/>
    <x v="2"/>
    <s v="2025-2026"/>
    <x v="0"/>
    <s v="Caloundra"/>
    <x v="3"/>
    <x v="3"/>
    <n v="4551"/>
    <x v="0"/>
    <s v="Shellie Thomas"/>
    <x v="3"/>
    <s v="Amy Buchanan"/>
    <x v="26"/>
    <n v="1"/>
  </r>
  <r>
    <x v="111"/>
    <x v="0"/>
    <s v="2024-2025"/>
    <x v="0"/>
    <s v="Darwin"/>
    <x v="7"/>
    <x v="7"/>
    <n v="800"/>
    <x v="0"/>
    <s v="Michael Carney"/>
    <x v="3"/>
    <s v="Amy Buchanan"/>
    <x v="26"/>
    <n v="1"/>
  </r>
  <r>
    <x v="112"/>
    <x v="0"/>
    <s v="2024-2025"/>
    <x v="0"/>
    <s v="Darwin"/>
    <x v="7"/>
    <x v="7"/>
    <n v="800"/>
    <x v="0"/>
    <s v="Michael Carney"/>
    <x v="4"/>
    <s v="Bruce Curran"/>
    <x v="26"/>
    <n v="1"/>
  </r>
  <r>
    <x v="113"/>
    <x v="2"/>
    <s v="2025-2026"/>
    <x v="0"/>
    <s v="Dubbo"/>
    <x v="1"/>
    <x v="1"/>
    <n v="2830"/>
    <x v="0"/>
    <s v="John Gardner"/>
    <x v="3"/>
    <s v="Amy Buchanan"/>
    <x v="26"/>
    <n v="1"/>
  </r>
  <r>
    <x v="114"/>
    <x v="0"/>
    <s v="2024-2025"/>
    <x v="0"/>
    <s v="Dural"/>
    <x v="1"/>
    <x v="1"/>
    <n v="2158"/>
    <x v="0"/>
    <s v="Lillian Pruitt"/>
    <x v="3"/>
    <s v="Amy Buchanan"/>
    <x v="26"/>
    <n v="1"/>
  </r>
  <r>
    <x v="115"/>
    <x v="0"/>
    <s v="2024-2025"/>
    <x v="1"/>
    <s v="Epsom"/>
    <x v="4"/>
    <x v="4"/>
    <n v="3551"/>
    <x v="0"/>
    <s v="Jerry Fulton"/>
    <x v="0"/>
    <s v="Chester George"/>
    <x v="26"/>
    <n v="1"/>
  </r>
  <r>
    <x v="116"/>
    <x v="2"/>
    <s v="2025-2026"/>
    <x v="0"/>
    <s v="Frankston"/>
    <x v="4"/>
    <x v="4"/>
    <n v="3199"/>
    <x v="0"/>
    <s v="Rachael Long"/>
    <x v="3"/>
    <s v="Amy Buchanan"/>
    <x v="26"/>
    <n v="1"/>
  </r>
  <r>
    <x v="117"/>
    <x v="2"/>
    <s v="2025-2026"/>
    <x v="0"/>
    <s v="Frankston"/>
    <x v="4"/>
    <x v="4"/>
    <n v="3199"/>
    <x v="0"/>
    <s v="Rachael Long"/>
    <x v="4"/>
    <s v="Bruce Curran"/>
    <x v="26"/>
    <n v="1"/>
  </r>
  <r>
    <x v="118"/>
    <x v="1"/>
    <s v="2023-2024"/>
    <x v="0"/>
    <s v="Horsham"/>
    <x v="4"/>
    <x v="4"/>
    <n v="3400"/>
    <x v="0"/>
    <s v="Jerry Fulton"/>
    <x v="2"/>
    <s v="Sara Ferrell"/>
    <x v="26"/>
    <n v="1"/>
  </r>
  <r>
    <x v="119"/>
    <x v="0"/>
    <s v="2024-2025"/>
    <x v="0"/>
    <s v="Indooroopilly"/>
    <x v="3"/>
    <x v="3"/>
    <n v="4068"/>
    <x v="0"/>
    <s v="Terri Wright"/>
    <x v="0"/>
    <s v="Chester George"/>
    <x v="26"/>
    <n v="1"/>
  </r>
  <r>
    <x v="120"/>
    <x v="2"/>
    <s v="2025-2026"/>
    <x v="0"/>
    <s v="Joondalup"/>
    <x v="0"/>
    <x v="0"/>
    <n v="6027"/>
    <x v="0"/>
    <s v="Tom McKenzie"/>
    <x v="3"/>
    <s v="Amy Buchanan"/>
    <x v="26"/>
    <n v="1"/>
  </r>
  <r>
    <x v="121"/>
    <x v="0"/>
    <s v="2024-2025"/>
    <x v="0"/>
    <s v="Mackay"/>
    <x v="3"/>
    <x v="3"/>
    <n v="4740"/>
    <x v="0"/>
    <s v="Amber Ward"/>
    <x v="1"/>
    <s v="Elizabeth Gentry"/>
    <x v="26"/>
    <n v="1"/>
  </r>
  <r>
    <x v="122"/>
    <x v="1"/>
    <s v="2023-2024"/>
    <x v="0"/>
    <s v="Marion"/>
    <x v="6"/>
    <x v="6"/>
    <n v="5043"/>
    <x v="0"/>
    <s v="Ray Watson"/>
    <x v="4"/>
    <s v="Bruce Curran"/>
    <x v="26"/>
    <n v="1"/>
  </r>
  <r>
    <x v="123"/>
    <x v="2"/>
    <s v="2025-2026"/>
    <x v="0"/>
    <s v="Mindarie"/>
    <x v="0"/>
    <x v="0"/>
    <n v="6030"/>
    <x v="0"/>
    <s v="Tom McKenzie"/>
    <x v="0"/>
    <s v="Chester George"/>
    <x v="26"/>
    <n v="1"/>
  </r>
  <r>
    <x v="124"/>
    <x v="2"/>
    <s v="2025-2026"/>
    <x v="1"/>
    <s v="Mindarie"/>
    <x v="0"/>
    <x v="0"/>
    <n v="6030"/>
    <x v="0"/>
    <s v="Tom McKenzie"/>
    <x v="2"/>
    <s v="Sara Ferrell"/>
    <x v="26"/>
    <n v="1"/>
  </r>
  <r>
    <x v="125"/>
    <x v="2"/>
    <s v="2025-2026"/>
    <x v="0"/>
    <s v="Mornington"/>
    <x v="4"/>
    <x v="4"/>
    <n v="3931"/>
    <x v="0"/>
    <s v="Owen Pierce"/>
    <x v="3"/>
    <s v="Amy Buchanan"/>
    <x v="26"/>
    <n v="1"/>
  </r>
  <r>
    <x v="126"/>
    <x v="0"/>
    <s v="2024-2025"/>
    <x v="0"/>
    <s v="Mornington"/>
    <x v="4"/>
    <x v="4"/>
    <n v="3931"/>
    <x v="0"/>
    <s v="Owen Pierce"/>
    <x v="1"/>
    <s v="Elizabeth Gentry"/>
    <x v="26"/>
    <n v="1"/>
  </r>
  <r>
    <x v="127"/>
    <x v="1"/>
    <s v="2023-2024"/>
    <x v="0"/>
    <s v="Mt Isa"/>
    <x v="3"/>
    <x v="3"/>
    <n v="4825"/>
    <x v="0"/>
    <s v="Caroline Tucker"/>
    <x v="5"/>
    <s v="Maggie Mayer"/>
    <x v="26"/>
    <n v="1"/>
  </r>
  <r>
    <x v="128"/>
    <x v="2"/>
    <s v="2025-2026"/>
    <x v="0"/>
    <s v="Mt Isa"/>
    <x v="3"/>
    <x v="3"/>
    <n v="4825"/>
    <x v="0"/>
    <s v="Caroline Tucker"/>
    <x v="3"/>
    <s v="Amy Buchanan"/>
    <x v="26"/>
    <n v="1"/>
  </r>
  <r>
    <x v="66"/>
    <x v="1"/>
    <s v="2023-2024"/>
    <x v="1"/>
    <s v="North Lakes"/>
    <x v="3"/>
    <x v="3"/>
    <n v="4509"/>
    <x v="0"/>
    <s v="Ricky Wilkinson"/>
    <x v="0"/>
    <s v="Chester George"/>
    <x v="26"/>
    <n v="1"/>
  </r>
  <r>
    <x v="129"/>
    <x v="0"/>
    <s v="2024-2025"/>
    <x v="0"/>
    <s v="Penrith"/>
    <x v="1"/>
    <x v="1"/>
    <n v="2750"/>
    <x v="0"/>
    <s v="John Gardner"/>
    <x v="3"/>
    <s v="Amy Buchanan"/>
    <x v="26"/>
    <n v="1"/>
  </r>
  <r>
    <x v="130"/>
    <x v="1"/>
    <s v="2023-2024"/>
    <x v="1"/>
    <s v="Port Lincoln"/>
    <x v="6"/>
    <x v="6"/>
    <n v="5607"/>
    <x v="0"/>
    <s v="Alex Nash"/>
    <x v="7"/>
    <s v="Richard Carr"/>
    <x v="26"/>
    <n v="1"/>
  </r>
  <r>
    <x v="16"/>
    <x v="1"/>
    <s v="2023-2024"/>
    <x v="0"/>
    <s v="Ringwood"/>
    <x v="4"/>
    <x v="4"/>
    <n v="3134"/>
    <x v="0"/>
    <s v="Rachael Long"/>
    <x v="3"/>
    <s v="Amy Buchanan"/>
    <x v="26"/>
    <n v="1"/>
  </r>
  <r>
    <x v="131"/>
    <x v="1"/>
    <s v="2023-2024"/>
    <x v="0"/>
    <s v="Stafford"/>
    <x v="3"/>
    <x v="3"/>
    <n v="4053"/>
    <x v="0"/>
    <s v="Terri Wright"/>
    <x v="4"/>
    <s v="Bruce Curran"/>
    <x v="26"/>
    <n v="1"/>
  </r>
  <r>
    <x v="132"/>
    <x v="0"/>
    <s v="2024-2025"/>
    <x v="0"/>
    <s v="Sunbury"/>
    <x v="4"/>
    <x v="4"/>
    <n v="3429"/>
    <x v="0"/>
    <s v="Jerry Fulton"/>
    <x v="3"/>
    <s v="Amy Buchanan"/>
    <x v="26"/>
    <n v="1"/>
  </r>
  <r>
    <x v="133"/>
    <x v="1"/>
    <s v="2023-2024"/>
    <x v="0"/>
    <s v="Thornleigh"/>
    <x v="1"/>
    <x v="1"/>
    <n v="2120"/>
    <x v="0"/>
    <s v="Lillian Pruitt"/>
    <x v="3"/>
    <s v="Amy Buchanan"/>
    <x v="26"/>
    <n v="1"/>
  </r>
  <r>
    <x v="134"/>
    <x v="0"/>
    <s v="2024-2025"/>
    <x v="0"/>
    <s v="Toombul"/>
    <x v="3"/>
    <x v="3"/>
    <n v="4012"/>
    <x v="0"/>
    <s v="Terri Wright"/>
    <x v="5"/>
    <s v="Maggie Mayer"/>
    <x v="26"/>
    <n v="1"/>
  </r>
  <r>
    <x v="135"/>
    <x v="0"/>
    <s v="2024-2025"/>
    <x v="0"/>
    <s v="Tweed Heads"/>
    <x v="1"/>
    <x v="1"/>
    <n v="2485"/>
    <x v="0"/>
    <s v="Claire Bridges"/>
    <x v="4"/>
    <s v="Bruce Curran"/>
    <x v="26"/>
    <n v="1"/>
  </r>
  <r>
    <x v="136"/>
    <x v="0"/>
    <s v="2024-2025"/>
    <x v="0"/>
    <s v="Tweed Heads"/>
    <x v="1"/>
    <x v="1"/>
    <n v="2485"/>
    <x v="0"/>
    <s v="Claire Bridges"/>
    <x v="2"/>
    <s v="Sara Ferrell"/>
    <x v="26"/>
    <n v="1"/>
  </r>
  <r>
    <x v="137"/>
    <x v="2"/>
    <s v="2025-2026"/>
    <x v="0"/>
    <s v="Chatswood"/>
    <x v="1"/>
    <x v="1"/>
    <n v="2067"/>
    <x v="0"/>
    <s v="Jeremy Garcia"/>
    <x v="1"/>
    <s v="Elizabeth Gentry"/>
    <x v="27"/>
    <n v="1"/>
  </r>
  <r>
    <x v="138"/>
    <x v="2"/>
    <s v="2025-2026"/>
    <x v="0"/>
    <s v="Balcatta"/>
    <x v="0"/>
    <x v="0"/>
    <n v="6021"/>
    <x v="0"/>
    <s v="Tom McKenzie"/>
    <x v="0"/>
    <s v="Chester George"/>
    <x v="28"/>
    <n v="1"/>
  </r>
  <r>
    <x v="139"/>
    <x v="2"/>
    <s v="2025-2026"/>
    <x v="0"/>
    <s v="Castle Hill"/>
    <x v="1"/>
    <x v="1"/>
    <n v="2154"/>
    <x v="0"/>
    <s v="Lillian Pruitt"/>
    <x v="1"/>
    <s v="Elizabeth Gentry"/>
    <x v="28"/>
    <n v="1"/>
  </r>
  <r>
    <x v="140"/>
    <x v="0"/>
    <s v="2024-2025"/>
    <x v="0"/>
    <s v="Glenorchy"/>
    <x v="5"/>
    <x v="5"/>
    <n v="7010"/>
    <x v="0"/>
    <s v="Simone Prior"/>
    <x v="1"/>
    <s v="Elizabeth Gentry"/>
    <x v="28"/>
    <n v="1"/>
  </r>
  <r>
    <x v="77"/>
    <x v="1"/>
    <s v="2023-2024"/>
    <x v="1"/>
    <s v="Wagga Wagga"/>
    <x v="1"/>
    <x v="1"/>
    <n v="2650"/>
    <x v="0"/>
    <s v="John Gardner"/>
    <x v="3"/>
    <s v="Amy Buchanan"/>
    <x v="28"/>
    <n v="1"/>
  </r>
  <r>
    <x v="141"/>
    <x v="0"/>
    <s v="2024-2025"/>
    <x v="0"/>
    <s v="Epsom"/>
    <x v="4"/>
    <x v="4"/>
    <n v="3551"/>
    <x v="0"/>
    <s v="Jerry Fulton"/>
    <x v="4"/>
    <s v="Bruce Curran"/>
    <x v="29"/>
    <n v="1"/>
  </r>
  <r>
    <x v="142"/>
    <x v="1"/>
    <s v="2023-2024"/>
    <x v="0"/>
    <s v="Esperance"/>
    <x v="0"/>
    <x v="0"/>
    <n v="6450"/>
    <x v="0"/>
    <s v="John Harper"/>
    <x v="6"/>
    <s v="Ella Hickman"/>
    <x v="30"/>
    <n v="1"/>
  </r>
  <r>
    <x v="143"/>
    <x v="2"/>
    <s v="2025-2026"/>
    <x v="0"/>
    <s v="Balcatta"/>
    <x v="0"/>
    <x v="0"/>
    <n v="6021"/>
    <x v="0"/>
    <s v="Tom McKenzie"/>
    <x v="1"/>
    <s v="Elizabeth Gentry"/>
    <x v="31"/>
    <n v="1"/>
  </r>
  <r>
    <x v="144"/>
    <x v="1"/>
    <s v="2023-2024"/>
    <x v="1"/>
    <s v="Randwick"/>
    <x v="1"/>
    <x v="1"/>
    <n v="2031"/>
    <x v="0"/>
    <s v="Jeremy Garcia"/>
    <x v="1"/>
    <s v="Elizabeth Gentry"/>
    <x v="32"/>
    <n v="1"/>
  </r>
  <r>
    <x v="145"/>
    <x v="0"/>
    <s v="2024-2025"/>
    <x v="1"/>
    <s v="Wagga Wagga"/>
    <x v="1"/>
    <x v="1"/>
    <n v="2650"/>
    <x v="0"/>
    <s v="John Gardner"/>
    <x v="4"/>
    <s v="Bruce Curran"/>
    <x v="32"/>
    <n v="1"/>
  </r>
  <r>
    <x v="8"/>
    <x v="0"/>
    <s v="2024-2025"/>
    <x v="0"/>
    <s v="Alexandria"/>
    <x v="1"/>
    <x v="1"/>
    <n v="2015"/>
    <x v="0"/>
    <s v="Jeremy Garcia"/>
    <x v="4"/>
    <s v="Bruce Curran"/>
    <x v="33"/>
    <n v="1"/>
  </r>
  <r>
    <x v="146"/>
    <x v="2"/>
    <s v="2025-2026"/>
    <x v="0"/>
    <s v="Penrith"/>
    <x v="1"/>
    <x v="1"/>
    <n v="2750"/>
    <x v="0"/>
    <s v="John Gardner"/>
    <x v="6"/>
    <s v="Ella Hickman"/>
    <x v="34"/>
    <n v="1"/>
  </r>
  <r>
    <x v="147"/>
    <x v="0"/>
    <s v="2024-2025"/>
    <x v="0"/>
    <s v="Cairns"/>
    <x v="3"/>
    <x v="3"/>
    <n v="4870"/>
    <x v="0"/>
    <s v="Caroline Tucker"/>
    <x v="7"/>
    <s v="Richard Carr"/>
    <x v="35"/>
    <n v="1"/>
  </r>
  <r>
    <x v="70"/>
    <x v="0"/>
    <s v="2024-2025"/>
    <x v="0"/>
    <s v="Rosny Park"/>
    <x v="5"/>
    <x v="5"/>
    <n v="7018"/>
    <x v="0"/>
    <s v="Simone Prior"/>
    <x v="5"/>
    <s v="Maggie Mayer"/>
    <x v="36"/>
    <n v="1"/>
  </r>
  <r>
    <x v="9"/>
    <x v="0"/>
    <s v="2024-2025"/>
    <x v="0"/>
    <s v="Alexandria"/>
    <x v="1"/>
    <x v="1"/>
    <n v="2015"/>
    <x v="0"/>
    <s v="Jeremy Garcia"/>
    <x v="6"/>
    <s v="Ella Hickman"/>
    <x v="37"/>
    <n v="1"/>
  </r>
  <r>
    <x v="148"/>
    <x v="1"/>
    <s v="2023-2024"/>
    <x v="0"/>
    <s v="Alexandria"/>
    <x v="1"/>
    <x v="1"/>
    <n v="2015"/>
    <x v="0"/>
    <s v="Jeremy Garcia"/>
    <x v="2"/>
    <s v="Sara Ferrell"/>
    <x v="37"/>
    <n v="1"/>
  </r>
  <r>
    <x v="149"/>
    <x v="2"/>
    <s v="2025-2026"/>
    <x v="0"/>
    <s v="Ballina"/>
    <x v="1"/>
    <x v="1"/>
    <n v="2478"/>
    <x v="0"/>
    <s v="Claire Bridges"/>
    <x v="1"/>
    <s v="Elizabeth Gentry"/>
    <x v="37"/>
    <n v="1"/>
  </r>
  <r>
    <x v="150"/>
    <x v="0"/>
    <s v="2024-2025"/>
    <x v="0"/>
    <s v="Berri"/>
    <x v="6"/>
    <x v="6"/>
    <n v="5343"/>
    <x v="0"/>
    <s v="Alex Nash"/>
    <x v="5"/>
    <s v="Maggie Mayer"/>
    <x v="37"/>
    <n v="1"/>
  </r>
  <r>
    <x v="151"/>
    <x v="2"/>
    <s v="2025-2026"/>
    <x v="0"/>
    <s v="Chadstone"/>
    <x v="4"/>
    <x v="4"/>
    <n v="3148"/>
    <x v="0"/>
    <s v="Rachael Long"/>
    <x v="0"/>
    <s v="Chester George"/>
    <x v="37"/>
    <n v="1"/>
  </r>
  <r>
    <x v="51"/>
    <x v="0"/>
    <s v="2024-2025"/>
    <x v="1"/>
    <s v="Chatswood"/>
    <x v="1"/>
    <x v="1"/>
    <n v="2067"/>
    <x v="0"/>
    <s v="Jeremy Garcia"/>
    <x v="0"/>
    <s v="Chester George"/>
    <x v="37"/>
    <n v="1"/>
  </r>
  <r>
    <x v="152"/>
    <x v="0"/>
    <s v="2024-2025"/>
    <x v="0"/>
    <s v="Darwin"/>
    <x v="7"/>
    <x v="7"/>
    <n v="800"/>
    <x v="0"/>
    <s v="Michael Carney"/>
    <x v="8"/>
    <s v="Chris Monroe"/>
    <x v="37"/>
    <n v="1"/>
  </r>
  <r>
    <x v="47"/>
    <x v="2"/>
    <s v="2025-2026"/>
    <x v="0"/>
    <s v="Lidcombe"/>
    <x v="1"/>
    <x v="1"/>
    <n v="2141"/>
    <x v="0"/>
    <s v="Lillian Pruitt"/>
    <x v="5"/>
    <s v="Maggie Mayer"/>
    <x v="37"/>
    <n v="1"/>
  </r>
  <r>
    <x v="153"/>
    <x v="1"/>
    <s v="2023-2024"/>
    <x v="0"/>
    <s v="Mascot"/>
    <x v="1"/>
    <x v="1"/>
    <n v="2020"/>
    <x v="0"/>
    <s v="Jeremy Garcia"/>
    <x v="6"/>
    <s v="Ella Hickman"/>
    <x v="37"/>
    <n v="1"/>
  </r>
  <r>
    <x v="154"/>
    <x v="1"/>
    <s v="2023-2024"/>
    <x v="1"/>
    <s v="Mt Gambier"/>
    <x v="6"/>
    <x v="6"/>
    <n v="5290"/>
    <x v="0"/>
    <s v="Alex Nash"/>
    <x v="6"/>
    <s v="Ella Hickman"/>
    <x v="37"/>
    <n v="1"/>
  </r>
  <r>
    <x v="155"/>
    <x v="2"/>
    <s v="2025-2026"/>
    <x v="0"/>
    <s v="Mt Isa"/>
    <x v="3"/>
    <x v="3"/>
    <n v="4825"/>
    <x v="0"/>
    <s v="Caroline Tucker"/>
    <x v="5"/>
    <s v="Maggie Mayer"/>
    <x v="37"/>
    <n v="1"/>
  </r>
  <r>
    <x v="45"/>
    <x v="0"/>
    <s v="2024-2025"/>
    <x v="0"/>
    <s v="Nowra"/>
    <x v="1"/>
    <x v="1"/>
    <n v="2541"/>
    <x v="0"/>
    <s v="George Chester"/>
    <x v="1"/>
    <s v="Elizabeth Gentry"/>
    <x v="37"/>
    <n v="1"/>
  </r>
  <r>
    <x v="156"/>
    <x v="2"/>
    <s v="2025-2026"/>
    <x v="0"/>
    <s v="Airlie Beach"/>
    <x v="3"/>
    <x v="3"/>
    <n v="4802"/>
    <x v="0"/>
    <s v="Caroline Tucker"/>
    <x v="1"/>
    <s v="Elizabeth Gentry"/>
    <x v="38"/>
    <n v="1"/>
  </r>
  <r>
    <x v="157"/>
    <x v="2"/>
    <s v="2025-2026"/>
    <x v="0"/>
    <s v="Albany"/>
    <x v="0"/>
    <x v="0"/>
    <n v="6330"/>
    <x v="0"/>
    <s v="Miles Hammond"/>
    <x v="6"/>
    <s v="Ella Hickman"/>
    <x v="38"/>
    <n v="1"/>
  </r>
  <r>
    <x v="0"/>
    <x v="0"/>
    <s v="2024-2025"/>
    <x v="0"/>
    <s v="Albany"/>
    <x v="0"/>
    <x v="0"/>
    <n v="6330"/>
    <x v="0"/>
    <s v="Miles Hammond"/>
    <x v="4"/>
    <s v="Bruce Curran"/>
    <x v="38"/>
    <n v="1"/>
  </r>
  <r>
    <x v="158"/>
    <x v="0"/>
    <s v="2024-2025"/>
    <x v="0"/>
    <s v="Albany"/>
    <x v="0"/>
    <x v="0"/>
    <n v="6330"/>
    <x v="0"/>
    <s v="Miles Hammond"/>
    <x v="9"/>
    <s v="Howard Wright"/>
    <x v="38"/>
    <n v="1"/>
  </r>
  <r>
    <x v="81"/>
    <x v="0"/>
    <s v="2024-2025"/>
    <x v="0"/>
    <s v="Ashfield"/>
    <x v="1"/>
    <x v="1"/>
    <n v="2131"/>
    <x v="0"/>
    <s v="Lillian Pruitt"/>
    <x v="2"/>
    <s v="Sara Ferrell"/>
    <x v="38"/>
    <n v="1"/>
  </r>
  <r>
    <x v="159"/>
    <x v="0"/>
    <s v="2024-2025"/>
    <x v="0"/>
    <s v="Ballarat"/>
    <x v="4"/>
    <x v="4"/>
    <n v="3353"/>
    <x v="0"/>
    <s v="Jerry Fulton"/>
    <x v="1"/>
    <s v="Elizabeth Gentry"/>
    <x v="38"/>
    <n v="1"/>
  </r>
  <r>
    <x v="160"/>
    <x v="0"/>
    <s v="2024-2025"/>
    <x v="0"/>
    <s v="Berri"/>
    <x v="6"/>
    <x v="6"/>
    <n v="5343"/>
    <x v="0"/>
    <s v="Alex Nash"/>
    <x v="3"/>
    <s v="Amy Buchanan"/>
    <x v="38"/>
    <n v="1"/>
  </r>
  <r>
    <x v="39"/>
    <x v="0"/>
    <s v="2024-2025"/>
    <x v="0"/>
    <s v="Dandenong"/>
    <x v="4"/>
    <x v="4"/>
    <n v="3175"/>
    <x v="0"/>
    <s v="Rachael Long"/>
    <x v="1"/>
    <s v="Elizabeth Gentry"/>
    <x v="38"/>
    <n v="1"/>
  </r>
  <r>
    <x v="161"/>
    <x v="0"/>
    <s v="2024-2025"/>
    <x v="0"/>
    <s v="Epping"/>
    <x v="4"/>
    <x v="4"/>
    <n v="3076"/>
    <x v="0"/>
    <s v="Brian Hubbard"/>
    <x v="5"/>
    <s v="Maggie Mayer"/>
    <x v="38"/>
    <n v="1"/>
  </r>
  <r>
    <x v="162"/>
    <x v="1"/>
    <s v="2023-2024"/>
    <x v="1"/>
    <s v="Epsom"/>
    <x v="4"/>
    <x v="4"/>
    <n v="3551"/>
    <x v="0"/>
    <s v="Jerry Fulton"/>
    <x v="2"/>
    <s v="Sara Ferrell"/>
    <x v="38"/>
    <n v="1"/>
  </r>
  <r>
    <x v="163"/>
    <x v="0"/>
    <s v="2024-2025"/>
    <x v="0"/>
    <s v="Narrabeen"/>
    <x v="1"/>
    <x v="1"/>
    <n v="2101"/>
    <x v="0"/>
    <s v="Lillian Pruitt"/>
    <x v="0"/>
    <s v="Chester George"/>
    <x v="38"/>
    <n v="1"/>
  </r>
  <r>
    <x v="164"/>
    <x v="1"/>
    <s v="2023-2024"/>
    <x v="0"/>
    <s v="Toombul"/>
    <x v="3"/>
    <x v="3"/>
    <n v="4012"/>
    <x v="0"/>
    <s v="Terri Wright"/>
    <x v="3"/>
    <s v="Amy Buchanan"/>
    <x v="38"/>
    <n v="1"/>
  </r>
  <r>
    <x v="165"/>
    <x v="0"/>
    <s v="2024-2025"/>
    <x v="0"/>
    <s v="Frankston"/>
    <x v="4"/>
    <x v="4"/>
    <n v="3199"/>
    <x v="0"/>
    <s v="Rachael Long"/>
    <x v="1"/>
    <s v="Elizabeth Gentry"/>
    <x v="39"/>
    <n v="1"/>
  </r>
  <r>
    <x v="166"/>
    <x v="0"/>
    <s v="2024-2025"/>
    <x v="0"/>
    <s v="Altona"/>
    <x v="4"/>
    <x v="4"/>
    <n v="3018"/>
    <x v="0"/>
    <s v="Brian Hubbard"/>
    <x v="1"/>
    <s v="Elizabeth Gentry"/>
    <x v="40"/>
    <n v="1"/>
  </r>
  <r>
    <x v="167"/>
    <x v="2"/>
    <s v="2025-2026"/>
    <x v="0"/>
    <s v="Atherton"/>
    <x v="3"/>
    <x v="3"/>
    <n v="4883"/>
    <x v="0"/>
    <s v="Caroline Tucker"/>
    <x v="6"/>
    <s v="Ella Hickman"/>
    <x v="41"/>
    <n v="1"/>
  </r>
  <r>
    <x v="4"/>
    <x v="0"/>
    <s v="2024-2025"/>
    <x v="0"/>
    <s v="Maddington"/>
    <x v="0"/>
    <x v="0"/>
    <n v="6109"/>
    <x v="0"/>
    <s v="Miles Hammond"/>
    <x v="3"/>
    <s v="Amy Buchanan"/>
    <x v="41"/>
    <n v="1"/>
  </r>
  <r>
    <x v="9"/>
    <x v="0"/>
    <s v="2024-2025"/>
    <x v="0"/>
    <s v="Claremont"/>
    <x v="0"/>
    <x v="0"/>
    <n v="6010"/>
    <x v="0"/>
    <s v="Tom McKenzie"/>
    <x v="0"/>
    <s v="Chester George"/>
    <x v="42"/>
    <n v="1"/>
  </r>
  <r>
    <x v="168"/>
    <x v="0"/>
    <s v="2024-2025"/>
    <x v="0"/>
    <s v="Gladstone"/>
    <x v="3"/>
    <x v="3"/>
    <n v="4680"/>
    <x v="0"/>
    <s v="Amber Ward"/>
    <x v="1"/>
    <s v="Elizabeth Gentry"/>
    <x v="42"/>
    <n v="1"/>
  </r>
  <r>
    <x v="137"/>
    <x v="2"/>
    <s v="2025-2026"/>
    <x v="0"/>
    <s v="Hervey Bay"/>
    <x v="3"/>
    <x v="3"/>
    <n v="4655"/>
    <x v="0"/>
    <s v="Amber Ward"/>
    <x v="0"/>
    <s v="Chester George"/>
    <x v="42"/>
    <n v="1"/>
  </r>
  <r>
    <x v="169"/>
    <x v="0"/>
    <s v="2024-2025"/>
    <x v="0"/>
    <s v="Inglewood"/>
    <x v="0"/>
    <x v="0"/>
    <n v="6052"/>
    <x v="0"/>
    <s v="Tom McKenzie"/>
    <x v="3"/>
    <s v="Amy Buchanan"/>
    <x v="42"/>
    <n v="1"/>
  </r>
  <r>
    <x v="20"/>
    <x v="0"/>
    <s v="2024-2025"/>
    <x v="0"/>
    <s v="Prospect"/>
    <x v="6"/>
    <x v="6"/>
    <n v="5082"/>
    <x v="0"/>
    <s v="Ray Watson"/>
    <x v="1"/>
    <s v="Elizabeth Gentry"/>
    <x v="42"/>
    <n v="1"/>
  </r>
  <r>
    <x v="170"/>
    <x v="0"/>
    <s v="2024-2025"/>
    <x v="0"/>
    <s v="Sunbury"/>
    <x v="4"/>
    <x v="4"/>
    <n v="3429"/>
    <x v="0"/>
    <s v="Jerry Fulton"/>
    <x v="7"/>
    <s v="Richard Carr"/>
    <x v="42"/>
    <n v="1"/>
  </r>
  <r>
    <x v="171"/>
    <x v="1"/>
    <s v="2023-2024"/>
    <x v="0"/>
    <s v="Thornleigh"/>
    <x v="1"/>
    <x v="1"/>
    <n v="2120"/>
    <x v="0"/>
    <s v="Lillian Pruitt"/>
    <x v="3"/>
    <s v="Amy Buchanan"/>
    <x v="42"/>
    <n v="1"/>
  </r>
  <r>
    <x v="172"/>
    <x v="1"/>
    <s v="2023-2024"/>
    <x v="0"/>
    <s v="Werribee"/>
    <x v="4"/>
    <x v="4"/>
    <n v="3030"/>
    <x v="0"/>
    <s v="Brian Hubbard"/>
    <x v="3"/>
    <s v="Amy Buchanan"/>
    <x v="42"/>
    <n v="1"/>
  </r>
  <r>
    <x v="173"/>
    <x v="0"/>
    <s v="2024-2025"/>
    <x v="0"/>
    <s v="Caloundra"/>
    <x v="3"/>
    <x v="3"/>
    <n v="4551"/>
    <x v="0"/>
    <s v="Shellie Thomas"/>
    <x v="2"/>
    <s v="Sara Ferrell"/>
    <x v="43"/>
    <n v="1"/>
  </r>
  <r>
    <x v="143"/>
    <x v="2"/>
    <s v="2025-2026"/>
    <x v="0"/>
    <s v="Epping"/>
    <x v="4"/>
    <x v="4"/>
    <n v="3076"/>
    <x v="0"/>
    <s v="Brian Hubbard"/>
    <x v="3"/>
    <s v="Amy Buchanan"/>
    <x v="44"/>
    <n v="1"/>
  </r>
  <r>
    <x v="174"/>
    <x v="0"/>
    <s v="2024-2025"/>
    <x v="0"/>
    <s v="Lismore"/>
    <x v="1"/>
    <x v="1"/>
    <n v="2480"/>
    <x v="0"/>
    <s v="Claire Bridges"/>
    <x v="3"/>
    <s v="Amy Buchanan"/>
    <x v="45"/>
    <n v="1"/>
  </r>
  <r>
    <x v="175"/>
    <x v="1"/>
    <s v="2023-2024"/>
    <x v="0"/>
    <s v="Alexandria"/>
    <x v="1"/>
    <x v="1"/>
    <n v="2015"/>
    <x v="0"/>
    <s v="Jeremy Garcia"/>
    <x v="1"/>
    <s v="Elizabeth Gentry"/>
    <x v="46"/>
    <n v="1"/>
  </r>
  <r>
    <x v="176"/>
    <x v="2"/>
    <s v="2025-2026"/>
    <x v="0"/>
    <s v="Atherton"/>
    <x v="3"/>
    <x v="3"/>
    <n v="4883"/>
    <x v="0"/>
    <s v="Caroline Tucker"/>
    <x v="6"/>
    <s v="Ella Hickman"/>
    <x v="47"/>
    <n v="1"/>
  </r>
  <r>
    <x v="155"/>
    <x v="2"/>
    <s v="2025-2026"/>
    <x v="0"/>
    <s v="Stafford"/>
    <x v="3"/>
    <x v="3"/>
    <n v="4053"/>
    <x v="0"/>
    <s v="Terri Wright"/>
    <x v="3"/>
    <s v="Amy Buchanan"/>
    <x v="47"/>
    <n v="1"/>
  </r>
  <r>
    <x v="177"/>
    <x v="1"/>
    <s v="2023-2024"/>
    <x v="0"/>
    <s v="Collingwood"/>
    <x v="4"/>
    <x v="4"/>
    <n v="3066"/>
    <x v="0"/>
    <s v="Brian Hubbard"/>
    <x v="2"/>
    <s v="Sara Ferrell"/>
    <x v="48"/>
    <n v="1"/>
  </r>
  <r>
    <x v="178"/>
    <x v="0"/>
    <s v="2024-2025"/>
    <x v="0"/>
    <s v="Frankston"/>
    <x v="4"/>
    <x v="4"/>
    <n v="3199"/>
    <x v="0"/>
    <s v="Rachael Long"/>
    <x v="1"/>
    <s v="Elizabeth Gentry"/>
    <x v="49"/>
    <n v="1"/>
  </r>
  <r>
    <x v="179"/>
    <x v="0"/>
    <s v="2024-2025"/>
    <x v="0"/>
    <s v="Balcatta"/>
    <x v="0"/>
    <x v="0"/>
    <n v="6021"/>
    <x v="0"/>
    <s v="Tom McKenzie"/>
    <x v="7"/>
    <s v="Richard Carr"/>
    <x v="50"/>
    <n v="1"/>
  </r>
  <r>
    <x v="180"/>
    <x v="1"/>
    <s v="2023-2024"/>
    <x v="0"/>
    <s v="Bussleton"/>
    <x v="0"/>
    <x v="0"/>
    <n v="6280"/>
    <x v="0"/>
    <s v="Miles Hammond"/>
    <x v="5"/>
    <s v="Maggie Mayer"/>
    <x v="50"/>
    <n v="1"/>
  </r>
  <r>
    <x v="28"/>
    <x v="2"/>
    <s v="2025-2026"/>
    <x v="0"/>
    <s v="Claremont"/>
    <x v="0"/>
    <x v="0"/>
    <n v="6010"/>
    <x v="0"/>
    <s v="Tom McKenzie"/>
    <x v="5"/>
    <s v="Maggie Mayer"/>
    <x v="50"/>
    <n v="1"/>
  </r>
  <r>
    <x v="181"/>
    <x v="0"/>
    <s v="2024-2025"/>
    <x v="0"/>
    <s v="Cranbourne"/>
    <x v="4"/>
    <x v="4"/>
    <n v="3977"/>
    <x v="0"/>
    <s v="Owen Pierce"/>
    <x v="7"/>
    <s v="Richard Carr"/>
    <x v="50"/>
    <n v="1"/>
  </r>
  <r>
    <x v="182"/>
    <x v="1"/>
    <s v="2023-2024"/>
    <x v="0"/>
    <s v="Dubbo"/>
    <x v="1"/>
    <x v="1"/>
    <n v="2830"/>
    <x v="0"/>
    <s v="John Gardner"/>
    <x v="5"/>
    <s v="Maggie Mayer"/>
    <x v="50"/>
    <n v="1"/>
  </r>
  <r>
    <x v="183"/>
    <x v="0"/>
    <s v="2024-2025"/>
    <x v="0"/>
    <s v="Dural"/>
    <x v="1"/>
    <x v="1"/>
    <n v="2158"/>
    <x v="0"/>
    <s v="Lillian Pruitt"/>
    <x v="5"/>
    <s v="Maggie Mayer"/>
    <x v="50"/>
    <n v="1"/>
  </r>
  <r>
    <x v="88"/>
    <x v="0"/>
    <s v="2024-2025"/>
    <x v="0"/>
    <s v="Dural"/>
    <x v="1"/>
    <x v="1"/>
    <n v="2158"/>
    <x v="0"/>
    <s v="Lillian Pruitt"/>
    <x v="4"/>
    <s v="Bruce Curran"/>
    <x v="50"/>
    <n v="1"/>
  </r>
  <r>
    <x v="19"/>
    <x v="0"/>
    <s v="2024-2025"/>
    <x v="0"/>
    <s v="Hervey Bay"/>
    <x v="3"/>
    <x v="3"/>
    <n v="4655"/>
    <x v="0"/>
    <s v="Amber Ward"/>
    <x v="5"/>
    <s v="Maggie Mayer"/>
    <x v="50"/>
    <n v="1"/>
  </r>
  <r>
    <x v="86"/>
    <x v="1"/>
    <s v="2023-2024"/>
    <x v="0"/>
    <s v="Maroochydore"/>
    <x v="3"/>
    <x v="3"/>
    <n v="4558"/>
    <x v="0"/>
    <s v="Shellie Thomas"/>
    <x v="4"/>
    <s v="Bruce Curran"/>
    <x v="50"/>
    <n v="1"/>
  </r>
  <r>
    <x v="184"/>
    <x v="2"/>
    <s v="2025-2026"/>
    <x v="1"/>
    <s v="Southport"/>
    <x v="3"/>
    <x v="3"/>
    <n v="4215"/>
    <x v="0"/>
    <s v="Ricky Wilkinson"/>
    <x v="4"/>
    <s v="Bruce Curran"/>
    <x v="50"/>
    <n v="1"/>
  </r>
  <r>
    <x v="12"/>
    <x v="0"/>
    <s v="2024-2025"/>
    <x v="0"/>
    <s v="Stafford"/>
    <x v="3"/>
    <x v="3"/>
    <n v="4053"/>
    <x v="0"/>
    <s v="Terri Wright"/>
    <x v="4"/>
    <s v="Bruce Curran"/>
    <x v="50"/>
    <n v="1"/>
  </r>
  <r>
    <x v="185"/>
    <x v="0"/>
    <s v="2024-2025"/>
    <x v="0"/>
    <s v="Airlie Beach"/>
    <x v="3"/>
    <x v="3"/>
    <n v="4802"/>
    <x v="0"/>
    <s v="Caroline Tucker"/>
    <x v="5"/>
    <s v="Maggie Mayer"/>
    <x v="51"/>
    <n v="1"/>
  </r>
  <r>
    <x v="186"/>
    <x v="2"/>
    <s v="2025-2026"/>
    <x v="1"/>
    <s v="Caloundra"/>
    <x v="3"/>
    <x v="3"/>
    <n v="4551"/>
    <x v="0"/>
    <s v="Shellie Thomas"/>
    <x v="9"/>
    <s v="Howard Wright"/>
    <x v="51"/>
    <n v="1"/>
  </r>
  <r>
    <x v="61"/>
    <x v="1"/>
    <s v="2023-2024"/>
    <x v="0"/>
    <s v="Campbelltown"/>
    <x v="1"/>
    <x v="1"/>
    <n v="2560"/>
    <x v="0"/>
    <s v="George Chester"/>
    <x v="0"/>
    <s v="Chester George"/>
    <x v="51"/>
    <n v="1"/>
  </r>
  <r>
    <x v="187"/>
    <x v="1"/>
    <s v="2023-2024"/>
    <x v="0"/>
    <s v="Dural"/>
    <x v="1"/>
    <x v="1"/>
    <n v="2158"/>
    <x v="0"/>
    <s v="Lillian Pruitt"/>
    <x v="0"/>
    <s v="Chester George"/>
    <x v="51"/>
    <n v="1"/>
  </r>
  <r>
    <x v="188"/>
    <x v="0"/>
    <s v="2024-2025"/>
    <x v="0"/>
    <s v="Horsham"/>
    <x v="4"/>
    <x v="4"/>
    <n v="3400"/>
    <x v="0"/>
    <s v="Jerry Fulton"/>
    <x v="2"/>
    <s v="Sara Ferrell"/>
    <x v="51"/>
    <n v="1"/>
  </r>
  <r>
    <x v="189"/>
    <x v="2"/>
    <s v="2025-2026"/>
    <x v="0"/>
    <s v="Indooroopilly"/>
    <x v="3"/>
    <x v="3"/>
    <n v="4068"/>
    <x v="0"/>
    <s v="Terri Wright"/>
    <x v="0"/>
    <s v="Chester George"/>
    <x v="51"/>
    <n v="1"/>
  </r>
  <r>
    <x v="190"/>
    <x v="1"/>
    <s v="2023-2024"/>
    <x v="1"/>
    <s v="Inglewood"/>
    <x v="0"/>
    <x v="0"/>
    <n v="6052"/>
    <x v="0"/>
    <s v="Tom McKenzie"/>
    <x v="3"/>
    <s v="Amy Buchanan"/>
    <x v="51"/>
    <n v="1"/>
  </r>
  <r>
    <x v="136"/>
    <x v="0"/>
    <s v="2024-2025"/>
    <x v="0"/>
    <s v="Mackay"/>
    <x v="3"/>
    <x v="3"/>
    <n v="4740"/>
    <x v="0"/>
    <s v="Amber Ward"/>
    <x v="3"/>
    <s v="Amy Buchanan"/>
    <x v="51"/>
    <n v="1"/>
  </r>
  <r>
    <x v="191"/>
    <x v="0"/>
    <s v="2024-2025"/>
    <x v="0"/>
    <s v="Noarlunga"/>
    <x v="6"/>
    <x v="6"/>
    <n v="5168"/>
    <x v="0"/>
    <s v="Ray Watson"/>
    <x v="0"/>
    <s v="Chester George"/>
    <x v="51"/>
    <n v="1"/>
  </r>
  <r>
    <x v="192"/>
    <x v="1"/>
    <s v="2023-2024"/>
    <x v="0"/>
    <s v="Nowra"/>
    <x v="1"/>
    <x v="1"/>
    <n v="2541"/>
    <x v="0"/>
    <s v="George Chester"/>
    <x v="4"/>
    <s v="Bruce Curran"/>
    <x v="51"/>
    <n v="1"/>
  </r>
  <r>
    <x v="159"/>
    <x v="0"/>
    <s v="2024-2025"/>
    <x v="0"/>
    <s v="Shepparton"/>
    <x v="4"/>
    <x v="4"/>
    <n v="3630"/>
    <x v="0"/>
    <s v="Owen Pierce"/>
    <x v="3"/>
    <s v="Amy Buchanan"/>
    <x v="51"/>
    <n v="1"/>
  </r>
  <r>
    <x v="193"/>
    <x v="2"/>
    <s v="2025-2026"/>
    <x v="0"/>
    <s v="Warrnambool"/>
    <x v="4"/>
    <x v="4"/>
    <n v="3280"/>
    <x v="0"/>
    <s v="Jerry Fulton"/>
    <x v="3"/>
    <s v="Amy Buchanan"/>
    <x v="51"/>
    <n v="1"/>
  </r>
  <r>
    <x v="194"/>
    <x v="2"/>
    <s v="2025-2026"/>
    <x v="0"/>
    <s v="Warrnambool"/>
    <x v="4"/>
    <x v="4"/>
    <n v="3280"/>
    <x v="0"/>
    <s v="Jerry Fulton"/>
    <x v="3"/>
    <s v="Amy Buchanan"/>
    <x v="51"/>
    <n v="1"/>
  </r>
  <r>
    <x v="104"/>
    <x v="0"/>
    <s v="2024-2025"/>
    <x v="0"/>
    <s v="Alexandria"/>
    <x v="1"/>
    <x v="1"/>
    <n v="2015"/>
    <x v="0"/>
    <s v="Jeremy Garcia"/>
    <x v="3"/>
    <s v="Amy Buchanan"/>
    <x v="52"/>
    <n v="1"/>
  </r>
  <r>
    <x v="195"/>
    <x v="0"/>
    <s v="2024-2025"/>
    <x v="0"/>
    <s v="Armidale"/>
    <x v="1"/>
    <x v="1"/>
    <n v="2350"/>
    <x v="0"/>
    <s v="Claire Bridges"/>
    <x v="0"/>
    <s v="Chester George"/>
    <x v="53"/>
    <n v="1"/>
  </r>
  <r>
    <x v="196"/>
    <x v="0"/>
    <s v="2024-2025"/>
    <x v="0"/>
    <s v="Darwin"/>
    <x v="7"/>
    <x v="7"/>
    <n v="800"/>
    <x v="0"/>
    <s v="Michael Carney"/>
    <x v="0"/>
    <s v="Chester George"/>
    <x v="54"/>
    <n v="1"/>
  </r>
  <r>
    <x v="9"/>
    <x v="0"/>
    <s v="2024-2025"/>
    <x v="1"/>
    <s v="Belconnen"/>
    <x v="2"/>
    <x v="2"/>
    <n v="2617"/>
    <x v="0"/>
    <s v="George Chester"/>
    <x v="4"/>
    <s v="Bruce Curran"/>
    <x v="55"/>
    <n v="1"/>
  </r>
  <r>
    <x v="170"/>
    <x v="0"/>
    <s v="2024-2025"/>
    <x v="0"/>
    <s v="Nowra"/>
    <x v="1"/>
    <x v="1"/>
    <n v="2541"/>
    <x v="0"/>
    <s v="George Chester"/>
    <x v="1"/>
    <s v="Elizabeth Gentry"/>
    <x v="56"/>
    <n v="1"/>
  </r>
  <r>
    <x v="197"/>
    <x v="0"/>
    <s v="2024-2025"/>
    <x v="0"/>
    <s v="Geraldton"/>
    <x v="0"/>
    <x v="0"/>
    <n v="6530"/>
    <x v="0"/>
    <s v="John Harper"/>
    <x v="5"/>
    <s v="Maggie Mayer"/>
    <x v="57"/>
    <n v="1"/>
  </r>
  <r>
    <x v="7"/>
    <x v="0"/>
    <s v="2024-2025"/>
    <x v="0"/>
    <s v="Dubbo"/>
    <x v="1"/>
    <x v="1"/>
    <n v="2830"/>
    <x v="0"/>
    <s v="John Gardner"/>
    <x v="0"/>
    <s v="Chester George"/>
    <x v="58"/>
    <n v="1"/>
  </r>
  <r>
    <x v="198"/>
    <x v="2"/>
    <s v="2025-2026"/>
    <x v="0"/>
    <s v="Broome"/>
    <x v="0"/>
    <x v="0"/>
    <n v="6725"/>
    <x v="0"/>
    <s v="John Harper"/>
    <x v="6"/>
    <s v="Ella Hickman"/>
    <x v="59"/>
    <n v="1"/>
  </r>
  <r>
    <x v="199"/>
    <x v="0"/>
    <s v="2024-2025"/>
    <x v="1"/>
    <s v="Lismore"/>
    <x v="1"/>
    <x v="1"/>
    <n v="2480"/>
    <x v="0"/>
    <s v="Claire Bridges"/>
    <x v="4"/>
    <s v="Bruce Curran"/>
    <x v="60"/>
    <n v="1"/>
  </r>
  <r>
    <x v="146"/>
    <x v="2"/>
    <s v="2025-2026"/>
    <x v="0"/>
    <s v="Orange"/>
    <x v="1"/>
    <x v="1"/>
    <n v="2800"/>
    <x v="0"/>
    <s v="John Gardner"/>
    <x v="2"/>
    <s v="Sara Ferrell"/>
    <x v="61"/>
    <n v="1"/>
  </r>
  <r>
    <x v="200"/>
    <x v="2"/>
    <s v="2025-2026"/>
    <x v="0"/>
    <s v="Wagga Wagga"/>
    <x v="1"/>
    <x v="1"/>
    <n v="2650"/>
    <x v="0"/>
    <s v="John Gardner"/>
    <x v="0"/>
    <s v="Chester George"/>
    <x v="62"/>
    <n v="1"/>
  </r>
  <r>
    <x v="201"/>
    <x v="1"/>
    <s v="2023-2024"/>
    <x v="0"/>
    <s v="Berri"/>
    <x v="6"/>
    <x v="6"/>
    <n v="5343"/>
    <x v="0"/>
    <s v="Alex Nash"/>
    <x v="5"/>
    <s v="Maggie Mayer"/>
    <x v="63"/>
    <n v="1"/>
  </r>
  <r>
    <x v="202"/>
    <x v="2"/>
    <s v="2025-2026"/>
    <x v="0"/>
    <s v="Bussleton"/>
    <x v="0"/>
    <x v="0"/>
    <n v="6280"/>
    <x v="0"/>
    <s v="Miles Hammond"/>
    <x v="5"/>
    <s v="Maggie Mayer"/>
    <x v="64"/>
    <n v="1"/>
  </r>
  <r>
    <x v="203"/>
    <x v="0"/>
    <s v="2024-2025"/>
    <x v="1"/>
    <s v="Chatswood"/>
    <x v="1"/>
    <x v="1"/>
    <n v="2067"/>
    <x v="0"/>
    <s v="Jeremy Garcia"/>
    <x v="3"/>
    <s v="Amy Buchanan"/>
    <x v="64"/>
    <n v="1"/>
  </r>
  <r>
    <x v="156"/>
    <x v="2"/>
    <s v="2025-2026"/>
    <x v="0"/>
    <s v="Frankston"/>
    <x v="4"/>
    <x v="4"/>
    <n v="3199"/>
    <x v="0"/>
    <s v="Rachael Long"/>
    <x v="5"/>
    <s v="Maggie Mayer"/>
    <x v="64"/>
    <n v="1"/>
  </r>
  <r>
    <x v="204"/>
    <x v="0"/>
    <s v="2024-2025"/>
    <x v="0"/>
    <s v="Fyshwick"/>
    <x v="2"/>
    <x v="2"/>
    <n v="2609"/>
    <x v="0"/>
    <s v="George Chester"/>
    <x v="6"/>
    <s v="Ella Hickman"/>
    <x v="64"/>
    <n v="1"/>
  </r>
  <r>
    <x v="205"/>
    <x v="0"/>
    <s v="2024-2025"/>
    <x v="1"/>
    <s v="Southport"/>
    <x v="3"/>
    <x v="3"/>
    <n v="4215"/>
    <x v="0"/>
    <s v="Ricky Wilkinson"/>
    <x v="5"/>
    <s v="Maggie Mayer"/>
    <x v="64"/>
    <n v="1"/>
  </r>
  <r>
    <x v="14"/>
    <x v="0"/>
    <s v="2024-2025"/>
    <x v="0"/>
    <s v="Woodville"/>
    <x v="6"/>
    <x v="6"/>
    <n v="5011"/>
    <x v="0"/>
    <s v="Ray Watson"/>
    <x v="7"/>
    <s v="Richard Carr"/>
    <x v="64"/>
    <n v="1"/>
  </r>
  <r>
    <x v="206"/>
    <x v="2"/>
    <s v="2025-2026"/>
    <x v="0"/>
    <s v="Armidale"/>
    <x v="1"/>
    <x v="1"/>
    <n v="2350"/>
    <x v="0"/>
    <s v="Claire Bridges"/>
    <x v="3"/>
    <s v="Amy Buchanan"/>
    <x v="65"/>
    <n v="1"/>
  </r>
  <r>
    <x v="207"/>
    <x v="0"/>
    <s v="2024-2025"/>
    <x v="0"/>
    <s v="Atherton"/>
    <x v="3"/>
    <x v="3"/>
    <n v="4883"/>
    <x v="0"/>
    <s v="Caroline Tucker"/>
    <x v="2"/>
    <s v="Sara Ferrell"/>
    <x v="65"/>
    <n v="1"/>
  </r>
  <r>
    <x v="208"/>
    <x v="0"/>
    <s v="2024-2025"/>
    <x v="1"/>
    <s v="Chatswood"/>
    <x v="1"/>
    <x v="1"/>
    <n v="2067"/>
    <x v="0"/>
    <s v="Jeremy Garcia"/>
    <x v="9"/>
    <s v="Howard Wright"/>
    <x v="65"/>
    <n v="1"/>
  </r>
  <r>
    <x v="209"/>
    <x v="2"/>
    <s v="2025-2026"/>
    <x v="1"/>
    <s v="Chatswood"/>
    <x v="1"/>
    <x v="1"/>
    <n v="2067"/>
    <x v="0"/>
    <s v="Jeremy Garcia"/>
    <x v="0"/>
    <s v="Chester George"/>
    <x v="65"/>
    <n v="1"/>
  </r>
  <r>
    <x v="210"/>
    <x v="0"/>
    <s v="2024-2025"/>
    <x v="0"/>
    <s v="Collingwood"/>
    <x v="4"/>
    <x v="4"/>
    <n v="3066"/>
    <x v="0"/>
    <s v="Brian Hubbard"/>
    <x v="9"/>
    <s v="Howard Wright"/>
    <x v="65"/>
    <n v="1"/>
  </r>
  <r>
    <x v="211"/>
    <x v="2"/>
    <s v="2025-2026"/>
    <x v="0"/>
    <s v="Croydon"/>
    <x v="4"/>
    <x v="4"/>
    <n v="3136"/>
    <x v="0"/>
    <s v="Rachael Long"/>
    <x v="7"/>
    <s v="Richard Carr"/>
    <x v="65"/>
    <n v="1"/>
  </r>
  <r>
    <x v="212"/>
    <x v="0"/>
    <s v="2024-2025"/>
    <x v="0"/>
    <s v="Fyshwick"/>
    <x v="2"/>
    <x v="2"/>
    <n v="2609"/>
    <x v="0"/>
    <s v="George Chester"/>
    <x v="0"/>
    <s v="Chester George"/>
    <x v="65"/>
    <n v="1"/>
  </r>
  <r>
    <x v="213"/>
    <x v="1"/>
    <s v="2023-2024"/>
    <x v="0"/>
    <s v="Lithgow"/>
    <x v="1"/>
    <x v="1"/>
    <n v="2790"/>
    <x v="0"/>
    <s v="John Gardner"/>
    <x v="3"/>
    <s v="Amy Buchanan"/>
    <x v="65"/>
    <n v="1"/>
  </r>
  <r>
    <x v="214"/>
    <x v="2"/>
    <s v="2025-2026"/>
    <x v="1"/>
    <s v="Mornington"/>
    <x v="4"/>
    <x v="4"/>
    <n v="3931"/>
    <x v="0"/>
    <s v="Owen Pierce"/>
    <x v="2"/>
    <s v="Sara Ferrell"/>
    <x v="65"/>
    <n v="1"/>
  </r>
  <r>
    <x v="215"/>
    <x v="2"/>
    <s v="2025-2026"/>
    <x v="0"/>
    <s v="Noarlunga"/>
    <x v="6"/>
    <x v="6"/>
    <n v="5168"/>
    <x v="0"/>
    <s v="Ray Watson"/>
    <x v="4"/>
    <s v="Bruce Curran"/>
    <x v="65"/>
    <n v="1"/>
  </r>
  <r>
    <x v="216"/>
    <x v="0"/>
    <s v="2024-2025"/>
    <x v="1"/>
    <s v="North Lakes"/>
    <x v="3"/>
    <x v="3"/>
    <n v="4509"/>
    <x v="0"/>
    <s v="Ricky Wilkinson"/>
    <x v="2"/>
    <s v="Sara Ferrell"/>
    <x v="65"/>
    <n v="1"/>
  </r>
  <r>
    <x v="182"/>
    <x v="1"/>
    <s v="2023-2024"/>
    <x v="1"/>
    <s v="Nowra"/>
    <x v="1"/>
    <x v="1"/>
    <n v="2541"/>
    <x v="0"/>
    <s v="George Chester"/>
    <x v="2"/>
    <s v="Sara Ferrell"/>
    <x v="65"/>
    <n v="1"/>
  </r>
  <r>
    <x v="22"/>
    <x v="1"/>
    <s v="2023-2024"/>
    <x v="0"/>
    <s v="Rockhampton"/>
    <x v="3"/>
    <x v="3"/>
    <n v="4700"/>
    <x v="0"/>
    <s v="Amber Ward"/>
    <x v="6"/>
    <s v="Ella Hickman"/>
    <x v="65"/>
    <n v="1"/>
  </r>
  <r>
    <x v="217"/>
    <x v="0"/>
    <s v="2024-2025"/>
    <x v="0"/>
    <s v="Scoresby"/>
    <x v="4"/>
    <x v="4"/>
    <n v="3179"/>
    <x v="0"/>
    <s v="Rachael Long"/>
    <x v="9"/>
    <s v="Howard Wright"/>
    <x v="65"/>
    <n v="1"/>
  </r>
  <r>
    <x v="218"/>
    <x v="1"/>
    <s v="2023-2024"/>
    <x v="1"/>
    <s v="Southport"/>
    <x v="3"/>
    <x v="3"/>
    <n v="4215"/>
    <x v="0"/>
    <s v="Ricky Wilkinson"/>
    <x v="2"/>
    <s v="Sara Ferrell"/>
    <x v="65"/>
    <n v="1"/>
  </r>
  <r>
    <x v="219"/>
    <x v="1"/>
    <s v="2023-2024"/>
    <x v="0"/>
    <s v="Stafford"/>
    <x v="3"/>
    <x v="3"/>
    <n v="4053"/>
    <x v="0"/>
    <s v="Terri Wright"/>
    <x v="3"/>
    <s v="Amy Buchanan"/>
    <x v="65"/>
    <n v="1"/>
  </r>
  <r>
    <x v="220"/>
    <x v="0"/>
    <s v="2024-2025"/>
    <x v="0"/>
    <s v="Ulladulla"/>
    <x v="1"/>
    <x v="1"/>
    <n v="2539"/>
    <x v="0"/>
    <s v="George Chester"/>
    <x v="9"/>
    <s v="Howard Wright"/>
    <x v="65"/>
    <n v="1"/>
  </r>
  <r>
    <x v="191"/>
    <x v="0"/>
    <s v="2024-2025"/>
    <x v="1"/>
    <s v="Wagga Wagga"/>
    <x v="1"/>
    <x v="1"/>
    <n v="2650"/>
    <x v="0"/>
    <s v="John Gardner"/>
    <x v="2"/>
    <s v="Sara Ferrell"/>
    <x v="65"/>
    <n v="1"/>
  </r>
  <r>
    <x v="221"/>
    <x v="0"/>
    <s v="2024-2025"/>
    <x v="0"/>
    <s v="Warrnambool"/>
    <x v="4"/>
    <x v="4"/>
    <n v="3280"/>
    <x v="0"/>
    <s v="Jerry Fulton"/>
    <x v="1"/>
    <s v="Elizabeth Gentry"/>
    <x v="65"/>
    <n v="1"/>
  </r>
  <r>
    <x v="222"/>
    <x v="2"/>
    <s v="2025-2026"/>
    <x v="0"/>
    <s v="Werribee"/>
    <x v="4"/>
    <x v="4"/>
    <n v="3030"/>
    <x v="0"/>
    <s v="Brian Hubbard"/>
    <x v="6"/>
    <s v="Ella Hickman"/>
    <x v="65"/>
    <n v="1"/>
  </r>
  <r>
    <x v="223"/>
    <x v="1"/>
    <s v="2023-2024"/>
    <x v="0"/>
    <s v="Airlie Beach"/>
    <x v="3"/>
    <x v="3"/>
    <n v="4802"/>
    <x v="0"/>
    <s v="Caroline Tucker"/>
    <x v="3"/>
    <s v="Amy Buchanan"/>
    <x v="66"/>
    <n v="1"/>
  </r>
  <r>
    <x v="224"/>
    <x v="1"/>
    <s v="2023-2024"/>
    <x v="0"/>
    <s v="Albany"/>
    <x v="0"/>
    <x v="0"/>
    <n v="6330"/>
    <x v="0"/>
    <s v="Miles Hammond"/>
    <x v="5"/>
    <s v="Maggie Mayer"/>
    <x v="66"/>
    <n v="1"/>
  </r>
  <r>
    <x v="225"/>
    <x v="0"/>
    <s v="2024-2025"/>
    <x v="0"/>
    <s v="Artarmon"/>
    <x v="1"/>
    <x v="1"/>
    <n v="2064"/>
    <x v="0"/>
    <s v="Jeremy Garcia"/>
    <x v="4"/>
    <s v="Bruce Curran"/>
    <x v="66"/>
    <n v="1"/>
  </r>
  <r>
    <x v="134"/>
    <x v="0"/>
    <s v="2024-2025"/>
    <x v="0"/>
    <s v="Caloundra"/>
    <x v="3"/>
    <x v="3"/>
    <n v="4551"/>
    <x v="0"/>
    <s v="Shellie Thomas"/>
    <x v="3"/>
    <s v="Amy Buchanan"/>
    <x v="66"/>
    <n v="1"/>
  </r>
  <r>
    <x v="226"/>
    <x v="0"/>
    <s v="2024-2025"/>
    <x v="0"/>
    <s v="Chadstone"/>
    <x v="4"/>
    <x v="4"/>
    <n v="3148"/>
    <x v="0"/>
    <s v="Rachael Long"/>
    <x v="3"/>
    <s v="Amy Buchanan"/>
    <x v="66"/>
    <n v="1"/>
  </r>
  <r>
    <x v="137"/>
    <x v="2"/>
    <s v="2025-2026"/>
    <x v="1"/>
    <s v="Chadstone"/>
    <x v="4"/>
    <x v="4"/>
    <n v="3148"/>
    <x v="0"/>
    <s v="Rachael Long"/>
    <x v="2"/>
    <s v="Sara Ferrell"/>
    <x v="66"/>
    <n v="1"/>
  </r>
  <r>
    <x v="227"/>
    <x v="0"/>
    <s v="2024-2025"/>
    <x v="1"/>
    <s v="Chatswood"/>
    <x v="1"/>
    <x v="1"/>
    <n v="2067"/>
    <x v="0"/>
    <s v="Jeremy Garcia"/>
    <x v="1"/>
    <s v="Elizabeth Gentry"/>
    <x v="66"/>
    <n v="1"/>
  </r>
  <r>
    <x v="228"/>
    <x v="0"/>
    <s v="2024-2025"/>
    <x v="1"/>
    <s v="Chatswood"/>
    <x v="1"/>
    <x v="1"/>
    <n v="2067"/>
    <x v="0"/>
    <s v="Jeremy Garcia"/>
    <x v="4"/>
    <s v="Bruce Curran"/>
    <x v="66"/>
    <n v="1"/>
  </r>
  <r>
    <x v="229"/>
    <x v="1"/>
    <s v="2023-2024"/>
    <x v="1"/>
    <s v="Cranbourne"/>
    <x v="4"/>
    <x v="4"/>
    <n v="3977"/>
    <x v="0"/>
    <s v="Owen Pierce"/>
    <x v="7"/>
    <s v="Richard Carr"/>
    <x v="66"/>
    <n v="1"/>
  </r>
  <r>
    <x v="230"/>
    <x v="1"/>
    <s v="2023-2024"/>
    <x v="0"/>
    <s v="Fyshwick"/>
    <x v="2"/>
    <x v="2"/>
    <n v="2609"/>
    <x v="0"/>
    <s v="George Chester"/>
    <x v="7"/>
    <s v="Richard Carr"/>
    <x v="66"/>
    <n v="1"/>
  </r>
  <r>
    <x v="231"/>
    <x v="0"/>
    <s v="2024-2025"/>
    <x v="0"/>
    <s v="Gladstone"/>
    <x v="3"/>
    <x v="3"/>
    <n v="4680"/>
    <x v="0"/>
    <s v="Amber Ward"/>
    <x v="4"/>
    <s v="Bruce Curran"/>
    <x v="66"/>
    <n v="1"/>
  </r>
  <r>
    <x v="136"/>
    <x v="0"/>
    <s v="2024-2025"/>
    <x v="0"/>
    <s v="Ipswich"/>
    <x v="3"/>
    <x v="3"/>
    <n v="4305"/>
    <x v="0"/>
    <s v="Ricky Wilkinson"/>
    <x v="0"/>
    <s v="Chester George"/>
    <x v="66"/>
    <n v="1"/>
  </r>
  <r>
    <x v="232"/>
    <x v="1"/>
    <s v="2023-2024"/>
    <x v="0"/>
    <s v="Lidcombe"/>
    <x v="1"/>
    <x v="1"/>
    <n v="2141"/>
    <x v="0"/>
    <s v="Lillian Pruitt"/>
    <x v="2"/>
    <s v="Sara Ferrell"/>
    <x v="66"/>
    <n v="1"/>
  </r>
  <r>
    <x v="233"/>
    <x v="1"/>
    <s v="2023-2024"/>
    <x v="0"/>
    <s v="Nowra"/>
    <x v="1"/>
    <x v="1"/>
    <n v="2541"/>
    <x v="0"/>
    <s v="George Chester"/>
    <x v="4"/>
    <s v="Bruce Curran"/>
    <x v="66"/>
    <n v="1"/>
  </r>
  <r>
    <x v="234"/>
    <x v="2"/>
    <s v="2025-2026"/>
    <x v="0"/>
    <s v="Nowra"/>
    <x v="1"/>
    <x v="1"/>
    <n v="2541"/>
    <x v="0"/>
    <s v="George Chester"/>
    <x v="4"/>
    <s v="Bruce Curran"/>
    <x v="66"/>
    <n v="1"/>
  </r>
  <r>
    <x v="235"/>
    <x v="1"/>
    <s v="2023-2024"/>
    <x v="0"/>
    <s v="Penrith"/>
    <x v="1"/>
    <x v="1"/>
    <n v="2750"/>
    <x v="0"/>
    <s v="John Gardner"/>
    <x v="3"/>
    <s v="Amy Buchanan"/>
    <x v="66"/>
    <n v="1"/>
  </r>
  <r>
    <x v="236"/>
    <x v="0"/>
    <s v="2024-2025"/>
    <x v="0"/>
    <s v="Ringwood"/>
    <x v="4"/>
    <x v="4"/>
    <n v="3134"/>
    <x v="0"/>
    <s v="Rachael Long"/>
    <x v="5"/>
    <s v="Maggie Mayer"/>
    <x v="66"/>
    <n v="1"/>
  </r>
  <r>
    <x v="237"/>
    <x v="0"/>
    <s v="2024-2025"/>
    <x v="0"/>
    <s v="Rydalmere"/>
    <x v="1"/>
    <x v="1"/>
    <n v="2116"/>
    <x v="0"/>
    <s v="Lillian Pruitt"/>
    <x v="0"/>
    <s v="Chester George"/>
    <x v="66"/>
    <n v="1"/>
  </r>
  <r>
    <x v="206"/>
    <x v="2"/>
    <s v="2025-2026"/>
    <x v="0"/>
    <s v="Scoresby"/>
    <x v="4"/>
    <x v="4"/>
    <n v="3179"/>
    <x v="0"/>
    <s v="Rachael Long"/>
    <x v="3"/>
    <s v="Amy Buchanan"/>
    <x v="66"/>
    <n v="1"/>
  </r>
  <r>
    <x v="238"/>
    <x v="2"/>
    <s v="2025-2026"/>
    <x v="0"/>
    <s v="Ulladulla"/>
    <x v="1"/>
    <x v="1"/>
    <n v="2539"/>
    <x v="0"/>
    <s v="George Chester"/>
    <x v="3"/>
    <s v="Amy Buchanan"/>
    <x v="66"/>
    <n v="1"/>
  </r>
  <r>
    <x v="239"/>
    <x v="0"/>
    <s v="2024-2025"/>
    <x v="0"/>
    <s v="Woodville"/>
    <x v="6"/>
    <x v="6"/>
    <n v="5011"/>
    <x v="0"/>
    <s v="Ray Watson"/>
    <x v="3"/>
    <s v="Amy Buchanan"/>
    <x v="66"/>
    <n v="1"/>
  </r>
  <r>
    <x v="42"/>
    <x v="0"/>
    <s v="2024-2025"/>
    <x v="0"/>
    <s v="Atherton"/>
    <x v="3"/>
    <x v="3"/>
    <n v="4883"/>
    <x v="0"/>
    <s v="Caroline Tucker"/>
    <x v="3"/>
    <s v="Amy Buchanan"/>
    <x v="67"/>
    <n v="1"/>
  </r>
  <r>
    <x v="240"/>
    <x v="2"/>
    <s v="2025-2026"/>
    <x v="0"/>
    <s v="Gladstone"/>
    <x v="3"/>
    <x v="3"/>
    <n v="4680"/>
    <x v="0"/>
    <s v="Amber Ward"/>
    <x v="1"/>
    <s v="Elizabeth Gentry"/>
    <x v="67"/>
    <n v="1"/>
  </r>
  <r>
    <x v="241"/>
    <x v="0"/>
    <s v="2024-2025"/>
    <x v="0"/>
    <s v="Mt Isa"/>
    <x v="3"/>
    <x v="3"/>
    <n v="4825"/>
    <x v="0"/>
    <s v="Caroline Tucker"/>
    <x v="4"/>
    <s v="Bruce Curran"/>
    <x v="67"/>
    <n v="1"/>
  </r>
  <r>
    <x v="242"/>
    <x v="1"/>
    <s v="2023-2024"/>
    <x v="1"/>
    <s v="Belconnen"/>
    <x v="2"/>
    <x v="2"/>
    <n v="2617"/>
    <x v="0"/>
    <s v="George Chester"/>
    <x v="0"/>
    <s v="Chester George"/>
    <x v="68"/>
    <n v="1"/>
  </r>
  <r>
    <x v="243"/>
    <x v="2"/>
    <s v="2025-2026"/>
    <x v="0"/>
    <s v="Collingwood"/>
    <x v="4"/>
    <x v="4"/>
    <n v="3066"/>
    <x v="0"/>
    <s v="Brian Hubbard"/>
    <x v="5"/>
    <s v="Maggie Mayer"/>
    <x v="69"/>
    <n v="1"/>
  </r>
  <r>
    <x v="244"/>
    <x v="0"/>
    <s v="2024-2025"/>
    <x v="0"/>
    <s v="Underwood"/>
    <x v="3"/>
    <x v="3"/>
    <n v="4119"/>
    <x v="0"/>
    <s v="Terri Wright"/>
    <x v="3"/>
    <s v="Amy Buchanan"/>
    <x v="69"/>
    <n v="1"/>
  </r>
  <r>
    <x v="245"/>
    <x v="0"/>
    <s v="2024-2025"/>
    <x v="0"/>
    <s v="Southport"/>
    <x v="3"/>
    <x v="3"/>
    <n v="4215"/>
    <x v="0"/>
    <s v="Ricky Wilkinson"/>
    <x v="3"/>
    <s v="Amy Buchanan"/>
    <x v="70"/>
    <n v="1"/>
  </r>
  <r>
    <x v="246"/>
    <x v="2"/>
    <s v="2025-2026"/>
    <x v="1"/>
    <s v="Wagga Wagga"/>
    <x v="1"/>
    <x v="1"/>
    <n v="2650"/>
    <x v="0"/>
    <s v="John Gardner"/>
    <x v="6"/>
    <s v="Ella Hickman"/>
    <x v="71"/>
    <n v="1"/>
  </r>
  <r>
    <x v="247"/>
    <x v="2"/>
    <s v="2025-2026"/>
    <x v="0"/>
    <s v="Maroochydore"/>
    <x v="3"/>
    <x v="3"/>
    <n v="4558"/>
    <x v="0"/>
    <s v="Shellie Thomas"/>
    <x v="0"/>
    <s v="Chester George"/>
    <x v="72"/>
    <n v="1"/>
  </r>
  <r>
    <x v="248"/>
    <x v="0"/>
    <s v="2024-2025"/>
    <x v="0"/>
    <s v="Armidale"/>
    <x v="1"/>
    <x v="1"/>
    <n v="2350"/>
    <x v="0"/>
    <s v="Claire Bridges"/>
    <x v="5"/>
    <s v="Maggie Mayer"/>
    <x v="73"/>
    <n v="1"/>
  </r>
  <r>
    <x v="249"/>
    <x v="1"/>
    <s v="2023-2024"/>
    <x v="0"/>
    <s v="Albany"/>
    <x v="0"/>
    <x v="0"/>
    <n v="6330"/>
    <x v="0"/>
    <s v="Miles Hammond"/>
    <x v="5"/>
    <s v="Maggie Mayer"/>
    <x v="74"/>
    <n v="1"/>
  </r>
  <r>
    <x v="206"/>
    <x v="2"/>
    <s v="2025-2026"/>
    <x v="0"/>
    <s v="Alexandria"/>
    <x v="1"/>
    <x v="1"/>
    <n v="2015"/>
    <x v="0"/>
    <s v="Jeremy Garcia"/>
    <x v="2"/>
    <s v="Sara Ferrell"/>
    <x v="75"/>
    <n v="1"/>
  </r>
  <r>
    <x v="228"/>
    <x v="0"/>
    <s v="2024-2025"/>
    <x v="0"/>
    <s v="Altona"/>
    <x v="4"/>
    <x v="4"/>
    <n v="3018"/>
    <x v="0"/>
    <s v="Brian Hubbard"/>
    <x v="2"/>
    <s v="Sara Ferrell"/>
    <x v="75"/>
    <n v="1"/>
  </r>
  <r>
    <x v="83"/>
    <x v="1"/>
    <s v="2023-2024"/>
    <x v="0"/>
    <s v="Artarmon"/>
    <x v="1"/>
    <x v="1"/>
    <n v="2064"/>
    <x v="0"/>
    <s v="Jeremy Garcia"/>
    <x v="1"/>
    <s v="Elizabeth Gentry"/>
    <x v="75"/>
    <n v="1"/>
  </r>
  <r>
    <x v="250"/>
    <x v="0"/>
    <s v="2024-2025"/>
    <x v="0"/>
    <s v="Ballina"/>
    <x v="1"/>
    <x v="1"/>
    <n v="2478"/>
    <x v="0"/>
    <s v="Claire Bridges"/>
    <x v="2"/>
    <s v="Sara Ferrell"/>
    <x v="75"/>
    <n v="1"/>
  </r>
  <r>
    <x v="251"/>
    <x v="2"/>
    <s v="2025-2026"/>
    <x v="1"/>
    <s v="Cairns"/>
    <x v="3"/>
    <x v="3"/>
    <n v="4870"/>
    <x v="0"/>
    <s v="Caroline Tucker"/>
    <x v="4"/>
    <s v="Bruce Curran"/>
    <x v="75"/>
    <n v="1"/>
  </r>
  <r>
    <x v="252"/>
    <x v="1"/>
    <s v="2023-2024"/>
    <x v="0"/>
    <s v="Campbelltown"/>
    <x v="1"/>
    <x v="1"/>
    <n v="2560"/>
    <x v="0"/>
    <s v="George Chester"/>
    <x v="1"/>
    <s v="Elizabeth Gentry"/>
    <x v="75"/>
    <n v="1"/>
  </r>
  <r>
    <x v="253"/>
    <x v="0"/>
    <s v="2024-2025"/>
    <x v="0"/>
    <s v="Dubbo"/>
    <x v="1"/>
    <x v="1"/>
    <n v="2830"/>
    <x v="0"/>
    <s v="John Gardner"/>
    <x v="2"/>
    <s v="Sara Ferrell"/>
    <x v="75"/>
    <n v="1"/>
  </r>
  <r>
    <x v="254"/>
    <x v="2"/>
    <s v="2025-2026"/>
    <x v="1"/>
    <s v="Lismore"/>
    <x v="1"/>
    <x v="1"/>
    <n v="2480"/>
    <x v="0"/>
    <s v="Claire Bridges"/>
    <x v="6"/>
    <s v="Ella Hickman"/>
    <x v="75"/>
    <n v="1"/>
  </r>
  <r>
    <x v="255"/>
    <x v="0"/>
    <s v="2024-2025"/>
    <x v="0"/>
    <s v="Maroochydore"/>
    <x v="3"/>
    <x v="3"/>
    <n v="4558"/>
    <x v="0"/>
    <s v="Shellie Thomas"/>
    <x v="3"/>
    <s v="Amy Buchanan"/>
    <x v="75"/>
    <n v="1"/>
  </r>
  <r>
    <x v="256"/>
    <x v="0"/>
    <s v="2024-2025"/>
    <x v="1"/>
    <s v="Mornington"/>
    <x v="4"/>
    <x v="4"/>
    <n v="3931"/>
    <x v="0"/>
    <s v="Owen Pierce"/>
    <x v="3"/>
    <s v="Amy Buchanan"/>
    <x v="75"/>
    <n v="1"/>
  </r>
  <r>
    <x v="124"/>
    <x v="2"/>
    <s v="2025-2026"/>
    <x v="0"/>
    <s v="Stafford"/>
    <x v="3"/>
    <x v="3"/>
    <n v="4053"/>
    <x v="0"/>
    <s v="Terri Wright"/>
    <x v="9"/>
    <s v="Howard Wright"/>
    <x v="75"/>
    <n v="1"/>
  </r>
  <r>
    <x v="81"/>
    <x v="0"/>
    <s v="2024-2025"/>
    <x v="0"/>
    <s v="Artarmon"/>
    <x v="1"/>
    <x v="1"/>
    <n v="2064"/>
    <x v="0"/>
    <s v="Jeremy Garcia"/>
    <x v="3"/>
    <s v="Amy Buchanan"/>
    <x v="76"/>
    <n v="1"/>
  </r>
  <r>
    <x v="257"/>
    <x v="1"/>
    <s v="2023-2024"/>
    <x v="0"/>
    <s v="Burnie"/>
    <x v="5"/>
    <x v="5"/>
    <n v="7320"/>
    <x v="0"/>
    <s v="Simone Prior"/>
    <x v="4"/>
    <s v="Bruce Curran"/>
    <x v="76"/>
    <n v="1"/>
  </r>
  <r>
    <x v="258"/>
    <x v="0"/>
    <s v="2024-2025"/>
    <x v="0"/>
    <s v="Campbelltown"/>
    <x v="1"/>
    <x v="1"/>
    <n v="2560"/>
    <x v="0"/>
    <s v="George Chester"/>
    <x v="0"/>
    <s v="Chester George"/>
    <x v="76"/>
    <n v="1"/>
  </r>
  <r>
    <x v="259"/>
    <x v="2"/>
    <s v="2025-2026"/>
    <x v="0"/>
    <s v="Dandenong"/>
    <x v="4"/>
    <x v="4"/>
    <n v="3175"/>
    <x v="0"/>
    <s v="Rachael Long"/>
    <x v="3"/>
    <s v="Amy Buchanan"/>
    <x v="76"/>
    <n v="1"/>
  </r>
  <r>
    <x v="260"/>
    <x v="1"/>
    <s v="2023-2024"/>
    <x v="0"/>
    <s v="Hastings"/>
    <x v="4"/>
    <x v="4"/>
    <n v="3915"/>
    <x v="0"/>
    <s v="Owen Pierce"/>
    <x v="3"/>
    <s v="Amy Buchanan"/>
    <x v="76"/>
    <n v="1"/>
  </r>
  <r>
    <x v="261"/>
    <x v="1"/>
    <s v="2023-2024"/>
    <x v="0"/>
    <s v="Indooroopilly"/>
    <x v="3"/>
    <x v="3"/>
    <n v="4068"/>
    <x v="0"/>
    <s v="Terri Wright"/>
    <x v="4"/>
    <s v="Bruce Curran"/>
    <x v="76"/>
    <n v="1"/>
  </r>
  <r>
    <x v="262"/>
    <x v="2"/>
    <s v="2025-2026"/>
    <x v="1"/>
    <s v="Launceston"/>
    <x v="5"/>
    <x v="5"/>
    <n v="7250"/>
    <x v="0"/>
    <s v="Simone Prior"/>
    <x v="1"/>
    <s v="Elizabeth Gentry"/>
    <x v="76"/>
    <n v="1"/>
  </r>
  <r>
    <x v="263"/>
    <x v="0"/>
    <s v="2024-2025"/>
    <x v="0"/>
    <s v="Lithgow"/>
    <x v="1"/>
    <x v="1"/>
    <n v="2790"/>
    <x v="0"/>
    <s v="John Gardner"/>
    <x v="4"/>
    <s v="Bruce Curran"/>
    <x v="76"/>
    <n v="1"/>
  </r>
  <r>
    <x v="101"/>
    <x v="2"/>
    <s v="2025-2026"/>
    <x v="0"/>
    <s v="Mornington"/>
    <x v="4"/>
    <x v="4"/>
    <n v="3931"/>
    <x v="0"/>
    <s v="Owen Pierce"/>
    <x v="0"/>
    <s v="Chester George"/>
    <x v="76"/>
    <n v="1"/>
  </r>
  <r>
    <x v="264"/>
    <x v="0"/>
    <s v="2024-2025"/>
    <x v="0"/>
    <s v="Orange"/>
    <x v="1"/>
    <x v="1"/>
    <n v="2800"/>
    <x v="0"/>
    <s v="John Gardner"/>
    <x v="0"/>
    <s v="Chester George"/>
    <x v="76"/>
    <n v="1"/>
  </r>
  <r>
    <x v="265"/>
    <x v="1"/>
    <s v="2023-2024"/>
    <x v="0"/>
    <s v="Seaford"/>
    <x v="6"/>
    <x v="6"/>
    <n v="5169"/>
    <x v="0"/>
    <s v="Ray Watson"/>
    <x v="0"/>
    <s v="Chester George"/>
    <x v="76"/>
    <n v="1"/>
  </r>
  <r>
    <x v="266"/>
    <x v="1"/>
    <s v="2023-2024"/>
    <x v="0"/>
    <s v="Toombul"/>
    <x v="3"/>
    <x v="3"/>
    <n v="4012"/>
    <x v="0"/>
    <s v="Terri Wright"/>
    <x v="0"/>
    <s v="Chester George"/>
    <x v="76"/>
    <n v="1"/>
  </r>
  <r>
    <x v="267"/>
    <x v="2"/>
    <s v="2025-2026"/>
    <x v="0"/>
    <s v="Toombul"/>
    <x v="3"/>
    <x v="3"/>
    <n v="4012"/>
    <x v="0"/>
    <s v="Terri Wright"/>
    <x v="3"/>
    <s v="Amy Buchanan"/>
    <x v="76"/>
    <n v="1"/>
  </r>
  <r>
    <x v="268"/>
    <x v="0"/>
    <s v="2024-2025"/>
    <x v="0"/>
    <s v="Underwood"/>
    <x v="3"/>
    <x v="3"/>
    <n v="4119"/>
    <x v="0"/>
    <s v="Terri Wright"/>
    <x v="0"/>
    <s v="Chester George"/>
    <x v="76"/>
    <n v="1"/>
  </r>
  <r>
    <x v="269"/>
    <x v="1"/>
    <s v="2023-2024"/>
    <x v="0"/>
    <s v="Chadstone"/>
    <x v="4"/>
    <x v="4"/>
    <n v="3148"/>
    <x v="0"/>
    <s v="Rachael Long"/>
    <x v="1"/>
    <s v="Elizabeth Gentry"/>
    <x v="77"/>
    <n v="1"/>
  </r>
  <r>
    <x v="270"/>
    <x v="0"/>
    <s v="2024-2025"/>
    <x v="0"/>
    <s v="Belconnen"/>
    <x v="2"/>
    <x v="2"/>
    <n v="2617"/>
    <x v="0"/>
    <s v="George Chester"/>
    <x v="1"/>
    <s v="Elizabeth Gentry"/>
    <x v="78"/>
    <n v="1"/>
  </r>
  <r>
    <x v="271"/>
    <x v="1"/>
    <s v="2023-2024"/>
    <x v="0"/>
    <s v="Hastings"/>
    <x v="4"/>
    <x v="4"/>
    <n v="3915"/>
    <x v="0"/>
    <s v="Owen Pierce"/>
    <x v="3"/>
    <s v="Amy Buchanan"/>
    <x v="79"/>
    <n v="1"/>
  </r>
  <r>
    <x v="62"/>
    <x v="0"/>
    <s v="2024-2025"/>
    <x v="0"/>
    <s v="Rockhampton"/>
    <x v="3"/>
    <x v="3"/>
    <n v="4700"/>
    <x v="0"/>
    <s v="Amber Ward"/>
    <x v="1"/>
    <s v="Elizabeth Gentry"/>
    <x v="80"/>
    <n v="1"/>
  </r>
  <r>
    <x v="272"/>
    <x v="1"/>
    <s v="2023-2024"/>
    <x v="1"/>
    <s v="Cranbourne"/>
    <x v="4"/>
    <x v="4"/>
    <n v="3977"/>
    <x v="0"/>
    <s v="Owen Pierce"/>
    <x v="3"/>
    <s v="Amy Buchanan"/>
    <x v="81"/>
    <n v="1"/>
  </r>
  <r>
    <x v="273"/>
    <x v="1"/>
    <s v="2023-2024"/>
    <x v="0"/>
    <s v="Hervey Bay"/>
    <x v="3"/>
    <x v="3"/>
    <n v="4655"/>
    <x v="0"/>
    <s v="Amber Ward"/>
    <x v="3"/>
    <s v="Amy Buchanan"/>
    <x v="81"/>
    <n v="1"/>
  </r>
  <r>
    <x v="274"/>
    <x v="0"/>
    <s v="2024-2025"/>
    <x v="1"/>
    <s v="Southport"/>
    <x v="3"/>
    <x v="3"/>
    <n v="4215"/>
    <x v="0"/>
    <s v="Ricky Wilkinson"/>
    <x v="1"/>
    <s v="Elizabeth Gentry"/>
    <x v="82"/>
    <n v="1"/>
  </r>
  <r>
    <x v="84"/>
    <x v="2"/>
    <s v="2025-2026"/>
    <x v="1"/>
    <s v="Southport"/>
    <x v="3"/>
    <x v="3"/>
    <n v="4215"/>
    <x v="0"/>
    <s v="Ricky Wilkinson"/>
    <x v="1"/>
    <s v="Elizabeth Gentry"/>
    <x v="83"/>
    <n v="1"/>
  </r>
  <r>
    <x v="178"/>
    <x v="0"/>
    <s v="2024-2025"/>
    <x v="0"/>
    <s v="Warrnambool"/>
    <x v="4"/>
    <x v="4"/>
    <n v="3280"/>
    <x v="0"/>
    <s v="Jerry Fulton"/>
    <x v="6"/>
    <s v="Ella Hickman"/>
    <x v="84"/>
    <n v="1"/>
  </r>
  <r>
    <x v="275"/>
    <x v="2"/>
    <s v="2025-2026"/>
    <x v="0"/>
    <s v="Armidale"/>
    <x v="1"/>
    <x v="1"/>
    <n v="2350"/>
    <x v="0"/>
    <s v="Claire Bridges"/>
    <x v="5"/>
    <s v="Maggie Mayer"/>
    <x v="85"/>
    <n v="1"/>
  </r>
  <r>
    <x v="276"/>
    <x v="0"/>
    <s v="2024-2025"/>
    <x v="0"/>
    <s v="Ballarat"/>
    <x v="4"/>
    <x v="4"/>
    <n v="3353"/>
    <x v="0"/>
    <s v="Jerry Fulton"/>
    <x v="6"/>
    <s v="Ella Hickman"/>
    <x v="85"/>
    <n v="1"/>
  </r>
  <r>
    <x v="277"/>
    <x v="2"/>
    <s v="2025-2026"/>
    <x v="1"/>
    <s v="Bussleton"/>
    <x v="0"/>
    <x v="0"/>
    <n v="6280"/>
    <x v="0"/>
    <s v="Miles Hammond"/>
    <x v="6"/>
    <s v="Ella Hickman"/>
    <x v="85"/>
    <n v="1"/>
  </r>
  <r>
    <x v="278"/>
    <x v="0"/>
    <s v="2024-2025"/>
    <x v="0"/>
    <s v="Chadstone"/>
    <x v="4"/>
    <x v="4"/>
    <n v="3148"/>
    <x v="0"/>
    <s v="Rachael Long"/>
    <x v="5"/>
    <s v="Maggie Mayer"/>
    <x v="85"/>
    <n v="1"/>
  </r>
  <r>
    <x v="279"/>
    <x v="2"/>
    <s v="2025-2026"/>
    <x v="0"/>
    <s v="Frankston"/>
    <x v="4"/>
    <x v="4"/>
    <n v="3199"/>
    <x v="0"/>
    <s v="Rachael Long"/>
    <x v="6"/>
    <s v="Ella Hickman"/>
    <x v="85"/>
    <n v="1"/>
  </r>
  <r>
    <x v="280"/>
    <x v="2"/>
    <s v="2025-2026"/>
    <x v="0"/>
    <s v="Glenorchy"/>
    <x v="5"/>
    <x v="5"/>
    <n v="7010"/>
    <x v="0"/>
    <s v="Simone Prior"/>
    <x v="5"/>
    <s v="Maggie Mayer"/>
    <x v="85"/>
    <n v="1"/>
  </r>
  <r>
    <x v="111"/>
    <x v="0"/>
    <s v="2024-2025"/>
    <x v="0"/>
    <s v="Joondalup"/>
    <x v="0"/>
    <x v="0"/>
    <n v="6027"/>
    <x v="0"/>
    <s v="Tom McKenzie"/>
    <x v="5"/>
    <s v="Maggie Mayer"/>
    <x v="85"/>
    <n v="1"/>
  </r>
  <r>
    <x v="281"/>
    <x v="0"/>
    <s v="2024-2025"/>
    <x v="1"/>
    <s v="Nowra"/>
    <x v="1"/>
    <x v="1"/>
    <n v="2541"/>
    <x v="0"/>
    <s v="George Chester"/>
    <x v="4"/>
    <s v="Bruce Curran"/>
    <x v="85"/>
    <n v="1"/>
  </r>
  <r>
    <x v="282"/>
    <x v="2"/>
    <s v="2025-2026"/>
    <x v="0"/>
    <s v="Nunawading"/>
    <x v="4"/>
    <x v="4"/>
    <n v="3131"/>
    <x v="0"/>
    <s v="Rachael Long"/>
    <x v="5"/>
    <s v="Maggie Mayer"/>
    <x v="85"/>
    <n v="1"/>
  </r>
  <r>
    <x v="283"/>
    <x v="0"/>
    <s v="2024-2025"/>
    <x v="1"/>
    <s v="Port Lincoln"/>
    <x v="6"/>
    <x v="6"/>
    <n v="5607"/>
    <x v="0"/>
    <s v="Alex Nash"/>
    <x v="5"/>
    <s v="Maggie Mayer"/>
    <x v="85"/>
    <n v="1"/>
  </r>
  <r>
    <x v="188"/>
    <x v="0"/>
    <s v="2024-2025"/>
    <x v="0"/>
    <s v="Thornleigh"/>
    <x v="1"/>
    <x v="1"/>
    <n v="2120"/>
    <x v="0"/>
    <s v="Lillian Pruitt"/>
    <x v="5"/>
    <s v="Maggie Mayer"/>
    <x v="85"/>
    <n v="1"/>
  </r>
  <r>
    <x v="284"/>
    <x v="2"/>
    <s v="2025-2026"/>
    <x v="0"/>
    <s v="Ulladulla"/>
    <x v="1"/>
    <x v="1"/>
    <n v="2539"/>
    <x v="0"/>
    <s v="George Chester"/>
    <x v="5"/>
    <s v="Maggie Mayer"/>
    <x v="85"/>
    <n v="1"/>
  </r>
  <r>
    <x v="285"/>
    <x v="1"/>
    <s v="2023-2024"/>
    <x v="1"/>
    <s v="Underwood"/>
    <x v="3"/>
    <x v="3"/>
    <n v="4119"/>
    <x v="0"/>
    <s v="Terri Wright"/>
    <x v="3"/>
    <s v="Amy Buchanan"/>
    <x v="85"/>
    <n v="1"/>
  </r>
  <r>
    <x v="286"/>
    <x v="0"/>
    <s v="2024-2025"/>
    <x v="0"/>
    <s v="Albany"/>
    <x v="0"/>
    <x v="0"/>
    <n v="6330"/>
    <x v="0"/>
    <s v="Miles Hammond"/>
    <x v="3"/>
    <s v="Amy Buchanan"/>
    <x v="86"/>
    <n v="1"/>
  </r>
  <r>
    <x v="287"/>
    <x v="0"/>
    <s v="2024-2025"/>
    <x v="0"/>
    <s v="Altona"/>
    <x v="4"/>
    <x v="4"/>
    <n v="3018"/>
    <x v="0"/>
    <s v="Brian Hubbard"/>
    <x v="3"/>
    <s v="Amy Buchanan"/>
    <x v="86"/>
    <n v="1"/>
  </r>
  <r>
    <x v="288"/>
    <x v="1"/>
    <s v="2023-2024"/>
    <x v="0"/>
    <s v="Bendigo"/>
    <x v="4"/>
    <x v="4"/>
    <n v="3550"/>
    <x v="0"/>
    <s v="Jerry Fulton"/>
    <x v="3"/>
    <s v="Amy Buchanan"/>
    <x v="86"/>
    <n v="1"/>
  </r>
  <r>
    <x v="273"/>
    <x v="1"/>
    <s v="2023-2024"/>
    <x v="0"/>
    <s v="Burnie"/>
    <x v="5"/>
    <x v="5"/>
    <n v="7320"/>
    <x v="0"/>
    <s v="Simone Prior"/>
    <x v="5"/>
    <s v="Maggie Mayer"/>
    <x v="86"/>
    <n v="1"/>
  </r>
  <r>
    <x v="289"/>
    <x v="1"/>
    <s v="2023-2024"/>
    <x v="0"/>
    <s v="Cranbourne"/>
    <x v="4"/>
    <x v="4"/>
    <n v="3977"/>
    <x v="0"/>
    <s v="Owen Pierce"/>
    <x v="2"/>
    <s v="Sara Ferrell"/>
    <x v="86"/>
    <n v="1"/>
  </r>
  <r>
    <x v="36"/>
    <x v="2"/>
    <s v="2025-2026"/>
    <x v="0"/>
    <s v="Dandenong"/>
    <x v="4"/>
    <x v="4"/>
    <n v="3175"/>
    <x v="0"/>
    <s v="Rachael Long"/>
    <x v="9"/>
    <s v="Howard Wright"/>
    <x v="86"/>
    <n v="1"/>
  </r>
  <r>
    <x v="290"/>
    <x v="0"/>
    <s v="2024-2025"/>
    <x v="0"/>
    <s v="Horsham"/>
    <x v="4"/>
    <x v="4"/>
    <n v="3400"/>
    <x v="0"/>
    <s v="Jerry Fulton"/>
    <x v="4"/>
    <s v="Bruce Curran"/>
    <x v="86"/>
    <n v="1"/>
  </r>
  <r>
    <x v="291"/>
    <x v="2"/>
    <s v="2025-2026"/>
    <x v="1"/>
    <s v="Lismore"/>
    <x v="1"/>
    <x v="1"/>
    <n v="2480"/>
    <x v="0"/>
    <s v="Claire Bridges"/>
    <x v="3"/>
    <s v="Amy Buchanan"/>
    <x v="86"/>
    <n v="1"/>
  </r>
  <r>
    <x v="292"/>
    <x v="0"/>
    <s v="2024-2025"/>
    <x v="0"/>
    <s v="Mildura"/>
    <x v="4"/>
    <x v="4"/>
    <n v="3500"/>
    <x v="0"/>
    <s v="Jerry Fulton"/>
    <x v="7"/>
    <s v="Richard Carr"/>
    <x v="86"/>
    <n v="1"/>
  </r>
  <r>
    <x v="218"/>
    <x v="1"/>
    <s v="2023-2024"/>
    <x v="0"/>
    <s v="Narrabeen"/>
    <x v="1"/>
    <x v="1"/>
    <n v="2101"/>
    <x v="0"/>
    <s v="Lillian Pruitt"/>
    <x v="0"/>
    <s v="Chester George"/>
    <x v="86"/>
    <n v="1"/>
  </r>
  <r>
    <x v="293"/>
    <x v="0"/>
    <s v="2024-2025"/>
    <x v="1"/>
    <s v="Narrabeen"/>
    <x v="1"/>
    <x v="1"/>
    <n v="2101"/>
    <x v="0"/>
    <s v="Lillian Pruitt"/>
    <x v="9"/>
    <s v="Howard Wright"/>
    <x v="86"/>
    <n v="1"/>
  </r>
  <r>
    <x v="222"/>
    <x v="2"/>
    <s v="2025-2026"/>
    <x v="0"/>
    <s v="Rockhampton"/>
    <x v="3"/>
    <x v="3"/>
    <n v="4700"/>
    <x v="0"/>
    <s v="Amber Ward"/>
    <x v="6"/>
    <s v="Ella Hickman"/>
    <x v="86"/>
    <n v="1"/>
  </r>
  <r>
    <x v="294"/>
    <x v="1"/>
    <s v="2023-2024"/>
    <x v="0"/>
    <s v="Seaford"/>
    <x v="6"/>
    <x v="6"/>
    <n v="5169"/>
    <x v="0"/>
    <s v="Ray Watson"/>
    <x v="7"/>
    <s v="Richard Carr"/>
    <x v="86"/>
    <n v="1"/>
  </r>
  <r>
    <x v="295"/>
    <x v="0"/>
    <s v="2024-2025"/>
    <x v="1"/>
    <s v="Southport"/>
    <x v="3"/>
    <x v="3"/>
    <n v="4215"/>
    <x v="0"/>
    <s v="Ricky Wilkinson"/>
    <x v="0"/>
    <s v="Chester George"/>
    <x v="86"/>
    <n v="1"/>
  </r>
  <r>
    <x v="49"/>
    <x v="2"/>
    <s v="2025-2026"/>
    <x v="0"/>
    <s v="Ulladulla"/>
    <x v="1"/>
    <x v="1"/>
    <n v="2539"/>
    <x v="0"/>
    <s v="George Chester"/>
    <x v="0"/>
    <s v="Chester George"/>
    <x v="86"/>
    <n v="1"/>
  </r>
  <r>
    <x v="296"/>
    <x v="0"/>
    <s v="2024-2025"/>
    <x v="0"/>
    <s v="Gympie"/>
    <x v="3"/>
    <x v="3"/>
    <n v="4570"/>
    <x v="0"/>
    <s v="Shellie Thomas"/>
    <x v="0"/>
    <s v="Chester George"/>
    <x v="87"/>
    <n v="1"/>
  </r>
  <r>
    <x v="297"/>
    <x v="2"/>
    <s v="2025-2026"/>
    <x v="0"/>
    <s v="Ipswich"/>
    <x v="3"/>
    <x v="3"/>
    <n v="4305"/>
    <x v="0"/>
    <s v="Ricky Wilkinson"/>
    <x v="0"/>
    <s v="Chester George"/>
    <x v="87"/>
    <n v="1"/>
  </r>
  <r>
    <x v="298"/>
    <x v="1"/>
    <s v="2023-2024"/>
    <x v="0"/>
    <s v="Lithgow"/>
    <x v="1"/>
    <x v="1"/>
    <n v="2790"/>
    <x v="0"/>
    <s v="John Gardner"/>
    <x v="3"/>
    <s v="Amy Buchanan"/>
    <x v="87"/>
    <n v="1"/>
  </r>
  <r>
    <x v="299"/>
    <x v="1"/>
    <s v="2023-2024"/>
    <x v="0"/>
    <s v="Maddington"/>
    <x v="0"/>
    <x v="0"/>
    <n v="6109"/>
    <x v="0"/>
    <s v="Miles Hammond"/>
    <x v="3"/>
    <s v="Amy Buchanan"/>
    <x v="87"/>
    <n v="1"/>
  </r>
  <r>
    <x v="113"/>
    <x v="2"/>
    <s v="2025-2026"/>
    <x v="1"/>
    <s v="Mindarie"/>
    <x v="0"/>
    <x v="0"/>
    <n v="6030"/>
    <x v="0"/>
    <s v="Tom McKenzie"/>
    <x v="1"/>
    <s v="Elizabeth Gentry"/>
    <x v="87"/>
    <n v="1"/>
  </r>
  <r>
    <x v="202"/>
    <x v="2"/>
    <s v="2025-2026"/>
    <x v="1"/>
    <s v="Randwick"/>
    <x v="1"/>
    <x v="1"/>
    <n v="2031"/>
    <x v="0"/>
    <s v="Jeremy Garcia"/>
    <x v="4"/>
    <s v="Bruce Curran"/>
    <x v="87"/>
    <n v="1"/>
  </r>
  <r>
    <x v="300"/>
    <x v="2"/>
    <s v="2025-2026"/>
    <x v="1"/>
    <s v="Underwood"/>
    <x v="3"/>
    <x v="3"/>
    <n v="4119"/>
    <x v="0"/>
    <s v="Terri Wright"/>
    <x v="2"/>
    <s v="Sara Ferrell"/>
    <x v="87"/>
    <n v="1"/>
  </r>
  <r>
    <x v="301"/>
    <x v="1"/>
    <s v="2023-2024"/>
    <x v="0"/>
    <s v="Chadstone"/>
    <x v="4"/>
    <x v="4"/>
    <n v="3148"/>
    <x v="0"/>
    <s v="Rachael Long"/>
    <x v="3"/>
    <s v="Amy Buchanan"/>
    <x v="88"/>
    <n v="1"/>
  </r>
  <r>
    <x v="19"/>
    <x v="0"/>
    <s v="2024-2025"/>
    <x v="0"/>
    <s v="Epsom"/>
    <x v="4"/>
    <x v="4"/>
    <n v="3551"/>
    <x v="0"/>
    <s v="Jerry Fulton"/>
    <x v="5"/>
    <s v="Maggie Mayer"/>
    <x v="89"/>
    <n v="1"/>
  </r>
  <r>
    <x v="302"/>
    <x v="0"/>
    <s v="2024-2025"/>
    <x v="0"/>
    <s v="Rydalmere"/>
    <x v="1"/>
    <x v="1"/>
    <n v="2116"/>
    <x v="0"/>
    <s v="Lillian Pruitt"/>
    <x v="9"/>
    <s v="Howard Wright"/>
    <x v="90"/>
    <n v="1"/>
  </r>
  <r>
    <x v="94"/>
    <x v="0"/>
    <s v="2024-2025"/>
    <x v="0"/>
    <s v="Rydalmere"/>
    <x v="1"/>
    <x v="1"/>
    <n v="2116"/>
    <x v="0"/>
    <s v="Lillian Pruitt"/>
    <x v="8"/>
    <s v="Chris Monroe"/>
    <x v="91"/>
    <n v="1"/>
  </r>
  <r>
    <x v="303"/>
    <x v="1"/>
    <s v="2023-2024"/>
    <x v="0"/>
    <s v="Rydalmere"/>
    <x v="1"/>
    <x v="1"/>
    <n v="2116"/>
    <x v="0"/>
    <s v="Lillian Pruitt"/>
    <x v="4"/>
    <s v="Bruce Curran"/>
    <x v="92"/>
    <n v="1"/>
  </r>
  <r>
    <x v="304"/>
    <x v="1"/>
    <s v="2023-2024"/>
    <x v="0"/>
    <s v="Esperance"/>
    <x v="0"/>
    <x v="0"/>
    <n v="6450"/>
    <x v="0"/>
    <s v="John Harper"/>
    <x v="3"/>
    <s v="Amy Buchanan"/>
    <x v="93"/>
    <n v="1"/>
  </r>
  <r>
    <x v="5"/>
    <x v="0"/>
    <s v="2024-2025"/>
    <x v="0"/>
    <s v="Maddington"/>
    <x v="0"/>
    <x v="0"/>
    <n v="6109"/>
    <x v="0"/>
    <s v="Miles Hammond"/>
    <x v="3"/>
    <s v="Amy Buchanan"/>
    <x v="93"/>
    <n v="1"/>
  </r>
  <r>
    <x v="305"/>
    <x v="0"/>
    <s v="2024-2025"/>
    <x v="0"/>
    <s v="Randwick"/>
    <x v="1"/>
    <x v="1"/>
    <n v="2031"/>
    <x v="0"/>
    <s v="Jeremy Garcia"/>
    <x v="3"/>
    <s v="Amy Buchanan"/>
    <x v="93"/>
    <n v="1"/>
  </r>
  <r>
    <x v="282"/>
    <x v="2"/>
    <s v="2025-2026"/>
    <x v="1"/>
    <s v="Caloundra"/>
    <x v="3"/>
    <x v="3"/>
    <n v="4551"/>
    <x v="0"/>
    <s v="Shellie Thomas"/>
    <x v="2"/>
    <s v="Sara Ferrell"/>
    <x v="94"/>
    <n v="1"/>
  </r>
  <r>
    <x v="4"/>
    <x v="0"/>
    <s v="2024-2025"/>
    <x v="0"/>
    <s v="Armidale"/>
    <x v="1"/>
    <x v="1"/>
    <n v="2350"/>
    <x v="0"/>
    <s v="Claire Bridges"/>
    <x v="3"/>
    <s v="Amy Buchanan"/>
    <x v="95"/>
    <n v="1"/>
  </r>
  <r>
    <x v="306"/>
    <x v="2"/>
    <s v="2025-2026"/>
    <x v="1"/>
    <s v="Bathurst"/>
    <x v="1"/>
    <x v="1"/>
    <n v="2795"/>
    <x v="0"/>
    <s v="John Gardner"/>
    <x v="1"/>
    <s v="Elizabeth Gentry"/>
    <x v="96"/>
    <n v="1"/>
  </r>
  <r>
    <x v="307"/>
    <x v="0"/>
    <s v="2024-2025"/>
    <x v="0"/>
    <s v="Thornleigh"/>
    <x v="1"/>
    <x v="1"/>
    <n v="2120"/>
    <x v="0"/>
    <s v="Lillian Pruitt"/>
    <x v="1"/>
    <s v="Elizabeth Gentry"/>
    <x v="96"/>
    <n v="1"/>
  </r>
  <r>
    <x v="308"/>
    <x v="1"/>
    <s v="2023-2024"/>
    <x v="0"/>
    <s v="Collingwood"/>
    <x v="4"/>
    <x v="4"/>
    <n v="3066"/>
    <x v="0"/>
    <s v="Brian Hubbard"/>
    <x v="3"/>
    <s v="Amy Buchanan"/>
    <x v="97"/>
    <n v="1"/>
  </r>
  <r>
    <x v="309"/>
    <x v="0"/>
    <s v="2024-2025"/>
    <x v="0"/>
    <s v="Darwin"/>
    <x v="7"/>
    <x v="7"/>
    <n v="800"/>
    <x v="0"/>
    <s v="Michael Carney"/>
    <x v="2"/>
    <s v="Sara Ferrell"/>
    <x v="98"/>
    <n v="1"/>
  </r>
  <r>
    <x v="287"/>
    <x v="0"/>
    <s v="2024-2025"/>
    <x v="1"/>
    <s v="Bussleton"/>
    <x v="0"/>
    <x v="0"/>
    <n v="6280"/>
    <x v="0"/>
    <s v="Miles Hammond"/>
    <x v="0"/>
    <s v="Chester George"/>
    <x v="99"/>
    <n v="1"/>
  </r>
  <r>
    <x v="310"/>
    <x v="0"/>
    <s v="2024-2025"/>
    <x v="0"/>
    <s v="Campbelltown"/>
    <x v="1"/>
    <x v="1"/>
    <n v="2560"/>
    <x v="0"/>
    <s v="George Chester"/>
    <x v="2"/>
    <s v="Sara Ferrell"/>
    <x v="99"/>
    <n v="1"/>
  </r>
  <r>
    <x v="311"/>
    <x v="0"/>
    <s v="2024-2025"/>
    <x v="0"/>
    <s v="Nowra"/>
    <x v="1"/>
    <x v="1"/>
    <n v="2541"/>
    <x v="0"/>
    <s v="George Chester"/>
    <x v="9"/>
    <s v="Howard Wright"/>
    <x v="99"/>
    <n v="1"/>
  </r>
  <r>
    <x v="142"/>
    <x v="1"/>
    <s v="2023-2024"/>
    <x v="0"/>
    <s v="Alice Springs"/>
    <x v="7"/>
    <x v="7"/>
    <n v="870"/>
    <x v="0"/>
    <s v="Michael Carney"/>
    <x v="3"/>
    <s v="Amy Buchanan"/>
    <x v="100"/>
    <n v="1"/>
  </r>
  <r>
    <x v="312"/>
    <x v="1"/>
    <s v="2023-2024"/>
    <x v="0"/>
    <s v="Balcatta"/>
    <x v="0"/>
    <x v="0"/>
    <n v="6021"/>
    <x v="0"/>
    <s v="Tom McKenzie"/>
    <x v="3"/>
    <s v="Amy Buchanan"/>
    <x v="100"/>
    <n v="1"/>
  </r>
  <r>
    <x v="313"/>
    <x v="0"/>
    <s v="2024-2025"/>
    <x v="0"/>
    <s v="Broome"/>
    <x v="0"/>
    <x v="0"/>
    <n v="6725"/>
    <x v="0"/>
    <s v="John Harper"/>
    <x v="3"/>
    <s v="Amy Buchanan"/>
    <x v="100"/>
    <n v="1"/>
  </r>
  <r>
    <x v="314"/>
    <x v="0"/>
    <s v="2024-2025"/>
    <x v="0"/>
    <s v="Claremont"/>
    <x v="0"/>
    <x v="0"/>
    <n v="6010"/>
    <x v="0"/>
    <s v="Tom McKenzie"/>
    <x v="3"/>
    <s v="Amy Buchanan"/>
    <x v="100"/>
    <n v="1"/>
  </r>
  <r>
    <x v="49"/>
    <x v="2"/>
    <s v="2025-2026"/>
    <x v="0"/>
    <s v="Harrisdale"/>
    <x v="0"/>
    <x v="0"/>
    <n v="6112"/>
    <x v="0"/>
    <s v="Miles Hammond"/>
    <x v="1"/>
    <s v="Elizabeth Gentry"/>
    <x v="100"/>
    <n v="1"/>
  </r>
  <r>
    <x v="315"/>
    <x v="0"/>
    <s v="2024-2025"/>
    <x v="0"/>
    <s v="Mornington"/>
    <x v="4"/>
    <x v="4"/>
    <n v="3931"/>
    <x v="0"/>
    <s v="Owen Pierce"/>
    <x v="3"/>
    <s v="Amy Buchanan"/>
    <x v="100"/>
    <n v="1"/>
  </r>
  <r>
    <x v="316"/>
    <x v="0"/>
    <s v="2024-2025"/>
    <x v="0"/>
    <s v="Rosny Park"/>
    <x v="5"/>
    <x v="5"/>
    <n v="7018"/>
    <x v="0"/>
    <s v="Simone Prior"/>
    <x v="3"/>
    <s v="Amy Buchanan"/>
    <x v="100"/>
    <n v="1"/>
  </r>
  <r>
    <x v="317"/>
    <x v="0"/>
    <s v="2024-2025"/>
    <x v="0"/>
    <s v="Altona"/>
    <x v="4"/>
    <x v="4"/>
    <n v="3018"/>
    <x v="0"/>
    <s v="Brian Hubbard"/>
    <x v="0"/>
    <s v="Chester George"/>
    <x v="101"/>
    <n v="1"/>
  </r>
  <r>
    <x v="318"/>
    <x v="0"/>
    <s v="2024-2025"/>
    <x v="0"/>
    <s v="Epsom"/>
    <x v="4"/>
    <x v="4"/>
    <n v="3551"/>
    <x v="0"/>
    <s v="Jerry Fulton"/>
    <x v="3"/>
    <s v="Amy Buchanan"/>
    <x v="102"/>
    <n v="1"/>
  </r>
  <r>
    <x v="238"/>
    <x v="2"/>
    <s v="2025-2026"/>
    <x v="0"/>
    <s v="Wagga Wagga"/>
    <x v="1"/>
    <x v="1"/>
    <n v="2650"/>
    <x v="0"/>
    <s v="John Gardner"/>
    <x v="7"/>
    <s v="Richard Carr"/>
    <x v="103"/>
    <n v="1"/>
  </r>
  <r>
    <x v="90"/>
    <x v="2"/>
    <s v="2025-2026"/>
    <x v="0"/>
    <s v="Altona"/>
    <x v="4"/>
    <x v="4"/>
    <n v="3018"/>
    <x v="0"/>
    <s v="Brian Hubbard"/>
    <x v="1"/>
    <s v="Elizabeth Gentry"/>
    <x v="104"/>
    <n v="1"/>
  </r>
  <r>
    <x v="319"/>
    <x v="0"/>
    <s v="2024-2025"/>
    <x v="0"/>
    <s v="Hervey Bay"/>
    <x v="3"/>
    <x v="3"/>
    <n v="4655"/>
    <x v="0"/>
    <s v="Amber Ward"/>
    <x v="1"/>
    <s v="Elizabeth Gentry"/>
    <x v="105"/>
    <n v="1"/>
  </r>
  <r>
    <x v="244"/>
    <x v="0"/>
    <s v="2024-2025"/>
    <x v="0"/>
    <s v="Indooroopilly"/>
    <x v="3"/>
    <x v="3"/>
    <n v="4068"/>
    <x v="0"/>
    <s v="Terri Wright"/>
    <x v="0"/>
    <s v="Chester George"/>
    <x v="105"/>
    <n v="1"/>
  </r>
  <r>
    <x v="320"/>
    <x v="2"/>
    <s v="2025-2026"/>
    <x v="0"/>
    <s v="Bussleton"/>
    <x v="0"/>
    <x v="0"/>
    <n v="6280"/>
    <x v="0"/>
    <s v="Miles Hammond"/>
    <x v="3"/>
    <s v="Amy Buchanan"/>
    <x v="106"/>
    <n v="1"/>
  </r>
  <r>
    <x v="321"/>
    <x v="0"/>
    <s v="2024-2025"/>
    <x v="0"/>
    <s v="Esperance"/>
    <x v="0"/>
    <x v="0"/>
    <n v="6450"/>
    <x v="0"/>
    <s v="John Harper"/>
    <x v="3"/>
    <s v="Amy Buchanan"/>
    <x v="107"/>
    <n v="1"/>
  </r>
  <r>
    <x v="322"/>
    <x v="0"/>
    <s v="2024-2025"/>
    <x v="0"/>
    <s v="Collingwood"/>
    <x v="4"/>
    <x v="4"/>
    <n v="3066"/>
    <x v="0"/>
    <s v="Brian Hubbard"/>
    <x v="1"/>
    <s v="Elizabeth Gentry"/>
    <x v="108"/>
    <n v="1"/>
  </r>
  <r>
    <x v="323"/>
    <x v="0"/>
    <s v="2024-2025"/>
    <x v="0"/>
    <s v="Chatswood"/>
    <x v="1"/>
    <x v="1"/>
    <n v="2067"/>
    <x v="0"/>
    <s v="Jeremy Garcia"/>
    <x v="6"/>
    <s v="Ella Hickman"/>
    <x v="109"/>
    <n v="1"/>
  </r>
  <r>
    <x v="324"/>
    <x v="0"/>
    <s v="2024-2025"/>
    <x v="1"/>
    <s v="Penrith"/>
    <x v="1"/>
    <x v="1"/>
    <n v="2750"/>
    <x v="0"/>
    <s v="John Gardner"/>
    <x v="6"/>
    <s v="Ella Hickman"/>
    <x v="109"/>
    <n v="1"/>
  </r>
  <r>
    <x v="143"/>
    <x v="2"/>
    <s v="2025-2026"/>
    <x v="0"/>
    <s v="Maroochydore"/>
    <x v="3"/>
    <x v="3"/>
    <n v="4558"/>
    <x v="0"/>
    <s v="Shellie Thomas"/>
    <x v="5"/>
    <s v="Maggie Mayer"/>
    <x v="110"/>
    <n v="1"/>
  </r>
  <r>
    <x v="269"/>
    <x v="1"/>
    <s v="2023-2024"/>
    <x v="0"/>
    <s v="Rydalmere"/>
    <x v="1"/>
    <x v="1"/>
    <n v="2116"/>
    <x v="0"/>
    <s v="Lillian Pruitt"/>
    <x v="5"/>
    <s v="Maggie Mayer"/>
    <x v="110"/>
    <n v="1"/>
  </r>
  <r>
    <x v="325"/>
    <x v="1"/>
    <s v="2023-2024"/>
    <x v="0"/>
    <s v="Atherton"/>
    <x v="3"/>
    <x v="3"/>
    <n v="4883"/>
    <x v="0"/>
    <s v="Caroline Tucker"/>
    <x v="6"/>
    <s v="Ella Hickman"/>
    <x v="111"/>
    <n v="1"/>
  </r>
  <r>
    <x v="242"/>
    <x v="1"/>
    <s v="2023-2024"/>
    <x v="0"/>
    <s v="Bendigo"/>
    <x v="4"/>
    <x v="4"/>
    <n v="3550"/>
    <x v="0"/>
    <s v="Jerry Fulton"/>
    <x v="5"/>
    <s v="Maggie Mayer"/>
    <x v="111"/>
    <n v="1"/>
  </r>
  <r>
    <x v="326"/>
    <x v="0"/>
    <s v="2024-2025"/>
    <x v="0"/>
    <s v="Bendigo"/>
    <x v="4"/>
    <x v="4"/>
    <n v="3550"/>
    <x v="0"/>
    <s v="Jerry Fulton"/>
    <x v="4"/>
    <s v="Bruce Curran"/>
    <x v="111"/>
    <n v="1"/>
  </r>
  <r>
    <x v="327"/>
    <x v="0"/>
    <s v="2024-2025"/>
    <x v="0"/>
    <s v="Burnie"/>
    <x v="5"/>
    <x v="5"/>
    <n v="7320"/>
    <x v="0"/>
    <s v="Simone Prior"/>
    <x v="7"/>
    <s v="Richard Carr"/>
    <x v="111"/>
    <n v="1"/>
  </r>
  <r>
    <x v="247"/>
    <x v="2"/>
    <s v="2025-2026"/>
    <x v="1"/>
    <s v="Chadstone"/>
    <x v="4"/>
    <x v="4"/>
    <n v="3148"/>
    <x v="0"/>
    <s v="Rachael Long"/>
    <x v="5"/>
    <s v="Maggie Mayer"/>
    <x v="111"/>
    <n v="1"/>
  </r>
  <r>
    <x v="328"/>
    <x v="2"/>
    <s v="2025-2026"/>
    <x v="1"/>
    <s v="Chatswood"/>
    <x v="1"/>
    <x v="1"/>
    <n v="2067"/>
    <x v="0"/>
    <s v="Jeremy Garcia"/>
    <x v="5"/>
    <s v="Maggie Mayer"/>
    <x v="111"/>
    <n v="1"/>
  </r>
  <r>
    <x v="329"/>
    <x v="0"/>
    <s v="2024-2025"/>
    <x v="0"/>
    <s v="Dural"/>
    <x v="1"/>
    <x v="1"/>
    <n v="2158"/>
    <x v="0"/>
    <s v="Lillian Pruitt"/>
    <x v="3"/>
    <s v="Amy Buchanan"/>
    <x v="111"/>
    <n v="1"/>
  </r>
  <r>
    <x v="330"/>
    <x v="0"/>
    <s v="2024-2025"/>
    <x v="0"/>
    <s v="Geraldton"/>
    <x v="0"/>
    <x v="0"/>
    <n v="6530"/>
    <x v="0"/>
    <s v="John Harper"/>
    <x v="2"/>
    <s v="Sara Ferrell"/>
    <x v="111"/>
    <n v="1"/>
  </r>
  <r>
    <x v="32"/>
    <x v="0"/>
    <s v="2024-2025"/>
    <x v="0"/>
    <s v="Gympie"/>
    <x v="3"/>
    <x v="3"/>
    <n v="4570"/>
    <x v="0"/>
    <s v="Shellie Thomas"/>
    <x v="6"/>
    <s v="Ella Hickman"/>
    <x v="111"/>
    <n v="1"/>
  </r>
  <r>
    <x v="79"/>
    <x v="0"/>
    <s v="2024-2025"/>
    <x v="0"/>
    <s v="Marion"/>
    <x v="6"/>
    <x v="6"/>
    <n v="5043"/>
    <x v="0"/>
    <s v="Ray Watson"/>
    <x v="1"/>
    <s v="Elizabeth Gentry"/>
    <x v="111"/>
    <n v="1"/>
  </r>
  <r>
    <x v="331"/>
    <x v="0"/>
    <s v="2024-2025"/>
    <x v="0"/>
    <s v="Marion"/>
    <x v="6"/>
    <x v="6"/>
    <n v="5043"/>
    <x v="0"/>
    <s v="Ray Watson"/>
    <x v="5"/>
    <s v="Maggie Mayer"/>
    <x v="111"/>
    <n v="1"/>
  </r>
  <r>
    <x v="332"/>
    <x v="0"/>
    <s v="2024-2025"/>
    <x v="1"/>
    <s v="Port Lincoln"/>
    <x v="6"/>
    <x v="6"/>
    <n v="5607"/>
    <x v="0"/>
    <s v="Alex Nash"/>
    <x v="5"/>
    <s v="Maggie Mayer"/>
    <x v="111"/>
    <n v="1"/>
  </r>
  <r>
    <x v="49"/>
    <x v="2"/>
    <s v="2025-2026"/>
    <x v="0"/>
    <s v="Rockhampton"/>
    <x v="3"/>
    <x v="3"/>
    <n v="4700"/>
    <x v="0"/>
    <s v="Amber Ward"/>
    <x v="5"/>
    <s v="Maggie Mayer"/>
    <x v="111"/>
    <n v="1"/>
  </r>
  <r>
    <x v="211"/>
    <x v="2"/>
    <s v="2025-2026"/>
    <x v="0"/>
    <s v="Scoresby"/>
    <x v="4"/>
    <x v="4"/>
    <n v="3179"/>
    <x v="0"/>
    <s v="Rachael Long"/>
    <x v="1"/>
    <s v="Elizabeth Gentry"/>
    <x v="111"/>
    <n v="1"/>
  </r>
  <r>
    <x v="194"/>
    <x v="2"/>
    <s v="2025-2026"/>
    <x v="1"/>
    <s v="Southport"/>
    <x v="3"/>
    <x v="3"/>
    <n v="4215"/>
    <x v="0"/>
    <s v="Ricky Wilkinson"/>
    <x v="5"/>
    <s v="Maggie Mayer"/>
    <x v="111"/>
    <n v="1"/>
  </r>
  <r>
    <x v="333"/>
    <x v="1"/>
    <s v="2023-2024"/>
    <x v="0"/>
    <s v="Yeppoon"/>
    <x v="3"/>
    <x v="3"/>
    <n v="4703"/>
    <x v="0"/>
    <s v="Amber Ward"/>
    <x v="5"/>
    <s v="Maggie Mayer"/>
    <x v="111"/>
    <n v="1"/>
  </r>
  <r>
    <x v="18"/>
    <x v="0"/>
    <s v="2024-2025"/>
    <x v="0"/>
    <s v="Albany"/>
    <x v="0"/>
    <x v="0"/>
    <n v="6330"/>
    <x v="0"/>
    <s v="Miles Hammond"/>
    <x v="4"/>
    <s v="Bruce Curran"/>
    <x v="112"/>
    <n v="1"/>
  </r>
  <r>
    <x v="58"/>
    <x v="2"/>
    <s v="2025-2026"/>
    <x v="0"/>
    <s v="Albany"/>
    <x v="0"/>
    <x v="0"/>
    <n v="6330"/>
    <x v="0"/>
    <s v="Miles Hammond"/>
    <x v="9"/>
    <s v="Howard Wright"/>
    <x v="112"/>
    <n v="1"/>
  </r>
  <r>
    <x v="334"/>
    <x v="2"/>
    <s v="2025-2026"/>
    <x v="0"/>
    <s v="Ballarat"/>
    <x v="4"/>
    <x v="4"/>
    <n v="3353"/>
    <x v="0"/>
    <s v="Jerry Fulton"/>
    <x v="4"/>
    <s v="Bruce Curran"/>
    <x v="112"/>
    <n v="1"/>
  </r>
  <r>
    <x v="335"/>
    <x v="1"/>
    <s v="2023-2024"/>
    <x v="1"/>
    <s v="Bathurst"/>
    <x v="1"/>
    <x v="1"/>
    <n v="2795"/>
    <x v="0"/>
    <s v="John Gardner"/>
    <x v="3"/>
    <s v="Amy Buchanan"/>
    <x v="112"/>
    <n v="1"/>
  </r>
  <r>
    <x v="54"/>
    <x v="0"/>
    <s v="2024-2025"/>
    <x v="0"/>
    <s v="Broome"/>
    <x v="0"/>
    <x v="0"/>
    <n v="6725"/>
    <x v="0"/>
    <s v="John Harper"/>
    <x v="7"/>
    <s v="Richard Carr"/>
    <x v="112"/>
    <n v="1"/>
  </r>
  <r>
    <x v="302"/>
    <x v="0"/>
    <s v="2024-2025"/>
    <x v="1"/>
    <s v="Cairns"/>
    <x v="3"/>
    <x v="3"/>
    <n v="4870"/>
    <x v="0"/>
    <s v="Caroline Tucker"/>
    <x v="0"/>
    <s v="Chester George"/>
    <x v="112"/>
    <n v="1"/>
  </r>
  <r>
    <x v="336"/>
    <x v="0"/>
    <s v="2024-2025"/>
    <x v="1"/>
    <s v="Caloundra"/>
    <x v="3"/>
    <x v="3"/>
    <n v="4551"/>
    <x v="0"/>
    <s v="Shellie Thomas"/>
    <x v="2"/>
    <s v="Sara Ferrell"/>
    <x v="112"/>
    <n v="1"/>
  </r>
  <r>
    <x v="337"/>
    <x v="0"/>
    <s v="2024-2025"/>
    <x v="0"/>
    <s v="Campbelltown"/>
    <x v="1"/>
    <x v="1"/>
    <n v="2560"/>
    <x v="0"/>
    <s v="George Chester"/>
    <x v="2"/>
    <s v="Sara Ferrell"/>
    <x v="112"/>
    <n v="1"/>
  </r>
  <r>
    <x v="41"/>
    <x v="1"/>
    <s v="2023-2024"/>
    <x v="0"/>
    <s v="Castle Hill"/>
    <x v="1"/>
    <x v="1"/>
    <n v="2154"/>
    <x v="0"/>
    <s v="Lillian Pruitt"/>
    <x v="4"/>
    <s v="Bruce Curran"/>
    <x v="112"/>
    <n v="1"/>
  </r>
  <r>
    <x v="244"/>
    <x v="0"/>
    <s v="2024-2025"/>
    <x v="0"/>
    <s v="Darwin"/>
    <x v="7"/>
    <x v="7"/>
    <n v="800"/>
    <x v="0"/>
    <s v="Michael Carney"/>
    <x v="3"/>
    <s v="Amy Buchanan"/>
    <x v="112"/>
    <n v="1"/>
  </r>
  <r>
    <x v="82"/>
    <x v="2"/>
    <s v="2025-2026"/>
    <x v="0"/>
    <s v="Dural"/>
    <x v="1"/>
    <x v="1"/>
    <n v="2158"/>
    <x v="0"/>
    <s v="Lillian Pruitt"/>
    <x v="3"/>
    <s v="Amy Buchanan"/>
    <x v="112"/>
    <n v="1"/>
  </r>
  <r>
    <x v="338"/>
    <x v="0"/>
    <s v="2024-2025"/>
    <x v="1"/>
    <s v="Epsom"/>
    <x v="4"/>
    <x v="4"/>
    <n v="3551"/>
    <x v="0"/>
    <s v="Jerry Fulton"/>
    <x v="9"/>
    <s v="Howard Wright"/>
    <x v="112"/>
    <n v="1"/>
  </r>
  <r>
    <x v="98"/>
    <x v="2"/>
    <s v="2025-2026"/>
    <x v="1"/>
    <s v="Harrisdale"/>
    <x v="0"/>
    <x v="0"/>
    <n v="6112"/>
    <x v="0"/>
    <s v="Miles Hammond"/>
    <x v="4"/>
    <s v="Bruce Curran"/>
    <x v="112"/>
    <n v="1"/>
  </r>
  <r>
    <x v="99"/>
    <x v="0"/>
    <s v="2024-2025"/>
    <x v="0"/>
    <s v="Horsham"/>
    <x v="4"/>
    <x v="4"/>
    <n v="3400"/>
    <x v="0"/>
    <s v="Jerry Fulton"/>
    <x v="3"/>
    <s v="Amy Buchanan"/>
    <x v="112"/>
    <n v="1"/>
  </r>
  <r>
    <x v="339"/>
    <x v="2"/>
    <s v="2025-2026"/>
    <x v="0"/>
    <s v="Launceston"/>
    <x v="5"/>
    <x v="5"/>
    <n v="7250"/>
    <x v="0"/>
    <s v="Simone Prior"/>
    <x v="5"/>
    <s v="Maggie Mayer"/>
    <x v="112"/>
    <n v="1"/>
  </r>
  <r>
    <x v="340"/>
    <x v="2"/>
    <s v="2025-2026"/>
    <x v="1"/>
    <s v="Mindarie"/>
    <x v="0"/>
    <x v="0"/>
    <n v="6030"/>
    <x v="0"/>
    <s v="Tom McKenzie"/>
    <x v="3"/>
    <s v="Amy Buchanan"/>
    <x v="112"/>
    <n v="1"/>
  </r>
  <r>
    <x v="80"/>
    <x v="1"/>
    <s v="2023-2024"/>
    <x v="0"/>
    <s v="Scoresby"/>
    <x v="4"/>
    <x v="4"/>
    <n v="3179"/>
    <x v="0"/>
    <s v="Rachael Long"/>
    <x v="5"/>
    <s v="Maggie Mayer"/>
    <x v="112"/>
    <n v="1"/>
  </r>
  <r>
    <x v="204"/>
    <x v="0"/>
    <s v="2024-2025"/>
    <x v="0"/>
    <s v="Seaford"/>
    <x v="6"/>
    <x v="6"/>
    <n v="5169"/>
    <x v="0"/>
    <s v="Ray Watson"/>
    <x v="1"/>
    <s v="Elizabeth Gentry"/>
    <x v="112"/>
    <n v="1"/>
  </r>
  <r>
    <x v="270"/>
    <x v="0"/>
    <s v="2024-2025"/>
    <x v="1"/>
    <s v="Underwood"/>
    <x v="3"/>
    <x v="3"/>
    <n v="4119"/>
    <x v="0"/>
    <s v="Terri Wright"/>
    <x v="1"/>
    <s v="Elizabeth Gentry"/>
    <x v="112"/>
    <n v="1"/>
  </r>
  <r>
    <x v="341"/>
    <x v="1"/>
    <s v="2023-2024"/>
    <x v="0"/>
    <s v="Warrnambool"/>
    <x v="4"/>
    <x v="4"/>
    <n v="3280"/>
    <x v="0"/>
    <s v="Jerry Fulton"/>
    <x v="5"/>
    <s v="Maggie Mayer"/>
    <x v="112"/>
    <n v="1"/>
  </r>
  <r>
    <x v="342"/>
    <x v="0"/>
    <s v="2024-2025"/>
    <x v="0"/>
    <s v="Werribee"/>
    <x v="4"/>
    <x v="4"/>
    <n v="3030"/>
    <x v="0"/>
    <s v="Brian Hubbard"/>
    <x v="7"/>
    <s v="Richard Carr"/>
    <x v="112"/>
    <n v="1"/>
  </r>
  <r>
    <x v="343"/>
    <x v="0"/>
    <s v="2024-2025"/>
    <x v="0"/>
    <s v="Airlie Beach"/>
    <x v="3"/>
    <x v="3"/>
    <n v="4802"/>
    <x v="0"/>
    <s v="Caroline Tucker"/>
    <x v="3"/>
    <s v="Amy Buchanan"/>
    <x v="113"/>
    <n v="1"/>
  </r>
  <r>
    <x v="344"/>
    <x v="1"/>
    <s v="2023-2024"/>
    <x v="0"/>
    <s v="Balcatta"/>
    <x v="0"/>
    <x v="0"/>
    <n v="6021"/>
    <x v="0"/>
    <s v="Tom McKenzie"/>
    <x v="4"/>
    <s v="Bruce Curran"/>
    <x v="113"/>
    <n v="1"/>
  </r>
  <r>
    <x v="131"/>
    <x v="1"/>
    <s v="2023-2024"/>
    <x v="0"/>
    <s v="Dandenong"/>
    <x v="4"/>
    <x v="4"/>
    <n v="3175"/>
    <x v="0"/>
    <s v="Rachael Long"/>
    <x v="0"/>
    <s v="Chester George"/>
    <x v="113"/>
    <n v="1"/>
  </r>
  <r>
    <x v="345"/>
    <x v="1"/>
    <s v="2023-2024"/>
    <x v="0"/>
    <s v="Glenorchy"/>
    <x v="5"/>
    <x v="5"/>
    <n v="7010"/>
    <x v="0"/>
    <s v="Simone Prior"/>
    <x v="3"/>
    <s v="Amy Buchanan"/>
    <x v="113"/>
    <n v="1"/>
  </r>
  <r>
    <x v="346"/>
    <x v="0"/>
    <s v="2024-2025"/>
    <x v="0"/>
    <s v="Joondalup"/>
    <x v="0"/>
    <x v="0"/>
    <n v="6027"/>
    <x v="0"/>
    <s v="Tom McKenzie"/>
    <x v="3"/>
    <s v="Amy Buchanan"/>
    <x v="113"/>
    <n v="1"/>
  </r>
  <r>
    <x v="301"/>
    <x v="1"/>
    <s v="2023-2024"/>
    <x v="0"/>
    <s v="Lidcombe"/>
    <x v="1"/>
    <x v="1"/>
    <n v="2141"/>
    <x v="0"/>
    <s v="Lillian Pruitt"/>
    <x v="3"/>
    <s v="Amy Buchanan"/>
    <x v="113"/>
    <n v="1"/>
  </r>
  <r>
    <x v="163"/>
    <x v="0"/>
    <s v="2024-2025"/>
    <x v="0"/>
    <s v="Mildura"/>
    <x v="4"/>
    <x v="4"/>
    <n v="3500"/>
    <x v="0"/>
    <s v="Jerry Fulton"/>
    <x v="3"/>
    <s v="Amy Buchanan"/>
    <x v="113"/>
    <n v="1"/>
  </r>
  <r>
    <x v="347"/>
    <x v="0"/>
    <s v="2024-2025"/>
    <x v="0"/>
    <s v="Noarlunga"/>
    <x v="6"/>
    <x v="6"/>
    <n v="5168"/>
    <x v="0"/>
    <s v="Ray Watson"/>
    <x v="3"/>
    <s v="Amy Buchanan"/>
    <x v="113"/>
    <n v="1"/>
  </r>
  <r>
    <x v="133"/>
    <x v="1"/>
    <s v="2023-2024"/>
    <x v="1"/>
    <s v="Nowra"/>
    <x v="1"/>
    <x v="1"/>
    <n v="2541"/>
    <x v="0"/>
    <s v="George Chester"/>
    <x v="2"/>
    <s v="Sara Ferrell"/>
    <x v="113"/>
    <n v="1"/>
  </r>
  <r>
    <x v="348"/>
    <x v="1"/>
    <s v="2023-2024"/>
    <x v="0"/>
    <s v="Scoresby"/>
    <x v="4"/>
    <x v="4"/>
    <n v="3179"/>
    <x v="0"/>
    <s v="Rachael Long"/>
    <x v="1"/>
    <s v="Elizabeth Gentry"/>
    <x v="113"/>
    <n v="1"/>
  </r>
  <r>
    <x v="110"/>
    <x v="2"/>
    <s v="2025-2026"/>
    <x v="0"/>
    <s v="Tweed Heads"/>
    <x v="1"/>
    <x v="1"/>
    <n v="2485"/>
    <x v="0"/>
    <s v="Claire Bridges"/>
    <x v="4"/>
    <s v="Bruce Curran"/>
    <x v="113"/>
    <n v="1"/>
  </r>
  <r>
    <x v="176"/>
    <x v="2"/>
    <s v="2025-2026"/>
    <x v="1"/>
    <s v="Southport"/>
    <x v="3"/>
    <x v="3"/>
    <n v="4215"/>
    <x v="0"/>
    <s v="Ricky Wilkinson"/>
    <x v="3"/>
    <s v="Amy Buchanan"/>
    <x v="114"/>
    <n v="1"/>
  </r>
  <r>
    <x v="258"/>
    <x v="0"/>
    <s v="2024-2025"/>
    <x v="0"/>
    <s v="Dubbo"/>
    <x v="1"/>
    <x v="1"/>
    <n v="2830"/>
    <x v="0"/>
    <s v="John Gardner"/>
    <x v="3"/>
    <s v="Amy Buchanan"/>
    <x v="115"/>
    <n v="1"/>
  </r>
  <r>
    <x v="349"/>
    <x v="1"/>
    <s v="2023-2024"/>
    <x v="0"/>
    <s v="Maroochydore"/>
    <x v="3"/>
    <x v="3"/>
    <n v="4558"/>
    <x v="0"/>
    <s v="Shellie Thomas"/>
    <x v="3"/>
    <s v="Amy Buchanan"/>
    <x v="116"/>
    <n v="1"/>
  </r>
  <r>
    <x v="350"/>
    <x v="1"/>
    <s v="2023-2024"/>
    <x v="0"/>
    <s v="Hastings"/>
    <x v="4"/>
    <x v="4"/>
    <n v="3915"/>
    <x v="0"/>
    <s v="Owen Pierce"/>
    <x v="2"/>
    <s v="Sara Ferrell"/>
    <x v="117"/>
    <n v="1"/>
  </r>
  <r>
    <x v="351"/>
    <x v="0"/>
    <s v="2024-2025"/>
    <x v="0"/>
    <s v="Nowra"/>
    <x v="1"/>
    <x v="1"/>
    <n v="2541"/>
    <x v="0"/>
    <s v="George Chester"/>
    <x v="7"/>
    <s v="Richard Carr"/>
    <x v="117"/>
    <n v="1"/>
  </r>
  <r>
    <x v="17"/>
    <x v="0"/>
    <s v="2024-2025"/>
    <x v="0"/>
    <s v="Lismore"/>
    <x v="1"/>
    <x v="1"/>
    <n v="2480"/>
    <x v="0"/>
    <s v="Claire Bridges"/>
    <x v="1"/>
    <s v="Elizabeth Gentry"/>
    <x v="118"/>
    <n v="1"/>
  </r>
  <r>
    <x v="129"/>
    <x v="0"/>
    <s v="2024-2025"/>
    <x v="0"/>
    <s v="Hervey Bay"/>
    <x v="3"/>
    <x v="3"/>
    <n v="4655"/>
    <x v="0"/>
    <s v="Amber Ward"/>
    <x v="4"/>
    <s v="Bruce Curran"/>
    <x v="119"/>
    <n v="1"/>
  </r>
  <r>
    <x v="352"/>
    <x v="0"/>
    <s v="2024-2025"/>
    <x v="1"/>
    <s v="Bathurst"/>
    <x v="1"/>
    <x v="1"/>
    <n v="2795"/>
    <x v="0"/>
    <s v="John Gardner"/>
    <x v="5"/>
    <s v="Maggie Mayer"/>
    <x v="120"/>
    <n v="1"/>
  </r>
  <r>
    <x v="353"/>
    <x v="1"/>
    <s v="2023-2024"/>
    <x v="1"/>
    <s v="Lismore"/>
    <x v="1"/>
    <x v="1"/>
    <n v="2480"/>
    <x v="0"/>
    <s v="Claire Bridges"/>
    <x v="3"/>
    <s v="Amy Buchanan"/>
    <x v="121"/>
    <n v="1"/>
  </r>
  <r>
    <x v="354"/>
    <x v="1"/>
    <s v="2023-2024"/>
    <x v="0"/>
    <s v="Nowra"/>
    <x v="1"/>
    <x v="1"/>
    <n v="2541"/>
    <x v="0"/>
    <s v="George Chester"/>
    <x v="3"/>
    <s v="Amy Buchanan"/>
    <x v="122"/>
    <n v="1"/>
  </r>
  <r>
    <x v="207"/>
    <x v="0"/>
    <s v="2024-2025"/>
    <x v="0"/>
    <s v="Artarmon"/>
    <x v="1"/>
    <x v="1"/>
    <n v="2064"/>
    <x v="0"/>
    <s v="Jeremy Garcia"/>
    <x v="7"/>
    <s v="Richard Carr"/>
    <x v="123"/>
    <n v="1"/>
  </r>
  <r>
    <x v="355"/>
    <x v="0"/>
    <s v="2024-2025"/>
    <x v="1"/>
    <s v="Broome"/>
    <x v="0"/>
    <x v="0"/>
    <n v="6725"/>
    <x v="0"/>
    <s v="John Harper"/>
    <x v="4"/>
    <s v="Bruce Curran"/>
    <x v="123"/>
    <n v="1"/>
  </r>
  <r>
    <x v="356"/>
    <x v="0"/>
    <s v="2024-2025"/>
    <x v="0"/>
    <s v="Lithgow"/>
    <x v="1"/>
    <x v="1"/>
    <n v="2790"/>
    <x v="0"/>
    <s v="John Gardner"/>
    <x v="2"/>
    <s v="Sara Ferrell"/>
    <x v="123"/>
    <n v="1"/>
  </r>
  <r>
    <x v="357"/>
    <x v="0"/>
    <s v="2024-2025"/>
    <x v="1"/>
    <s v="Port Lincoln"/>
    <x v="6"/>
    <x v="6"/>
    <n v="5607"/>
    <x v="0"/>
    <s v="Alex Nash"/>
    <x v="5"/>
    <s v="Maggie Mayer"/>
    <x v="123"/>
    <n v="1"/>
  </r>
  <r>
    <x v="271"/>
    <x v="1"/>
    <s v="2023-2024"/>
    <x v="0"/>
    <s v="Rockhampton"/>
    <x v="3"/>
    <x v="3"/>
    <n v="4700"/>
    <x v="0"/>
    <s v="Amber Ward"/>
    <x v="1"/>
    <s v="Elizabeth Gentry"/>
    <x v="123"/>
    <n v="1"/>
  </r>
  <r>
    <x v="37"/>
    <x v="2"/>
    <s v="2025-2026"/>
    <x v="1"/>
    <s v="Chatswood"/>
    <x v="1"/>
    <x v="1"/>
    <n v="2067"/>
    <x v="0"/>
    <s v="Jeremy Garcia"/>
    <x v="1"/>
    <s v="Elizabeth Gentry"/>
    <x v="124"/>
    <n v="1"/>
  </r>
  <r>
    <x v="6"/>
    <x v="1"/>
    <s v="2023-2024"/>
    <x v="0"/>
    <s v="Geraldton"/>
    <x v="0"/>
    <x v="0"/>
    <n v="6530"/>
    <x v="0"/>
    <s v="John Harper"/>
    <x v="9"/>
    <s v="Howard Wright"/>
    <x v="124"/>
    <n v="1"/>
  </r>
  <r>
    <x v="264"/>
    <x v="0"/>
    <s v="2024-2025"/>
    <x v="0"/>
    <s v="Artarmon"/>
    <x v="1"/>
    <x v="1"/>
    <n v="2064"/>
    <x v="0"/>
    <s v="Jeremy Garcia"/>
    <x v="2"/>
    <s v="Sara Ferrell"/>
    <x v="125"/>
    <n v="1"/>
  </r>
  <r>
    <x v="358"/>
    <x v="1"/>
    <s v="2023-2024"/>
    <x v="0"/>
    <s v="Horsham"/>
    <x v="4"/>
    <x v="4"/>
    <n v="3400"/>
    <x v="0"/>
    <s v="Jerry Fulton"/>
    <x v="3"/>
    <s v="Amy Buchanan"/>
    <x v="125"/>
    <n v="1"/>
  </r>
  <r>
    <x v="287"/>
    <x v="0"/>
    <s v="2024-2025"/>
    <x v="1"/>
    <s v="Inglewood"/>
    <x v="0"/>
    <x v="0"/>
    <n v="6052"/>
    <x v="0"/>
    <s v="Tom McKenzie"/>
    <x v="4"/>
    <s v="Bruce Curran"/>
    <x v="125"/>
    <n v="1"/>
  </r>
  <r>
    <x v="359"/>
    <x v="0"/>
    <s v="2024-2025"/>
    <x v="0"/>
    <s v="Seaford"/>
    <x v="6"/>
    <x v="6"/>
    <n v="5169"/>
    <x v="0"/>
    <s v="Ray Watson"/>
    <x v="3"/>
    <s v="Amy Buchanan"/>
    <x v="125"/>
    <n v="1"/>
  </r>
  <r>
    <x v="224"/>
    <x v="1"/>
    <s v="2023-2024"/>
    <x v="0"/>
    <s v="Orange"/>
    <x v="1"/>
    <x v="1"/>
    <n v="2800"/>
    <x v="0"/>
    <s v="John Gardner"/>
    <x v="4"/>
    <s v="Bruce Curran"/>
    <x v="126"/>
    <n v="1"/>
  </r>
  <r>
    <x v="360"/>
    <x v="2"/>
    <s v="2025-2026"/>
    <x v="1"/>
    <s v="Epsom"/>
    <x v="4"/>
    <x v="4"/>
    <n v="3551"/>
    <x v="0"/>
    <s v="Jerry Fulton"/>
    <x v="3"/>
    <s v="Amy Buchanan"/>
    <x v="127"/>
    <n v="1"/>
  </r>
  <r>
    <x v="126"/>
    <x v="0"/>
    <s v="2024-2025"/>
    <x v="0"/>
    <s v="Burnie"/>
    <x v="5"/>
    <x v="5"/>
    <n v="7320"/>
    <x v="0"/>
    <s v="Simone Prior"/>
    <x v="3"/>
    <s v="Amy Buchanan"/>
    <x v="128"/>
    <n v="1"/>
  </r>
  <r>
    <x v="361"/>
    <x v="2"/>
    <s v="2025-2026"/>
    <x v="0"/>
    <s v="Scoresby"/>
    <x v="4"/>
    <x v="4"/>
    <n v="3179"/>
    <x v="0"/>
    <s v="Rachael Long"/>
    <x v="3"/>
    <s v="Amy Buchanan"/>
    <x v="128"/>
    <n v="1"/>
  </r>
  <r>
    <x v="362"/>
    <x v="0"/>
    <s v="2024-2025"/>
    <x v="0"/>
    <s v="Croydon"/>
    <x v="4"/>
    <x v="4"/>
    <n v="3136"/>
    <x v="0"/>
    <s v="Rachael Long"/>
    <x v="3"/>
    <s v="Amy Buchanan"/>
    <x v="129"/>
    <n v="1"/>
  </r>
  <r>
    <x v="363"/>
    <x v="2"/>
    <s v="2025-2026"/>
    <x v="0"/>
    <s v="Dandenong"/>
    <x v="4"/>
    <x v="4"/>
    <n v="3175"/>
    <x v="0"/>
    <s v="Rachael Long"/>
    <x v="8"/>
    <s v="Chris Monroe"/>
    <x v="130"/>
    <n v="1"/>
  </r>
  <r>
    <x v="276"/>
    <x v="0"/>
    <s v="2024-2025"/>
    <x v="1"/>
    <s v="Randwick"/>
    <x v="1"/>
    <x v="1"/>
    <n v="2031"/>
    <x v="0"/>
    <s v="Jeremy Garcia"/>
    <x v="1"/>
    <s v="Elizabeth Gentry"/>
    <x v="131"/>
    <n v="1"/>
  </r>
  <r>
    <x v="364"/>
    <x v="2"/>
    <s v="2025-2026"/>
    <x v="1"/>
    <s v="Chatswood"/>
    <x v="1"/>
    <x v="1"/>
    <n v="2067"/>
    <x v="0"/>
    <s v="Jeremy Garcia"/>
    <x v="7"/>
    <s v="Richard Carr"/>
    <x v="132"/>
    <n v="1"/>
  </r>
  <r>
    <x v="365"/>
    <x v="0"/>
    <s v="2024-2025"/>
    <x v="1"/>
    <s v="Belconnen"/>
    <x v="2"/>
    <x v="2"/>
    <n v="2617"/>
    <x v="0"/>
    <s v="George Chester"/>
    <x v="3"/>
    <s v="Amy Buchanan"/>
    <x v="133"/>
    <n v="1"/>
  </r>
  <r>
    <x v="188"/>
    <x v="0"/>
    <s v="2024-2025"/>
    <x v="0"/>
    <s v="Castle Hill"/>
    <x v="1"/>
    <x v="1"/>
    <n v="2154"/>
    <x v="0"/>
    <s v="Lillian Pruitt"/>
    <x v="3"/>
    <s v="Amy Buchanan"/>
    <x v="133"/>
    <n v="1"/>
  </r>
  <r>
    <x v="229"/>
    <x v="1"/>
    <s v="2023-2024"/>
    <x v="1"/>
    <s v="North Lakes"/>
    <x v="3"/>
    <x v="3"/>
    <n v="4509"/>
    <x v="0"/>
    <s v="Ricky Wilkinson"/>
    <x v="5"/>
    <s v="Maggie Mayer"/>
    <x v="133"/>
    <n v="1"/>
  </r>
  <r>
    <x v="256"/>
    <x v="0"/>
    <s v="2024-2025"/>
    <x v="1"/>
    <s v="Port Lincoln"/>
    <x v="6"/>
    <x v="6"/>
    <n v="5607"/>
    <x v="0"/>
    <s v="Alex Nash"/>
    <x v="6"/>
    <s v="Ella Hickman"/>
    <x v="133"/>
    <n v="1"/>
  </r>
  <r>
    <x v="366"/>
    <x v="1"/>
    <s v="2023-2024"/>
    <x v="0"/>
    <s v="Albany"/>
    <x v="0"/>
    <x v="0"/>
    <n v="6330"/>
    <x v="0"/>
    <s v="Miles Hammond"/>
    <x v="6"/>
    <s v="Ella Hickman"/>
    <x v="134"/>
    <n v="1"/>
  </r>
  <r>
    <x v="145"/>
    <x v="0"/>
    <s v="2024-2025"/>
    <x v="0"/>
    <s v="Belconnen"/>
    <x v="2"/>
    <x v="2"/>
    <n v="2617"/>
    <x v="0"/>
    <s v="George Chester"/>
    <x v="5"/>
    <s v="Maggie Mayer"/>
    <x v="134"/>
    <n v="1"/>
  </r>
  <r>
    <x v="367"/>
    <x v="0"/>
    <s v="2024-2025"/>
    <x v="0"/>
    <s v="Belconnen"/>
    <x v="2"/>
    <x v="2"/>
    <n v="2617"/>
    <x v="0"/>
    <s v="George Chester"/>
    <x v="1"/>
    <s v="Elizabeth Gentry"/>
    <x v="134"/>
    <n v="1"/>
  </r>
  <r>
    <x v="87"/>
    <x v="0"/>
    <s v="2024-2025"/>
    <x v="0"/>
    <s v="Bendigo"/>
    <x v="4"/>
    <x v="4"/>
    <n v="3550"/>
    <x v="0"/>
    <s v="Jerry Fulton"/>
    <x v="6"/>
    <s v="Ella Hickman"/>
    <x v="134"/>
    <n v="1"/>
  </r>
  <r>
    <x v="330"/>
    <x v="0"/>
    <s v="2024-2025"/>
    <x v="1"/>
    <s v="Cairns"/>
    <x v="3"/>
    <x v="3"/>
    <n v="4870"/>
    <x v="0"/>
    <s v="Caroline Tucker"/>
    <x v="5"/>
    <s v="Maggie Mayer"/>
    <x v="134"/>
    <n v="1"/>
  </r>
  <r>
    <x v="368"/>
    <x v="2"/>
    <s v="2025-2026"/>
    <x v="0"/>
    <s v="Cranbourne"/>
    <x v="4"/>
    <x v="4"/>
    <n v="3977"/>
    <x v="0"/>
    <s v="Owen Pierce"/>
    <x v="4"/>
    <s v="Bruce Curran"/>
    <x v="134"/>
    <n v="1"/>
  </r>
  <r>
    <x v="283"/>
    <x v="0"/>
    <s v="2024-2025"/>
    <x v="0"/>
    <s v="Gladstone"/>
    <x v="3"/>
    <x v="3"/>
    <n v="4680"/>
    <x v="0"/>
    <s v="Amber Ward"/>
    <x v="4"/>
    <s v="Bruce Curran"/>
    <x v="134"/>
    <n v="1"/>
  </r>
  <r>
    <x v="224"/>
    <x v="1"/>
    <s v="2023-2024"/>
    <x v="1"/>
    <s v="Harrisdale"/>
    <x v="0"/>
    <x v="0"/>
    <n v="6112"/>
    <x v="0"/>
    <s v="Miles Hammond"/>
    <x v="2"/>
    <s v="Sara Ferrell"/>
    <x v="134"/>
    <n v="1"/>
  </r>
  <r>
    <x v="369"/>
    <x v="0"/>
    <s v="2024-2025"/>
    <x v="0"/>
    <s v="Hervey Bay"/>
    <x v="3"/>
    <x v="3"/>
    <n v="4655"/>
    <x v="0"/>
    <s v="Amber Ward"/>
    <x v="5"/>
    <s v="Maggie Mayer"/>
    <x v="134"/>
    <n v="1"/>
  </r>
  <r>
    <x v="132"/>
    <x v="0"/>
    <s v="2024-2025"/>
    <x v="0"/>
    <s v="Indooroopilly"/>
    <x v="3"/>
    <x v="3"/>
    <n v="4068"/>
    <x v="0"/>
    <s v="Terri Wright"/>
    <x v="5"/>
    <s v="Maggie Mayer"/>
    <x v="134"/>
    <n v="1"/>
  </r>
  <r>
    <x v="370"/>
    <x v="2"/>
    <s v="2025-2026"/>
    <x v="1"/>
    <s v="Penrith"/>
    <x v="1"/>
    <x v="1"/>
    <n v="2750"/>
    <x v="0"/>
    <s v="John Gardner"/>
    <x v="5"/>
    <s v="Maggie Mayer"/>
    <x v="134"/>
    <n v="1"/>
  </r>
  <r>
    <x v="371"/>
    <x v="2"/>
    <s v="2025-2026"/>
    <x v="0"/>
    <s v="Sunbury"/>
    <x v="4"/>
    <x v="4"/>
    <n v="3429"/>
    <x v="0"/>
    <s v="Jerry Fulton"/>
    <x v="5"/>
    <s v="Maggie Mayer"/>
    <x v="134"/>
    <n v="1"/>
  </r>
  <r>
    <x v="350"/>
    <x v="1"/>
    <s v="2023-2024"/>
    <x v="0"/>
    <s v="Yeppoon"/>
    <x v="3"/>
    <x v="3"/>
    <n v="4703"/>
    <x v="0"/>
    <s v="Amber Ward"/>
    <x v="5"/>
    <s v="Maggie Mayer"/>
    <x v="134"/>
    <n v="1"/>
  </r>
  <r>
    <x v="372"/>
    <x v="0"/>
    <s v="2024-2025"/>
    <x v="0"/>
    <s v="Airlie Beach"/>
    <x v="3"/>
    <x v="3"/>
    <n v="4802"/>
    <x v="0"/>
    <s v="Caroline Tucker"/>
    <x v="0"/>
    <s v="Chester George"/>
    <x v="135"/>
    <n v="1"/>
  </r>
  <r>
    <x v="373"/>
    <x v="0"/>
    <s v="2024-2025"/>
    <x v="0"/>
    <s v="Berri"/>
    <x v="6"/>
    <x v="6"/>
    <n v="5343"/>
    <x v="0"/>
    <s v="Alex Nash"/>
    <x v="4"/>
    <s v="Bruce Curran"/>
    <x v="135"/>
    <n v="1"/>
  </r>
  <r>
    <x v="374"/>
    <x v="1"/>
    <s v="2023-2024"/>
    <x v="1"/>
    <s v="Broome"/>
    <x v="0"/>
    <x v="0"/>
    <n v="6725"/>
    <x v="0"/>
    <s v="John Harper"/>
    <x v="6"/>
    <s v="Ella Hickman"/>
    <x v="135"/>
    <n v="1"/>
  </r>
  <r>
    <x v="26"/>
    <x v="1"/>
    <s v="2023-2024"/>
    <x v="0"/>
    <s v="Burnie"/>
    <x v="5"/>
    <x v="5"/>
    <n v="7320"/>
    <x v="0"/>
    <s v="Simone Prior"/>
    <x v="9"/>
    <s v="Howard Wright"/>
    <x v="135"/>
    <n v="1"/>
  </r>
  <r>
    <x v="375"/>
    <x v="0"/>
    <s v="2024-2025"/>
    <x v="0"/>
    <s v="Glenorchy"/>
    <x v="5"/>
    <x v="5"/>
    <n v="7010"/>
    <x v="0"/>
    <s v="Simone Prior"/>
    <x v="6"/>
    <s v="Ella Hickman"/>
    <x v="135"/>
    <n v="1"/>
  </r>
  <r>
    <x v="57"/>
    <x v="0"/>
    <s v="2024-2025"/>
    <x v="0"/>
    <s v="Horsham"/>
    <x v="4"/>
    <x v="4"/>
    <n v="3400"/>
    <x v="0"/>
    <s v="Jerry Fulton"/>
    <x v="1"/>
    <s v="Elizabeth Gentry"/>
    <x v="135"/>
    <n v="1"/>
  </r>
  <r>
    <x v="344"/>
    <x v="1"/>
    <s v="2023-2024"/>
    <x v="0"/>
    <s v="Indooroopilly"/>
    <x v="3"/>
    <x v="3"/>
    <n v="4068"/>
    <x v="0"/>
    <s v="Terri Wright"/>
    <x v="3"/>
    <s v="Amy Buchanan"/>
    <x v="135"/>
    <n v="1"/>
  </r>
  <r>
    <x v="376"/>
    <x v="1"/>
    <s v="2023-2024"/>
    <x v="0"/>
    <s v="Ipswich"/>
    <x v="3"/>
    <x v="3"/>
    <n v="4305"/>
    <x v="0"/>
    <s v="Ricky Wilkinson"/>
    <x v="7"/>
    <s v="Richard Carr"/>
    <x v="135"/>
    <n v="1"/>
  </r>
  <r>
    <x v="356"/>
    <x v="0"/>
    <s v="2024-2025"/>
    <x v="0"/>
    <s v="Scoresby"/>
    <x v="4"/>
    <x v="4"/>
    <n v="3179"/>
    <x v="0"/>
    <s v="Rachael Long"/>
    <x v="4"/>
    <s v="Bruce Curran"/>
    <x v="135"/>
    <n v="1"/>
  </r>
  <r>
    <x v="377"/>
    <x v="0"/>
    <s v="2024-2025"/>
    <x v="0"/>
    <s v="Ulladulla"/>
    <x v="1"/>
    <x v="1"/>
    <n v="2539"/>
    <x v="0"/>
    <s v="George Chester"/>
    <x v="1"/>
    <s v="Elizabeth Gentry"/>
    <x v="135"/>
    <n v="1"/>
  </r>
  <r>
    <x v="357"/>
    <x v="0"/>
    <s v="2024-2025"/>
    <x v="0"/>
    <s v="Alice Springs"/>
    <x v="7"/>
    <x v="7"/>
    <n v="870"/>
    <x v="0"/>
    <s v="Michael Carney"/>
    <x v="3"/>
    <s v="Amy Buchanan"/>
    <x v="136"/>
    <n v="1"/>
  </r>
  <r>
    <x v="378"/>
    <x v="1"/>
    <s v="2023-2024"/>
    <x v="0"/>
    <s v="Altona"/>
    <x v="4"/>
    <x v="4"/>
    <n v="3018"/>
    <x v="0"/>
    <s v="Brian Hubbard"/>
    <x v="1"/>
    <s v="Elizabeth Gentry"/>
    <x v="136"/>
    <n v="1"/>
  </r>
  <r>
    <x v="379"/>
    <x v="2"/>
    <s v="2025-2026"/>
    <x v="0"/>
    <s v="Nunawading"/>
    <x v="4"/>
    <x v="4"/>
    <n v="3131"/>
    <x v="0"/>
    <s v="Rachael Long"/>
    <x v="3"/>
    <s v="Amy Buchanan"/>
    <x v="136"/>
    <n v="1"/>
  </r>
  <r>
    <x v="54"/>
    <x v="0"/>
    <s v="2024-2025"/>
    <x v="1"/>
    <s v="Wagga Wagga"/>
    <x v="1"/>
    <x v="1"/>
    <n v="2650"/>
    <x v="0"/>
    <s v="John Gardner"/>
    <x v="0"/>
    <s v="Chester George"/>
    <x v="137"/>
    <n v="1"/>
  </r>
  <r>
    <x v="380"/>
    <x v="0"/>
    <s v="2024-2025"/>
    <x v="0"/>
    <s v="Indooroopilly"/>
    <x v="3"/>
    <x v="3"/>
    <n v="4068"/>
    <x v="0"/>
    <s v="Terri Wright"/>
    <x v="7"/>
    <s v="Richard Carr"/>
    <x v="138"/>
    <n v="1"/>
  </r>
  <r>
    <x v="381"/>
    <x v="0"/>
    <s v="2024-2025"/>
    <x v="0"/>
    <s v="Geraldton"/>
    <x v="0"/>
    <x v="0"/>
    <n v="6530"/>
    <x v="0"/>
    <s v="John Harper"/>
    <x v="3"/>
    <s v="Amy Buchanan"/>
    <x v="139"/>
    <n v="1"/>
  </r>
  <r>
    <x v="81"/>
    <x v="0"/>
    <s v="2024-2025"/>
    <x v="1"/>
    <s v="Belconnen"/>
    <x v="2"/>
    <x v="2"/>
    <n v="2617"/>
    <x v="0"/>
    <s v="George Chester"/>
    <x v="4"/>
    <s v="Bruce Curran"/>
    <x v="140"/>
    <n v="1"/>
  </r>
  <r>
    <x v="94"/>
    <x v="0"/>
    <s v="2024-2025"/>
    <x v="1"/>
    <s v="Balcatta"/>
    <x v="0"/>
    <x v="0"/>
    <n v="6021"/>
    <x v="0"/>
    <s v="Tom McKenzie"/>
    <x v="5"/>
    <s v="Maggie Mayer"/>
    <x v="141"/>
    <n v="1"/>
  </r>
  <r>
    <x v="311"/>
    <x v="0"/>
    <s v="2024-2025"/>
    <x v="0"/>
    <s v="Campbelltown"/>
    <x v="1"/>
    <x v="1"/>
    <n v="2560"/>
    <x v="0"/>
    <s v="George Chester"/>
    <x v="1"/>
    <s v="Elizabeth Gentry"/>
    <x v="141"/>
    <n v="1"/>
  </r>
  <r>
    <x v="274"/>
    <x v="0"/>
    <s v="2024-2025"/>
    <x v="0"/>
    <s v="Balcatta"/>
    <x v="0"/>
    <x v="0"/>
    <n v="6021"/>
    <x v="0"/>
    <s v="Tom McKenzie"/>
    <x v="3"/>
    <s v="Amy Buchanan"/>
    <x v="142"/>
    <n v="1"/>
  </r>
  <r>
    <x v="382"/>
    <x v="1"/>
    <s v="2023-2024"/>
    <x v="0"/>
    <s v="Burnie"/>
    <x v="5"/>
    <x v="5"/>
    <n v="7320"/>
    <x v="0"/>
    <s v="Simone Prior"/>
    <x v="0"/>
    <s v="Chester George"/>
    <x v="142"/>
    <n v="1"/>
  </r>
  <r>
    <x v="383"/>
    <x v="0"/>
    <s v="2024-2025"/>
    <x v="0"/>
    <s v="Croydon"/>
    <x v="4"/>
    <x v="4"/>
    <n v="3136"/>
    <x v="0"/>
    <s v="Rachael Long"/>
    <x v="0"/>
    <s v="Chester George"/>
    <x v="142"/>
    <n v="1"/>
  </r>
  <r>
    <x v="384"/>
    <x v="1"/>
    <s v="2023-2024"/>
    <x v="0"/>
    <s v="Darwin"/>
    <x v="7"/>
    <x v="7"/>
    <n v="800"/>
    <x v="0"/>
    <s v="Michael Carney"/>
    <x v="3"/>
    <s v="Amy Buchanan"/>
    <x v="142"/>
    <n v="1"/>
  </r>
  <r>
    <x v="385"/>
    <x v="1"/>
    <s v="2023-2024"/>
    <x v="0"/>
    <s v="Epping"/>
    <x v="4"/>
    <x v="4"/>
    <n v="3076"/>
    <x v="0"/>
    <s v="Brian Hubbard"/>
    <x v="0"/>
    <s v="Chester George"/>
    <x v="142"/>
    <n v="1"/>
  </r>
  <r>
    <x v="386"/>
    <x v="1"/>
    <s v="2023-2024"/>
    <x v="0"/>
    <s v="Geraldton"/>
    <x v="0"/>
    <x v="0"/>
    <n v="6530"/>
    <x v="0"/>
    <s v="John Harper"/>
    <x v="0"/>
    <s v="Chester George"/>
    <x v="142"/>
    <n v="1"/>
  </r>
  <r>
    <x v="387"/>
    <x v="2"/>
    <s v="2025-2026"/>
    <x v="0"/>
    <s v="Gympie"/>
    <x v="3"/>
    <x v="3"/>
    <n v="4570"/>
    <x v="0"/>
    <s v="Shellie Thomas"/>
    <x v="5"/>
    <s v="Maggie Mayer"/>
    <x v="142"/>
    <n v="1"/>
  </r>
  <r>
    <x v="388"/>
    <x v="0"/>
    <s v="2024-2025"/>
    <x v="0"/>
    <s v="Lidcombe"/>
    <x v="1"/>
    <x v="1"/>
    <n v="2141"/>
    <x v="0"/>
    <s v="Lillian Pruitt"/>
    <x v="4"/>
    <s v="Bruce Curran"/>
    <x v="142"/>
    <n v="1"/>
  </r>
  <r>
    <x v="389"/>
    <x v="2"/>
    <s v="2025-2026"/>
    <x v="1"/>
    <s v="Lismore"/>
    <x v="1"/>
    <x v="1"/>
    <n v="2480"/>
    <x v="0"/>
    <s v="Claire Bridges"/>
    <x v="0"/>
    <s v="Chester George"/>
    <x v="142"/>
    <n v="1"/>
  </r>
  <r>
    <x v="48"/>
    <x v="0"/>
    <s v="2024-2025"/>
    <x v="1"/>
    <s v="Mascot"/>
    <x v="1"/>
    <x v="1"/>
    <n v="2020"/>
    <x v="0"/>
    <s v="Jeremy Garcia"/>
    <x v="0"/>
    <s v="Chester George"/>
    <x v="142"/>
    <n v="1"/>
  </r>
  <r>
    <x v="4"/>
    <x v="0"/>
    <s v="2024-2025"/>
    <x v="0"/>
    <s v="Mildura"/>
    <x v="4"/>
    <x v="4"/>
    <n v="3500"/>
    <x v="0"/>
    <s v="Jerry Fulton"/>
    <x v="0"/>
    <s v="Chester George"/>
    <x v="142"/>
    <n v="1"/>
  </r>
  <r>
    <x v="95"/>
    <x v="1"/>
    <s v="2023-2024"/>
    <x v="1"/>
    <s v="Mornington"/>
    <x v="4"/>
    <x v="4"/>
    <n v="3931"/>
    <x v="0"/>
    <s v="Owen Pierce"/>
    <x v="0"/>
    <s v="Chester George"/>
    <x v="142"/>
    <n v="1"/>
  </r>
  <r>
    <x v="165"/>
    <x v="0"/>
    <s v="2024-2025"/>
    <x v="1"/>
    <s v="Penrith"/>
    <x v="1"/>
    <x v="1"/>
    <n v="2750"/>
    <x v="0"/>
    <s v="John Gardner"/>
    <x v="2"/>
    <s v="Sara Ferrell"/>
    <x v="142"/>
    <n v="1"/>
  </r>
  <r>
    <x v="175"/>
    <x v="1"/>
    <s v="2023-2024"/>
    <x v="1"/>
    <s v="Randwick"/>
    <x v="1"/>
    <x v="1"/>
    <n v="2031"/>
    <x v="0"/>
    <s v="Jeremy Garcia"/>
    <x v="0"/>
    <s v="Chester George"/>
    <x v="142"/>
    <n v="1"/>
  </r>
  <r>
    <x v="89"/>
    <x v="0"/>
    <s v="2024-2025"/>
    <x v="1"/>
    <s v="Wagga Wagga"/>
    <x v="1"/>
    <x v="1"/>
    <n v="2650"/>
    <x v="0"/>
    <s v="John Gardner"/>
    <x v="1"/>
    <s v="Elizabeth Gentry"/>
    <x v="142"/>
    <n v="1"/>
  </r>
  <r>
    <x v="390"/>
    <x v="0"/>
    <s v="2024-2025"/>
    <x v="0"/>
    <s v="Warrnambool"/>
    <x v="4"/>
    <x v="4"/>
    <n v="3280"/>
    <x v="0"/>
    <s v="Jerry Fulton"/>
    <x v="0"/>
    <s v="Chester George"/>
    <x v="142"/>
    <n v="1"/>
  </r>
  <r>
    <x v="391"/>
    <x v="2"/>
    <s v="2025-2026"/>
    <x v="0"/>
    <s v="Warrnambool"/>
    <x v="4"/>
    <x v="4"/>
    <n v="3280"/>
    <x v="0"/>
    <s v="Jerry Fulton"/>
    <x v="9"/>
    <s v="Howard Wright"/>
    <x v="142"/>
    <n v="1"/>
  </r>
  <r>
    <x v="392"/>
    <x v="2"/>
    <s v="2025-2026"/>
    <x v="0"/>
    <s v="Wodonga"/>
    <x v="4"/>
    <x v="4"/>
    <n v="3690"/>
    <x v="0"/>
    <s v="Owen Pierce"/>
    <x v="3"/>
    <s v="Amy Buchanan"/>
    <x v="142"/>
    <n v="1"/>
  </r>
  <r>
    <x v="133"/>
    <x v="1"/>
    <s v="2023-2024"/>
    <x v="0"/>
    <s v="Dubbo"/>
    <x v="1"/>
    <x v="1"/>
    <n v="2830"/>
    <x v="0"/>
    <s v="John Gardner"/>
    <x v="2"/>
    <s v="Sara Ferrell"/>
    <x v="143"/>
    <n v="1"/>
  </r>
  <r>
    <x v="393"/>
    <x v="0"/>
    <s v="2024-2025"/>
    <x v="0"/>
    <s v="Ipswich"/>
    <x v="3"/>
    <x v="3"/>
    <n v="4305"/>
    <x v="0"/>
    <s v="Ricky Wilkinson"/>
    <x v="2"/>
    <s v="Sara Ferrell"/>
    <x v="143"/>
    <n v="1"/>
  </r>
  <r>
    <x v="394"/>
    <x v="0"/>
    <s v="2024-2025"/>
    <x v="0"/>
    <s v="Ulladulla"/>
    <x v="1"/>
    <x v="1"/>
    <n v="2539"/>
    <x v="0"/>
    <s v="George Chester"/>
    <x v="3"/>
    <s v="Amy Buchanan"/>
    <x v="143"/>
    <n v="1"/>
  </r>
  <r>
    <x v="395"/>
    <x v="1"/>
    <s v="2023-2024"/>
    <x v="0"/>
    <s v="Ashfield"/>
    <x v="1"/>
    <x v="1"/>
    <n v="2131"/>
    <x v="0"/>
    <s v="Lillian Pruitt"/>
    <x v="0"/>
    <s v="Chester George"/>
    <x v="144"/>
    <n v="1"/>
  </r>
  <r>
    <x v="284"/>
    <x v="2"/>
    <s v="2025-2026"/>
    <x v="0"/>
    <s v="Altona"/>
    <x v="4"/>
    <x v="4"/>
    <n v="3018"/>
    <x v="0"/>
    <s v="Brian Hubbard"/>
    <x v="3"/>
    <s v="Amy Buchanan"/>
    <x v="145"/>
    <n v="1"/>
  </r>
  <r>
    <x v="396"/>
    <x v="0"/>
    <s v="2024-2025"/>
    <x v="0"/>
    <s v="Alice Springs"/>
    <x v="7"/>
    <x v="7"/>
    <n v="870"/>
    <x v="0"/>
    <s v="Michael Carney"/>
    <x v="5"/>
    <s v="Maggie Mayer"/>
    <x v="146"/>
    <n v="1"/>
  </r>
  <r>
    <x v="239"/>
    <x v="0"/>
    <s v="2024-2025"/>
    <x v="0"/>
    <s v="Sunbury"/>
    <x v="4"/>
    <x v="4"/>
    <n v="3429"/>
    <x v="0"/>
    <s v="Jerry Fulton"/>
    <x v="1"/>
    <s v="Elizabeth Gentry"/>
    <x v="147"/>
    <n v="1"/>
  </r>
  <r>
    <x v="360"/>
    <x v="2"/>
    <s v="2025-2026"/>
    <x v="0"/>
    <s v="Belconnen"/>
    <x v="2"/>
    <x v="2"/>
    <n v="2617"/>
    <x v="0"/>
    <s v="George Chester"/>
    <x v="1"/>
    <s v="Elizabeth Gentry"/>
    <x v="148"/>
    <n v="1"/>
  </r>
  <r>
    <x v="79"/>
    <x v="0"/>
    <s v="2024-2025"/>
    <x v="0"/>
    <s v="Mornington"/>
    <x v="4"/>
    <x v="4"/>
    <n v="3931"/>
    <x v="0"/>
    <s v="Owen Pierce"/>
    <x v="2"/>
    <s v="Sara Ferrell"/>
    <x v="149"/>
    <n v="1"/>
  </r>
  <r>
    <x v="300"/>
    <x v="2"/>
    <s v="2025-2026"/>
    <x v="0"/>
    <s v="Stafford"/>
    <x v="3"/>
    <x v="3"/>
    <n v="4053"/>
    <x v="0"/>
    <s v="Terri Wright"/>
    <x v="3"/>
    <s v="Amy Buchanan"/>
    <x v="150"/>
    <n v="1"/>
  </r>
  <r>
    <x v="397"/>
    <x v="0"/>
    <s v="2024-2025"/>
    <x v="0"/>
    <s v="Frankston"/>
    <x v="4"/>
    <x v="4"/>
    <n v="3199"/>
    <x v="0"/>
    <s v="Rachael Long"/>
    <x v="6"/>
    <s v="Ella Hickman"/>
    <x v="151"/>
    <n v="1"/>
  </r>
  <r>
    <x v="194"/>
    <x v="2"/>
    <s v="2025-2026"/>
    <x v="0"/>
    <s v="Collingwood"/>
    <x v="4"/>
    <x v="4"/>
    <n v="3066"/>
    <x v="0"/>
    <s v="Brian Hubbard"/>
    <x v="0"/>
    <s v="Chester George"/>
    <x v="152"/>
    <n v="1"/>
  </r>
  <r>
    <x v="398"/>
    <x v="0"/>
    <s v="2024-2025"/>
    <x v="1"/>
    <s v="Port Lincoln"/>
    <x v="6"/>
    <x v="6"/>
    <n v="5607"/>
    <x v="0"/>
    <s v="Alex Nash"/>
    <x v="7"/>
    <s v="Richard Carr"/>
    <x v="153"/>
    <n v="1"/>
  </r>
  <r>
    <x v="17"/>
    <x v="0"/>
    <s v="2024-2025"/>
    <x v="0"/>
    <s v="Esperance"/>
    <x v="0"/>
    <x v="0"/>
    <n v="6450"/>
    <x v="0"/>
    <s v="John Harper"/>
    <x v="5"/>
    <s v="Maggie Mayer"/>
    <x v="154"/>
    <n v="1"/>
  </r>
  <r>
    <x v="399"/>
    <x v="0"/>
    <s v="2024-2025"/>
    <x v="0"/>
    <s v="Ulladulla"/>
    <x v="1"/>
    <x v="1"/>
    <n v="2539"/>
    <x v="0"/>
    <s v="George Chester"/>
    <x v="6"/>
    <s v="Ella Hickman"/>
    <x v="155"/>
    <n v="1"/>
  </r>
  <r>
    <x v="180"/>
    <x v="1"/>
    <s v="2023-2024"/>
    <x v="0"/>
    <s v="Artarmon"/>
    <x v="1"/>
    <x v="1"/>
    <n v="2064"/>
    <x v="0"/>
    <s v="Jeremy Garcia"/>
    <x v="1"/>
    <s v="Elizabeth Gentry"/>
    <x v="156"/>
    <n v="1"/>
  </r>
  <r>
    <x v="387"/>
    <x v="2"/>
    <s v="2025-2026"/>
    <x v="0"/>
    <s v="Belconnen"/>
    <x v="2"/>
    <x v="2"/>
    <n v="2617"/>
    <x v="0"/>
    <s v="George Chester"/>
    <x v="4"/>
    <s v="Bruce Curran"/>
    <x v="156"/>
    <n v="1"/>
  </r>
  <r>
    <x v="326"/>
    <x v="0"/>
    <s v="2024-2025"/>
    <x v="0"/>
    <s v="Alice Springs"/>
    <x v="7"/>
    <x v="7"/>
    <n v="870"/>
    <x v="0"/>
    <s v="Michael Carney"/>
    <x v="2"/>
    <s v="Sara Ferrell"/>
    <x v="157"/>
    <n v="1"/>
  </r>
  <r>
    <x v="37"/>
    <x v="2"/>
    <s v="2025-2026"/>
    <x v="0"/>
    <s v="Dubbo"/>
    <x v="1"/>
    <x v="1"/>
    <n v="2830"/>
    <x v="0"/>
    <s v="John Gardner"/>
    <x v="5"/>
    <s v="Maggie Mayer"/>
    <x v="157"/>
    <n v="1"/>
  </r>
  <r>
    <x v="63"/>
    <x v="1"/>
    <s v="2023-2024"/>
    <x v="0"/>
    <s v="Frankston"/>
    <x v="4"/>
    <x v="4"/>
    <n v="3199"/>
    <x v="0"/>
    <s v="Rachael Long"/>
    <x v="0"/>
    <s v="Chester George"/>
    <x v="157"/>
    <n v="1"/>
  </r>
  <r>
    <x v="400"/>
    <x v="0"/>
    <s v="2024-2025"/>
    <x v="0"/>
    <s v="Gladstone"/>
    <x v="3"/>
    <x v="3"/>
    <n v="4680"/>
    <x v="0"/>
    <s v="Amber Ward"/>
    <x v="7"/>
    <s v="Richard Carr"/>
    <x v="157"/>
    <n v="1"/>
  </r>
  <r>
    <x v="350"/>
    <x v="1"/>
    <s v="2023-2024"/>
    <x v="0"/>
    <s v="Woodville"/>
    <x v="6"/>
    <x v="6"/>
    <n v="5011"/>
    <x v="0"/>
    <s v="Ray Watson"/>
    <x v="5"/>
    <s v="Maggie Mayer"/>
    <x v="158"/>
    <n v="1"/>
  </r>
  <r>
    <x v="401"/>
    <x v="2"/>
    <s v="2025-2026"/>
    <x v="0"/>
    <s v="Castle Hill"/>
    <x v="1"/>
    <x v="1"/>
    <n v="2154"/>
    <x v="0"/>
    <s v="Lillian Pruitt"/>
    <x v="0"/>
    <s v="Chester George"/>
    <x v="158"/>
    <n v="1"/>
  </r>
  <r>
    <x v="402"/>
    <x v="0"/>
    <s v="2024-2025"/>
    <x v="1"/>
    <s v="Bathurst"/>
    <x v="1"/>
    <x v="1"/>
    <n v="2795"/>
    <x v="0"/>
    <s v="John Gardner"/>
    <x v="2"/>
    <s v="Sara Ferrell"/>
    <x v="159"/>
    <n v="1"/>
  </r>
  <r>
    <x v="237"/>
    <x v="0"/>
    <s v="2024-2025"/>
    <x v="0"/>
    <s v="Belconnen"/>
    <x v="2"/>
    <x v="2"/>
    <n v="2617"/>
    <x v="0"/>
    <s v="George Chester"/>
    <x v="3"/>
    <s v="Amy Buchanan"/>
    <x v="160"/>
    <n v="1"/>
  </r>
  <r>
    <x v="176"/>
    <x v="2"/>
    <s v="2025-2026"/>
    <x v="0"/>
    <s v="Altona"/>
    <x v="4"/>
    <x v="4"/>
    <n v="3018"/>
    <x v="0"/>
    <s v="Brian Hubbard"/>
    <x v="8"/>
    <s v="Chris Monroe"/>
    <x v="161"/>
    <n v="1"/>
  </r>
  <r>
    <x v="203"/>
    <x v="0"/>
    <s v="2024-2025"/>
    <x v="1"/>
    <s v="North Lakes"/>
    <x v="3"/>
    <x v="3"/>
    <n v="4509"/>
    <x v="0"/>
    <s v="Ricky Wilkinson"/>
    <x v="5"/>
    <s v="Maggie Mayer"/>
    <x v="162"/>
    <n v="1"/>
  </r>
  <r>
    <x v="403"/>
    <x v="0"/>
    <s v="2024-2025"/>
    <x v="0"/>
    <s v="Bathurst"/>
    <x v="1"/>
    <x v="1"/>
    <n v="2795"/>
    <x v="0"/>
    <s v="John Gardner"/>
    <x v="3"/>
    <s v="Amy Buchanan"/>
    <x v="163"/>
    <n v="1"/>
  </r>
  <r>
    <x v="404"/>
    <x v="1"/>
    <s v="2023-2024"/>
    <x v="0"/>
    <s v="Nowra"/>
    <x v="1"/>
    <x v="1"/>
    <n v="2541"/>
    <x v="0"/>
    <s v="George Chester"/>
    <x v="3"/>
    <s v="Amy Buchanan"/>
    <x v="164"/>
    <n v="1"/>
  </r>
  <r>
    <x v="44"/>
    <x v="0"/>
    <s v="2024-2025"/>
    <x v="0"/>
    <s v="Albany"/>
    <x v="0"/>
    <x v="0"/>
    <n v="6330"/>
    <x v="0"/>
    <s v="Miles Hammond"/>
    <x v="7"/>
    <s v="Richard Carr"/>
    <x v="165"/>
    <n v="1"/>
  </r>
  <r>
    <x v="23"/>
    <x v="2"/>
    <s v="2025-2026"/>
    <x v="0"/>
    <s v="Bathurst"/>
    <x v="1"/>
    <x v="1"/>
    <n v="2795"/>
    <x v="0"/>
    <s v="John Gardner"/>
    <x v="5"/>
    <s v="Maggie Mayer"/>
    <x v="166"/>
    <n v="1"/>
  </r>
  <r>
    <x v="405"/>
    <x v="2"/>
    <s v="2025-2026"/>
    <x v="0"/>
    <s v="Bathurst"/>
    <x v="1"/>
    <x v="1"/>
    <n v="2795"/>
    <x v="0"/>
    <s v="John Gardner"/>
    <x v="3"/>
    <s v="Amy Buchanan"/>
    <x v="167"/>
    <n v="1"/>
  </r>
  <r>
    <x v="114"/>
    <x v="0"/>
    <s v="2024-2025"/>
    <x v="0"/>
    <s v="Gladstone"/>
    <x v="3"/>
    <x v="3"/>
    <n v="4680"/>
    <x v="0"/>
    <s v="Amber Ward"/>
    <x v="2"/>
    <s v="Sara Ferrell"/>
    <x v="168"/>
    <n v="1"/>
  </r>
  <r>
    <x v="183"/>
    <x v="0"/>
    <s v="2024-2025"/>
    <x v="0"/>
    <s v="Scoresby"/>
    <x v="4"/>
    <x v="4"/>
    <n v="3179"/>
    <x v="0"/>
    <s v="Rachael Long"/>
    <x v="2"/>
    <s v="Sara Ferrell"/>
    <x v="168"/>
    <n v="1"/>
  </r>
  <r>
    <x v="230"/>
    <x v="1"/>
    <s v="2023-2024"/>
    <x v="0"/>
    <s v="Altona"/>
    <x v="4"/>
    <x v="4"/>
    <n v="3018"/>
    <x v="0"/>
    <s v="Brian Hubbard"/>
    <x v="4"/>
    <s v="Bruce Curran"/>
    <x v="169"/>
    <n v="1"/>
  </r>
  <r>
    <x v="404"/>
    <x v="1"/>
    <s v="2023-2024"/>
    <x v="1"/>
    <s v="Bathurst"/>
    <x v="1"/>
    <x v="1"/>
    <n v="2795"/>
    <x v="0"/>
    <s v="John Gardner"/>
    <x v="0"/>
    <s v="Chester George"/>
    <x v="169"/>
    <n v="1"/>
  </r>
  <r>
    <x v="406"/>
    <x v="2"/>
    <s v="2025-2026"/>
    <x v="1"/>
    <s v="Randwick"/>
    <x v="1"/>
    <x v="1"/>
    <n v="2031"/>
    <x v="0"/>
    <s v="Jeremy Garcia"/>
    <x v="5"/>
    <s v="Maggie Mayer"/>
    <x v="169"/>
    <n v="1"/>
  </r>
  <r>
    <x v="407"/>
    <x v="1"/>
    <s v="2023-2024"/>
    <x v="1"/>
    <s v="Scoresby"/>
    <x v="4"/>
    <x v="4"/>
    <n v="3179"/>
    <x v="0"/>
    <s v="Rachael Long"/>
    <x v="5"/>
    <s v="Maggie Mayer"/>
    <x v="169"/>
    <n v="1"/>
  </r>
  <r>
    <x v="56"/>
    <x v="2"/>
    <s v="2025-2026"/>
    <x v="0"/>
    <s v="Tweed Heads"/>
    <x v="1"/>
    <x v="1"/>
    <n v="2485"/>
    <x v="0"/>
    <s v="Claire Bridges"/>
    <x v="7"/>
    <s v="Richard Carr"/>
    <x v="169"/>
    <n v="1"/>
  </r>
  <r>
    <x v="408"/>
    <x v="1"/>
    <s v="2023-2024"/>
    <x v="1"/>
    <s v="Underwood"/>
    <x v="3"/>
    <x v="3"/>
    <n v="4119"/>
    <x v="0"/>
    <s v="Terri Wright"/>
    <x v="1"/>
    <s v="Elizabeth Gentry"/>
    <x v="169"/>
    <n v="1"/>
  </r>
  <r>
    <x v="32"/>
    <x v="0"/>
    <s v="2024-2025"/>
    <x v="1"/>
    <s v="Inglewood"/>
    <x v="0"/>
    <x v="0"/>
    <n v="6052"/>
    <x v="0"/>
    <s v="Tom McKenzie"/>
    <x v="6"/>
    <s v="Ella Hickman"/>
    <x v="170"/>
    <n v="1"/>
  </r>
  <r>
    <x v="409"/>
    <x v="0"/>
    <s v="2024-2025"/>
    <x v="0"/>
    <s v="Airlie Beach"/>
    <x v="3"/>
    <x v="3"/>
    <n v="4802"/>
    <x v="0"/>
    <s v="Caroline Tucker"/>
    <x v="3"/>
    <s v="Amy Buchanan"/>
    <x v="171"/>
    <n v="1"/>
  </r>
  <r>
    <x v="37"/>
    <x v="2"/>
    <s v="2025-2026"/>
    <x v="0"/>
    <s v="Armidale"/>
    <x v="1"/>
    <x v="1"/>
    <n v="2350"/>
    <x v="0"/>
    <s v="Claire Bridges"/>
    <x v="3"/>
    <s v="Amy Buchanan"/>
    <x v="171"/>
    <n v="1"/>
  </r>
  <r>
    <x v="410"/>
    <x v="1"/>
    <s v="2023-2024"/>
    <x v="1"/>
    <s v="Cairns"/>
    <x v="3"/>
    <x v="3"/>
    <n v="4870"/>
    <x v="0"/>
    <s v="Caroline Tucker"/>
    <x v="4"/>
    <s v="Bruce Curran"/>
    <x v="171"/>
    <n v="1"/>
  </r>
  <r>
    <x v="411"/>
    <x v="1"/>
    <s v="2023-2024"/>
    <x v="1"/>
    <s v="Chatswood"/>
    <x v="1"/>
    <x v="1"/>
    <n v="2067"/>
    <x v="0"/>
    <s v="Jeremy Garcia"/>
    <x v="5"/>
    <s v="Maggie Mayer"/>
    <x v="171"/>
    <n v="1"/>
  </r>
  <r>
    <x v="412"/>
    <x v="0"/>
    <s v="2024-2025"/>
    <x v="0"/>
    <s v="Fyshwick"/>
    <x v="2"/>
    <x v="2"/>
    <n v="2609"/>
    <x v="0"/>
    <s v="George Chester"/>
    <x v="3"/>
    <s v="Amy Buchanan"/>
    <x v="171"/>
    <n v="1"/>
  </r>
  <r>
    <x v="413"/>
    <x v="2"/>
    <s v="2025-2026"/>
    <x v="1"/>
    <s v="Harrisdale"/>
    <x v="0"/>
    <x v="0"/>
    <n v="6112"/>
    <x v="0"/>
    <s v="Miles Hammond"/>
    <x v="7"/>
    <s v="Richard Carr"/>
    <x v="171"/>
    <n v="1"/>
  </r>
  <r>
    <x v="62"/>
    <x v="0"/>
    <s v="2024-2025"/>
    <x v="1"/>
    <s v="Launceston"/>
    <x v="5"/>
    <x v="5"/>
    <n v="7250"/>
    <x v="0"/>
    <s v="Simone Prior"/>
    <x v="0"/>
    <s v="Chester George"/>
    <x v="171"/>
    <n v="1"/>
  </r>
  <r>
    <x v="414"/>
    <x v="0"/>
    <s v="2024-2025"/>
    <x v="0"/>
    <s v="Mackay"/>
    <x v="3"/>
    <x v="3"/>
    <n v="4740"/>
    <x v="0"/>
    <s v="Amber Ward"/>
    <x v="3"/>
    <s v="Amy Buchanan"/>
    <x v="171"/>
    <n v="1"/>
  </r>
  <r>
    <x v="324"/>
    <x v="0"/>
    <s v="2024-2025"/>
    <x v="1"/>
    <s v="Maddington"/>
    <x v="0"/>
    <x v="0"/>
    <n v="6109"/>
    <x v="0"/>
    <s v="Miles Hammond"/>
    <x v="4"/>
    <s v="Bruce Curran"/>
    <x v="171"/>
    <n v="1"/>
  </r>
  <r>
    <x v="6"/>
    <x v="1"/>
    <s v="2023-2024"/>
    <x v="1"/>
    <s v="Mascot"/>
    <x v="1"/>
    <x v="1"/>
    <n v="2020"/>
    <x v="0"/>
    <s v="Jeremy Garcia"/>
    <x v="0"/>
    <s v="Chester George"/>
    <x v="171"/>
    <n v="1"/>
  </r>
  <r>
    <x v="415"/>
    <x v="2"/>
    <s v="2025-2026"/>
    <x v="1"/>
    <s v="Penrith"/>
    <x v="1"/>
    <x v="1"/>
    <n v="2750"/>
    <x v="0"/>
    <s v="John Gardner"/>
    <x v="1"/>
    <s v="Elizabeth Gentry"/>
    <x v="171"/>
    <n v="1"/>
  </r>
  <r>
    <x v="416"/>
    <x v="0"/>
    <s v="2024-2025"/>
    <x v="1"/>
    <s v="Penrith"/>
    <x v="1"/>
    <x v="1"/>
    <n v="2750"/>
    <x v="0"/>
    <s v="John Gardner"/>
    <x v="4"/>
    <s v="Bruce Curran"/>
    <x v="171"/>
    <n v="1"/>
  </r>
  <r>
    <x v="184"/>
    <x v="2"/>
    <s v="2025-2026"/>
    <x v="1"/>
    <s v="Penrith"/>
    <x v="1"/>
    <x v="1"/>
    <n v="2750"/>
    <x v="0"/>
    <s v="John Gardner"/>
    <x v="0"/>
    <s v="Chester George"/>
    <x v="171"/>
    <n v="1"/>
  </r>
  <r>
    <x v="68"/>
    <x v="2"/>
    <s v="2025-2026"/>
    <x v="0"/>
    <s v="Prospect"/>
    <x v="6"/>
    <x v="6"/>
    <n v="5082"/>
    <x v="0"/>
    <s v="Ray Watson"/>
    <x v="3"/>
    <s v="Amy Buchanan"/>
    <x v="171"/>
    <n v="1"/>
  </r>
  <r>
    <x v="46"/>
    <x v="2"/>
    <s v="2025-2026"/>
    <x v="0"/>
    <s v="Chadstone"/>
    <x v="4"/>
    <x v="4"/>
    <n v="3148"/>
    <x v="0"/>
    <s v="Rachael Long"/>
    <x v="4"/>
    <s v="Bruce Curran"/>
    <x v="172"/>
    <n v="1"/>
  </r>
  <r>
    <x v="417"/>
    <x v="2"/>
    <s v="2025-2026"/>
    <x v="0"/>
    <s v="Mackay"/>
    <x v="3"/>
    <x v="3"/>
    <n v="4740"/>
    <x v="0"/>
    <s v="Amber Ward"/>
    <x v="3"/>
    <s v="Amy Buchanan"/>
    <x v="172"/>
    <n v="1"/>
  </r>
  <r>
    <x v="270"/>
    <x v="0"/>
    <s v="2024-2025"/>
    <x v="1"/>
    <s v="Ringwood"/>
    <x v="4"/>
    <x v="4"/>
    <n v="3134"/>
    <x v="0"/>
    <s v="Rachael Long"/>
    <x v="3"/>
    <s v="Amy Buchanan"/>
    <x v="172"/>
    <n v="1"/>
  </r>
  <r>
    <x v="418"/>
    <x v="2"/>
    <s v="2025-2026"/>
    <x v="0"/>
    <s v="Tweed Heads"/>
    <x v="1"/>
    <x v="1"/>
    <n v="2485"/>
    <x v="0"/>
    <s v="Claire Bridges"/>
    <x v="3"/>
    <s v="Amy Buchanan"/>
    <x v="172"/>
    <n v="1"/>
  </r>
  <r>
    <x v="406"/>
    <x v="2"/>
    <s v="2025-2026"/>
    <x v="0"/>
    <s v="Armidale"/>
    <x v="1"/>
    <x v="1"/>
    <n v="2350"/>
    <x v="0"/>
    <s v="Claire Bridges"/>
    <x v="1"/>
    <s v="Elizabeth Gentry"/>
    <x v="173"/>
    <n v="1"/>
  </r>
  <r>
    <x v="419"/>
    <x v="2"/>
    <s v="2025-2026"/>
    <x v="0"/>
    <s v="Chadstone"/>
    <x v="4"/>
    <x v="4"/>
    <n v="3148"/>
    <x v="0"/>
    <s v="Rachael Long"/>
    <x v="1"/>
    <s v="Elizabeth Gentry"/>
    <x v="174"/>
    <n v="1"/>
  </r>
  <r>
    <x v="59"/>
    <x v="0"/>
    <s v="2024-2025"/>
    <x v="0"/>
    <s v="Mindarie"/>
    <x v="0"/>
    <x v="0"/>
    <n v="6030"/>
    <x v="0"/>
    <s v="Tom McKenzie"/>
    <x v="3"/>
    <s v="Amy Buchanan"/>
    <x v="175"/>
    <n v="1"/>
  </r>
  <r>
    <x v="420"/>
    <x v="1"/>
    <s v="2023-2024"/>
    <x v="1"/>
    <s v="Chadstone"/>
    <x v="4"/>
    <x v="4"/>
    <n v="3148"/>
    <x v="0"/>
    <s v="Rachael Long"/>
    <x v="2"/>
    <s v="Sara Ferrell"/>
    <x v="176"/>
    <n v="1"/>
  </r>
  <r>
    <x v="240"/>
    <x v="2"/>
    <s v="2025-2026"/>
    <x v="0"/>
    <s v="Chatswood"/>
    <x v="1"/>
    <x v="1"/>
    <n v="2067"/>
    <x v="0"/>
    <s v="Jeremy Garcia"/>
    <x v="7"/>
    <s v="Richard Carr"/>
    <x v="177"/>
    <n v="1"/>
  </r>
  <r>
    <x v="421"/>
    <x v="0"/>
    <s v="2024-2025"/>
    <x v="1"/>
    <s v="Wagga Wagga"/>
    <x v="1"/>
    <x v="1"/>
    <n v="2650"/>
    <x v="0"/>
    <s v="John Gardner"/>
    <x v="2"/>
    <s v="Sara Ferrell"/>
    <x v="177"/>
    <n v="1"/>
  </r>
  <r>
    <x v="145"/>
    <x v="0"/>
    <s v="2024-2025"/>
    <x v="1"/>
    <s v="Epsom"/>
    <x v="4"/>
    <x v="4"/>
    <n v="3551"/>
    <x v="0"/>
    <s v="Jerry Fulton"/>
    <x v="2"/>
    <s v="Sara Ferrell"/>
    <x v="178"/>
    <n v="1"/>
  </r>
  <r>
    <x v="243"/>
    <x v="2"/>
    <s v="2025-2026"/>
    <x v="0"/>
    <s v="Albany"/>
    <x v="0"/>
    <x v="0"/>
    <n v="6330"/>
    <x v="0"/>
    <s v="Miles Hammond"/>
    <x v="1"/>
    <s v="Elizabeth Gentry"/>
    <x v="179"/>
    <n v="1"/>
  </r>
  <r>
    <x v="118"/>
    <x v="1"/>
    <s v="2023-2024"/>
    <x v="0"/>
    <s v="Alice Springs"/>
    <x v="7"/>
    <x v="7"/>
    <n v="870"/>
    <x v="0"/>
    <s v="Michael Carney"/>
    <x v="5"/>
    <s v="Maggie Mayer"/>
    <x v="180"/>
    <n v="1"/>
  </r>
  <r>
    <x v="376"/>
    <x v="1"/>
    <s v="2023-2024"/>
    <x v="1"/>
    <s v="Chadstone"/>
    <x v="4"/>
    <x v="4"/>
    <n v="3148"/>
    <x v="0"/>
    <s v="Rachael Long"/>
    <x v="7"/>
    <s v="Richard Carr"/>
    <x v="180"/>
    <n v="1"/>
  </r>
  <r>
    <x v="377"/>
    <x v="0"/>
    <s v="2024-2025"/>
    <x v="0"/>
    <s v="Cranbourne"/>
    <x v="4"/>
    <x v="4"/>
    <n v="3977"/>
    <x v="0"/>
    <s v="Owen Pierce"/>
    <x v="6"/>
    <s v="Ella Hickman"/>
    <x v="180"/>
    <n v="1"/>
  </r>
  <r>
    <x v="304"/>
    <x v="1"/>
    <s v="2023-2024"/>
    <x v="1"/>
    <s v="Epsom"/>
    <x v="4"/>
    <x v="4"/>
    <n v="3551"/>
    <x v="0"/>
    <s v="Jerry Fulton"/>
    <x v="1"/>
    <s v="Elizabeth Gentry"/>
    <x v="180"/>
    <n v="1"/>
  </r>
  <r>
    <x v="422"/>
    <x v="0"/>
    <s v="2024-2025"/>
    <x v="0"/>
    <s v="Lidcombe"/>
    <x v="1"/>
    <x v="1"/>
    <n v="2141"/>
    <x v="0"/>
    <s v="Lillian Pruitt"/>
    <x v="1"/>
    <s v="Elizabeth Gentry"/>
    <x v="180"/>
    <n v="1"/>
  </r>
  <r>
    <x v="362"/>
    <x v="0"/>
    <s v="2024-2025"/>
    <x v="1"/>
    <s v="Randwick"/>
    <x v="1"/>
    <x v="1"/>
    <n v="2031"/>
    <x v="0"/>
    <s v="Jeremy Garcia"/>
    <x v="6"/>
    <s v="Ella Hickman"/>
    <x v="180"/>
    <n v="1"/>
  </r>
  <r>
    <x v="206"/>
    <x v="2"/>
    <s v="2025-2026"/>
    <x v="1"/>
    <s v="Chadstone"/>
    <x v="4"/>
    <x v="4"/>
    <n v="3148"/>
    <x v="0"/>
    <s v="Rachael Long"/>
    <x v="2"/>
    <s v="Sara Ferrell"/>
    <x v="181"/>
    <n v="1"/>
  </r>
  <r>
    <x v="423"/>
    <x v="1"/>
    <s v="2023-2024"/>
    <x v="0"/>
    <s v="Alexandria"/>
    <x v="1"/>
    <x v="1"/>
    <n v="2015"/>
    <x v="0"/>
    <s v="Jeremy Garcia"/>
    <x v="0"/>
    <s v="Chester George"/>
    <x v="182"/>
    <n v="1"/>
  </r>
  <r>
    <x v="115"/>
    <x v="0"/>
    <s v="2024-2025"/>
    <x v="0"/>
    <s v="Altona"/>
    <x v="4"/>
    <x v="4"/>
    <n v="3018"/>
    <x v="0"/>
    <s v="Brian Hubbard"/>
    <x v="5"/>
    <s v="Maggie Mayer"/>
    <x v="182"/>
    <n v="1"/>
  </r>
  <r>
    <x v="424"/>
    <x v="0"/>
    <s v="2024-2025"/>
    <x v="1"/>
    <s v="Broome"/>
    <x v="0"/>
    <x v="0"/>
    <n v="6725"/>
    <x v="0"/>
    <s v="John Harper"/>
    <x v="9"/>
    <s v="Howard Wright"/>
    <x v="182"/>
    <n v="1"/>
  </r>
  <r>
    <x v="413"/>
    <x v="2"/>
    <s v="2025-2026"/>
    <x v="1"/>
    <s v="Caloundra"/>
    <x v="3"/>
    <x v="3"/>
    <n v="4551"/>
    <x v="0"/>
    <s v="Shellie Thomas"/>
    <x v="0"/>
    <s v="Chester George"/>
    <x v="182"/>
    <n v="1"/>
  </r>
  <r>
    <x v="425"/>
    <x v="2"/>
    <s v="2025-2026"/>
    <x v="1"/>
    <s v="Chadstone"/>
    <x v="4"/>
    <x v="4"/>
    <n v="3148"/>
    <x v="0"/>
    <s v="Rachael Long"/>
    <x v="1"/>
    <s v="Elizabeth Gentry"/>
    <x v="182"/>
    <n v="1"/>
  </r>
  <r>
    <x v="365"/>
    <x v="0"/>
    <s v="2024-2025"/>
    <x v="0"/>
    <s v="Cranbourne"/>
    <x v="4"/>
    <x v="4"/>
    <n v="3977"/>
    <x v="0"/>
    <s v="Owen Pierce"/>
    <x v="2"/>
    <s v="Sara Ferrell"/>
    <x v="182"/>
    <n v="1"/>
  </r>
  <r>
    <x v="261"/>
    <x v="1"/>
    <s v="2023-2024"/>
    <x v="0"/>
    <s v="Dandenong"/>
    <x v="4"/>
    <x v="4"/>
    <n v="3175"/>
    <x v="0"/>
    <s v="Rachael Long"/>
    <x v="9"/>
    <s v="Howard Wright"/>
    <x v="182"/>
    <n v="1"/>
  </r>
  <r>
    <x v="184"/>
    <x v="2"/>
    <s v="2025-2026"/>
    <x v="0"/>
    <s v="Esperance"/>
    <x v="0"/>
    <x v="0"/>
    <n v="6450"/>
    <x v="0"/>
    <s v="John Harper"/>
    <x v="7"/>
    <s v="Richard Carr"/>
    <x v="182"/>
    <n v="1"/>
  </r>
  <r>
    <x v="103"/>
    <x v="1"/>
    <s v="2023-2024"/>
    <x v="0"/>
    <s v="Ipswich"/>
    <x v="3"/>
    <x v="3"/>
    <n v="4305"/>
    <x v="0"/>
    <s v="Ricky Wilkinson"/>
    <x v="3"/>
    <s v="Amy Buchanan"/>
    <x v="182"/>
    <n v="1"/>
  </r>
  <r>
    <x v="87"/>
    <x v="0"/>
    <s v="2024-2025"/>
    <x v="0"/>
    <s v="Marion"/>
    <x v="6"/>
    <x v="6"/>
    <n v="5043"/>
    <x v="0"/>
    <s v="Ray Watson"/>
    <x v="2"/>
    <s v="Sara Ferrell"/>
    <x v="182"/>
    <n v="1"/>
  </r>
  <r>
    <x v="426"/>
    <x v="2"/>
    <s v="2025-2026"/>
    <x v="1"/>
    <s v="Ringwood"/>
    <x v="4"/>
    <x v="4"/>
    <n v="3134"/>
    <x v="0"/>
    <s v="Rachael Long"/>
    <x v="2"/>
    <s v="Sara Ferrell"/>
    <x v="182"/>
    <n v="1"/>
  </r>
  <r>
    <x v="183"/>
    <x v="0"/>
    <s v="2024-2025"/>
    <x v="0"/>
    <s v="Southport"/>
    <x v="3"/>
    <x v="3"/>
    <n v="4215"/>
    <x v="0"/>
    <s v="Ricky Wilkinson"/>
    <x v="1"/>
    <s v="Elizabeth Gentry"/>
    <x v="182"/>
    <n v="1"/>
  </r>
  <r>
    <x v="6"/>
    <x v="1"/>
    <s v="2023-2024"/>
    <x v="0"/>
    <s v="Werribee"/>
    <x v="4"/>
    <x v="4"/>
    <n v="3030"/>
    <x v="0"/>
    <s v="Brian Hubbard"/>
    <x v="3"/>
    <s v="Amy Buchanan"/>
    <x v="183"/>
    <n v="1"/>
  </r>
  <r>
    <x v="233"/>
    <x v="1"/>
    <s v="2023-2024"/>
    <x v="0"/>
    <s v="Albany"/>
    <x v="0"/>
    <x v="0"/>
    <n v="6330"/>
    <x v="0"/>
    <s v="Miles Hammond"/>
    <x v="3"/>
    <s v="Amy Buchanan"/>
    <x v="184"/>
    <n v="1"/>
  </r>
  <r>
    <x v="248"/>
    <x v="0"/>
    <s v="2024-2025"/>
    <x v="0"/>
    <s v="Dural"/>
    <x v="1"/>
    <x v="1"/>
    <n v="2158"/>
    <x v="0"/>
    <s v="Lillian Pruitt"/>
    <x v="0"/>
    <s v="Chester George"/>
    <x v="184"/>
    <n v="1"/>
  </r>
  <r>
    <x v="427"/>
    <x v="0"/>
    <s v="2024-2025"/>
    <x v="0"/>
    <s v="Hervey Bay"/>
    <x v="3"/>
    <x v="3"/>
    <n v="4655"/>
    <x v="0"/>
    <s v="Amber Ward"/>
    <x v="3"/>
    <s v="Amy Buchanan"/>
    <x v="184"/>
    <n v="1"/>
  </r>
  <r>
    <x v="428"/>
    <x v="0"/>
    <s v="2024-2025"/>
    <x v="0"/>
    <s v="Lithgow"/>
    <x v="1"/>
    <x v="1"/>
    <n v="2790"/>
    <x v="0"/>
    <s v="John Gardner"/>
    <x v="3"/>
    <s v="Amy Buchanan"/>
    <x v="184"/>
    <n v="1"/>
  </r>
  <r>
    <x v="429"/>
    <x v="1"/>
    <s v="2023-2024"/>
    <x v="0"/>
    <s v="Mascot"/>
    <x v="1"/>
    <x v="1"/>
    <n v="2020"/>
    <x v="0"/>
    <s v="Jeremy Garcia"/>
    <x v="3"/>
    <s v="Amy Buchanan"/>
    <x v="185"/>
    <n v="1"/>
  </r>
  <r>
    <x v="430"/>
    <x v="0"/>
    <s v="2024-2025"/>
    <x v="0"/>
    <s v="Hervey Bay"/>
    <x v="3"/>
    <x v="3"/>
    <n v="4655"/>
    <x v="0"/>
    <s v="Amber Ward"/>
    <x v="3"/>
    <s v="Amy Buchanan"/>
    <x v="186"/>
    <n v="1"/>
  </r>
  <r>
    <x v="431"/>
    <x v="0"/>
    <s v="2024-2025"/>
    <x v="1"/>
    <s v="Wagga Wagga"/>
    <x v="1"/>
    <x v="1"/>
    <n v="2650"/>
    <x v="0"/>
    <s v="John Gardner"/>
    <x v="1"/>
    <s v="Elizabeth Gentry"/>
    <x v="187"/>
    <n v="1"/>
  </r>
  <r>
    <x v="432"/>
    <x v="0"/>
    <s v="2024-2025"/>
    <x v="0"/>
    <s v="Esperance"/>
    <x v="0"/>
    <x v="0"/>
    <n v="6450"/>
    <x v="0"/>
    <s v="John Harper"/>
    <x v="7"/>
    <s v="Richard Carr"/>
    <x v="188"/>
    <n v="1"/>
  </r>
  <r>
    <x v="433"/>
    <x v="0"/>
    <s v="2024-2025"/>
    <x v="0"/>
    <s v="Campbelltown"/>
    <x v="1"/>
    <x v="1"/>
    <n v="2560"/>
    <x v="0"/>
    <s v="George Chester"/>
    <x v="3"/>
    <s v="Amy Buchanan"/>
    <x v="189"/>
    <n v="1"/>
  </r>
  <r>
    <x v="127"/>
    <x v="1"/>
    <s v="2023-2024"/>
    <x v="0"/>
    <s v="Narrabeen"/>
    <x v="1"/>
    <x v="1"/>
    <n v="2101"/>
    <x v="0"/>
    <s v="Lillian Pruitt"/>
    <x v="3"/>
    <s v="Amy Buchanan"/>
    <x v="189"/>
    <n v="1"/>
  </r>
  <r>
    <x v="114"/>
    <x v="0"/>
    <s v="2024-2025"/>
    <x v="0"/>
    <s v="Scoresby"/>
    <x v="4"/>
    <x v="4"/>
    <n v="3179"/>
    <x v="0"/>
    <s v="Rachael Long"/>
    <x v="2"/>
    <s v="Sara Ferrell"/>
    <x v="189"/>
    <n v="1"/>
  </r>
  <r>
    <x v="101"/>
    <x v="2"/>
    <s v="2025-2026"/>
    <x v="0"/>
    <s v="Tweed Heads"/>
    <x v="1"/>
    <x v="1"/>
    <n v="2485"/>
    <x v="0"/>
    <s v="Claire Bridges"/>
    <x v="6"/>
    <s v="Ella Hickman"/>
    <x v="190"/>
    <n v="1"/>
  </r>
  <r>
    <x v="434"/>
    <x v="0"/>
    <s v="2024-2025"/>
    <x v="0"/>
    <s v="Croydon"/>
    <x v="4"/>
    <x v="4"/>
    <n v="3136"/>
    <x v="0"/>
    <s v="Rachael Long"/>
    <x v="6"/>
    <s v="Ella Hickman"/>
    <x v="191"/>
    <n v="1"/>
  </r>
  <r>
    <x v="435"/>
    <x v="0"/>
    <s v="2024-2025"/>
    <x v="0"/>
    <s v="Belconnen"/>
    <x v="2"/>
    <x v="2"/>
    <n v="2617"/>
    <x v="0"/>
    <s v="George Chester"/>
    <x v="3"/>
    <s v="Amy Buchanan"/>
    <x v="192"/>
    <n v="1"/>
  </r>
  <r>
    <x v="425"/>
    <x v="2"/>
    <s v="2025-2026"/>
    <x v="0"/>
    <s v="Atherton"/>
    <x v="3"/>
    <x v="3"/>
    <n v="4883"/>
    <x v="0"/>
    <s v="Caroline Tucker"/>
    <x v="3"/>
    <s v="Amy Buchanan"/>
    <x v="193"/>
    <n v="1"/>
  </r>
  <r>
    <x v="104"/>
    <x v="0"/>
    <s v="2024-2025"/>
    <x v="0"/>
    <s v="Nunawading"/>
    <x v="4"/>
    <x v="4"/>
    <n v="3131"/>
    <x v="0"/>
    <s v="Rachael Long"/>
    <x v="4"/>
    <s v="Bruce Curran"/>
    <x v="193"/>
    <n v="1"/>
  </r>
  <r>
    <x v="4"/>
    <x v="0"/>
    <s v="2024-2025"/>
    <x v="0"/>
    <s v="Seaford"/>
    <x v="6"/>
    <x v="6"/>
    <n v="5169"/>
    <x v="0"/>
    <s v="Ray Watson"/>
    <x v="7"/>
    <s v="Richard Carr"/>
    <x v="193"/>
    <n v="1"/>
  </r>
  <r>
    <x v="348"/>
    <x v="1"/>
    <s v="2023-2024"/>
    <x v="1"/>
    <s v="Stafford"/>
    <x v="3"/>
    <x v="3"/>
    <n v="4053"/>
    <x v="0"/>
    <s v="Terri Wright"/>
    <x v="0"/>
    <s v="Chester George"/>
    <x v="194"/>
    <n v="1"/>
  </r>
  <r>
    <x v="64"/>
    <x v="1"/>
    <s v="2023-2024"/>
    <x v="0"/>
    <s v="Frankston"/>
    <x v="4"/>
    <x v="4"/>
    <n v="3199"/>
    <x v="0"/>
    <s v="Rachael Long"/>
    <x v="2"/>
    <s v="Sara Ferrell"/>
    <x v="195"/>
    <n v="1"/>
  </r>
  <r>
    <x v="365"/>
    <x v="0"/>
    <s v="2024-2025"/>
    <x v="0"/>
    <s v="Epping"/>
    <x v="4"/>
    <x v="4"/>
    <n v="3076"/>
    <x v="0"/>
    <s v="Brian Hubbard"/>
    <x v="6"/>
    <s v="Ella Hickman"/>
    <x v="195"/>
    <n v="1"/>
  </r>
  <r>
    <x v="436"/>
    <x v="2"/>
    <s v="2025-2026"/>
    <x v="0"/>
    <s v="Scoresby"/>
    <x v="4"/>
    <x v="4"/>
    <n v="3179"/>
    <x v="0"/>
    <s v="Rachael Long"/>
    <x v="3"/>
    <s v="Amy Buchanan"/>
    <x v="195"/>
    <n v="1"/>
  </r>
  <r>
    <x v="82"/>
    <x v="2"/>
    <s v="2025-2026"/>
    <x v="1"/>
    <s v="Mindarie"/>
    <x v="0"/>
    <x v="0"/>
    <n v="6030"/>
    <x v="0"/>
    <s v="Tom McKenzie"/>
    <x v="6"/>
    <s v="Ella Hickman"/>
    <x v="196"/>
    <n v="1"/>
  </r>
  <r>
    <x v="43"/>
    <x v="1"/>
    <s v="2023-2024"/>
    <x v="1"/>
    <s v="Mt Gambier"/>
    <x v="6"/>
    <x v="6"/>
    <n v="5290"/>
    <x v="0"/>
    <s v="Alex Nash"/>
    <x v="4"/>
    <s v="Bruce Curran"/>
    <x v="197"/>
    <n v="1"/>
  </r>
  <r>
    <x v="437"/>
    <x v="1"/>
    <s v="2023-2024"/>
    <x v="0"/>
    <s v="Stafford"/>
    <x v="3"/>
    <x v="3"/>
    <n v="4053"/>
    <x v="0"/>
    <s v="Terri Wright"/>
    <x v="1"/>
    <s v="Elizabeth Gentry"/>
    <x v="198"/>
    <n v="1"/>
  </r>
  <r>
    <x v="410"/>
    <x v="1"/>
    <s v="2023-2024"/>
    <x v="1"/>
    <s v="North Lakes"/>
    <x v="3"/>
    <x v="3"/>
    <n v="4509"/>
    <x v="0"/>
    <s v="Ricky Wilkinson"/>
    <x v="1"/>
    <s v="Elizabeth Gentry"/>
    <x v="199"/>
    <n v="1"/>
  </r>
  <r>
    <x v="5"/>
    <x v="0"/>
    <s v="2024-2025"/>
    <x v="0"/>
    <s v="Ballina"/>
    <x v="1"/>
    <x v="1"/>
    <n v="2478"/>
    <x v="0"/>
    <s v="Claire Bridges"/>
    <x v="5"/>
    <s v="Maggie Mayer"/>
    <x v="200"/>
    <n v="1"/>
  </r>
  <r>
    <x v="438"/>
    <x v="1"/>
    <s v="2023-2024"/>
    <x v="0"/>
    <s v="Underwood"/>
    <x v="3"/>
    <x v="3"/>
    <n v="4119"/>
    <x v="0"/>
    <s v="Terri Wright"/>
    <x v="3"/>
    <s v="Amy Buchanan"/>
    <x v="200"/>
    <n v="1"/>
  </r>
  <r>
    <x v="156"/>
    <x v="2"/>
    <s v="2025-2026"/>
    <x v="1"/>
    <s v="Penrith"/>
    <x v="1"/>
    <x v="1"/>
    <n v="2750"/>
    <x v="0"/>
    <s v="John Gardner"/>
    <x v="6"/>
    <s v="Ella Hickman"/>
    <x v="201"/>
    <n v="1"/>
  </r>
  <r>
    <x v="236"/>
    <x v="0"/>
    <s v="2024-2025"/>
    <x v="1"/>
    <s v="Balcatta"/>
    <x v="0"/>
    <x v="0"/>
    <n v="6021"/>
    <x v="0"/>
    <s v="Tom McKenzie"/>
    <x v="2"/>
    <s v="Sara Ferrell"/>
    <x v="202"/>
    <n v="1"/>
  </r>
  <r>
    <x v="385"/>
    <x v="1"/>
    <s v="2023-2024"/>
    <x v="0"/>
    <s v="Wodonga"/>
    <x v="4"/>
    <x v="4"/>
    <n v="3690"/>
    <x v="0"/>
    <s v="Owen Pierce"/>
    <x v="6"/>
    <s v="Ella Hickman"/>
    <x v="202"/>
    <n v="1"/>
  </r>
  <r>
    <x v="95"/>
    <x v="1"/>
    <s v="2023-2024"/>
    <x v="1"/>
    <s v="Narrabeen"/>
    <x v="1"/>
    <x v="1"/>
    <n v="2101"/>
    <x v="0"/>
    <s v="Lillian Pruitt"/>
    <x v="3"/>
    <s v="Amy Buchanan"/>
    <x v="203"/>
    <n v="1"/>
  </r>
  <r>
    <x v="160"/>
    <x v="0"/>
    <s v="2024-2025"/>
    <x v="0"/>
    <s v="Belconnen"/>
    <x v="2"/>
    <x v="2"/>
    <n v="2617"/>
    <x v="0"/>
    <s v="George Chester"/>
    <x v="2"/>
    <s v="Sara Ferrell"/>
    <x v="204"/>
    <n v="1"/>
  </r>
  <r>
    <x v="100"/>
    <x v="0"/>
    <s v="2024-2025"/>
    <x v="1"/>
    <s v="Berri"/>
    <x v="6"/>
    <x v="6"/>
    <n v="5343"/>
    <x v="0"/>
    <s v="Alex Nash"/>
    <x v="4"/>
    <s v="Bruce Curran"/>
    <x v="204"/>
    <n v="1"/>
  </r>
  <r>
    <x v="18"/>
    <x v="0"/>
    <s v="2024-2025"/>
    <x v="0"/>
    <s v="Burnie"/>
    <x v="5"/>
    <x v="5"/>
    <n v="7320"/>
    <x v="0"/>
    <s v="Simone Prior"/>
    <x v="0"/>
    <s v="Chester George"/>
    <x v="204"/>
    <n v="1"/>
  </r>
  <r>
    <x v="439"/>
    <x v="0"/>
    <s v="2024-2025"/>
    <x v="0"/>
    <s v="Darwin"/>
    <x v="7"/>
    <x v="7"/>
    <n v="800"/>
    <x v="0"/>
    <s v="Michael Carney"/>
    <x v="5"/>
    <s v="Maggie Mayer"/>
    <x v="204"/>
    <n v="1"/>
  </r>
  <r>
    <x v="365"/>
    <x v="0"/>
    <s v="2024-2025"/>
    <x v="1"/>
    <s v="Harrisdale"/>
    <x v="0"/>
    <x v="0"/>
    <n v="6112"/>
    <x v="0"/>
    <s v="Miles Hammond"/>
    <x v="1"/>
    <s v="Elizabeth Gentry"/>
    <x v="204"/>
    <n v="1"/>
  </r>
  <r>
    <x v="440"/>
    <x v="0"/>
    <s v="2024-2025"/>
    <x v="0"/>
    <s v="Hastings"/>
    <x v="4"/>
    <x v="4"/>
    <n v="3915"/>
    <x v="0"/>
    <s v="Owen Pierce"/>
    <x v="3"/>
    <s v="Amy Buchanan"/>
    <x v="204"/>
    <n v="1"/>
  </r>
  <r>
    <x v="441"/>
    <x v="0"/>
    <s v="2024-2025"/>
    <x v="0"/>
    <s v="Indooroopilly"/>
    <x v="3"/>
    <x v="3"/>
    <n v="4068"/>
    <x v="0"/>
    <s v="Terri Wright"/>
    <x v="5"/>
    <s v="Maggie Mayer"/>
    <x v="204"/>
    <n v="1"/>
  </r>
  <r>
    <x v="442"/>
    <x v="1"/>
    <s v="2023-2024"/>
    <x v="0"/>
    <s v="Sunbury"/>
    <x v="4"/>
    <x v="4"/>
    <n v="3429"/>
    <x v="0"/>
    <s v="Jerry Fulton"/>
    <x v="6"/>
    <s v="Ella Hickman"/>
    <x v="204"/>
    <n v="1"/>
  </r>
  <r>
    <x v="396"/>
    <x v="0"/>
    <s v="2024-2025"/>
    <x v="1"/>
    <s v="Wagga Wagga"/>
    <x v="1"/>
    <x v="1"/>
    <n v="2650"/>
    <x v="0"/>
    <s v="John Gardner"/>
    <x v="2"/>
    <s v="Sara Ferrell"/>
    <x v="204"/>
    <n v="1"/>
  </r>
  <r>
    <x v="286"/>
    <x v="0"/>
    <s v="2024-2025"/>
    <x v="0"/>
    <s v="Gympie"/>
    <x v="3"/>
    <x v="3"/>
    <n v="4570"/>
    <x v="0"/>
    <s v="Shellie Thomas"/>
    <x v="6"/>
    <s v="Ella Hickman"/>
    <x v="205"/>
    <n v="1"/>
  </r>
  <r>
    <x v="280"/>
    <x v="2"/>
    <s v="2025-2026"/>
    <x v="0"/>
    <s v="Joondalup"/>
    <x v="0"/>
    <x v="0"/>
    <n v="6027"/>
    <x v="0"/>
    <s v="Tom McKenzie"/>
    <x v="4"/>
    <s v="Bruce Curran"/>
    <x v="205"/>
    <n v="1"/>
  </r>
  <r>
    <x v="134"/>
    <x v="0"/>
    <s v="2024-2025"/>
    <x v="1"/>
    <s v="Lismore"/>
    <x v="1"/>
    <x v="1"/>
    <n v="2480"/>
    <x v="0"/>
    <s v="Claire Bridges"/>
    <x v="1"/>
    <s v="Elizabeth Gentry"/>
    <x v="205"/>
    <n v="1"/>
  </r>
  <r>
    <x v="443"/>
    <x v="1"/>
    <s v="2023-2024"/>
    <x v="0"/>
    <s v="Port Lincoln"/>
    <x v="6"/>
    <x v="6"/>
    <n v="5607"/>
    <x v="0"/>
    <s v="Alex Nash"/>
    <x v="1"/>
    <s v="Elizabeth Gentry"/>
    <x v="205"/>
    <n v="1"/>
  </r>
  <r>
    <x v="430"/>
    <x v="0"/>
    <s v="2024-2025"/>
    <x v="1"/>
    <s v="Randwick"/>
    <x v="1"/>
    <x v="1"/>
    <n v="2031"/>
    <x v="0"/>
    <s v="Jeremy Garcia"/>
    <x v="0"/>
    <s v="Chester George"/>
    <x v="205"/>
    <n v="1"/>
  </r>
  <r>
    <x v="34"/>
    <x v="2"/>
    <s v="2025-2026"/>
    <x v="0"/>
    <s v="Alice Springs"/>
    <x v="7"/>
    <x v="7"/>
    <n v="870"/>
    <x v="0"/>
    <s v="Michael Carney"/>
    <x v="4"/>
    <s v="Bruce Curran"/>
    <x v="206"/>
    <n v="1"/>
  </r>
  <r>
    <x v="391"/>
    <x v="2"/>
    <s v="2025-2026"/>
    <x v="0"/>
    <s v="Bendigo"/>
    <x v="4"/>
    <x v="4"/>
    <n v="3550"/>
    <x v="0"/>
    <s v="Jerry Fulton"/>
    <x v="0"/>
    <s v="Chester George"/>
    <x v="206"/>
    <n v="1"/>
  </r>
  <r>
    <x v="148"/>
    <x v="1"/>
    <s v="2023-2024"/>
    <x v="0"/>
    <s v="Orange"/>
    <x v="1"/>
    <x v="1"/>
    <n v="2800"/>
    <x v="0"/>
    <s v="John Gardner"/>
    <x v="3"/>
    <s v="Amy Buchanan"/>
    <x v="206"/>
    <n v="1"/>
  </r>
  <r>
    <x v="444"/>
    <x v="0"/>
    <s v="2024-2025"/>
    <x v="0"/>
    <s v="Werribee"/>
    <x v="4"/>
    <x v="4"/>
    <n v="3030"/>
    <x v="0"/>
    <s v="Brian Hubbard"/>
    <x v="3"/>
    <s v="Amy Buchanan"/>
    <x v="206"/>
    <n v="1"/>
  </r>
  <r>
    <x v="393"/>
    <x v="0"/>
    <s v="2024-2025"/>
    <x v="0"/>
    <s v="Dandenong"/>
    <x v="4"/>
    <x v="4"/>
    <n v="3175"/>
    <x v="0"/>
    <s v="Rachael Long"/>
    <x v="5"/>
    <s v="Maggie Mayer"/>
    <x v="207"/>
    <n v="1"/>
  </r>
  <r>
    <x v="445"/>
    <x v="0"/>
    <s v="2024-2025"/>
    <x v="0"/>
    <s v="Gladstone"/>
    <x v="3"/>
    <x v="3"/>
    <n v="4680"/>
    <x v="0"/>
    <s v="Amber Ward"/>
    <x v="3"/>
    <s v="Amy Buchanan"/>
    <x v="207"/>
    <n v="1"/>
  </r>
  <r>
    <x v="64"/>
    <x v="1"/>
    <s v="2023-2024"/>
    <x v="0"/>
    <s v="Nowra"/>
    <x v="1"/>
    <x v="1"/>
    <n v="2541"/>
    <x v="0"/>
    <s v="George Chester"/>
    <x v="4"/>
    <s v="Bruce Curran"/>
    <x v="207"/>
    <n v="1"/>
  </r>
  <r>
    <x v="370"/>
    <x v="2"/>
    <s v="2025-2026"/>
    <x v="0"/>
    <s v="Thornleigh"/>
    <x v="1"/>
    <x v="1"/>
    <n v="2120"/>
    <x v="0"/>
    <s v="Lillian Pruitt"/>
    <x v="3"/>
    <s v="Amy Buchanan"/>
    <x v="208"/>
    <n v="1"/>
  </r>
  <r>
    <x v="446"/>
    <x v="2"/>
    <s v="2025-2026"/>
    <x v="0"/>
    <s v="Epping"/>
    <x v="4"/>
    <x v="4"/>
    <n v="3076"/>
    <x v="0"/>
    <s v="Brian Hubbard"/>
    <x v="3"/>
    <s v="Amy Buchanan"/>
    <x v="209"/>
    <n v="1"/>
  </r>
  <r>
    <x v="447"/>
    <x v="0"/>
    <s v="2024-2025"/>
    <x v="0"/>
    <s v="Burnie"/>
    <x v="5"/>
    <x v="5"/>
    <n v="7320"/>
    <x v="0"/>
    <s v="Simone Prior"/>
    <x v="3"/>
    <s v="Amy Buchanan"/>
    <x v="210"/>
    <n v="1"/>
  </r>
  <r>
    <x v="448"/>
    <x v="0"/>
    <s v="2024-2025"/>
    <x v="0"/>
    <s v="Orange"/>
    <x v="1"/>
    <x v="1"/>
    <n v="2800"/>
    <x v="0"/>
    <s v="John Gardner"/>
    <x v="0"/>
    <s v="Chester George"/>
    <x v="211"/>
    <n v="1"/>
  </r>
  <r>
    <x v="111"/>
    <x v="0"/>
    <s v="2024-2025"/>
    <x v="0"/>
    <s v="Wodonga"/>
    <x v="4"/>
    <x v="4"/>
    <n v="3690"/>
    <x v="0"/>
    <s v="Owen Pierce"/>
    <x v="6"/>
    <s v="Ella Hickman"/>
    <x v="212"/>
    <n v="1"/>
  </r>
  <r>
    <x v="83"/>
    <x v="1"/>
    <s v="2023-2024"/>
    <x v="1"/>
    <s v="Narrabeen"/>
    <x v="1"/>
    <x v="1"/>
    <n v="2101"/>
    <x v="0"/>
    <s v="Lillian Pruitt"/>
    <x v="7"/>
    <s v="Richard Carr"/>
    <x v="213"/>
    <n v="1"/>
  </r>
  <r>
    <x v="331"/>
    <x v="0"/>
    <s v="2024-2025"/>
    <x v="0"/>
    <s v="Ashfield"/>
    <x v="1"/>
    <x v="1"/>
    <n v="2131"/>
    <x v="0"/>
    <s v="Lillian Pruitt"/>
    <x v="5"/>
    <s v="Maggie Mayer"/>
    <x v="214"/>
    <n v="1"/>
  </r>
  <r>
    <x v="449"/>
    <x v="0"/>
    <s v="2024-2025"/>
    <x v="0"/>
    <s v="Glenorchy"/>
    <x v="5"/>
    <x v="5"/>
    <n v="7010"/>
    <x v="0"/>
    <s v="Simone Prior"/>
    <x v="6"/>
    <s v="Ella Hickman"/>
    <x v="214"/>
    <n v="1"/>
  </r>
  <r>
    <x v="416"/>
    <x v="0"/>
    <s v="2024-2025"/>
    <x v="0"/>
    <s v="Albany"/>
    <x v="0"/>
    <x v="0"/>
    <n v="6330"/>
    <x v="0"/>
    <s v="Miles Hammond"/>
    <x v="2"/>
    <s v="Sara Ferrell"/>
    <x v="215"/>
    <n v="1"/>
  </r>
  <r>
    <x v="49"/>
    <x v="2"/>
    <s v="2025-2026"/>
    <x v="1"/>
    <s v="Bussleton"/>
    <x v="0"/>
    <x v="0"/>
    <n v="6280"/>
    <x v="0"/>
    <s v="Miles Hammond"/>
    <x v="4"/>
    <s v="Bruce Curran"/>
    <x v="216"/>
    <n v="1"/>
  </r>
  <r>
    <x v="150"/>
    <x v="0"/>
    <s v="2024-2025"/>
    <x v="0"/>
    <s v="Cairns"/>
    <x v="3"/>
    <x v="3"/>
    <n v="4870"/>
    <x v="0"/>
    <s v="Caroline Tucker"/>
    <x v="2"/>
    <s v="Sara Ferrell"/>
    <x v="217"/>
    <n v="1"/>
  </r>
  <r>
    <x v="311"/>
    <x v="0"/>
    <s v="2024-2025"/>
    <x v="0"/>
    <s v="Berri"/>
    <x v="6"/>
    <x v="6"/>
    <n v="5343"/>
    <x v="0"/>
    <s v="Alex Nash"/>
    <x v="1"/>
    <s v="Elizabeth Gentry"/>
    <x v="218"/>
    <n v="1"/>
  </r>
  <r>
    <x v="450"/>
    <x v="1"/>
    <s v="2023-2024"/>
    <x v="0"/>
    <s v="Albany"/>
    <x v="0"/>
    <x v="0"/>
    <n v="6330"/>
    <x v="0"/>
    <s v="Miles Hammond"/>
    <x v="0"/>
    <s v="Chester George"/>
    <x v="218"/>
    <n v="1"/>
  </r>
  <r>
    <x v="80"/>
    <x v="1"/>
    <s v="2023-2024"/>
    <x v="0"/>
    <s v="Ringwood"/>
    <x v="4"/>
    <x v="4"/>
    <n v="3134"/>
    <x v="0"/>
    <s v="Rachael Long"/>
    <x v="2"/>
    <s v="Sara Ferrell"/>
    <x v="218"/>
    <n v="1"/>
  </r>
  <r>
    <x v="277"/>
    <x v="2"/>
    <s v="2025-2026"/>
    <x v="1"/>
    <s v="Nowra"/>
    <x v="1"/>
    <x v="1"/>
    <n v="2541"/>
    <x v="0"/>
    <s v="George Chester"/>
    <x v="3"/>
    <s v="Amy Buchanan"/>
    <x v="219"/>
    <n v="1"/>
  </r>
  <r>
    <x v="451"/>
    <x v="2"/>
    <s v="2025-2026"/>
    <x v="0"/>
    <s v="Berri"/>
    <x v="6"/>
    <x v="6"/>
    <n v="5343"/>
    <x v="0"/>
    <s v="Alex Nash"/>
    <x v="3"/>
    <s v="Amy Buchanan"/>
    <x v="220"/>
    <n v="1"/>
  </r>
  <r>
    <x v="239"/>
    <x v="0"/>
    <s v="2024-2025"/>
    <x v="1"/>
    <s v="Caloundra"/>
    <x v="3"/>
    <x v="3"/>
    <n v="4551"/>
    <x v="0"/>
    <s v="Shellie Thomas"/>
    <x v="5"/>
    <s v="Maggie Mayer"/>
    <x v="221"/>
    <n v="1"/>
  </r>
  <r>
    <x v="74"/>
    <x v="2"/>
    <s v="2025-2026"/>
    <x v="0"/>
    <s v="Glenorchy"/>
    <x v="5"/>
    <x v="5"/>
    <n v="7010"/>
    <x v="0"/>
    <s v="Simone Prior"/>
    <x v="7"/>
    <s v="Richard Carr"/>
    <x v="222"/>
    <n v="1"/>
  </r>
  <r>
    <x v="452"/>
    <x v="0"/>
    <s v="2024-2025"/>
    <x v="0"/>
    <s v="Croydon"/>
    <x v="4"/>
    <x v="4"/>
    <n v="3136"/>
    <x v="0"/>
    <s v="Rachael Long"/>
    <x v="1"/>
    <s v="Elizabeth Gentry"/>
    <x v="223"/>
    <n v="1"/>
  </r>
  <r>
    <x v="270"/>
    <x v="0"/>
    <s v="2024-2025"/>
    <x v="0"/>
    <s v="Hervey Bay"/>
    <x v="3"/>
    <x v="3"/>
    <n v="4655"/>
    <x v="0"/>
    <s v="Amber Ward"/>
    <x v="4"/>
    <s v="Bruce Curran"/>
    <x v="224"/>
    <n v="1"/>
  </r>
  <r>
    <x v="453"/>
    <x v="0"/>
    <s v="2024-2025"/>
    <x v="0"/>
    <s v="Mackay"/>
    <x v="3"/>
    <x v="3"/>
    <n v="4740"/>
    <x v="0"/>
    <s v="Amber Ward"/>
    <x v="5"/>
    <s v="Maggie Mayer"/>
    <x v="225"/>
    <n v="1"/>
  </r>
  <r>
    <x v="219"/>
    <x v="1"/>
    <s v="2023-2024"/>
    <x v="0"/>
    <s v="Airlie Beach"/>
    <x v="3"/>
    <x v="3"/>
    <n v="4802"/>
    <x v="0"/>
    <s v="Caroline Tucker"/>
    <x v="6"/>
    <s v="Ella Hickman"/>
    <x v="226"/>
    <n v="1"/>
  </r>
  <r>
    <x v="454"/>
    <x v="0"/>
    <s v="2024-2025"/>
    <x v="0"/>
    <s v="Altona"/>
    <x v="4"/>
    <x v="4"/>
    <n v="3018"/>
    <x v="0"/>
    <s v="Brian Hubbard"/>
    <x v="6"/>
    <s v="Ella Hickman"/>
    <x v="227"/>
    <n v="1"/>
  </r>
  <r>
    <x v="455"/>
    <x v="0"/>
    <s v="2024-2025"/>
    <x v="0"/>
    <s v="Dural"/>
    <x v="1"/>
    <x v="1"/>
    <n v="2158"/>
    <x v="0"/>
    <s v="Lillian Pruitt"/>
    <x v="5"/>
    <s v="Maggie Mayer"/>
    <x v="227"/>
    <n v="1"/>
  </r>
  <r>
    <x v="128"/>
    <x v="2"/>
    <s v="2025-2026"/>
    <x v="1"/>
    <s v="Randwick"/>
    <x v="1"/>
    <x v="1"/>
    <n v="2031"/>
    <x v="0"/>
    <s v="Jeremy Garcia"/>
    <x v="1"/>
    <s v="Elizabeth Gentry"/>
    <x v="227"/>
    <n v="1"/>
  </r>
  <r>
    <x v="254"/>
    <x v="2"/>
    <s v="2025-2026"/>
    <x v="0"/>
    <s v="Tweed Heads"/>
    <x v="1"/>
    <x v="1"/>
    <n v="2485"/>
    <x v="0"/>
    <s v="Claire Bridges"/>
    <x v="5"/>
    <s v="Maggie Mayer"/>
    <x v="227"/>
    <n v="1"/>
  </r>
  <r>
    <x v="179"/>
    <x v="0"/>
    <s v="2024-2025"/>
    <x v="0"/>
    <s v="Artarmon"/>
    <x v="1"/>
    <x v="1"/>
    <n v="2064"/>
    <x v="0"/>
    <s v="Jeremy Garcia"/>
    <x v="6"/>
    <s v="Ella Hickman"/>
    <x v="228"/>
    <n v="1"/>
  </r>
  <r>
    <x v="382"/>
    <x v="1"/>
    <s v="2023-2024"/>
    <x v="0"/>
    <s v="Fyshwick"/>
    <x v="2"/>
    <x v="2"/>
    <n v="2609"/>
    <x v="0"/>
    <s v="George Chester"/>
    <x v="1"/>
    <s v="Elizabeth Gentry"/>
    <x v="228"/>
    <n v="1"/>
  </r>
  <r>
    <x v="371"/>
    <x v="2"/>
    <s v="2025-2026"/>
    <x v="0"/>
    <s v="Mildura"/>
    <x v="4"/>
    <x v="4"/>
    <n v="3500"/>
    <x v="0"/>
    <s v="Jerry Fulton"/>
    <x v="5"/>
    <s v="Maggie Mayer"/>
    <x v="228"/>
    <n v="1"/>
  </r>
  <r>
    <x v="265"/>
    <x v="1"/>
    <s v="2023-2024"/>
    <x v="1"/>
    <s v="Narrabeen"/>
    <x v="1"/>
    <x v="1"/>
    <n v="2101"/>
    <x v="0"/>
    <s v="Lillian Pruitt"/>
    <x v="5"/>
    <s v="Maggie Mayer"/>
    <x v="228"/>
    <n v="1"/>
  </r>
  <r>
    <x v="456"/>
    <x v="0"/>
    <s v="2024-2025"/>
    <x v="0"/>
    <s v="Prospect"/>
    <x v="6"/>
    <x v="6"/>
    <n v="5082"/>
    <x v="0"/>
    <s v="Ray Watson"/>
    <x v="6"/>
    <s v="Ella Hickman"/>
    <x v="228"/>
    <n v="1"/>
  </r>
  <r>
    <x v="151"/>
    <x v="2"/>
    <s v="2025-2026"/>
    <x v="1"/>
    <s v="Southport"/>
    <x v="3"/>
    <x v="3"/>
    <n v="4215"/>
    <x v="0"/>
    <s v="Ricky Wilkinson"/>
    <x v="5"/>
    <s v="Maggie Mayer"/>
    <x v="228"/>
    <n v="1"/>
  </r>
  <r>
    <x v="338"/>
    <x v="0"/>
    <s v="2024-2025"/>
    <x v="1"/>
    <s v="Broome"/>
    <x v="0"/>
    <x v="0"/>
    <n v="6725"/>
    <x v="0"/>
    <s v="John Harper"/>
    <x v="2"/>
    <s v="Sara Ferrell"/>
    <x v="229"/>
    <n v="1"/>
  </r>
  <r>
    <x v="361"/>
    <x v="2"/>
    <s v="2025-2026"/>
    <x v="0"/>
    <s v="Campbelltown"/>
    <x v="1"/>
    <x v="1"/>
    <n v="2560"/>
    <x v="0"/>
    <s v="George Chester"/>
    <x v="4"/>
    <s v="Bruce Curran"/>
    <x v="229"/>
    <n v="1"/>
  </r>
  <r>
    <x v="427"/>
    <x v="0"/>
    <s v="2024-2025"/>
    <x v="0"/>
    <s v="Glenorchy"/>
    <x v="5"/>
    <x v="5"/>
    <n v="7010"/>
    <x v="0"/>
    <s v="Simone Prior"/>
    <x v="3"/>
    <s v="Amy Buchanan"/>
    <x v="229"/>
    <n v="1"/>
  </r>
  <r>
    <x v="367"/>
    <x v="0"/>
    <s v="2024-2025"/>
    <x v="1"/>
    <s v="Narrabeen"/>
    <x v="1"/>
    <x v="1"/>
    <n v="2101"/>
    <x v="0"/>
    <s v="Lillian Pruitt"/>
    <x v="4"/>
    <s v="Bruce Curran"/>
    <x v="229"/>
    <n v="1"/>
  </r>
  <r>
    <x v="166"/>
    <x v="0"/>
    <s v="2024-2025"/>
    <x v="0"/>
    <s v="Shepparton"/>
    <x v="4"/>
    <x v="4"/>
    <n v="3630"/>
    <x v="0"/>
    <s v="Owen Pierce"/>
    <x v="9"/>
    <s v="Howard Wright"/>
    <x v="229"/>
    <n v="1"/>
  </r>
  <r>
    <x v="117"/>
    <x v="2"/>
    <s v="2025-2026"/>
    <x v="0"/>
    <s v="Yeppoon"/>
    <x v="3"/>
    <x v="3"/>
    <n v="4703"/>
    <x v="0"/>
    <s v="Amber Ward"/>
    <x v="4"/>
    <s v="Bruce Curran"/>
    <x v="229"/>
    <n v="1"/>
  </r>
  <r>
    <x v="249"/>
    <x v="1"/>
    <s v="2023-2024"/>
    <x v="0"/>
    <s v="Airlie Beach"/>
    <x v="3"/>
    <x v="3"/>
    <n v="4802"/>
    <x v="0"/>
    <s v="Caroline Tucker"/>
    <x v="3"/>
    <s v="Amy Buchanan"/>
    <x v="230"/>
    <n v="1"/>
  </r>
  <r>
    <x v="457"/>
    <x v="1"/>
    <s v="2023-2024"/>
    <x v="0"/>
    <s v="Glenorchy"/>
    <x v="5"/>
    <x v="5"/>
    <n v="7010"/>
    <x v="0"/>
    <s v="Simone Prior"/>
    <x v="7"/>
    <s v="Richard Carr"/>
    <x v="230"/>
    <n v="1"/>
  </r>
  <r>
    <x v="453"/>
    <x v="0"/>
    <s v="2024-2025"/>
    <x v="0"/>
    <s v="Nunawading"/>
    <x v="4"/>
    <x v="4"/>
    <n v="3131"/>
    <x v="0"/>
    <s v="Rachael Long"/>
    <x v="3"/>
    <s v="Amy Buchanan"/>
    <x v="230"/>
    <n v="1"/>
  </r>
  <r>
    <x v="108"/>
    <x v="1"/>
    <s v="2023-2024"/>
    <x v="0"/>
    <s v="Rockhampton"/>
    <x v="3"/>
    <x v="3"/>
    <n v="4700"/>
    <x v="0"/>
    <s v="Amber Ward"/>
    <x v="1"/>
    <s v="Elizabeth Gentry"/>
    <x v="230"/>
    <n v="1"/>
  </r>
  <r>
    <x v="458"/>
    <x v="2"/>
    <s v="2025-2026"/>
    <x v="0"/>
    <s v="Thornleigh"/>
    <x v="1"/>
    <x v="1"/>
    <n v="2120"/>
    <x v="0"/>
    <s v="Lillian Pruitt"/>
    <x v="3"/>
    <s v="Amy Buchanan"/>
    <x v="230"/>
    <n v="1"/>
  </r>
  <r>
    <x v="53"/>
    <x v="0"/>
    <s v="2024-2025"/>
    <x v="0"/>
    <s v="Atherton"/>
    <x v="3"/>
    <x v="3"/>
    <n v="4883"/>
    <x v="0"/>
    <s v="Caroline Tucker"/>
    <x v="7"/>
    <s v="Richard Carr"/>
    <x v="231"/>
    <n v="1"/>
  </r>
  <r>
    <x v="459"/>
    <x v="0"/>
    <s v="2024-2025"/>
    <x v="0"/>
    <s v="Alexandria"/>
    <x v="1"/>
    <x v="1"/>
    <n v="2015"/>
    <x v="0"/>
    <s v="Jeremy Garcia"/>
    <x v="3"/>
    <s v="Amy Buchanan"/>
    <x v="232"/>
    <n v="1"/>
  </r>
  <r>
    <x v="460"/>
    <x v="1"/>
    <s v="2023-2024"/>
    <x v="0"/>
    <s v="Fyshwick"/>
    <x v="2"/>
    <x v="2"/>
    <n v="2609"/>
    <x v="0"/>
    <s v="George Chester"/>
    <x v="3"/>
    <s v="Amy Buchanan"/>
    <x v="232"/>
    <n v="1"/>
  </r>
  <r>
    <x v="116"/>
    <x v="2"/>
    <s v="2025-2026"/>
    <x v="0"/>
    <s v="Noarlunga"/>
    <x v="6"/>
    <x v="6"/>
    <n v="5168"/>
    <x v="0"/>
    <s v="Ray Watson"/>
    <x v="1"/>
    <s v="Elizabeth Gentry"/>
    <x v="232"/>
    <n v="1"/>
  </r>
  <r>
    <x v="461"/>
    <x v="2"/>
    <s v="2025-2026"/>
    <x v="1"/>
    <s v="Bussleton"/>
    <x v="0"/>
    <x v="0"/>
    <n v="6280"/>
    <x v="0"/>
    <s v="Miles Hammond"/>
    <x v="3"/>
    <s v="Amy Buchanan"/>
    <x v="233"/>
    <n v="1"/>
  </r>
  <r>
    <x v="281"/>
    <x v="0"/>
    <s v="2024-2025"/>
    <x v="1"/>
    <s v="North Lakes"/>
    <x v="3"/>
    <x v="3"/>
    <n v="4509"/>
    <x v="0"/>
    <s v="Ricky Wilkinson"/>
    <x v="8"/>
    <s v="Chris Monroe"/>
    <x v="234"/>
    <n v="1"/>
  </r>
  <r>
    <x v="286"/>
    <x v="0"/>
    <s v="2024-2025"/>
    <x v="1"/>
    <s v="Wagga Wagga"/>
    <x v="1"/>
    <x v="1"/>
    <n v="2650"/>
    <x v="0"/>
    <s v="John Gardner"/>
    <x v="8"/>
    <s v="Chris Monroe"/>
    <x v="235"/>
    <n v="1"/>
  </r>
  <r>
    <x v="151"/>
    <x v="2"/>
    <s v="2025-2026"/>
    <x v="0"/>
    <s v="Campbelltown"/>
    <x v="1"/>
    <x v="1"/>
    <n v="2560"/>
    <x v="0"/>
    <s v="George Chester"/>
    <x v="4"/>
    <s v="Bruce Curran"/>
    <x v="236"/>
    <n v="1"/>
  </r>
  <r>
    <x v="462"/>
    <x v="1"/>
    <s v="2023-2024"/>
    <x v="1"/>
    <s v="Stafford"/>
    <x v="3"/>
    <x v="3"/>
    <n v="4053"/>
    <x v="0"/>
    <s v="Terri Wright"/>
    <x v="8"/>
    <s v="Chris Monroe"/>
    <x v="237"/>
    <n v="1"/>
  </r>
  <r>
    <x v="326"/>
    <x v="0"/>
    <s v="2024-2025"/>
    <x v="0"/>
    <s v="Belconnen"/>
    <x v="2"/>
    <x v="2"/>
    <n v="2617"/>
    <x v="0"/>
    <s v="George Chester"/>
    <x v="3"/>
    <s v="Amy Buchanan"/>
    <x v="238"/>
    <n v="1"/>
  </r>
  <r>
    <x v="54"/>
    <x v="0"/>
    <s v="2024-2025"/>
    <x v="0"/>
    <s v="Mascot"/>
    <x v="1"/>
    <x v="1"/>
    <n v="2020"/>
    <x v="0"/>
    <s v="Jeremy Garcia"/>
    <x v="3"/>
    <s v="Amy Buchanan"/>
    <x v="239"/>
    <n v="1"/>
  </r>
  <r>
    <x v="463"/>
    <x v="0"/>
    <s v="2024-2025"/>
    <x v="0"/>
    <s v="Alice Springs"/>
    <x v="7"/>
    <x v="7"/>
    <n v="870"/>
    <x v="0"/>
    <s v="Michael Carney"/>
    <x v="7"/>
    <s v="Richard Carr"/>
    <x v="240"/>
    <n v="1"/>
  </r>
  <r>
    <x v="329"/>
    <x v="0"/>
    <s v="2024-2025"/>
    <x v="0"/>
    <s v="Epping"/>
    <x v="4"/>
    <x v="4"/>
    <n v="3076"/>
    <x v="0"/>
    <s v="Brian Hubbard"/>
    <x v="7"/>
    <s v="Richard Carr"/>
    <x v="241"/>
    <n v="1"/>
  </r>
  <r>
    <x v="464"/>
    <x v="2"/>
    <s v="2025-2026"/>
    <x v="0"/>
    <s v="Ballarat"/>
    <x v="4"/>
    <x v="4"/>
    <n v="3353"/>
    <x v="0"/>
    <s v="Jerry Fulton"/>
    <x v="5"/>
    <s v="Maggie Mayer"/>
    <x v="242"/>
    <n v="1"/>
  </r>
  <r>
    <x v="166"/>
    <x v="0"/>
    <s v="2024-2025"/>
    <x v="0"/>
    <s v="Lidcombe"/>
    <x v="1"/>
    <x v="1"/>
    <n v="2141"/>
    <x v="0"/>
    <s v="Lillian Pruitt"/>
    <x v="6"/>
    <s v="Ella Hickman"/>
    <x v="243"/>
    <n v="1"/>
  </r>
  <r>
    <x v="465"/>
    <x v="1"/>
    <s v="2023-2024"/>
    <x v="0"/>
    <s v="Frankston"/>
    <x v="4"/>
    <x v="4"/>
    <n v="3199"/>
    <x v="0"/>
    <s v="Rachael Long"/>
    <x v="5"/>
    <s v="Maggie Mayer"/>
    <x v="244"/>
    <n v="1"/>
  </r>
  <r>
    <x v="466"/>
    <x v="2"/>
    <s v="2025-2026"/>
    <x v="0"/>
    <s v="Artarmon"/>
    <x v="1"/>
    <x v="1"/>
    <n v="2064"/>
    <x v="0"/>
    <s v="Jeremy Garcia"/>
    <x v="7"/>
    <s v="Richard Carr"/>
    <x v="245"/>
    <n v="1"/>
  </r>
  <r>
    <x v="360"/>
    <x v="2"/>
    <s v="2025-2026"/>
    <x v="0"/>
    <s v="Cranbourne"/>
    <x v="4"/>
    <x v="4"/>
    <n v="3977"/>
    <x v="0"/>
    <s v="Owen Pierce"/>
    <x v="1"/>
    <s v="Elizabeth Gentry"/>
    <x v="246"/>
    <n v="1"/>
  </r>
  <r>
    <x v="467"/>
    <x v="0"/>
    <s v="2024-2025"/>
    <x v="0"/>
    <s v="Gympie"/>
    <x v="3"/>
    <x v="3"/>
    <n v="4570"/>
    <x v="0"/>
    <s v="Shellie Thomas"/>
    <x v="7"/>
    <s v="Richard Carr"/>
    <x v="246"/>
    <n v="1"/>
  </r>
  <r>
    <x v="468"/>
    <x v="2"/>
    <s v="2025-2026"/>
    <x v="0"/>
    <s v="Noarlunga"/>
    <x v="6"/>
    <x v="6"/>
    <n v="5168"/>
    <x v="0"/>
    <s v="Ray Watson"/>
    <x v="1"/>
    <s v="Elizabeth Gentry"/>
    <x v="246"/>
    <n v="1"/>
  </r>
  <r>
    <x v="384"/>
    <x v="1"/>
    <s v="2023-2024"/>
    <x v="0"/>
    <s v="Glenorchy"/>
    <x v="5"/>
    <x v="5"/>
    <n v="7010"/>
    <x v="0"/>
    <s v="Simone Prior"/>
    <x v="3"/>
    <s v="Amy Buchanan"/>
    <x v="247"/>
    <n v="1"/>
  </r>
  <r>
    <x v="469"/>
    <x v="1"/>
    <s v="2023-2024"/>
    <x v="0"/>
    <s v="Thornleigh"/>
    <x v="1"/>
    <x v="1"/>
    <n v="2120"/>
    <x v="0"/>
    <s v="Lillian Pruitt"/>
    <x v="0"/>
    <s v="Chester George"/>
    <x v="247"/>
    <n v="1"/>
  </r>
  <r>
    <x v="470"/>
    <x v="0"/>
    <s v="2024-2025"/>
    <x v="0"/>
    <s v="Ashfield"/>
    <x v="1"/>
    <x v="1"/>
    <n v="2131"/>
    <x v="0"/>
    <s v="Lillian Pruitt"/>
    <x v="4"/>
    <s v="Bruce Curran"/>
    <x v="248"/>
    <n v="1"/>
  </r>
  <r>
    <x v="471"/>
    <x v="2"/>
    <s v="2025-2026"/>
    <x v="0"/>
    <s v="Alexandria"/>
    <x v="1"/>
    <x v="1"/>
    <n v="2015"/>
    <x v="0"/>
    <s v="Jeremy Garcia"/>
    <x v="1"/>
    <s v="Elizabeth Gentry"/>
    <x v="249"/>
    <n v="1"/>
  </r>
  <r>
    <x v="354"/>
    <x v="1"/>
    <s v="2023-2024"/>
    <x v="0"/>
    <s v="Berri"/>
    <x v="6"/>
    <x v="6"/>
    <n v="5343"/>
    <x v="0"/>
    <s v="Alex Nash"/>
    <x v="0"/>
    <s v="Chester George"/>
    <x v="249"/>
    <n v="1"/>
  </r>
  <r>
    <x v="472"/>
    <x v="0"/>
    <s v="2024-2025"/>
    <x v="0"/>
    <s v="Berri"/>
    <x v="6"/>
    <x v="6"/>
    <n v="5343"/>
    <x v="0"/>
    <s v="Alex Nash"/>
    <x v="2"/>
    <s v="Sara Ferrell"/>
    <x v="249"/>
    <n v="1"/>
  </r>
  <r>
    <x v="473"/>
    <x v="1"/>
    <s v="2023-2024"/>
    <x v="0"/>
    <s v="Marion"/>
    <x v="6"/>
    <x v="6"/>
    <n v="5043"/>
    <x v="0"/>
    <s v="Ray Watson"/>
    <x v="3"/>
    <s v="Amy Buchanan"/>
    <x v="249"/>
    <n v="1"/>
  </r>
  <r>
    <x v="113"/>
    <x v="2"/>
    <s v="2025-2026"/>
    <x v="0"/>
    <s v="Mornington"/>
    <x v="4"/>
    <x v="4"/>
    <n v="3931"/>
    <x v="0"/>
    <s v="Owen Pierce"/>
    <x v="9"/>
    <s v="Howard Wright"/>
    <x v="249"/>
    <n v="1"/>
  </r>
  <r>
    <x v="474"/>
    <x v="0"/>
    <s v="2024-2025"/>
    <x v="1"/>
    <s v="Nunawading"/>
    <x v="4"/>
    <x v="4"/>
    <n v="3131"/>
    <x v="0"/>
    <s v="Rachael Long"/>
    <x v="3"/>
    <s v="Amy Buchanan"/>
    <x v="249"/>
    <n v="1"/>
  </r>
  <r>
    <x v="142"/>
    <x v="1"/>
    <s v="2023-2024"/>
    <x v="1"/>
    <s v="Bathurst"/>
    <x v="1"/>
    <x v="1"/>
    <n v="2795"/>
    <x v="0"/>
    <s v="John Gardner"/>
    <x v="4"/>
    <s v="Bruce Curran"/>
    <x v="250"/>
    <n v="1"/>
  </r>
  <r>
    <x v="475"/>
    <x v="0"/>
    <s v="2024-2025"/>
    <x v="1"/>
    <s v="Chadstone"/>
    <x v="4"/>
    <x v="4"/>
    <n v="3148"/>
    <x v="0"/>
    <s v="Rachael Long"/>
    <x v="0"/>
    <s v="Chester George"/>
    <x v="251"/>
    <n v="1"/>
  </r>
  <r>
    <x v="476"/>
    <x v="1"/>
    <s v="2023-2024"/>
    <x v="0"/>
    <s v="Castle Hill"/>
    <x v="1"/>
    <x v="1"/>
    <n v="2154"/>
    <x v="0"/>
    <s v="Lillian Pruitt"/>
    <x v="4"/>
    <s v="Bruce Curran"/>
    <x v="252"/>
    <n v="1"/>
  </r>
  <r>
    <x v="461"/>
    <x v="2"/>
    <s v="2025-2026"/>
    <x v="0"/>
    <s v="Campbelltown"/>
    <x v="1"/>
    <x v="1"/>
    <n v="2560"/>
    <x v="0"/>
    <s v="George Chester"/>
    <x v="3"/>
    <s v="Amy Buchanan"/>
    <x v="253"/>
    <n v="1"/>
  </r>
  <r>
    <x v="477"/>
    <x v="1"/>
    <s v="2023-2024"/>
    <x v="0"/>
    <s v="Chadstone"/>
    <x v="4"/>
    <x v="4"/>
    <n v="3148"/>
    <x v="0"/>
    <s v="Rachael Long"/>
    <x v="3"/>
    <s v="Amy Buchanan"/>
    <x v="254"/>
    <n v="1"/>
  </r>
  <r>
    <x v="478"/>
    <x v="2"/>
    <s v="2025-2026"/>
    <x v="0"/>
    <s v="Dandenong"/>
    <x v="4"/>
    <x v="4"/>
    <n v="3175"/>
    <x v="0"/>
    <s v="Rachael Long"/>
    <x v="2"/>
    <s v="Sara Ferrell"/>
    <x v="255"/>
    <n v="1"/>
  </r>
  <r>
    <x v="250"/>
    <x v="0"/>
    <s v="2024-2025"/>
    <x v="1"/>
    <s v="Nowra"/>
    <x v="1"/>
    <x v="1"/>
    <n v="2541"/>
    <x v="0"/>
    <s v="George Chester"/>
    <x v="6"/>
    <s v="Ella Hickman"/>
    <x v="256"/>
    <n v="1"/>
  </r>
  <r>
    <x v="233"/>
    <x v="1"/>
    <s v="2023-2024"/>
    <x v="0"/>
    <s v="Ulladulla"/>
    <x v="1"/>
    <x v="1"/>
    <n v="2539"/>
    <x v="0"/>
    <s v="George Chester"/>
    <x v="5"/>
    <s v="Maggie Mayer"/>
    <x v="257"/>
    <n v="1"/>
  </r>
  <r>
    <x v="12"/>
    <x v="0"/>
    <s v="2024-2025"/>
    <x v="0"/>
    <s v="Werribee"/>
    <x v="4"/>
    <x v="4"/>
    <n v="3030"/>
    <x v="0"/>
    <s v="Brian Hubbard"/>
    <x v="5"/>
    <s v="Maggie Mayer"/>
    <x v="258"/>
    <n v="1"/>
  </r>
  <r>
    <x v="288"/>
    <x v="1"/>
    <s v="2023-2024"/>
    <x v="0"/>
    <s v="Dandenong"/>
    <x v="4"/>
    <x v="4"/>
    <n v="3175"/>
    <x v="0"/>
    <s v="Rachael Long"/>
    <x v="1"/>
    <s v="Elizabeth Gentry"/>
    <x v="259"/>
    <n v="1"/>
  </r>
  <r>
    <x v="56"/>
    <x v="2"/>
    <s v="2025-2026"/>
    <x v="1"/>
    <s v="Southport"/>
    <x v="3"/>
    <x v="3"/>
    <n v="4215"/>
    <x v="0"/>
    <s v="Ricky Wilkinson"/>
    <x v="2"/>
    <s v="Sara Ferrell"/>
    <x v="259"/>
    <n v="1"/>
  </r>
  <r>
    <x v="189"/>
    <x v="2"/>
    <s v="2025-2026"/>
    <x v="1"/>
    <s v="Mindarie"/>
    <x v="0"/>
    <x v="0"/>
    <n v="6030"/>
    <x v="0"/>
    <s v="Tom McKenzie"/>
    <x v="5"/>
    <s v="Maggie Mayer"/>
    <x v="260"/>
    <n v="1"/>
  </r>
  <r>
    <x v="479"/>
    <x v="2"/>
    <s v="2025-2026"/>
    <x v="0"/>
    <s v="Claremont"/>
    <x v="0"/>
    <x v="0"/>
    <n v="6010"/>
    <x v="0"/>
    <s v="Tom McKenzie"/>
    <x v="7"/>
    <s v="Richard Carr"/>
    <x v="261"/>
    <n v="1"/>
  </r>
  <r>
    <x v="480"/>
    <x v="0"/>
    <s v="2024-2025"/>
    <x v="0"/>
    <s v="Ipswich"/>
    <x v="3"/>
    <x v="3"/>
    <n v="4305"/>
    <x v="0"/>
    <s v="Ricky Wilkinson"/>
    <x v="2"/>
    <s v="Sara Ferrell"/>
    <x v="262"/>
    <n v="1"/>
  </r>
  <r>
    <x v="31"/>
    <x v="1"/>
    <s v="2023-2024"/>
    <x v="0"/>
    <s v="Dandenong"/>
    <x v="4"/>
    <x v="4"/>
    <n v="3175"/>
    <x v="0"/>
    <s v="Rachael Long"/>
    <x v="3"/>
    <s v="Amy Buchanan"/>
    <x v="263"/>
    <n v="1"/>
  </r>
  <r>
    <x v="136"/>
    <x v="0"/>
    <s v="2024-2025"/>
    <x v="0"/>
    <s v="Shepparton"/>
    <x v="4"/>
    <x v="4"/>
    <n v="3630"/>
    <x v="0"/>
    <s v="Owen Pierce"/>
    <x v="4"/>
    <s v="Bruce Curran"/>
    <x v="263"/>
    <n v="1"/>
  </r>
  <r>
    <x v="442"/>
    <x v="1"/>
    <s v="2023-2024"/>
    <x v="0"/>
    <s v="Campbelltown"/>
    <x v="1"/>
    <x v="1"/>
    <n v="2560"/>
    <x v="0"/>
    <s v="George Chester"/>
    <x v="0"/>
    <s v="Chester George"/>
    <x v="264"/>
    <n v="1"/>
  </r>
  <r>
    <x v="481"/>
    <x v="2"/>
    <s v="2025-2026"/>
    <x v="0"/>
    <s v="Port Lincoln"/>
    <x v="6"/>
    <x v="6"/>
    <n v="5607"/>
    <x v="0"/>
    <s v="Alex Nash"/>
    <x v="2"/>
    <s v="Sara Ferrell"/>
    <x v="265"/>
    <n v="1"/>
  </r>
  <r>
    <x v="123"/>
    <x v="2"/>
    <s v="2025-2026"/>
    <x v="1"/>
    <s v="Bathurst"/>
    <x v="1"/>
    <x v="1"/>
    <n v="2795"/>
    <x v="0"/>
    <s v="John Gardner"/>
    <x v="3"/>
    <s v="Amy Buchanan"/>
    <x v="266"/>
    <n v="1"/>
  </r>
  <r>
    <x v="482"/>
    <x v="2"/>
    <s v="2025-2026"/>
    <x v="0"/>
    <s v="Dubbo"/>
    <x v="1"/>
    <x v="1"/>
    <n v="2830"/>
    <x v="0"/>
    <s v="John Gardner"/>
    <x v="5"/>
    <s v="Maggie Mayer"/>
    <x v="267"/>
    <n v="1"/>
  </r>
  <r>
    <x v="483"/>
    <x v="0"/>
    <s v="2024-2025"/>
    <x v="1"/>
    <s v="Mindarie"/>
    <x v="0"/>
    <x v="0"/>
    <n v="6030"/>
    <x v="0"/>
    <s v="Tom McKenzie"/>
    <x v="6"/>
    <s v="Ella Hickman"/>
    <x v="268"/>
    <n v="1"/>
  </r>
  <r>
    <x v="354"/>
    <x v="1"/>
    <s v="2023-2024"/>
    <x v="1"/>
    <s v="Ringwood"/>
    <x v="4"/>
    <x v="4"/>
    <n v="3134"/>
    <x v="0"/>
    <s v="Rachael Long"/>
    <x v="5"/>
    <s v="Maggie Mayer"/>
    <x v="268"/>
    <n v="1"/>
  </r>
  <r>
    <x v="484"/>
    <x v="0"/>
    <s v="2024-2025"/>
    <x v="0"/>
    <s v="Ballina"/>
    <x v="1"/>
    <x v="1"/>
    <n v="2478"/>
    <x v="0"/>
    <s v="Claire Bridges"/>
    <x v="7"/>
    <s v="Richard Carr"/>
    <x v="269"/>
    <n v="1"/>
  </r>
  <r>
    <x v="189"/>
    <x v="2"/>
    <s v="2025-2026"/>
    <x v="0"/>
    <s v="Indooroopilly"/>
    <x v="3"/>
    <x v="3"/>
    <n v="4068"/>
    <x v="0"/>
    <s v="Terri Wright"/>
    <x v="1"/>
    <s v="Elizabeth Gentry"/>
    <x v="270"/>
    <n v="1"/>
  </r>
  <r>
    <x v="330"/>
    <x v="0"/>
    <s v="2024-2025"/>
    <x v="0"/>
    <s v="Rydalmere"/>
    <x v="1"/>
    <x v="1"/>
    <n v="2116"/>
    <x v="0"/>
    <s v="Lillian Pruitt"/>
    <x v="5"/>
    <s v="Maggie Mayer"/>
    <x v="271"/>
    <n v="1"/>
  </r>
  <r>
    <x v="279"/>
    <x v="2"/>
    <s v="2025-2026"/>
    <x v="0"/>
    <s v="Claremont"/>
    <x v="0"/>
    <x v="0"/>
    <n v="6010"/>
    <x v="0"/>
    <s v="Tom McKenzie"/>
    <x v="3"/>
    <s v="Amy Buchanan"/>
    <x v="271"/>
    <n v="1"/>
  </r>
  <r>
    <x v="201"/>
    <x v="1"/>
    <s v="2023-2024"/>
    <x v="0"/>
    <s v="Armidale"/>
    <x v="1"/>
    <x v="1"/>
    <n v="2350"/>
    <x v="0"/>
    <s v="Claire Bridges"/>
    <x v="3"/>
    <s v="Amy Buchanan"/>
    <x v="272"/>
    <n v="1"/>
  </r>
  <r>
    <x v="56"/>
    <x v="2"/>
    <s v="2025-2026"/>
    <x v="0"/>
    <s v="Airlie Beach"/>
    <x v="3"/>
    <x v="3"/>
    <n v="4802"/>
    <x v="0"/>
    <s v="Caroline Tucker"/>
    <x v="2"/>
    <s v="Sara Ferrell"/>
    <x v="273"/>
    <n v="1"/>
  </r>
  <r>
    <x v="314"/>
    <x v="0"/>
    <s v="2024-2025"/>
    <x v="1"/>
    <s v="Launceston"/>
    <x v="5"/>
    <x v="5"/>
    <n v="7250"/>
    <x v="0"/>
    <s v="Simone Prior"/>
    <x v="0"/>
    <s v="Chester George"/>
    <x v="274"/>
    <n v="1"/>
  </r>
  <r>
    <x v="233"/>
    <x v="1"/>
    <s v="2023-2024"/>
    <x v="1"/>
    <s v="Narrabeen"/>
    <x v="1"/>
    <x v="1"/>
    <n v="2101"/>
    <x v="0"/>
    <s v="Lillian Pruitt"/>
    <x v="4"/>
    <s v="Bruce Curran"/>
    <x v="275"/>
    <n v="1"/>
  </r>
  <r>
    <x v="178"/>
    <x v="0"/>
    <s v="2024-2025"/>
    <x v="0"/>
    <s v="Maddington"/>
    <x v="0"/>
    <x v="0"/>
    <n v="6109"/>
    <x v="0"/>
    <s v="Miles Hammond"/>
    <x v="2"/>
    <s v="Sara Ferrell"/>
    <x v="276"/>
    <n v="1"/>
  </r>
  <r>
    <x v="485"/>
    <x v="2"/>
    <s v="2025-2026"/>
    <x v="1"/>
    <s v="Epsom"/>
    <x v="4"/>
    <x v="4"/>
    <n v="3551"/>
    <x v="0"/>
    <s v="Jerry Fulton"/>
    <x v="6"/>
    <s v="Ella Hickman"/>
    <x v="277"/>
    <n v="1"/>
  </r>
  <r>
    <x v="258"/>
    <x v="0"/>
    <s v="2024-2025"/>
    <x v="0"/>
    <s v="Maddington"/>
    <x v="0"/>
    <x v="0"/>
    <n v="6109"/>
    <x v="0"/>
    <s v="Miles Hammond"/>
    <x v="6"/>
    <s v="Ella Hickman"/>
    <x v="278"/>
    <n v="1"/>
  </r>
  <r>
    <x v="363"/>
    <x v="2"/>
    <s v="2025-2026"/>
    <x v="0"/>
    <s v="Armidale"/>
    <x v="1"/>
    <x v="1"/>
    <n v="2350"/>
    <x v="0"/>
    <s v="Claire Bridges"/>
    <x v="8"/>
    <s v="Chris Monroe"/>
    <x v="279"/>
    <n v="1"/>
  </r>
  <r>
    <x v="148"/>
    <x v="1"/>
    <s v="2023-2024"/>
    <x v="0"/>
    <s v="Dural"/>
    <x v="1"/>
    <x v="1"/>
    <n v="2158"/>
    <x v="0"/>
    <s v="Lillian Pruitt"/>
    <x v="6"/>
    <s v="Ella Hickman"/>
    <x v="280"/>
    <n v="1"/>
  </r>
  <r>
    <x v="192"/>
    <x v="1"/>
    <s v="2023-2024"/>
    <x v="0"/>
    <s v="Thornleigh"/>
    <x v="1"/>
    <x v="1"/>
    <n v="2120"/>
    <x v="0"/>
    <s v="Lillian Pruitt"/>
    <x v="6"/>
    <s v="Ella Hickman"/>
    <x v="280"/>
    <n v="1"/>
  </r>
  <r>
    <x v="333"/>
    <x v="1"/>
    <s v="2023-2024"/>
    <x v="0"/>
    <s v="Warrnambool"/>
    <x v="4"/>
    <x v="4"/>
    <n v="3280"/>
    <x v="0"/>
    <s v="Jerry Fulton"/>
    <x v="2"/>
    <s v="Sara Ferrell"/>
    <x v="280"/>
    <n v="1"/>
  </r>
  <r>
    <x v="228"/>
    <x v="0"/>
    <s v="2024-2025"/>
    <x v="0"/>
    <s v="Belconnen"/>
    <x v="2"/>
    <x v="2"/>
    <n v="2617"/>
    <x v="0"/>
    <s v="George Chester"/>
    <x v="8"/>
    <s v="Chris Monroe"/>
    <x v="281"/>
    <n v="1"/>
  </r>
  <r>
    <x v="189"/>
    <x v="2"/>
    <s v="2025-2026"/>
    <x v="0"/>
    <s v="Burnie"/>
    <x v="5"/>
    <x v="5"/>
    <n v="7320"/>
    <x v="0"/>
    <s v="Simone Prior"/>
    <x v="4"/>
    <s v="Bruce Curran"/>
    <x v="281"/>
    <n v="1"/>
  </r>
  <r>
    <x v="486"/>
    <x v="1"/>
    <s v="2023-2024"/>
    <x v="1"/>
    <s v="Caloundra"/>
    <x v="3"/>
    <x v="3"/>
    <n v="4551"/>
    <x v="0"/>
    <s v="Shellie Thomas"/>
    <x v="6"/>
    <s v="Ella Hickman"/>
    <x v="281"/>
    <n v="1"/>
  </r>
  <r>
    <x v="487"/>
    <x v="0"/>
    <s v="2024-2025"/>
    <x v="1"/>
    <s v="Chadstone"/>
    <x v="4"/>
    <x v="4"/>
    <n v="3148"/>
    <x v="0"/>
    <s v="Rachael Long"/>
    <x v="2"/>
    <s v="Sara Ferrell"/>
    <x v="281"/>
    <n v="1"/>
  </r>
  <r>
    <x v="488"/>
    <x v="2"/>
    <s v="2025-2026"/>
    <x v="0"/>
    <s v="Joondalup"/>
    <x v="0"/>
    <x v="0"/>
    <n v="6027"/>
    <x v="0"/>
    <s v="Tom McKenzie"/>
    <x v="4"/>
    <s v="Bruce Curran"/>
    <x v="281"/>
    <n v="1"/>
  </r>
  <r>
    <x v="489"/>
    <x v="0"/>
    <s v="2024-2025"/>
    <x v="1"/>
    <s v="Lismore"/>
    <x v="1"/>
    <x v="1"/>
    <n v="2480"/>
    <x v="0"/>
    <s v="Claire Bridges"/>
    <x v="4"/>
    <s v="Bruce Curran"/>
    <x v="281"/>
    <n v="1"/>
  </r>
  <r>
    <x v="298"/>
    <x v="1"/>
    <s v="2023-2024"/>
    <x v="1"/>
    <s v="Maddington"/>
    <x v="0"/>
    <x v="0"/>
    <n v="6109"/>
    <x v="0"/>
    <s v="Miles Hammond"/>
    <x v="5"/>
    <s v="Maggie Mayer"/>
    <x v="281"/>
    <n v="1"/>
  </r>
  <r>
    <x v="163"/>
    <x v="0"/>
    <s v="2024-2025"/>
    <x v="0"/>
    <s v="Chatswood"/>
    <x v="1"/>
    <x v="1"/>
    <n v="2067"/>
    <x v="0"/>
    <s v="Jeremy Garcia"/>
    <x v="3"/>
    <s v="Amy Buchanan"/>
    <x v="282"/>
    <n v="1"/>
  </r>
  <r>
    <x v="457"/>
    <x v="1"/>
    <s v="2023-2024"/>
    <x v="0"/>
    <s v="Darwin"/>
    <x v="7"/>
    <x v="7"/>
    <n v="800"/>
    <x v="0"/>
    <s v="Michael Carney"/>
    <x v="2"/>
    <s v="Sara Ferrell"/>
    <x v="282"/>
    <n v="1"/>
  </r>
  <r>
    <x v="173"/>
    <x v="0"/>
    <s v="2024-2025"/>
    <x v="1"/>
    <s v="Epsom"/>
    <x v="4"/>
    <x v="4"/>
    <n v="3551"/>
    <x v="0"/>
    <s v="Jerry Fulton"/>
    <x v="5"/>
    <s v="Maggie Mayer"/>
    <x v="282"/>
    <n v="1"/>
  </r>
  <r>
    <x v="406"/>
    <x v="2"/>
    <s v="2025-2026"/>
    <x v="0"/>
    <s v="Hervey Bay"/>
    <x v="3"/>
    <x v="3"/>
    <n v="4655"/>
    <x v="0"/>
    <s v="Amber Ward"/>
    <x v="4"/>
    <s v="Bruce Curran"/>
    <x v="282"/>
    <n v="1"/>
  </r>
  <r>
    <x v="167"/>
    <x v="2"/>
    <s v="2025-2026"/>
    <x v="0"/>
    <s v="Mt Isa"/>
    <x v="3"/>
    <x v="3"/>
    <n v="4825"/>
    <x v="0"/>
    <s v="Caroline Tucker"/>
    <x v="1"/>
    <s v="Elizabeth Gentry"/>
    <x v="282"/>
    <n v="1"/>
  </r>
  <r>
    <x v="467"/>
    <x v="0"/>
    <s v="2024-2025"/>
    <x v="0"/>
    <s v="Noarlunga"/>
    <x v="6"/>
    <x v="6"/>
    <n v="5168"/>
    <x v="0"/>
    <s v="Ray Watson"/>
    <x v="6"/>
    <s v="Ella Hickman"/>
    <x v="282"/>
    <n v="1"/>
  </r>
  <r>
    <x v="35"/>
    <x v="0"/>
    <s v="2024-2025"/>
    <x v="1"/>
    <s v="Scoresby"/>
    <x v="4"/>
    <x v="4"/>
    <n v="3179"/>
    <x v="0"/>
    <s v="Rachael Long"/>
    <x v="0"/>
    <s v="Chester George"/>
    <x v="282"/>
    <n v="1"/>
  </r>
  <r>
    <x v="325"/>
    <x v="1"/>
    <s v="2023-2024"/>
    <x v="0"/>
    <s v="Sunbury"/>
    <x v="4"/>
    <x v="4"/>
    <n v="3429"/>
    <x v="0"/>
    <s v="Jerry Fulton"/>
    <x v="0"/>
    <s v="Chester George"/>
    <x v="282"/>
    <n v="1"/>
  </r>
  <r>
    <x v="490"/>
    <x v="0"/>
    <s v="2024-2025"/>
    <x v="0"/>
    <s v="Toombul"/>
    <x v="3"/>
    <x v="3"/>
    <n v="4012"/>
    <x v="0"/>
    <s v="Terri Wright"/>
    <x v="2"/>
    <s v="Sara Ferrell"/>
    <x v="282"/>
    <n v="1"/>
  </r>
  <r>
    <x v="418"/>
    <x v="2"/>
    <s v="2025-2026"/>
    <x v="0"/>
    <s v="Woodville"/>
    <x v="6"/>
    <x v="6"/>
    <n v="5011"/>
    <x v="0"/>
    <s v="Ray Watson"/>
    <x v="2"/>
    <s v="Sara Ferrell"/>
    <x v="282"/>
    <n v="1"/>
  </r>
  <r>
    <x v="491"/>
    <x v="0"/>
    <s v="2024-2025"/>
    <x v="0"/>
    <s v="Ballarat"/>
    <x v="4"/>
    <x v="4"/>
    <n v="3353"/>
    <x v="0"/>
    <s v="Jerry Fulton"/>
    <x v="9"/>
    <s v="Howard Wright"/>
    <x v="283"/>
    <n v="1"/>
  </r>
  <r>
    <x v="97"/>
    <x v="0"/>
    <s v="2024-2025"/>
    <x v="1"/>
    <s v="Nunawading"/>
    <x v="4"/>
    <x v="4"/>
    <n v="3131"/>
    <x v="0"/>
    <s v="Rachael Long"/>
    <x v="0"/>
    <s v="Chester George"/>
    <x v="283"/>
    <n v="1"/>
  </r>
  <r>
    <x v="319"/>
    <x v="0"/>
    <s v="2024-2025"/>
    <x v="0"/>
    <s v="Alice Springs"/>
    <x v="7"/>
    <x v="7"/>
    <n v="870"/>
    <x v="0"/>
    <s v="Michael Carney"/>
    <x v="3"/>
    <s v="Amy Buchanan"/>
    <x v="284"/>
    <n v="1"/>
  </r>
  <r>
    <x v="37"/>
    <x v="2"/>
    <s v="2025-2026"/>
    <x v="0"/>
    <s v="Noosaville"/>
    <x v="3"/>
    <x v="3"/>
    <n v="4566"/>
    <x v="0"/>
    <s v="Shellie Thomas"/>
    <x v="7"/>
    <s v="Richard Carr"/>
    <x v="285"/>
    <n v="1"/>
  </r>
  <r>
    <x v="95"/>
    <x v="1"/>
    <s v="2023-2024"/>
    <x v="0"/>
    <s v="Rockhampton"/>
    <x v="3"/>
    <x v="3"/>
    <n v="4700"/>
    <x v="0"/>
    <s v="Amber Ward"/>
    <x v="3"/>
    <s v="Amy Buchanan"/>
    <x v="285"/>
    <n v="1"/>
  </r>
  <r>
    <x v="492"/>
    <x v="1"/>
    <s v="2023-2024"/>
    <x v="1"/>
    <s v="Epsom"/>
    <x v="4"/>
    <x v="4"/>
    <n v="3551"/>
    <x v="0"/>
    <s v="Jerry Fulton"/>
    <x v="9"/>
    <s v="Howard Wright"/>
    <x v="286"/>
    <n v="1"/>
  </r>
  <r>
    <x v="225"/>
    <x v="0"/>
    <s v="2024-2025"/>
    <x v="1"/>
    <s v="Inglewood"/>
    <x v="0"/>
    <x v="0"/>
    <n v="6052"/>
    <x v="0"/>
    <s v="Tom McKenzie"/>
    <x v="5"/>
    <s v="Maggie Mayer"/>
    <x v="287"/>
    <n v="1"/>
  </r>
  <r>
    <x v="397"/>
    <x v="0"/>
    <s v="2024-2025"/>
    <x v="1"/>
    <s v="Harrisdale"/>
    <x v="0"/>
    <x v="0"/>
    <n v="6112"/>
    <x v="0"/>
    <s v="Miles Hammond"/>
    <x v="3"/>
    <s v="Amy Buchanan"/>
    <x v="288"/>
    <n v="1"/>
  </r>
  <r>
    <x v="124"/>
    <x v="2"/>
    <s v="2025-2026"/>
    <x v="0"/>
    <s v="Joondalup"/>
    <x v="0"/>
    <x v="0"/>
    <n v="6027"/>
    <x v="0"/>
    <s v="Tom McKenzie"/>
    <x v="7"/>
    <s v="Richard Carr"/>
    <x v="289"/>
    <n v="1"/>
  </r>
  <r>
    <x v="95"/>
    <x v="1"/>
    <s v="2023-2024"/>
    <x v="0"/>
    <s v="Werribee"/>
    <x v="4"/>
    <x v="4"/>
    <n v="3030"/>
    <x v="0"/>
    <s v="Brian Hubbard"/>
    <x v="4"/>
    <s v="Bruce Curran"/>
    <x v="290"/>
    <n v="1"/>
  </r>
  <r>
    <x v="250"/>
    <x v="0"/>
    <s v="2024-2025"/>
    <x v="0"/>
    <s v="Port Lincoln"/>
    <x v="6"/>
    <x v="6"/>
    <n v="5607"/>
    <x v="0"/>
    <s v="Alex Nash"/>
    <x v="3"/>
    <s v="Amy Buchanan"/>
    <x v="291"/>
    <n v="1"/>
  </r>
  <r>
    <x v="493"/>
    <x v="1"/>
    <s v="2023-2024"/>
    <x v="0"/>
    <s v="Rockhampton"/>
    <x v="3"/>
    <x v="3"/>
    <n v="4700"/>
    <x v="0"/>
    <s v="Amber Ward"/>
    <x v="7"/>
    <s v="Richard Carr"/>
    <x v="292"/>
    <n v="1"/>
  </r>
  <r>
    <x v="494"/>
    <x v="2"/>
    <s v="2025-2026"/>
    <x v="1"/>
    <s v="Bathurst"/>
    <x v="1"/>
    <x v="1"/>
    <n v="2795"/>
    <x v="0"/>
    <s v="John Gardner"/>
    <x v="0"/>
    <s v="Chester George"/>
    <x v="293"/>
    <n v="1"/>
  </r>
  <r>
    <x v="162"/>
    <x v="1"/>
    <s v="2023-2024"/>
    <x v="1"/>
    <s v="Bathurst"/>
    <x v="1"/>
    <x v="1"/>
    <n v="2795"/>
    <x v="0"/>
    <s v="John Gardner"/>
    <x v="7"/>
    <s v="Richard Carr"/>
    <x v="294"/>
    <n v="1"/>
  </r>
  <r>
    <x v="379"/>
    <x v="2"/>
    <s v="2025-2026"/>
    <x v="1"/>
    <s v="Maroochydore"/>
    <x v="3"/>
    <x v="3"/>
    <n v="4558"/>
    <x v="0"/>
    <s v="Shellie Thomas"/>
    <x v="2"/>
    <s v="Sara Ferrell"/>
    <x v="295"/>
    <n v="1"/>
  </r>
  <r>
    <x v="338"/>
    <x v="0"/>
    <s v="2024-2025"/>
    <x v="0"/>
    <s v="Croydon"/>
    <x v="4"/>
    <x v="4"/>
    <n v="3136"/>
    <x v="0"/>
    <s v="Rachael Long"/>
    <x v="6"/>
    <s v="Ella Hickman"/>
    <x v="296"/>
    <n v="1"/>
  </r>
  <r>
    <x v="33"/>
    <x v="2"/>
    <s v="2025-2026"/>
    <x v="1"/>
    <s v="Epsom"/>
    <x v="4"/>
    <x v="4"/>
    <n v="3551"/>
    <x v="0"/>
    <s v="Jerry Fulton"/>
    <x v="6"/>
    <s v="Ella Hickman"/>
    <x v="296"/>
    <n v="1"/>
  </r>
  <r>
    <x v="424"/>
    <x v="0"/>
    <s v="2024-2025"/>
    <x v="0"/>
    <s v="Maroochydore"/>
    <x v="3"/>
    <x v="3"/>
    <n v="4558"/>
    <x v="0"/>
    <s v="Shellie Thomas"/>
    <x v="4"/>
    <s v="Bruce Curran"/>
    <x v="296"/>
    <n v="1"/>
  </r>
  <r>
    <x v="143"/>
    <x v="2"/>
    <s v="2025-2026"/>
    <x v="1"/>
    <s v="Nowra"/>
    <x v="1"/>
    <x v="1"/>
    <n v="2541"/>
    <x v="0"/>
    <s v="George Chester"/>
    <x v="5"/>
    <s v="Maggie Mayer"/>
    <x v="297"/>
    <n v="1"/>
  </r>
  <r>
    <x v="458"/>
    <x v="2"/>
    <s v="2025-2026"/>
    <x v="1"/>
    <s v="Bathurst"/>
    <x v="1"/>
    <x v="1"/>
    <n v="2795"/>
    <x v="0"/>
    <s v="John Gardner"/>
    <x v="9"/>
    <s v="Howard Wright"/>
    <x v="298"/>
    <n v="1"/>
  </r>
  <r>
    <x v="351"/>
    <x v="0"/>
    <s v="2024-2025"/>
    <x v="0"/>
    <s v="Gympie"/>
    <x v="3"/>
    <x v="3"/>
    <n v="4570"/>
    <x v="0"/>
    <s v="Shellie Thomas"/>
    <x v="7"/>
    <s v="Richard Carr"/>
    <x v="298"/>
    <n v="1"/>
  </r>
  <r>
    <x v="361"/>
    <x v="2"/>
    <s v="2025-2026"/>
    <x v="0"/>
    <s v="Lithgow"/>
    <x v="1"/>
    <x v="1"/>
    <n v="2790"/>
    <x v="0"/>
    <s v="John Gardner"/>
    <x v="7"/>
    <s v="Richard Carr"/>
    <x v="298"/>
    <n v="1"/>
  </r>
  <r>
    <x v="302"/>
    <x v="0"/>
    <s v="2024-2025"/>
    <x v="0"/>
    <s v="Lithgow"/>
    <x v="1"/>
    <x v="1"/>
    <n v="2790"/>
    <x v="0"/>
    <s v="John Gardner"/>
    <x v="3"/>
    <s v="Amy Buchanan"/>
    <x v="298"/>
    <n v="1"/>
  </r>
  <r>
    <x v="173"/>
    <x v="0"/>
    <s v="2024-2025"/>
    <x v="0"/>
    <s v="Horsham"/>
    <x v="4"/>
    <x v="4"/>
    <n v="3400"/>
    <x v="0"/>
    <s v="Jerry Fulton"/>
    <x v="0"/>
    <s v="Chester George"/>
    <x v="299"/>
    <n v="1"/>
  </r>
  <r>
    <x v="495"/>
    <x v="2"/>
    <s v="2025-2026"/>
    <x v="0"/>
    <s v="Warrnambool"/>
    <x v="4"/>
    <x v="4"/>
    <n v="3280"/>
    <x v="0"/>
    <s v="Jerry Fulton"/>
    <x v="4"/>
    <s v="Bruce Curran"/>
    <x v="300"/>
    <n v="1"/>
  </r>
  <r>
    <x v="496"/>
    <x v="2"/>
    <s v="2025-2026"/>
    <x v="0"/>
    <s v="Lismore"/>
    <x v="1"/>
    <x v="1"/>
    <n v="2480"/>
    <x v="0"/>
    <s v="Claire Bridges"/>
    <x v="5"/>
    <s v="Maggie Mayer"/>
    <x v="300"/>
    <n v="1"/>
  </r>
  <r>
    <x v="82"/>
    <x v="2"/>
    <s v="2025-2026"/>
    <x v="0"/>
    <s v="Prospect"/>
    <x v="6"/>
    <x v="6"/>
    <n v="5082"/>
    <x v="0"/>
    <s v="Ray Watson"/>
    <x v="3"/>
    <s v="Amy Buchanan"/>
    <x v="300"/>
    <n v="1"/>
  </r>
  <r>
    <x v="497"/>
    <x v="0"/>
    <s v="2024-2025"/>
    <x v="0"/>
    <s v="Warrnambool"/>
    <x v="4"/>
    <x v="4"/>
    <n v="3280"/>
    <x v="0"/>
    <s v="Jerry Fulton"/>
    <x v="1"/>
    <s v="Elizabeth Gentry"/>
    <x v="300"/>
    <n v="1"/>
  </r>
  <r>
    <x v="498"/>
    <x v="0"/>
    <s v="2024-2025"/>
    <x v="0"/>
    <s v="Maroochydore"/>
    <x v="3"/>
    <x v="3"/>
    <n v="4558"/>
    <x v="0"/>
    <s v="Shellie Thomas"/>
    <x v="3"/>
    <s v="Amy Buchanan"/>
    <x v="301"/>
    <n v="1"/>
  </r>
  <r>
    <x v="188"/>
    <x v="0"/>
    <s v="2024-2025"/>
    <x v="0"/>
    <s v="Dubbo"/>
    <x v="1"/>
    <x v="1"/>
    <n v="2830"/>
    <x v="0"/>
    <s v="John Gardner"/>
    <x v="1"/>
    <s v="Elizabeth Gentry"/>
    <x v="302"/>
    <n v="1"/>
  </r>
  <r>
    <x v="55"/>
    <x v="0"/>
    <s v="2024-2025"/>
    <x v="0"/>
    <s v="Castle Hill"/>
    <x v="1"/>
    <x v="1"/>
    <n v="2154"/>
    <x v="0"/>
    <s v="Lillian Pruitt"/>
    <x v="0"/>
    <s v="Chester George"/>
    <x v="303"/>
    <n v="1"/>
  </r>
  <r>
    <x v="499"/>
    <x v="0"/>
    <s v="2024-2025"/>
    <x v="0"/>
    <s v="Frankston"/>
    <x v="4"/>
    <x v="4"/>
    <n v="3199"/>
    <x v="0"/>
    <s v="Rachael Long"/>
    <x v="1"/>
    <s v="Elizabeth Gentry"/>
    <x v="304"/>
    <n v="1"/>
  </r>
  <r>
    <x v="361"/>
    <x v="2"/>
    <s v="2025-2026"/>
    <x v="0"/>
    <s v="Albany"/>
    <x v="0"/>
    <x v="0"/>
    <n v="6330"/>
    <x v="0"/>
    <s v="Miles Hammond"/>
    <x v="3"/>
    <s v="Amy Buchanan"/>
    <x v="305"/>
    <n v="1"/>
  </r>
  <r>
    <x v="139"/>
    <x v="2"/>
    <s v="2025-2026"/>
    <x v="0"/>
    <s v="Orange"/>
    <x v="1"/>
    <x v="1"/>
    <n v="2800"/>
    <x v="0"/>
    <s v="John Gardner"/>
    <x v="7"/>
    <s v="Richard Carr"/>
    <x v="306"/>
    <n v="1"/>
  </r>
  <r>
    <x v="399"/>
    <x v="0"/>
    <s v="2024-2025"/>
    <x v="0"/>
    <s v="Stafford"/>
    <x v="3"/>
    <x v="3"/>
    <n v="4053"/>
    <x v="0"/>
    <s v="Terri Wright"/>
    <x v="8"/>
    <s v="Chris Monroe"/>
    <x v="307"/>
    <n v="1"/>
  </r>
  <r>
    <x v="500"/>
    <x v="1"/>
    <s v="2023-2024"/>
    <x v="0"/>
    <s v="Hastings"/>
    <x v="4"/>
    <x v="4"/>
    <n v="3915"/>
    <x v="0"/>
    <s v="Owen Pierce"/>
    <x v="1"/>
    <s v="Elizabeth Gentry"/>
    <x v="308"/>
    <n v="1"/>
  </r>
  <r>
    <x v="65"/>
    <x v="2"/>
    <s v="2025-2026"/>
    <x v="1"/>
    <s v="Balcatta"/>
    <x v="0"/>
    <x v="0"/>
    <n v="6021"/>
    <x v="0"/>
    <s v="Tom McKenzie"/>
    <x v="5"/>
    <s v="Maggie Mayer"/>
    <x v="309"/>
    <n v="1"/>
  </r>
  <r>
    <x v="128"/>
    <x v="2"/>
    <s v="2025-2026"/>
    <x v="1"/>
    <s v="Wagga Wagga"/>
    <x v="1"/>
    <x v="1"/>
    <n v="2650"/>
    <x v="0"/>
    <s v="John Gardner"/>
    <x v="6"/>
    <s v="Ella Hickman"/>
    <x v="310"/>
    <n v="1"/>
  </r>
  <r>
    <x v="501"/>
    <x v="1"/>
    <s v="2023-2024"/>
    <x v="1"/>
    <s v="Noosaville"/>
    <x v="3"/>
    <x v="3"/>
    <n v="4566"/>
    <x v="0"/>
    <s v="Shellie Thomas"/>
    <x v="5"/>
    <s v="Maggie Mayer"/>
    <x v="311"/>
    <n v="1"/>
  </r>
  <r>
    <x v="411"/>
    <x v="1"/>
    <s v="2023-2024"/>
    <x v="0"/>
    <s v="Rosny Park"/>
    <x v="5"/>
    <x v="5"/>
    <n v="7018"/>
    <x v="0"/>
    <s v="Simone Prior"/>
    <x v="1"/>
    <s v="Elizabeth Gentry"/>
    <x v="311"/>
    <n v="1"/>
  </r>
  <r>
    <x v="366"/>
    <x v="1"/>
    <s v="2023-2024"/>
    <x v="0"/>
    <s v="Shepparton"/>
    <x v="4"/>
    <x v="4"/>
    <n v="3630"/>
    <x v="0"/>
    <s v="Owen Pierce"/>
    <x v="5"/>
    <s v="Maggie Mayer"/>
    <x v="311"/>
    <n v="1"/>
  </r>
  <r>
    <x v="303"/>
    <x v="1"/>
    <s v="2023-2024"/>
    <x v="0"/>
    <s v="Woodville"/>
    <x v="6"/>
    <x v="6"/>
    <n v="5011"/>
    <x v="0"/>
    <s v="Ray Watson"/>
    <x v="7"/>
    <s v="Richard Carr"/>
    <x v="311"/>
    <n v="1"/>
  </r>
  <r>
    <x v="325"/>
    <x v="1"/>
    <s v="2023-2024"/>
    <x v="0"/>
    <s v="Mt Isa"/>
    <x v="3"/>
    <x v="3"/>
    <n v="4825"/>
    <x v="0"/>
    <s v="Caroline Tucker"/>
    <x v="4"/>
    <s v="Bruce Curran"/>
    <x v="312"/>
    <n v="1"/>
  </r>
  <r>
    <x v="384"/>
    <x v="1"/>
    <s v="2023-2024"/>
    <x v="0"/>
    <s v="Artarmon"/>
    <x v="1"/>
    <x v="1"/>
    <n v="2064"/>
    <x v="0"/>
    <s v="Jeremy Garcia"/>
    <x v="0"/>
    <s v="Chester George"/>
    <x v="313"/>
    <n v="1"/>
  </r>
  <r>
    <x v="502"/>
    <x v="0"/>
    <s v="2024-2025"/>
    <x v="1"/>
    <s v="Ballina"/>
    <x v="1"/>
    <x v="1"/>
    <n v="2478"/>
    <x v="0"/>
    <s v="Claire Bridges"/>
    <x v="0"/>
    <s v="Chester George"/>
    <x v="313"/>
    <n v="1"/>
  </r>
  <r>
    <x v="503"/>
    <x v="0"/>
    <s v="2024-2025"/>
    <x v="1"/>
    <s v="Cairns"/>
    <x v="3"/>
    <x v="3"/>
    <n v="4870"/>
    <x v="0"/>
    <s v="Caroline Tucker"/>
    <x v="0"/>
    <s v="Chester George"/>
    <x v="313"/>
    <n v="1"/>
  </r>
  <r>
    <x v="504"/>
    <x v="2"/>
    <s v="2025-2026"/>
    <x v="1"/>
    <s v="Chadstone"/>
    <x v="4"/>
    <x v="4"/>
    <n v="3148"/>
    <x v="0"/>
    <s v="Rachael Long"/>
    <x v="0"/>
    <s v="Chester George"/>
    <x v="313"/>
    <n v="1"/>
  </r>
  <r>
    <x v="41"/>
    <x v="1"/>
    <s v="2023-2024"/>
    <x v="0"/>
    <s v="Chatswood"/>
    <x v="1"/>
    <x v="1"/>
    <n v="2067"/>
    <x v="0"/>
    <s v="Jeremy Garcia"/>
    <x v="9"/>
    <s v="Howard Wright"/>
    <x v="313"/>
    <n v="1"/>
  </r>
  <r>
    <x v="505"/>
    <x v="1"/>
    <s v="2023-2024"/>
    <x v="0"/>
    <s v="Cranbourne"/>
    <x v="4"/>
    <x v="4"/>
    <n v="3977"/>
    <x v="0"/>
    <s v="Owen Pierce"/>
    <x v="0"/>
    <s v="Chester George"/>
    <x v="313"/>
    <n v="1"/>
  </r>
  <r>
    <x v="506"/>
    <x v="0"/>
    <s v="2024-2025"/>
    <x v="0"/>
    <s v="Dural"/>
    <x v="1"/>
    <x v="1"/>
    <n v="2158"/>
    <x v="0"/>
    <s v="Lillian Pruitt"/>
    <x v="3"/>
    <s v="Amy Buchanan"/>
    <x v="313"/>
    <n v="1"/>
  </r>
  <r>
    <x v="235"/>
    <x v="1"/>
    <s v="2023-2024"/>
    <x v="0"/>
    <s v="Fyshwick"/>
    <x v="2"/>
    <x v="2"/>
    <n v="2609"/>
    <x v="0"/>
    <s v="George Chester"/>
    <x v="3"/>
    <s v="Amy Buchanan"/>
    <x v="313"/>
    <n v="1"/>
  </r>
  <r>
    <x v="507"/>
    <x v="0"/>
    <s v="2024-2025"/>
    <x v="0"/>
    <s v="Gympie"/>
    <x v="3"/>
    <x v="3"/>
    <n v="4570"/>
    <x v="0"/>
    <s v="Shellie Thomas"/>
    <x v="9"/>
    <s v="Howard Wright"/>
    <x v="313"/>
    <n v="1"/>
  </r>
  <r>
    <x v="182"/>
    <x v="1"/>
    <s v="2023-2024"/>
    <x v="1"/>
    <s v="Harrisdale"/>
    <x v="0"/>
    <x v="0"/>
    <n v="6112"/>
    <x v="0"/>
    <s v="Miles Hammond"/>
    <x v="0"/>
    <s v="Chester George"/>
    <x v="313"/>
    <n v="1"/>
  </r>
  <r>
    <x v="342"/>
    <x v="0"/>
    <s v="2024-2025"/>
    <x v="0"/>
    <s v="Hastings"/>
    <x v="4"/>
    <x v="4"/>
    <n v="3915"/>
    <x v="0"/>
    <s v="Owen Pierce"/>
    <x v="0"/>
    <s v="Chester George"/>
    <x v="313"/>
    <n v="1"/>
  </r>
  <r>
    <x v="508"/>
    <x v="0"/>
    <s v="2024-2025"/>
    <x v="0"/>
    <s v="Maroochydore"/>
    <x v="3"/>
    <x v="3"/>
    <n v="4558"/>
    <x v="0"/>
    <s v="Shellie Thomas"/>
    <x v="0"/>
    <s v="Chester George"/>
    <x v="313"/>
    <n v="1"/>
  </r>
  <r>
    <x v="509"/>
    <x v="0"/>
    <s v="2024-2025"/>
    <x v="1"/>
    <s v="Mornington"/>
    <x v="4"/>
    <x v="4"/>
    <n v="3931"/>
    <x v="0"/>
    <s v="Owen Pierce"/>
    <x v="0"/>
    <s v="Chester George"/>
    <x v="313"/>
    <n v="1"/>
  </r>
  <r>
    <x v="241"/>
    <x v="0"/>
    <s v="2024-2025"/>
    <x v="0"/>
    <s v="Penrith"/>
    <x v="1"/>
    <x v="1"/>
    <n v="2750"/>
    <x v="0"/>
    <s v="John Gardner"/>
    <x v="3"/>
    <s v="Amy Buchanan"/>
    <x v="313"/>
    <n v="1"/>
  </r>
  <r>
    <x v="157"/>
    <x v="2"/>
    <s v="2025-2026"/>
    <x v="0"/>
    <s v="Rydalmere"/>
    <x v="1"/>
    <x v="1"/>
    <n v="2116"/>
    <x v="0"/>
    <s v="Lillian Pruitt"/>
    <x v="0"/>
    <s v="Chester George"/>
    <x v="313"/>
    <n v="1"/>
  </r>
  <r>
    <x v="358"/>
    <x v="1"/>
    <s v="2023-2024"/>
    <x v="1"/>
    <s v="Scoresby"/>
    <x v="4"/>
    <x v="4"/>
    <n v="3179"/>
    <x v="0"/>
    <s v="Rachael Long"/>
    <x v="0"/>
    <s v="Chester George"/>
    <x v="313"/>
    <n v="1"/>
  </r>
  <r>
    <x v="510"/>
    <x v="1"/>
    <s v="2023-2024"/>
    <x v="0"/>
    <s v="Southport"/>
    <x v="3"/>
    <x v="3"/>
    <n v="4215"/>
    <x v="0"/>
    <s v="Ricky Wilkinson"/>
    <x v="0"/>
    <s v="Chester George"/>
    <x v="313"/>
    <n v="1"/>
  </r>
  <r>
    <x v="137"/>
    <x v="2"/>
    <s v="2025-2026"/>
    <x v="0"/>
    <s v="Sunbury"/>
    <x v="4"/>
    <x v="4"/>
    <n v="3429"/>
    <x v="0"/>
    <s v="Jerry Fulton"/>
    <x v="4"/>
    <s v="Bruce Curran"/>
    <x v="313"/>
    <n v="1"/>
  </r>
  <r>
    <x v="469"/>
    <x v="1"/>
    <s v="2023-2024"/>
    <x v="0"/>
    <s v="Ulladulla"/>
    <x v="1"/>
    <x v="1"/>
    <n v="2539"/>
    <x v="0"/>
    <s v="George Chester"/>
    <x v="3"/>
    <s v="Amy Buchanan"/>
    <x v="313"/>
    <n v="1"/>
  </r>
  <r>
    <x v="24"/>
    <x v="0"/>
    <s v="2024-2025"/>
    <x v="0"/>
    <s v="Mackay"/>
    <x v="3"/>
    <x v="3"/>
    <n v="4740"/>
    <x v="0"/>
    <s v="Amber Ward"/>
    <x v="9"/>
    <s v="Howard Wright"/>
    <x v="314"/>
    <n v="1"/>
  </r>
  <r>
    <x v="320"/>
    <x v="2"/>
    <s v="2025-2026"/>
    <x v="0"/>
    <s v="Ashfield"/>
    <x v="1"/>
    <x v="1"/>
    <n v="2131"/>
    <x v="0"/>
    <s v="Lillian Pruitt"/>
    <x v="3"/>
    <s v="Amy Buchanan"/>
    <x v="314"/>
    <n v="1"/>
  </r>
  <r>
    <x v="511"/>
    <x v="2"/>
    <s v="2025-2026"/>
    <x v="1"/>
    <s v="Belconnen"/>
    <x v="2"/>
    <x v="2"/>
    <n v="2617"/>
    <x v="0"/>
    <s v="George Chester"/>
    <x v="3"/>
    <s v="Amy Buchanan"/>
    <x v="315"/>
    <n v="1"/>
  </r>
  <r>
    <x v="512"/>
    <x v="0"/>
    <s v="2024-2025"/>
    <x v="1"/>
    <s v="North Lakes"/>
    <x v="3"/>
    <x v="3"/>
    <n v="4509"/>
    <x v="0"/>
    <s v="Ricky Wilkinson"/>
    <x v="8"/>
    <s v="Chris Monroe"/>
    <x v="316"/>
    <n v="1"/>
  </r>
  <r>
    <x v="433"/>
    <x v="0"/>
    <s v="2024-2025"/>
    <x v="0"/>
    <s v="Alexandria"/>
    <x v="1"/>
    <x v="1"/>
    <n v="2015"/>
    <x v="0"/>
    <s v="Jeremy Garcia"/>
    <x v="3"/>
    <s v="Amy Buchanan"/>
    <x v="317"/>
    <n v="1"/>
  </r>
  <r>
    <x v="70"/>
    <x v="0"/>
    <s v="2024-2025"/>
    <x v="0"/>
    <s v="Noarlunga"/>
    <x v="6"/>
    <x v="6"/>
    <n v="5168"/>
    <x v="0"/>
    <s v="Ray Watson"/>
    <x v="7"/>
    <s v="Richard Carr"/>
    <x v="318"/>
    <n v="1"/>
  </r>
  <r>
    <x v="513"/>
    <x v="2"/>
    <s v="2025-2026"/>
    <x v="1"/>
    <s v="Noarlunga"/>
    <x v="6"/>
    <x v="6"/>
    <n v="5168"/>
    <x v="0"/>
    <s v="Ray Watson"/>
    <x v="2"/>
    <s v="Sara Ferrell"/>
    <x v="319"/>
    <n v="1"/>
  </r>
  <r>
    <x v="514"/>
    <x v="1"/>
    <s v="2023-2024"/>
    <x v="0"/>
    <s v="Frankston"/>
    <x v="4"/>
    <x v="4"/>
    <n v="3199"/>
    <x v="0"/>
    <s v="Rachael Long"/>
    <x v="4"/>
    <s v="Bruce Curran"/>
    <x v="320"/>
    <n v="1"/>
  </r>
  <r>
    <x v="84"/>
    <x v="2"/>
    <s v="2025-2026"/>
    <x v="1"/>
    <s v="Penrith"/>
    <x v="1"/>
    <x v="1"/>
    <n v="2750"/>
    <x v="0"/>
    <s v="John Gardner"/>
    <x v="1"/>
    <s v="Elizabeth Gentry"/>
    <x v="321"/>
    <n v="1"/>
  </r>
  <r>
    <x v="515"/>
    <x v="0"/>
    <s v="2024-2025"/>
    <x v="1"/>
    <s v="Launceston"/>
    <x v="5"/>
    <x v="5"/>
    <n v="7250"/>
    <x v="0"/>
    <s v="Simone Prior"/>
    <x v="4"/>
    <s v="Bruce Curran"/>
    <x v="322"/>
    <n v="1"/>
  </r>
  <r>
    <x v="219"/>
    <x v="1"/>
    <s v="2023-2024"/>
    <x v="0"/>
    <s v="Thornleigh"/>
    <x v="1"/>
    <x v="1"/>
    <n v="2120"/>
    <x v="0"/>
    <s v="Lillian Pruitt"/>
    <x v="7"/>
    <s v="Richard Carr"/>
    <x v="323"/>
    <n v="1"/>
  </r>
  <r>
    <x v="58"/>
    <x v="2"/>
    <s v="2025-2026"/>
    <x v="0"/>
    <s v="Atherton"/>
    <x v="3"/>
    <x v="3"/>
    <n v="4883"/>
    <x v="0"/>
    <s v="Caroline Tucker"/>
    <x v="2"/>
    <s v="Sara Ferrell"/>
    <x v="324"/>
    <n v="1"/>
  </r>
  <r>
    <x v="435"/>
    <x v="0"/>
    <s v="2024-2025"/>
    <x v="0"/>
    <s v="Atherton"/>
    <x v="3"/>
    <x v="3"/>
    <n v="4883"/>
    <x v="0"/>
    <s v="Caroline Tucker"/>
    <x v="3"/>
    <s v="Amy Buchanan"/>
    <x v="324"/>
    <n v="1"/>
  </r>
  <r>
    <x v="97"/>
    <x v="0"/>
    <s v="2024-2025"/>
    <x v="0"/>
    <s v="Nunawading"/>
    <x v="4"/>
    <x v="4"/>
    <n v="3131"/>
    <x v="0"/>
    <s v="Rachael Long"/>
    <x v="3"/>
    <s v="Amy Buchanan"/>
    <x v="324"/>
    <n v="1"/>
  </r>
  <r>
    <x v="19"/>
    <x v="0"/>
    <s v="2024-2025"/>
    <x v="0"/>
    <s v="Burnie"/>
    <x v="5"/>
    <x v="5"/>
    <n v="7320"/>
    <x v="0"/>
    <s v="Simone Prior"/>
    <x v="2"/>
    <s v="Sara Ferrell"/>
    <x v="325"/>
    <n v="1"/>
  </r>
  <r>
    <x v="172"/>
    <x v="1"/>
    <s v="2023-2024"/>
    <x v="0"/>
    <s v="Collingwood"/>
    <x v="4"/>
    <x v="4"/>
    <n v="3066"/>
    <x v="0"/>
    <s v="Brian Hubbard"/>
    <x v="2"/>
    <s v="Sara Ferrell"/>
    <x v="326"/>
    <n v="1"/>
  </r>
  <r>
    <x v="89"/>
    <x v="0"/>
    <s v="2024-2025"/>
    <x v="0"/>
    <s v="Fyshwick"/>
    <x v="2"/>
    <x v="2"/>
    <n v="2609"/>
    <x v="0"/>
    <s v="George Chester"/>
    <x v="5"/>
    <s v="Maggie Mayer"/>
    <x v="327"/>
    <n v="1"/>
  </r>
  <r>
    <x v="6"/>
    <x v="1"/>
    <s v="2023-2024"/>
    <x v="0"/>
    <s v="Maroochydore"/>
    <x v="3"/>
    <x v="3"/>
    <n v="4558"/>
    <x v="0"/>
    <s v="Shellie Thomas"/>
    <x v="1"/>
    <s v="Elizabeth Gentry"/>
    <x v="328"/>
    <n v="1"/>
  </r>
  <r>
    <x v="351"/>
    <x v="0"/>
    <s v="2024-2025"/>
    <x v="0"/>
    <s v="Belconnen"/>
    <x v="2"/>
    <x v="2"/>
    <n v="2617"/>
    <x v="0"/>
    <s v="George Chester"/>
    <x v="4"/>
    <s v="Bruce Curran"/>
    <x v="329"/>
    <n v="1"/>
  </r>
  <r>
    <x v="516"/>
    <x v="2"/>
    <s v="2025-2026"/>
    <x v="0"/>
    <s v="Tweed Heads"/>
    <x v="1"/>
    <x v="1"/>
    <n v="2485"/>
    <x v="0"/>
    <s v="Claire Bridges"/>
    <x v="2"/>
    <s v="Sara Ferrell"/>
    <x v="330"/>
    <n v="1"/>
  </r>
  <r>
    <x v="189"/>
    <x v="2"/>
    <s v="2025-2026"/>
    <x v="1"/>
    <s v="Belconnen"/>
    <x v="2"/>
    <x v="2"/>
    <n v="2617"/>
    <x v="0"/>
    <s v="George Chester"/>
    <x v="0"/>
    <s v="Chester George"/>
    <x v="331"/>
    <n v="1"/>
  </r>
  <r>
    <x v="517"/>
    <x v="1"/>
    <s v="2023-2024"/>
    <x v="0"/>
    <s v="Gladstone"/>
    <x v="3"/>
    <x v="3"/>
    <n v="4680"/>
    <x v="0"/>
    <s v="Amber Ward"/>
    <x v="3"/>
    <s v="Amy Buchanan"/>
    <x v="332"/>
    <n v="1"/>
  </r>
  <r>
    <x v="428"/>
    <x v="0"/>
    <s v="2024-2025"/>
    <x v="1"/>
    <s v="Noarlunga"/>
    <x v="6"/>
    <x v="6"/>
    <n v="5168"/>
    <x v="0"/>
    <s v="Ray Watson"/>
    <x v="2"/>
    <s v="Sara Ferrell"/>
    <x v="333"/>
    <n v="1"/>
  </r>
  <r>
    <x v="427"/>
    <x v="0"/>
    <s v="2024-2025"/>
    <x v="0"/>
    <s v="Epping"/>
    <x v="4"/>
    <x v="4"/>
    <n v="3076"/>
    <x v="0"/>
    <s v="Brian Hubbard"/>
    <x v="8"/>
    <s v="Chris Monroe"/>
    <x v="334"/>
    <n v="1"/>
  </r>
  <r>
    <x v="51"/>
    <x v="0"/>
    <s v="2024-2025"/>
    <x v="0"/>
    <s v="Nowra"/>
    <x v="1"/>
    <x v="1"/>
    <n v="2541"/>
    <x v="0"/>
    <s v="George Chester"/>
    <x v="1"/>
    <s v="Elizabeth Gentry"/>
    <x v="335"/>
    <n v="1"/>
  </r>
  <r>
    <x v="244"/>
    <x v="0"/>
    <s v="2024-2025"/>
    <x v="0"/>
    <s v="Launceston"/>
    <x v="5"/>
    <x v="5"/>
    <n v="7250"/>
    <x v="0"/>
    <s v="Simone Prior"/>
    <x v="3"/>
    <s v="Amy Buchanan"/>
    <x v="336"/>
    <n v="1"/>
  </r>
  <r>
    <x v="518"/>
    <x v="0"/>
    <s v="2024-2025"/>
    <x v="0"/>
    <s v="Mildura"/>
    <x v="4"/>
    <x v="4"/>
    <n v="3500"/>
    <x v="0"/>
    <s v="Jerry Fulton"/>
    <x v="4"/>
    <s v="Bruce Curran"/>
    <x v="337"/>
    <n v="1"/>
  </r>
  <r>
    <x v="468"/>
    <x v="2"/>
    <s v="2025-2026"/>
    <x v="1"/>
    <s v="Mt Gambier"/>
    <x v="6"/>
    <x v="6"/>
    <n v="5290"/>
    <x v="0"/>
    <s v="Alex Nash"/>
    <x v="5"/>
    <s v="Maggie Mayer"/>
    <x v="338"/>
    <n v="1"/>
  </r>
  <r>
    <x v="269"/>
    <x v="1"/>
    <s v="2023-2024"/>
    <x v="0"/>
    <s v="Prospect"/>
    <x v="6"/>
    <x v="6"/>
    <n v="5082"/>
    <x v="0"/>
    <s v="Ray Watson"/>
    <x v="5"/>
    <s v="Maggie Mayer"/>
    <x v="338"/>
    <n v="1"/>
  </r>
  <r>
    <x v="178"/>
    <x v="0"/>
    <s v="2024-2025"/>
    <x v="0"/>
    <s v="Southport"/>
    <x v="3"/>
    <x v="3"/>
    <n v="4215"/>
    <x v="0"/>
    <s v="Ricky Wilkinson"/>
    <x v="6"/>
    <s v="Ella Hickman"/>
    <x v="338"/>
    <n v="1"/>
  </r>
  <r>
    <x v="519"/>
    <x v="2"/>
    <s v="2025-2026"/>
    <x v="0"/>
    <s v="Burleigh Waters"/>
    <x v="3"/>
    <x v="3"/>
    <n v="4220"/>
    <x v="0"/>
    <s v="Ricky Wilkinson"/>
    <x v="6"/>
    <s v="Ella Hickman"/>
    <x v="339"/>
    <n v="1"/>
  </r>
  <r>
    <x v="257"/>
    <x v="1"/>
    <s v="2023-2024"/>
    <x v="0"/>
    <s v="Wodonga"/>
    <x v="4"/>
    <x v="4"/>
    <n v="3690"/>
    <x v="0"/>
    <s v="Owen Pierce"/>
    <x v="4"/>
    <s v="Bruce Curran"/>
    <x v="339"/>
    <n v="1"/>
  </r>
  <r>
    <x v="236"/>
    <x v="0"/>
    <s v="2024-2025"/>
    <x v="1"/>
    <s v="Underwood"/>
    <x v="3"/>
    <x v="3"/>
    <n v="4119"/>
    <x v="0"/>
    <s v="Terri Wright"/>
    <x v="0"/>
    <s v="Chester George"/>
    <x v="340"/>
    <n v="1"/>
  </r>
  <r>
    <x v="263"/>
    <x v="0"/>
    <s v="2024-2025"/>
    <x v="1"/>
    <s v="Underwood"/>
    <x v="3"/>
    <x v="3"/>
    <n v="4119"/>
    <x v="0"/>
    <s v="Terri Wright"/>
    <x v="4"/>
    <s v="Bruce Curran"/>
    <x v="340"/>
    <n v="1"/>
  </r>
  <r>
    <x v="318"/>
    <x v="0"/>
    <s v="2024-2025"/>
    <x v="0"/>
    <s v="Dural"/>
    <x v="1"/>
    <x v="1"/>
    <n v="2158"/>
    <x v="0"/>
    <s v="Lillian Pruitt"/>
    <x v="2"/>
    <s v="Sara Ferrell"/>
    <x v="341"/>
    <n v="1"/>
  </r>
  <r>
    <x v="455"/>
    <x v="0"/>
    <s v="2024-2025"/>
    <x v="0"/>
    <s v="Gladstone"/>
    <x v="3"/>
    <x v="3"/>
    <n v="4680"/>
    <x v="0"/>
    <s v="Amber Ward"/>
    <x v="3"/>
    <s v="Amy Buchanan"/>
    <x v="341"/>
    <n v="1"/>
  </r>
  <r>
    <x v="12"/>
    <x v="0"/>
    <s v="2024-2025"/>
    <x v="0"/>
    <s v="Horsham"/>
    <x v="4"/>
    <x v="4"/>
    <n v="3400"/>
    <x v="0"/>
    <s v="Jerry Fulton"/>
    <x v="3"/>
    <s v="Amy Buchanan"/>
    <x v="341"/>
    <n v="1"/>
  </r>
  <r>
    <x v="418"/>
    <x v="2"/>
    <s v="2025-2026"/>
    <x v="0"/>
    <s v="Cranbourne"/>
    <x v="4"/>
    <x v="4"/>
    <n v="3977"/>
    <x v="0"/>
    <s v="Owen Pierce"/>
    <x v="0"/>
    <s v="Chester George"/>
    <x v="342"/>
    <n v="1"/>
  </r>
  <r>
    <x v="202"/>
    <x v="2"/>
    <s v="2025-2026"/>
    <x v="0"/>
    <s v="Ballina"/>
    <x v="1"/>
    <x v="1"/>
    <n v="2478"/>
    <x v="0"/>
    <s v="Claire Bridges"/>
    <x v="2"/>
    <s v="Sara Ferrell"/>
    <x v="343"/>
    <n v="1"/>
  </r>
  <r>
    <x v="514"/>
    <x v="1"/>
    <s v="2023-2024"/>
    <x v="1"/>
    <s v="Bussleton"/>
    <x v="0"/>
    <x v="0"/>
    <n v="6280"/>
    <x v="0"/>
    <s v="Miles Hammond"/>
    <x v="0"/>
    <s v="Chester George"/>
    <x v="344"/>
    <n v="1"/>
  </r>
  <r>
    <x v="520"/>
    <x v="0"/>
    <s v="2024-2025"/>
    <x v="0"/>
    <s v="Rydalmere"/>
    <x v="1"/>
    <x v="1"/>
    <n v="2116"/>
    <x v="0"/>
    <s v="Lillian Pruitt"/>
    <x v="5"/>
    <s v="Maggie Mayer"/>
    <x v="345"/>
    <n v="1"/>
  </r>
  <r>
    <x v="281"/>
    <x v="0"/>
    <s v="2024-2025"/>
    <x v="0"/>
    <s v="Randwick"/>
    <x v="1"/>
    <x v="1"/>
    <n v="2031"/>
    <x v="0"/>
    <s v="Jeremy Garcia"/>
    <x v="3"/>
    <s v="Amy Buchanan"/>
    <x v="346"/>
    <n v="1"/>
  </r>
  <r>
    <x v="410"/>
    <x v="1"/>
    <s v="2023-2024"/>
    <x v="0"/>
    <s v="Gympie"/>
    <x v="3"/>
    <x v="3"/>
    <n v="4570"/>
    <x v="0"/>
    <s v="Shellie Thomas"/>
    <x v="2"/>
    <s v="Sara Ferrell"/>
    <x v="347"/>
    <n v="1"/>
  </r>
  <r>
    <x v="4"/>
    <x v="0"/>
    <s v="2024-2025"/>
    <x v="0"/>
    <s v="Hervey Bay"/>
    <x v="3"/>
    <x v="3"/>
    <n v="4655"/>
    <x v="0"/>
    <s v="Amber Ward"/>
    <x v="2"/>
    <s v="Sara Ferrell"/>
    <x v="348"/>
    <n v="1"/>
  </r>
  <r>
    <x v="75"/>
    <x v="2"/>
    <s v="2025-2026"/>
    <x v="1"/>
    <s v="Launceston"/>
    <x v="5"/>
    <x v="5"/>
    <n v="7250"/>
    <x v="0"/>
    <s v="Simone Prior"/>
    <x v="5"/>
    <s v="Maggie Mayer"/>
    <x v="349"/>
    <n v="1"/>
  </r>
  <r>
    <x v="215"/>
    <x v="2"/>
    <s v="2025-2026"/>
    <x v="1"/>
    <s v="Mt Isa"/>
    <x v="3"/>
    <x v="3"/>
    <n v="4825"/>
    <x v="0"/>
    <s v="Caroline Tucker"/>
    <x v="2"/>
    <s v="Sara Ferrell"/>
    <x v="350"/>
    <n v="1"/>
  </r>
  <r>
    <x v="159"/>
    <x v="0"/>
    <s v="2024-2025"/>
    <x v="0"/>
    <s v="Wodonga"/>
    <x v="4"/>
    <x v="4"/>
    <n v="3690"/>
    <x v="0"/>
    <s v="Owen Pierce"/>
    <x v="6"/>
    <s v="Ella Hickman"/>
    <x v="350"/>
    <n v="1"/>
  </r>
  <r>
    <x v="521"/>
    <x v="0"/>
    <s v="2024-2025"/>
    <x v="1"/>
    <s v="Tweed Heads"/>
    <x v="1"/>
    <x v="1"/>
    <n v="2485"/>
    <x v="0"/>
    <s v="Claire Bridges"/>
    <x v="2"/>
    <s v="Sara Ferrell"/>
    <x v="351"/>
    <n v="1"/>
  </r>
  <r>
    <x v="168"/>
    <x v="0"/>
    <s v="2024-2025"/>
    <x v="0"/>
    <s v="Hastings"/>
    <x v="4"/>
    <x v="4"/>
    <n v="3915"/>
    <x v="0"/>
    <s v="Owen Pierce"/>
    <x v="1"/>
    <s v="Elizabeth Gentry"/>
    <x v="352"/>
    <n v="1"/>
  </r>
  <r>
    <x v="31"/>
    <x v="1"/>
    <s v="2023-2024"/>
    <x v="1"/>
    <s v="Harrisdale"/>
    <x v="0"/>
    <x v="0"/>
    <n v="6112"/>
    <x v="0"/>
    <s v="Miles Hammond"/>
    <x v="6"/>
    <s v="Ella Hickman"/>
    <x v="353"/>
    <n v="1"/>
  </r>
  <r>
    <x v="130"/>
    <x v="1"/>
    <s v="2023-2024"/>
    <x v="0"/>
    <s v="Joondalup"/>
    <x v="0"/>
    <x v="0"/>
    <n v="6027"/>
    <x v="0"/>
    <s v="Tom McKenzie"/>
    <x v="6"/>
    <s v="Ella Hickman"/>
    <x v="354"/>
    <n v="1"/>
  </r>
  <r>
    <x v="218"/>
    <x v="1"/>
    <s v="2023-2024"/>
    <x v="1"/>
    <s v="Nowra"/>
    <x v="1"/>
    <x v="1"/>
    <n v="2541"/>
    <x v="0"/>
    <s v="George Chester"/>
    <x v="3"/>
    <s v="Amy Buchanan"/>
    <x v="355"/>
    <n v="1"/>
  </r>
  <r>
    <x v="436"/>
    <x v="2"/>
    <s v="2025-2026"/>
    <x v="1"/>
    <s v="Indooroopilly"/>
    <x v="3"/>
    <x v="3"/>
    <n v="4068"/>
    <x v="0"/>
    <s v="Terri Wright"/>
    <x v="1"/>
    <s v="Elizabeth Gentry"/>
    <x v="356"/>
    <n v="1"/>
  </r>
  <r>
    <x v="522"/>
    <x v="0"/>
    <s v="2024-2025"/>
    <x v="1"/>
    <s v="Port Lincoln"/>
    <x v="6"/>
    <x v="6"/>
    <n v="5607"/>
    <x v="0"/>
    <s v="Alex Nash"/>
    <x v="1"/>
    <s v="Elizabeth Gentry"/>
    <x v="357"/>
    <n v="1"/>
  </r>
  <r>
    <x v="165"/>
    <x v="0"/>
    <s v="2024-2025"/>
    <x v="0"/>
    <s v="Seaford"/>
    <x v="6"/>
    <x v="6"/>
    <n v="5169"/>
    <x v="0"/>
    <s v="Ray Watson"/>
    <x v="3"/>
    <s v="Amy Buchanan"/>
    <x v="358"/>
    <n v="1"/>
  </r>
  <r>
    <x v="508"/>
    <x v="0"/>
    <s v="2024-2025"/>
    <x v="0"/>
    <s v="Albany"/>
    <x v="0"/>
    <x v="0"/>
    <n v="6330"/>
    <x v="0"/>
    <s v="Miles Hammond"/>
    <x v="0"/>
    <s v="Chester George"/>
    <x v="358"/>
    <n v="1"/>
  </r>
  <r>
    <x v="134"/>
    <x v="0"/>
    <s v="2024-2025"/>
    <x v="1"/>
    <s v="Chatswood"/>
    <x v="1"/>
    <x v="1"/>
    <n v="2067"/>
    <x v="0"/>
    <s v="Jeremy Garcia"/>
    <x v="3"/>
    <s v="Amy Buchanan"/>
    <x v="358"/>
    <n v="1"/>
  </r>
  <r>
    <x v="523"/>
    <x v="1"/>
    <s v="2023-2024"/>
    <x v="0"/>
    <s v="Harrisdale"/>
    <x v="0"/>
    <x v="0"/>
    <n v="6112"/>
    <x v="0"/>
    <s v="Miles Hammond"/>
    <x v="3"/>
    <s v="Amy Buchanan"/>
    <x v="358"/>
    <n v="1"/>
  </r>
  <r>
    <x v="50"/>
    <x v="0"/>
    <s v="2024-2025"/>
    <x v="0"/>
    <s v="Marion"/>
    <x v="6"/>
    <x v="6"/>
    <n v="5043"/>
    <x v="0"/>
    <s v="Ray Watson"/>
    <x v="3"/>
    <s v="Amy Buchanan"/>
    <x v="359"/>
    <n v="1"/>
  </r>
  <r>
    <x v="487"/>
    <x v="0"/>
    <s v="2024-2025"/>
    <x v="1"/>
    <s v="North Lakes"/>
    <x v="3"/>
    <x v="3"/>
    <n v="4509"/>
    <x v="0"/>
    <s v="Ricky Wilkinson"/>
    <x v="3"/>
    <s v="Amy Buchanan"/>
    <x v="360"/>
    <n v="1"/>
  </r>
  <r>
    <x v="347"/>
    <x v="0"/>
    <s v="2024-2025"/>
    <x v="1"/>
    <s v="Cranbourne"/>
    <x v="4"/>
    <x v="4"/>
    <n v="3977"/>
    <x v="0"/>
    <s v="Owen Pierce"/>
    <x v="3"/>
    <s v="Amy Buchanan"/>
    <x v="361"/>
    <n v="1"/>
  </r>
  <r>
    <x v="47"/>
    <x v="2"/>
    <s v="2025-2026"/>
    <x v="0"/>
    <s v="Burleigh Waters"/>
    <x v="3"/>
    <x v="3"/>
    <n v="4220"/>
    <x v="0"/>
    <s v="Ricky Wilkinson"/>
    <x v="6"/>
    <s v="Ella Hickman"/>
    <x v="362"/>
    <n v="1"/>
  </r>
  <r>
    <x v="460"/>
    <x v="1"/>
    <s v="2023-2024"/>
    <x v="0"/>
    <s v="Castle Hill"/>
    <x v="1"/>
    <x v="1"/>
    <n v="2154"/>
    <x v="0"/>
    <s v="Lillian Pruitt"/>
    <x v="8"/>
    <s v="Chris Monroe"/>
    <x v="363"/>
    <n v="1"/>
  </r>
  <r>
    <x v="369"/>
    <x v="0"/>
    <s v="2024-2025"/>
    <x v="1"/>
    <s v="Nunawading"/>
    <x v="4"/>
    <x v="4"/>
    <n v="3131"/>
    <x v="0"/>
    <s v="Rachael Long"/>
    <x v="6"/>
    <s v="Ella Hickman"/>
    <x v="364"/>
    <n v="1"/>
  </r>
  <r>
    <x v="9"/>
    <x v="0"/>
    <s v="2024-2025"/>
    <x v="1"/>
    <s v="Narrabeen"/>
    <x v="1"/>
    <x v="1"/>
    <n v="2101"/>
    <x v="0"/>
    <s v="Lillian Pruitt"/>
    <x v="5"/>
    <s v="Maggie Mayer"/>
    <x v="365"/>
    <n v="1"/>
  </r>
  <r>
    <x v="524"/>
    <x v="0"/>
    <s v="2024-2025"/>
    <x v="0"/>
    <s v="Horsham"/>
    <x v="4"/>
    <x v="4"/>
    <n v="3400"/>
    <x v="0"/>
    <s v="Jerry Fulton"/>
    <x v="6"/>
    <s v="Ella Hickman"/>
    <x v="366"/>
    <n v="1"/>
  </r>
  <r>
    <x v="525"/>
    <x v="2"/>
    <s v="2025-2026"/>
    <x v="0"/>
    <s v="Hastings"/>
    <x v="4"/>
    <x v="4"/>
    <n v="3915"/>
    <x v="0"/>
    <s v="Owen Pierce"/>
    <x v="5"/>
    <s v="Maggie Mayer"/>
    <x v="367"/>
    <n v="1"/>
  </r>
  <r>
    <x v="280"/>
    <x v="2"/>
    <s v="2025-2026"/>
    <x v="0"/>
    <s v="Atherton"/>
    <x v="3"/>
    <x v="3"/>
    <n v="4883"/>
    <x v="0"/>
    <s v="Caroline Tucker"/>
    <x v="5"/>
    <s v="Maggie Mayer"/>
    <x v="368"/>
    <n v="1"/>
  </r>
  <r>
    <x v="78"/>
    <x v="0"/>
    <s v="2024-2025"/>
    <x v="0"/>
    <s v="Ballarat"/>
    <x v="4"/>
    <x v="4"/>
    <n v="3353"/>
    <x v="0"/>
    <s v="Jerry Fulton"/>
    <x v="0"/>
    <s v="Chester George"/>
    <x v="369"/>
    <n v="1"/>
  </r>
  <r>
    <x v="526"/>
    <x v="2"/>
    <s v="2025-2026"/>
    <x v="0"/>
    <s v="Dubbo"/>
    <x v="1"/>
    <x v="1"/>
    <n v="2830"/>
    <x v="0"/>
    <s v="John Gardner"/>
    <x v="2"/>
    <s v="Sara Ferrell"/>
    <x v="369"/>
    <n v="1"/>
  </r>
  <r>
    <x v="527"/>
    <x v="1"/>
    <s v="2023-2024"/>
    <x v="1"/>
    <s v="Epping"/>
    <x v="4"/>
    <x v="4"/>
    <n v="3076"/>
    <x v="0"/>
    <s v="Brian Hubbard"/>
    <x v="0"/>
    <s v="Chester George"/>
    <x v="369"/>
    <n v="1"/>
  </r>
  <r>
    <x v="528"/>
    <x v="1"/>
    <s v="2023-2024"/>
    <x v="0"/>
    <s v="Glenorchy"/>
    <x v="5"/>
    <x v="5"/>
    <n v="7010"/>
    <x v="0"/>
    <s v="Simone Prior"/>
    <x v="2"/>
    <s v="Sara Ferrell"/>
    <x v="369"/>
    <n v="1"/>
  </r>
  <r>
    <x v="360"/>
    <x v="2"/>
    <s v="2025-2026"/>
    <x v="1"/>
    <s v="Maddington"/>
    <x v="0"/>
    <x v="0"/>
    <n v="6109"/>
    <x v="0"/>
    <s v="Miles Hammond"/>
    <x v="2"/>
    <s v="Sara Ferrell"/>
    <x v="369"/>
    <n v="1"/>
  </r>
  <r>
    <x v="529"/>
    <x v="0"/>
    <s v="2024-2025"/>
    <x v="0"/>
    <s v="Penrith"/>
    <x v="1"/>
    <x v="1"/>
    <n v="2750"/>
    <x v="0"/>
    <s v="John Gardner"/>
    <x v="0"/>
    <s v="Chester George"/>
    <x v="369"/>
    <n v="1"/>
  </r>
  <r>
    <x v="302"/>
    <x v="0"/>
    <s v="2024-2025"/>
    <x v="0"/>
    <s v="Ringwood"/>
    <x v="4"/>
    <x v="4"/>
    <n v="3134"/>
    <x v="0"/>
    <s v="Rachael Long"/>
    <x v="0"/>
    <s v="Chester George"/>
    <x v="369"/>
    <n v="1"/>
  </r>
  <r>
    <x v="117"/>
    <x v="2"/>
    <s v="2025-2026"/>
    <x v="0"/>
    <s v="Toombul"/>
    <x v="3"/>
    <x v="3"/>
    <n v="4012"/>
    <x v="0"/>
    <s v="Terri Wright"/>
    <x v="1"/>
    <s v="Elizabeth Gentry"/>
    <x v="369"/>
    <n v="1"/>
  </r>
  <r>
    <x v="530"/>
    <x v="1"/>
    <s v="2023-2024"/>
    <x v="1"/>
    <s v="Nunawading"/>
    <x v="4"/>
    <x v="4"/>
    <n v="3131"/>
    <x v="0"/>
    <s v="Rachael Long"/>
    <x v="6"/>
    <s v="Ella Hickman"/>
    <x v="370"/>
    <n v="1"/>
  </r>
  <r>
    <x v="103"/>
    <x v="1"/>
    <s v="2023-2024"/>
    <x v="0"/>
    <s v="Alice Springs"/>
    <x v="7"/>
    <x v="7"/>
    <n v="870"/>
    <x v="0"/>
    <s v="Michael Carney"/>
    <x v="4"/>
    <s v="Bruce Curran"/>
    <x v="371"/>
    <n v="1"/>
  </r>
  <r>
    <x v="363"/>
    <x v="2"/>
    <s v="2025-2026"/>
    <x v="1"/>
    <s v="Ballina"/>
    <x v="1"/>
    <x v="1"/>
    <n v="2478"/>
    <x v="0"/>
    <s v="Claire Bridges"/>
    <x v="5"/>
    <s v="Maggie Mayer"/>
    <x v="371"/>
    <n v="1"/>
  </r>
  <r>
    <x v="531"/>
    <x v="0"/>
    <s v="2024-2025"/>
    <x v="1"/>
    <s v="Epping"/>
    <x v="4"/>
    <x v="4"/>
    <n v="3076"/>
    <x v="0"/>
    <s v="Brian Hubbard"/>
    <x v="4"/>
    <s v="Bruce Curran"/>
    <x v="371"/>
    <n v="1"/>
  </r>
  <r>
    <x v="192"/>
    <x v="1"/>
    <s v="2023-2024"/>
    <x v="0"/>
    <s v="Hervey Bay"/>
    <x v="3"/>
    <x v="3"/>
    <n v="4655"/>
    <x v="0"/>
    <s v="Amber Ward"/>
    <x v="7"/>
    <s v="Richard Carr"/>
    <x v="371"/>
    <n v="1"/>
  </r>
  <r>
    <x v="423"/>
    <x v="1"/>
    <s v="2023-2024"/>
    <x v="0"/>
    <s v="Ipswich"/>
    <x v="3"/>
    <x v="3"/>
    <n v="4305"/>
    <x v="0"/>
    <s v="Ricky Wilkinson"/>
    <x v="3"/>
    <s v="Amy Buchanan"/>
    <x v="371"/>
    <n v="1"/>
  </r>
  <r>
    <x v="532"/>
    <x v="1"/>
    <s v="2023-2024"/>
    <x v="1"/>
    <s v="Mindarie"/>
    <x v="0"/>
    <x v="0"/>
    <n v="6030"/>
    <x v="0"/>
    <s v="Tom McKenzie"/>
    <x v="7"/>
    <s v="Richard Carr"/>
    <x v="371"/>
    <n v="1"/>
  </r>
  <r>
    <x v="168"/>
    <x v="0"/>
    <s v="2024-2025"/>
    <x v="0"/>
    <s v="Ipswich"/>
    <x v="3"/>
    <x v="3"/>
    <n v="4305"/>
    <x v="0"/>
    <s v="Ricky Wilkinson"/>
    <x v="3"/>
    <s v="Amy Buchanan"/>
    <x v="372"/>
    <n v="1"/>
  </r>
  <r>
    <x v="328"/>
    <x v="2"/>
    <s v="2025-2026"/>
    <x v="1"/>
    <s v="Launceston"/>
    <x v="5"/>
    <x v="5"/>
    <n v="7250"/>
    <x v="0"/>
    <s v="Simone Prior"/>
    <x v="3"/>
    <s v="Amy Buchanan"/>
    <x v="372"/>
    <n v="1"/>
  </r>
  <r>
    <x v="50"/>
    <x v="0"/>
    <s v="2024-2025"/>
    <x v="1"/>
    <s v="Mt Gambier"/>
    <x v="6"/>
    <x v="6"/>
    <n v="5290"/>
    <x v="0"/>
    <s v="Alex Nash"/>
    <x v="3"/>
    <s v="Amy Buchanan"/>
    <x v="372"/>
    <n v="1"/>
  </r>
  <r>
    <x v="125"/>
    <x v="2"/>
    <s v="2025-2026"/>
    <x v="0"/>
    <s v="Rosny Park"/>
    <x v="5"/>
    <x v="5"/>
    <n v="7018"/>
    <x v="0"/>
    <s v="Simone Prior"/>
    <x v="7"/>
    <s v="Richard Carr"/>
    <x v="372"/>
    <n v="1"/>
  </r>
  <r>
    <x v="1"/>
    <x v="0"/>
    <s v="2024-2025"/>
    <x v="1"/>
    <s v="Scoresby"/>
    <x v="4"/>
    <x v="4"/>
    <n v="3179"/>
    <x v="0"/>
    <s v="Rachael Long"/>
    <x v="7"/>
    <s v="Richard Carr"/>
    <x v="372"/>
    <n v="1"/>
  </r>
  <r>
    <x v="533"/>
    <x v="1"/>
    <s v="2023-2024"/>
    <x v="0"/>
    <s v="Sunbury"/>
    <x v="4"/>
    <x v="4"/>
    <n v="3429"/>
    <x v="0"/>
    <s v="Jerry Fulton"/>
    <x v="0"/>
    <s v="Chester George"/>
    <x v="372"/>
    <n v="1"/>
  </r>
  <r>
    <x v="197"/>
    <x v="0"/>
    <s v="2024-2025"/>
    <x v="1"/>
    <s v="Cairns"/>
    <x v="3"/>
    <x v="3"/>
    <n v="4870"/>
    <x v="0"/>
    <s v="Caroline Tucker"/>
    <x v="3"/>
    <s v="Amy Buchanan"/>
    <x v="373"/>
    <n v="1"/>
  </r>
  <r>
    <x v="166"/>
    <x v="0"/>
    <s v="2024-2025"/>
    <x v="0"/>
    <s v="Claremont"/>
    <x v="0"/>
    <x v="0"/>
    <n v="6010"/>
    <x v="0"/>
    <s v="Tom McKenzie"/>
    <x v="9"/>
    <s v="Howard Wright"/>
    <x v="373"/>
    <n v="1"/>
  </r>
  <r>
    <x v="206"/>
    <x v="2"/>
    <s v="2025-2026"/>
    <x v="0"/>
    <s v="Stafford"/>
    <x v="3"/>
    <x v="3"/>
    <n v="4053"/>
    <x v="0"/>
    <s v="Terri Wright"/>
    <x v="0"/>
    <s v="Chester George"/>
    <x v="374"/>
    <n v="1"/>
  </r>
  <r>
    <x v="175"/>
    <x v="1"/>
    <s v="2023-2024"/>
    <x v="0"/>
    <s v="Maddington"/>
    <x v="0"/>
    <x v="0"/>
    <n v="6109"/>
    <x v="0"/>
    <s v="Miles Hammond"/>
    <x v="7"/>
    <s v="Richard Carr"/>
    <x v="375"/>
    <n v="1"/>
  </r>
  <r>
    <x v="167"/>
    <x v="2"/>
    <s v="2025-2026"/>
    <x v="0"/>
    <s v="Alexandria"/>
    <x v="1"/>
    <x v="1"/>
    <n v="2015"/>
    <x v="0"/>
    <s v="Jeremy Garcia"/>
    <x v="5"/>
    <s v="Maggie Mayer"/>
    <x v="376"/>
    <n v="1"/>
  </r>
  <r>
    <x v="507"/>
    <x v="0"/>
    <s v="2024-2025"/>
    <x v="0"/>
    <s v="Ballina"/>
    <x v="1"/>
    <x v="1"/>
    <n v="2478"/>
    <x v="0"/>
    <s v="Claire Bridges"/>
    <x v="3"/>
    <s v="Amy Buchanan"/>
    <x v="377"/>
    <n v="1"/>
  </r>
  <r>
    <x v="534"/>
    <x v="0"/>
    <s v="2024-2025"/>
    <x v="1"/>
    <s v="Indooroopilly"/>
    <x v="3"/>
    <x v="3"/>
    <n v="4068"/>
    <x v="0"/>
    <s v="Terri Wright"/>
    <x v="2"/>
    <s v="Sara Ferrell"/>
    <x v="378"/>
    <n v="1"/>
  </r>
  <r>
    <x v="535"/>
    <x v="1"/>
    <s v="2023-2024"/>
    <x v="0"/>
    <s v="Yeppoon"/>
    <x v="3"/>
    <x v="3"/>
    <n v="4703"/>
    <x v="0"/>
    <s v="Amber Ward"/>
    <x v="2"/>
    <s v="Sara Ferrell"/>
    <x v="379"/>
    <n v="1"/>
  </r>
  <r>
    <x v="121"/>
    <x v="0"/>
    <s v="2024-2025"/>
    <x v="0"/>
    <s v="Bussleton"/>
    <x v="0"/>
    <x v="0"/>
    <n v="6280"/>
    <x v="0"/>
    <s v="Miles Hammond"/>
    <x v="8"/>
    <s v="Chris Monroe"/>
    <x v="380"/>
    <n v="1"/>
  </r>
  <r>
    <x v="536"/>
    <x v="1"/>
    <s v="2023-2024"/>
    <x v="0"/>
    <s v="Fyshwick"/>
    <x v="2"/>
    <x v="2"/>
    <n v="2609"/>
    <x v="0"/>
    <s v="George Chester"/>
    <x v="6"/>
    <s v="Ella Hickman"/>
    <x v="380"/>
    <n v="1"/>
  </r>
  <r>
    <x v="518"/>
    <x v="0"/>
    <s v="2024-2025"/>
    <x v="0"/>
    <s v="Lithgow"/>
    <x v="1"/>
    <x v="1"/>
    <n v="2790"/>
    <x v="0"/>
    <s v="John Gardner"/>
    <x v="3"/>
    <s v="Amy Buchanan"/>
    <x v="380"/>
    <n v="1"/>
  </r>
  <r>
    <x v="41"/>
    <x v="1"/>
    <s v="2023-2024"/>
    <x v="0"/>
    <s v="Burleigh Waters"/>
    <x v="3"/>
    <x v="3"/>
    <n v="4220"/>
    <x v="0"/>
    <s v="Ricky Wilkinson"/>
    <x v="5"/>
    <s v="Maggie Mayer"/>
    <x v="381"/>
    <n v="1"/>
  </r>
  <r>
    <x v="316"/>
    <x v="0"/>
    <s v="2024-2025"/>
    <x v="0"/>
    <s v="Southport"/>
    <x v="3"/>
    <x v="3"/>
    <n v="4215"/>
    <x v="0"/>
    <s v="Ricky Wilkinson"/>
    <x v="0"/>
    <s v="Chester George"/>
    <x v="382"/>
    <n v="1"/>
  </r>
  <r>
    <x v="91"/>
    <x v="0"/>
    <s v="2024-2025"/>
    <x v="0"/>
    <s v="Wodonga"/>
    <x v="4"/>
    <x v="4"/>
    <n v="3690"/>
    <x v="0"/>
    <s v="Owen Pierce"/>
    <x v="3"/>
    <s v="Amy Buchanan"/>
    <x v="383"/>
    <n v="1"/>
  </r>
  <r>
    <x v="178"/>
    <x v="0"/>
    <s v="2024-2025"/>
    <x v="0"/>
    <s v="Indooroopilly"/>
    <x v="3"/>
    <x v="3"/>
    <n v="4068"/>
    <x v="0"/>
    <s v="Terri Wright"/>
    <x v="3"/>
    <s v="Amy Buchanan"/>
    <x v="384"/>
    <n v="1"/>
  </r>
  <r>
    <x v="346"/>
    <x v="0"/>
    <s v="2024-2025"/>
    <x v="0"/>
    <s v="Noosaville"/>
    <x v="3"/>
    <x v="3"/>
    <n v="4566"/>
    <x v="0"/>
    <s v="Shellie Thomas"/>
    <x v="3"/>
    <s v="Amy Buchanan"/>
    <x v="384"/>
    <n v="1"/>
  </r>
  <r>
    <x v="459"/>
    <x v="0"/>
    <s v="2024-2025"/>
    <x v="0"/>
    <s v="Toombul"/>
    <x v="3"/>
    <x v="3"/>
    <n v="4012"/>
    <x v="0"/>
    <s v="Terri Wright"/>
    <x v="3"/>
    <s v="Amy Buchanan"/>
    <x v="384"/>
    <n v="1"/>
  </r>
  <r>
    <x v="537"/>
    <x v="1"/>
    <s v="2023-2024"/>
    <x v="1"/>
    <s v="Chadstone"/>
    <x v="4"/>
    <x v="4"/>
    <n v="3148"/>
    <x v="0"/>
    <s v="Rachael Long"/>
    <x v="5"/>
    <s v="Maggie Mayer"/>
    <x v="385"/>
    <n v="1"/>
  </r>
  <r>
    <x v="538"/>
    <x v="2"/>
    <s v="2025-2026"/>
    <x v="0"/>
    <s v="Rydalmere"/>
    <x v="1"/>
    <x v="1"/>
    <n v="2116"/>
    <x v="0"/>
    <s v="Lillian Pruitt"/>
    <x v="6"/>
    <s v="Ella Hickman"/>
    <x v="385"/>
    <n v="1"/>
  </r>
  <r>
    <x v="307"/>
    <x v="0"/>
    <s v="2024-2025"/>
    <x v="1"/>
    <s v="Narrabeen"/>
    <x v="1"/>
    <x v="1"/>
    <n v="2101"/>
    <x v="0"/>
    <s v="Lillian Pruitt"/>
    <x v="8"/>
    <s v="Chris Monroe"/>
    <x v="386"/>
    <n v="1"/>
  </r>
  <r>
    <x v="192"/>
    <x v="1"/>
    <s v="2023-2024"/>
    <x v="0"/>
    <s v="Underwood"/>
    <x v="3"/>
    <x v="3"/>
    <n v="4119"/>
    <x v="0"/>
    <s v="Terri Wright"/>
    <x v="3"/>
    <s v="Amy Buchanan"/>
    <x v="387"/>
    <n v="1"/>
  </r>
  <r>
    <x v="405"/>
    <x v="2"/>
    <s v="2025-2026"/>
    <x v="1"/>
    <s v="Rockhampton"/>
    <x v="3"/>
    <x v="3"/>
    <n v="4700"/>
    <x v="0"/>
    <s v="Amber Ward"/>
    <x v="5"/>
    <s v="Maggie Mayer"/>
    <x v="388"/>
    <n v="1"/>
  </r>
  <r>
    <x v="330"/>
    <x v="0"/>
    <s v="2024-2025"/>
    <x v="0"/>
    <s v="Frankston"/>
    <x v="4"/>
    <x v="4"/>
    <n v="3199"/>
    <x v="0"/>
    <s v="Rachael Long"/>
    <x v="5"/>
    <s v="Maggie Mayer"/>
    <x v="389"/>
    <n v="1"/>
  </r>
  <r>
    <x v="158"/>
    <x v="0"/>
    <s v="2024-2025"/>
    <x v="1"/>
    <s v="Underwood"/>
    <x v="3"/>
    <x v="3"/>
    <n v="4119"/>
    <x v="0"/>
    <s v="Terri Wright"/>
    <x v="1"/>
    <s v="Elizabeth Gentry"/>
    <x v="389"/>
    <n v="1"/>
  </r>
  <r>
    <x v="455"/>
    <x v="0"/>
    <s v="2024-2025"/>
    <x v="1"/>
    <s v="Wagga Wagga"/>
    <x v="1"/>
    <x v="1"/>
    <n v="2650"/>
    <x v="0"/>
    <s v="John Gardner"/>
    <x v="7"/>
    <s v="Richard Carr"/>
    <x v="389"/>
    <n v="1"/>
  </r>
  <r>
    <x v="199"/>
    <x v="0"/>
    <s v="2024-2025"/>
    <x v="0"/>
    <s v="Collingwood"/>
    <x v="4"/>
    <x v="4"/>
    <n v="3066"/>
    <x v="0"/>
    <s v="Brian Hubbard"/>
    <x v="5"/>
    <s v="Maggie Mayer"/>
    <x v="390"/>
    <n v="1"/>
  </r>
  <r>
    <x v="539"/>
    <x v="2"/>
    <s v="2025-2026"/>
    <x v="0"/>
    <s v="Epping"/>
    <x v="4"/>
    <x v="4"/>
    <n v="3076"/>
    <x v="0"/>
    <s v="Brian Hubbard"/>
    <x v="5"/>
    <s v="Maggie Mayer"/>
    <x v="390"/>
    <n v="1"/>
  </r>
  <r>
    <x v="392"/>
    <x v="2"/>
    <s v="2025-2026"/>
    <x v="0"/>
    <s v="Altona"/>
    <x v="4"/>
    <x v="4"/>
    <n v="3018"/>
    <x v="0"/>
    <s v="Brian Hubbard"/>
    <x v="0"/>
    <s v="Chester George"/>
    <x v="391"/>
    <n v="1"/>
  </r>
  <r>
    <x v="376"/>
    <x v="1"/>
    <s v="2023-2024"/>
    <x v="1"/>
    <s v="Epping"/>
    <x v="4"/>
    <x v="4"/>
    <n v="3076"/>
    <x v="0"/>
    <s v="Brian Hubbard"/>
    <x v="1"/>
    <s v="Elizabeth Gentry"/>
    <x v="391"/>
    <n v="1"/>
  </r>
  <r>
    <x v="540"/>
    <x v="2"/>
    <s v="2025-2026"/>
    <x v="0"/>
    <s v="Gladstone"/>
    <x v="3"/>
    <x v="3"/>
    <n v="4680"/>
    <x v="0"/>
    <s v="Amber Ward"/>
    <x v="5"/>
    <s v="Maggie Mayer"/>
    <x v="391"/>
    <n v="1"/>
  </r>
  <r>
    <x v="541"/>
    <x v="0"/>
    <s v="2024-2025"/>
    <x v="0"/>
    <s v="Gympie"/>
    <x v="3"/>
    <x v="3"/>
    <n v="4570"/>
    <x v="0"/>
    <s v="Shellie Thomas"/>
    <x v="6"/>
    <s v="Ella Hickman"/>
    <x v="391"/>
    <n v="1"/>
  </r>
  <r>
    <x v="289"/>
    <x v="1"/>
    <s v="2023-2024"/>
    <x v="0"/>
    <s v="Maroochydore"/>
    <x v="3"/>
    <x v="3"/>
    <n v="4558"/>
    <x v="0"/>
    <s v="Shellie Thomas"/>
    <x v="3"/>
    <s v="Amy Buchanan"/>
    <x v="391"/>
    <n v="1"/>
  </r>
  <r>
    <x v="445"/>
    <x v="0"/>
    <s v="2024-2025"/>
    <x v="1"/>
    <s v="Orange"/>
    <x v="1"/>
    <x v="1"/>
    <n v="2800"/>
    <x v="0"/>
    <s v="John Gardner"/>
    <x v="0"/>
    <s v="Chester George"/>
    <x v="391"/>
    <n v="1"/>
  </r>
  <r>
    <x v="542"/>
    <x v="2"/>
    <s v="2025-2026"/>
    <x v="0"/>
    <s v="Rockhampton"/>
    <x v="3"/>
    <x v="3"/>
    <n v="4700"/>
    <x v="0"/>
    <s v="Amber Ward"/>
    <x v="0"/>
    <s v="Chester George"/>
    <x v="391"/>
    <n v="1"/>
  </r>
  <r>
    <x v="543"/>
    <x v="0"/>
    <s v="2024-2025"/>
    <x v="0"/>
    <s v="Fyshwick"/>
    <x v="2"/>
    <x v="2"/>
    <n v="2609"/>
    <x v="0"/>
    <s v="George Chester"/>
    <x v="0"/>
    <s v="Chester George"/>
    <x v="392"/>
    <n v="1"/>
  </r>
  <r>
    <x v="406"/>
    <x v="2"/>
    <s v="2025-2026"/>
    <x v="1"/>
    <s v="Noosaville"/>
    <x v="3"/>
    <x v="3"/>
    <n v="4566"/>
    <x v="0"/>
    <s v="Shellie Thomas"/>
    <x v="6"/>
    <s v="Ella Hickman"/>
    <x v="392"/>
    <n v="1"/>
  </r>
  <r>
    <x v="59"/>
    <x v="0"/>
    <s v="2024-2025"/>
    <x v="1"/>
    <s v="Mindarie"/>
    <x v="0"/>
    <x v="0"/>
    <n v="6030"/>
    <x v="0"/>
    <s v="Tom McKenzie"/>
    <x v="4"/>
    <s v="Bruce Curran"/>
    <x v="393"/>
    <n v="1"/>
  </r>
  <r>
    <x v="358"/>
    <x v="1"/>
    <s v="2023-2024"/>
    <x v="0"/>
    <s v="Geraldton"/>
    <x v="0"/>
    <x v="0"/>
    <n v="6530"/>
    <x v="0"/>
    <s v="John Harper"/>
    <x v="2"/>
    <s v="Sara Ferrell"/>
    <x v="394"/>
    <n v="1"/>
  </r>
  <r>
    <x v="444"/>
    <x v="0"/>
    <s v="2024-2025"/>
    <x v="1"/>
    <s v="Randwick"/>
    <x v="1"/>
    <x v="1"/>
    <n v="2031"/>
    <x v="0"/>
    <s v="Jeremy Garcia"/>
    <x v="5"/>
    <s v="Maggie Mayer"/>
    <x v="395"/>
    <n v="1"/>
  </r>
  <r>
    <x v="391"/>
    <x v="2"/>
    <s v="2025-2026"/>
    <x v="0"/>
    <s v="Orange"/>
    <x v="1"/>
    <x v="1"/>
    <n v="2800"/>
    <x v="0"/>
    <s v="John Gardner"/>
    <x v="7"/>
    <s v="Richard Carr"/>
    <x v="396"/>
    <n v="1"/>
  </r>
  <r>
    <x v="20"/>
    <x v="0"/>
    <s v="2024-2025"/>
    <x v="0"/>
    <s v="Yeppoon"/>
    <x v="3"/>
    <x v="3"/>
    <n v="4703"/>
    <x v="0"/>
    <s v="Amber Ward"/>
    <x v="3"/>
    <s v="Amy Buchanan"/>
    <x v="397"/>
    <n v="1"/>
  </r>
  <r>
    <x v="31"/>
    <x v="1"/>
    <s v="2023-2024"/>
    <x v="0"/>
    <s v="Bendigo"/>
    <x v="4"/>
    <x v="4"/>
    <n v="3550"/>
    <x v="0"/>
    <s v="Jerry Fulton"/>
    <x v="9"/>
    <s v="Howard Wright"/>
    <x v="398"/>
    <n v="1"/>
  </r>
  <r>
    <x v="544"/>
    <x v="0"/>
    <s v="2024-2025"/>
    <x v="0"/>
    <s v="Armidale"/>
    <x v="1"/>
    <x v="1"/>
    <n v="2350"/>
    <x v="0"/>
    <s v="Claire Bridges"/>
    <x v="2"/>
    <s v="Sara Ferrell"/>
    <x v="399"/>
    <n v="1"/>
  </r>
  <r>
    <x v="417"/>
    <x v="2"/>
    <s v="2025-2026"/>
    <x v="0"/>
    <s v="Horsham"/>
    <x v="4"/>
    <x v="4"/>
    <n v="3400"/>
    <x v="0"/>
    <s v="Jerry Fulton"/>
    <x v="5"/>
    <s v="Maggie Mayer"/>
    <x v="399"/>
    <n v="1"/>
  </r>
  <r>
    <x v="545"/>
    <x v="2"/>
    <s v="2025-2026"/>
    <x v="1"/>
    <s v="Ringwood"/>
    <x v="4"/>
    <x v="4"/>
    <n v="3134"/>
    <x v="0"/>
    <s v="Rachael Long"/>
    <x v="7"/>
    <s v="Richard Carr"/>
    <x v="400"/>
    <n v="1"/>
  </r>
  <r>
    <x v="514"/>
    <x v="1"/>
    <s v="2023-2024"/>
    <x v="0"/>
    <s v="Hastings"/>
    <x v="4"/>
    <x v="4"/>
    <n v="3915"/>
    <x v="0"/>
    <s v="Owen Pierce"/>
    <x v="7"/>
    <s v="Richard Carr"/>
    <x v="401"/>
    <n v="1"/>
  </r>
  <r>
    <x v="546"/>
    <x v="2"/>
    <s v="2025-2026"/>
    <x v="0"/>
    <s v="Werribee"/>
    <x v="4"/>
    <x v="4"/>
    <n v="3030"/>
    <x v="0"/>
    <s v="Brian Hubbard"/>
    <x v="9"/>
    <s v="Howard Wright"/>
    <x v="402"/>
    <n v="1"/>
  </r>
  <r>
    <x v="380"/>
    <x v="0"/>
    <s v="2024-2025"/>
    <x v="0"/>
    <s v="Southport"/>
    <x v="3"/>
    <x v="3"/>
    <n v="4215"/>
    <x v="0"/>
    <s v="Ricky Wilkinson"/>
    <x v="0"/>
    <s v="Chester George"/>
    <x v="403"/>
    <n v="1"/>
  </r>
  <r>
    <x v="73"/>
    <x v="1"/>
    <s v="2023-2024"/>
    <x v="0"/>
    <s v="Altona"/>
    <x v="4"/>
    <x v="4"/>
    <n v="3018"/>
    <x v="0"/>
    <s v="Brian Hubbard"/>
    <x v="1"/>
    <s v="Elizabeth Gentry"/>
    <x v="403"/>
    <n v="1"/>
  </r>
  <r>
    <x v="178"/>
    <x v="0"/>
    <s v="2024-2025"/>
    <x v="0"/>
    <s v="Mt Gambier"/>
    <x v="6"/>
    <x v="6"/>
    <n v="5290"/>
    <x v="0"/>
    <s v="Alex Nash"/>
    <x v="3"/>
    <s v="Amy Buchanan"/>
    <x v="403"/>
    <n v="1"/>
  </r>
  <r>
    <x v="547"/>
    <x v="0"/>
    <s v="2024-2025"/>
    <x v="0"/>
    <s v="Werribee"/>
    <x v="4"/>
    <x v="4"/>
    <n v="3030"/>
    <x v="0"/>
    <s v="Brian Hubbard"/>
    <x v="7"/>
    <s v="Richard Carr"/>
    <x v="404"/>
    <n v="1"/>
  </r>
  <r>
    <x v="119"/>
    <x v="0"/>
    <s v="2024-2025"/>
    <x v="0"/>
    <s v="North Lakes"/>
    <x v="3"/>
    <x v="3"/>
    <n v="4509"/>
    <x v="0"/>
    <s v="Ricky Wilkinson"/>
    <x v="7"/>
    <s v="Richard Carr"/>
    <x v="405"/>
    <n v="1"/>
  </r>
  <r>
    <x v="548"/>
    <x v="1"/>
    <s v="2023-2024"/>
    <x v="0"/>
    <s v="Darwin"/>
    <x v="7"/>
    <x v="7"/>
    <n v="800"/>
    <x v="0"/>
    <s v="Michael Carney"/>
    <x v="6"/>
    <s v="Ella Hickman"/>
    <x v="406"/>
    <n v="1"/>
  </r>
  <r>
    <x v="56"/>
    <x v="2"/>
    <s v="2025-2026"/>
    <x v="0"/>
    <s v="Glenorchy"/>
    <x v="5"/>
    <x v="5"/>
    <n v="7010"/>
    <x v="0"/>
    <s v="Simone Prior"/>
    <x v="7"/>
    <s v="Richard Carr"/>
    <x v="407"/>
    <n v="1"/>
  </r>
  <r>
    <x v="549"/>
    <x v="1"/>
    <s v="2023-2024"/>
    <x v="1"/>
    <s v="Frankston"/>
    <x v="4"/>
    <x v="4"/>
    <n v="3199"/>
    <x v="0"/>
    <s v="Rachael Long"/>
    <x v="3"/>
    <s v="Amy Buchanan"/>
    <x v="408"/>
    <n v="1"/>
  </r>
  <r>
    <x v="135"/>
    <x v="0"/>
    <s v="2024-2025"/>
    <x v="0"/>
    <s v="Geraldton"/>
    <x v="0"/>
    <x v="0"/>
    <n v="6530"/>
    <x v="0"/>
    <s v="John Harper"/>
    <x v="5"/>
    <s v="Maggie Mayer"/>
    <x v="409"/>
    <n v="1"/>
  </r>
  <r>
    <x v="501"/>
    <x v="1"/>
    <s v="2023-2024"/>
    <x v="0"/>
    <s v="Ulladulla"/>
    <x v="1"/>
    <x v="1"/>
    <n v="2539"/>
    <x v="0"/>
    <s v="George Chester"/>
    <x v="1"/>
    <s v="Elizabeth Gentry"/>
    <x v="410"/>
    <n v="1"/>
  </r>
  <r>
    <x v="550"/>
    <x v="0"/>
    <s v="2024-2025"/>
    <x v="0"/>
    <s v="Dandenong"/>
    <x v="4"/>
    <x v="4"/>
    <n v="3175"/>
    <x v="0"/>
    <s v="Rachael Long"/>
    <x v="5"/>
    <s v="Maggie Mayer"/>
    <x v="411"/>
    <n v="1"/>
  </r>
  <r>
    <x v="551"/>
    <x v="0"/>
    <s v="2024-2025"/>
    <x v="0"/>
    <s v="Campbelltown"/>
    <x v="1"/>
    <x v="1"/>
    <n v="2560"/>
    <x v="0"/>
    <s v="George Chester"/>
    <x v="3"/>
    <s v="Amy Buchanan"/>
    <x v="412"/>
    <n v="1"/>
  </r>
  <r>
    <x v="469"/>
    <x v="1"/>
    <s v="2023-2024"/>
    <x v="0"/>
    <s v="Campbelltown"/>
    <x v="1"/>
    <x v="1"/>
    <n v="2560"/>
    <x v="0"/>
    <s v="George Chester"/>
    <x v="0"/>
    <s v="Chester George"/>
    <x v="413"/>
    <n v="1"/>
  </r>
  <r>
    <x v="384"/>
    <x v="1"/>
    <s v="2023-2024"/>
    <x v="0"/>
    <s v="Cranbourne"/>
    <x v="4"/>
    <x v="4"/>
    <n v="3977"/>
    <x v="0"/>
    <s v="Owen Pierce"/>
    <x v="4"/>
    <s v="Bruce Curran"/>
    <x v="413"/>
    <n v="1"/>
  </r>
  <r>
    <x v="130"/>
    <x v="1"/>
    <s v="2023-2024"/>
    <x v="0"/>
    <s v="Lismore"/>
    <x v="1"/>
    <x v="1"/>
    <n v="2480"/>
    <x v="0"/>
    <s v="Claire Bridges"/>
    <x v="3"/>
    <s v="Amy Buchanan"/>
    <x v="414"/>
    <n v="1"/>
  </r>
  <r>
    <x v="552"/>
    <x v="2"/>
    <s v="2025-2026"/>
    <x v="0"/>
    <s v="Croydon"/>
    <x v="4"/>
    <x v="4"/>
    <n v="3136"/>
    <x v="0"/>
    <s v="Rachael Long"/>
    <x v="2"/>
    <s v="Sara Ferrell"/>
    <x v="415"/>
    <n v="1"/>
  </r>
  <r>
    <x v="337"/>
    <x v="0"/>
    <s v="2024-2025"/>
    <x v="0"/>
    <s v="Croydon"/>
    <x v="4"/>
    <x v="4"/>
    <n v="3136"/>
    <x v="0"/>
    <s v="Rachael Long"/>
    <x v="3"/>
    <s v="Amy Buchanan"/>
    <x v="416"/>
    <n v="1"/>
  </r>
  <r>
    <x v="553"/>
    <x v="2"/>
    <s v="2025-2026"/>
    <x v="0"/>
    <s v="Armidale"/>
    <x v="1"/>
    <x v="1"/>
    <n v="2350"/>
    <x v="0"/>
    <s v="Claire Bridges"/>
    <x v="6"/>
    <s v="Ella Hickman"/>
    <x v="417"/>
    <n v="1"/>
  </r>
  <r>
    <x v="236"/>
    <x v="0"/>
    <s v="2024-2025"/>
    <x v="1"/>
    <s v="Inglewood"/>
    <x v="0"/>
    <x v="0"/>
    <n v="6052"/>
    <x v="0"/>
    <s v="Tom McKenzie"/>
    <x v="0"/>
    <s v="Chester George"/>
    <x v="418"/>
    <n v="1"/>
  </r>
  <r>
    <x v="89"/>
    <x v="0"/>
    <s v="2024-2025"/>
    <x v="1"/>
    <s v="Caloundra"/>
    <x v="3"/>
    <x v="3"/>
    <n v="4551"/>
    <x v="0"/>
    <s v="Shellie Thomas"/>
    <x v="8"/>
    <s v="Chris Monroe"/>
    <x v="419"/>
    <n v="1"/>
  </r>
  <r>
    <x v="213"/>
    <x v="1"/>
    <s v="2023-2024"/>
    <x v="0"/>
    <s v="Esperance"/>
    <x v="0"/>
    <x v="0"/>
    <n v="6450"/>
    <x v="0"/>
    <s v="John Harper"/>
    <x v="5"/>
    <s v="Maggie Mayer"/>
    <x v="420"/>
    <n v="1"/>
  </r>
  <r>
    <x v="554"/>
    <x v="0"/>
    <s v="2024-2025"/>
    <x v="0"/>
    <s v="Wodonga"/>
    <x v="4"/>
    <x v="4"/>
    <n v="3690"/>
    <x v="0"/>
    <s v="Owen Pierce"/>
    <x v="5"/>
    <s v="Maggie Mayer"/>
    <x v="421"/>
    <n v="1"/>
  </r>
  <r>
    <x v="528"/>
    <x v="1"/>
    <s v="2023-2024"/>
    <x v="0"/>
    <s v="Albany"/>
    <x v="0"/>
    <x v="0"/>
    <n v="6330"/>
    <x v="0"/>
    <s v="Miles Hammond"/>
    <x v="7"/>
    <s v="Richard Carr"/>
    <x v="422"/>
    <n v="1"/>
  </r>
  <r>
    <x v="289"/>
    <x v="1"/>
    <s v="2023-2024"/>
    <x v="0"/>
    <s v="Albany"/>
    <x v="0"/>
    <x v="0"/>
    <n v="6330"/>
    <x v="0"/>
    <s v="Miles Hammond"/>
    <x v="1"/>
    <s v="Elizabeth Gentry"/>
    <x v="422"/>
    <n v="1"/>
  </r>
  <r>
    <x v="555"/>
    <x v="2"/>
    <s v="2025-2026"/>
    <x v="0"/>
    <s v="Atherton"/>
    <x v="3"/>
    <x v="3"/>
    <n v="4883"/>
    <x v="0"/>
    <s v="Caroline Tucker"/>
    <x v="1"/>
    <s v="Elizabeth Gentry"/>
    <x v="422"/>
    <n v="1"/>
  </r>
  <r>
    <x v="175"/>
    <x v="1"/>
    <s v="2023-2024"/>
    <x v="1"/>
    <s v="Ballina"/>
    <x v="1"/>
    <x v="1"/>
    <n v="2478"/>
    <x v="0"/>
    <s v="Claire Bridges"/>
    <x v="4"/>
    <s v="Bruce Curran"/>
    <x v="422"/>
    <n v="1"/>
  </r>
  <r>
    <x v="450"/>
    <x v="1"/>
    <s v="2023-2024"/>
    <x v="0"/>
    <s v="Werribee"/>
    <x v="4"/>
    <x v="4"/>
    <n v="3030"/>
    <x v="0"/>
    <s v="Brian Hubbard"/>
    <x v="3"/>
    <s v="Amy Buchanan"/>
    <x v="423"/>
    <n v="1"/>
  </r>
  <r>
    <x v="535"/>
    <x v="1"/>
    <s v="2023-2024"/>
    <x v="0"/>
    <s v="Gladstone"/>
    <x v="3"/>
    <x v="3"/>
    <n v="4680"/>
    <x v="0"/>
    <s v="Amber Ward"/>
    <x v="3"/>
    <s v="Amy Buchanan"/>
    <x v="424"/>
    <n v="1"/>
  </r>
  <r>
    <x v="556"/>
    <x v="0"/>
    <s v="2024-2025"/>
    <x v="1"/>
    <s v="Inglewood"/>
    <x v="0"/>
    <x v="0"/>
    <n v="6052"/>
    <x v="0"/>
    <s v="Tom McKenzie"/>
    <x v="7"/>
    <s v="Richard Carr"/>
    <x v="425"/>
    <n v="1"/>
  </r>
  <r>
    <x v="522"/>
    <x v="0"/>
    <s v="2024-2025"/>
    <x v="0"/>
    <s v="Caloundra"/>
    <x v="3"/>
    <x v="3"/>
    <n v="4551"/>
    <x v="0"/>
    <s v="Shellie Thomas"/>
    <x v="1"/>
    <s v="Elizabeth Gentry"/>
    <x v="426"/>
    <n v="1"/>
  </r>
  <r>
    <x v="307"/>
    <x v="0"/>
    <s v="2024-2025"/>
    <x v="0"/>
    <s v="Alice Springs"/>
    <x v="7"/>
    <x v="7"/>
    <n v="870"/>
    <x v="0"/>
    <s v="Michael Carney"/>
    <x v="7"/>
    <s v="Richard Carr"/>
    <x v="427"/>
    <n v="1"/>
  </r>
  <r>
    <x v="483"/>
    <x v="0"/>
    <s v="2024-2025"/>
    <x v="0"/>
    <s v="Frankston"/>
    <x v="4"/>
    <x v="4"/>
    <n v="3199"/>
    <x v="0"/>
    <s v="Rachael Long"/>
    <x v="2"/>
    <s v="Sara Ferrell"/>
    <x v="428"/>
    <n v="1"/>
  </r>
  <r>
    <x v="371"/>
    <x v="2"/>
    <s v="2025-2026"/>
    <x v="0"/>
    <s v="Claremont"/>
    <x v="0"/>
    <x v="0"/>
    <n v="6010"/>
    <x v="0"/>
    <s v="Tom McKenzie"/>
    <x v="4"/>
    <s v="Bruce Curran"/>
    <x v="429"/>
    <n v="1"/>
  </r>
  <r>
    <x v="333"/>
    <x v="1"/>
    <s v="2023-2024"/>
    <x v="0"/>
    <s v="Woodville"/>
    <x v="6"/>
    <x v="6"/>
    <n v="5011"/>
    <x v="0"/>
    <s v="Ray Watson"/>
    <x v="3"/>
    <s v="Amy Buchanan"/>
    <x v="430"/>
    <n v="1"/>
  </r>
  <r>
    <x v="303"/>
    <x v="1"/>
    <s v="2023-2024"/>
    <x v="0"/>
    <s v="Burleigh Waters"/>
    <x v="3"/>
    <x v="3"/>
    <n v="4220"/>
    <x v="0"/>
    <s v="Ricky Wilkinson"/>
    <x v="6"/>
    <s v="Ella Hickman"/>
    <x v="431"/>
    <n v="1"/>
  </r>
  <r>
    <x v="57"/>
    <x v="0"/>
    <s v="2024-2025"/>
    <x v="0"/>
    <s v="Dubbo"/>
    <x v="1"/>
    <x v="1"/>
    <n v="2830"/>
    <x v="0"/>
    <s v="John Gardner"/>
    <x v="9"/>
    <s v="Howard Wright"/>
    <x v="432"/>
    <n v="1"/>
  </r>
  <r>
    <x v="557"/>
    <x v="0"/>
    <s v="2024-2025"/>
    <x v="0"/>
    <s v="Chatswood"/>
    <x v="1"/>
    <x v="1"/>
    <n v="2067"/>
    <x v="0"/>
    <s v="Jeremy Garcia"/>
    <x v="8"/>
    <s v="Chris Monroe"/>
    <x v="433"/>
    <n v="1"/>
  </r>
  <r>
    <x v="558"/>
    <x v="0"/>
    <s v="2024-2025"/>
    <x v="0"/>
    <s v="Wodonga"/>
    <x v="4"/>
    <x v="4"/>
    <n v="3690"/>
    <x v="0"/>
    <s v="Owen Pierce"/>
    <x v="0"/>
    <s v="Chester George"/>
    <x v="434"/>
    <n v="1"/>
  </r>
  <r>
    <x v="559"/>
    <x v="0"/>
    <s v="2024-2025"/>
    <x v="1"/>
    <s v="Harrisdale"/>
    <x v="0"/>
    <x v="0"/>
    <n v="6112"/>
    <x v="0"/>
    <s v="Miles Hammond"/>
    <x v="6"/>
    <s v="Ella Hickman"/>
    <x v="435"/>
    <n v="1"/>
  </r>
  <r>
    <x v="77"/>
    <x v="1"/>
    <s v="2023-2024"/>
    <x v="0"/>
    <s v="Mildura"/>
    <x v="4"/>
    <x v="4"/>
    <n v="3500"/>
    <x v="0"/>
    <s v="Jerry Fulton"/>
    <x v="2"/>
    <s v="Sara Ferrell"/>
    <x v="435"/>
    <n v="1"/>
  </r>
  <r>
    <x v="365"/>
    <x v="0"/>
    <s v="2024-2025"/>
    <x v="1"/>
    <s v="Noosaville"/>
    <x v="3"/>
    <x v="3"/>
    <n v="4566"/>
    <x v="0"/>
    <s v="Shellie Thomas"/>
    <x v="6"/>
    <s v="Ella Hickman"/>
    <x v="435"/>
    <n v="1"/>
  </r>
  <r>
    <x v="28"/>
    <x v="2"/>
    <s v="2025-2026"/>
    <x v="1"/>
    <s v="Randwick"/>
    <x v="1"/>
    <x v="1"/>
    <n v="2031"/>
    <x v="0"/>
    <s v="Jeremy Garcia"/>
    <x v="6"/>
    <s v="Ella Hickman"/>
    <x v="435"/>
    <n v="1"/>
  </r>
  <r>
    <x v="14"/>
    <x v="0"/>
    <s v="2024-2025"/>
    <x v="0"/>
    <s v="Alexandria"/>
    <x v="1"/>
    <x v="1"/>
    <n v="2015"/>
    <x v="0"/>
    <s v="Jeremy Garcia"/>
    <x v="5"/>
    <s v="Maggie Mayer"/>
    <x v="436"/>
    <n v="1"/>
  </r>
  <r>
    <x v="13"/>
    <x v="0"/>
    <s v="2024-2025"/>
    <x v="0"/>
    <s v="Collingwood"/>
    <x v="4"/>
    <x v="4"/>
    <n v="3066"/>
    <x v="0"/>
    <s v="Brian Hubbard"/>
    <x v="7"/>
    <s v="Richard Carr"/>
    <x v="436"/>
    <n v="1"/>
  </r>
  <r>
    <x v="560"/>
    <x v="0"/>
    <s v="2024-2025"/>
    <x v="0"/>
    <s v="Gympie"/>
    <x v="3"/>
    <x v="3"/>
    <n v="4570"/>
    <x v="0"/>
    <s v="Shellie Thomas"/>
    <x v="5"/>
    <s v="Maggie Mayer"/>
    <x v="436"/>
    <n v="1"/>
  </r>
  <r>
    <x v="326"/>
    <x v="0"/>
    <s v="2024-2025"/>
    <x v="0"/>
    <s v="Hastings"/>
    <x v="4"/>
    <x v="4"/>
    <n v="3915"/>
    <x v="0"/>
    <s v="Owen Pierce"/>
    <x v="4"/>
    <s v="Bruce Curran"/>
    <x v="436"/>
    <n v="1"/>
  </r>
  <r>
    <x v="210"/>
    <x v="0"/>
    <s v="2024-2025"/>
    <x v="0"/>
    <s v="Lidcombe"/>
    <x v="1"/>
    <x v="1"/>
    <n v="2141"/>
    <x v="0"/>
    <s v="Lillian Pruitt"/>
    <x v="6"/>
    <s v="Ella Hickman"/>
    <x v="436"/>
    <n v="1"/>
  </r>
  <r>
    <x v="292"/>
    <x v="0"/>
    <s v="2024-2025"/>
    <x v="0"/>
    <s v="Fyshwick"/>
    <x v="2"/>
    <x v="2"/>
    <n v="2609"/>
    <x v="0"/>
    <s v="George Chester"/>
    <x v="5"/>
    <s v="Maggie Mayer"/>
    <x v="437"/>
    <n v="1"/>
  </r>
  <r>
    <x v="335"/>
    <x v="1"/>
    <s v="2023-2024"/>
    <x v="0"/>
    <s v="Port Lincoln"/>
    <x v="6"/>
    <x v="6"/>
    <n v="5607"/>
    <x v="0"/>
    <s v="Alex Nash"/>
    <x v="4"/>
    <s v="Bruce Curran"/>
    <x v="438"/>
    <n v="1"/>
  </r>
  <r>
    <x v="435"/>
    <x v="0"/>
    <s v="2024-2025"/>
    <x v="0"/>
    <s v="Burleigh Waters"/>
    <x v="3"/>
    <x v="3"/>
    <n v="4220"/>
    <x v="0"/>
    <s v="Ricky Wilkinson"/>
    <x v="2"/>
    <s v="Sara Ferrell"/>
    <x v="439"/>
    <n v="1"/>
  </r>
  <r>
    <x v="561"/>
    <x v="0"/>
    <s v="2024-2025"/>
    <x v="1"/>
    <s v="Gladstone"/>
    <x v="3"/>
    <x v="3"/>
    <n v="4680"/>
    <x v="0"/>
    <s v="Amber Ward"/>
    <x v="0"/>
    <s v="Chester George"/>
    <x v="439"/>
    <n v="1"/>
  </r>
  <r>
    <x v="412"/>
    <x v="0"/>
    <s v="2024-2025"/>
    <x v="1"/>
    <s v="Mt Isa"/>
    <x v="3"/>
    <x v="3"/>
    <n v="4825"/>
    <x v="0"/>
    <s v="Caroline Tucker"/>
    <x v="0"/>
    <s v="Chester George"/>
    <x v="439"/>
    <n v="1"/>
  </r>
  <r>
    <x v="490"/>
    <x v="0"/>
    <s v="2024-2025"/>
    <x v="0"/>
    <s v="Thornleigh"/>
    <x v="1"/>
    <x v="1"/>
    <n v="2120"/>
    <x v="0"/>
    <s v="Lillian Pruitt"/>
    <x v="0"/>
    <s v="Chester George"/>
    <x v="439"/>
    <n v="1"/>
  </r>
  <r>
    <x v="344"/>
    <x v="1"/>
    <s v="2023-2024"/>
    <x v="0"/>
    <s v="Belconnen"/>
    <x v="2"/>
    <x v="2"/>
    <n v="2617"/>
    <x v="0"/>
    <s v="George Chester"/>
    <x v="4"/>
    <s v="Bruce Curran"/>
    <x v="440"/>
    <n v="1"/>
  </r>
  <r>
    <x v="562"/>
    <x v="1"/>
    <s v="2023-2024"/>
    <x v="1"/>
    <s v="Balcatta"/>
    <x v="0"/>
    <x v="0"/>
    <n v="6021"/>
    <x v="0"/>
    <s v="Tom McKenzie"/>
    <x v="3"/>
    <s v="Amy Buchanan"/>
    <x v="441"/>
    <n v="1"/>
  </r>
  <r>
    <x v="312"/>
    <x v="1"/>
    <s v="2023-2024"/>
    <x v="0"/>
    <s v="Prospect"/>
    <x v="6"/>
    <x v="6"/>
    <n v="5082"/>
    <x v="0"/>
    <s v="Ray Watson"/>
    <x v="5"/>
    <s v="Maggie Mayer"/>
    <x v="442"/>
    <n v="1"/>
  </r>
  <r>
    <x v="493"/>
    <x v="1"/>
    <s v="2023-2024"/>
    <x v="0"/>
    <s v="Ashfield"/>
    <x v="1"/>
    <x v="1"/>
    <n v="2131"/>
    <x v="0"/>
    <s v="Lillian Pruitt"/>
    <x v="3"/>
    <s v="Amy Buchanan"/>
    <x v="443"/>
    <n v="1"/>
  </r>
  <r>
    <x v="17"/>
    <x v="0"/>
    <s v="2024-2025"/>
    <x v="0"/>
    <s v="Mt Isa"/>
    <x v="3"/>
    <x v="3"/>
    <n v="4825"/>
    <x v="0"/>
    <s v="Caroline Tucker"/>
    <x v="3"/>
    <s v="Amy Buchanan"/>
    <x v="443"/>
    <n v="1"/>
  </r>
  <r>
    <x v="417"/>
    <x v="2"/>
    <s v="2025-2026"/>
    <x v="0"/>
    <s v="Shepparton"/>
    <x v="4"/>
    <x v="4"/>
    <n v="3630"/>
    <x v="0"/>
    <s v="Owen Pierce"/>
    <x v="9"/>
    <s v="Howard Wright"/>
    <x v="443"/>
    <n v="1"/>
  </r>
  <r>
    <x v="457"/>
    <x v="1"/>
    <s v="2023-2024"/>
    <x v="0"/>
    <s v="Woodville"/>
    <x v="6"/>
    <x v="6"/>
    <n v="5011"/>
    <x v="0"/>
    <s v="Ray Watson"/>
    <x v="3"/>
    <s v="Amy Buchanan"/>
    <x v="443"/>
    <n v="1"/>
  </r>
  <r>
    <x v="87"/>
    <x v="0"/>
    <s v="2024-2025"/>
    <x v="0"/>
    <s v="Darwin"/>
    <x v="7"/>
    <x v="7"/>
    <n v="800"/>
    <x v="0"/>
    <s v="Michael Carney"/>
    <x v="1"/>
    <s v="Elizabeth Gentry"/>
    <x v="444"/>
    <n v="1"/>
  </r>
  <r>
    <x v="26"/>
    <x v="1"/>
    <s v="2023-2024"/>
    <x v="0"/>
    <s v="Prospect"/>
    <x v="6"/>
    <x v="6"/>
    <n v="5082"/>
    <x v="0"/>
    <s v="Ray Watson"/>
    <x v="7"/>
    <s v="Richard Carr"/>
    <x v="445"/>
    <n v="1"/>
  </r>
  <r>
    <x v="563"/>
    <x v="0"/>
    <s v="2024-2025"/>
    <x v="0"/>
    <s v="Hervey Bay"/>
    <x v="3"/>
    <x v="3"/>
    <n v="4655"/>
    <x v="0"/>
    <s v="Amber Ward"/>
    <x v="3"/>
    <s v="Amy Buchanan"/>
    <x v="446"/>
    <n v="1"/>
  </r>
  <r>
    <x v="564"/>
    <x v="0"/>
    <s v="2024-2025"/>
    <x v="0"/>
    <s v="Launceston"/>
    <x v="5"/>
    <x v="5"/>
    <n v="7250"/>
    <x v="0"/>
    <s v="Simone Prior"/>
    <x v="3"/>
    <s v="Amy Buchanan"/>
    <x v="446"/>
    <n v="1"/>
  </r>
  <r>
    <x v="417"/>
    <x v="2"/>
    <s v="2025-2026"/>
    <x v="1"/>
    <s v="Epping"/>
    <x v="4"/>
    <x v="4"/>
    <n v="3076"/>
    <x v="0"/>
    <s v="Brian Hubbard"/>
    <x v="4"/>
    <s v="Bruce Curran"/>
    <x v="447"/>
    <n v="1"/>
  </r>
  <r>
    <x v="112"/>
    <x v="0"/>
    <s v="2024-2025"/>
    <x v="0"/>
    <s v="Alexandria"/>
    <x v="1"/>
    <x v="1"/>
    <n v="2015"/>
    <x v="0"/>
    <s v="Jeremy Garcia"/>
    <x v="4"/>
    <s v="Bruce Curran"/>
    <x v="448"/>
    <n v="1"/>
  </r>
  <r>
    <x v="343"/>
    <x v="0"/>
    <s v="2024-2025"/>
    <x v="1"/>
    <s v="Yeppoon"/>
    <x v="3"/>
    <x v="3"/>
    <n v="4703"/>
    <x v="0"/>
    <s v="Amber Ward"/>
    <x v="2"/>
    <s v="Sara Ferrell"/>
    <x v="449"/>
    <n v="1"/>
  </r>
  <r>
    <x v="192"/>
    <x v="1"/>
    <s v="2023-2024"/>
    <x v="1"/>
    <s v="Ballina"/>
    <x v="1"/>
    <x v="1"/>
    <n v="2478"/>
    <x v="0"/>
    <s v="Claire Bridges"/>
    <x v="0"/>
    <s v="Chester George"/>
    <x v="450"/>
    <n v="1"/>
  </r>
  <r>
    <x v="441"/>
    <x v="0"/>
    <s v="2024-2025"/>
    <x v="0"/>
    <s v="Ipswich"/>
    <x v="3"/>
    <x v="3"/>
    <n v="4305"/>
    <x v="0"/>
    <s v="Ricky Wilkinson"/>
    <x v="5"/>
    <s v="Maggie Mayer"/>
    <x v="450"/>
    <n v="1"/>
  </r>
  <r>
    <x v="565"/>
    <x v="1"/>
    <s v="2023-2024"/>
    <x v="0"/>
    <s v="Atherton"/>
    <x v="3"/>
    <x v="3"/>
    <n v="4883"/>
    <x v="0"/>
    <s v="Caroline Tucker"/>
    <x v="4"/>
    <s v="Bruce Curran"/>
    <x v="451"/>
    <n v="1"/>
  </r>
  <r>
    <x v="419"/>
    <x v="2"/>
    <s v="2025-2026"/>
    <x v="1"/>
    <s v="Lismore"/>
    <x v="1"/>
    <x v="1"/>
    <n v="2480"/>
    <x v="0"/>
    <s v="Claire Bridges"/>
    <x v="8"/>
    <s v="Chris Monroe"/>
    <x v="452"/>
    <n v="1"/>
  </r>
  <r>
    <x v="566"/>
    <x v="0"/>
    <s v="2024-2025"/>
    <x v="0"/>
    <s v="Epsom"/>
    <x v="4"/>
    <x v="4"/>
    <n v="3551"/>
    <x v="0"/>
    <s v="Jerry Fulton"/>
    <x v="1"/>
    <s v="Elizabeth Gentry"/>
    <x v="453"/>
    <n v="1"/>
  </r>
  <r>
    <x v="501"/>
    <x v="1"/>
    <s v="2023-2024"/>
    <x v="1"/>
    <s v="Mackay"/>
    <x v="3"/>
    <x v="3"/>
    <n v="4740"/>
    <x v="0"/>
    <s v="Amber Ward"/>
    <x v="7"/>
    <s v="Richard Carr"/>
    <x v="454"/>
    <n v="1"/>
  </r>
  <r>
    <x v="56"/>
    <x v="2"/>
    <s v="2025-2026"/>
    <x v="0"/>
    <s v="Orange"/>
    <x v="1"/>
    <x v="1"/>
    <n v="2800"/>
    <x v="0"/>
    <s v="John Gardner"/>
    <x v="3"/>
    <s v="Amy Buchanan"/>
    <x v="455"/>
    <n v="1"/>
  </r>
  <r>
    <x v="567"/>
    <x v="0"/>
    <s v="2024-2025"/>
    <x v="0"/>
    <s v="Port Lincoln"/>
    <x v="6"/>
    <x v="6"/>
    <n v="5607"/>
    <x v="0"/>
    <s v="Alex Nash"/>
    <x v="3"/>
    <s v="Amy Buchanan"/>
    <x v="456"/>
    <n v="1"/>
  </r>
  <r>
    <x v="320"/>
    <x v="2"/>
    <s v="2025-2026"/>
    <x v="0"/>
    <s v="Fyshwick"/>
    <x v="2"/>
    <x v="2"/>
    <n v="2609"/>
    <x v="0"/>
    <s v="George Chester"/>
    <x v="7"/>
    <s v="Richard Carr"/>
    <x v="457"/>
    <n v="1"/>
  </r>
  <r>
    <x v="494"/>
    <x v="2"/>
    <s v="2025-2026"/>
    <x v="1"/>
    <s v="Cairns"/>
    <x v="3"/>
    <x v="3"/>
    <n v="4870"/>
    <x v="0"/>
    <s v="Caroline Tucker"/>
    <x v="3"/>
    <s v="Amy Buchanan"/>
    <x v="458"/>
    <n v="1"/>
  </r>
  <r>
    <x v="503"/>
    <x v="0"/>
    <s v="2024-2025"/>
    <x v="1"/>
    <s v="Chadstone"/>
    <x v="4"/>
    <x v="4"/>
    <n v="3148"/>
    <x v="0"/>
    <s v="Rachael Long"/>
    <x v="0"/>
    <s v="Chester George"/>
    <x v="459"/>
    <n v="1"/>
  </r>
  <r>
    <x v="301"/>
    <x v="1"/>
    <s v="2023-2024"/>
    <x v="0"/>
    <s v="Alexandria"/>
    <x v="1"/>
    <x v="1"/>
    <n v="2015"/>
    <x v="0"/>
    <s v="Jeremy Garcia"/>
    <x v="9"/>
    <s v="Howard Wright"/>
    <x v="460"/>
    <n v="1"/>
  </r>
  <r>
    <x v="230"/>
    <x v="1"/>
    <s v="2023-2024"/>
    <x v="1"/>
    <s v="Mascot"/>
    <x v="1"/>
    <x v="1"/>
    <n v="2020"/>
    <x v="0"/>
    <s v="Jeremy Garcia"/>
    <x v="5"/>
    <s v="Maggie Mayer"/>
    <x v="460"/>
    <n v="1"/>
  </r>
  <r>
    <x v="200"/>
    <x v="2"/>
    <s v="2025-2026"/>
    <x v="1"/>
    <s v="Mornington"/>
    <x v="4"/>
    <x v="4"/>
    <n v="3931"/>
    <x v="0"/>
    <s v="Owen Pierce"/>
    <x v="4"/>
    <s v="Bruce Curran"/>
    <x v="461"/>
    <n v="1"/>
  </r>
  <r>
    <x v="426"/>
    <x v="2"/>
    <s v="2025-2026"/>
    <x v="0"/>
    <s v="North Lakes"/>
    <x v="3"/>
    <x v="3"/>
    <n v="4509"/>
    <x v="0"/>
    <s v="Ricky Wilkinson"/>
    <x v="5"/>
    <s v="Maggie Mayer"/>
    <x v="462"/>
    <n v="1"/>
  </r>
  <r>
    <x v="408"/>
    <x v="1"/>
    <s v="2023-2024"/>
    <x v="0"/>
    <s v="Ipswich"/>
    <x v="3"/>
    <x v="3"/>
    <n v="4305"/>
    <x v="0"/>
    <s v="Ricky Wilkinson"/>
    <x v="6"/>
    <s v="Ella Hickman"/>
    <x v="463"/>
    <n v="1"/>
  </r>
  <r>
    <x v="568"/>
    <x v="2"/>
    <s v="2025-2026"/>
    <x v="0"/>
    <s v="Wodonga"/>
    <x v="4"/>
    <x v="4"/>
    <n v="3690"/>
    <x v="0"/>
    <s v="Owen Pierce"/>
    <x v="5"/>
    <s v="Maggie Mayer"/>
    <x v="464"/>
    <n v="1"/>
  </r>
  <r>
    <x v="27"/>
    <x v="0"/>
    <s v="2024-2025"/>
    <x v="1"/>
    <s v="Mt Gambier"/>
    <x v="6"/>
    <x v="6"/>
    <n v="5290"/>
    <x v="0"/>
    <s v="Alex Nash"/>
    <x v="7"/>
    <s v="Richard Carr"/>
    <x v="465"/>
    <n v="1"/>
  </r>
  <r>
    <x v="167"/>
    <x v="2"/>
    <s v="2025-2026"/>
    <x v="0"/>
    <s v="Hastings"/>
    <x v="4"/>
    <x v="4"/>
    <n v="3915"/>
    <x v="0"/>
    <s v="Owen Pierce"/>
    <x v="4"/>
    <s v="Bruce Curran"/>
    <x v="466"/>
    <n v="1"/>
  </r>
  <r>
    <x v="84"/>
    <x v="2"/>
    <s v="2025-2026"/>
    <x v="0"/>
    <s v="Castle Hill"/>
    <x v="1"/>
    <x v="1"/>
    <n v="2154"/>
    <x v="0"/>
    <s v="Lillian Pruitt"/>
    <x v="5"/>
    <s v="Maggie Mayer"/>
    <x v="467"/>
    <n v="1"/>
  </r>
  <r>
    <x v="150"/>
    <x v="0"/>
    <s v="2024-2025"/>
    <x v="0"/>
    <s v="Orange"/>
    <x v="1"/>
    <x v="1"/>
    <n v="2800"/>
    <x v="0"/>
    <s v="John Gardner"/>
    <x v="3"/>
    <s v="Amy Buchanan"/>
    <x v="467"/>
    <n v="1"/>
  </r>
  <r>
    <x v="127"/>
    <x v="1"/>
    <s v="2023-2024"/>
    <x v="0"/>
    <s v="Ballarat"/>
    <x v="4"/>
    <x v="4"/>
    <n v="3353"/>
    <x v="0"/>
    <s v="Jerry Fulton"/>
    <x v="7"/>
    <s v="Richard Carr"/>
    <x v="468"/>
    <n v="1"/>
  </r>
  <r>
    <x v="72"/>
    <x v="2"/>
    <s v="2025-2026"/>
    <x v="0"/>
    <s v="Altona"/>
    <x v="4"/>
    <x v="4"/>
    <n v="3018"/>
    <x v="0"/>
    <s v="Brian Hubbard"/>
    <x v="7"/>
    <s v="Richard Carr"/>
    <x v="469"/>
    <n v="1"/>
  </r>
  <r>
    <x v="167"/>
    <x v="2"/>
    <s v="2025-2026"/>
    <x v="1"/>
    <s v="Maroochydore"/>
    <x v="3"/>
    <x v="3"/>
    <n v="4558"/>
    <x v="0"/>
    <s v="Shellie Thomas"/>
    <x v="5"/>
    <s v="Maggie Mayer"/>
    <x v="470"/>
    <n v="1"/>
  </r>
  <r>
    <x v="294"/>
    <x v="1"/>
    <s v="2023-2024"/>
    <x v="0"/>
    <s v="Wodonga"/>
    <x v="4"/>
    <x v="4"/>
    <n v="3690"/>
    <x v="0"/>
    <s v="Owen Pierce"/>
    <x v="2"/>
    <s v="Sara Ferrell"/>
    <x v="471"/>
    <n v="1"/>
  </r>
  <r>
    <x v="535"/>
    <x v="1"/>
    <s v="2023-2024"/>
    <x v="1"/>
    <s v="Berri"/>
    <x v="6"/>
    <x v="6"/>
    <n v="5343"/>
    <x v="0"/>
    <s v="Alex Nash"/>
    <x v="2"/>
    <s v="Sara Ferrell"/>
    <x v="472"/>
    <n v="1"/>
  </r>
  <r>
    <x v="569"/>
    <x v="1"/>
    <s v="2023-2024"/>
    <x v="0"/>
    <s v="Airlie Beach"/>
    <x v="3"/>
    <x v="3"/>
    <n v="4802"/>
    <x v="0"/>
    <s v="Caroline Tucker"/>
    <x v="7"/>
    <s v="Richard Carr"/>
    <x v="473"/>
    <n v="1"/>
  </r>
  <r>
    <x v="24"/>
    <x v="0"/>
    <s v="2024-2025"/>
    <x v="0"/>
    <s v="Belconnen"/>
    <x v="2"/>
    <x v="2"/>
    <n v="2617"/>
    <x v="0"/>
    <s v="George Chester"/>
    <x v="6"/>
    <s v="Ella Hickman"/>
    <x v="474"/>
    <n v="1"/>
  </r>
  <r>
    <x v="570"/>
    <x v="0"/>
    <s v="2024-2025"/>
    <x v="0"/>
    <s v="Frankston"/>
    <x v="4"/>
    <x v="4"/>
    <n v="3199"/>
    <x v="0"/>
    <s v="Rachael Long"/>
    <x v="2"/>
    <s v="Sara Ferrell"/>
    <x v="474"/>
    <n v="1"/>
  </r>
  <r>
    <x v="376"/>
    <x v="1"/>
    <s v="2023-2024"/>
    <x v="0"/>
    <s v="Prospect"/>
    <x v="6"/>
    <x v="6"/>
    <n v="5082"/>
    <x v="0"/>
    <s v="Ray Watson"/>
    <x v="2"/>
    <s v="Sara Ferrell"/>
    <x v="475"/>
    <n v="1"/>
  </r>
  <r>
    <x v="163"/>
    <x v="0"/>
    <s v="2024-2025"/>
    <x v="0"/>
    <s v="Alice Springs"/>
    <x v="7"/>
    <x v="7"/>
    <n v="870"/>
    <x v="0"/>
    <s v="Michael Carney"/>
    <x v="0"/>
    <s v="Chester George"/>
    <x v="476"/>
    <n v="1"/>
  </r>
  <r>
    <x v="571"/>
    <x v="1"/>
    <s v="2023-2024"/>
    <x v="0"/>
    <s v="Lidcombe"/>
    <x v="1"/>
    <x v="1"/>
    <n v="2141"/>
    <x v="0"/>
    <s v="Lillian Pruitt"/>
    <x v="0"/>
    <s v="Chester George"/>
    <x v="476"/>
    <n v="1"/>
  </r>
  <r>
    <x v="363"/>
    <x v="2"/>
    <s v="2025-2026"/>
    <x v="1"/>
    <s v="Lidcombe"/>
    <x v="1"/>
    <x v="1"/>
    <n v="2141"/>
    <x v="0"/>
    <s v="Lillian Pruitt"/>
    <x v="4"/>
    <s v="Bruce Curran"/>
    <x v="476"/>
    <n v="1"/>
  </r>
  <r>
    <x v="265"/>
    <x v="1"/>
    <s v="2023-2024"/>
    <x v="1"/>
    <s v="Ringwood"/>
    <x v="4"/>
    <x v="4"/>
    <n v="3134"/>
    <x v="0"/>
    <s v="Rachael Long"/>
    <x v="0"/>
    <s v="Chester George"/>
    <x v="476"/>
    <n v="1"/>
  </r>
  <r>
    <x v="117"/>
    <x v="2"/>
    <s v="2025-2026"/>
    <x v="0"/>
    <s v="Rockhampton"/>
    <x v="3"/>
    <x v="3"/>
    <n v="4700"/>
    <x v="0"/>
    <s v="Amber Ward"/>
    <x v="0"/>
    <s v="Chester George"/>
    <x v="476"/>
    <n v="1"/>
  </r>
  <r>
    <x v="572"/>
    <x v="0"/>
    <s v="2024-2025"/>
    <x v="0"/>
    <s v="Rosny Park"/>
    <x v="5"/>
    <x v="5"/>
    <n v="7018"/>
    <x v="0"/>
    <s v="Simone Prior"/>
    <x v="0"/>
    <s v="Chester George"/>
    <x v="476"/>
    <n v="1"/>
  </r>
  <r>
    <x v="181"/>
    <x v="0"/>
    <s v="2024-2025"/>
    <x v="0"/>
    <s v="Rydalmere"/>
    <x v="1"/>
    <x v="1"/>
    <n v="2116"/>
    <x v="0"/>
    <s v="Lillian Pruitt"/>
    <x v="0"/>
    <s v="Chester George"/>
    <x v="476"/>
    <n v="1"/>
  </r>
  <r>
    <x v="214"/>
    <x v="2"/>
    <s v="2025-2026"/>
    <x v="0"/>
    <s v="Orange"/>
    <x v="1"/>
    <x v="1"/>
    <n v="2800"/>
    <x v="0"/>
    <s v="John Gardner"/>
    <x v="0"/>
    <s v="Chester George"/>
    <x v="477"/>
    <n v="1"/>
  </r>
  <r>
    <x v="375"/>
    <x v="0"/>
    <s v="2024-2025"/>
    <x v="0"/>
    <s v="Rydalmere"/>
    <x v="1"/>
    <x v="1"/>
    <n v="2116"/>
    <x v="0"/>
    <s v="Lillian Pruitt"/>
    <x v="2"/>
    <s v="Sara Ferrell"/>
    <x v="478"/>
    <n v="1"/>
  </r>
  <r>
    <x v="111"/>
    <x v="0"/>
    <s v="2024-2025"/>
    <x v="1"/>
    <s v="Mindarie"/>
    <x v="0"/>
    <x v="0"/>
    <n v="6030"/>
    <x v="0"/>
    <s v="Tom McKenzie"/>
    <x v="7"/>
    <s v="Richard Carr"/>
    <x v="479"/>
    <n v="1"/>
  </r>
  <r>
    <x v="423"/>
    <x v="1"/>
    <s v="2023-2024"/>
    <x v="1"/>
    <s v="Castle Hill"/>
    <x v="1"/>
    <x v="1"/>
    <n v="2154"/>
    <x v="0"/>
    <s v="Lillian Pruitt"/>
    <x v="0"/>
    <s v="Chester George"/>
    <x v="480"/>
    <n v="1"/>
  </r>
  <r>
    <x v="573"/>
    <x v="1"/>
    <s v="2023-2024"/>
    <x v="1"/>
    <s v="Nowra"/>
    <x v="1"/>
    <x v="1"/>
    <n v="2541"/>
    <x v="0"/>
    <s v="George Chester"/>
    <x v="1"/>
    <s v="Elizabeth Gentry"/>
    <x v="481"/>
    <n v="1"/>
  </r>
  <r>
    <x v="293"/>
    <x v="0"/>
    <s v="2024-2025"/>
    <x v="0"/>
    <s v="Ulladulla"/>
    <x v="1"/>
    <x v="1"/>
    <n v="2539"/>
    <x v="0"/>
    <s v="George Chester"/>
    <x v="7"/>
    <s v="Richard Carr"/>
    <x v="482"/>
    <n v="1"/>
  </r>
  <r>
    <x v="406"/>
    <x v="2"/>
    <s v="2025-2026"/>
    <x v="0"/>
    <s v="Underwood"/>
    <x v="3"/>
    <x v="3"/>
    <n v="4119"/>
    <x v="0"/>
    <s v="Terri Wright"/>
    <x v="1"/>
    <s v="Elizabeth Gentry"/>
    <x v="483"/>
    <n v="1"/>
  </r>
  <r>
    <x v="509"/>
    <x v="0"/>
    <s v="2024-2025"/>
    <x v="1"/>
    <s v="Chadstone"/>
    <x v="4"/>
    <x v="4"/>
    <n v="3148"/>
    <x v="0"/>
    <s v="Rachael Long"/>
    <x v="7"/>
    <s v="Richard Carr"/>
    <x v="484"/>
    <n v="1"/>
  </r>
  <r>
    <x v="574"/>
    <x v="2"/>
    <s v="2025-2026"/>
    <x v="1"/>
    <s v="Noosaville"/>
    <x v="3"/>
    <x v="3"/>
    <n v="4566"/>
    <x v="0"/>
    <s v="Shellie Thomas"/>
    <x v="4"/>
    <s v="Bruce Curran"/>
    <x v="485"/>
    <n v="1"/>
  </r>
  <r>
    <x v="423"/>
    <x v="1"/>
    <s v="2023-2024"/>
    <x v="1"/>
    <s v="Broome"/>
    <x v="0"/>
    <x v="0"/>
    <n v="6725"/>
    <x v="0"/>
    <s v="John Harper"/>
    <x v="6"/>
    <s v="Ella Hickman"/>
    <x v="486"/>
    <n v="1"/>
  </r>
  <r>
    <x v="464"/>
    <x v="2"/>
    <s v="2025-2026"/>
    <x v="0"/>
    <s v="Dural"/>
    <x v="1"/>
    <x v="1"/>
    <n v="2158"/>
    <x v="0"/>
    <s v="Lillian Pruitt"/>
    <x v="7"/>
    <s v="Richard Carr"/>
    <x v="487"/>
    <n v="1"/>
  </r>
  <r>
    <x v="575"/>
    <x v="0"/>
    <s v="2024-2025"/>
    <x v="0"/>
    <s v="Altona"/>
    <x v="4"/>
    <x v="4"/>
    <n v="3018"/>
    <x v="0"/>
    <s v="Brian Hubbard"/>
    <x v="2"/>
    <s v="Sara Ferrell"/>
    <x v="488"/>
    <n v="1"/>
  </r>
  <r>
    <x v="9"/>
    <x v="0"/>
    <s v="2024-2025"/>
    <x v="0"/>
    <s v="Altona"/>
    <x v="4"/>
    <x v="4"/>
    <n v="3018"/>
    <x v="0"/>
    <s v="Brian Hubbard"/>
    <x v="1"/>
    <s v="Elizabeth Gentry"/>
    <x v="488"/>
    <n v="1"/>
  </r>
  <r>
    <x v="515"/>
    <x v="0"/>
    <s v="2024-2025"/>
    <x v="1"/>
    <s v="Ballina"/>
    <x v="1"/>
    <x v="1"/>
    <n v="2478"/>
    <x v="0"/>
    <s v="Claire Bridges"/>
    <x v="6"/>
    <s v="Ella Hickman"/>
    <x v="488"/>
    <n v="1"/>
  </r>
  <r>
    <x v="214"/>
    <x v="2"/>
    <s v="2025-2026"/>
    <x v="1"/>
    <s v="Chadstone"/>
    <x v="4"/>
    <x v="4"/>
    <n v="3148"/>
    <x v="0"/>
    <s v="Rachael Long"/>
    <x v="1"/>
    <s v="Elizabeth Gentry"/>
    <x v="488"/>
    <n v="1"/>
  </r>
  <r>
    <x v="497"/>
    <x v="0"/>
    <s v="2024-2025"/>
    <x v="0"/>
    <s v="Chatswood"/>
    <x v="1"/>
    <x v="1"/>
    <n v="2067"/>
    <x v="0"/>
    <s v="Jeremy Garcia"/>
    <x v="2"/>
    <s v="Sara Ferrell"/>
    <x v="488"/>
    <n v="1"/>
  </r>
  <r>
    <x v="420"/>
    <x v="1"/>
    <s v="2023-2024"/>
    <x v="0"/>
    <s v="Collingwood"/>
    <x v="4"/>
    <x v="4"/>
    <n v="3066"/>
    <x v="0"/>
    <s v="Brian Hubbard"/>
    <x v="5"/>
    <s v="Maggie Mayer"/>
    <x v="488"/>
    <n v="1"/>
  </r>
  <r>
    <x v="281"/>
    <x v="0"/>
    <s v="2024-2025"/>
    <x v="0"/>
    <s v="Artarmon"/>
    <x v="1"/>
    <x v="1"/>
    <n v="2064"/>
    <x v="0"/>
    <s v="Jeremy Garcia"/>
    <x v="9"/>
    <s v="Howard Wright"/>
    <x v="489"/>
    <n v="1"/>
  </r>
  <r>
    <x v="120"/>
    <x v="2"/>
    <s v="2025-2026"/>
    <x v="1"/>
    <s v="Berri"/>
    <x v="6"/>
    <x v="6"/>
    <n v="5343"/>
    <x v="0"/>
    <s v="Alex Nash"/>
    <x v="3"/>
    <s v="Amy Buchanan"/>
    <x v="489"/>
    <n v="1"/>
  </r>
  <r>
    <x v="392"/>
    <x v="2"/>
    <s v="2025-2026"/>
    <x v="0"/>
    <s v="Chatswood"/>
    <x v="1"/>
    <x v="1"/>
    <n v="2067"/>
    <x v="0"/>
    <s v="Jeremy Garcia"/>
    <x v="4"/>
    <s v="Bruce Curran"/>
    <x v="489"/>
    <n v="1"/>
  </r>
  <r>
    <x v="30"/>
    <x v="1"/>
    <s v="2023-2024"/>
    <x v="0"/>
    <s v="Gympie"/>
    <x v="3"/>
    <x v="3"/>
    <n v="4570"/>
    <x v="0"/>
    <s v="Shellie Thomas"/>
    <x v="5"/>
    <s v="Maggie Mayer"/>
    <x v="489"/>
    <n v="1"/>
  </r>
  <r>
    <x v="229"/>
    <x v="1"/>
    <s v="2023-2024"/>
    <x v="0"/>
    <s v="Rockhampton"/>
    <x v="3"/>
    <x v="3"/>
    <n v="4700"/>
    <x v="0"/>
    <s v="Amber Ward"/>
    <x v="2"/>
    <s v="Sara Ferrell"/>
    <x v="489"/>
    <n v="1"/>
  </r>
  <r>
    <x v="109"/>
    <x v="0"/>
    <s v="2024-2025"/>
    <x v="0"/>
    <s v="Broome"/>
    <x v="0"/>
    <x v="0"/>
    <n v="6725"/>
    <x v="0"/>
    <s v="John Harper"/>
    <x v="3"/>
    <s v="Amy Buchanan"/>
    <x v="490"/>
    <n v="1"/>
  </r>
  <r>
    <x v="199"/>
    <x v="0"/>
    <s v="2024-2025"/>
    <x v="1"/>
    <s v="Marion"/>
    <x v="6"/>
    <x v="6"/>
    <n v="5043"/>
    <x v="0"/>
    <s v="Ray Watson"/>
    <x v="0"/>
    <s v="Chester George"/>
    <x v="490"/>
    <n v="1"/>
  </r>
  <r>
    <x v="284"/>
    <x v="2"/>
    <s v="2025-2026"/>
    <x v="0"/>
    <s v="Ulladulla"/>
    <x v="1"/>
    <x v="1"/>
    <n v="2539"/>
    <x v="0"/>
    <s v="George Chester"/>
    <x v="4"/>
    <s v="Bruce Curran"/>
    <x v="491"/>
    <n v="1"/>
  </r>
  <r>
    <x v="33"/>
    <x v="2"/>
    <s v="2025-2026"/>
    <x v="1"/>
    <s v="Bathurst"/>
    <x v="1"/>
    <x v="1"/>
    <n v="2795"/>
    <x v="0"/>
    <s v="John Gardner"/>
    <x v="9"/>
    <s v="Howard Wright"/>
    <x v="492"/>
    <n v="1"/>
  </r>
  <r>
    <x v="66"/>
    <x v="1"/>
    <s v="2023-2024"/>
    <x v="1"/>
    <s v="Castle Hill"/>
    <x v="1"/>
    <x v="1"/>
    <n v="2154"/>
    <x v="0"/>
    <s v="Lillian Pruitt"/>
    <x v="7"/>
    <s v="Richard Carr"/>
    <x v="493"/>
    <n v="1"/>
  </r>
  <r>
    <x v="488"/>
    <x v="2"/>
    <s v="2025-2026"/>
    <x v="0"/>
    <s v="Rosny Park"/>
    <x v="5"/>
    <x v="5"/>
    <n v="7018"/>
    <x v="0"/>
    <s v="Simone Prior"/>
    <x v="6"/>
    <s v="Ella Hickman"/>
    <x v="494"/>
    <n v="1"/>
  </r>
  <r>
    <x v="328"/>
    <x v="2"/>
    <s v="2025-2026"/>
    <x v="0"/>
    <s v="Collingwood"/>
    <x v="4"/>
    <x v="4"/>
    <n v="3066"/>
    <x v="0"/>
    <s v="Brian Hubbard"/>
    <x v="1"/>
    <s v="Elizabeth Gentry"/>
    <x v="495"/>
    <n v="1"/>
  </r>
  <r>
    <x v="522"/>
    <x v="0"/>
    <s v="2024-2025"/>
    <x v="0"/>
    <s v="Ipswich"/>
    <x v="3"/>
    <x v="3"/>
    <n v="4305"/>
    <x v="0"/>
    <s v="Ricky Wilkinson"/>
    <x v="6"/>
    <s v="Ella Hickman"/>
    <x v="496"/>
    <n v="1"/>
  </r>
  <r>
    <x v="576"/>
    <x v="0"/>
    <s v="2024-2025"/>
    <x v="0"/>
    <s v="Collingwood"/>
    <x v="4"/>
    <x v="4"/>
    <n v="3066"/>
    <x v="0"/>
    <s v="Brian Hubbard"/>
    <x v="2"/>
    <s v="Sara Ferrell"/>
    <x v="497"/>
    <n v="1"/>
  </r>
  <r>
    <x v="482"/>
    <x v="2"/>
    <s v="2025-2026"/>
    <x v="0"/>
    <s v="Alexandria"/>
    <x v="1"/>
    <x v="1"/>
    <n v="2015"/>
    <x v="0"/>
    <s v="Jeremy Garcia"/>
    <x v="1"/>
    <s v="Elizabeth Gentry"/>
    <x v="498"/>
    <n v="1"/>
  </r>
  <r>
    <x v="471"/>
    <x v="2"/>
    <s v="2025-2026"/>
    <x v="0"/>
    <s v="Bendigo"/>
    <x v="4"/>
    <x v="4"/>
    <n v="3550"/>
    <x v="0"/>
    <s v="Jerry Fulton"/>
    <x v="1"/>
    <s v="Elizabeth Gentry"/>
    <x v="499"/>
    <n v="1"/>
  </r>
  <r>
    <x v="185"/>
    <x v="0"/>
    <s v="2024-2025"/>
    <x v="0"/>
    <s v="Hervey Bay"/>
    <x v="3"/>
    <x v="3"/>
    <n v="4655"/>
    <x v="0"/>
    <s v="Amber Ward"/>
    <x v="3"/>
    <s v="Amy Buchanan"/>
    <x v="500"/>
    <n v="1"/>
  </r>
  <r>
    <x v="151"/>
    <x v="2"/>
    <s v="2025-2026"/>
    <x v="1"/>
    <s v="Wagga Wagga"/>
    <x v="1"/>
    <x v="1"/>
    <n v="2650"/>
    <x v="0"/>
    <s v="John Gardner"/>
    <x v="4"/>
    <s v="Bruce Curran"/>
    <x v="501"/>
    <n v="1"/>
  </r>
  <r>
    <x v="491"/>
    <x v="0"/>
    <s v="2024-2025"/>
    <x v="1"/>
    <s v="Chadstone"/>
    <x v="4"/>
    <x v="4"/>
    <n v="3148"/>
    <x v="0"/>
    <s v="Rachael Long"/>
    <x v="4"/>
    <s v="Bruce Curran"/>
    <x v="502"/>
    <n v="1"/>
  </r>
  <r>
    <x v="458"/>
    <x v="2"/>
    <s v="2025-2026"/>
    <x v="1"/>
    <s v="Narrabeen"/>
    <x v="1"/>
    <x v="1"/>
    <n v="2101"/>
    <x v="0"/>
    <s v="Lillian Pruitt"/>
    <x v="1"/>
    <s v="Elizabeth Gentry"/>
    <x v="502"/>
    <n v="1"/>
  </r>
  <r>
    <x v="577"/>
    <x v="0"/>
    <s v="2024-2025"/>
    <x v="1"/>
    <s v="Mt Gambier"/>
    <x v="6"/>
    <x v="6"/>
    <n v="5290"/>
    <x v="0"/>
    <s v="Alex Nash"/>
    <x v="7"/>
    <s v="Richard Carr"/>
    <x v="503"/>
    <n v="1"/>
  </r>
  <r>
    <x v="259"/>
    <x v="2"/>
    <s v="2025-2026"/>
    <x v="0"/>
    <s v="Orange"/>
    <x v="1"/>
    <x v="1"/>
    <n v="2800"/>
    <x v="0"/>
    <s v="John Gardner"/>
    <x v="3"/>
    <s v="Amy Buchanan"/>
    <x v="504"/>
    <n v="1"/>
  </r>
  <r>
    <x v="242"/>
    <x v="1"/>
    <s v="2023-2024"/>
    <x v="1"/>
    <s v="Mornington"/>
    <x v="4"/>
    <x v="4"/>
    <n v="3931"/>
    <x v="0"/>
    <s v="Owen Pierce"/>
    <x v="5"/>
    <s v="Maggie Mayer"/>
    <x v="505"/>
    <n v="1"/>
  </r>
  <r>
    <x v="438"/>
    <x v="1"/>
    <s v="2023-2024"/>
    <x v="0"/>
    <s v="Rosny Park"/>
    <x v="5"/>
    <x v="5"/>
    <n v="7018"/>
    <x v="0"/>
    <s v="Simone Prior"/>
    <x v="4"/>
    <s v="Bruce Curran"/>
    <x v="506"/>
    <n v="1"/>
  </r>
  <r>
    <x v="578"/>
    <x v="2"/>
    <s v="2025-2026"/>
    <x v="0"/>
    <s v="Artarmon"/>
    <x v="1"/>
    <x v="1"/>
    <n v="2064"/>
    <x v="0"/>
    <s v="Jeremy Garcia"/>
    <x v="0"/>
    <s v="Chester George"/>
    <x v="507"/>
    <n v="1"/>
  </r>
  <r>
    <x v="461"/>
    <x v="2"/>
    <s v="2025-2026"/>
    <x v="1"/>
    <s v="Balcatta"/>
    <x v="0"/>
    <x v="0"/>
    <n v="6021"/>
    <x v="0"/>
    <s v="Tom McKenzie"/>
    <x v="0"/>
    <s v="Chester George"/>
    <x v="507"/>
    <n v="1"/>
  </r>
  <r>
    <x v="469"/>
    <x v="1"/>
    <s v="2023-2024"/>
    <x v="0"/>
    <s v="Ballarat"/>
    <x v="4"/>
    <x v="4"/>
    <n v="3353"/>
    <x v="0"/>
    <s v="Jerry Fulton"/>
    <x v="5"/>
    <s v="Maggie Mayer"/>
    <x v="507"/>
    <n v="1"/>
  </r>
  <r>
    <x v="29"/>
    <x v="0"/>
    <s v="2024-2025"/>
    <x v="0"/>
    <s v="Croydon"/>
    <x v="4"/>
    <x v="4"/>
    <n v="3136"/>
    <x v="0"/>
    <s v="Rachael Long"/>
    <x v="1"/>
    <s v="Elizabeth Gentry"/>
    <x v="507"/>
    <n v="1"/>
  </r>
  <r>
    <x v="579"/>
    <x v="0"/>
    <s v="2024-2025"/>
    <x v="0"/>
    <s v="Darwin"/>
    <x v="7"/>
    <x v="7"/>
    <n v="800"/>
    <x v="0"/>
    <s v="Michael Carney"/>
    <x v="2"/>
    <s v="Sara Ferrell"/>
    <x v="507"/>
    <n v="1"/>
  </r>
  <r>
    <x v="580"/>
    <x v="0"/>
    <s v="2024-2025"/>
    <x v="0"/>
    <s v="Frankston"/>
    <x v="4"/>
    <x v="4"/>
    <n v="3199"/>
    <x v="0"/>
    <s v="Rachael Long"/>
    <x v="2"/>
    <s v="Sara Ferrell"/>
    <x v="507"/>
    <n v="1"/>
  </r>
  <r>
    <x v="348"/>
    <x v="1"/>
    <s v="2023-2024"/>
    <x v="0"/>
    <s v="Joondalup"/>
    <x v="0"/>
    <x v="0"/>
    <n v="6027"/>
    <x v="0"/>
    <s v="Tom McKenzie"/>
    <x v="6"/>
    <s v="Ella Hickman"/>
    <x v="507"/>
    <n v="1"/>
  </r>
  <r>
    <x v="83"/>
    <x v="1"/>
    <s v="2023-2024"/>
    <x v="1"/>
    <s v="Mindarie"/>
    <x v="0"/>
    <x v="0"/>
    <n v="6030"/>
    <x v="0"/>
    <s v="Tom McKenzie"/>
    <x v="0"/>
    <s v="Chester George"/>
    <x v="507"/>
    <n v="1"/>
  </r>
  <r>
    <x v="581"/>
    <x v="0"/>
    <s v="2024-2025"/>
    <x v="1"/>
    <s v="Mt Gambier"/>
    <x v="6"/>
    <x v="6"/>
    <n v="5290"/>
    <x v="0"/>
    <s v="Alex Nash"/>
    <x v="6"/>
    <s v="Ella Hickman"/>
    <x v="507"/>
    <n v="1"/>
  </r>
  <r>
    <x v="147"/>
    <x v="0"/>
    <s v="2024-2025"/>
    <x v="0"/>
    <s v="Dandenong"/>
    <x v="4"/>
    <x v="4"/>
    <n v="3175"/>
    <x v="0"/>
    <s v="Rachael Long"/>
    <x v="4"/>
    <s v="Bruce Curran"/>
    <x v="508"/>
    <n v="1"/>
  </r>
  <r>
    <x v="168"/>
    <x v="0"/>
    <s v="2024-2025"/>
    <x v="0"/>
    <s v="Campbelltown"/>
    <x v="1"/>
    <x v="1"/>
    <n v="2560"/>
    <x v="0"/>
    <s v="George Chester"/>
    <x v="7"/>
    <s v="Richard Carr"/>
    <x v="509"/>
    <n v="1"/>
  </r>
  <r>
    <x v="582"/>
    <x v="0"/>
    <s v="2024-2025"/>
    <x v="0"/>
    <s v="Harrisdale"/>
    <x v="0"/>
    <x v="0"/>
    <n v="6112"/>
    <x v="0"/>
    <s v="Miles Hammond"/>
    <x v="3"/>
    <s v="Amy Buchanan"/>
    <x v="510"/>
    <n v="1"/>
  </r>
  <r>
    <x v="39"/>
    <x v="0"/>
    <s v="2024-2025"/>
    <x v="0"/>
    <s v="Frankston"/>
    <x v="4"/>
    <x v="4"/>
    <n v="3199"/>
    <x v="0"/>
    <s v="Rachael Long"/>
    <x v="1"/>
    <s v="Elizabeth Gentry"/>
    <x v="511"/>
    <n v="1"/>
  </r>
  <r>
    <x v="583"/>
    <x v="2"/>
    <s v="2025-2026"/>
    <x v="0"/>
    <s v="Lithgow"/>
    <x v="1"/>
    <x v="1"/>
    <n v="2790"/>
    <x v="0"/>
    <s v="John Gardner"/>
    <x v="7"/>
    <s v="Richard Carr"/>
    <x v="512"/>
    <n v="1"/>
  </r>
  <r>
    <x v="472"/>
    <x v="0"/>
    <s v="2024-2025"/>
    <x v="0"/>
    <s v="Southport"/>
    <x v="3"/>
    <x v="3"/>
    <n v="4215"/>
    <x v="0"/>
    <s v="Ricky Wilkinson"/>
    <x v="8"/>
    <s v="Chris Monroe"/>
    <x v="513"/>
    <n v="1"/>
  </r>
  <r>
    <x v="418"/>
    <x v="2"/>
    <s v="2025-2026"/>
    <x v="0"/>
    <s v="Croydon"/>
    <x v="4"/>
    <x v="4"/>
    <n v="3136"/>
    <x v="0"/>
    <s v="Rachael Long"/>
    <x v="6"/>
    <s v="Ella Hickman"/>
    <x v="514"/>
    <n v="1"/>
  </r>
  <r>
    <x v="500"/>
    <x v="1"/>
    <s v="2023-2024"/>
    <x v="0"/>
    <s v="Mildura"/>
    <x v="4"/>
    <x v="4"/>
    <n v="3500"/>
    <x v="0"/>
    <s v="Jerry Fulton"/>
    <x v="5"/>
    <s v="Maggie Mayer"/>
    <x v="514"/>
    <n v="1"/>
  </r>
  <r>
    <x v="225"/>
    <x v="0"/>
    <s v="2024-2025"/>
    <x v="0"/>
    <s v="Esperance"/>
    <x v="0"/>
    <x v="0"/>
    <n v="6450"/>
    <x v="0"/>
    <s v="John Harper"/>
    <x v="2"/>
    <s v="Sara Ferrell"/>
    <x v="515"/>
    <n v="1"/>
  </r>
  <r>
    <x v="179"/>
    <x v="0"/>
    <s v="2024-2025"/>
    <x v="1"/>
    <s v="Cairns"/>
    <x v="3"/>
    <x v="3"/>
    <n v="4870"/>
    <x v="0"/>
    <s v="Caroline Tucker"/>
    <x v="3"/>
    <s v="Amy Buchanan"/>
    <x v="516"/>
    <n v="1"/>
  </r>
  <r>
    <x v="541"/>
    <x v="0"/>
    <s v="2024-2025"/>
    <x v="0"/>
    <s v="Ashfield"/>
    <x v="1"/>
    <x v="1"/>
    <n v="2131"/>
    <x v="0"/>
    <s v="Lillian Pruitt"/>
    <x v="3"/>
    <s v="Amy Buchanan"/>
    <x v="517"/>
    <n v="1"/>
  </r>
  <r>
    <x v="584"/>
    <x v="1"/>
    <s v="2023-2024"/>
    <x v="0"/>
    <s v="Marion"/>
    <x v="6"/>
    <x v="6"/>
    <n v="5043"/>
    <x v="0"/>
    <s v="Ray Watson"/>
    <x v="3"/>
    <s v="Amy Buchanan"/>
    <x v="518"/>
    <n v="1"/>
  </r>
  <r>
    <x v="585"/>
    <x v="0"/>
    <s v="2024-2025"/>
    <x v="0"/>
    <s v="Lismore"/>
    <x v="1"/>
    <x v="1"/>
    <n v="2480"/>
    <x v="0"/>
    <s v="Claire Bridges"/>
    <x v="9"/>
    <s v="Howard Wright"/>
    <x v="519"/>
    <n v="1"/>
  </r>
  <r>
    <x v="184"/>
    <x v="2"/>
    <s v="2025-2026"/>
    <x v="0"/>
    <s v="Chatswood"/>
    <x v="1"/>
    <x v="1"/>
    <n v="2067"/>
    <x v="0"/>
    <s v="Jeremy Garcia"/>
    <x v="8"/>
    <s v="Chris Monroe"/>
    <x v="520"/>
    <n v="1"/>
  </r>
  <r>
    <x v="368"/>
    <x v="2"/>
    <s v="2025-2026"/>
    <x v="0"/>
    <s v="Horsham"/>
    <x v="4"/>
    <x v="4"/>
    <n v="3400"/>
    <x v="0"/>
    <s v="Jerry Fulton"/>
    <x v="7"/>
    <s v="Richard Carr"/>
    <x v="521"/>
    <n v="1"/>
  </r>
  <r>
    <x v="175"/>
    <x v="1"/>
    <s v="2023-2024"/>
    <x v="0"/>
    <s v="Dandenong"/>
    <x v="4"/>
    <x v="4"/>
    <n v="3175"/>
    <x v="0"/>
    <s v="Rachael Long"/>
    <x v="8"/>
    <s v="Chris Monroe"/>
    <x v="522"/>
    <n v="1"/>
  </r>
  <r>
    <x v="365"/>
    <x v="0"/>
    <s v="2024-2025"/>
    <x v="0"/>
    <s v="Croydon"/>
    <x v="4"/>
    <x v="4"/>
    <n v="3136"/>
    <x v="0"/>
    <s v="Rachael Long"/>
    <x v="5"/>
    <s v="Maggie Mayer"/>
    <x v="523"/>
    <n v="1"/>
  </r>
  <r>
    <x v="586"/>
    <x v="0"/>
    <s v="2024-2025"/>
    <x v="0"/>
    <s v="Chatswood"/>
    <x v="1"/>
    <x v="1"/>
    <n v="2067"/>
    <x v="0"/>
    <s v="Jeremy Garcia"/>
    <x v="2"/>
    <s v="Sara Ferrell"/>
    <x v="524"/>
    <n v="1"/>
  </r>
  <r>
    <x v="86"/>
    <x v="1"/>
    <s v="2023-2024"/>
    <x v="1"/>
    <s v="Lismore"/>
    <x v="1"/>
    <x v="1"/>
    <n v="2480"/>
    <x v="0"/>
    <s v="Claire Bridges"/>
    <x v="1"/>
    <s v="Elizabeth Gentry"/>
    <x v="525"/>
    <n v="1"/>
  </r>
  <r>
    <x v="334"/>
    <x v="2"/>
    <s v="2025-2026"/>
    <x v="0"/>
    <s v="Claremont"/>
    <x v="0"/>
    <x v="0"/>
    <n v="6010"/>
    <x v="0"/>
    <s v="Tom McKenzie"/>
    <x v="5"/>
    <s v="Maggie Mayer"/>
    <x v="526"/>
    <n v="1"/>
  </r>
  <r>
    <x v="233"/>
    <x v="1"/>
    <s v="2023-2024"/>
    <x v="0"/>
    <s v="Lithgow"/>
    <x v="1"/>
    <x v="1"/>
    <n v="2790"/>
    <x v="0"/>
    <s v="John Gardner"/>
    <x v="5"/>
    <s v="Maggie Mayer"/>
    <x v="526"/>
    <n v="1"/>
  </r>
  <r>
    <x v="510"/>
    <x v="1"/>
    <s v="2023-2024"/>
    <x v="0"/>
    <s v="Caloundra"/>
    <x v="3"/>
    <x v="3"/>
    <n v="4551"/>
    <x v="0"/>
    <s v="Shellie Thomas"/>
    <x v="6"/>
    <s v="Ella Hickman"/>
    <x v="527"/>
    <n v="1"/>
  </r>
  <r>
    <x v="587"/>
    <x v="0"/>
    <s v="2024-2025"/>
    <x v="1"/>
    <s v="Epping"/>
    <x v="4"/>
    <x v="4"/>
    <n v="3076"/>
    <x v="0"/>
    <s v="Brian Hubbard"/>
    <x v="6"/>
    <s v="Ella Hickman"/>
    <x v="527"/>
    <n v="1"/>
  </r>
  <r>
    <x v="316"/>
    <x v="0"/>
    <s v="2024-2025"/>
    <x v="0"/>
    <s v="Cranbourne"/>
    <x v="4"/>
    <x v="4"/>
    <n v="3977"/>
    <x v="0"/>
    <s v="Owen Pierce"/>
    <x v="6"/>
    <s v="Ella Hickman"/>
    <x v="528"/>
    <n v="1"/>
  </r>
  <r>
    <x v="155"/>
    <x v="2"/>
    <s v="2025-2026"/>
    <x v="0"/>
    <s v="Bendigo"/>
    <x v="4"/>
    <x v="4"/>
    <n v="3550"/>
    <x v="0"/>
    <s v="Jerry Fulton"/>
    <x v="5"/>
    <s v="Maggie Mayer"/>
    <x v="529"/>
    <n v="1"/>
  </r>
  <r>
    <x v="87"/>
    <x v="0"/>
    <s v="2024-2025"/>
    <x v="1"/>
    <s v="Maddington"/>
    <x v="0"/>
    <x v="0"/>
    <n v="6109"/>
    <x v="0"/>
    <s v="Miles Hammond"/>
    <x v="3"/>
    <s v="Amy Buchanan"/>
    <x v="530"/>
    <n v="1"/>
  </r>
  <r>
    <x v="387"/>
    <x v="2"/>
    <s v="2025-2026"/>
    <x v="0"/>
    <s v="Ashfield"/>
    <x v="1"/>
    <x v="1"/>
    <n v="2131"/>
    <x v="0"/>
    <s v="Lillian Pruitt"/>
    <x v="7"/>
    <s v="Richard Carr"/>
    <x v="531"/>
    <n v="1"/>
  </r>
  <r>
    <x v="588"/>
    <x v="0"/>
    <s v="2024-2025"/>
    <x v="0"/>
    <s v="Sunbury"/>
    <x v="4"/>
    <x v="4"/>
    <n v="3429"/>
    <x v="0"/>
    <s v="Jerry Fulton"/>
    <x v="7"/>
    <s v="Richard Carr"/>
    <x v="531"/>
    <n v="1"/>
  </r>
  <r>
    <x v="100"/>
    <x v="0"/>
    <s v="2024-2025"/>
    <x v="0"/>
    <s v="Mt Gambier"/>
    <x v="6"/>
    <x v="6"/>
    <n v="5290"/>
    <x v="0"/>
    <s v="Alex Nash"/>
    <x v="3"/>
    <s v="Amy Buchanan"/>
    <x v="532"/>
    <n v="1"/>
  </r>
  <r>
    <x v="579"/>
    <x v="0"/>
    <s v="2024-2025"/>
    <x v="1"/>
    <s v="Tweed Heads"/>
    <x v="1"/>
    <x v="1"/>
    <n v="2485"/>
    <x v="0"/>
    <s v="Claire Bridges"/>
    <x v="2"/>
    <s v="Sara Ferrell"/>
    <x v="533"/>
    <n v="1"/>
  </r>
  <r>
    <x v="299"/>
    <x v="1"/>
    <s v="2023-2024"/>
    <x v="1"/>
    <s v="Stafford"/>
    <x v="3"/>
    <x v="3"/>
    <n v="4053"/>
    <x v="0"/>
    <s v="Terri Wright"/>
    <x v="8"/>
    <s v="Chris Monroe"/>
    <x v="534"/>
    <n v="1"/>
  </r>
  <r>
    <x v="553"/>
    <x v="2"/>
    <s v="2025-2026"/>
    <x v="1"/>
    <s v="Yeppoon"/>
    <x v="3"/>
    <x v="3"/>
    <n v="4703"/>
    <x v="0"/>
    <s v="Amber Ward"/>
    <x v="4"/>
    <s v="Bruce Curran"/>
    <x v="535"/>
    <n v="1"/>
  </r>
  <r>
    <x v="205"/>
    <x v="0"/>
    <s v="2024-2025"/>
    <x v="0"/>
    <s v="Atherton"/>
    <x v="3"/>
    <x v="3"/>
    <n v="4883"/>
    <x v="0"/>
    <s v="Caroline Tucker"/>
    <x v="7"/>
    <s v="Richard Carr"/>
    <x v="536"/>
    <n v="1"/>
  </r>
  <r>
    <x v="508"/>
    <x v="0"/>
    <s v="2024-2025"/>
    <x v="1"/>
    <s v="Ringwood"/>
    <x v="4"/>
    <x v="4"/>
    <n v="3134"/>
    <x v="0"/>
    <s v="Rachael Long"/>
    <x v="3"/>
    <s v="Amy Buchanan"/>
    <x v="536"/>
    <n v="1"/>
  </r>
  <r>
    <x v="454"/>
    <x v="0"/>
    <s v="2024-2025"/>
    <x v="0"/>
    <s v="Bendigo"/>
    <x v="4"/>
    <x v="4"/>
    <n v="3550"/>
    <x v="0"/>
    <s v="Jerry Fulton"/>
    <x v="0"/>
    <s v="Chester George"/>
    <x v="537"/>
    <n v="1"/>
  </r>
  <r>
    <x v="589"/>
    <x v="0"/>
    <s v="2024-2025"/>
    <x v="0"/>
    <s v="Prospect"/>
    <x v="6"/>
    <x v="6"/>
    <n v="5082"/>
    <x v="0"/>
    <s v="Ray Watson"/>
    <x v="4"/>
    <s v="Bruce Curran"/>
    <x v="537"/>
    <n v="1"/>
  </r>
  <r>
    <x v="421"/>
    <x v="0"/>
    <s v="2024-2025"/>
    <x v="0"/>
    <s v="Southport"/>
    <x v="3"/>
    <x v="3"/>
    <n v="4215"/>
    <x v="0"/>
    <s v="Ricky Wilkinson"/>
    <x v="3"/>
    <s v="Amy Buchanan"/>
    <x v="538"/>
    <n v="1"/>
  </r>
  <r>
    <x v="62"/>
    <x v="0"/>
    <s v="2024-2025"/>
    <x v="0"/>
    <s v="Rydalmere"/>
    <x v="1"/>
    <x v="1"/>
    <n v="2116"/>
    <x v="0"/>
    <s v="Lillian Pruitt"/>
    <x v="8"/>
    <s v="Chris Monroe"/>
    <x v="539"/>
    <n v="1"/>
  </r>
  <r>
    <x v="590"/>
    <x v="0"/>
    <s v="2024-2025"/>
    <x v="0"/>
    <s v="Esperance"/>
    <x v="0"/>
    <x v="0"/>
    <n v="6450"/>
    <x v="0"/>
    <s v="John Harper"/>
    <x v="0"/>
    <s v="Chester George"/>
    <x v="540"/>
    <n v="1"/>
  </r>
  <r>
    <x v="514"/>
    <x v="1"/>
    <s v="2023-2024"/>
    <x v="0"/>
    <s v="Darwin"/>
    <x v="7"/>
    <x v="7"/>
    <n v="800"/>
    <x v="0"/>
    <s v="Michael Carney"/>
    <x v="8"/>
    <s v="Chris Monroe"/>
    <x v="541"/>
    <n v="1"/>
  </r>
  <r>
    <x v="532"/>
    <x v="1"/>
    <s v="2023-2024"/>
    <x v="1"/>
    <s v="Stafford"/>
    <x v="3"/>
    <x v="3"/>
    <n v="4053"/>
    <x v="0"/>
    <s v="Terri Wright"/>
    <x v="5"/>
    <s v="Maggie Mayer"/>
    <x v="542"/>
    <n v="1"/>
  </r>
  <r>
    <x v="160"/>
    <x v="0"/>
    <s v="2024-2025"/>
    <x v="0"/>
    <s v="Mt Isa"/>
    <x v="3"/>
    <x v="3"/>
    <n v="4825"/>
    <x v="0"/>
    <s v="Caroline Tucker"/>
    <x v="6"/>
    <s v="Ella Hickman"/>
    <x v="543"/>
    <n v="1"/>
  </r>
  <r>
    <x v="591"/>
    <x v="2"/>
    <s v="2025-2026"/>
    <x v="0"/>
    <s v="Randwick"/>
    <x v="1"/>
    <x v="1"/>
    <n v="2031"/>
    <x v="0"/>
    <s v="Jeremy Garcia"/>
    <x v="3"/>
    <s v="Amy Buchanan"/>
    <x v="544"/>
    <n v="1"/>
  </r>
  <r>
    <x v="196"/>
    <x v="0"/>
    <s v="2024-2025"/>
    <x v="0"/>
    <s v="Airlie Beach"/>
    <x v="3"/>
    <x v="3"/>
    <n v="4802"/>
    <x v="0"/>
    <s v="Caroline Tucker"/>
    <x v="9"/>
    <s v="Howard Wright"/>
    <x v="545"/>
    <n v="1"/>
  </r>
  <r>
    <x v="537"/>
    <x v="1"/>
    <s v="2023-2024"/>
    <x v="0"/>
    <s v="Lidcombe"/>
    <x v="1"/>
    <x v="1"/>
    <n v="2141"/>
    <x v="0"/>
    <s v="Lillian Pruitt"/>
    <x v="6"/>
    <s v="Ella Hickman"/>
    <x v="545"/>
    <n v="1"/>
  </r>
  <r>
    <x v="578"/>
    <x v="2"/>
    <s v="2025-2026"/>
    <x v="0"/>
    <s v="Mascot"/>
    <x v="1"/>
    <x v="1"/>
    <n v="2020"/>
    <x v="0"/>
    <s v="Jeremy Garcia"/>
    <x v="6"/>
    <s v="Ella Hickman"/>
    <x v="545"/>
    <n v="1"/>
  </r>
  <r>
    <x v="14"/>
    <x v="0"/>
    <s v="2024-2025"/>
    <x v="0"/>
    <s v="Shepparton"/>
    <x v="4"/>
    <x v="4"/>
    <n v="3630"/>
    <x v="0"/>
    <s v="Owen Pierce"/>
    <x v="2"/>
    <s v="Sara Ferrell"/>
    <x v="545"/>
    <n v="1"/>
  </r>
  <r>
    <x v="189"/>
    <x v="2"/>
    <s v="2025-2026"/>
    <x v="1"/>
    <s v="Berri"/>
    <x v="6"/>
    <x v="6"/>
    <n v="5343"/>
    <x v="0"/>
    <s v="Alex Nash"/>
    <x v="7"/>
    <s v="Richard Carr"/>
    <x v="546"/>
    <n v="1"/>
  </r>
  <r>
    <x v="358"/>
    <x v="1"/>
    <s v="2023-2024"/>
    <x v="0"/>
    <s v="Claremont"/>
    <x v="0"/>
    <x v="0"/>
    <n v="6010"/>
    <x v="0"/>
    <s v="Tom McKenzie"/>
    <x v="3"/>
    <s v="Amy Buchanan"/>
    <x v="547"/>
    <n v="1"/>
  </r>
  <r>
    <x v="573"/>
    <x v="1"/>
    <s v="2023-2024"/>
    <x v="1"/>
    <s v="Mindarie"/>
    <x v="0"/>
    <x v="0"/>
    <n v="6030"/>
    <x v="0"/>
    <s v="Tom McKenzie"/>
    <x v="0"/>
    <s v="Chester George"/>
    <x v="547"/>
    <n v="1"/>
  </r>
  <r>
    <x v="294"/>
    <x v="1"/>
    <s v="2023-2024"/>
    <x v="1"/>
    <s v="Nunawading"/>
    <x v="4"/>
    <x v="4"/>
    <n v="3131"/>
    <x v="0"/>
    <s v="Rachael Long"/>
    <x v="7"/>
    <s v="Richard Carr"/>
    <x v="547"/>
    <n v="1"/>
  </r>
  <r>
    <x v="590"/>
    <x v="0"/>
    <s v="2024-2025"/>
    <x v="0"/>
    <s v="Warrnambool"/>
    <x v="4"/>
    <x v="4"/>
    <n v="3280"/>
    <x v="0"/>
    <s v="Jerry Fulton"/>
    <x v="3"/>
    <s v="Amy Buchanan"/>
    <x v="547"/>
    <n v="1"/>
  </r>
  <r>
    <x v="503"/>
    <x v="0"/>
    <s v="2024-2025"/>
    <x v="0"/>
    <s v="Alexandria"/>
    <x v="1"/>
    <x v="1"/>
    <n v="2015"/>
    <x v="0"/>
    <s v="Jeremy Garcia"/>
    <x v="3"/>
    <s v="Amy Buchanan"/>
    <x v="548"/>
    <n v="1"/>
  </r>
  <r>
    <x v="143"/>
    <x v="2"/>
    <s v="2025-2026"/>
    <x v="0"/>
    <s v="Mornington"/>
    <x v="4"/>
    <x v="4"/>
    <n v="3931"/>
    <x v="0"/>
    <s v="Owen Pierce"/>
    <x v="3"/>
    <s v="Amy Buchanan"/>
    <x v="548"/>
    <n v="1"/>
  </r>
  <r>
    <x v="368"/>
    <x v="2"/>
    <s v="2025-2026"/>
    <x v="0"/>
    <s v="Noosaville"/>
    <x v="3"/>
    <x v="3"/>
    <n v="4566"/>
    <x v="0"/>
    <s v="Shellie Thomas"/>
    <x v="9"/>
    <s v="Howard Wright"/>
    <x v="548"/>
    <n v="1"/>
  </r>
  <r>
    <x v="238"/>
    <x v="2"/>
    <s v="2025-2026"/>
    <x v="1"/>
    <s v="Broome"/>
    <x v="0"/>
    <x v="0"/>
    <n v="6725"/>
    <x v="0"/>
    <s v="John Harper"/>
    <x v="7"/>
    <s v="Richard Carr"/>
    <x v="549"/>
    <n v="1"/>
  </r>
  <r>
    <x v="293"/>
    <x v="0"/>
    <s v="2024-2025"/>
    <x v="0"/>
    <s v="Ulladulla"/>
    <x v="1"/>
    <x v="1"/>
    <n v="2539"/>
    <x v="0"/>
    <s v="George Chester"/>
    <x v="7"/>
    <s v="Richard Carr"/>
    <x v="549"/>
    <n v="1"/>
  </r>
  <r>
    <x v="592"/>
    <x v="1"/>
    <s v="2023-2024"/>
    <x v="0"/>
    <s v="Alexandria"/>
    <x v="1"/>
    <x v="1"/>
    <n v="2015"/>
    <x v="0"/>
    <s v="Jeremy Garcia"/>
    <x v="4"/>
    <s v="Bruce Curran"/>
    <x v="550"/>
    <n v="1"/>
  </r>
  <r>
    <x v="20"/>
    <x v="0"/>
    <s v="2024-2025"/>
    <x v="0"/>
    <s v="Fyshwick"/>
    <x v="2"/>
    <x v="2"/>
    <n v="2609"/>
    <x v="0"/>
    <s v="George Chester"/>
    <x v="3"/>
    <s v="Amy Buchanan"/>
    <x v="550"/>
    <n v="1"/>
  </r>
  <r>
    <x v="593"/>
    <x v="0"/>
    <s v="2024-2025"/>
    <x v="0"/>
    <s v="Warrnambool"/>
    <x v="4"/>
    <x v="4"/>
    <n v="3280"/>
    <x v="0"/>
    <s v="Jerry Fulton"/>
    <x v="3"/>
    <s v="Amy Buchanan"/>
    <x v="551"/>
    <n v="1"/>
  </r>
  <r>
    <x v="594"/>
    <x v="1"/>
    <s v="2023-2024"/>
    <x v="0"/>
    <s v="Albany"/>
    <x v="0"/>
    <x v="0"/>
    <n v="6330"/>
    <x v="0"/>
    <s v="Miles Hammond"/>
    <x v="6"/>
    <s v="Ella Hickman"/>
    <x v="552"/>
    <n v="1"/>
  </r>
  <r>
    <x v="366"/>
    <x v="1"/>
    <s v="2023-2024"/>
    <x v="1"/>
    <s v="Mt Gambier"/>
    <x v="6"/>
    <x v="6"/>
    <n v="5290"/>
    <x v="0"/>
    <s v="Alex Nash"/>
    <x v="5"/>
    <s v="Maggie Mayer"/>
    <x v="553"/>
    <n v="1"/>
  </r>
  <r>
    <x v="595"/>
    <x v="0"/>
    <s v="2024-2025"/>
    <x v="0"/>
    <s v="Bendigo"/>
    <x v="4"/>
    <x v="4"/>
    <n v="3550"/>
    <x v="0"/>
    <s v="Jerry Fulton"/>
    <x v="3"/>
    <s v="Amy Buchanan"/>
    <x v="554"/>
    <n v="1"/>
  </r>
  <r>
    <x v="546"/>
    <x v="2"/>
    <s v="2025-2026"/>
    <x v="1"/>
    <s v="Noarlunga"/>
    <x v="6"/>
    <x v="6"/>
    <n v="5168"/>
    <x v="0"/>
    <s v="Ray Watson"/>
    <x v="4"/>
    <s v="Bruce Curran"/>
    <x v="555"/>
    <n v="1"/>
  </r>
  <r>
    <x v="441"/>
    <x v="0"/>
    <s v="2024-2025"/>
    <x v="0"/>
    <s v="Cranbourne"/>
    <x v="4"/>
    <x v="4"/>
    <n v="3977"/>
    <x v="0"/>
    <s v="Owen Pierce"/>
    <x v="5"/>
    <s v="Maggie Mayer"/>
    <x v="556"/>
    <n v="1"/>
  </r>
  <r>
    <x v="433"/>
    <x v="0"/>
    <s v="2024-2025"/>
    <x v="1"/>
    <s v="Inglewood"/>
    <x v="0"/>
    <x v="0"/>
    <n v="6052"/>
    <x v="0"/>
    <s v="Tom McKenzie"/>
    <x v="7"/>
    <s v="Richard Carr"/>
    <x v="556"/>
    <n v="1"/>
  </r>
  <r>
    <x v="596"/>
    <x v="0"/>
    <s v="2024-2025"/>
    <x v="0"/>
    <s v="Seaford"/>
    <x v="6"/>
    <x v="6"/>
    <n v="5169"/>
    <x v="0"/>
    <s v="Ray Watson"/>
    <x v="3"/>
    <s v="Amy Buchanan"/>
    <x v="557"/>
    <n v="1"/>
  </r>
  <r>
    <x v="525"/>
    <x v="2"/>
    <s v="2025-2026"/>
    <x v="0"/>
    <s v="Bendigo"/>
    <x v="4"/>
    <x v="4"/>
    <n v="3550"/>
    <x v="0"/>
    <s v="Jerry Fulton"/>
    <x v="8"/>
    <s v="Chris Monroe"/>
    <x v="558"/>
    <n v="1"/>
  </r>
  <r>
    <x v="347"/>
    <x v="0"/>
    <s v="2024-2025"/>
    <x v="0"/>
    <s v="Port Lincoln"/>
    <x v="6"/>
    <x v="6"/>
    <n v="5607"/>
    <x v="0"/>
    <s v="Alex Nash"/>
    <x v="3"/>
    <s v="Amy Buchanan"/>
    <x v="559"/>
    <n v="1"/>
  </r>
  <r>
    <x v="424"/>
    <x v="0"/>
    <s v="2024-2025"/>
    <x v="1"/>
    <s v="Berri"/>
    <x v="6"/>
    <x v="6"/>
    <n v="5343"/>
    <x v="0"/>
    <s v="Alex Nash"/>
    <x v="7"/>
    <s v="Richard Carr"/>
    <x v="560"/>
    <n v="1"/>
  </r>
  <r>
    <x v="207"/>
    <x v="0"/>
    <s v="2024-2025"/>
    <x v="0"/>
    <s v="Belconnen"/>
    <x v="2"/>
    <x v="2"/>
    <n v="2617"/>
    <x v="0"/>
    <s v="George Chester"/>
    <x v="4"/>
    <s v="Bruce Curran"/>
    <x v="561"/>
    <n v="1"/>
  </r>
  <r>
    <x v="597"/>
    <x v="0"/>
    <s v="2024-2025"/>
    <x v="1"/>
    <s v="Marion"/>
    <x v="6"/>
    <x v="6"/>
    <n v="5043"/>
    <x v="0"/>
    <s v="Ray Watson"/>
    <x v="4"/>
    <s v="Bruce Curran"/>
    <x v="562"/>
    <n v="1"/>
  </r>
  <r>
    <x v="586"/>
    <x v="0"/>
    <s v="2024-2025"/>
    <x v="0"/>
    <s v="Airlie Beach"/>
    <x v="3"/>
    <x v="3"/>
    <n v="4802"/>
    <x v="0"/>
    <s v="Caroline Tucker"/>
    <x v="0"/>
    <s v="Chester George"/>
    <x v="563"/>
    <n v="1"/>
  </r>
  <r>
    <x v="475"/>
    <x v="0"/>
    <s v="2024-2025"/>
    <x v="0"/>
    <s v="Berri"/>
    <x v="6"/>
    <x v="6"/>
    <n v="5343"/>
    <x v="0"/>
    <s v="Alex Nash"/>
    <x v="3"/>
    <s v="Amy Buchanan"/>
    <x v="564"/>
    <n v="1"/>
  </r>
  <r>
    <x v="495"/>
    <x v="2"/>
    <s v="2025-2026"/>
    <x v="1"/>
    <s v="Harrisdale"/>
    <x v="0"/>
    <x v="0"/>
    <n v="6112"/>
    <x v="0"/>
    <s v="Miles Hammond"/>
    <x v="2"/>
    <s v="Sara Ferrell"/>
    <x v="565"/>
    <n v="1"/>
  </r>
  <r>
    <x v="153"/>
    <x v="1"/>
    <s v="2023-2024"/>
    <x v="0"/>
    <s v="Geraldton"/>
    <x v="0"/>
    <x v="0"/>
    <n v="6530"/>
    <x v="0"/>
    <s v="John Harper"/>
    <x v="8"/>
    <s v="Chris Monroe"/>
    <x v="566"/>
    <n v="1"/>
  </r>
  <r>
    <x v="598"/>
    <x v="1"/>
    <s v="2023-2024"/>
    <x v="1"/>
    <s v="Chadstone"/>
    <x v="4"/>
    <x v="4"/>
    <n v="3148"/>
    <x v="0"/>
    <s v="Rachael Long"/>
    <x v="6"/>
    <s v="Ella Hickman"/>
    <x v="567"/>
    <n v="1"/>
  </r>
  <r>
    <x v="322"/>
    <x v="0"/>
    <s v="2024-2025"/>
    <x v="1"/>
    <s v="Launceston"/>
    <x v="5"/>
    <x v="5"/>
    <n v="7250"/>
    <x v="0"/>
    <s v="Simone Prior"/>
    <x v="6"/>
    <s v="Ella Hickman"/>
    <x v="567"/>
    <n v="1"/>
  </r>
  <r>
    <x v="280"/>
    <x v="2"/>
    <s v="2025-2026"/>
    <x v="0"/>
    <s v="Seaford"/>
    <x v="6"/>
    <x v="6"/>
    <n v="5169"/>
    <x v="0"/>
    <s v="Ray Watson"/>
    <x v="6"/>
    <s v="Ella Hickman"/>
    <x v="567"/>
    <n v="1"/>
  </r>
  <r>
    <x v="331"/>
    <x v="0"/>
    <s v="2024-2025"/>
    <x v="0"/>
    <s v="Ashfield"/>
    <x v="1"/>
    <x v="1"/>
    <n v="2131"/>
    <x v="0"/>
    <s v="Lillian Pruitt"/>
    <x v="5"/>
    <s v="Maggie Mayer"/>
    <x v="568"/>
    <n v="1"/>
  </r>
  <r>
    <x v="251"/>
    <x v="2"/>
    <s v="2025-2026"/>
    <x v="1"/>
    <s v="Ballina"/>
    <x v="1"/>
    <x v="1"/>
    <n v="2478"/>
    <x v="0"/>
    <s v="Claire Bridges"/>
    <x v="7"/>
    <s v="Richard Carr"/>
    <x v="569"/>
    <n v="1"/>
  </r>
  <r>
    <x v="599"/>
    <x v="2"/>
    <s v="2025-2026"/>
    <x v="0"/>
    <s v="Armidale"/>
    <x v="1"/>
    <x v="1"/>
    <n v="2350"/>
    <x v="0"/>
    <s v="Claire Bridges"/>
    <x v="1"/>
    <s v="Elizabeth Gentry"/>
    <x v="570"/>
    <n v="1"/>
  </r>
  <r>
    <x v="339"/>
    <x v="2"/>
    <s v="2025-2026"/>
    <x v="0"/>
    <s v="Southport"/>
    <x v="3"/>
    <x v="3"/>
    <n v="4215"/>
    <x v="0"/>
    <s v="Ricky Wilkinson"/>
    <x v="6"/>
    <s v="Ella Hickman"/>
    <x v="570"/>
    <n v="1"/>
  </r>
  <r>
    <x v="600"/>
    <x v="0"/>
    <s v="2024-2025"/>
    <x v="0"/>
    <s v="Toombul"/>
    <x v="3"/>
    <x v="3"/>
    <n v="4012"/>
    <x v="0"/>
    <s v="Terri Wright"/>
    <x v="5"/>
    <s v="Maggie Mayer"/>
    <x v="570"/>
    <n v="1"/>
  </r>
  <r>
    <x v="17"/>
    <x v="0"/>
    <s v="2024-2025"/>
    <x v="0"/>
    <s v="Claremont"/>
    <x v="0"/>
    <x v="0"/>
    <n v="6010"/>
    <x v="0"/>
    <s v="Tom McKenzie"/>
    <x v="2"/>
    <s v="Sara Ferrell"/>
    <x v="571"/>
    <n v="1"/>
  </r>
  <r>
    <x v="196"/>
    <x v="0"/>
    <s v="2024-2025"/>
    <x v="0"/>
    <s v="Fyshwick"/>
    <x v="2"/>
    <x v="2"/>
    <n v="2609"/>
    <x v="0"/>
    <s v="George Chester"/>
    <x v="4"/>
    <s v="Bruce Curran"/>
    <x v="571"/>
    <n v="1"/>
  </r>
  <r>
    <x v="410"/>
    <x v="1"/>
    <s v="2023-2024"/>
    <x v="1"/>
    <s v="Nunawading"/>
    <x v="4"/>
    <x v="4"/>
    <n v="3131"/>
    <x v="0"/>
    <s v="Rachael Long"/>
    <x v="9"/>
    <s v="Howard Wright"/>
    <x v="571"/>
    <n v="1"/>
  </r>
  <r>
    <x v="73"/>
    <x v="1"/>
    <s v="2023-2024"/>
    <x v="0"/>
    <s v="Toombul"/>
    <x v="3"/>
    <x v="3"/>
    <n v="4012"/>
    <x v="0"/>
    <s v="Terri Wright"/>
    <x v="6"/>
    <s v="Ella Hickman"/>
    <x v="571"/>
    <n v="1"/>
  </r>
  <r>
    <x v="163"/>
    <x v="0"/>
    <s v="2024-2025"/>
    <x v="0"/>
    <s v="Altona"/>
    <x v="4"/>
    <x v="4"/>
    <n v="3018"/>
    <x v="0"/>
    <s v="Brian Hubbard"/>
    <x v="1"/>
    <s v="Elizabeth Gentry"/>
    <x v="572"/>
    <n v="1"/>
  </r>
  <r>
    <x v="385"/>
    <x v="1"/>
    <s v="2023-2024"/>
    <x v="0"/>
    <s v="Belconnen"/>
    <x v="2"/>
    <x v="2"/>
    <n v="2617"/>
    <x v="0"/>
    <s v="George Chester"/>
    <x v="3"/>
    <s v="Amy Buchanan"/>
    <x v="572"/>
    <n v="1"/>
  </r>
  <r>
    <x v="601"/>
    <x v="0"/>
    <s v="2024-2025"/>
    <x v="1"/>
    <s v="Harrisdale"/>
    <x v="0"/>
    <x v="0"/>
    <n v="6112"/>
    <x v="0"/>
    <s v="Miles Hammond"/>
    <x v="2"/>
    <s v="Sara Ferrell"/>
    <x v="572"/>
    <n v="1"/>
  </r>
  <r>
    <x v="194"/>
    <x v="2"/>
    <s v="2025-2026"/>
    <x v="1"/>
    <s v="Launceston"/>
    <x v="5"/>
    <x v="5"/>
    <n v="7250"/>
    <x v="0"/>
    <s v="Simone Prior"/>
    <x v="7"/>
    <s v="Richard Carr"/>
    <x v="572"/>
    <n v="1"/>
  </r>
  <r>
    <x v="246"/>
    <x v="2"/>
    <s v="2025-2026"/>
    <x v="0"/>
    <s v="Mascot"/>
    <x v="1"/>
    <x v="1"/>
    <n v="2020"/>
    <x v="0"/>
    <s v="Jeremy Garcia"/>
    <x v="1"/>
    <s v="Elizabeth Gentry"/>
    <x v="572"/>
    <n v="1"/>
  </r>
  <r>
    <x v="433"/>
    <x v="0"/>
    <s v="2024-2025"/>
    <x v="1"/>
    <s v="Stafford"/>
    <x v="3"/>
    <x v="3"/>
    <n v="4053"/>
    <x v="0"/>
    <s v="Terri Wright"/>
    <x v="3"/>
    <s v="Amy Buchanan"/>
    <x v="572"/>
    <n v="1"/>
  </r>
  <r>
    <x v="541"/>
    <x v="0"/>
    <s v="2024-2025"/>
    <x v="1"/>
    <s v="Underwood"/>
    <x v="3"/>
    <x v="3"/>
    <n v="4119"/>
    <x v="0"/>
    <s v="Terri Wright"/>
    <x v="0"/>
    <s v="Chester George"/>
    <x v="572"/>
    <n v="1"/>
  </r>
  <r>
    <x v="161"/>
    <x v="0"/>
    <s v="2024-2025"/>
    <x v="0"/>
    <s v="Artarmon"/>
    <x v="1"/>
    <x v="1"/>
    <n v="2064"/>
    <x v="0"/>
    <s v="Jeremy Garcia"/>
    <x v="2"/>
    <s v="Sara Ferrell"/>
    <x v="573"/>
    <n v="1"/>
  </r>
  <r>
    <x v="322"/>
    <x v="0"/>
    <s v="2024-2025"/>
    <x v="0"/>
    <s v="Gladstone"/>
    <x v="3"/>
    <x v="3"/>
    <n v="4680"/>
    <x v="0"/>
    <s v="Amber Ward"/>
    <x v="3"/>
    <s v="Amy Buchanan"/>
    <x v="574"/>
    <n v="1"/>
  </r>
  <r>
    <x v="602"/>
    <x v="0"/>
    <s v="2024-2025"/>
    <x v="1"/>
    <s v="Noosaville"/>
    <x v="3"/>
    <x v="3"/>
    <n v="4566"/>
    <x v="0"/>
    <s v="Shellie Thomas"/>
    <x v="7"/>
    <s v="Richard Carr"/>
    <x v="574"/>
    <n v="1"/>
  </r>
  <r>
    <x v="313"/>
    <x v="0"/>
    <s v="2024-2025"/>
    <x v="0"/>
    <s v="Horsham"/>
    <x v="4"/>
    <x v="4"/>
    <n v="3400"/>
    <x v="0"/>
    <s v="Jerry Fulton"/>
    <x v="3"/>
    <s v="Amy Buchanan"/>
    <x v="575"/>
    <n v="1"/>
  </r>
  <r>
    <x v="595"/>
    <x v="0"/>
    <s v="2024-2025"/>
    <x v="0"/>
    <s v="Harrisdale"/>
    <x v="0"/>
    <x v="0"/>
    <n v="6112"/>
    <x v="0"/>
    <s v="Miles Hammond"/>
    <x v="3"/>
    <s v="Amy Buchanan"/>
    <x v="576"/>
    <n v="1"/>
  </r>
  <r>
    <x v="428"/>
    <x v="0"/>
    <s v="2024-2025"/>
    <x v="1"/>
    <s v="Sunbury"/>
    <x v="4"/>
    <x v="4"/>
    <n v="3429"/>
    <x v="0"/>
    <s v="Jerry Fulton"/>
    <x v="3"/>
    <s v="Amy Buchanan"/>
    <x v="576"/>
    <n v="1"/>
  </r>
  <r>
    <x v="393"/>
    <x v="0"/>
    <s v="2024-2025"/>
    <x v="0"/>
    <s v="Thornleigh"/>
    <x v="1"/>
    <x v="1"/>
    <n v="2120"/>
    <x v="0"/>
    <s v="Lillian Pruitt"/>
    <x v="7"/>
    <s v="Richard Carr"/>
    <x v="577"/>
    <n v="1"/>
  </r>
  <r>
    <x v="434"/>
    <x v="0"/>
    <s v="2024-2025"/>
    <x v="1"/>
    <s v="Lismore"/>
    <x v="1"/>
    <x v="1"/>
    <n v="2480"/>
    <x v="0"/>
    <s v="Claire Bridges"/>
    <x v="8"/>
    <s v="Chris Monroe"/>
    <x v="578"/>
    <n v="1"/>
  </r>
  <r>
    <x v="540"/>
    <x v="2"/>
    <s v="2025-2026"/>
    <x v="0"/>
    <s v="Armidale"/>
    <x v="1"/>
    <x v="1"/>
    <n v="2350"/>
    <x v="0"/>
    <s v="Claire Bridges"/>
    <x v="7"/>
    <s v="Richard Carr"/>
    <x v="579"/>
    <n v="1"/>
  </r>
  <r>
    <x v="603"/>
    <x v="2"/>
    <s v="2025-2026"/>
    <x v="0"/>
    <s v="Rydalmere"/>
    <x v="1"/>
    <x v="1"/>
    <n v="2116"/>
    <x v="0"/>
    <s v="Lillian Pruitt"/>
    <x v="3"/>
    <s v="Amy Buchanan"/>
    <x v="580"/>
    <n v="1"/>
  </r>
  <r>
    <x v="89"/>
    <x v="0"/>
    <s v="2024-2025"/>
    <x v="1"/>
    <s v="Mindarie"/>
    <x v="0"/>
    <x v="0"/>
    <n v="6030"/>
    <x v="0"/>
    <s v="Tom McKenzie"/>
    <x v="5"/>
    <s v="Maggie Mayer"/>
    <x v="581"/>
    <n v="1"/>
  </r>
  <r>
    <x v="546"/>
    <x v="2"/>
    <s v="2025-2026"/>
    <x v="0"/>
    <s v="Rydalmere"/>
    <x v="1"/>
    <x v="1"/>
    <n v="2116"/>
    <x v="0"/>
    <s v="Lillian Pruitt"/>
    <x v="2"/>
    <s v="Sara Ferrell"/>
    <x v="582"/>
    <n v="1"/>
  </r>
  <r>
    <x v="471"/>
    <x v="2"/>
    <s v="2025-2026"/>
    <x v="1"/>
    <s v="Wagga Wagga"/>
    <x v="1"/>
    <x v="1"/>
    <n v="2650"/>
    <x v="0"/>
    <s v="John Gardner"/>
    <x v="5"/>
    <s v="Maggie Mayer"/>
    <x v="583"/>
    <n v="1"/>
  </r>
  <r>
    <x v="423"/>
    <x v="1"/>
    <s v="2023-2024"/>
    <x v="0"/>
    <s v="Alice Springs"/>
    <x v="7"/>
    <x v="7"/>
    <n v="870"/>
    <x v="0"/>
    <s v="Michael Carney"/>
    <x v="2"/>
    <s v="Sara Ferrell"/>
    <x v="584"/>
    <n v="1"/>
  </r>
  <r>
    <x v="223"/>
    <x v="1"/>
    <s v="2023-2024"/>
    <x v="0"/>
    <s v="Collingwood"/>
    <x v="4"/>
    <x v="4"/>
    <n v="3066"/>
    <x v="0"/>
    <s v="Brian Hubbard"/>
    <x v="1"/>
    <s v="Elizabeth Gentry"/>
    <x v="584"/>
    <n v="1"/>
  </r>
  <r>
    <x v="522"/>
    <x v="0"/>
    <s v="2024-2025"/>
    <x v="1"/>
    <s v="Cairns"/>
    <x v="3"/>
    <x v="3"/>
    <n v="4870"/>
    <x v="0"/>
    <s v="Caroline Tucker"/>
    <x v="3"/>
    <s v="Amy Buchanan"/>
    <x v="585"/>
    <n v="1"/>
  </r>
  <r>
    <x v="604"/>
    <x v="2"/>
    <s v="2025-2026"/>
    <x v="1"/>
    <s v="Mackay"/>
    <x v="3"/>
    <x v="3"/>
    <n v="4740"/>
    <x v="0"/>
    <s v="Amber Ward"/>
    <x v="3"/>
    <s v="Amy Buchanan"/>
    <x v="586"/>
    <n v="1"/>
  </r>
  <r>
    <x v="599"/>
    <x v="2"/>
    <s v="2025-2026"/>
    <x v="1"/>
    <s v="Shepparton"/>
    <x v="4"/>
    <x v="4"/>
    <n v="3630"/>
    <x v="0"/>
    <s v="Owen Pierce"/>
    <x v="3"/>
    <s v="Amy Buchanan"/>
    <x v="587"/>
    <n v="1"/>
  </r>
  <r>
    <x v="67"/>
    <x v="2"/>
    <s v="2025-2026"/>
    <x v="1"/>
    <s v="Epsom"/>
    <x v="4"/>
    <x v="4"/>
    <n v="3551"/>
    <x v="0"/>
    <s v="Jerry Fulton"/>
    <x v="7"/>
    <s v="Richard Carr"/>
    <x v="588"/>
    <n v="1"/>
  </r>
  <r>
    <x v="605"/>
    <x v="0"/>
    <s v="2024-2025"/>
    <x v="0"/>
    <s v="Ashfield"/>
    <x v="1"/>
    <x v="1"/>
    <n v="2131"/>
    <x v="0"/>
    <s v="Lillian Pruitt"/>
    <x v="1"/>
    <s v="Elizabeth Gentry"/>
    <x v="589"/>
    <n v="1"/>
  </r>
  <r>
    <x v="265"/>
    <x v="1"/>
    <s v="2023-2024"/>
    <x v="1"/>
    <s v="Bathurst"/>
    <x v="1"/>
    <x v="1"/>
    <n v="2795"/>
    <x v="0"/>
    <s v="John Gardner"/>
    <x v="1"/>
    <s v="Elizabeth Gentry"/>
    <x v="589"/>
    <n v="1"/>
  </r>
  <r>
    <x v="293"/>
    <x v="0"/>
    <s v="2024-2025"/>
    <x v="0"/>
    <s v="Claremont"/>
    <x v="0"/>
    <x v="0"/>
    <n v="6010"/>
    <x v="0"/>
    <s v="Tom McKenzie"/>
    <x v="2"/>
    <s v="Sara Ferrell"/>
    <x v="590"/>
    <n v="1"/>
  </r>
  <r>
    <x v="110"/>
    <x v="2"/>
    <s v="2025-2026"/>
    <x v="1"/>
    <s v="Orange"/>
    <x v="1"/>
    <x v="1"/>
    <n v="2800"/>
    <x v="0"/>
    <s v="John Gardner"/>
    <x v="9"/>
    <s v="Howard Wright"/>
    <x v="591"/>
    <n v="1"/>
  </r>
  <r>
    <x v="171"/>
    <x v="1"/>
    <s v="2023-2024"/>
    <x v="1"/>
    <s v="Epsom"/>
    <x v="4"/>
    <x v="4"/>
    <n v="3551"/>
    <x v="0"/>
    <s v="Jerry Fulton"/>
    <x v="3"/>
    <s v="Amy Buchanan"/>
    <x v="592"/>
    <n v="1"/>
  </r>
  <r>
    <x v="31"/>
    <x v="1"/>
    <s v="2023-2024"/>
    <x v="0"/>
    <s v="Gladstone"/>
    <x v="3"/>
    <x v="3"/>
    <n v="4680"/>
    <x v="0"/>
    <s v="Amber Ward"/>
    <x v="0"/>
    <s v="Chester George"/>
    <x v="592"/>
    <n v="1"/>
  </r>
  <r>
    <x v="109"/>
    <x v="0"/>
    <s v="2024-2025"/>
    <x v="0"/>
    <s v="Hervey Bay"/>
    <x v="3"/>
    <x v="3"/>
    <n v="4655"/>
    <x v="0"/>
    <s v="Amber Ward"/>
    <x v="7"/>
    <s v="Richard Carr"/>
    <x v="592"/>
    <n v="1"/>
  </r>
  <r>
    <x v="606"/>
    <x v="0"/>
    <s v="2024-2025"/>
    <x v="0"/>
    <s v="Ipswich"/>
    <x v="3"/>
    <x v="3"/>
    <n v="4305"/>
    <x v="0"/>
    <s v="Ricky Wilkinson"/>
    <x v="3"/>
    <s v="Amy Buchanan"/>
    <x v="592"/>
    <n v="1"/>
  </r>
  <r>
    <x v="382"/>
    <x v="1"/>
    <s v="2023-2024"/>
    <x v="0"/>
    <s v="Prospect"/>
    <x v="6"/>
    <x v="6"/>
    <n v="5082"/>
    <x v="0"/>
    <s v="Ray Watson"/>
    <x v="7"/>
    <s v="Richard Carr"/>
    <x v="592"/>
    <n v="1"/>
  </r>
  <r>
    <x v="417"/>
    <x v="2"/>
    <s v="2025-2026"/>
    <x v="1"/>
    <s v="Indooroopilly"/>
    <x v="3"/>
    <x v="3"/>
    <n v="4068"/>
    <x v="0"/>
    <s v="Terri Wright"/>
    <x v="3"/>
    <s v="Amy Buchanan"/>
    <x v="593"/>
    <n v="1"/>
  </r>
  <r>
    <x v="607"/>
    <x v="0"/>
    <s v="2024-2025"/>
    <x v="1"/>
    <s v="Scoresby"/>
    <x v="4"/>
    <x v="4"/>
    <n v="3179"/>
    <x v="0"/>
    <s v="Rachael Long"/>
    <x v="4"/>
    <s v="Bruce Curran"/>
    <x v="593"/>
    <n v="1"/>
  </r>
  <r>
    <x v="408"/>
    <x v="1"/>
    <s v="2023-2024"/>
    <x v="0"/>
    <s v="Wodonga"/>
    <x v="4"/>
    <x v="4"/>
    <n v="3690"/>
    <x v="0"/>
    <s v="Owen Pierce"/>
    <x v="7"/>
    <s v="Richard Carr"/>
    <x v="594"/>
    <n v="1"/>
  </r>
  <r>
    <x v="591"/>
    <x v="2"/>
    <s v="2025-2026"/>
    <x v="0"/>
    <s v="Dural"/>
    <x v="1"/>
    <x v="1"/>
    <n v="2158"/>
    <x v="0"/>
    <s v="Lillian Pruitt"/>
    <x v="0"/>
    <s v="Chester George"/>
    <x v="595"/>
    <n v="1"/>
  </r>
  <r>
    <x v="239"/>
    <x v="0"/>
    <s v="2024-2025"/>
    <x v="0"/>
    <s v="Burnie"/>
    <x v="5"/>
    <x v="5"/>
    <n v="7320"/>
    <x v="0"/>
    <s v="Simone Prior"/>
    <x v="3"/>
    <s v="Amy Buchanan"/>
    <x v="596"/>
    <n v="1"/>
  </r>
  <r>
    <x v="498"/>
    <x v="0"/>
    <s v="2024-2025"/>
    <x v="0"/>
    <s v="Ulladulla"/>
    <x v="1"/>
    <x v="1"/>
    <n v="2539"/>
    <x v="0"/>
    <s v="George Chester"/>
    <x v="3"/>
    <s v="Amy Buchanan"/>
    <x v="596"/>
    <n v="1"/>
  </r>
  <r>
    <x v="608"/>
    <x v="2"/>
    <s v="2025-2026"/>
    <x v="0"/>
    <s v="Caloundra"/>
    <x v="3"/>
    <x v="3"/>
    <n v="4551"/>
    <x v="0"/>
    <s v="Shellie Thomas"/>
    <x v="1"/>
    <s v="Elizabeth Gentry"/>
    <x v="597"/>
    <n v="1"/>
  </r>
  <r>
    <x v="609"/>
    <x v="0"/>
    <s v="2024-2025"/>
    <x v="1"/>
    <s v="Epsom"/>
    <x v="4"/>
    <x v="4"/>
    <n v="3551"/>
    <x v="0"/>
    <s v="Jerry Fulton"/>
    <x v="4"/>
    <s v="Bruce Curran"/>
    <x v="598"/>
    <n v="1"/>
  </r>
  <r>
    <x v="563"/>
    <x v="0"/>
    <s v="2024-2025"/>
    <x v="0"/>
    <s v="Ashfield"/>
    <x v="1"/>
    <x v="1"/>
    <n v="2131"/>
    <x v="0"/>
    <s v="Lillian Pruitt"/>
    <x v="7"/>
    <s v="Richard Carr"/>
    <x v="599"/>
    <n v="1"/>
  </r>
  <r>
    <x v="270"/>
    <x v="0"/>
    <s v="2024-2025"/>
    <x v="0"/>
    <s v="Alexandria"/>
    <x v="1"/>
    <x v="1"/>
    <n v="2015"/>
    <x v="0"/>
    <s v="Jeremy Garcia"/>
    <x v="8"/>
    <s v="Chris Monroe"/>
    <x v="600"/>
    <n v="1"/>
  </r>
  <r>
    <x v="12"/>
    <x v="0"/>
    <s v="2024-2025"/>
    <x v="0"/>
    <s v="Ashfield"/>
    <x v="1"/>
    <x v="1"/>
    <n v="2131"/>
    <x v="0"/>
    <s v="Lillian Pruitt"/>
    <x v="6"/>
    <s v="Ella Hickman"/>
    <x v="601"/>
    <n v="1"/>
  </r>
  <r>
    <x v="610"/>
    <x v="0"/>
    <s v="2024-2025"/>
    <x v="0"/>
    <s v="Artarmon"/>
    <x v="1"/>
    <x v="1"/>
    <n v="2064"/>
    <x v="0"/>
    <s v="Jeremy Garcia"/>
    <x v="0"/>
    <s v="Chester George"/>
    <x v="602"/>
    <n v="1"/>
  </r>
  <r>
    <x v="31"/>
    <x v="1"/>
    <s v="2023-2024"/>
    <x v="0"/>
    <s v="Nowra"/>
    <x v="1"/>
    <x v="1"/>
    <n v="2541"/>
    <x v="0"/>
    <s v="George Chester"/>
    <x v="6"/>
    <s v="Ella Hickman"/>
    <x v="603"/>
    <n v="1"/>
  </r>
  <r>
    <x v="255"/>
    <x v="0"/>
    <s v="2024-2025"/>
    <x v="1"/>
    <s v="Chatswood"/>
    <x v="1"/>
    <x v="1"/>
    <n v="2067"/>
    <x v="0"/>
    <s v="Jeremy Garcia"/>
    <x v="5"/>
    <s v="Maggie Mayer"/>
    <x v="603"/>
    <n v="1"/>
  </r>
  <r>
    <x v="517"/>
    <x v="1"/>
    <s v="2023-2024"/>
    <x v="0"/>
    <s v="Caloundra"/>
    <x v="3"/>
    <x v="3"/>
    <n v="4551"/>
    <x v="0"/>
    <s v="Shellie Thomas"/>
    <x v="3"/>
    <s v="Amy Buchanan"/>
    <x v="603"/>
    <n v="1"/>
  </r>
  <r>
    <x v="185"/>
    <x v="0"/>
    <s v="2024-2025"/>
    <x v="1"/>
    <s v="Dandenong"/>
    <x v="4"/>
    <x v="4"/>
    <n v="3175"/>
    <x v="0"/>
    <s v="Rachael Long"/>
    <x v="7"/>
    <s v="Richard Carr"/>
    <x v="604"/>
    <n v="1"/>
  </r>
  <r>
    <x v="285"/>
    <x v="1"/>
    <s v="2023-2024"/>
    <x v="0"/>
    <s v="Gladstone"/>
    <x v="3"/>
    <x v="3"/>
    <n v="4680"/>
    <x v="0"/>
    <s v="Amber Ward"/>
    <x v="2"/>
    <s v="Sara Ferrell"/>
    <x v="605"/>
    <n v="1"/>
  </r>
  <r>
    <x v="244"/>
    <x v="0"/>
    <s v="2024-2025"/>
    <x v="0"/>
    <s v="Chatswood"/>
    <x v="1"/>
    <x v="1"/>
    <n v="2067"/>
    <x v="0"/>
    <s v="Jeremy Garcia"/>
    <x v="4"/>
    <s v="Bruce Curran"/>
    <x v="606"/>
    <n v="1"/>
  </r>
  <r>
    <x v="154"/>
    <x v="1"/>
    <s v="2023-2024"/>
    <x v="0"/>
    <s v="Horsham"/>
    <x v="4"/>
    <x v="4"/>
    <n v="3400"/>
    <x v="0"/>
    <s v="Jerry Fulton"/>
    <x v="4"/>
    <s v="Bruce Curran"/>
    <x v="606"/>
    <n v="1"/>
  </r>
  <r>
    <x v="454"/>
    <x v="0"/>
    <s v="2024-2025"/>
    <x v="0"/>
    <s v="Artarmon"/>
    <x v="1"/>
    <x v="1"/>
    <n v="2064"/>
    <x v="0"/>
    <s v="Jeremy Garcia"/>
    <x v="7"/>
    <s v="Richard Carr"/>
    <x v="607"/>
    <n v="1"/>
  </r>
  <r>
    <x v="611"/>
    <x v="0"/>
    <s v="2024-2025"/>
    <x v="0"/>
    <s v="Burleigh Waters"/>
    <x v="3"/>
    <x v="3"/>
    <n v="4220"/>
    <x v="0"/>
    <s v="Ricky Wilkinson"/>
    <x v="0"/>
    <s v="Chester George"/>
    <x v="608"/>
    <n v="1"/>
  </r>
  <r>
    <x v="612"/>
    <x v="0"/>
    <s v="2024-2025"/>
    <x v="1"/>
    <s v="Bussleton"/>
    <x v="0"/>
    <x v="0"/>
    <n v="6280"/>
    <x v="0"/>
    <s v="Miles Hammond"/>
    <x v="0"/>
    <s v="Chester George"/>
    <x v="608"/>
    <n v="1"/>
  </r>
  <r>
    <x v="159"/>
    <x v="0"/>
    <s v="2024-2025"/>
    <x v="0"/>
    <s v="Caloundra"/>
    <x v="3"/>
    <x v="3"/>
    <n v="4551"/>
    <x v="0"/>
    <s v="Shellie Thomas"/>
    <x v="0"/>
    <s v="Chester George"/>
    <x v="608"/>
    <n v="1"/>
  </r>
  <r>
    <x v="550"/>
    <x v="0"/>
    <s v="2024-2025"/>
    <x v="0"/>
    <s v="Dural"/>
    <x v="1"/>
    <x v="1"/>
    <n v="2158"/>
    <x v="0"/>
    <s v="Lillian Pruitt"/>
    <x v="9"/>
    <s v="Howard Wright"/>
    <x v="608"/>
    <n v="1"/>
  </r>
  <r>
    <x v="320"/>
    <x v="2"/>
    <s v="2025-2026"/>
    <x v="1"/>
    <s v="Epsom"/>
    <x v="4"/>
    <x v="4"/>
    <n v="3551"/>
    <x v="0"/>
    <s v="Jerry Fulton"/>
    <x v="0"/>
    <s v="Chester George"/>
    <x v="608"/>
    <n v="1"/>
  </r>
  <r>
    <x v="415"/>
    <x v="2"/>
    <s v="2025-2026"/>
    <x v="0"/>
    <s v="Frankston"/>
    <x v="4"/>
    <x v="4"/>
    <n v="3199"/>
    <x v="0"/>
    <s v="Rachael Long"/>
    <x v="0"/>
    <s v="Chester George"/>
    <x v="608"/>
    <n v="1"/>
  </r>
  <r>
    <x v="421"/>
    <x v="0"/>
    <s v="2024-2025"/>
    <x v="1"/>
    <s v="Fyshwick"/>
    <x v="2"/>
    <x v="2"/>
    <n v="2609"/>
    <x v="0"/>
    <s v="George Chester"/>
    <x v="0"/>
    <s v="Chester George"/>
    <x v="608"/>
    <n v="1"/>
  </r>
  <r>
    <x v="134"/>
    <x v="0"/>
    <s v="2024-2025"/>
    <x v="0"/>
    <s v="Gladstone"/>
    <x v="3"/>
    <x v="3"/>
    <n v="4680"/>
    <x v="0"/>
    <s v="Amber Ward"/>
    <x v="0"/>
    <s v="Chester George"/>
    <x v="608"/>
    <n v="1"/>
  </r>
  <r>
    <x v="157"/>
    <x v="2"/>
    <s v="2025-2026"/>
    <x v="1"/>
    <s v="Indooroopilly"/>
    <x v="3"/>
    <x v="3"/>
    <n v="4068"/>
    <x v="0"/>
    <s v="Terri Wright"/>
    <x v="0"/>
    <s v="Chester George"/>
    <x v="608"/>
    <n v="1"/>
  </r>
  <r>
    <x v="131"/>
    <x v="1"/>
    <s v="2023-2024"/>
    <x v="0"/>
    <s v="Ipswich"/>
    <x v="3"/>
    <x v="3"/>
    <n v="4305"/>
    <x v="0"/>
    <s v="Ricky Wilkinson"/>
    <x v="0"/>
    <s v="Chester George"/>
    <x v="608"/>
    <n v="1"/>
  </r>
  <r>
    <x v="613"/>
    <x v="2"/>
    <s v="2025-2026"/>
    <x v="0"/>
    <s v="Ipswich"/>
    <x v="3"/>
    <x v="3"/>
    <n v="4305"/>
    <x v="0"/>
    <s v="Ricky Wilkinson"/>
    <x v="4"/>
    <s v="Bruce Curran"/>
    <x v="608"/>
    <n v="1"/>
  </r>
  <r>
    <x v="454"/>
    <x v="0"/>
    <s v="2024-2025"/>
    <x v="1"/>
    <s v="Mackay"/>
    <x v="3"/>
    <x v="3"/>
    <n v="4740"/>
    <x v="0"/>
    <s v="Amber Ward"/>
    <x v="0"/>
    <s v="Chester George"/>
    <x v="608"/>
    <n v="1"/>
  </r>
  <r>
    <x v="541"/>
    <x v="0"/>
    <s v="2024-2025"/>
    <x v="0"/>
    <s v="Port Lincoln"/>
    <x v="6"/>
    <x v="6"/>
    <n v="5607"/>
    <x v="0"/>
    <s v="Alex Nash"/>
    <x v="0"/>
    <s v="Chester George"/>
    <x v="608"/>
    <n v="1"/>
  </r>
  <r>
    <x v="498"/>
    <x v="0"/>
    <s v="2024-2025"/>
    <x v="1"/>
    <s v="Sunbury"/>
    <x v="4"/>
    <x v="4"/>
    <n v="3429"/>
    <x v="0"/>
    <s v="Jerry Fulton"/>
    <x v="0"/>
    <s v="Chester George"/>
    <x v="608"/>
    <n v="1"/>
  </r>
  <r>
    <x v="314"/>
    <x v="0"/>
    <s v="2024-2025"/>
    <x v="0"/>
    <s v="Thornleigh"/>
    <x v="1"/>
    <x v="1"/>
    <n v="2120"/>
    <x v="0"/>
    <s v="Lillian Pruitt"/>
    <x v="0"/>
    <s v="Chester George"/>
    <x v="608"/>
    <n v="1"/>
  </r>
  <r>
    <x v="598"/>
    <x v="1"/>
    <s v="2023-2024"/>
    <x v="0"/>
    <s v="Ulladulla"/>
    <x v="1"/>
    <x v="1"/>
    <n v="2539"/>
    <x v="0"/>
    <s v="George Chester"/>
    <x v="0"/>
    <s v="Chester George"/>
    <x v="608"/>
    <n v="1"/>
  </r>
  <r>
    <x v="614"/>
    <x v="1"/>
    <s v="2023-2024"/>
    <x v="0"/>
    <s v="Woodville"/>
    <x v="6"/>
    <x v="6"/>
    <n v="5011"/>
    <x v="0"/>
    <s v="Ray Watson"/>
    <x v="6"/>
    <s v="Ella Hickman"/>
    <x v="608"/>
    <n v="1"/>
  </r>
  <r>
    <x v="210"/>
    <x v="0"/>
    <s v="2024-2025"/>
    <x v="0"/>
    <s v="Woodville"/>
    <x v="6"/>
    <x v="6"/>
    <n v="5011"/>
    <x v="0"/>
    <s v="Ray Watson"/>
    <x v="0"/>
    <s v="Chester George"/>
    <x v="608"/>
    <n v="1"/>
  </r>
  <r>
    <x v="416"/>
    <x v="0"/>
    <s v="2024-2025"/>
    <x v="0"/>
    <s v="Prospect"/>
    <x v="6"/>
    <x v="6"/>
    <n v="5082"/>
    <x v="0"/>
    <s v="Ray Watson"/>
    <x v="3"/>
    <s v="Amy Buchanan"/>
    <x v="609"/>
    <n v="1"/>
  </r>
  <r>
    <x v="63"/>
    <x v="1"/>
    <s v="2023-2024"/>
    <x v="0"/>
    <s v="Shepparton"/>
    <x v="4"/>
    <x v="4"/>
    <n v="3630"/>
    <x v="0"/>
    <s v="Owen Pierce"/>
    <x v="7"/>
    <s v="Richard Carr"/>
    <x v="609"/>
    <n v="1"/>
  </r>
  <r>
    <x v="502"/>
    <x v="0"/>
    <s v="2024-2025"/>
    <x v="0"/>
    <s v="Tweed Heads"/>
    <x v="1"/>
    <x v="1"/>
    <n v="2485"/>
    <x v="0"/>
    <s v="Claire Bridges"/>
    <x v="7"/>
    <s v="Richard Carr"/>
    <x v="610"/>
    <n v="1"/>
  </r>
  <r>
    <x v="496"/>
    <x v="2"/>
    <s v="2025-2026"/>
    <x v="1"/>
    <s v="Rockhampton"/>
    <x v="3"/>
    <x v="3"/>
    <n v="4700"/>
    <x v="0"/>
    <s v="Amber Ward"/>
    <x v="4"/>
    <s v="Bruce Curran"/>
    <x v="611"/>
    <n v="1"/>
  </r>
  <r>
    <x v="3"/>
    <x v="0"/>
    <s v="2024-2025"/>
    <x v="0"/>
    <s v="Berri"/>
    <x v="6"/>
    <x v="6"/>
    <n v="5343"/>
    <x v="0"/>
    <s v="Alex Nash"/>
    <x v="3"/>
    <s v="Amy Buchanan"/>
    <x v="612"/>
    <n v="1"/>
  </r>
  <r>
    <x v="380"/>
    <x v="0"/>
    <s v="2024-2025"/>
    <x v="1"/>
    <s v="Broome"/>
    <x v="0"/>
    <x v="0"/>
    <n v="6725"/>
    <x v="0"/>
    <s v="John Harper"/>
    <x v="2"/>
    <s v="Sara Ferrell"/>
    <x v="613"/>
    <n v="1"/>
  </r>
  <r>
    <x v="394"/>
    <x v="0"/>
    <s v="2024-2025"/>
    <x v="0"/>
    <s v="Alexandria"/>
    <x v="1"/>
    <x v="1"/>
    <n v="2015"/>
    <x v="0"/>
    <s v="Jeremy Garcia"/>
    <x v="2"/>
    <s v="Sara Ferrell"/>
    <x v="614"/>
    <n v="1"/>
  </r>
  <r>
    <x v="7"/>
    <x v="0"/>
    <s v="2024-2025"/>
    <x v="0"/>
    <s v="Geraldton"/>
    <x v="0"/>
    <x v="0"/>
    <n v="6530"/>
    <x v="0"/>
    <s v="John Harper"/>
    <x v="0"/>
    <s v="Chester George"/>
    <x v="615"/>
    <n v="1"/>
  </r>
  <r>
    <x v="491"/>
    <x v="0"/>
    <s v="2024-2025"/>
    <x v="0"/>
    <s v="Ipswich"/>
    <x v="3"/>
    <x v="3"/>
    <n v="4305"/>
    <x v="0"/>
    <s v="Ricky Wilkinson"/>
    <x v="1"/>
    <s v="Elizabeth Gentry"/>
    <x v="616"/>
    <n v="1"/>
  </r>
  <r>
    <x v="193"/>
    <x v="2"/>
    <s v="2025-2026"/>
    <x v="1"/>
    <s v="Ballina"/>
    <x v="1"/>
    <x v="1"/>
    <n v="2478"/>
    <x v="0"/>
    <s v="Claire Bridges"/>
    <x v="2"/>
    <s v="Sara Ferrell"/>
    <x v="617"/>
    <n v="1"/>
  </r>
  <r>
    <x v="532"/>
    <x v="1"/>
    <s v="2023-2024"/>
    <x v="1"/>
    <s v="Mackay"/>
    <x v="3"/>
    <x v="3"/>
    <n v="4740"/>
    <x v="0"/>
    <s v="Amber Ward"/>
    <x v="2"/>
    <s v="Sara Ferrell"/>
    <x v="617"/>
    <n v="1"/>
  </r>
  <r>
    <x v="615"/>
    <x v="1"/>
    <s v="2023-2024"/>
    <x v="1"/>
    <s v="Balcatta"/>
    <x v="0"/>
    <x v="0"/>
    <n v="6021"/>
    <x v="0"/>
    <s v="Tom McKenzie"/>
    <x v="3"/>
    <s v="Amy Buchanan"/>
    <x v="618"/>
    <n v="1"/>
  </r>
  <r>
    <x v="616"/>
    <x v="0"/>
    <s v="2024-2025"/>
    <x v="0"/>
    <s v="Rosny Park"/>
    <x v="5"/>
    <x v="5"/>
    <n v="7018"/>
    <x v="0"/>
    <s v="Simone Prior"/>
    <x v="2"/>
    <s v="Sara Ferrell"/>
    <x v="619"/>
    <n v="1"/>
  </r>
  <r>
    <x v="164"/>
    <x v="1"/>
    <s v="2023-2024"/>
    <x v="0"/>
    <s v="Claremont"/>
    <x v="0"/>
    <x v="0"/>
    <n v="6010"/>
    <x v="0"/>
    <s v="Tom McKenzie"/>
    <x v="3"/>
    <s v="Amy Buchanan"/>
    <x v="620"/>
    <n v="1"/>
  </r>
  <r>
    <x v="595"/>
    <x v="0"/>
    <s v="2024-2025"/>
    <x v="0"/>
    <s v="Dubbo"/>
    <x v="1"/>
    <x v="1"/>
    <n v="2830"/>
    <x v="0"/>
    <s v="John Gardner"/>
    <x v="0"/>
    <s v="Chester George"/>
    <x v="621"/>
    <n v="1"/>
  </r>
  <r>
    <x v="581"/>
    <x v="0"/>
    <s v="2024-2025"/>
    <x v="0"/>
    <s v="Hastings"/>
    <x v="4"/>
    <x v="4"/>
    <n v="3915"/>
    <x v="0"/>
    <s v="Owen Pierce"/>
    <x v="3"/>
    <s v="Amy Buchanan"/>
    <x v="622"/>
    <n v="1"/>
  </r>
  <r>
    <x v="599"/>
    <x v="2"/>
    <s v="2025-2026"/>
    <x v="0"/>
    <s v="Rosny Park"/>
    <x v="5"/>
    <x v="5"/>
    <n v="7018"/>
    <x v="0"/>
    <s v="Simone Prior"/>
    <x v="9"/>
    <s v="Howard Wright"/>
    <x v="623"/>
    <n v="1"/>
  </r>
  <r>
    <x v="332"/>
    <x v="0"/>
    <s v="2024-2025"/>
    <x v="1"/>
    <s v="Chatswood"/>
    <x v="1"/>
    <x v="1"/>
    <n v="2067"/>
    <x v="0"/>
    <s v="Jeremy Garcia"/>
    <x v="4"/>
    <s v="Bruce Curran"/>
    <x v="624"/>
    <n v="1"/>
  </r>
  <r>
    <x v="289"/>
    <x v="1"/>
    <s v="2023-2024"/>
    <x v="0"/>
    <s v="Wodonga"/>
    <x v="4"/>
    <x v="4"/>
    <n v="3690"/>
    <x v="0"/>
    <s v="Owen Pierce"/>
    <x v="2"/>
    <s v="Sara Ferrell"/>
    <x v="624"/>
    <n v="1"/>
  </r>
  <r>
    <x v="617"/>
    <x v="2"/>
    <s v="2025-2026"/>
    <x v="1"/>
    <s v="Cairns"/>
    <x v="3"/>
    <x v="3"/>
    <n v="4870"/>
    <x v="0"/>
    <s v="Caroline Tucker"/>
    <x v="6"/>
    <s v="Ella Hickman"/>
    <x v="625"/>
    <n v="1"/>
  </r>
  <r>
    <x v="618"/>
    <x v="1"/>
    <s v="2023-2024"/>
    <x v="0"/>
    <s v="Croydon"/>
    <x v="4"/>
    <x v="4"/>
    <n v="3136"/>
    <x v="0"/>
    <s v="Rachael Long"/>
    <x v="2"/>
    <s v="Sara Ferrell"/>
    <x v="626"/>
    <n v="1"/>
  </r>
  <r>
    <x v="576"/>
    <x v="0"/>
    <s v="2024-2025"/>
    <x v="0"/>
    <s v="Ballarat"/>
    <x v="4"/>
    <x v="4"/>
    <n v="3353"/>
    <x v="0"/>
    <s v="Jerry Fulton"/>
    <x v="3"/>
    <s v="Amy Buchanan"/>
    <x v="627"/>
    <n v="1"/>
  </r>
  <r>
    <x v="619"/>
    <x v="0"/>
    <s v="2024-2025"/>
    <x v="1"/>
    <s v="Bathurst"/>
    <x v="1"/>
    <x v="1"/>
    <n v="2795"/>
    <x v="0"/>
    <s v="John Gardner"/>
    <x v="6"/>
    <s v="Ella Hickman"/>
    <x v="627"/>
    <n v="1"/>
  </r>
  <r>
    <x v="620"/>
    <x v="1"/>
    <s v="2023-2024"/>
    <x v="0"/>
    <s v="Glenorchy"/>
    <x v="5"/>
    <x v="5"/>
    <n v="7010"/>
    <x v="0"/>
    <s v="Simone Prior"/>
    <x v="0"/>
    <s v="Chester George"/>
    <x v="627"/>
    <n v="1"/>
  </r>
  <r>
    <x v="150"/>
    <x v="0"/>
    <s v="2024-2025"/>
    <x v="1"/>
    <s v="Horsham"/>
    <x v="4"/>
    <x v="4"/>
    <n v="3400"/>
    <x v="0"/>
    <s v="Jerry Fulton"/>
    <x v="3"/>
    <s v="Amy Buchanan"/>
    <x v="627"/>
    <n v="1"/>
  </r>
  <r>
    <x v="6"/>
    <x v="1"/>
    <s v="2023-2024"/>
    <x v="0"/>
    <s v="Seaford"/>
    <x v="6"/>
    <x v="6"/>
    <n v="5169"/>
    <x v="0"/>
    <s v="Ray Watson"/>
    <x v="0"/>
    <s v="Chester George"/>
    <x v="627"/>
    <n v="1"/>
  </r>
  <r>
    <x v="47"/>
    <x v="2"/>
    <s v="2025-2026"/>
    <x v="0"/>
    <s v="Wodonga"/>
    <x v="4"/>
    <x v="4"/>
    <n v="3690"/>
    <x v="0"/>
    <s v="Owen Pierce"/>
    <x v="0"/>
    <s v="Chester George"/>
    <x v="627"/>
    <n v="1"/>
  </r>
  <r>
    <x v="443"/>
    <x v="1"/>
    <s v="2023-2024"/>
    <x v="0"/>
    <s v="Woodville"/>
    <x v="6"/>
    <x v="6"/>
    <n v="5011"/>
    <x v="0"/>
    <s v="Ray Watson"/>
    <x v="6"/>
    <s v="Ella Hickman"/>
    <x v="627"/>
    <n v="1"/>
  </r>
  <r>
    <x v="46"/>
    <x v="2"/>
    <s v="2025-2026"/>
    <x v="0"/>
    <s v="Dubbo"/>
    <x v="1"/>
    <x v="1"/>
    <n v="2830"/>
    <x v="0"/>
    <s v="John Gardner"/>
    <x v="7"/>
    <s v="Richard Carr"/>
    <x v="628"/>
    <n v="1"/>
  </r>
  <r>
    <x v="212"/>
    <x v="0"/>
    <s v="2024-2025"/>
    <x v="0"/>
    <s v="Alice Springs"/>
    <x v="7"/>
    <x v="7"/>
    <n v="870"/>
    <x v="0"/>
    <s v="Michael Carney"/>
    <x v="3"/>
    <s v="Amy Buchanan"/>
    <x v="629"/>
    <n v="1"/>
  </r>
  <r>
    <x v="292"/>
    <x v="0"/>
    <s v="2024-2025"/>
    <x v="1"/>
    <s v="Mt Gambier"/>
    <x v="6"/>
    <x v="6"/>
    <n v="5290"/>
    <x v="0"/>
    <s v="Alex Nash"/>
    <x v="3"/>
    <s v="Amy Buchanan"/>
    <x v="629"/>
    <n v="1"/>
  </r>
  <r>
    <x v="591"/>
    <x v="2"/>
    <s v="2025-2026"/>
    <x v="0"/>
    <s v="Airlie Beach"/>
    <x v="3"/>
    <x v="3"/>
    <n v="4802"/>
    <x v="0"/>
    <s v="Caroline Tucker"/>
    <x v="3"/>
    <s v="Amy Buchanan"/>
    <x v="630"/>
    <n v="1"/>
  </r>
  <r>
    <x v="214"/>
    <x v="2"/>
    <s v="2025-2026"/>
    <x v="0"/>
    <s v="Indooroopilly"/>
    <x v="3"/>
    <x v="3"/>
    <n v="4068"/>
    <x v="0"/>
    <s v="Terri Wright"/>
    <x v="9"/>
    <s v="Howard Wright"/>
    <x v="631"/>
    <n v="1"/>
  </r>
  <r>
    <x v="77"/>
    <x v="1"/>
    <s v="2023-2024"/>
    <x v="0"/>
    <s v="Bussleton"/>
    <x v="0"/>
    <x v="0"/>
    <n v="6280"/>
    <x v="0"/>
    <s v="Miles Hammond"/>
    <x v="5"/>
    <s v="Maggie Mayer"/>
    <x v="632"/>
    <n v="1"/>
  </r>
  <r>
    <x v="621"/>
    <x v="0"/>
    <s v="2024-2025"/>
    <x v="1"/>
    <s v="Caloundra"/>
    <x v="3"/>
    <x v="3"/>
    <n v="4551"/>
    <x v="0"/>
    <s v="Shellie Thomas"/>
    <x v="0"/>
    <s v="Chester George"/>
    <x v="633"/>
    <n v="1"/>
  </r>
  <r>
    <x v="20"/>
    <x v="0"/>
    <s v="2024-2025"/>
    <x v="0"/>
    <s v="Epping"/>
    <x v="4"/>
    <x v="4"/>
    <n v="3076"/>
    <x v="0"/>
    <s v="Brian Hubbard"/>
    <x v="3"/>
    <s v="Amy Buchanan"/>
    <x v="634"/>
    <n v="1"/>
  </r>
  <r>
    <x v="165"/>
    <x v="0"/>
    <s v="2024-2025"/>
    <x v="1"/>
    <s v="Maroochydore"/>
    <x v="3"/>
    <x v="3"/>
    <n v="4558"/>
    <x v="0"/>
    <s v="Shellie Thomas"/>
    <x v="6"/>
    <s v="Ella Hickman"/>
    <x v="635"/>
    <n v="1"/>
  </r>
  <r>
    <x v="622"/>
    <x v="0"/>
    <s v="2024-2025"/>
    <x v="0"/>
    <s v="Croydon"/>
    <x v="4"/>
    <x v="4"/>
    <n v="3136"/>
    <x v="0"/>
    <s v="Rachael Long"/>
    <x v="4"/>
    <s v="Bruce Curran"/>
    <x v="636"/>
    <n v="1"/>
  </r>
  <r>
    <x v="623"/>
    <x v="1"/>
    <s v="2023-2024"/>
    <x v="0"/>
    <s v="Prospect"/>
    <x v="6"/>
    <x v="6"/>
    <n v="5082"/>
    <x v="0"/>
    <s v="Ray Watson"/>
    <x v="5"/>
    <s v="Maggie Mayer"/>
    <x v="637"/>
    <n v="1"/>
  </r>
  <r>
    <x v="227"/>
    <x v="0"/>
    <s v="2024-2025"/>
    <x v="1"/>
    <s v="Stafford"/>
    <x v="3"/>
    <x v="3"/>
    <n v="4053"/>
    <x v="0"/>
    <s v="Terri Wright"/>
    <x v="6"/>
    <s v="Ella Hickman"/>
    <x v="637"/>
    <n v="1"/>
  </r>
  <r>
    <x v="392"/>
    <x v="2"/>
    <s v="2025-2026"/>
    <x v="0"/>
    <s v="Ulladulla"/>
    <x v="1"/>
    <x v="1"/>
    <n v="2539"/>
    <x v="0"/>
    <s v="George Chester"/>
    <x v="1"/>
    <s v="Elizabeth Gentry"/>
    <x v="637"/>
    <n v="1"/>
  </r>
  <r>
    <x v="338"/>
    <x v="0"/>
    <s v="2024-2025"/>
    <x v="0"/>
    <s v="Seaford"/>
    <x v="6"/>
    <x v="6"/>
    <n v="5169"/>
    <x v="0"/>
    <s v="Ray Watson"/>
    <x v="6"/>
    <s v="Ella Hickman"/>
    <x v="638"/>
    <n v="1"/>
  </r>
  <r>
    <x v="224"/>
    <x v="1"/>
    <s v="2023-2024"/>
    <x v="1"/>
    <s v="Inglewood"/>
    <x v="0"/>
    <x v="0"/>
    <n v="6052"/>
    <x v="0"/>
    <s v="Tom McKenzie"/>
    <x v="3"/>
    <s v="Amy Buchanan"/>
    <x v="639"/>
    <n v="1"/>
  </r>
  <r>
    <x v="33"/>
    <x v="2"/>
    <s v="2025-2026"/>
    <x v="1"/>
    <s v="Rockhampton"/>
    <x v="3"/>
    <x v="3"/>
    <n v="4700"/>
    <x v="0"/>
    <s v="Amber Ward"/>
    <x v="9"/>
    <s v="Howard Wright"/>
    <x v="640"/>
    <n v="1"/>
  </r>
  <r>
    <x v="624"/>
    <x v="2"/>
    <s v="2025-2026"/>
    <x v="0"/>
    <s v="Campbelltown"/>
    <x v="1"/>
    <x v="1"/>
    <n v="2560"/>
    <x v="0"/>
    <s v="George Chester"/>
    <x v="4"/>
    <s v="Bruce Curran"/>
    <x v="641"/>
    <n v="1"/>
  </r>
  <r>
    <x v="192"/>
    <x v="1"/>
    <s v="2023-2024"/>
    <x v="1"/>
    <s v="Maroochydore"/>
    <x v="3"/>
    <x v="3"/>
    <n v="4558"/>
    <x v="0"/>
    <s v="Shellie Thomas"/>
    <x v="1"/>
    <s v="Elizabeth Gentry"/>
    <x v="642"/>
    <n v="1"/>
  </r>
  <r>
    <x v="625"/>
    <x v="0"/>
    <s v="2024-2025"/>
    <x v="0"/>
    <s v="Ipswich"/>
    <x v="3"/>
    <x v="3"/>
    <n v="4305"/>
    <x v="0"/>
    <s v="Ricky Wilkinson"/>
    <x v="5"/>
    <s v="Maggie Mayer"/>
    <x v="643"/>
    <n v="1"/>
  </r>
  <r>
    <x v="471"/>
    <x v="2"/>
    <s v="2025-2026"/>
    <x v="1"/>
    <s v="Narrabeen"/>
    <x v="1"/>
    <x v="1"/>
    <n v="2101"/>
    <x v="0"/>
    <s v="Lillian Pruitt"/>
    <x v="1"/>
    <s v="Elizabeth Gentry"/>
    <x v="644"/>
    <n v="1"/>
  </r>
  <r>
    <x v="424"/>
    <x v="0"/>
    <s v="2024-2025"/>
    <x v="0"/>
    <s v="Cranbourne"/>
    <x v="4"/>
    <x v="4"/>
    <n v="3977"/>
    <x v="0"/>
    <s v="Owen Pierce"/>
    <x v="5"/>
    <s v="Maggie Mayer"/>
    <x v="645"/>
    <n v="1"/>
  </r>
  <r>
    <x v="40"/>
    <x v="0"/>
    <s v="2024-2025"/>
    <x v="0"/>
    <s v="Caloundra"/>
    <x v="3"/>
    <x v="3"/>
    <n v="4551"/>
    <x v="0"/>
    <s v="Shellie Thomas"/>
    <x v="7"/>
    <s v="Richard Carr"/>
    <x v="646"/>
    <n v="1"/>
  </r>
  <r>
    <x v="316"/>
    <x v="0"/>
    <s v="2024-2025"/>
    <x v="0"/>
    <s v="Gympie"/>
    <x v="3"/>
    <x v="3"/>
    <n v="4570"/>
    <x v="0"/>
    <s v="Shellie Thomas"/>
    <x v="2"/>
    <s v="Sara Ferrell"/>
    <x v="647"/>
    <n v="1"/>
  </r>
  <r>
    <x v="82"/>
    <x v="2"/>
    <s v="2025-2026"/>
    <x v="0"/>
    <s v="Ipswich"/>
    <x v="3"/>
    <x v="3"/>
    <n v="4305"/>
    <x v="0"/>
    <s v="Ricky Wilkinson"/>
    <x v="4"/>
    <s v="Bruce Curran"/>
    <x v="647"/>
    <n v="1"/>
  </r>
  <r>
    <x v="292"/>
    <x v="0"/>
    <s v="2024-2025"/>
    <x v="1"/>
    <s v="Randwick"/>
    <x v="1"/>
    <x v="1"/>
    <n v="2031"/>
    <x v="0"/>
    <s v="Jeremy Garcia"/>
    <x v="4"/>
    <s v="Bruce Curran"/>
    <x v="648"/>
    <n v="1"/>
  </r>
  <r>
    <x v="548"/>
    <x v="1"/>
    <s v="2023-2024"/>
    <x v="0"/>
    <s v="Joondalup"/>
    <x v="0"/>
    <x v="0"/>
    <n v="6027"/>
    <x v="0"/>
    <s v="Tom McKenzie"/>
    <x v="4"/>
    <s v="Bruce Curran"/>
    <x v="649"/>
    <n v="1"/>
  </r>
  <r>
    <x v="626"/>
    <x v="2"/>
    <s v="2025-2026"/>
    <x v="0"/>
    <s v="Alexandria"/>
    <x v="1"/>
    <x v="1"/>
    <n v="2015"/>
    <x v="0"/>
    <s v="Jeremy Garcia"/>
    <x v="9"/>
    <s v="Howard Wright"/>
    <x v="650"/>
    <n v="1"/>
  </r>
  <r>
    <x v="615"/>
    <x v="1"/>
    <s v="2023-2024"/>
    <x v="0"/>
    <s v="Croydon"/>
    <x v="4"/>
    <x v="4"/>
    <n v="3136"/>
    <x v="0"/>
    <s v="Rachael Long"/>
    <x v="4"/>
    <s v="Bruce Curran"/>
    <x v="650"/>
    <n v="1"/>
  </r>
  <r>
    <x v="134"/>
    <x v="0"/>
    <s v="2024-2025"/>
    <x v="1"/>
    <s v="Epping"/>
    <x v="4"/>
    <x v="4"/>
    <n v="3076"/>
    <x v="0"/>
    <s v="Brian Hubbard"/>
    <x v="1"/>
    <s v="Elizabeth Gentry"/>
    <x v="650"/>
    <n v="1"/>
  </r>
  <r>
    <x v="587"/>
    <x v="0"/>
    <s v="2024-2025"/>
    <x v="0"/>
    <s v="Hastings"/>
    <x v="4"/>
    <x v="4"/>
    <n v="3915"/>
    <x v="0"/>
    <s v="Owen Pierce"/>
    <x v="3"/>
    <s v="Amy Buchanan"/>
    <x v="650"/>
    <n v="1"/>
  </r>
  <r>
    <x v="272"/>
    <x v="1"/>
    <s v="2023-2024"/>
    <x v="1"/>
    <s v="Underwood"/>
    <x v="3"/>
    <x v="3"/>
    <n v="4119"/>
    <x v="0"/>
    <s v="Terri Wright"/>
    <x v="2"/>
    <s v="Sara Ferrell"/>
    <x v="650"/>
    <n v="1"/>
  </r>
  <r>
    <x v="522"/>
    <x v="0"/>
    <s v="2024-2025"/>
    <x v="0"/>
    <s v="North Lakes"/>
    <x v="3"/>
    <x v="3"/>
    <n v="4509"/>
    <x v="0"/>
    <s v="Ricky Wilkinson"/>
    <x v="4"/>
    <s v="Bruce Curran"/>
    <x v="651"/>
    <n v="1"/>
  </r>
  <r>
    <x v="149"/>
    <x v="2"/>
    <s v="2025-2026"/>
    <x v="0"/>
    <s v="Chatswood"/>
    <x v="1"/>
    <x v="1"/>
    <n v="2067"/>
    <x v="0"/>
    <s v="Jeremy Garcia"/>
    <x v="6"/>
    <s v="Ella Hickman"/>
    <x v="652"/>
    <n v="1"/>
  </r>
  <r>
    <x v="443"/>
    <x v="1"/>
    <s v="2023-2024"/>
    <x v="1"/>
    <s v="Mt Gambier"/>
    <x v="6"/>
    <x v="6"/>
    <n v="5290"/>
    <x v="0"/>
    <s v="Alex Nash"/>
    <x v="2"/>
    <s v="Sara Ferrell"/>
    <x v="653"/>
    <n v="1"/>
  </r>
  <r>
    <x v="479"/>
    <x v="2"/>
    <s v="2025-2026"/>
    <x v="0"/>
    <s v="North Lakes"/>
    <x v="3"/>
    <x v="3"/>
    <n v="4509"/>
    <x v="0"/>
    <s v="Ricky Wilkinson"/>
    <x v="3"/>
    <s v="Amy Buchanan"/>
    <x v="654"/>
    <n v="1"/>
  </r>
  <r>
    <x v="315"/>
    <x v="0"/>
    <s v="2024-2025"/>
    <x v="1"/>
    <s v="Lismore"/>
    <x v="1"/>
    <x v="1"/>
    <n v="2480"/>
    <x v="0"/>
    <s v="Claire Bridges"/>
    <x v="5"/>
    <s v="Maggie Mayer"/>
    <x v="655"/>
    <n v="1"/>
  </r>
  <r>
    <x v="394"/>
    <x v="0"/>
    <s v="2024-2025"/>
    <x v="1"/>
    <s v="Werribee"/>
    <x v="4"/>
    <x v="4"/>
    <n v="3030"/>
    <x v="0"/>
    <s v="Brian Hubbard"/>
    <x v="2"/>
    <s v="Sara Ferrell"/>
    <x v="655"/>
    <n v="1"/>
  </r>
  <r>
    <x v="331"/>
    <x v="0"/>
    <s v="2024-2025"/>
    <x v="0"/>
    <s v="Lismore"/>
    <x v="1"/>
    <x v="1"/>
    <n v="2480"/>
    <x v="0"/>
    <s v="Claire Bridges"/>
    <x v="1"/>
    <s v="Elizabeth Gentry"/>
    <x v="656"/>
    <n v="1"/>
  </r>
  <r>
    <x v="345"/>
    <x v="1"/>
    <s v="2023-2024"/>
    <x v="0"/>
    <s v="Epsom"/>
    <x v="4"/>
    <x v="4"/>
    <n v="3551"/>
    <x v="0"/>
    <s v="Jerry Fulton"/>
    <x v="5"/>
    <s v="Maggie Mayer"/>
    <x v="657"/>
    <n v="1"/>
  </r>
  <r>
    <x v="535"/>
    <x v="1"/>
    <s v="2023-2024"/>
    <x v="0"/>
    <s v="Esperance"/>
    <x v="0"/>
    <x v="0"/>
    <n v="6450"/>
    <x v="0"/>
    <s v="John Harper"/>
    <x v="3"/>
    <s v="Amy Buchanan"/>
    <x v="658"/>
    <n v="1"/>
  </r>
  <r>
    <x v="296"/>
    <x v="0"/>
    <s v="2024-2025"/>
    <x v="0"/>
    <s v="Joondalup"/>
    <x v="0"/>
    <x v="0"/>
    <n v="6027"/>
    <x v="0"/>
    <s v="Tom McKenzie"/>
    <x v="7"/>
    <s v="Richard Carr"/>
    <x v="658"/>
    <n v="1"/>
  </r>
  <r>
    <x v="297"/>
    <x v="2"/>
    <s v="2025-2026"/>
    <x v="0"/>
    <s v="Atherton"/>
    <x v="3"/>
    <x v="3"/>
    <n v="4883"/>
    <x v="0"/>
    <s v="Caroline Tucker"/>
    <x v="3"/>
    <s v="Amy Buchanan"/>
    <x v="659"/>
    <n v="1"/>
  </r>
  <r>
    <x v="507"/>
    <x v="0"/>
    <s v="2024-2025"/>
    <x v="1"/>
    <s v="Mt Isa"/>
    <x v="3"/>
    <x v="3"/>
    <n v="4825"/>
    <x v="0"/>
    <s v="Caroline Tucker"/>
    <x v="0"/>
    <s v="Chester George"/>
    <x v="660"/>
    <n v="1"/>
  </r>
  <r>
    <x v="494"/>
    <x v="2"/>
    <s v="2025-2026"/>
    <x v="1"/>
    <s v="Belconnen"/>
    <x v="2"/>
    <x v="2"/>
    <n v="2617"/>
    <x v="0"/>
    <s v="George Chester"/>
    <x v="5"/>
    <s v="Maggie Mayer"/>
    <x v="661"/>
    <n v="1"/>
  </r>
  <r>
    <x v="171"/>
    <x v="1"/>
    <s v="2023-2024"/>
    <x v="1"/>
    <s v="Broome"/>
    <x v="0"/>
    <x v="0"/>
    <n v="6725"/>
    <x v="0"/>
    <s v="John Harper"/>
    <x v="7"/>
    <s v="Richard Carr"/>
    <x v="662"/>
    <n v="1"/>
  </r>
  <r>
    <x v="61"/>
    <x v="1"/>
    <s v="2023-2024"/>
    <x v="1"/>
    <s v="Mackay"/>
    <x v="3"/>
    <x v="3"/>
    <n v="4740"/>
    <x v="0"/>
    <s v="Amber Ward"/>
    <x v="6"/>
    <s v="Ella Hickman"/>
    <x v="663"/>
    <n v="1"/>
  </r>
  <r>
    <x v="179"/>
    <x v="0"/>
    <s v="2024-2025"/>
    <x v="0"/>
    <s v="Collingwood"/>
    <x v="4"/>
    <x v="4"/>
    <n v="3066"/>
    <x v="0"/>
    <s v="Brian Hubbard"/>
    <x v="0"/>
    <s v="Chester George"/>
    <x v="664"/>
    <n v="1"/>
  </r>
  <r>
    <x v="393"/>
    <x v="0"/>
    <s v="2024-2025"/>
    <x v="0"/>
    <s v="Shepparton"/>
    <x v="4"/>
    <x v="4"/>
    <n v="3630"/>
    <x v="0"/>
    <s v="Owen Pierce"/>
    <x v="7"/>
    <s v="Richard Carr"/>
    <x v="665"/>
    <n v="1"/>
  </r>
  <r>
    <x v="497"/>
    <x v="0"/>
    <s v="2024-2025"/>
    <x v="1"/>
    <s v="Mt Isa"/>
    <x v="3"/>
    <x v="3"/>
    <n v="4825"/>
    <x v="0"/>
    <s v="Caroline Tucker"/>
    <x v="3"/>
    <s v="Amy Buchanan"/>
    <x v="666"/>
    <n v="1"/>
  </r>
  <r>
    <x v="480"/>
    <x v="0"/>
    <s v="2024-2025"/>
    <x v="0"/>
    <s v="Dubbo"/>
    <x v="1"/>
    <x v="1"/>
    <n v="2830"/>
    <x v="0"/>
    <s v="John Gardner"/>
    <x v="3"/>
    <s v="Amy Buchanan"/>
    <x v="667"/>
    <n v="1"/>
  </r>
  <r>
    <x v="247"/>
    <x v="2"/>
    <s v="2025-2026"/>
    <x v="1"/>
    <s v="Maroochydore"/>
    <x v="3"/>
    <x v="3"/>
    <n v="4558"/>
    <x v="0"/>
    <s v="Shellie Thomas"/>
    <x v="7"/>
    <s v="Richard Carr"/>
    <x v="668"/>
    <n v="1"/>
  </r>
  <r>
    <x v="15"/>
    <x v="0"/>
    <s v="2024-2025"/>
    <x v="1"/>
    <s v="Balcatta"/>
    <x v="0"/>
    <x v="0"/>
    <n v="6021"/>
    <x v="0"/>
    <s v="Tom McKenzie"/>
    <x v="7"/>
    <s v="Richard Carr"/>
    <x v="669"/>
    <n v="1"/>
  </r>
  <r>
    <x v="27"/>
    <x v="0"/>
    <s v="2024-2025"/>
    <x v="0"/>
    <s v="Lidcombe"/>
    <x v="1"/>
    <x v="1"/>
    <n v="2141"/>
    <x v="0"/>
    <s v="Lillian Pruitt"/>
    <x v="7"/>
    <s v="Richard Carr"/>
    <x v="670"/>
    <n v="1"/>
  </r>
  <r>
    <x v="627"/>
    <x v="2"/>
    <s v="2025-2026"/>
    <x v="0"/>
    <s v="Sunbury"/>
    <x v="4"/>
    <x v="4"/>
    <n v="3429"/>
    <x v="0"/>
    <s v="Jerry Fulton"/>
    <x v="2"/>
    <s v="Sara Ferrell"/>
    <x v="671"/>
    <n v="1"/>
  </r>
  <r>
    <x v="524"/>
    <x v="0"/>
    <s v="2024-2025"/>
    <x v="1"/>
    <s v="Inglewood"/>
    <x v="0"/>
    <x v="0"/>
    <n v="6052"/>
    <x v="0"/>
    <s v="Tom McKenzie"/>
    <x v="5"/>
    <s v="Maggie Mayer"/>
    <x v="672"/>
    <n v="1"/>
  </r>
  <r>
    <x v="628"/>
    <x v="0"/>
    <s v="2024-2025"/>
    <x v="1"/>
    <s v="Gladstone"/>
    <x v="3"/>
    <x v="3"/>
    <n v="4680"/>
    <x v="0"/>
    <s v="Amber Ward"/>
    <x v="5"/>
    <s v="Maggie Mayer"/>
    <x v="673"/>
    <n v="1"/>
  </r>
  <r>
    <x v="629"/>
    <x v="1"/>
    <s v="2023-2024"/>
    <x v="1"/>
    <s v="Cairns"/>
    <x v="3"/>
    <x v="3"/>
    <n v="4870"/>
    <x v="0"/>
    <s v="Caroline Tucker"/>
    <x v="7"/>
    <s v="Richard Carr"/>
    <x v="674"/>
    <n v="1"/>
  </r>
  <r>
    <x v="351"/>
    <x v="0"/>
    <s v="2024-2025"/>
    <x v="1"/>
    <s v="Mornington"/>
    <x v="4"/>
    <x v="4"/>
    <n v="3931"/>
    <x v="0"/>
    <s v="Owen Pierce"/>
    <x v="6"/>
    <s v="Ella Hickman"/>
    <x v="675"/>
    <n v="1"/>
  </r>
  <r>
    <x v="20"/>
    <x v="0"/>
    <s v="2024-2025"/>
    <x v="1"/>
    <s v="Wagga Wagga"/>
    <x v="1"/>
    <x v="1"/>
    <n v="2650"/>
    <x v="0"/>
    <s v="John Gardner"/>
    <x v="1"/>
    <s v="Elizabeth Gentry"/>
    <x v="675"/>
    <n v="1"/>
  </r>
  <r>
    <x v="193"/>
    <x v="2"/>
    <s v="2025-2026"/>
    <x v="0"/>
    <s v="Dubbo"/>
    <x v="1"/>
    <x v="1"/>
    <n v="2830"/>
    <x v="0"/>
    <s v="John Gardner"/>
    <x v="0"/>
    <s v="Chester George"/>
    <x v="676"/>
    <n v="1"/>
  </r>
  <r>
    <x v="364"/>
    <x v="2"/>
    <s v="2025-2026"/>
    <x v="1"/>
    <s v="Maddington"/>
    <x v="0"/>
    <x v="0"/>
    <n v="6109"/>
    <x v="0"/>
    <s v="Miles Hammond"/>
    <x v="4"/>
    <s v="Bruce Curran"/>
    <x v="676"/>
    <n v="1"/>
  </r>
  <r>
    <x v="408"/>
    <x v="1"/>
    <s v="2023-2024"/>
    <x v="0"/>
    <s v="Toombul"/>
    <x v="3"/>
    <x v="3"/>
    <n v="4012"/>
    <x v="0"/>
    <s v="Terri Wright"/>
    <x v="7"/>
    <s v="Richard Carr"/>
    <x v="676"/>
    <n v="1"/>
  </r>
  <r>
    <x v="41"/>
    <x v="1"/>
    <s v="2023-2024"/>
    <x v="0"/>
    <s v="Lidcombe"/>
    <x v="1"/>
    <x v="1"/>
    <n v="2141"/>
    <x v="0"/>
    <s v="Lillian Pruitt"/>
    <x v="3"/>
    <s v="Amy Buchanan"/>
    <x v="677"/>
    <n v="1"/>
  </r>
  <r>
    <x v="528"/>
    <x v="1"/>
    <s v="2023-2024"/>
    <x v="0"/>
    <s v="Seaford"/>
    <x v="6"/>
    <x v="6"/>
    <n v="5169"/>
    <x v="0"/>
    <s v="Ray Watson"/>
    <x v="3"/>
    <s v="Amy Buchanan"/>
    <x v="678"/>
    <n v="1"/>
  </r>
  <r>
    <x v="266"/>
    <x v="1"/>
    <s v="2023-2024"/>
    <x v="1"/>
    <s v="Wagga Wagga"/>
    <x v="1"/>
    <x v="1"/>
    <n v="2650"/>
    <x v="0"/>
    <s v="John Gardner"/>
    <x v="3"/>
    <s v="Amy Buchanan"/>
    <x v="678"/>
    <n v="1"/>
  </r>
  <r>
    <x v="145"/>
    <x v="0"/>
    <s v="2024-2025"/>
    <x v="0"/>
    <s v="Chatswood"/>
    <x v="1"/>
    <x v="1"/>
    <n v="2067"/>
    <x v="0"/>
    <s v="Jeremy Garcia"/>
    <x v="0"/>
    <s v="Chester George"/>
    <x v="679"/>
    <n v="1"/>
  </r>
  <r>
    <x v="251"/>
    <x v="2"/>
    <s v="2025-2026"/>
    <x v="1"/>
    <s v="Ulladulla"/>
    <x v="1"/>
    <x v="1"/>
    <n v="2539"/>
    <x v="0"/>
    <s v="George Chester"/>
    <x v="2"/>
    <s v="Sara Ferrell"/>
    <x v="680"/>
    <n v="1"/>
  </r>
  <r>
    <x v="124"/>
    <x v="2"/>
    <s v="2025-2026"/>
    <x v="0"/>
    <s v="Joondalup"/>
    <x v="0"/>
    <x v="0"/>
    <n v="6027"/>
    <x v="0"/>
    <s v="Tom McKenzie"/>
    <x v="5"/>
    <s v="Maggie Mayer"/>
    <x v="681"/>
    <n v="1"/>
  </r>
  <r>
    <x v="205"/>
    <x v="0"/>
    <s v="2024-2025"/>
    <x v="1"/>
    <s v="Marion"/>
    <x v="6"/>
    <x v="6"/>
    <n v="5043"/>
    <x v="0"/>
    <s v="Ray Watson"/>
    <x v="4"/>
    <s v="Bruce Curran"/>
    <x v="682"/>
    <n v="1"/>
  </r>
  <r>
    <x v="90"/>
    <x v="2"/>
    <s v="2025-2026"/>
    <x v="0"/>
    <s v="Lithgow"/>
    <x v="1"/>
    <x v="1"/>
    <n v="2790"/>
    <x v="0"/>
    <s v="John Gardner"/>
    <x v="1"/>
    <s v="Elizabeth Gentry"/>
    <x v="683"/>
    <n v="1"/>
  </r>
  <r>
    <x v="340"/>
    <x v="2"/>
    <s v="2025-2026"/>
    <x v="1"/>
    <s v="Cairns"/>
    <x v="3"/>
    <x v="3"/>
    <n v="4870"/>
    <x v="0"/>
    <s v="Caroline Tucker"/>
    <x v="1"/>
    <s v="Elizabeth Gentry"/>
    <x v="684"/>
    <n v="1"/>
  </r>
  <r>
    <x v="583"/>
    <x v="2"/>
    <s v="2025-2026"/>
    <x v="1"/>
    <s v="Indooroopilly"/>
    <x v="3"/>
    <x v="3"/>
    <n v="4068"/>
    <x v="0"/>
    <s v="Terri Wright"/>
    <x v="1"/>
    <s v="Elizabeth Gentry"/>
    <x v="684"/>
    <n v="1"/>
  </r>
  <r>
    <x v="102"/>
    <x v="0"/>
    <s v="2024-2025"/>
    <x v="0"/>
    <s v="Armidale"/>
    <x v="1"/>
    <x v="1"/>
    <n v="2350"/>
    <x v="0"/>
    <s v="Claire Bridges"/>
    <x v="4"/>
    <s v="Bruce Curran"/>
    <x v="685"/>
    <n v="1"/>
  </r>
  <r>
    <x v="403"/>
    <x v="0"/>
    <s v="2024-2025"/>
    <x v="0"/>
    <s v="Dubbo"/>
    <x v="1"/>
    <x v="1"/>
    <n v="2830"/>
    <x v="0"/>
    <s v="John Gardner"/>
    <x v="0"/>
    <s v="Chester George"/>
    <x v="685"/>
    <n v="1"/>
  </r>
  <r>
    <x v="331"/>
    <x v="0"/>
    <s v="2024-2025"/>
    <x v="1"/>
    <s v="Fyshwick"/>
    <x v="2"/>
    <x v="2"/>
    <n v="2609"/>
    <x v="0"/>
    <s v="George Chester"/>
    <x v="2"/>
    <s v="Sara Ferrell"/>
    <x v="685"/>
    <n v="1"/>
  </r>
  <r>
    <x v="403"/>
    <x v="0"/>
    <s v="2024-2025"/>
    <x v="1"/>
    <s v="Inglewood"/>
    <x v="0"/>
    <x v="0"/>
    <n v="6052"/>
    <x v="0"/>
    <s v="Tom McKenzie"/>
    <x v="6"/>
    <s v="Ella Hickman"/>
    <x v="685"/>
    <n v="1"/>
  </r>
  <r>
    <x v="630"/>
    <x v="0"/>
    <s v="2024-2025"/>
    <x v="1"/>
    <s v="Mt Isa"/>
    <x v="3"/>
    <x v="3"/>
    <n v="4825"/>
    <x v="0"/>
    <s v="Caroline Tucker"/>
    <x v="4"/>
    <s v="Bruce Curran"/>
    <x v="685"/>
    <n v="1"/>
  </r>
  <r>
    <x v="16"/>
    <x v="1"/>
    <s v="2023-2024"/>
    <x v="1"/>
    <s v="Mackay"/>
    <x v="3"/>
    <x v="3"/>
    <n v="4740"/>
    <x v="0"/>
    <s v="Amber Ward"/>
    <x v="2"/>
    <s v="Sara Ferrell"/>
    <x v="686"/>
    <n v="1"/>
  </r>
  <r>
    <x v="631"/>
    <x v="2"/>
    <s v="2025-2026"/>
    <x v="1"/>
    <s v="Epping"/>
    <x v="4"/>
    <x v="4"/>
    <n v="3076"/>
    <x v="0"/>
    <s v="Brian Hubbard"/>
    <x v="9"/>
    <s v="Howard Wright"/>
    <x v="687"/>
    <n v="1"/>
  </r>
  <r>
    <x v="500"/>
    <x v="1"/>
    <s v="2023-2024"/>
    <x v="1"/>
    <s v="Bathurst"/>
    <x v="1"/>
    <x v="1"/>
    <n v="2795"/>
    <x v="0"/>
    <s v="John Gardner"/>
    <x v="3"/>
    <s v="Amy Buchanan"/>
    <x v="688"/>
    <n v="1"/>
  </r>
  <r>
    <x v="136"/>
    <x v="0"/>
    <s v="2024-2025"/>
    <x v="0"/>
    <s v="Rockhampton"/>
    <x v="3"/>
    <x v="3"/>
    <n v="4700"/>
    <x v="0"/>
    <s v="Amber Ward"/>
    <x v="3"/>
    <s v="Amy Buchanan"/>
    <x v="688"/>
    <n v="1"/>
  </r>
  <r>
    <x v="632"/>
    <x v="2"/>
    <s v="2025-2026"/>
    <x v="1"/>
    <s v="Burnie"/>
    <x v="5"/>
    <x v="5"/>
    <n v="7320"/>
    <x v="0"/>
    <s v="Simone Prior"/>
    <x v="3"/>
    <s v="Amy Buchanan"/>
    <x v="689"/>
    <n v="1"/>
  </r>
  <r>
    <x v="532"/>
    <x v="1"/>
    <s v="2023-2024"/>
    <x v="0"/>
    <s v="Dandenong"/>
    <x v="4"/>
    <x v="4"/>
    <n v="3175"/>
    <x v="0"/>
    <s v="Rachael Long"/>
    <x v="4"/>
    <s v="Bruce Curran"/>
    <x v="689"/>
    <n v="1"/>
  </r>
  <r>
    <x v="254"/>
    <x v="2"/>
    <s v="2025-2026"/>
    <x v="1"/>
    <s v="Lidcombe"/>
    <x v="1"/>
    <x v="1"/>
    <n v="2141"/>
    <x v="0"/>
    <s v="Lillian Pruitt"/>
    <x v="3"/>
    <s v="Amy Buchanan"/>
    <x v="689"/>
    <n v="1"/>
  </r>
  <r>
    <x v="461"/>
    <x v="2"/>
    <s v="2025-2026"/>
    <x v="1"/>
    <s v="Randwick"/>
    <x v="1"/>
    <x v="1"/>
    <n v="2031"/>
    <x v="0"/>
    <s v="Jeremy Garcia"/>
    <x v="3"/>
    <s v="Amy Buchanan"/>
    <x v="689"/>
    <n v="1"/>
  </r>
  <r>
    <x v="633"/>
    <x v="1"/>
    <s v="2023-2024"/>
    <x v="1"/>
    <s v="Rockhampton"/>
    <x v="3"/>
    <x v="3"/>
    <n v="4700"/>
    <x v="0"/>
    <s v="Amber Ward"/>
    <x v="9"/>
    <s v="Howard Wright"/>
    <x v="689"/>
    <n v="1"/>
  </r>
  <r>
    <x v="524"/>
    <x v="0"/>
    <s v="2024-2025"/>
    <x v="0"/>
    <s v="Croydon"/>
    <x v="4"/>
    <x v="4"/>
    <n v="3136"/>
    <x v="0"/>
    <s v="Rachael Long"/>
    <x v="9"/>
    <s v="Howard Wright"/>
    <x v="690"/>
    <n v="1"/>
  </r>
  <r>
    <x v="51"/>
    <x v="0"/>
    <s v="2024-2025"/>
    <x v="0"/>
    <s v="Glenorchy"/>
    <x v="5"/>
    <x v="5"/>
    <n v="7010"/>
    <x v="0"/>
    <s v="Simone Prior"/>
    <x v="3"/>
    <s v="Amy Buchanan"/>
    <x v="691"/>
    <n v="1"/>
  </r>
  <r>
    <x v="59"/>
    <x v="0"/>
    <s v="2024-2025"/>
    <x v="0"/>
    <s v="Lismore"/>
    <x v="1"/>
    <x v="1"/>
    <n v="2480"/>
    <x v="0"/>
    <s v="Claire Bridges"/>
    <x v="0"/>
    <s v="Chester George"/>
    <x v="692"/>
    <n v="1"/>
  </r>
  <r>
    <x v="250"/>
    <x v="0"/>
    <s v="2024-2025"/>
    <x v="1"/>
    <s v="Noosaville"/>
    <x v="3"/>
    <x v="3"/>
    <n v="4566"/>
    <x v="0"/>
    <s v="Shellie Thomas"/>
    <x v="3"/>
    <s v="Amy Buchanan"/>
    <x v="693"/>
    <n v="1"/>
  </r>
  <r>
    <x v="589"/>
    <x v="0"/>
    <s v="2024-2025"/>
    <x v="1"/>
    <s v="Underwood"/>
    <x v="3"/>
    <x v="3"/>
    <n v="4119"/>
    <x v="0"/>
    <s v="Terri Wright"/>
    <x v="3"/>
    <s v="Amy Buchanan"/>
    <x v="694"/>
    <n v="1"/>
  </r>
  <r>
    <x v="199"/>
    <x v="0"/>
    <s v="2024-2025"/>
    <x v="1"/>
    <s v="Indooroopilly"/>
    <x v="3"/>
    <x v="3"/>
    <n v="4068"/>
    <x v="0"/>
    <s v="Terri Wright"/>
    <x v="6"/>
    <s v="Ella Hickman"/>
    <x v="695"/>
    <n v="1"/>
  </r>
  <r>
    <x v="476"/>
    <x v="1"/>
    <s v="2023-2024"/>
    <x v="0"/>
    <s v="Darwin"/>
    <x v="7"/>
    <x v="7"/>
    <n v="800"/>
    <x v="0"/>
    <s v="Michael Carney"/>
    <x v="9"/>
    <s v="Howard Wright"/>
    <x v="696"/>
    <n v="1"/>
  </r>
  <r>
    <x v="398"/>
    <x v="0"/>
    <s v="2024-2025"/>
    <x v="0"/>
    <s v="Bussleton"/>
    <x v="0"/>
    <x v="0"/>
    <n v="6280"/>
    <x v="0"/>
    <s v="Miles Hammond"/>
    <x v="1"/>
    <s v="Elizabeth Gentry"/>
    <x v="697"/>
    <n v="1"/>
  </r>
  <r>
    <x v="634"/>
    <x v="1"/>
    <s v="2023-2024"/>
    <x v="0"/>
    <s v="Esperance"/>
    <x v="0"/>
    <x v="0"/>
    <n v="6450"/>
    <x v="0"/>
    <s v="John Harper"/>
    <x v="0"/>
    <s v="Chester George"/>
    <x v="698"/>
    <n v="1"/>
  </r>
  <r>
    <x v="540"/>
    <x v="2"/>
    <s v="2025-2026"/>
    <x v="1"/>
    <s v="Broome"/>
    <x v="0"/>
    <x v="0"/>
    <n v="6725"/>
    <x v="0"/>
    <s v="John Harper"/>
    <x v="5"/>
    <s v="Maggie Mayer"/>
    <x v="699"/>
    <n v="1"/>
  </r>
  <r>
    <x v="558"/>
    <x v="0"/>
    <s v="2024-2025"/>
    <x v="1"/>
    <s v="Randwick"/>
    <x v="1"/>
    <x v="1"/>
    <n v="2031"/>
    <x v="0"/>
    <s v="Jeremy Garcia"/>
    <x v="7"/>
    <s v="Richard Carr"/>
    <x v="700"/>
    <n v="1"/>
  </r>
  <r>
    <x v="520"/>
    <x v="0"/>
    <s v="2024-2025"/>
    <x v="0"/>
    <s v="Collingwood"/>
    <x v="4"/>
    <x v="4"/>
    <n v="3066"/>
    <x v="0"/>
    <s v="Brian Hubbard"/>
    <x v="6"/>
    <s v="Ella Hickman"/>
    <x v="701"/>
    <n v="1"/>
  </r>
  <r>
    <x v="405"/>
    <x v="2"/>
    <s v="2025-2026"/>
    <x v="1"/>
    <s v="Burnie"/>
    <x v="5"/>
    <x v="5"/>
    <n v="7320"/>
    <x v="0"/>
    <s v="Simone Prior"/>
    <x v="5"/>
    <s v="Maggie Mayer"/>
    <x v="702"/>
    <n v="1"/>
  </r>
  <r>
    <x v="178"/>
    <x v="0"/>
    <s v="2024-2025"/>
    <x v="1"/>
    <s v="Broome"/>
    <x v="0"/>
    <x v="0"/>
    <n v="6725"/>
    <x v="0"/>
    <s v="John Harper"/>
    <x v="2"/>
    <s v="Sara Ferrell"/>
    <x v="703"/>
    <n v="1"/>
  </r>
  <r>
    <x v="43"/>
    <x v="1"/>
    <s v="2023-2024"/>
    <x v="0"/>
    <s v="Claremont"/>
    <x v="0"/>
    <x v="0"/>
    <n v="6010"/>
    <x v="0"/>
    <s v="Tom McKenzie"/>
    <x v="6"/>
    <s v="Ella Hickman"/>
    <x v="704"/>
    <n v="1"/>
  </r>
  <r>
    <x v="635"/>
    <x v="0"/>
    <s v="2024-2025"/>
    <x v="1"/>
    <s v="Burnie"/>
    <x v="5"/>
    <x v="5"/>
    <n v="7320"/>
    <x v="0"/>
    <s v="Simone Prior"/>
    <x v="3"/>
    <s v="Amy Buchanan"/>
    <x v="705"/>
    <n v="1"/>
  </r>
  <r>
    <x v="469"/>
    <x v="1"/>
    <s v="2023-2024"/>
    <x v="0"/>
    <s v="Alice Springs"/>
    <x v="7"/>
    <x v="7"/>
    <n v="870"/>
    <x v="0"/>
    <s v="Michael Carney"/>
    <x v="3"/>
    <s v="Amy Buchanan"/>
    <x v="706"/>
    <n v="1"/>
  </r>
  <r>
    <x v="305"/>
    <x v="0"/>
    <s v="2024-2025"/>
    <x v="0"/>
    <s v="Nunawading"/>
    <x v="4"/>
    <x v="4"/>
    <n v="3131"/>
    <x v="0"/>
    <s v="Rachael Long"/>
    <x v="2"/>
    <s v="Sara Ferrell"/>
    <x v="707"/>
    <n v="1"/>
  </r>
  <r>
    <x v="273"/>
    <x v="1"/>
    <s v="2023-2024"/>
    <x v="0"/>
    <s v="Geraldton"/>
    <x v="0"/>
    <x v="0"/>
    <n v="6530"/>
    <x v="0"/>
    <s v="John Harper"/>
    <x v="7"/>
    <s v="Richard Carr"/>
    <x v="708"/>
    <n v="1"/>
  </r>
  <r>
    <x v="13"/>
    <x v="0"/>
    <s v="2024-2025"/>
    <x v="1"/>
    <s v="Mornington"/>
    <x v="4"/>
    <x v="4"/>
    <n v="3931"/>
    <x v="0"/>
    <s v="Owen Pierce"/>
    <x v="3"/>
    <s v="Amy Buchanan"/>
    <x v="709"/>
    <n v="1"/>
  </r>
  <r>
    <x v="163"/>
    <x v="0"/>
    <s v="2024-2025"/>
    <x v="0"/>
    <s v="Mildura"/>
    <x v="4"/>
    <x v="4"/>
    <n v="3500"/>
    <x v="0"/>
    <s v="Jerry Fulton"/>
    <x v="3"/>
    <s v="Amy Buchanan"/>
    <x v="710"/>
    <n v="1"/>
  </r>
  <r>
    <x v="636"/>
    <x v="0"/>
    <s v="2024-2025"/>
    <x v="0"/>
    <s v="Gympie"/>
    <x v="3"/>
    <x v="3"/>
    <n v="4570"/>
    <x v="0"/>
    <s v="Shellie Thomas"/>
    <x v="0"/>
    <s v="Chester George"/>
    <x v="711"/>
    <n v="1"/>
  </r>
  <r>
    <x v="14"/>
    <x v="0"/>
    <s v="2024-2025"/>
    <x v="0"/>
    <s v="Cairns"/>
    <x v="3"/>
    <x v="3"/>
    <n v="4870"/>
    <x v="0"/>
    <s v="Caroline Tucker"/>
    <x v="7"/>
    <s v="Richard Carr"/>
    <x v="712"/>
    <n v="1"/>
  </r>
  <r>
    <x v="637"/>
    <x v="1"/>
    <s v="2023-2024"/>
    <x v="0"/>
    <s v="Esperance"/>
    <x v="0"/>
    <x v="0"/>
    <n v="6450"/>
    <x v="0"/>
    <s v="John Harper"/>
    <x v="2"/>
    <s v="Sara Ferrell"/>
    <x v="713"/>
    <n v="1"/>
  </r>
  <r>
    <x v="570"/>
    <x v="0"/>
    <s v="2024-2025"/>
    <x v="0"/>
    <s v="Epsom"/>
    <x v="4"/>
    <x v="4"/>
    <n v="3551"/>
    <x v="0"/>
    <s v="Jerry Fulton"/>
    <x v="5"/>
    <s v="Maggie Mayer"/>
    <x v="714"/>
    <n v="1"/>
  </r>
  <r>
    <x v="185"/>
    <x v="0"/>
    <s v="2024-2025"/>
    <x v="1"/>
    <s v="Shepparton"/>
    <x v="4"/>
    <x v="4"/>
    <n v="3630"/>
    <x v="0"/>
    <s v="Owen Pierce"/>
    <x v="6"/>
    <s v="Ella Hickman"/>
    <x v="715"/>
    <n v="1"/>
  </r>
  <r>
    <x v="638"/>
    <x v="0"/>
    <s v="2024-2025"/>
    <x v="0"/>
    <s v="Warrnambool"/>
    <x v="4"/>
    <x v="4"/>
    <n v="3280"/>
    <x v="0"/>
    <s v="Jerry Fulton"/>
    <x v="5"/>
    <s v="Maggie Mayer"/>
    <x v="716"/>
    <n v="1"/>
  </r>
  <r>
    <x v="334"/>
    <x v="2"/>
    <s v="2025-2026"/>
    <x v="0"/>
    <s v="Hervey Bay"/>
    <x v="3"/>
    <x v="3"/>
    <n v="4655"/>
    <x v="0"/>
    <s v="Amber Ward"/>
    <x v="0"/>
    <s v="Chester George"/>
    <x v="717"/>
    <n v="1"/>
  </r>
  <r>
    <x v="113"/>
    <x v="2"/>
    <s v="2025-2026"/>
    <x v="0"/>
    <s v="Lismore"/>
    <x v="1"/>
    <x v="1"/>
    <n v="2480"/>
    <x v="0"/>
    <s v="Claire Bridges"/>
    <x v="1"/>
    <s v="Elizabeth Gentry"/>
    <x v="718"/>
    <n v="1"/>
  </r>
  <r>
    <x v="445"/>
    <x v="0"/>
    <s v="2024-2025"/>
    <x v="0"/>
    <s v="Woodville"/>
    <x v="6"/>
    <x v="6"/>
    <n v="5011"/>
    <x v="0"/>
    <s v="Ray Watson"/>
    <x v="2"/>
    <s v="Sara Ferrell"/>
    <x v="719"/>
    <n v="1"/>
  </r>
  <r>
    <x v="631"/>
    <x v="2"/>
    <s v="2025-2026"/>
    <x v="0"/>
    <s v="Rosny Park"/>
    <x v="5"/>
    <x v="5"/>
    <n v="7018"/>
    <x v="0"/>
    <s v="Simone Prior"/>
    <x v="7"/>
    <s v="Richard Carr"/>
    <x v="720"/>
    <n v="1"/>
  </r>
  <r>
    <x v="639"/>
    <x v="1"/>
    <s v="2023-2024"/>
    <x v="0"/>
    <s v="Esperance"/>
    <x v="0"/>
    <x v="0"/>
    <n v="6450"/>
    <x v="0"/>
    <s v="John Harper"/>
    <x v="6"/>
    <s v="Ella Hickman"/>
    <x v="721"/>
    <n v="1"/>
  </r>
  <r>
    <x v="432"/>
    <x v="0"/>
    <s v="2024-2025"/>
    <x v="0"/>
    <s v="Airlie Beach"/>
    <x v="3"/>
    <x v="3"/>
    <n v="4802"/>
    <x v="0"/>
    <s v="Caroline Tucker"/>
    <x v="7"/>
    <s v="Richard Carr"/>
    <x v="722"/>
    <n v="1"/>
  </r>
  <r>
    <x v="640"/>
    <x v="0"/>
    <s v="2024-2025"/>
    <x v="0"/>
    <s v="Campbelltown"/>
    <x v="1"/>
    <x v="1"/>
    <n v="2560"/>
    <x v="0"/>
    <s v="George Chester"/>
    <x v="0"/>
    <s v="Chester George"/>
    <x v="722"/>
    <n v="1"/>
  </r>
  <r>
    <x v="308"/>
    <x v="1"/>
    <s v="2023-2024"/>
    <x v="1"/>
    <s v="Inglewood"/>
    <x v="0"/>
    <x v="0"/>
    <n v="6052"/>
    <x v="0"/>
    <s v="Tom McKenzie"/>
    <x v="2"/>
    <s v="Sara Ferrell"/>
    <x v="722"/>
    <n v="1"/>
  </r>
  <r>
    <x v="496"/>
    <x v="2"/>
    <s v="2025-2026"/>
    <x v="1"/>
    <s v="Narrabeen"/>
    <x v="1"/>
    <x v="1"/>
    <n v="2101"/>
    <x v="0"/>
    <s v="Lillian Pruitt"/>
    <x v="9"/>
    <s v="Howard Wright"/>
    <x v="722"/>
    <n v="1"/>
  </r>
  <r>
    <x v="52"/>
    <x v="2"/>
    <s v="2025-2026"/>
    <x v="0"/>
    <s v="Bussleton"/>
    <x v="0"/>
    <x v="0"/>
    <n v="6280"/>
    <x v="0"/>
    <s v="Miles Hammond"/>
    <x v="1"/>
    <s v="Elizabeth Gentry"/>
    <x v="723"/>
    <n v="1"/>
  </r>
  <r>
    <x v="191"/>
    <x v="0"/>
    <s v="2024-2025"/>
    <x v="0"/>
    <s v="Armidale"/>
    <x v="1"/>
    <x v="1"/>
    <n v="2350"/>
    <x v="0"/>
    <s v="Claire Bridges"/>
    <x v="1"/>
    <s v="Elizabeth Gentry"/>
    <x v="724"/>
    <n v="1"/>
  </r>
  <r>
    <x v="225"/>
    <x v="0"/>
    <s v="2024-2025"/>
    <x v="1"/>
    <s v="Balcatta"/>
    <x v="0"/>
    <x v="0"/>
    <n v="6021"/>
    <x v="0"/>
    <s v="Tom McKenzie"/>
    <x v="4"/>
    <s v="Bruce Curran"/>
    <x v="725"/>
    <n v="1"/>
  </r>
  <r>
    <x v="543"/>
    <x v="0"/>
    <s v="2024-2025"/>
    <x v="0"/>
    <s v="Gympie"/>
    <x v="3"/>
    <x v="3"/>
    <n v="4570"/>
    <x v="0"/>
    <s v="Shellie Thomas"/>
    <x v="7"/>
    <s v="Richard Carr"/>
    <x v="726"/>
    <n v="1"/>
  </r>
  <r>
    <x v="35"/>
    <x v="0"/>
    <s v="2024-2025"/>
    <x v="0"/>
    <s v="Alexandria"/>
    <x v="1"/>
    <x v="1"/>
    <n v="2015"/>
    <x v="0"/>
    <s v="Jeremy Garcia"/>
    <x v="0"/>
    <s v="Chester George"/>
    <x v="727"/>
    <n v="1"/>
  </r>
  <r>
    <x v="362"/>
    <x v="0"/>
    <s v="2024-2025"/>
    <x v="0"/>
    <s v="Alice Springs"/>
    <x v="7"/>
    <x v="7"/>
    <n v="870"/>
    <x v="0"/>
    <s v="Michael Carney"/>
    <x v="3"/>
    <s v="Amy Buchanan"/>
    <x v="727"/>
    <n v="1"/>
  </r>
  <r>
    <x v="221"/>
    <x v="0"/>
    <s v="2024-2025"/>
    <x v="1"/>
    <s v="Marion"/>
    <x v="6"/>
    <x v="6"/>
    <n v="5043"/>
    <x v="0"/>
    <s v="Ray Watson"/>
    <x v="3"/>
    <s v="Amy Buchanan"/>
    <x v="727"/>
    <n v="1"/>
  </r>
  <r>
    <x v="598"/>
    <x v="1"/>
    <s v="2023-2024"/>
    <x v="0"/>
    <s v="Mascot"/>
    <x v="1"/>
    <x v="1"/>
    <n v="2020"/>
    <x v="0"/>
    <s v="Jeremy Garcia"/>
    <x v="0"/>
    <s v="Chester George"/>
    <x v="727"/>
    <n v="1"/>
  </r>
  <r>
    <x v="518"/>
    <x v="0"/>
    <s v="2024-2025"/>
    <x v="1"/>
    <s v="Randwick"/>
    <x v="1"/>
    <x v="1"/>
    <n v="2031"/>
    <x v="0"/>
    <s v="Jeremy Garcia"/>
    <x v="0"/>
    <s v="Chester George"/>
    <x v="727"/>
    <n v="1"/>
  </r>
  <r>
    <x v="618"/>
    <x v="1"/>
    <s v="2023-2024"/>
    <x v="0"/>
    <s v="Seaford"/>
    <x v="6"/>
    <x v="6"/>
    <n v="5169"/>
    <x v="0"/>
    <s v="Ray Watson"/>
    <x v="0"/>
    <s v="Chester George"/>
    <x v="727"/>
    <n v="1"/>
  </r>
  <r>
    <x v="20"/>
    <x v="0"/>
    <s v="2024-2025"/>
    <x v="0"/>
    <s v="Shepparton"/>
    <x v="4"/>
    <x v="4"/>
    <n v="3630"/>
    <x v="0"/>
    <s v="Owen Pierce"/>
    <x v="4"/>
    <s v="Bruce Curran"/>
    <x v="727"/>
    <n v="1"/>
  </r>
  <r>
    <x v="497"/>
    <x v="0"/>
    <s v="2024-2025"/>
    <x v="1"/>
    <s v="Yeppoon"/>
    <x v="3"/>
    <x v="3"/>
    <n v="4703"/>
    <x v="0"/>
    <s v="Amber Ward"/>
    <x v="3"/>
    <s v="Amy Buchanan"/>
    <x v="727"/>
    <n v="1"/>
  </r>
  <r>
    <x v="410"/>
    <x v="1"/>
    <s v="2023-2024"/>
    <x v="0"/>
    <s v="Collingwood"/>
    <x v="4"/>
    <x v="4"/>
    <n v="3066"/>
    <x v="0"/>
    <s v="Brian Hubbard"/>
    <x v="8"/>
    <s v="Chris Monroe"/>
    <x v="728"/>
    <n v="1"/>
  </r>
  <r>
    <x v="324"/>
    <x v="0"/>
    <s v="2024-2025"/>
    <x v="0"/>
    <s v="Chatswood"/>
    <x v="1"/>
    <x v="1"/>
    <n v="2067"/>
    <x v="0"/>
    <s v="Jeremy Garcia"/>
    <x v="1"/>
    <s v="Elizabeth Gentry"/>
    <x v="729"/>
    <n v="1"/>
  </r>
  <r>
    <x v="189"/>
    <x v="2"/>
    <s v="2025-2026"/>
    <x v="1"/>
    <s v="North Lakes"/>
    <x v="3"/>
    <x v="3"/>
    <n v="4509"/>
    <x v="0"/>
    <s v="Ricky Wilkinson"/>
    <x v="1"/>
    <s v="Elizabeth Gentry"/>
    <x v="730"/>
    <n v="1"/>
  </r>
  <r>
    <x v="641"/>
    <x v="0"/>
    <s v="2024-2025"/>
    <x v="0"/>
    <s v="Rosny Park"/>
    <x v="5"/>
    <x v="5"/>
    <n v="7018"/>
    <x v="0"/>
    <s v="Simone Prior"/>
    <x v="3"/>
    <s v="Amy Buchanan"/>
    <x v="731"/>
    <n v="1"/>
  </r>
  <r>
    <x v="43"/>
    <x v="1"/>
    <s v="2023-2024"/>
    <x v="1"/>
    <s v="Stafford"/>
    <x v="3"/>
    <x v="3"/>
    <n v="4053"/>
    <x v="0"/>
    <s v="Terri Wright"/>
    <x v="3"/>
    <s v="Amy Buchanan"/>
    <x v="731"/>
    <n v="1"/>
  </r>
  <r>
    <x v="596"/>
    <x v="0"/>
    <s v="2024-2025"/>
    <x v="1"/>
    <s v="Chadstone"/>
    <x v="4"/>
    <x v="4"/>
    <n v="3148"/>
    <x v="0"/>
    <s v="Rachael Long"/>
    <x v="9"/>
    <s v="Howard Wright"/>
    <x v="732"/>
    <n v="1"/>
  </r>
  <r>
    <x v="631"/>
    <x v="2"/>
    <s v="2025-2026"/>
    <x v="1"/>
    <s v="Tweed Heads"/>
    <x v="1"/>
    <x v="1"/>
    <n v="2485"/>
    <x v="0"/>
    <s v="Claire Bridges"/>
    <x v="2"/>
    <s v="Sara Ferrell"/>
    <x v="733"/>
    <n v="1"/>
  </r>
  <r>
    <x v="115"/>
    <x v="0"/>
    <s v="2024-2025"/>
    <x v="0"/>
    <s v="Joondalup"/>
    <x v="0"/>
    <x v="0"/>
    <n v="6027"/>
    <x v="0"/>
    <s v="Tom McKenzie"/>
    <x v="6"/>
    <s v="Ella Hickman"/>
    <x v="734"/>
    <n v="1"/>
  </r>
  <r>
    <x v="112"/>
    <x v="0"/>
    <s v="2024-2025"/>
    <x v="1"/>
    <s v="Marion"/>
    <x v="6"/>
    <x v="6"/>
    <n v="5043"/>
    <x v="0"/>
    <s v="Ray Watson"/>
    <x v="2"/>
    <s v="Sara Ferrell"/>
    <x v="735"/>
    <n v="1"/>
  </r>
  <r>
    <x v="195"/>
    <x v="0"/>
    <s v="2024-2025"/>
    <x v="1"/>
    <s v="Nunawading"/>
    <x v="4"/>
    <x v="4"/>
    <n v="3131"/>
    <x v="0"/>
    <s v="Rachael Long"/>
    <x v="6"/>
    <s v="Ella Hickman"/>
    <x v="735"/>
    <n v="1"/>
  </r>
  <r>
    <x v="327"/>
    <x v="0"/>
    <s v="2024-2025"/>
    <x v="0"/>
    <s v="Ballarat"/>
    <x v="4"/>
    <x v="4"/>
    <n v="3353"/>
    <x v="0"/>
    <s v="Jerry Fulton"/>
    <x v="1"/>
    <s v="Elizabeth Gentry"/>
    <x v="736"/>
    <n v="1"/>
  </r>
  <r>
    <x v="642"/>
    <x v="2"/>
    <s v="2025-2026"/>
    <x v="1"/>
    <s v="Campbelltown"/>
    <x v="1"/>
    <x v="1"/>
    <n v="2560"/>
    <x v="0"/>
    <s v="George Chester"/>
    <x v="0"/>
    <s v="Chester George"/>
    <x v="736"/>
    <n v="1"/>
  </r>
  <r>
    <x v="570"/>
    <x v="0"/>
    <s v="2024-2025"/>
    <x v="0"/>
    <s v="Collingwood"/>
    <x v="4"/>
    <x v="4"/>
    <n v="3066"/>
    <x v="0"/>
    <s v="Brian Hubbard"/>
    <x v="2"/>
    <s v="Sara Ferrell"/>
    <x v="736"/>
    <n v="1"/>
  </r>
  <r>
    <x v="420"/>
    <x v="1"/>
    <s v="2023-2024"/>
    <x v="1"/>
    <s v="Hervey Bay"/>
    <x v="3"/>
    <x v="3"/>
    <n v="4655"/>
    <x v="0"/>
    <s v="Amber Ward"/>
    <x v="0"/>
    <s v="Chester George"/>
    <x v="736"/>
    <n v="1"/>
  </r>
  <r>
    <x v="588"/>
    <x v="0"/>
    <s v="2024-2025"/>
    <x v="1"/>
    <s v="Horsham"/>
    <x v="4"/>
    <x v="4"/>
    <n v="3400"/>
    <x v="0"/>
    <s v="Jerry Fulton"/>
    <x v="0"/>
    <s v="Chester George"/>
    <x v="736"/>
    <n v="1"/>
  </r>
  <r>
    <x v="83"/>
    <x v="1"/>
    <s v="2023-2024"/>
    <x v="0"/>
    <s v="Joondalup"/>
    <x v="0"/>
    <x v="0"/>
    <n v="6027"/>
    <x v="0"/>
    <s v="Tom McKenzie"/>
    <x v="9"/>
    <s v="Howard Wright"/>
    <x v="736"/>
    <n v="1"/>
  </r>
  <r>
    <x v="643"/>
    <x v="0"/>
    <s v="2024-2025"/>
    <x v="1"/>
    <s v="Maddington"/>
    <x v="0"/>
    <x v="0"/>
    <n v="6109"/>
    <x v="0"/>
    <s v="Miles Hammond"/>
    <x v="9"/>
    <s v="Howard Wright"/>
    <x v="736"/>
    <n v="1"/>
  </r>
  <r>
    <x v="430"/>
    <x v="0"/>
    <s v="2024-2025"/>
    <x v="0"/>
    <s v="Mascot"/>
    <x v="1"/>
    <x v="1"/>
    <n v="2020"/>
    <x v="0"/>
    <s v="Jeremy Garcia"/>
    <x v="0"/>
    <s v="Chester George"/>
    <x v="736"/>
    <n v="1"/>
  </r>
  <r>
    <x v="225"/>
    <x v="0"/>
    <s v="2024-2025"/>
    <x v="0"/>
    <s v="Toombul"/>
    <x v="3"/>
    <x v="3"/>
    <n v="4012"/>
    <x v="0"/>
    <s v="Terri Wright"/>
    <x v="0"/>
    <s v="Chester George"/>
    <x v="736"/>
    <n v="1"/>
  </r>
  <r>
    <x v="604"/>
    <x v="2"/>
    <s v="2025-2026"/>
    <x v="1"/>
    <s v="Burnie"/>
    <x v="5"/>
    <x v="5"/>
    <n v="7320"/>
    <x v="0"/>
    <s v="Simone Prior"/>
    <x v="5"/>
    <s v="Maggie Mayer"/>
    <x v="737"/>
    <n v="1"/>
  </r>
  <r>
    <x v="479"/>
    <x v="2"/>
    <s v="2025-2026"/>
    <x v="1"/>
    <s v="Tweed Heads"/>
    <x v="1"/>
    <x v="1"/>
    <n v="2485"/>
    <x v="0"/>
    <s v="Claire Bridges"/>
    <x v="4"/>
    <s v="Bruce Curran"/>
    <x v="738"/>
    <n v="1"/>
  </r>
  <r>
    <x v="53"/>
    <x v="0"/>
    <s v="2024-2025"/>
    <x v="1"/>
    <s v="Campbelltown"/>
    <x v="1"/>
    <x v="1"/>
    <n v="2560"/>
    <x v="0"/>
    <s v="George Chester"/>
    <x v="1"/>
    <s v="Elizabeth Gentry"/>
    <x v="739"/>
    <n v="1"/>
  </r>
  <r>
    <x v="140"/>
    <x v="0"/>
    <s v="2024-2025"/>
    <x v="0"/>
    <s v="Gympie"/>
    <x v="3"/>
    <x v="3"/>
    <n v="4570"/>
    <x v="0"/>
    <s v="Shellie Thomas"/>
    <x v="4"/>
    <s v="Bruce Curran"/>
    <x v="739"/>
    <n v="1"/>
  </r>
  <r>
    <x v="518"/>
    <x v="0"/>
    <s v="2024-2025"/>
    <x v="0"/>
    <s v="Darwin"/>
    <x v="7"/>
    <x v="7"/>
    <n v="800"/>
    <x v="0"/>
    <s v="Michael Carney"/>
    <x v="3"/>
    <s v="Amy Buchanan"/>
    <x v="740"/>
    <n v="1"/>
  </r>
  <r>
    <x v="395"/>
    <x v="1"/>
    <s v="2023-2024"/>
    <x v="1"/>
    <s v="Broome"/>
    <x v="0"/>
    <x v="0"/>
    <n v="6725"/>
    <x v="0"/>
    <s v="John Harper"/>
    <x v="9"/>
    <s v="Howard Wright"/>
    <x v="741"/>
    <n v="1"/>
  </r>
  <r>
    <x v="259"/>
    <x v="2"/>
    <s v="2025-2026"/>
    <x v="1"/>
    <s v="Noosaville"/>
    <x v="3"/>
    <x v="3"/>
    <n v="4566"/>
    <x v="0"/>
    <s v="Shellie Thomas"/>
    <x v="2"/>
    <s v="Sara Ferrell"/>
    <x v="742"/>
    <n v="1"/>
  </r>
  <r>
    <x v="294"/>
    <x v="1"/>
    <s v="2023-2024"/>
    <x v="0"/>
    <s v="Penrith"/>
    <x v="1"/>
    <x v="1"/>
    <n v="2750"/>
    <x v="0"/>
    <s v="John Gardner"/>
    <x v="6"/>
    <s v="Ella Hickman"/>
    <x v="743"/>
    <n v="1"/>
  </r>
  <r>
    <x v="625"/>
    <x v="0"/>
    <s v="2024-2025"/>
    <x v="0"/>
    <s v="Albany"/>
    <x v="0"/>
    <x v="0"/>
    <n v="6330"/>
    <x v="0"/>
    <s v="Miles Hammond"/>
    <x v="8"/>
    <s v="Chris Monroe"/>
    <x v="744"/>
    <n v="1"/>
  </r>
  <r>
    <x v="342"/>
    <x v="0"/>
    <s v="2024-2025"/>
    <x v="0"/>
    <s v="Ringwood"/>
    <x v="4"/>
    <x v="4"/>
    <n v="3134"/>
    <x v="0"/>
    <s v="Rachael Long"/>
    <x v="2"/>
    <s v="Sara Ferrell"/>
    <x v="744"/>
    <n v="1"/>
  </r>
  <r>
    <x v="227"/>
    <x v="0"/>
    <s v="2024-2025"/>
    <x v="1"/>
    <s v="Bussleton"/>
    <x v="0"/>
    <x v="0"/>
    <n v="6280"/>
    <x v="0"/>
    <s v="Miles Hammond"/>
    <x v="8"/>
    <s v="Chris Monroe"/>
    <x v="745"/>
    <n v="1"/>
  </r>
  <r>
    <x v="235"/>
    <x v="1"/>
    <s v="2023-2024"/>
    <x v="0"/>
    <s v="Dubbo"/>
    <x v="1"/>
    <x v="1"/>
    <n v="2830"/>
    <x v="0"/>
    <s v="John Gardner"/>
    <x v="8"/>
    <s v="Chris Monroe"/>
    <x v="746"/>
    <n v="1"/>
  </r>
  <r>
    <x v="3"/>
    <x v="0"/>
    <s v="2024-2025"/>
    <x v="0"/>
    <s v="Atherton"/>
    <x v="3"/>
    <x v="3"/>
    <n v="4883"/>
    <x v="0"/>
    <s v="Caroline Tucker"/>
    <x v="3"/>
    <s v="Amy Buchanan"/>
    <x v="747"/>
    <n v="1"/>
  </r>
  <r>
    <x v="499"/>
    <x v="0"/>
    <s v="2024-2025"/>
    <x v="0"/>
    <s v="Joondalup"/>
    <x v="0"/>
    <x v="0"/>
    <n v="6027"/>
    <x v="0"/>
    <s v="Tom McKenzie"/>
    <x v="3"/>
    <s v="Amy Buchanan"/>
    <x v="747"/>
    <n v="1"/>
  </r>
  <r>
    <x v="587"/>
    <x v="0"/>
    <s v="2024-2025"/>
    <x v="1"/>
    <s v="Marion"/>
    <x v="6"/>
    <x v="6"/>
    <n v="5043"/>
    <x v="0"/>
    <s v="Ray Watson"/>
    <x v="3"/>
    <s v="Amy Buchanan"/>
    <x v="748"/>
    <n v="1"/>
  </r>
  <r>
    <x v="342"/>
    <x v="0"/>
    <s v="2024-2025"/>
    <x v="1"/>
    <s v="Rosny Park"/>
    <x v="5"/>
    <x v="5"/>
    <n v="7018"/>
    <x v="0"/>
    <s v="Simone Prior"/>
    <x v="3"/>
    <s v="Amy Buchanan"/>
    <x v="749"/>
    <n v="1"/>
  </r>
  <r>
    <x v="644"/>
    <x v="0"/>
    <s v="2024-2025"/>
    <x v="0"/>
    <s v="Darwin"/>
    <x v="7"/>
    <x v="7"/>
    <n v="800"/>
    <x v="0"/>
    <s v="Michael Carney"/>
    <x v="7"/>
    <s v="Richard Carr"/>
    <x v="750"/>
    <n v="1"/>
  </r>
  <r>
    <x v="645"/>
    <x v="0"/>
    <s v="2024-2025"/>
    <x v="0"/>
    <s v="Shepparton"/>
    <x v="4"/>
    <x v="4"/>
    <n v="3630"/>
    <x v="0"/>
    <s v="Owen Pierce"/>
    <x v="5"/>
    <s v="Maggie Mayer"/>
    <x v="751"/>
    <n v="1"/>
  </r>
  <r>
    <x v="621"/>
    <x v="0"/>
    <s v="2024-2025"/>
    <x v="1"/>
    <s v="Nowra"/>
    <x v="1"/>
    <x v="1"/>
    <n v="2541"/>
    <x v="0"/>
    <s v="George Chester"/>
    <x v="8"/>
    <s v="Chris Monroe"/>
    <x v="752"/>
    <n v="1"/>
  </r>
  <r>
    <x v="335"/>
    <x v="1"/>
    <s v="2023-2024"/>
    <x v="1"/>
    <s v="Ringwood"/>
    <x v="4"/>
    <x v="4"/>
    <n v="3134"/>
    <x v="0"/>
    <s v="Rachael Long"/>
    <x v="3"/>
    <s v="Amy Buchanan"/>
    <x v="753"/>
    <n v="1"/>
  </r>
  <r>
    <x v="525"/>
    <x v="2"/>
    <s v="2025-2026"/>
    <x v="0"/>
    <s v="Altona"/>
    <x v="4"/>
    <x v="4"/>
    <n v="3018"/>
    <x v="0"/>
    <s v="Brian Hubbard"/>
    <x v="1"/>
    <s v="Elizabeth Gentry"/>
    <x v="754"/>
    <n v="1"/>
  </r>
  <r>
    <x v="362"/>
    <x v="0"/>
    <s v="2024-2025"/>
    <x v="0"/>
    <s v="Frankston"/>
    <x v="4"/>
    <x v="4"/>
    <n v="3199"/>
    <x v="0"/>
    <s v="Rachael Long"/>
    <x v="3"/>
    <s v="Amy Buchanan"/>
    <x v="755"/>
    <n v="1"/>
  </r>
  <r>
    <x v="176"/>
    <x v="2"/>
    <s v="2025-2026"/>
    <x v="0"/>
    <s v="Dubbo"/>
    <x v="1"/>
    <x v="1"/>
    <n v="2830"/>
    <x v="0"/>
    <s v="John Gardner"/>
    <x v="6"/>
    <s v="Ella Hickman"/>
    <x v="756"/>
    <n v="1"/>
  </r>
  <r>
    <x v="532"/>
    <x v="1"/>
    <s v="2023-2024"/>
    <x v="1"/>
    <s v="Launceston"/>
    <x v="5"/>
    <x v="5"/>
    <n v="7250"/>
    <x v="0"/>
    <s v="Simone Prior"/>
    <x v="4"/>
    <s v="Bruce Curran"/>
    <x v="756"/>
    <n v="1"/>
  </r>
  <r>
    <x v="71"/>
    <x v="0"/>
    <s v="2024-2025"/>
    <x v="0"/>
    <s v="Werribee"/>
    <x v="4"/>
    <x v="4"/>
    <n v="3030"/>
    <x v="0"/>
    <s v="Brian Hubbard"/>
    <x v="1"/>
    <s v="Elizabeth Gentry"/>
    <x v="756"/>
    <n v="1"/>
  </r>
  <r>
    <x v="646"/>
    <x v="0"/>
    <s v="2024-2025"/>
    <x v="1"/>
    <s v="Rockhampton"/>
    <x v="3"/>
    <x v="3"/>
    <n v="4700"/>
    <x v="0"/>
    <s v="Amber Ward"/>
    <x v="5"/>
    <s v="Maggie Mayer"/>
    <x v="757"/>
    <n v="1"/>
  </r>
  <r>
    <x v="118"/>
    <x v="1"/>
    <s v="2023-2024"/>
    <x v="1"/>
    <s v="Indooroopilly"/>
    <x v="3"/>
    <x v="3"/>
    <n v="4068"/>
    <x v="0"/>
    <s v="Terri Wright"/>
    <x v="8"/>
    <s v="Chris Monroe"/>
    <x v="758"/>
    <n v="1"/>
  </r>
  <r>
    <x v="279"/>
    <x v="2"/>
    <s v="2025-2026"/>
    <x v="0"/>
    <s v="Werribee"/>
    <x v="4"/>
    <x v="4"/>
    <n v="3030"/>
    <x v="0"/>
    <s v="Brian Hubbard"/>
    <x v="2"/>
    <s v="Sara Ferrell"/>
    <x v="759"/>
    <n v="1"/>
  </r>
  <r>
    <x v="647"/>
    <x v="0"/>
    <s v="2024-2025"/>
    <x v="1"/>
    <s v="Werribee"/>
    <x v="4"/>
    <x v="4"/>
    <n v="3030"/>
    <x v="0"/>
    <s v="Brian Hubbard"/>
    <x v="0"/>
    <s v="Chester George"/>
    <x v="760"/>
    <n v="1"/>
  </r>
  <r>
    <x v="366"/>
    <x v="1"/>
    <s v="2023-2024"/>
    <x v="0"/>
    <s v="Thornleigh"/>
    <x v="1"/>
    <x v="1"/>
    <n v="2120"/>
    <x v="0"/>
    <s v="Lillian Pruitt"/>
    <x v="3"/>
    <s v="Amy Buchanan"/>
    <x v="761"/>
    <n v="1"/>
  </r>
  <r>
    <x v="120"/>
    <x v="2"/>
    <s v="2025-2026"/>
    <x v="0"/>
    <s v="Caloundra"/>
    <x v="3"/>
    <x v="3"/>
    <n v="4551"/>
    <x v="0"/>
    <s v="Shellie Thomas"/>
    <x v="4"/>
    <s v="Bruce Curran"/>
    <x v="762"/>
    <n v="1"/>
  </r>
  <r>
    <x v="311"/>
    <x v="0"/>
    <s v="2024-2025"/>
    <x v="0"/>
    <s v="Belconnen"/>
    <x v="2"/>
    <x v="2"/>
    <n v="2617"/>
    <x v="0"/>
    <s v="George Chester"/>
    <x v="8"/>
    <s v="Chris Monroe"/>
    <x v="763"/>
    <n v="1"/>
  </r>
  <r>
    <x v="370"/>
    <x v="2"/>
    <s v="2025-2026"/>
    <x v="0"/>
    <s v="Thornleigh"/>
    <x v="1"/>
    <x v="1"/>
    <n v="2120"/>
    <x v="0"/>
    <s v="Lillian Pruitt"/>
    <x v="7"/>
    <s v="Richard Carr"/>
    <x v="764"/>
    <n v="1"/>
  </r>
  <r>
    <x v="2"/>
    <x v="1"/>
    <s v="2023-2024"/>
    <x v="1"/>
    <s v="Noosaville"/>
    <x v="3"/>
    <x v="3"/>
    <n v="4566"/>
    <x v="0"/>
    <s v="Shellie Thomas"/>
    <x v="7"/>
    <s v="Richard Carr"/>
    <x v="765"/>
    <n v="1"/>
  </r>
  <r>
    <x v="449"/>
    <x v="0"/>
    <s v="2024-2025"/>
    <x v="1"/>
    <s v="Castle Hill"/>
    <x v="1"/>
    <x v="1"/>
    <n v="2154"/>
    <x v="0"/>
    <s v="Lillian Pruitt"/>
    <x v="8"/>
    <s v="Chris Monroe"/>
    <x v="766"/>
    <n v="1"/>
  </r>
  <r>
    <x v="438"/>
    <x v="1"/>
    <s v="2023-2024"/>
    <x v="0"/>
    <s v="Ballarat"/>
    <x v="4"/>
    <x v="4"/>
    <n v="3353"/>
    <x v="0"/>
    <s v="Jerry Fulton"/>
    <x v="7"/>
    <s v="Richard Carr"/>
    <x v="767"/>
    <n v="1"/>
  </r>
  <r>
    <x v="447"/>
    <x v="0"/>
    <s v="2024-2025"/>
    <x v="1"/>
    <s v="Indooroopilly"/>
    <x v="3"/>
    <x v="3"/>
    <n v="4068"/>
    <x v="0"/>
    <s v="Terri Wright"/>
    <x v="8"/>
    <s v="Chris Monroe"/>
    <x v="768"/>
    <n v="1"/>
  </r>
  <r>
    <x v="175"/>
    <x v="1"/>
    <s v="2023-2024"/>
    <x v="0"/>
    <s v="Rydalmere"/>
    <x v="1"/>
    <x v="1"/>
    <n v="2116"/>
    <x v="0"/>
    <s v="Lillian Pruitt"/>
    <x v="1"/>
    <s v="Elizabeth Gentry"/>
    <x v="769"/>
    <n v="1"/>
  </r>
  <r>
    <x v="252"/>
    <x v="1"/>
    <s v="2023-2024"/>
    <x v="0"/>
    <s v="Lismore"/>
    <x v="1"/>
    <x v="1"/>
    <n v="2480"/>
    <x v="0"/>
    <s v="Claire Bridges"/>
    <x v="1"/>
    <s v="Elizabeth Gentry"/>
    <x v="770"/>
    <n v="1"/>
  </r>
  <r>
    <x v="590"/>
    <x v="0"/>
    <s v="2024-2025"/>
    <x v="0"/>
    <s v="Stafford"/>
    <x v="3"/>
    <x v="3"/>
    <n v="4053"/>
    <x v="0"/>
    <s v="Terri Wright"/>
    <x v="0"/>
    <s v="Chester George"/>
    <x v="771"/>
    <n v="1"/>
  </r>
  <r>
    <x v="378"/>
    <x v="1"/>
    <s v="2023-2024"/>
    <x v="1"/>
    <s v="Tweed Heads"/>
    <x v="1"/>
    <x v="1"/>
    <n v="2485"/>
    <x v="0"/>
    <s v="Claire Bridges"/>
    <x v="3"/>
    <s v="Amy Buchanan"/>
    <x v="772"/>
    <n v="1"/>
  </r>
  <r>
    <x v="628"/>
    <x v="0"/>
    <s v="2024-2025"/>
    <x v="0"/>
    <s v="Ballarat"/>
    <x v="4"/>
    <x v="4"/>
    <n v="3353"/>
    <x v="0"/>
    <s v="Jerry Fulton"/>
    <x v="2"/>
    <s v="Sara Ferrell"/>
    <x v="773"/>
    <n v="1"/>
  </r>
  <r>
    <x v="132"/>
    <x v="0"/>
    <s v="2024-2025"/>
    <x v="1"/>
    <s v="Rosny Park"/>
    <x v="5"/>
    <x v="5"/>
    <n v="7018"/>
    <x v="0"/>
    <s v="Simone Prior"/>
    <x v="3"/>
    <s v="Amy Buchanan"/>
    <x v="774"/>
    <n v="1"/>
  </r>
  <r>
    <x v="648"/>
    <x v="1"/>
    <s v="2023-2024"/>
    <x v="0"/>
    <s v="Port Lincoln"/>
    <x v="6"/>
    <x v="6"/>
    <n v="5607"/>
    <x v="0"/>
    <s v="Alex Nash"/>
    <x v="3"/>
    <s v="Amy Buchanan"/>
    <x v="775"/>
    <n v="1"/>
  </r>
  <r>
    <x v="563"/>
    <x v="0"/>
    <s v="2024-2025"/>
    <x v="1"/>
    <s v="Bathurst"/>
    <x v="1"/>
    <x v="1"/>
    <n v="2795"/>
    <x v="0"/>
    <s v="John Gardner"/>
    <x v="8"/>
    <s v="Chris Monroe"/>
    <x v="776"/>
    <n v="1"/>
  </r>
  <r>
    <x v="121"/>
    <x v="0"/>
    <s v="2024-2025"/>
    <x v="1"/>
    <s v="Sunbury"/>
    <x v="4"/>
    <x v="4"/>
    <n v="3429"/>
    <x v="0"/>
    <s v="Jerry Fulton"/>
    <x v="2"/>
    <s v="Sara Ferrell"/>
    <x v="777"/>
    <n v="1"/>
  </r>
  <r>
    <x v="649"/>
    <x v="1"/>
    <s v="2023-2024"/>
    <x v="0"/>
    <s v="Ballarat"/>
    <x v="4"/>
    <x v="4"/>
    <n v="3353"/>
    <x v="0"/>
    <s v="Jerry Fulton"/>
    <x v="5"/>
    <s v="Maggie Mayer"/>
    <x v="778"/>
    <n v="1"/>
  </r>
  <r>
    <x v="450"/>
    <x v="1"/>
    <s v="2023-2024"/>
    <x v="1"/>
    <s v="Mascot"/>
    <x v="1"/>
    <x v="1"/>
    <n v="2020"/>
    <x v="0"/>
    <s v="Jeremy Garcia"/>
    <x v="8"/>
    <s v="Chris Monroe"/>
    <x v="779"/>
    <n v="1"/>
  </r>
  <r>
    <x v="306"/>
    <x v="2"/>
    <s v="2025-2026"/>
    <x v="0"/>
    <s v="Burleigh Waters"/>
    <x v="3"/>
    <x v="3"/>
    <n v="4220"/>
    <x v="0"/>
    <s v="Ricky Wilkinson"/>
    <x v="3"/>
    <s v="Amy Buchanan"/>
    <x v="780"/>
    <n v="1"/>
  </r>
  <r>
    <x v="91"/>
    <x v="0"/>
    <s v="2024-2025"/>
    <x v="0"/>
    <s v="Prospect"/>
    <x v="6"/>
    <x v="6"/>
    <n v="5082"/>
    <x v="0"/>
    <s v="Ray Watson"/>
    <x v="6"/>
    <s v="Ella Hickman"/>
    <x v="781"/>
    <n v="1"/>
  </r>
  <r>
    <x v="578"/>
    <x v="2"/>
    <s v="2025-2026"/>
    <x v="0"/>
    <s v="Joondalup"/>
    <x v="0"/>
    <x v="0"/>
    <n v="6027"/>
    <x v="0"/>
    <s v="Tom McKenzie"/>
    <x v="2"/>
    <s v="Sara Ferrell"/>
    <x v="782"/>
    <n v="1"/>
  </r>
  <r>
    <x v="437"/>
    <x v="1"/>
    <s v="2023-2024"/>
    <x v="0"/>
    <s v="Rydalmere"/>
    <x v="1"/>
    <x v="1"/>
    <n v="2116"/>
    <x v="0"/>
    <s v="Lillian Pruitt"/>
    <x v="9"/>
    <s v="Howard Wright"/>
    <x v="783"/>
    <n v="1"/>
  </r>
  <r>
    <x v="68"/>
    <x v="2"/>
    <s v="2025-2026"/>
    <x v="0"/>
    <s v="Alexandria"/>
    <x v="1"/>
    <x v="1"/>
    <n v="2015"/>
    <x v="0"/>
    <s v="Jeremy Garcia"/>
    <x v="7"/>
    <s v="Richard Carr"/>
    <x v="784"/>
    <n v="1"/>
  </r>
  <r>
    <x v="466"/>
    <x v="2"/>
    <s v="2025-2026"/>
    <x v="0"/>
    <s v="Collingwood"/>
    <x v="4"/>
    <x v="4"/>
    <n v="3066"/>
    <x v="0"/>
    <s v="Brian Hubbard"/>
    <x v="3"/>
    <s v="Amy Buchanan"/>
    <x v="785"/>
    <n v="1"/>
  </r>
  <r>
    <x v="485"/>
    <x v="2"/>
    <s v="2025-2026"/>
    <x v="1"/>
    <s v="Burleigh Waters"/>
    <x v="3"/>
    <x v="3"/>
    <n v="4220"/>
    <x v="0"/>
    <s v="Ricky Wilkinson"/>
    <x v="1"/>
    <s v="Elizabeth Gentry"/>
    <x v="786"/>
    <n v="1"/>
  </r>
  <r>
    <x v="54"/>
    <x v="0"/>
    <s v="2024-2025"/>
    <x v="0"/>
    <s v="Epsom"/>
    <x v="4"/>
    <x v="4"/>
    <n v="3551"/>
    <x v="0"/>
    <s v="Jerry Fulton"/>
    <x v="1"/>
    <s v="Elizabeth Gentry"/>
    <x v="787"/>
    <n v="1"/>
  </r>
  <r>
    <x v="427"/>
    <x v="0"/>
    <s v="2024-2025"/>
    <x v="1"/>
    <s v="Lidcombe"/>
    <x v="1"/>
    <x v="1"/>
    <n v="2141"/>
    <x v="0"/>
    <s v="Lillian Pruitt"/>
    <x v="2"/>
    <s v="Sara Ferrell"/>
    <x v="788"/>
    <n v="1"/>
  </r>
  <r>
    <x v="516"/>
    <x v="2"/>
    <s v="2025-2026"/>
    <x v="1"/>
    <s v="Wagga Wagga"/>
    <x v="1"/>
    <x v="1"/>
    <n v="2650"/>
    <x v="0"/>
    <s v="John Gardner"/>
    <x v="5"/>
    <s v="Maggie Mayer"/>
    <x v="788"/>
    <n v="1"/>
  </r>
  <r>
    <x v="369"/>
    <x v="0"/>
    <s v="2024-2025"/>
    <x v="0"/>
    <s v="North Lakes"/>
    <x v="3"/>
    <x v="3"/>
    <n v="4509"/>
    <x v="0"/>
    <s v="Ricky Wilkinson"/>
    <x v="9"/>
    <s v="Howard Wright"/>
    <x v="789"/>
    <n v="1"/>
  </r>
  <r>
    <x v="548"/>
    <x v="1"/>
    <s v="2023-2024"/>
    <x v="0"/>
    <s v="Warrnambool"/>
    <x v="4"/>
    <x v="4"/>
    <n v="3280"/>
    <x v="0"/>
    <s v="Jerry Fulton"/>
    <x v="4"/>
    <s v="Bruce Curran"/>
    <x v="790"/>
    <n v="1"/>
  </r>
  <r>
    <x v="27"/>
    <x v="0"/>
    <s v="2024-2025"/>
    <x v="1"/>
    <s v="Balcatta"/>
    <x v="0"/>
    <x v="0"/>
    <n v="6021"/>
    <x v="0"/>
    <s v="Tom McKenzie"/>
    <x v="4"/>
    <s v="Bruce Curran"/>
    <x v="791"/>
    <n v="1"/>
  </r>
  <r>
    <x v="181"/>
    <x v="0"/>
    <s v="2024-2025"/>
    <x v="1"/>
    <s v="Sunbury"/>
    <x v="4"/>
    <x v="4"/>
    <n v="3429"/>
    <x v="0"/>
    <s v="Jerry Fulton"/>
    <x v="3"/>
    <s v="Amy Buchanan"/>
    <x v="792"/>
    <n v="1"/>
  </r>
  <r>
    <x v="599"/>
    <x v="2"/>
    <s v="2025-2026"/>
    <x v="0"/>
    <s v="Darwin"/>
    <x v="7"/>
    <x v="7"/>
    <n v="800"/>
    <x v="0"/>
    <s v="Michael Carney"/>
    <x v="3"/>
    <s v="Amy Buchanan"/>
    <x v="793"/>
    <n v="1"/>
  </r>
  <r>
    <x v="462"/>
    <x v="1"/>
    <s v="2023-2024"/>
    <x v="0"/>
    <s v="Indooroopilly"/>
    <x v="3"/>
    <x v="3"/>
    <n v="4068"/>
    <x v="0"/>
    <s v="Terri Wright"/>
    <x v="2"/>
    <s v="Sara Ferrell"/>
    <x v="794"/>
    <n v="1"/>
  </r>
  <r>
    <x v="260"/>
    <x v="1"/>
    <s v="2023-2024"/>
    <x v="0"/>
    <s v="Albany"/>
    <x v="0"/>
    <x v="0"/>
    <n v="6330"/>
    <x v="0"/>
    <s v="Miles Hammond"/>
    <x v="3"/>
    <s v="Amy Buchanan"/>
    <x v="795"/>
    <n v="1"/>
  </r>
  <r>
    <x v="585"/>
    <x v="0"/>
    <s v="2024-2025"/>
    <x v="0"/>
    <s v="Noarlunga"/>
    <x v="6"/>
    <x v="6"/>
    <n v="5168"/>
    <x v="0"/>
    <s v="Ray Watson"/>
    <x v="3"/>
    <s v="Amy Buchanan"/>
    <x v="796"/>
    <n v="1"/>
  </r>
  <r>
    <x v="381"/>
    <x v="0"/>
    <s v="2024-2025"/>
    <x v="1"/>
    <s v="Nunawading"/>
    <x v="4"/>
    <x v="4"/>
    <n v="3131"/>
    <x v="0"/>
    <s v="Rachael Long"/>
    <x v="7"/>
    <s v="Richard Carr"/>
    <x v="797"/>
    <n v="1"/>
  </r>
  <r>
    <x v="357"/>
    <x v="0"/>
    <s v="2024-2025"/>
    <x v="1"/>
    <s v="Lidcombe"/>
    <x v="1"/>
    <x v="1"/>
    <n v="2141"/>
    <x v="0"/>
    <s v="Lillian Pruitt"/>
    <x v="6"/>
    <s v="Ella Hickman"/>
    <x v="798"/>
    <n v="1"/>
  </r>
  <r>
    <x v="571"/>
    <x v="1"/>
    <s v="2023-2024"/>
    <x v="1"/>
    <s v="Maroochydore"/>
    <x v="3"/>
    <x v="3"/>
    <n v="4558"/>
    <x v="0"/>
    <s v="Shellie Thomas"/>
    <x v="8"/>
    <s v="Chris Monroe"/>
    <x v="799"/>
    <n v="1"/>
  </r>
  <r>
    <x v="28"/>
    <x v="2"/>
    <s v="2025-2026"/>
    <x v="0"/>
    <s v="Artarmon"/>
    <x v="1"/>
    <x v="1"/>
    <n v="2064"/>
    <x v="0"/>
    <s v="Jeremy Garcia"/>
    <x v="4"/>
    <s v="Bruce Curran"/>
    <x v="800"/>
    <n v="1"/>
  </r>
  <r>
    <x v="583"/>
    <x v="2"/>
    <s v="2025-2026"/>
    <x v="1"/>
    <s v="Noarlunga"/>
    <x v="6"/>
    <x v="6"/>
    <n v="5168"/>
    <x v="0"/>
    <s v="Ray Watson"/>
    <x v="3"/>
    <s v="Amy Buchanan"/>
    <x v="801"/>
    <n v="1"/>
  </r>
  <r>
    <x v="608"/>
    <x v="2"/>
    <s v="2025-2026"/>
    <x v="0"/>
    <s v="Southport"/>
    <x v="3"/>
    <x v="3"/>
    <n v="4215"/>
    <x v="0"/>
    <s v="Ricky Wilkinson"/>
    <x v="7"/>
    <s v="Richard Carr"/>
    <x v="802"/>
    <n v="1"/>
  </r>
  <r>
    <x v="650"/>
    <x v="0"/>
    <s v="2024-2025"/>
    <x v="1"/>
    <s v="Maroochydore"/>
    <x v="3"/>
    <x v="3"/>
    <n v="4558"/>
    <x v="0"/>
    <s v="Shellie Thomas"/>
    <x v="8"/>
    <s v="Chris Monroe"/>
    <x v="803"/>
    <n v="1"/>
  </r>
  <r>
    <x v="219"/>
    <x v="1"/>
    <s v="2023-2024"/>
    <x v="0"/>
    <s v="Rockhampton"/>
    <x v="3"/>
    <x v="3"/>
    <n v="4700"/>
    <x v="0"/>
    <s v="Amber Ward"/>
    <x v="6"/>
    <s v="Ella Hickman"/>
    <x v="804"/>
    <n v="1"/>
  </r>
  <r>
    <x v="651"/>
    <x v="0"/>
    <s v="2024-2025"/>
    <x v="1"/>
    <s v="Launceston"/>
    <x v="5"/>
    <x v="5"/>
    <n v="7250"/>
    <x v="0"/>
    <s v="Simone Prior"/>
    <x v="2"/>
    <s v="Sara Ferrell"/>
    <x v="805"/>
    <n v="1"/>
  </r>
  <r>
    <x v="368"/>
    <x v="2"/>
    <s v="2025-2026"/>
    <x v="0"/>
    <s v="Southport"/>
    <x v="3"/>
    <x v="3"/>
    <n v="4215"/>
    <x v="0"/>
    <s v="Ricky Wilkinson"/>
    <x v="6"/>
    <s v="Ella Hickman"/>
    <x v="806"/>
    <n v="1"/>
  </r>
  <r>
    <x v="381"/>
    <x v="0"/>
    <s v="2024-2025"/>
    <x v="0"/>
    <s v="Seaford"/>
    <x v="6"/>
    <x v="6"/>
    <n v="5169"/>
    <x v="0"/>
    <s v="Ray Watson"/>
    <x v="2"/>
    <s v="Sara Ferrell"/>
    <x v="807"/>
    <n v="1"/>
  </r>
  <r>
    <x v="652"/>
    <x v="2"/>
    <s v="2025-2026"/>
    <x v="0"/>
    <s v="Bendigo"/>
    <x v="4"/>
    <x v="4"/>
    <n v="3550"/>
    <x v="0"/>
    <s v="Jerry Fulton"/>
    <x v="6"/>
    <s v="Ella Hickman"/>
    <x v="808"/>
    <n v="1"/>
  </r>
  <r>
    <x v="153"/>
    <x v="1"/>
    <s v="2023-2024"/>
    <x v="0"/>
    <s v="Caloundra"/>
    <x v="3"/>
    <x v="3"/>
    <n v="4551"/>
    <x v="0"/>
    <s v="Shellie Thomas"/>
    <x v="1"/>
    <s v="Elizabeth Gentry"/>
    <x v="809"/>
    <n v="1"/>
  </r>
  <r>
    <x v="467"/>
    <x v="0"/>
    <s v="2024-2025"/>
    <x v="0"/>
    <s v="Dandenong"/>
    <x v="4"/>
    <x v="4"/>
    <n v="3175"/>
    <x v="0"/>
    <s v="Rachael Long"/>
    <x v="3"/>
    <s v="Amy Buchanan"/>
    <x v="810"/>
    <n v="1"/>
  </r>
  <r>
    <x v="234"/>
    <x v="2"/>
    <s v="2025-2026"/>
    <x v="0"/>
    <s v="North Lakes"/>
    <x v="3"/>
    <x v="3"/>
    <n v="4509"/>
    <x v="0"/>
    <s v="Ricky Wilkinson"/>
    <x v="3"/>
    <s v="Amy Buchanan"/>
    <x v="811"/>
    <n v="1"/>
  </r>
  <r>
    <x v="282"/>
    <x v="2"/>
    <s v="2025-2026"/>
    <x v="0"/>
    <s v="Seaford"/>
    <x v="6"/>
    <x v="6"/>
    <n v="5169"/>
    <x v="0"/>
    <s v="Ray Watson"/>
    <x v="3"/>
    <s v="Amy Buchanan"/>
    <x v="812"/>
    <n v="1"/>
  </r>
  <r>
    <x v="401"/>
    <x v="2"/>
    <s v="2025-2026"/>
    <x v="0"/>
    <s v="Airlie Beach"/>
    <x v="3"/>
    <x v="3"/>
    <n v="4802"/>
    <x v="0"/>
    <s v="Caroline Tucker"/>
    <x v="4"/>
    <s v="Bruce Curran"/>
    <x v="813"/>
    <n v="1"/>
  </r>
  <r>
    <x v="416"/>
    <x v="0"/>
    <s v="2024-2025"/>
    <x v="1"/>
    <s v="Ballina"/>
    <x v="1"/>
    <x v="1"/>
    <n v="2478"/>
    <x v="0"/>
    <s v="Claire Bridges"/>
    <x v="7"/>
    <s v="Richard Carr"/>
    <x v="813"/>
    <n v="1"/>
  </r>
  <r>
    <x v="598"/>
    <x v="1"/>
    <s v="2023-2024"/>
    <x v="0"/>
    <s v="Croydon"/>
    <x v="4"/>
    <x v="4"/>
    <n v="3136"/>
    <x v="0"/>
    <s v="Rachael Long"/>
    <x v="3"/>
    <s v="Amy Buchanan"/>
    <x v="813"/>
    <n v="1"/>
  </r>
  <r>
    <x v="50"/>
    <x v="0"/>
    <s v="2024-2025"/>
    <x v="0"/>
    <s v="Berri"/>
    <x v="6"/>
    <x v="6"/>
    <n v="5343"/>
    <x v="0"/>
    <s v="Alex Nash"/>
    <x v="2"/>
    <s v="Sara Ferrell"/>
    <x v="814"/>
    <n v="1"/>
  </r>
  <r>
    <x v="457"/>
    <x v="1"/>
    <s v="2023-2024"/>
    <x v="1"/>
    <s v="Gympie"/>
    <x v="3"/>
    <x v="3"/>
    <n v="4570"/>
    <x v="0"/>
    <s v="Shellie Thomas"/>
    <x v="4"/>
    <s v="Bruce Curran"/>
    <x v="815"/>
    <n v="1"/>
  </r>
  <r>
    <x v="506"/>
    <x v="0"/>
    <s v="2024-2025"/>
    <x v="0"/>
    <s v="Ballarat"/>
    <x v="4"/>
    <x v="4"/>
    <n v="3353"/>
    <x v="0"/>
    <s v="Jerry Fulton"/>
    <x v="0"/>
    <s v="Chester George"/>
    <x v="816"/>
    <n v="1"/>
  </r>
  <r>
    <x v="653"/>
    <x v="0"/>
    <s v="2024-2025"/>
    <x v="1"/>
    <s v="Harrisdale"/>
    <x v="0"/>
    <x v="0"/>
    <n v="6112"/>
    <x v="0"/>
    <s v="Miles Hammond"/>
    <x v="4"/>
    <s v="Bruce Curran"/>
    <x v="817"/>
    <n v="1"/>
  </r>
  <r>
    <x v="470"/>
    <x v="0"/>
    <s v="2024-2025"/>
    <x v="0"/>
    <s v="Cranbourne"/>
    <x v="4"/>
    <x v="4"/>
    <n v="3977"/>
    <x v="0"/>
    <s v="Owen Pierce"/>
    <x v="4"/>
    <s v="Bruce Curran"/>
    <x v="818"/>
    <n v="1"/>
  </r>
  <r>
    <x v="228"/>
    <x v="0"/>
    <s v="2024-2025"/>
    <x v="1"/>
    <s v="Narrabeen"/>
    <x v="1"/>
    <x v="1"/>
    <n v="2101"/>
    <x v="0"/>
    <s v="Lillian Pruitt"/>
    <x v="1"/>
    <s v="Elizabeth Gentry"/>
    <x v="819"/>
    <n v="1"/>
  </r>
  <r>
    <x v="74"/>
    <x v="2"/>
    <s v="2025-2026"/>
    <x v="1"/>
    <s v="Scoresby"/>
    <x v="4"/>
    <x v="4"/>
    <n v="3179"/>
    <x v="0"/>
    <s v="Rachael Long"/>
    <x v="2"/>
    <s v="Sara Ferrell"/>
    <x v="820"/>
    <n v="1"/>
  </r>
  <r>
    <x v="168"/>
    <x v="0"/>
    <s v="2024-2025"/>
    <x v="0"/>
    <s v="Rockhampton"/>
    <x v="3"/>
    <x v="3"/>
    <n v="4700"/>
    <x v="0"/>
    <s v="Amber Ward"/>
    <x v="7"/>
    <s v="Richard Carr"/>
    <x v="821"/>
    <n v="1"/>
  </r>
  <r>
    <x v="246"/>
    <x v="2"/>
    <s v="2025-2026"/>
    <x v="0"/>
    <s v="Esperance"/>
    <x v="0"/>
    <x v="0"/>
    <n v="6450"/>
    <x v="0"/>
    <s v="John Harper"/>
    <x v="6"/>
    <s v="Ella Hickman"/>
    <x v="822"/>
    <n v="1"/>
  </r>
  <r>
    <x v="323"/>
    <x v="0"/>
    <s v="2024-2025"/>
    <x v="1"/>
    <s v="Campbelltown"/>
    <x v="1"/>
    <x v="1"/>
    <n v="2560"/>
    <x v="0"/>
    <s v="George Chester"/>
    <x v="2"/>
    <s v="Sara Ferrell"/>
    <x v="823"/>
    <n v="1"/>
  </r>
  <r>
    <x v="373"/>
    <x v="0"/>
    <s v="2024-2025"/>
    <x v="0"/>
    <s v="Penrith"/>
    <x v="1"/>
    <x v="1"/>
    <n v="2750"/>
    <x v="0"/>
    <s v="John Gardner"/>
    <x v="7"/>
    <s v="Richard Carr"/>
    <x v="824"/>
    <n v="1"/>
  </r>
  <r>
    <x v="536"/>
    <x v="1"/>
    <s v="2023-2024"/>
    <x v="1"/>
    <s v="Inglewood"/>
    <x v="0"/>
    <x v="0"/>
    <n v="6052"/>
    <x v="0"/>
    <s v="Tom McKenzie"/>
    <x v="3"/>
    <s v="Amy Buchanan"/>
    <x v="825"/>
    <n v="1"/>
  </r>
  <r>
    <x v="378"/>
    <x v="1"/>
    <s v="2023-2024"/>
    <x v="1"/>
    <s v="Narrabeen"/>
    <x v="1"/>
    <x v="1"/>
    <n v="2101"/>
    <x v="0"/>
    <s v="Lillian Pruitt"/>
    <x v="9"/>
    <s v="Howard Wright"/>
    <x v="826"/>
    <n v="1"/>
  </r>
  <r>
    <x v="12"/>
    <x v="0"/>
    <s v="2024-2025"/>
    <x v="0"/>
    <s v="Esperance"/>
    <x v="0"/>
    <x v="0"/>
    <n v="6450"/>
    <x v="0"/>
    <s v="John Harper"/>
    <x v="3"/>
    <s v="Amy Buchanan"/>
    <x v="827"/>
    <n v="1"/>
  </r>
  <r>
    <x v="553"/>
    <x v="2"/>
    <s v="2025-2026"/>
    <x v="0"/>
    <s v="Caloundra"/>
    <x v="3"/>
    <x v="3"/>
    <n v="4551"/>
    <x v="0"/>
    <s v="Shellie Thomas"/>
    <x v="3"/>
    <s v="Amy Buchanan"/>
    <x v="828"/>
    <n v="1"/>
  </r>
  <r>
    <x v="3"/>
    <x v="0"/>
    <s v="2024-2025"/>
    <x v="1"/>
    <s v="Scoresby"/>
    <x v="4"/>
    <x v="4"/>
    <n v="3179"/>
    <x v="0"/>
    <s v="Rachael Long"/>
    <x v="6"/>
    <s v="Ella Hickman"/>
    <x v="829"/>
    <n v="1"/>
  </r>
  <r>
    <x v="433"/>
    <x v="0"/>
    <s v="2024-2025"/>
    <x v="0"/>
    <s v="Toombul"/>
    <x v="3"/>
    <x v="3"/>
    <n v="4012"/>
    <x v="0"/>
    <s v="Terri Wright"/>
    <x v="6"/>
    <s v="Ella Hickman"/>
    <x v="830"/>
    <n v="1"/>
  </r>
  <r>
    <x v="279"/>
    <x v="2"/>
    <s v="2025-2026"/>
    <x v="0"/>
    <s v="Lismore"/>
    <x v="1"/>
    <x v="1"/>
    <n v="2480"/>
    <x v="0"/>
    <s v="Claire Bridges"/>
    <x v="2"/>
    <s v="Sara Ferrell"/>
    <x v="831"/>
    <n v="1"/>
  </r>
  <r>
    <x v="256"/>
    <x v="0"/>
    <s v="2024-2025"/>
    <x v="1"/>
    <s v="Lithgow"/>
    <x v="1"/>
    <x v="1"/>
    <n v="2790"/>
    <x v="0"/>
    <s v="John Gardner"/>
    <x v="2"/>
    <s v="Sara Ferrell"/>
    <x v="831"/>
    <n v="1"/>
  </r>
  <r>
    <x v="518"/>
    <x v="0"/>
    <s v="2024-2025"/>
    <x v="1"/>
    <s v="Mt Gambier"/>
    <x v="6"/>
    <x v="6"/>
    <n v="5290"/>
    <x v="0"/>
    <s v="Alex Nash"/>
    <x v="9"/>
    <s v="Howard Wright"/>
    <x v="831"/>
    <n v="1"/>
  </r>
  <r>
    <x v="323"/>
    <x v="0"/>
    <s v="2024-2025"/>
    <x v="1"/>
    <s v="Nunawading"/>
    <x v="4"/>
    <x v="4"/>
    <n v="3131"/>
    <x v="0"/>
    <s v="Rachael Long"/>
    <x v="0"/>
    <s v="Chester George"/>
    <x v="831"/>
    <n v="1"/>
  </r>
  <r>
    <x v="424"/>
    <x v="0"/>
    <s v="2024-2025"/>
    <x v="1"/>
    <s v="Wagga Wagga"/>
    <x v="1"/>
    <x v="1"/>
    <n v="2650"/>
    <x v="0"/>
    <s v="John Gardner"/>
    <x v="0"/>
    <s v="Chester George"/>
    <x v="831"/>
    <n v="1"/>
  </r>
  <r>
    <x v="635"/>
    <x v="0"/>
    <s v="2024-2025"/>
    <x v="0"/>
    <s v="Ringwood"/>
    <x v="4"/>
    <x v="4"/>
    <n v="3134"/>
    <x v="0"/>
    <s v="Rachael Long"/>
    <x v="3"/>
    <s v="Amy Buchanan"/>
    <x v="832"/>
    <n v="1"/>
  </r>
  <r>
    <x v="245"/>
    <x v="0"/>
    <s v="2024-2025"/>
    <x v="0"/>
    <s v="Berri"/>
    <x v="6"/>
    <x v="6"/>
    <n v="5343"/>
    <x v="0"/>
    <s v="Alex Nash"/>
    <x v="0"/>
    <s v="Chester George"/>
    <x v="833"/>
    <n v="1"/>
  </r>
  <r>
    <x v="307"/>
    <x v="0"/>
    <s v="2024-2025"/>
    <x v="1"/>
    <s v="Campbelltown"/>
    <x v="1"/>
    <x v="1"/>
    <n v="2560"/>
    <x v="0"/>
    <s v="George Chester"/>
    <x v="9"/>
    <s v="Howard Wright"/>
    <x v="833"/>
    <n v="1"/>
  </r>
  <r>
    <x v="128"/>
    <x v="2"/>
    <s v="2025-2026"/>
    <x v="1"/>
    <s v="Castle Hill"/>
    <x v="1"/>
    <x v="1"/>
    <n v="2154"/>
    <x v="0"/>
    <s v="Lillian Pruitt"/>
    <x v="9"/>
    <s v="Howard Wright"/>
    <x v="833"/>
    <n v="1"/>
  </r>
  <r>
    <x v="638"/>
    <x v="0"/>
    <s v="2024-2025"/>
    <x v="0"/>
    <s v="Glenorchy"/>
    <x v="5"/>
    <x v="5"/>
    <n v="7010"/>
    <x v="0"/>
    <s v="Simone Prior"/>
    <x v="0"/>
    <s v="Chester George"/>
    <x v="833"/>
    <n v="1"/>
  </r>
  <r>
    <x v="13"/>
    <x v="0"/>
    <s v="2024-2025"/>
    <x v="1"/>
    <s v="Hervey Bay"/>
    <x v="3"/>
    <x v="3"/>
    <n v="4655"/>
    <x v="0"/>
    <s v="Amber Ward"/>
    <x v="0"/>
    <s v="Chester George"/>
    <x v="833"/>
    <n v="1"/>
  </r>
  <r>
    <x v="57"/>
    <x v="0"/>
    <s v="2024-2025"/>
    <x v="1"/>
    <s v="Sunbury"/>
    <x v="4"/>
    <x v="4"/>
    <n v="3429"/>
    <x v="0"/>
    <s v="Jerry Fulton"/>
    <x v="3"/>
    <s v="Amy Buchanan"/>
    <x v="833"/>
    <n v="1"/>
  </r>
  <r>
    <x v="440"/>
    <x v="0"/>
    <s v="2024-2025"/>
    <x v="0"/>
    <s v="Toombul"/>
    <x v="3"/>
    <x v="3"/>
    <n v="4012"/>
    <x v="0"/>
    <s v="Terri Wright"/>
    <x v="0"/>
    <s v="Chester George"/>
    <x v="833"/>
    <n v="1"/>
  </r>
  <r>
    <x v="462"/>
    <x v="1"/>
    <s v="2023-2024"/>
    <x v="0"/>
    <s v="Wodonga"/>
    <x v="4"/>
    <x v="4"/>
    <n v="3690"/>
    <x v="0"/>
    <s v="Owen Pierce"/>
    <x v="0"/>
    <s v="Chester George"/>
    <x v="833"/>
    <n v="1"/>
  </r>
  <r>
    <x v="438"/>
    <x v="1"/>
    <s v="2023-2024"/>
    <x v="0"/>
    <s v="Bendigo"/>
    <x v="4"/>
    <x v="4"/>
    <n v="3550"/>
    <x v="0"/>
    <s v="Jerry Fulton"/>
    <x v="7"/>
    <s v="Richard Carr"/>
    <x v="834"/>
    <n v="1"/>
  </r>
  <r>
    <x v="654"/>
    <x v="2"/>
    <s v="2025-2026"/>
    <x v="1"/>
    <s v="Mt Isa"/>
    <x v="3"/>
    <x v="3"/>
    <n v="4825"/>
    <x v="0"/>
    <s v="Caroline Tucker"/>
    <x v="1"/>
    <s v="Elizabeth Gentry"/>
    <x v="835"/>
    <n v="1"/>
  </r>
  <r>
    <x v="152"/>
    <x v="0"/>
    <s v="2024-2025"/>
    <x v="0"/>
    <s v="Mt Isa"/>
    <x v="3"/>
    <x v="3"/>
    <n v="4825"/>
    <x v="0"/>
    <s v="Caroline Tucker"/>
    <x v="3"/>
    <s v="Amy Buchanan"/>
    <x v="836"/>
    <n v="1"/>
  </r>
  <r>
    <x v="414"/>
    <x v="0"/>
    <s v="2024-2025"/>
    <x v="1"/>
    <s v="Shepparton"/>
    <x v="4"/>
    <x v="4"/>
    <n v="3630"/>
    <x v="0"/>
    <s v="Owen Pierce"/>
    <x v="3"/>
    <s v="Amy Buchanan"/>
    <x v="836"/>
    <n v="1"/>
  </r>
  <r>
    <x v="552"/>
    <x v="2"/>
    <s v="2025-2026"/>
    <x v="0"/>
    <s v="Burleigh Waters"/>
    <x v="3"/>
    <x v="3"/>
    <n v="4220"/>
    <x v="0"/>
    <s v="Ricky Wilkinson"/>
    <x v="0"/>
    <s v="Chester George"/>
    <x v="837"/>
    <n v="1"/>
  </r>
  <r>
    <x v="275"/>
    <x v="2"/>
    <s v="2025-2026"/>
    <x v="0"/>
    <s v="Albany"/>
    <x v="0"/>
    <x v="0"/>
    <n v="6330"/>
    <x v="0"/>
    <s v="Miles Hammond"/>
    <x v="1"/>
    <s v="Elizabeth Gentry"/>
    <x v="838"/>
    <n v="1"/>
  </r>
  <r>
    <x v="175"/>
    <x v="1"/>
    <s v="2023-2024"/>
    <x v="1"/>
    <s v="Scoresby"/>
    <x v="4"/>
    <x v="4"/>
    <n v="3179"/>
    <x v="0"/>
    <s v="Rachael Long"/>
    <x v="0"/>
    <s v="Chester George"/>
    <x v="839"/>
    <n v="1"/>
  </r>
  <r>
    <x v="16"/>
    <x v="1"/>
    <s v="2023-2024"/>
    <x v="1"/>
    <s v="Cairns"/>
    <x v="3"/>
    <x v="3"/>
    <n v="4870"/>
    <x v="0"/>
    <s v="Caroline Tucker"/>
    <x v="6"/>
    <s v="Ella Hickman"/>
    <x v="840"/>
    <n v="1"/>
  </r>
  <r>
    <x v="629"/>
    <x v="1"/>
    <s v="2023-2024"/>
    <x v="0"/>
    <s v="Ballarat"/>
    <x v="4"/>
    <x v="4"/>
    <n v="3353"/>
    <x v="0"/>
    <s v="Jerry Fulton"/>
    <x v="6"/>
    <s v="Ella Hickman"/>
    <x v="841"/>
    <n v="1"/>
  </r>
  <r>
    <x v="372"/>
    <x v="0"/>
    <s v="2024-2025"/>
    <x v="1"/>
    <s v="Orange"/>
    <x v="1"/>
    <x v="1"/>
    <n v="2800"/>
    <x v="0"/>
    <s v="John Gardner"/>
    <x v="4"/>
    <s v="Bruce Curran"/>
    <x v="842"/>
    <n v="1"/>
  </r>
  <r>
    <x v="302"/>
    <x v="0"/>
    <s v="2024-2025"/>
    <x v="1"/>
    <s v="Gladstone"/>
    <x v="3"/>
    <x v="3"/>
    <n v="4680"/>
    <x v="0"/>
    <s v="Amber Ward"/>
    <x v="7"/>
    <s v="Richard Carr"/>
    <x v="843"/>
    <n v="1"/>
  </r>
  <r>
    <x v="55"/>
    <x v="0"/>
    <s v="2024-2025"/>
    <x v="1"/>
    <s v="Burleigh Waters"/>
    <x v="3"/>
    <x v="3"/>
    <n v="4220"/>
    <x v="0"/>
    <s v="Ricky Wilkinson"/>
    <x v="4"/>
    <s v="Bruce Curran"/>
    <x v="844"/>
    <n v="1"/>
  </r>
  <r>
    <x v="617"/>
    <x v="2"/>
    <s v="2025-2026"/>
    <x v="0"/>
    <s v="Darwin"/>
    <x v="7"/>
    <x v="7"/>
    <n v="800"/>
    <x v="0"/>
    <s v="Michael Carney"/>
    <x v="8"/>
    <s v="Chris Monroe"/>
    <x v="845"/>
    <n v="1"/>
  </r>
  <r>
    <x v="447"/>
    <x v="0"/>
    <s v="2024-2025"/>
    <x v="1"/>
    <s v="Inglewood"/>
    <x v="0"/>
    <x v="0"/>
    <n v="6052"/>
    <x v="0"/>
    <s v="Tom McKenzie"/>
    <x v="2"/>
    <s v="Sara Ferrell"/>
    <x v="845"/>
    <n v="1"/>
  </r>
  <r>
    <x v="214"/>
    <x v="2"/>
    <s v="2025-2026"/>
    <x v="1"/>
    <s v="Mackay"/>
    <x v="3"/>
    <x v="3"/>
    <n v="4740"/>
    <x v="0"/>
    <s v="Amber Ward"/>
    <x v="7"/>
    <s v="Richard Carr"/>
    <x v="845"/>
    <n v="1"/>
  </r>
  <r>
    <x v="655"/>
    <x v="0"/>
    <s v="2024-2025"/>
    <x v="1"/>
    <s v="Dandenong"/>
    <x v="4"/>
    <x v="4"/>
    <n v="3175"/>
    <x v="0"/>
    <s v="Rachael Long"/>
    <x v="7"/>
    <s v="Richard Carr"/>
    <x v="846"/>
    <n v="1"/>
  </r>
  <r>
    <x v="182"/>
    <x v="1"/>
    <s v="2023-2024"/>
    <x v="1"/>
    <s v="Mornington"/>
    <x v="4"/>
    <x v="4"/>
    <n v="3931"/>
    <x v="0"/>
    <s v="Owen Pierce"/>
    <x v="3"/>
    <s v="Amy Buchanan"/>
    <x v="846"/>
    <n v="1"/>
  </r>
  <r>
    <x v="537"/>
    <x v="1"/>
    <s v="2023-2024"/>
    <x v="1"/>
    <s v="Hervey Bay"/>
    <x v="3"/>
    <x v="3"/>
    <n v="4655"/>
    <x v="0"/>
    <s v="Amber Ward"/>
    <x v="9"/>
    <s v="Howard Wright"/>
    <x v="847"/>
    <n v="1"/>
  </r>
  <r>
    <x v="389"/>
    <x v="2"/>
    <s v="2025-2026"/>
    <x v="1"/>
    <s v="Lithgow"/>
    <x v="1"/>
    <x v="1"/>
    <n v="2790"/>
    <x v="0"/>
    <s v="John Gardner"/>
    <x v="9"/>
    <s v="Howard Wright"/>
    <x v="847"/>
    <n v="1"/>
  </r>
  <r>
    <x v="501"/>
    <x v="1"/>
    <s v="2023-2024"/>
    <x v="1"/>
    <s v="Cairns"/>
    <x v="3"/>
    <x v="3"/>
    <n v="4870"/>
    <x v="0"/>
    <s v="Caroline Tucker"/>
    <x v="3"/>
    <s v="Amy Buchanan"/>
    <x v="848"/>
    <n v="1"/>
  </r>
  <r>
    <x v="656"/>
    <x v="1"/>
    <s v="2023-2024"/>
    <x v="1"/>
    <s v="Wagga Wagga"/>
    <x v="1"/>
    <x v="1"/>
    <n v="2650"/>
    <x v="0"/>
    <s v="John Gardner"/>
    <x v="2"/>
    <s v="Sara Ferrell"/>
    <x v="848"/>
    <n v="1"/>
  </r>
  <r>
    <x v="452"/>
    <x v="0"/>
    <s v="2024-2025"/>
    <x v="1"/>
    <s v="Balcatta"/>
    <x v="0"/>
    <x v="0"/>
    <n v="6021"/>
    <x v="0"/>
    <s v="Tom McKenzie"/>
    <x v="2"/>
    <s v="Sara Ferrell"/>
    <x v="849"/>
    <n v="1"/>
  </r>
  <r>
    <x v="25"/>
    <x v="1"/>
    <s v="2023-2024"/>
    <x v="0"/>
    <s v="Nunawading"/>
    <x v="4"/>
    <x v="4"/>
    <n v="3131"/>
    <x v="0"/>
    <s v="Rachael Long"/>
    <x v="3"/>
    <s v="Amy Buchanan"/>
    <x v="850"/>
    <n v="1"/>
  </r>
  <r>
    <x v="657"/>
    <x v="0"/>
    <s v="2024-2025"/>
    <x v="1"/>
    <s v="Maddington"/>
    <x v="0"/>
    <x v="0"/>
    <n v="6109"/>
    <x v="0"/>
    <s v="Miles Hammond"/>
    <x v="5"/>
    <s v="Maggie Mayer"/>
    <x v="851"/>
    <n v="1"/>
  </r>
  <r>
    <x v="522"/>
    <x v="0"/>
    <s v="2024-2025"/>
    <x v="1"/>
    <s v="Scoresby"/>
    <x v="4"/>
    <x v="4"/>
    <n v="3179"/>
    <x v="0"/>
    <s v="Rachael Long"/>
    <x v="6"/>
    <s v="Ella Hickman"/>
    <x v="851"/>
    <n v="1"/>
  </r>
  <r>
    <x v="569"/>
    <x v="1"/>
    <s v="2023-2024"/>
    <x v="1"/>
    <s v="Yeppoon"/>
    <x v="3"/>
    <x v="3"/>
    <n v="4703"/>
    <x v="0"/>
    <s v="Amber Ward"/>
    <x v="4"/>
    <s v="Bruce Curran"/>
    <x v="852"/>
    <n v="1"/>
  </r>
  <r>
    <x v="602"/>
    <x v="0"/>
    <s v="2024-2025"/>
    <x v="0"/>
    <s v="Glenorchy"/>
    <x v="5"/>
    <x v="5"/>
    <n v="7010"/>
    <x v="0"/>
    <s v="Simone Prior"/>
    <x v="2"/>
    <s v="Sara Ferrell"/>
    <x v="853"/>
    <n v="1"/>
  </r>
  <r>
    <x v="539"/>
    <x v="2"/>
    <s v="2025-2026"/>
    <x v="1"/>
    <s v="Ringwood"/>
    <x v="4"/>
    <x v="4"/>
    <n v="3134"/>
    <x v="0"/>
    <s v="Rachael Long"/>
    <x v="6"/>
    <s v="Ella Hickman"/>
    <x v="853"/>
    <n v="1"/>
  </r>
  <r>
    <x v="275"/>
    <x v="2"/>
    <s v="2025-2026"/>
    <x v="1"/>
    <s v="Wagga Wagga"/>
    <x v="1"/>
    <x v="1"/>
    <n v="2650"/>
    <x v="0"/>
    <s v="John Gardner"/>
    <x v="3"/>
    <s v="Amy Buchanan"/>
    <x v="854"/>
    <n v="1"/>
  </r>
  <r>
    <x v="540"/>
    <x v="2"/>
    <s v="2025-2026"/>
    <x v="1"/>
    <s v="Chadstone"/>
    <x v="4"/>
    <x v="4"/>
    <n v="3148"/>
    <x v="0"/>
    <s v="Rachael Long"/>
    <x v="9"/>
    <s v="Howard Wright"/>
    <x v="855"/>
    <n v="1"/>
  </r>
  <r>
    <x v="600"/>
    <x v="0"/>
    <s v="2024-2025"/>
    <x v="0"/>
    <s v="Alice Springs"/>
    <x v="7"/>
    <x v="7"/>
    <n v="870"/>
    <x v="0"/>
    <s v="Michael Carney"/>
    <x v="6"/>
    <s v="Ella Hickman"/>
    <x v="856"/>
    <n v="1"/>
  </r>
  <r>
    <x v="544"/>
    <x v="0"/>
    <s v="2024-2025"/>
    <x v="1"/>
    <s v="Bathurst"/>
    <x v="1"/>
    <x v="1"/>
    <n v="2795"/>
    <x v="0"/>
    <s v="John Gardner"/>
    <x v="6"/>
    <s v="Ella Hickman"/>
    <x v="857"/>
    <n v="1"/>
  </r>
  <r>
    <x v="200"/>
    <x v="2"/>
    <s v="2025-2026"/>
    <x v="1"/>
    <s v="Underwood"/>
    <x v="3"/>
    <x v="3"/>
    <n v="4119"/>
    <x v="0"/>
    <s v="Terri Wright"/>
    <x v="8"/>
    <s v="Chris Monroe"/>
    <x v="858"/>
    <n v="1"/>
  </r>
  <r>
    <x v="199"/>
    <x v="0"/>
    <s v="2024-2025"/>
    <x v="0"/>
    <s v="Fyshwick"/>
    <x v="2"/>
    <x v="2"/>
    <n v="2609"/>
    <x v="0"/>
    <s v="George Chester"/>
    <x v="7"/>
    <s v="Richard Carr"/>
    <x v="859"/>
    <n v="1"/>
  </r>
  <r>
    <x v="127"/>
    <x v="1"/>
    <s v="2023-2024"/>
    <x v="1"/>
    <s v="Dandenong"/>
    <x v="4"/>
    <x v="4"/>
    <n v="3175"/>
    <x v="0"/>
    <s v="Rachael Long"/>
    <x v="5"/>
    <s v="Maggie Mayer"/>
    <x v="860"/>
    <n v="1"/>
  </r>
  <r>
    <x v="210"/>
    <x v="0"/>
    <s v="2024-2025"/>
    <x v="0"/>
    <s v="Dural"/>
    <x v="1"/>
    <x v="1"/>
    <n v="2158"/>
    <x v="0"/>
    <s v="Lillian Pruitt"/>
    <x v="2"/>
    <s v="Sara Ferrell"/>
    <x v="861"/>
    <n v="1"/>
  </r>
  <r>
    <x v="6"/>
    <x v="1"/>
    <s v="2023-2024"/>
    <x v="1"/>
    <s v="Mackay"/>
    <x v="3"/>
    <x v="3"/>
    <n v="4740"/>
    <x v="0"/>
    <s v="Amber Ward"/>
    <x v="4"/>
    <s v="Bruce Curran"/>
    <x v="862"/>
    <n v="1"/>
  </r>
  <r>
    <x v="519"/>
    <x v="2"/>
    <s v="2025-2026"/>
    <x v="0"/>
    <s v="Nowra"/>
    <x v="1"/>
    <x v="1"/>
    <n v="2541"/>
    <x v="0"/>
    <s v="George Chester"/>
    <x v="1"/>
    <s v="Elizabeth Gentry"/>
    <x v="863"/>
    <n v="1"/>
  </r>
  <r>
    <x v="364"/>
    <x v="2"/>
    <s v="2025-2026"/>
    <x v="0"/>
    <s v="Collingwood"/>
    <x v="4"/>
    <x v="4"/>
    <n v="3066"/>
    <x v="0"/>
    <s v="Brian Hubbard"/>
    <x v="7"/>
    <s v="Richard Carr"/>
    <x v="864"/>
    <n v="1"/>
  </r>
  <r>
    <x v="141"/>
    <x v="0"/>
    <s v="2024-2025"/>
    <x v="0"/>
    <s v="Southport"/>
    <x v="3"/>
    <x v="3"/>
    <n v="4215"/>
    <x v="0"/>
    <s v="Ricky Wilkinson"/>
    <x v="3"/>
    <s v="Amy Buchanan"/>
    <x v="865"/>
    <n v="1"/>
  </r>
  <r>
    <x v="658"/>
    <x v="2"/>
    <s v="2025-2026"/>
    <x v="1"/>
    <s v="Underwood"/>
    <x v="3"/>
    <x v="3"/>
    <n v="4119"/>
    <x v="0"/>
    <s v="Terri Wright"/>
    <x v="3"/>
    <s v="Amy Buchanan"/>
    <x v="866"/>
    <n v="1"/>
  </r>
  <r>
    <x v="395"/>
    <x v="1"/>
    <s v="2023-2024"/>
    <x v="0"/>
    <s v="Cranbourne"/>
    <x v="4"/>
    <x v="4"/>
    <n v="3977"/>
    <x v="0"/>
    <s v="Owen Pierce"/>
    <x v="6"/>
    <s v="Ella Hickman"/>
    <x v="867"/>
    <n v="1"/>
  </r>
  <r>
    <x v="215"/>
    <x v="2"/>
    <s v="2025-2026"/>
    <x v="0"/>
    <s v="Penrith"/>
    <x v="1"/>
    <x v="1"/>
    <n v="2750"/>
    <x v="0"/>
    <s v="John Gardner"/>
    <x v="3"/>
    <s v="Amy Buchanan"/>
    <x v="868"/>
    <n v="1"/>
  </r>
  <r>
    <x v="272"/>
    <x v="1"/>
    <s v="2023-2024"/>
    <x v="0"/>
    <s v="Rydalmere"/>
    <x v="1"/>
    <x v="1"/>
    <n v="2116"/>
    <x v="0"/>
    <s v="Lillian Pruitt"/>
    <x v="8"/>
    <s v="Chris Monroe"/>
    <x v="869"/>
    <n v="1"/>
  </r>
  <r>
    <x v="489"/>
    <x v="0"/>
    <s v="2024-2025"/>
    <x v="0"/>
    <s v="Campbelltown"/>
    <x v="1"/>
    <x v="1"/>
    <n v="2560"/>
    <x v="0"/>
    <s v="George Chester"/>
    <x v="6"/>
    <s v="Ella Hickman"/>
    <x v="870"/>
    <n v="1"/>
  </r>
  <r>
    <x v="659"/>
    <x v="2"/>
    <s v="2025-2026"/>
    <x v="1"/>
    <s v="Chadstone"/>
    <x v="4"/>
    <x v="4"/>
    <n v="3148"/>
    <x v="0"/>
    <s v="Rachael Long"/>
    <x v="6"/>
    <s v="Ella Hickman"/>
    <x v="871"/>
    <n v="1"/>
  </r>
  <r>
    <x v="7"/>
    <x v="0"/>
    <s v="2024-2025"/>
    <x v="1"/>
    <s v="Marion"/>
    <x v="6"/>
    <x v="6"/>
    <n v="5043"/>
    <x v="0"/>
    <s v="Ray Watson"/>
    <x v="9"/>
    <s v="Howard Wright"/>
    <x v="872"/>
    <n v="1"/>
  </r>
  <r>
    <x v="46"/>
    <x v="2"/>
    <s v="2025-2026"/>
    <x v="0"/>
    <s v="Collingwood"/>
    <x v="4"/>
    <x v="4"/>
    <n v="3066"/>
    <x v="0"/>
    <s v="Brian Hubbard"/>
    <x v="6"/>
    <s v="Ella Hickman"/>
    <x v="873"/>
    <n v="1"/>
  </r>
  <r>
    <x v="658"/>
    <x v="2"/>
    <s v="2025-2026"/>
    <x v="0"/>
    <s v="Altona"/>
    <x v="4"/>
    <x v="4"/>
    <n v="3018"/>
    <x v="0"/>
    <s v="Brian Hubbard"/>
    <x v="3"/>
    <s v="Amy Buchanan"/>
    <x v="874"/>
    <n v="1"/>
  </r>
  <r>
    <x v="450"/>
    <x v="1"/>
    <s v="2023-2024"/>
    <x v="1"/>
    <s v="Maddington"/>
    <x v="0"/>
    <x v="0"/>
    <n v="6109"/>
    <x v="0"/>
    <s v="Miles Hammond"/>
    <x v="6"/>
    <s v="Ella Hickman"/>
    <x v="874"/>
    <n v="1"/>
  </r>
  <r>
    <x v="174"/>
    <x v="0"/>
    <s v="2024-2025"/>
    <x v="0"/>
    <s v="Ipswich"/>
    <x v="3"/>
    <x v="3"/>
    <n v="4305"/>
    <x v="0"/>
    <s v="Ricky Wilkinson"/>
    <x v="3"/>
    <s v="Amy Buchanan"/>
    <x v="875"/>
    <n v="1"/>
  </r>
  <r>
    <x v="77"/>
    <x v="1"/>
    <s v="2023-2024"/>
    <x v="0"/>
    <s v="Claremont"/>
    <x v="0"/>
    <x v="0"/>
    <n v="6010"/>
    <x v="0"/>
    <s v="Tom McKenzie"/>
    <x v="4"/>
    <s v="Bruce Curran"/>
    <x v="876"/>
    <n v="1"/>
  </r>
  <r>
    <x v="29"/>
    <x v="0"/>
    <s v="2024-2025"/>
    <x v="1"/>
    <s v="Rosny Park"/>
    <x v="5"/>
    <x v="5"/>
    <n v="7018"/>
    <x v="0"/>
    <s v="Simone Prior"/>
    <x v="4"/>
    <s v="Bruce Curran"/>
    <x v="877"/>
    <n v="1"/>
  </r>
  <r>
    <x v="439"/>
    <x v="0"/>
    <s v="2024-2025"/>
    <x v="0"/>
    <s v="Croydon"/>
    <x v="4"/>
    <x v="4"/>
    <n v="3136"/>
    <x v="0"/>
    <s v="Rachael Long"/>
    <x v="7"/>
    <s v="Richard Carr"/>
    <x v="878"/>
    <n v="1"/>
  </r>
  <r>
    <x v="504"/>
    <x v="2"/>
    <s v="2025-2026"/>
    <x v="0"/>
    <s v="Ulladulla"/>
    <x v="1"/>
    <x v="1"/>
    <n v="2539"/>
    <x v="0"/>
    <s v="George Chester"/>
    <x v="3"/>
    <s v="Amy Buchanan"/>
    <x v="879"/>
    <n v="1"/>
  </r>
  <r>
    <x v="194"/>
    <x v="2"/>
    <s v="2025-2026"/>
    <x v="1"/>
    <s v="Ulladulla"/>
    <x v="1"/>
    <x v="1"/>
    <n v="2539"/>
    <x v="0"/>
    <s v="George Chester"/>
    <x v="3"/>
    <s v="Amy Buchanan"/>
    <x v="880"/>
    <n v="1"/>
  </r>
  <r>
    <x v="213"/>
    <x v="1"/>
    <s v="2023-2024"/>
    <x v="0"/>
    <s v="Woodville"/>
    <x v="6"/>
    <x v="6"/>
    <n v="5011"/>
    <x v="0"/>
    <s v="Ray Watson"/>
    <x v="4"/>
    <s v="Bruce Curran"/>
    <x v="881"/>
    <n v="1"/>
  </r>
  <r>
    <x v="646"/>
    <x v="0"/>
    <s v="2024-2025"/>
    <x v="1"/>
    <s v="Wagga Wagga"/>
    <x v="1"/>
    <x v="1"/>
    <n v="2650"/>
    <x v="0"/>
    <s v="John Gardner"/>
    <x v="4"/>
    <s v="Bruce Curran"/>
    <x v="882"/>
    <n v="1"/>
  </r>
  <r>
    <x v="28"/>
    <x v="2"/>
    <s v="2025-2026"/>
    <x v="1"/>
    <s v="Randwick"/>
    <x v="1"/>
    <x v="1"/>
    <n v="2031"/>
    <x v="0"/>
    <s v="Jeremy Garcia"/>
    <x v="8"/>
    <s v="Chris Monroe"/>
    <x v="883"/>
    <n v="1"/>
  </r>
  <r>
    <x v="2"/>
    <x v="1"/>
    <s v="2023-2024"/>
    <x v="1"/>
    <s v="Inglewood"/>
    <x v="0"/>
    <x v="0"/>
    <n v="6052"/>
    <x v="0"/>
    <s v="Tom McKenzie"/>
    <x v="6"/>
    <s v="Ella Hickman"/>
    <x v="884"/>
    <n v="1"/>
  </r>
  <r>
    <x v="549"/>
    <x v="1"/>
    <s v="2023-2024"/>
    <x v="1"/>
    <s v="Scoresby"/>
    <x v="4"/>
    <x v="4"/>
    <n v="3179"/>
    <x v="0"/>
    <s v="Rachael Long"/>
    <x v="7"/>
    <s v="Richard Carr"/>
    <x v="885"/>
    <n v="1"/>
  </r>
  <r>
    <x v="355"/>
    <x v="0"/>
    <s v="2024-2025"/>
    <x v="0"/>
    <s v="Woodville"/>
    <x v="6"/>
    <x v="6"/>
    <n v="5011"/>
    <x v="0"/>
    <s v="Ray Watson"/>
    <x v="7"/>
    <s v="Richard Carr"/>
    <x v="886"/>
    <n v="1"/>
  </r>
  <r>
    <x v="452"/>
    <x v="0"/>
    <s v="2024-2025"/>
    <x v="1"/>
    <s v="Noarlunga"/>
    <x v="6"/>
    <x v="6"/>
    <n v="5168"/>
    <x v="0"/>
    <s v="Ray Watson"/>
    <x v="6"/>
    <s v="Ella Hickman"/>
    <x v="887"/>
    <n v="1"/>
  </r>
  <r>
    <x v="461"/>
    <x v="2"/>
    <s v="2025-2026"/>
    <x v="0"/>
    <s v="Alice Springs"/>
    <x v="7"/>
    <x v="7"/>
    <n v="870"/>
    <x v="0"/>
    <s v="Michael Carney"/>
    <x v="3"/>
    <s v="Amy Buchanan"/>
    <x v="888"/>
    <n v="1"/>
  </r>
  <r>
    <x v="165"/>
    <x v="0"/>
    <s v="2024-2025"/>
    <x v="0"/>
    <s v="Lismore"/>
    <x v="1"/>
    <x v="1"/>
    <n v="2480"/>
    <x v="0"/>
    <s v="Claire Bridges"/>
    <x v="3"/>
    <s v="Amy Buchanan"/>
    <x v="889"/>
    <n v="1"/>
  </r>
  <r>
    <x v="194"/>
    <x v="2"/>
    <s v="2025-2026"/>
    <x v="0"/>
    <s v="Chatswood"/>
    <x v="1"/>
    <x v="1"/>
    <n v="2067"/>
    <x v="0"/>
    <s v="Jeremy Garcia"/>
    <x v="1"/>
    <s v="Elizabeth Gentry"/>
    <x v="890"/>
    <n v="1"/>
  </r>
  <r>
    <x v="378"/>
    <x v="1"/>
    <s v="2023-2024"/>
    <x v="0"/>
    <s v="Esperance"/>
    <x v="0"/>
    <x v="0"/>
    <n v="6450"/>
    <x v="0"/>
    <s v="John Harper"/>
    <x v="9"/>
    <s v="Howard Wright"/>
    <x v="891"/>
    <n v="1"/>
  </r>
  <r>
    <x v="456"/>
    <x v="0"/>
    <s v="2024-2025"/>
    <x v="0"/>
    <s v="Marion"/>
    <x v="6"/>
    <x v="6"/>
    <n v="5043"/>
    <x v="0"/>
    <s v="Ray Watson"/>
    <x v="7"/>
    <s v="Richard Carr"/>
    <x v="892"/>
    <n v="1"/>
  </r>
  <r>
    <x v="272"/>
    <x v="1"/>
    <s v="2023-2024"/>
    <x v="0"/>
    <s v="Indooroopilly"/>
    <x v="3"/>
    <x v="3"/>
    <n v="4068"/>
    <x v="0"/>
    <s v="Terri Wright"/>
    <x v="6"/>
    <s v="Ella Hickman"/>
    <x v="893"/>
    <n v="1"/>
  </r>
  <r>
    <x v="56"/>
    <x v="2"/>
    <s v="2025-2026"/>
    <x v="1"/>
    <s v="Mt Gambier"/>
    <x v="6"/>
    <x v="6"/>
    <n v="5290"/>
    <x v="0"/>
    <s v="Alex Nash"/>
    <x v="3"/>
    <s v="Amy Buchanan"/>
    <x v="894"/>
    <n v="1"/>
  </r>
  <r>
    <x v="298"/>
    <x v="1"/>
    <s v="2023-2024"/>
    <x v="1"/>
    <s v="Rockhampton"/>
    <x v="3"/>
    <x v="3"/>
    <n v="4700"/>
    <x v="0"/>
    <s v="Amber Ward"/>
    <x v="2"/>
    <s v="Sara Ferrell"/>
    <x v="895"/>
    <n v="1"/>
  </r>
  <r>
    <x v="79"/>
    <x v="0"/>
    <s v="2024-2025"/>
    <x v="1"/>
    <s v="Mt Gambier"/>
    <x v="6"/>
    <x v="6"/>
    <n v="5290"/>
    <x v="0"/>
    <s v="Alex Nash"/>
    <x v="4"/>
    <s v="Bruce Curran"/>
    <x v="896"/>
    <n v="1"/>
  </r>
  <r>
    <x v="407"/>
    <x v="1"/>
    <s v="2023-2024"/>
    <x v="1"/>
    <s v="Bathurst"/>
    <x v="1"/>
    <x v="1"/>
    <n v="2795"/>
    <x v="0"/>
    <s v="John Gardner"/>
    <x v="0"/>
    <s v="Chester George"/>
    <x v="897"/>
    <n v="1"/>
  </r>
  <r>
    <x v="488"/>
    <x v="2"/>
    <s v="2025-2026"/>
    <x v="1"/>
    <s v="Bussleton"/>
    <x v="0"/>
    <x v="0"/>
    <n v="6280"/>
    <x v="0"/>
    <s v="Miles Hammond"/>
    <x v="3"/>
    <s v="Amy Buchanan"/>
    <x v="898"/>
    <n v="1"/>
  </r>
  <r>
    <x v="455"/>
    <x v="0"/>
    <s v="2024-2025"/>
    <x v="0"/>
    <s v="Nowra"/>
    <x v="1"/>
    <x v="1"/>
    <n v="2541"/>
    <x v="0"/>
    <s v="George Chester"/>
    <x v="5"/>
    <s v="Maggie Mayer"/>
    <x v="899"/>
    <n v="1"/>
  </r>
  <r>
    <x v="358"/>
    <x v="1"/>
    <s v="2023-2024"/>
    <x v="1"/>
    <s v="Stafford"/>
    <x v="3"/>
    <x v="3"/>
    <n v="4053"/>
    <x v="0"/>
    <s v="Terri Wright"/>
    <x v="7"/>
    <s v="Richard Carr"/>
    <x v="900"/>
    <n v="1"/>
  </r>
  <r>
    <x v="415"/>
    <x v="2"/>
    <s v="2025-2026"/>
    <x v="1"/>
    <s v="Maddington"/>
    <x v="0"/>
    <x v="0"/>
    <n v="6109"/>
    <x v="0"/>
    <s v="Miles Hammond"/>
    <x v="1"/>
    <s v="Elizabeth Gentry"/>
    <x v="901"/>
    <n v="1"/>
  </r>
  <r>
    <x v="294"/>
    <x v="1"/>
    <s v="2023-2024"/>
    <x v="0"/>
    <s v="Maroochydore"/>
    <x v="3"/>
    <x v="3"/>
    <n v="4558"/>
    <x v="0"/>
    <s v="Shellie Thomas"/>
    <x v="1"/>
    <s v="Elizabeth Gentry"/>
    <x v="901"/>
    <n v="1"/>
  </r>
  <r>
    <x v="660"/>
    <x v="0"/>
    <s v="2024-2025"/>
    <x v="0"/>
    <s v="Rockhampton"/>
    <x v="3"/>
    <x v="3"/>
    <n v="4700"/>
    <x v="0"/>
    <s v="Amber Ward"/>
    <x v="4"/>
    <s v="Bruce Curran"/>
    <x v="902"/>
    <n v="1"/>
  </r>
  <r>
    <x v="594"/>
    <x v="1"/>
    <s v="2023-2024"/>
    <x v="0"/>
    <s v="Alexandria"/>
    <x v="1"/>
    <x v="1"/>
    <n v="2015"/>
    <x v="0"/>
    <s v="Jeremy Garcia"/>
    <x v="0"/>
    <s v="Chester George"/>
    <x v="903"/>
    <n v="1"/>
  </r>
  <r>
    <x v="160"/>
    <x v="0"/>
    <s v="2024-2025"/>
    <x v="1"/>
    <s v="Rosny Park"/>
    <x v="5"/>
    <x v="5"/>
    <n v="7018"/>
    <x v="0"/>
    <s v="Simone Prior"/>
    <x v="3"/>
    <s v="Amy Buchanan"/>
    <x v="904"/>
    <n v="1"/>
  </r>
  <r>
    <x v="661"/>
    <x v="0"/>
    <s v="2024-2025"/>
    <x v="0"/>
    <s v="Woodville"/>
    <x v="6"/>
    <x v="6"/>
    <n v="5011"/>
    <x v="0"/>
    <s v="Ray Watson"/>
    <x v="3"/>
    <s v="Amy Buchanan"/>
    <x v="905"/>
    <n v="1"/>
  </r>
  <r>
    <x v="616"/>
    <x v="0"/>
    <s v="2024-2025"/>
    <x v="1"/>
    <s v="Mornington"/>
    <x v="4"/>
    <x v="4"/>
    <n v="3931"/>
    <x v="0"/>
    <s v="Owen Pierce"/>
    <x v="7"/>
    <s v="Richard Carr"/>
    <x v="906"/>
    <n v="1"/>
  </r>
  <r>
    <x v="356"/>
    <x v="0"/>
    <s v="2024-2025"/>
    <x v="0"/>
    <s v="Ulladulla"/>
    <x v="1"/>
    <x v="1"/>
    <n v="2539"/>
    <x v="0"/>
    <s v="George Chester"/>
    <x v="3"/>
    <s v="Amy Buchanan"/>
    <x v="907"/>
    <n v="1"/>
  </r>
  <r>
    <x v="219"/>
    <x v="1"/>
    <s v="2023-2024"/>
    <x v="0"/>
    <s v="Dural"/>
    <x v="1"/>
    <x v="1"/>
    <n v="2158"/>
    <x v="0"/>
    <s v="Lillian Pruitt"/>
    <x v="7"/>
    <s v="Richard Carr"/>
    <x v="908"/>
    <n v="1"/>
  </r>
  <r>
    <x v="583"/>
    <x v="2"/>
    <s v="2025-2026"/>
    <x v="1"/>
    <s v="Prospect"/>
    <x v="6"/>
    <x v="6"/>
    <n v="5082"/>
    <x v="0"/>
    <s v="Ray Watson"/>
    <x v="1"/>
    <s v="Elizabeth Gentry"/>
    <x v="909"/>
    <n v="1"/>
  </r>
  <r>
    <x v="153"/>
    <x v="1"/>
    <s v="2023-2024"/>
    <x v="0"/>
    <s v="Dandenong"/>
    <x v="4"/>
    <x v="4"/>
    <n v="3175"/>
    <x v="0"/>
    <s v="Rachael Long"/>
    <x v="1"/>
    <s v="Elizabeth Gentry"/>
    <x v="910"/>
    <n v="1"/>
  </r>
  <r>
    <x v="653"/>
    <x v="0"/>
    <s v="2024-2025"/>
    <x v="1"/>
    <s v="Inglewood"/>
    <x v="0"/>
    <x v="0"/>
    <n v="6052"/>
    <x v="0"/>
    <s v="Tom McKenzie"/>
    <x v="7"/>
    <s v="Richard Carr"/>
    <x v="911"/>
    <n v="1"/>
  </r>
  <r>
    <x v="134"/>
    <x v="0"/>
    <s v="2024-2025"/>
    <x v="1"/>
    <s v="Scoresby"/>
    <x v="4"/>
    <x v="4"/>
    <n v="3179"/>
    <x v="0"/>
    <s v="Rachael Long"/>
    <x v="5"/>
    <s v="Maggie Mayer"/>
    <x v="912"/>
    <n v="1"/>
  </r>
  <r>
    <x v="383"/>
    <x v="0"/>
    <s v="2024-2025"/>
    <x v="1"/>
    <s v="Castle Hill"/>
    <x v="1"/>
    <x v="1"/>
    <n v="2154"/>
    <x v="0"/>
    <s v="Lillian Pruitt"/>
    <x v="1"/>
    <s v="Elizabeth Gentry"/>
    <x v="913"/>
    <n v="1"/>
  </r>
  <r>
    <x v="628"/>
    <x v="0"/>
    <s v="2024-2025"/>
    <x v="0"/>
    <s v="Chatswood"/>
    <x v="1"/>
    <x v="1"/>
    <n v="2067"/>
    <x v="0"/>
    <s v="Jeremy Garcia"/>
    <x v="2"/>
    <s v="Sara Ferrell"/>
    <x v="914"/>
    <n v="1"/>
  </r>
  <r>
    <x v="415"/>
    <x v="2"/>
    <s v="2025-2026"/>
    <x v="0"/>
    <s v="Chatswood"/>
    <x v="1"/>
    <x v="1"/>
    <n v="2067"/>
    <x v="0"/>
    <s v="Jeremy Garcia"/>
    <x v="3"/>
    <s v="Amy Buchanan"/>
    <x v="915"/>
    <n v="1"/>
  </r>
  <r>
    <x v="123"/>
    <x v="2"/>
    <s v="2025-2026"/>
    <x v="0"/>
    <s v="Caloundra"/>
    <x v="3"/>
    <x v="3"/>
    <n v="4551"/>
    <x v="0"/>
    <s v="Shellie Thomas"/>
    <x v="3"/>
    <s v="Amy Buchanan"/>
    <x v="916"/>
    <n v="1"/>
  </r>
  <r>
    <x v="168"/>
    <x v="0"/>
    <s v="2024-2025"/>
    <x v="0"/>
    <s v="Dural"/>
    <x v="1"/>
    <x v="1"/>
    <n v="2158"/>
    <x v="0"/>
    <s v="Lillian Pruitt"/>
    <x v="1"/>
    <s v="Elizabeth Gentry"/>
    <x v="917"/>
    <n v="1"/>
  </r>
  <r>
    <x v="3"/>
    <x v="0"/>
    <s v="2024-2025"/>
    <x v="0"/>
    <s v="North Lakes"/>
    <x v="3"/>
    <x v="3"/>
    <n v="4509"/>
    <x v="0"/>
    <s v="Ricky Wilkinson"/>
    <x v="1"/>
    <s v="Elizabeth Gentry"/>
    <x v="917"/>
    <n v="1"/>
  </r>
  <r>
    <x v="269"/>
    <x v="1"/>
    <s v="2023-2024"/>
    <x v="1"/>
    <s v="Warrnambool"/>
    <x v="4"/>
    <x v="4"/>
    <n v="3280"/>
    <x v="0"/>
    <s v="Jerry Fulton"/>
    <x v="9"/>
    <s v="Howard Wright"/>
    <x v="917"/>
    <n v="1"/>
  </r>
  <r>
    <x v="624"/>
    <x v="2"/>
    <s v="2025-2026"/>
    <x v="1"/>
    <s v="Noarlunga"/>
    <x v="6"/>
    <x v="6"/>
    <n v="5168"/>
    <x v="0"/>
    <s v="Ray Watson"/>
    <x v="4"/>
    <s v="Bruce Curran"/>
    <x v="918"/>
    <n v="1"/>
  </r>
  <r>
    <x v="182"/>
    <x v="1"/>
    <s v="2023-2024"/>
    <x v="1"/>
    <s v="Cairns"/>
    <x v="3"/>
    <x v="3"/>
    <n v="4870"/>
    <x v="0"/>
    <s v="Caroline Tucker"/>
    <x v="4"/>
    <s v="Bruce Curran"/>
    <x v="919"/>
    <n v="1"/>
  </r>
  <r>
    <x v="145"/>
    <x v="0"/>
    <s v="2024-2025"/>
    <x v="1"/>
    <s v="Nunawading"/>
    <x v="4"/>
    <x v="4"/>
    <n v="3131"/>
    <x v="0"/>
    <s v="Rachael Long"/>
    <x v="4"/>
    <s v="Bruce Curran"/>
    <x v="919"/>
    <n v="1"/>
  </r>
  <r>
    <x v="600"/>
    <x v="0"/>
    <s v="2024-2025"/>
    <x v="0"/>
    <s v="Mildura"/>
    <x v="4"/>
    <x v="4"/>
    <n v="3500"/>
    <x v="0"/>
    <s v="Jerry Fulton"/>
    <x v="7"/>
    <s v="Richard Carr"/>
    <x v="920"/>
    <n v="1"/>
  </r>
  <r>
    <x v="192"/>
    <x v="1"/>
    <s v="2023-2024"/>
    <x v="1"/>
    <s v="Mildura"/>
    <x v="4"/>
    <x v="4"/>
    <n v="3500"/>
    <x v="0"/>
    <s v="Jerry Fulton"/>
    <x v="2"/>
    <s v="Sara Ferrell"/>
    <x v="921"/>
    <n v="1"/>
  </r>
  <r>
    <x v="343"/>
    <x v="0"/>
    <s v="2024-2025"/>
    <x v="0"/>
    <s v="Penrith"/>
    <x v="1"/>
    <x v="1"/>
    <n v="2750"/>
    <x v="0"/>
    <s v="John Gardner"/>
    <x v="3"/>
    <s v="Amy Buchanan"/>
    <x v="922"/>
    <n v="1"/>
  </r>
  <r>
    <x v="467"/>
    <x v="0"/>
    <s v="2024-2025"/>
    <x v="1"/>
    <s v="Sunbury"/>
    <x v="4"/>
    <x v="4"/>
    <n v="3429"/>
    <x v="0"/>
    <s v="Jerry Fulton"/>
    <x v="3"/>
    <s v="Amy Buchanan"/>
    <x v="923"/>
    <n v="1"/>
  </r>
  <r>
    <x v="93"/>
    <x v="2"/>
    <s v="2025-2026"/>
    <x v="0"/>
    <s v="Caloundra"/>
    <x v="3"/>
    <x v="3"/>
    <n v="4551"/>
    <x v="0"/>
    <s v="Shellie Thomas"/>
    <x v="9"/>
    <s v="Howard Wright"/>
    <x v="924"/>
    <n v="1"/>
  </r>
  <r>
    <x v="551"/>
    <x v="0"/>
    <s v="2024-2025"/>
    <x v="0"/>
    <s v="Esperance"/>
    <x v="0"/>
    <x v="0"/>
    <n v="6450"/>
    <x v="0"/>
    <s v="John Harper"/>
    <x v="9"/>
    <s v="Howard Wright"/>
    <x v="924"/>
    <n v="1"/>
  </r>
  <r>
    <x v="231"/>
    <x v="0"/>
    <s v="2024-2025"/>
    <x v="0"/>
    <s v="Rydalmere"/>
    <x v="1"/>
    <x v="1"/>
    <n v="2116"/>
    <x v="0"/>
    <s v="Lillian Pruitt"/>
    <x v="1"/>
    <s v="Elizabeth Gentry"/>
    <x v="925"/>
    <n v="1"/>
  </r>
  <r>
    <x v="76"/>
    <x v="2"/>
    <s v="2025-2026"/>
    <x v="1"/>
    <s v="Thornleigh"/>
    <x v="1"/>
    <x v="1"/>
    <n v="2120"/>
    <x v="0"/>
    <s v="Lillian Pruitt"/>
    <x v="3"/>
    <s v="Amy Buchanan"/>
    <x v="926"/>
    <n v="1"/>
  </r>
  <r>
    <x v="595"/>
    <x v="0"/>
    <s v="2024-2025"/>
    <x v="0"/>
    <s v="Croydon"/>
    <x v="4"/>
    <x v="4"/>
    <n v="3136"/>
    <x v="0"/>
    <s v="Rachael Long"/>
    <x v="3"/>
    <s v="Amy Buchanan"/>
    <x v="927"/>
    <n v="1"/>
  </r>
  <r>
    <x v="371"/>
    <x v="2"/>
    <s v="2025-2026"/>
    <x v="1"/>
    <s v="Mackay"/>
    <x v="3"/>
    <x v="3"/>
    <n v="4740"/>
    <x v="0"/>
    <s v="Amber Ward"/>
    <x v="4"/>
    <s v="Bruce Curran"/>
    <x v="928"/>
    <n v="1"/>
  </r>
  <r>
    <x v="76"/>
    <x v="2"/>
    <s v="2025-2026"/>
    <x v="0"/>
    <s v="Chatswood"/>
    <x v="1"/>
    <x v="1"/>
    <n v="2067"/>
    <x v="0"/>
    <s v="Jeremy Garcia"/>
    <x v="2"/>
    <s v="Sara Ferrell"/>
    <x v="929"/>
    <n v="1"/>
  </r>
  <r>
    <x v="270"/>
    <x v="0"/>
    <s v="2024-2025"/>
    <x v="0"/>
    <s v="Altona"/>
    <x v="4"/>
    <x v="4"/>
    <n v="3018"/>
    <x v="0"/>
    <s v="Brian Hubbard"/>
    <x v="0"/>
    <s v="Chester George"/>
    <x v="930"/>
    <n v="1"/>
  </r>
  <r>
    <x v="585"/>
    <x v="0"/>
    <s v="2024-2025"/>
    <x v="0"/>
    <s v="Claremont"/>
    <x v="0"/>
    <x v="0"/>
    <n v="6010"/>
    <x v="0"/>
    <s v="Tom McKenzie"/>
    <x v="0"/>
    <s v="Chester George"/>
    <x v="930"/>
    <n v="1"/>
  </r>
  <r>
    <x v="49"/>
    <x v="2"/>
    <s v="2025-2026"/>
    <x v="1"/>
    <s v="Hastings"/>
    <x v="4"/>
    <x v="4"/>
    <n v="3915"/>
    <x v="0"/>
    <s v="Owen Pierce"/>
    <x v="4"/>
    <s v="Bruce Curran"/>
    <x v="930"/>
    <n v="1"/>
  </r>
  <r>
    <x v="321"/>
    <x v="0"/>
    <s v="2024-2025"/>
    <x v="0"/>
    <s v="Joondalup"/>
    <x v="0"/>
    <x v="0"/>
    <n v="6027"/>
    <x v="0"/>
    <s v="Tom McKenzie"/>
    <x v="0"/>
    <s v="Chester George"/>
    <x v="930"/>
    <n v="1"/>
  </r>
  <r>
    <x v="258"/>
    <x v="0"/>
    <s v="2024-2025"/>
    <x v="1"/>
    <s v="Nowra"/>
    <x v="1"/>
    <x v="1"/>
    <n v="2541"/>
    <x v="0"/>
    <s v="George Chester"/>
    <x v="0"/>
    <s v="Chester George"/>
    <x v="930"/>
    <n v="1"/>
  </r>
  <r>
    <x v="662"/>
    <x v="2"/>
    <s v="2025-2026"/>
    <x v="1"/>
    <s v="Thornleigh"/>
    <x v="1"/>
    <x v="1"/>
    <n v="2120"/>
    <x v="0"/>
    <s v="Lillian Pruitt"/>
    <x v="3"/>
    <s v="Amy Buchanan"/>
    <x v="930"/>
    <n v="1"/>
  </r>
  <r>
    <x v="311"/>
    <x v="0"/>
    <s v="2024-2025"/>
    <x v="1"/>
    <s v="Yeppoon"/>
    <x v="3"/>
    <x v="3"/>
    <n v="4703"/>
    <x v="0"/>
    <s v="Amber Ward"/>
    <x v="0"/>
    <s v="Chester George"/>
    <x v="930"/>
    <n v="1"/>
  </r>
  <r>
    <x v="87"/>
    <x v="0"/>
    <s v="2024-2025"/>
    <x v="1"/>
    <s v="Mt Isa"/>
    <x v="3"/>
    <x v="3"/>
    <n v="4825"/>
    <x v="0"/>
    <s v="Caroline Tucker"/>
    <x v="7"/>
    <s v="Richard Carr"/>
    <x v="931"/>
    <n v="1"/>
  </r>
  <r>
    <x v="246"/>
    <x v="2"/>
    <s v="2025-2026"/>
    <x v="1"/>
    <s v="Epping"/>
    <x v="4"/>
    <x v="4"/>
    <n v="3076"/>
    <x v="0"/>
    <s v="Brian Hubbard"/>
    <x v="3"/>
    <s v="Amy Buchanan"/>
    <x v="932"/>
    <n v="1"/>
  </r>
  <r>
    <x v="43"/>
    <x v="1"/>
    <s v="2023-2024"/>
    <x v="1"/>
    <s v="Marion"/>
    <x v="6"/>
    <x v="6"/>
    <n v="5043"/>
    <x v="0"/>
    <s v="Ray Watson"/>
    <x v="1"/>
    <s v="Elizabeth Gentry"/>
    <x v="933"/>
    <n v="1"/>
  </r>
  <r>
    <x v="572"/>
    <x v="0"/>
    <s v="2024-2025"/>
    <x v="0"/>
    <s v="Collingwood"/>
    <x v="4"/>
    <x v="4"/>
    <n v="3066"/>
    <x v="0"/>
    <s v="Brian Hubbard"/>
    <x v="3"/>
    <s v="Amy Buchanan"/>
    <x v="934"/>
    <n v="1"/>
  </r>
  <r>
    <x v="399"/>
    <x v="0"/>
    <s v="2024-2025"/>
    <x v="1"/>
    <s v="Stafford"/>
    <x v="3"/>
    <x v="3"/>
    <n v="4053"/>
    <x v="0"/>
    <s v="Terri Wright"/>
    <x v="3"/>
    <s v="Amy Buchanan"/>
    <x v="935"/>
    <n v="1"/>
  </r>
  <r>
    <x v="144"/>
    <x v="1"/>
    <s v="2023-2024"/>
    <x v="1"/>
    <s v="Broome"/>
    <x v="0"/>
    <x v="0"/>
    <n v="6725"/>
    <x v="0"/>
    <s v="John Harper"/>
    <x v="1"/>
    <s v="Elizabeth Gentry"/>
    <x v="936"/>
    <n v="1"/>
  </r>
  <r>
    <x v="269"/>
    <x v="1"/>
    <s v="2023-2024"/>
    <x v="0"/>
    <s v="Darwin"/>
    <x v="7"/>
    <x v="7"/>
    <n v="800"/>
    <x v="0"/>
    <s v="Michael Carney"/>
    <x v="3"/>
    <s v="Amy Buchanan"/>
    <x v="937"/>
    <n v="1"/>
  </r>
  <r>
    <x v="369"/>
    <x v="0"/>
    <s v="2024-2025"/>
    <x v="1"/>
    <s v="Lidcombe"/>
    <x v="1"/>
    <x v="1"/>
    <n v="2141"/>
    <x v="0"/>
    <s v="Lillian Pruitt"/>
    <x v="5"/>
    <s v="Maggie Mayer"/>
    <x v="938"/>
    <n v="1"/>
  </r>
  <r>
    <x v="233"/>
    <x v="1"/>
    <s v="2023-2024"/>
    <x v="0"/>
    <s v="Woodville"/>
    <x v="6"/>
    <x v="6"/>
    <n v="5011"/>
    <x v="0"/>
    <s v="Ray Watson"/>
    <x v="1"/>
    <s v="Elizabeth Gentry"/>
    <x v="938"/>
    <n v="1"/>
  </r>
  <r>
    <x v="81"/>
    <x v="0"/>
    <s v="2024-2025"/>
    <x v="1"/>
    <s v="Ulladulla"/>
    <x v="1"/>
    <x v="1"/>
    <n v="2539"/>
    <x v="0"/>
    <s v="George Chester"/>
    <x v="4"/>
    <s v="Bruce Curran"/>
    <x v="939"/>
    <n v="1"/>
  </r>
  <r>
    <x v="291"/>
    <x v="2"/>
    <s v="2025-2026"/>
    <x v="1"/>
    <s v="Chadstone"/>
    <x v="4"/>
    <x v="4"/>
    <n v="3148"/>
    <x v="0"/>
    <s v="Rachael Long"/>
    <x v="8"/>
    <s v="Chris Monroe"/>
    <x v="940"/>
    <n v="1"/>
  </r>
  <r>
    <x v="306"/>
    <x v="2"/>
    <s v="2025-2026"/>
    <x v="1"/>
    <s v="Warrnambool"/>
    <x v="4"/>
    <x v="4"/>
    <n v="3280"/>
    <x v="0"/>
    <s v="Jerry Fulton"/>
    <x v="4"/>
    <s v="Bruce Curran"/>
    <x v="941"/>
    <n v="1"/>
  </r>
  <r>
    <x v="299"/>
    <x v="1"/>
    <s v="2023-2024"/>
    <x v="0"/>
    <s v="Epsom"/>
    <x v="4"/>
    <x v="4"/>
    <n v="3551"/>
    <x v="0"/>
    <s v="Jerry Fulton"/>
    <x v="3"/>
    <s v="Amy Buchanan"/>
    <x v="942"/>
    <n v="1"/>
  </r>
  <r>
    <x v="586"/>
    <x v="0"/>
    <s v="2024-2025"/>
    <x v="0"/>
    <s v="Ashfield"/>
    <x v="1"/>
    <x v="1"/>
    <n v="2131"/>
    <x v="0"/>
    <s v="Lillian Pruitt"/>
    <x v="2"/>
    <s v="Sara Ferrell"/>
    <x v="943"/>
    <n v="1"/>
  </r>
  <r>
    <x v="379"/>
    <x v="2"/>
    <s v="2025-2026"/>
    <x v="0"/>
    <s v="Altona"/>
    <x v="4"/>
    <x v="4"/>
    <n v="3018"/>
    <x v="0"/>
    <s v="Brian Hubbard"/>
    <x v="8"/>
    <s v="Chris Monroe"/>
    <x v="944"/>
    <n v="1"/>
  </r>
  <r>
    <x v="86"/>
    <x v="1"/>
    <s v="2023-2024"/>
    <x v="1"/>
    <s v="Mt Gambier"/>
    <x v="6"/>
    <x v="6"/>
    <n v="5290"/>
    <x v="0"/>
    <s v="Alex Nash"/>
    <x v="2"/>
    <s v="Sara Ferrell"/>
    <x v="945"/>
    <n v="1"/>
  </r>
  <r>
    <x v="622"/>
    <x v="0"/>
    <s v="2024-2025"/>
    <x v="0"/>
    <s v="Shepparton"/>
    <x v="4"/>
    <x v="4"/>
    <n v="3630"/>
    <x v="0"/>
    <s v="Owen Pierce"/>
    <x v="4"/>
    <s v="Bruce Curran"/>
    <x v="946"/>
    <n v="1"/>
  </r>
  <r>
    <x v="359"/>
    <x v="0"/>
    <s v="2024-2025"/>
    <x v="0"/>
    <s v="Chatswood"/>
    <x v="1"/>
    <x v="1"/>
    <n v="2067"/>
    <x v="0"/>
    <s v="Jeremy Garcia"/>
    <x v="3"/>
    <s v="Amy Buchanan"/>
    <x v="947"/>
    <n v="1"/>
  </r>
  <r>
    <x v="653"/>
    <x v="0"/>
    <s v="2024-2025"/>
    <x v="0"/>
    <s v="Belconnen"/>
    <x v="2"/>
    <x v="2"/>
    <n v="2617"/>
    <x v="0"/>
    <s v="George Chester"/>
    <x v="0"/>
    <s v="Chester George"/>
    <x v="948"/>
    <n v="1"/>
  </r>
  <r>
    <x v="40"/>
    <x v="0"/>
    <s v="2024-2025"/>
    <x v="1"/>
    <s v="Scoresby"/>
    <x v="4"/>
    <x v="4"/>
    <n v="3179"/>
    <x v="0"/>
    <s v="Rachael Long"/>
    <x v="4"/>
    <s v="Bruce Curran"/>
    <x v="949"/>
    <n v="1"/>
  </r>
  <r>
    <x v="634"/>
    <x v="1"/>
    <s v="2023-2024"/>
    <x v="0"/>
    <s v="Belconnen"/>
    <x v="2"/>
    <x v="2"/>
    <n v="2617"/>
    <x v="0"/>
    <s v="George Chester"/>
    <x v="4"/>
    <s v="Bruce Curran"/>
    <x v="950"/>
    <n v="1"/>
  </r>
  <r>
    <x v="13"/>
    <x v="0"/>
    <s v="2024-2025"/>
    <x v="1"/>
    <s v="Hervey Bay"/>
    <x v="3"/>
    <x v="3"/>
    <n v="4655"/>
    <x v="0"/>
    <s v="Amber Ward"/>
    <x v="7"/>
    <s v="Richard Carr"/>
    <x v="951"/>
    <n v="1"/>
  </r>
  <r>
    <x v="59"/>
    <x v="0"/>
    <s v="2024-2025"/>
    <x v="0"/>
    <s v="Burleigh Waters"/>
    <x v="3"/>
    <x v="3"/>
    <n v="4220"/>
    <x v="0"/>
    <s v="Ricky Wilkinson"/>
    <x v="7"/>
    <s v="Richard Carr"/>
    <x v="952"/>
    <n v="1"/>
  </r>
  <r>
    <x v="173"/>
    <x v="0"/>
    <s v="2024-2025"/>
    <x v="1"/>
    <s v="Nunawading"/>
    <x v="4"/>
    <x v="4"/>
    <n v="3131"/>
    <x v="0"/>
    <s v="Rachael Long"/>
    <x v="7"/>
    <s v="Richard Carr"/>
    <x v="953"/>
    <n v="1"/>
  </r>
  <r>
    <x v="426"/>
    <x v="2"/>
    <s v="2025-2026"/>
    <x v="0"/>
    <s v="Rockhampton"/>
    <x v="3"/>
    <x v="3"/>
    <n v="4700"/>
    <x v="0"/>
    <s v="Amber Ward"/>
    <x v="3"/>
    <s v="Amy Buchanan"/>
    <x v="954"/>
    <n v="1"/>
  </r>
  <r>
    <x v="68"/>
    <x v="2"/>
    <s v="2025-2026"/>
    <x v="0"/>
    <s v="Dubbo"/>
    <x v="1"/>
    <x v="1"/>
    <n v="2830"/>
    <x v="0"/>
    <s v="John Gardner"/>
    <x v="5"/>
    <s v="Maggie Mayer"/>
    <x v="955"/>
    <n v="1"/>
  </r>
  <r>
    <x v="60"/>
    <x v="0"/>
    <s v="2024-2025"/>
    <x v="0"/>
    <s v="Frankston"/>
    <x v="4"/>
    <x v="4"/>
    <n v="3199"/>
    <x v="0"/>
    <s v="Rachael Long"/>
    <x v="5"/>
    <s v="Maggie Mayer"/>
    <x v="956"/>
    <n v="1"/>
  </r>
  <r>
    <x v="449"/>
    <x v="0"/>
    <s v="2024-2025"/>
    <x v="1"/>
    <s v="Yeppoon"/>
    <x v="3"/>
    <x v="3"/>
    <n v="4703"/>
    <x v="0"/>
    <s v="Amber Ward"/>
    <x v="3"/>
    <s v="Amy Buchanan"/>
    <x v="957"/>
    <n v="1"/>
  </r>
  <r>
    <x v="461"/>
    <x v="2"/>
    <s v="2025-2026"/>
    <x v="1"/>
    <s v="Cranbourne"/>
    <x v="4"/>
    <x v="4"/>
    <n v="3977"/>
    <x v="0"/>
    <s v="Owen Pierce"/>
    <x v="3"/>
    <s v="Amy Buchanan"/>
    <x v="958"/>
    <n v="1"/>
  </r>
  <r>
    <x v="663"/>
    <x v="0"/>
    <s v="2024-2025"/>
    <x v="0"/>
    <s v="Berri"/>
    <x v="6"/>
    <x v="6"/>
    <n v="5343"/>
    <x v="0"/>
    <s v="Alex Nash"/>
    <x v="5"/>
    <s v="Maggie Mayer"/>
    <x v="959"/>
    <n v="1"/>
  </r>
  <r>
    <x v="114"/>
    <x v="0"/>
    <s v="2024-2025"/>
    <x v="1"/>
    <s v="Sunbury"/>
    <x v="4"/>
    <x v="4"/>
    <n v="3429"/>
    <x v="0"/>
    <s v="Jerry Fulton"/>
    <x v="1"/>
    <s v="Elizabeth Gentry"/>
    <x v="960"/>
    <n v="1"/>
  </r>
  <r>
    <x v="2"/>
    <x v="1"/>
    <s v="2023-2024"/>
    <x v="1"/>
    <s v="Mt Isa"/>
    <x v="3"/>
    <x v="3"/>
    <n v="4825"/>
    <x v="0"/>
    <s v="Caroline Tucker"/>
    <x v="0"/>
    <s v="Chester George"/>
    <x v="961"/>
    <n v="1"/>
  </r>
  <r>
    <x v="112"/>
    <x v="0"/>
    <s v="2024-2025"/>
    <x v="1"/>
    <s v="Balcatta"/>
    <x v="0"/>
    <x v="0"/>
    <n v="6021"/>
    <x v="0"/>
    <s v="Tom McKenzie"/>
    <x v="7"/>
    <s v="Richard Carr"/>
    <x v="962"/>
    <n v="1"/>
  </r>
  <r>
    <x v="32"/>
    <x v="0"/>
    <s v="2024-2025"/>
    <x v="1"/>
    <s v="Noarlunga"/>
    <x v="6"/>
    <x v="6"/>
    <n v="5168"/>
    <x v="0"/>
    <s v="Ray Watson"/>
    <x v="2"/>
    <s v="Sara Ferrell"/>
    <x v="963"/>
    <n v="1"/>
  </r>
  <r>
    <x v="664"/>
    <x v="0"/>
    <s v="2024-2025"/>
    <x v="1"/>
    <s v="Underwood"/>
    <x v="3"/>
    <x v="3"/>
    <n v="4119"/>
    <x v="0"/>
    <s v="Terri Wright"/>
    <x v="4"/>
    <s v="Bruce Curran"/>
    <x v="964"/>
    <n v="1"/>
  </r>
  <r>
    <x v="640"/>
    <x v="0"/>
    <s v="2024-2025"/>
    <x v="1"/>
    <s v="Burleigh Waters"/>
    <x v="3"/>
    <x v="3"/>
    <n v="4220"/>
    <x v="0"/>
    <s v="Ricky Wilkinson"/>
    <x v="9"/>
    <s v="Howard Wright"/>
    <x v="965"/>
    <n v="1"/>
  </r>
  <r>
    <x v="211"/>
    <x v="2"/>
    <s v="2025-2026"/>
    <x v="1"/>
    <s v="Underwood"/>
    <x v="3"/>
    <x v="3"/>
    <n v="4119"/>
    <x v="0"/>
    <s v="Terri Wright"/>
    <x v="8"/>
    <s v="Chris Monroe"/>
    <x v="965"/>
    <n v="1"/>
  </r>
  <r>
    <x v="665"/>
    <x v="0"/>
    <s v="2024-2025"/>
    <x v="1"/>
    <s v="Werribee"/>
    <x v="4"/>
    <x v="4"/>
    <n v="3030"/>
    <x v="0"/>
    <s v="Brian Hubbard"/>
    <x v="7"/>
    <s v="Richard Carr"/>
    <x v="966"/>
    <n v="1"/>
  </r>
  <r>
    <x v="614"/>
    <x v="1"/>
    <s v="2023-2024"/>
    <x v="1"/>
    <s v="Maroochydore"/>
    <x v="3"/>
    <x v="3"/>
    <n v="4558"/>
    <x v="0"/>
    <s v="Shellie Thomas"/>
    <x v="3"/>
    <s v="Amy Buchanan"/>
    <x v="967"/>
    <n v="1"/>
  </r>
  <r>
    <x v="38"/>
    <x v="0"/>
    <s v="2024-2025"/>
    <x v="0"/>
    <s v="Ashfield"/>
    <x v="1"/>
    <x v="1"/>
    <n v="2131"/>
    <x v="0"/>
    <s v="Lillian Pruitt"/>
    <x v="2"/>
    <s v="Sara Ferrell"/>
    <x v="968"/>
    <n v="1"/>
  </r>
  <r>
    <x v="611"/>
    <x v="0"/>
    <s v="2024-2025"/>
    <x v="1"/>
    <s v="Thornleigh"/>
    <x v="1"/>
    <x v="1"/>
    <n v="2120"/>
    <x v="0"/>
    <s v="Lillian Pruitt"/>
    <x v="5"/>
    <s v="Maggie Mayer"/>
    <x v="969"/>
    <n v="1"/>
  </r>
  <r>
    <x v="600"/>
    <x v="0"/>
    <s v="2024-2025"/>
    <x v="0"/>
    <s v="Collingwood"/>
    <x v="4"/>
    <x v="4"/>
    <n v="3066"/>
    <x v="0"/>
    <s v="Brian Hubbard"/>
    <x v="6"/>
    <s v="Ella Hickman"/>
    <x v="970"/>
    <n v="1"/>
  </r>
  <r>
    <x v="407"/>
    <x v="1"/>
    <s v="2023-2024"/>
    <x v="1"/>
    <s v="Lithgow"/>
    <x v="1"/>
    <x v="1"/>
    <n v="2790"/>
    <x v="0"/>
    <s v="John Gardner"/>
    <x v="6"/>
    <s v="Ella Hickman"/>
    <x v="971"/>
    <n v="1"/>
  </r>
  <r>
    <x v="312"/>
    <x v="1"/>
    <s v="2023-2024"/>
    <x v="1"/>
    <s v="Maroochydore"/>
    <x v="3"/>
    <x v="3"/>
    <n v="4558"/>
    <x v="0"/>
    <s v="Shellie Thomas"/>
    <x v="6"/>
    <s v="Ella Hickman"/>
    <x v="971"/>
    <n v="1"/>
  </r>
  <r>
    <x v="416"/>
    <x v="0"/>
    <s v="2024-2025"/>
    <x v="0"/>
    <s v="Ringwood"/>
    <x v="4"/>
    <x v="4"/>
    <n v="3134"/>
    <x v="0"/>
    <s v="Rachael Long"/>
    <x v="5"/>
    <s v="Maggie Mayer"/>
    <x v="972"/>
    <n v="1"/>
  </r>
  <r>
    <x v="253"/>
    <x v="0"/>
    <s v="2024-2025"/>
    <x v="1"/>
    <s v="Werribee"/>
    <x v="4"/>
    <x v="4"/>
    <n v="3030"/>
    <x v="0"/>
    <s v="Brian Hubbard"/>
    <x v="4"/>
    <s v="Bruce Curran"/>
    <x v="972"/>
    <n v="1"/>
  </r>
  <r>
    <x v="482"/>
    <x v="2"/>
    <s v="2025-2026"/>
    <x v="1"/>
    <s v="Gympie"/>
    <x v="3"/>
    <x v="3"/>
    <n v="4570"/>
    <x v="0"/>
    <s v="Shellie Thomas"/>
    <x v="1"/>
    <s v="Elizabeth Gentry"/>
    <x v="973"/>
    <n v="1"/>
  </r>
  <r>
    <x v="635"/>
    <x v="0"/>
    <s v="2024-2025"/>
    <x v="1"/>
    <s v="Bendigo"/>
    <x v="4"/>
    <x v="4"/>
    <n v="3550"/>
    <x v="0"/>
    <s v="Jerry Fulton"/>
    <x v="1"/>
    <s v="Elizabeth Gentry"/>
    <x v="974"/>
    <n v="1"/>
  </r>
  <r>
    <x v="663"/>
    <x v="0"/>
    <s v="2024-2025"/>
    <x v="0"/>
    <s v="Randwick"/>
    <x v="1"/>
    <x v="1"/>
    <n v="2031"/>
    <x v="0"/>
    <s v="Jeremy Garcia"/>
    <x v="1"/>
    <s v="Elizabeth Gentry"/>
    <x v="974"/>
    <n v="1"/>
  </r>
  <r>
    <x v="167"/>
    <x v="2"/>
    <s v="2025-2026"/>
    <x v="1"/>
    <s v="Gympie"/>
    <x v="3"/>
    <x v="3"/>
    <n v="4570"/>
    <x v="0"/>
    <s v="Shellie Thomas"/>
    <x v="3"/>
    <s v="Amy Buchanan"/>
    <x v="975"/>
    <n v="1"/>
  </r>
  <r>
    <x v="537"/>
    <x v="1"/>
    <s v="2023-2024"/>
    <x v="0"/>
    <s v="Gympie"/>
    <x v="3"/>
    <x v="3"/>
    <n v="4570"/>
    <x v="0"/>
    <s v="Shellie Thomas"/>
    <x v="3"/>
    <s v="Amy Buchanan"/>
    <x v="976"/>
    <n v="1"/>
  </r>
  <r>
    <x v="564"/>
    <x v="0"/>
    <s v="2024-2025"/>
    <x v="1"/>
    <s v="Lidcombe"/>
    <x v="1"/>
    <x v="1"/>
    <n v="2141"/>
    <x v="0"/>
    <s v="Lillian Pruitt"/>
    <x v="7"/>
    <s v="Richard Carr"/>
    <x v="977"/>
    <n v="1"/>
  </r>
  <r>
    <x v="649"/>
    <x v="1"/>
    <s v="2023-2024"/>
    <x v="1"/>
    <s v="Rosny Park"/>
    <x v="5"/>
    <x v="5"/>
    <n v="7018"/>
    <x v="0"/>
    <s v="Simone Prior"/>
    <x v="5"/>
    <s v="Maggie Mayer"/>
    <x v="978"/>
    <n v="1"/>
  </r>
  <r>
    <x v="81"/>
    <x v="0"/>
    <s v="2024-2025"/>
    <x v="1"/>
    <s v="Mornington"/>
    <x v="4"/>
    <x v="4"/>
    <n v="3931"/>
    <x v="0"/>
    <s v="Owen Pierce"/>
    <x v="4"/>
    <s v="Bruce Curran"/>
    <x v="979"/>
    <n v="1"/>
  </r>
  <r>
    <x v="435"/>
    <x v="0"/>
    <s v="2024-2025"/>
    <x v="1"/>
    <s v="Castle Hill"/>
    <x v="1"/>
    <x v="1"/>
    <n v="2154"/>
    <x v="0"/>
    <s v="Lillian Pruitt"/>
    <x v="3"/>
    <s v="Amy Buchanan"/>
    <x v="980"/>
    <n v="1"/>
  </r>
  <r>
    <x v="280"/>
    <x v="2"/>
    <s v="2025-2026"/>
    <x v="1"/>
    <s v="Tweed Heads"/>
    <x v="1"/>
    <x v="1"/>
    <n v="2485"/>
    <x v="0"/>
    <s v="Claire Bridges"/>
    <x v="4"/>
    <s v="Bruce Curran"/>
    <x v="981"/>
    <n v="1"/>
  </r>
  <r>
    <x v="160"/>
    <x v="0"/>
    <s v="2024-2025"/>
    <x v="1"/>
    <s v="Mindarie"/>
    <x v="0"/>
    <x v="0"/>
    <n v="6030"/>
    <x v="0"/>
    <s v="Tom McKenzie"/>
    <x v="3"/>
    <s v="Amy Buchanan"/>
    <x v="982"/>
    <n v="1"/>
  </r>
  <r>
    <x v="235"/>
    <x v="1"/>
    <s v="2023-2024"/>
    <x v="0"/>
    <s v="Stafford"/>
    <x v="3"/>
    <x v="3"/>
    <n v="4053"/>
    <x v="0"/>
    <s v="Terri Wright"/>
    <x v="0"/>
    <s v="Chester George"/>
    <x v="983"/>
    <n v="1"/>
  </r>
  <r>
    <x v="421"/>
    <x v="0"/>
    <s v="2024-2025"/>
    <x v="0"/>
    <s v="Maroochydore"/>
    <x v="3"/>
    <x v="3"/>
    <n v="4558"/>
    <x v="0"/>
    <s v="Shellie Thomas"/>
    <x v="0"/>
    <s v="Chester George"/>
    <x v="983"/>
    <n v="1"/>
  </r>
  <r>
    <x v="666"/>
    <x v="2"/>
    <s v="2025-2026"/>
    <x v="1"/>
    <s v="Noarlunga"/>
    <x v="6"/>
    <x v="6"/>
    <n v="5168"/>
    <x v="0"/>
    <s v="Ray Watson"/>
    <x v="3"/>
    <s v="Amy Buchanan"/>
    <x v="984"/>
    <n v="1"/>
  </r>
  <r>
    <x v="540"/>
    <x v="2"/>
    <s v="2025-2026"/>
    <x v="1"/>
    <s v="Mascot"/>
    <x v="1"/>
    <x v="1"/>
    <n v="2020"/>
    <x v="0"/>
    <s v="Jeremy Garcia"/>
    <x v="6"/>
    <s v="Ella Hickman"/>
    <x v="985"/>
    <n v="1"/>
  </r>
  <r>
    <x v="344"/>
    <x v="1"/>
    <s v="2023-2024"/>
    <x v="0"/>
    <s v="Epping"/>
    <x v="4"/>
    <x v="4"/>
    <n v="3076"/>
    <x v="0"/>
    <s v="Brian Hubbard"/>
    <x v="9"/>
    <s v="Howard Wright"/>
    <x v="986"/>
    <n v="1"/>
  </r>
  <r>
    <x v="347"/>
    <x v="0"/>
    <s v="2024-2025"/>
    <x v="0"/>
    <s v="Collingwood"/>
    <x v="4"/>
    <x v="4"/>
    <n v="3066"/>
    <x v="0"/>
    <s v="Brian Hubbard"/>
    <x v="2"/>
    <s v="Sara Ferrell"/>
    <x v="987"/>
    <n v="1"/>
  </r>
  <r>
    <x v="560"/>
    <x v="0"/>
    <s v="2024-2025"/>
    <x v="1"/>
    <s v="Mornington"/>
    <x v="4"/>
    <x v="4"/>
    <n v="3931"/>
    <x v="0"/>
    <s v="Owen Pierce"/>
    <x v="2"/>
    <s v="Sara Ferrell"/>
    <x v="988"/>
    <n v="1"/>
  </r>
  <r>
    <x v="104"/>
    <x v="0"/>
    <s v="2024-2025"/>
    <x v="0"/>
    <s v="Ballarat"/>
    <x v="4"/>
    <x v="4"/>
    <n v="3353"/>
    <x v="0"/>
    <s v="Jerry Fulton"/>
    <x v="6"/>
    <s v="Ella Hickman"/>
    <x v="989"/>
    <n v="1"/>
  </r>
  <r>
    <x v="471"/>
    <x v="2"/>
    <s v="2025-2026"/>
    <x v="1"/>
    <s v="Prospect"/>
    <x v="6"/>
    <x v="6"/>
    <n v="5082"/>
    <x v="0"/>
    <s v="Ray Watson"/>
    <x v="2"/>
    <s v="Sara Ferrell"/>
    <x v="990"/>
    <n v="1"/>
  </r>
  <r>
    <x v="443"/>
    <x v="1"/>
    <s v="2023-2024"/>
    <x v="0"/>
    <s v="Southport"/>
    <x v="3"/>
    <x v="3"/>
    <n v="4215"/>
    <x v="0"/>
    <s v="Ricky Wilkinson"/>
    <x v="1"/>
    <s v="Elizabeth Gentry"/>
    <x v="990"/>
    <n v="1"/>
  </r>
  <r>
    <x v="500"/>
    <x v="1"/>
    <s v="2023-2024"/>
    <x v="1"/>
    <s v="Scoresby"/>
    <x v="4"/>
    <x v="4"/>
    <n v="3179"/>
    <x v="0"/>
    <s v="Rachael Long"/>
    <x v="3"/>
    <s v="Amy Buchanan"/>
    <x v="991"/>
    <n v="1"/>
  </r>
  <r>
    <x v="24"/>
    <x v="0"/>
    <s v="2024-2025"/>
    <x v="1"/>
    <s v="Mt Isa"/>
    <x v="3"/>
    <x v="3"/>
    <n v="4825"/>
    <x v="0"/>
    <s v="Caroline Tucker"/>
    <x v="2"/>
    <s v="Sara Ferrell"/>
    <x v="992"/>
    <n v="1"/>
  </r>
  <r>
    <x v="15"/>
    <x v="0"/>
    <s v="2024-2025"/>
    <x v="1"/>
    <s v="Mornington"/>
    <x v="4"/>
    <x v="4"/>
    <n v="3931"/>
    <x v="0"/>
    <s v="Owen Pierce"/>
    <x v="7"/>
    <s v="Richard Carr"/>
    <x v="993"/>
    <n v="1"/>
  </r>
  <r>
    <x v="136"/>
    <x v="0"/>
    <s v="2024-2025"/>
    <x v="1"/>
    <s v="Wodonga"/>
    <x v="4"/>
    <x v="4"/>
    <n v="3690"/>
    <x v="0"/>
    <s v="Owen Pierce"/>
    <x v="3"/>
    <s v="Amy Buchanan"/>
    <x v="994"/>
    <n v="1"/>
  </r>
  <r>
    <x v="603"/>
    <x v="2"/>
    <s v="2025-2026"/>
    <x v="0"/>
    <s v="Frankston"/>
    <x v="4"/>
    <x v="4"/>
    <n v="3199"/>
    <x v="0"/>
    <s v="Rachael Long"/>
    <x v="4"/>
    <s v="Bruce Curran"/>
    <x v="995"/>
    <n v="1"/>
  </r>
  <r>
    <x v="503"/>
    <x v="0"/>
    <s v="2024-2025"/>
    <x v="0"/>
    <s v="Albany"/>
    <x v="0"/>
    <x v="0"/>
    <n v="6330"/>
    <x v="0"/>
    <s v="Miles Hammond"/>
    <x v="1"/>
    <s v="Elizabeth Gentry"/>
    <x v="996"/>
    <n v="1"/>
  </r>
  <r>
    <x v="53"/>
    <x v="0"/>
    <s v="2024-2025"/>
    <x v="1"/>
    <s v="Hastings"/>
    <x v="4"/>
    <x v="4"/>
    <n v="3915"/>
    <x v="0"/>
    <s v="Owen Pierce"/>
    <x v="0"/>
    <s v="Chester George"/>
    <x v="997"/>
    <n v="1"/>
  </r>
  <r>
    <x v="436"/>
    <x v="2"/>
    <s v="2025-2026"/>
    <x v="1"/>
    <s v="Mornington"/>
    <x v="4"/>
    <x v="4"/>
    <n v="3931"/>
    <x v="0"/>
    <s v="Owen Pierce"/>
    <x v="2"/>
    <s v="Sara Ferrell"/>
    <x v="998"/>
    <n v="1"/>
  </r>
  <r>
    <x v="390"/>
    <x v="0"/>
    <s v="2024-2025"/>
    <x v="1"/>
    <s v="Horsham"/>
    <x v="4"/>
    <x v="4"/>
    <n v="3400"/>
    <x v="0"/>
    <s v="Jerry Fulton"/>
    <x v="5"/>
    <s v="Maggie Mayer"/>
    <x v="999"/>
    <n v="1"/>
  </r>
  <r>
    <x v="358"/>
    <x v="1"/>
    <s v="2023-2024"/>
    <x v="0"/>
    <s v="Wodonga"/>
    <x v="4"/>
    <x v="4"/>
    <n v="3690"/>
    <x v="0"/>
    <s v="Owen Pierce"/>
    <x v="3"/>
    <s v="Amy Buchanan"/>
    <x v="1000"/>
    <n v="1"/>
  </r>
  <r>
    <x v="229"/>
    <x v="1"/>
    <s v="2023-2024"/>
    <x v="0"/>
    <s v="Broome"/>
    <x v="0"/>
    <x v="0"/>
    <n v="6725"/>
    <x v="0"/>
    <s v="John Harper"/>
    <x v="3"/>
    <s v="Amy Buchanan"/>
    <x v="1001"/>
    <n v="1"/>
  </r>
  <r>
    <x v="667"/>
    <x v="0"/>
    <s v="2024-2025"/>
    <x v="1"/>
    <s v="Bathurst"/>
    <x v="1"/>
    <x v="1"/>
    <n v="2795"/>
    <x v="0"/>
    <s v="John Gardner"/>
    <x v="6"/>
    <s v="Ella Hickman"/>
    <x v="1002"/>
    <n v="1"/>
  </r>
  <r>
    <x v="613"/>
    <x v="2"/>
    <s v="2025-2026"/>
    <x v="0"/>
    <s v="Ashfield"/>
    <x v="1"/>
    <x v="1"/>
    <n v="2131"/>
    <x v="0"/>
    <s v="Lillian Pruitt"/>
    <x v="4"/>
    <s v="Bruce Curran"/>
    <x v="1003"/>
    <n v="1"/>
  </r>
  <r>
    <x v="173"/>
    <x v="0"/>
    <s v="2024-2025"/>
    <x v="0"/>
    <s v="Randwick"/>
    <x v="1"/>
    <x v="1"/>
    <n v="2031"/>
    <x v="0"/>
    <s v="Jeremy Garcia"/>
    <x v="5"/>
    <s v="Maggie Mayer"/>
    <x v="1004"/>
    <n v="1"/>
  </r>
  <r>
    <x v="61"/>
    <x v="1"/>
    <s v="2023-2024"/>
    <x v="0"/>
    <s v="Chatswood"/>
    <x v="1"/>
    <x v="1"/>
    <n v="2067"/>
    <x v="0"/>
    <s v="Jeremy Garcia"/>
    <x v="1"/>
    <s v="Elizabeth Gentry"/>
    <x v="1005"/>
    <n v="1"/>
  </r>
  <r>
    <x v="499"/>
    <x v="0"/>
    <s v="2024-2025"/>
    <x v="1"/>
    <s v="Narrabeen"/>
    <x v="1"/>
    <x v="1"/>
    <n v="2101"/>
    <x v="0"/>
    <s v="Lillian Pruitt"/>
    <x v="1"/>
    <s v="Elizabeth Gentry"/>
    <x v="1005"/>
    <n v="1"/>
  </r>
  <r>
    <x v="544"/>
    <x v="0"/>
    <s v="2024-2025"/>
    <x v="0"/>
    <s v="Ballarat"/>
    <x v="4"/>
    <x v="4"/>
    <n v="3353"/>
    <x v="0"/>
    <s v="Jerry Fulton"/>
    <x v="4"/>
    <s v="Bruce Curran"/>
    <x v="1006"/>
    <n v="1"/>
  </r>
  <r>
    <x v="54"/>
    <x v="0"/>
    <s v="2024-2025"/>
    <x v="0"/>
    <s v="Noosaville"/>
    <x v="3"/>
    <x v="3"/>
    <n v="4566"/>
    <x v="0"/>
    <s v="Shellie Thomas"/>
    <x v="1"/>
    <s v="Elizabeth Gentry"/>
    <x v="1007"/>
    <n v="1"/>
  </r>
  <r>
    <x v="87"/>
    <x v="0"/>
    <s v="2024-2025"/>
    <x v="0"/>
    <s v="Armidale"/>
    <x v="1"/>
    <x v="1"/>
    <n v="2350"/>
    <x v="0"/>
    <s v="Claire Bridges"/>
    <x v="8"/>
    <s v="Chris Monroe"/>
    <x v="1008"/>
    <n v="1"/>
  </r>
  <r>
    <x v="246"/>
    <x v="2"/>
    <s v="2025-2026"/>
    <x v="0"/>
    <s v="Berri"/>
    <x v="6"/>
    <x v="6"/>
    <n v="5343"/>
    <x v="0"/>
    <s v="Alex Nash"/>
    <x v="3"/>
    <s v="Amy Buchanan"/>
    <x v="1009"/>
    <n v="1"/>
  </r>
  <r>
    <x v="144"/>
    <x v="1"/>
    <s v="2023-2024"/>
    <x v="0"/>
    <s v="Frankston"/>
    <x v="4"/>
    <x v="4"/>
    <n v="3199"/>
    <x v="0"/>
    <s v="Rachael Long"/>
    <x v="8"/>
    <s v="Chris Monroe"/>
    <x v="1010"/>
    <n v="1"/>
  </r>
  <r>
    <x v="250"/>
    <x v="0"/>
    <s v="2024-2025"/>
    <x v="0"/>
    <s v="Bussleton"/>
    <x v="0"/>
    <x v="0"/>
    <n v="6280"/>
    <x v="0"/>
    <s v="Miles Hammond"/>
    <x v="7"/>
    <s v="Richard Carr"/>
    <x v="1011"/>
    <n v="1"/>
  </r>
  <r>
    <x v="90"/>
    <x v="2"/>
    <s v="2025-2026"/>
    <x v="1"/>
    <s v="Mascot"/>
    <x v="1"/>
    <x v="1"/>
    <n v="2020"/>
    <x v="0"/>
    <s v="Jeremy Garcia"/>
    <x v="4"/>
    <s v="Bruce Curran"/>
    <x v="1012"/>
    <n v="1"/>
  </r>
  <r>
    <x v="668"/>
    <x v="2"/>
    <s v="2025-2026"/>
    <x v="1"/>
    <s v="Stafford"/>
    <x v="3"/>
    <x v="3"/>
    <n v="4053"/>
    <x v="0"/>
    <s v="Terri Wright"/>
    <x v="1"/>
    <s v="Elizabeth Gentry"/>
    <x v="1013"/>
    <n v="1"/>
  </r>
  <r>
    <x v="214"/>
    <x v="2"/>
    <s v="2025-2026"/>
    <x v="0"/>
    <s v="Prospect"/>
    <x v="6"/>
    <x v="6"/>
    <n v="5082"/>
    <x v="0"/>
    <s v="Ray Watson"/>
    <x v="6"/>
    <s v="Ella Hickman"/>
    <x v="1014"/>
    <n v="1"/>
  </r>
  <r>
    <x v="406"/>
    <x v="2"/>
    <s v="2025-2026"/>
    <x v="0"/>
    <s v="Toombul"/>
    <x v="3"/>
    <x v="3"/>
    <n v="4012"/>
    <x v="0"/>
    <s v="Terri Wright"/>
    <x v="2"/>
    <s v="Sara Ferrell"/>
    <x v="1015"/>
    <n v="1"/>
  </r>
  <r>
    <x v="539"/>
    <x v="2"/>
    <s v="2025-2026"/>
    <x v="1"/>
    <s v="Maroochydore"/>
    <x v="3"/>
    <x v="3"/>
    <n v="4558"/>
    <x v="0"/>
    <s v="Shellie Thomas"/>
    <x v="9"/>
    <s v="Howard Wright"/>
    <x v="1016"/>
    <n v="1"/>
  </r>
  <r>
    <x v="314"/>
    <x v="0"/>
    <s v="2024-2025"/>
    <x v="0"/>
    <s v="Croydon"/>
    <x v="4"/>
    <x v="4"/>
    <n v="3136"/>
    <x v="0"/>
    <s v="Rachael Long"/>
    <x v="3"/>
    <s v="Amy Buchanan"/>
    <x v="1017"/>
    <n v="1"/>
  </r>
  <r>
    <x v="541"/>
    <x v="0"/>
    <s v="2024-2025"/>
    <x v="1"/>
    <s v="Thornleigh"/>
    <x v="1"/>
    <x v="1"/>
    <n v="2120"/>
    <x v="0"/>
    <s v="Lillian Pruitt"/>
    <x v="6"/>
    <s v="Ella Hickman"/>
    <x v="1018"/>
    <n v="1"/>
  </r>
  <r>
    <x v="493"/>
    <x v="1"/>
    <s v="2023-2024"/>
    <x v="0"/>
    <s v="Thornleigh"/>
    <x v="1"/>
    <x v="1"/>
    <n v="2120"/>
    <x v="0"/>
    <s v="Lillian Pruitt"/>
    <x v="2"/>
    <s v="Sara Ferrell"/>
    <x v="1019"/>
    <n v="1"/>
  </r>
  <r>
    <x v="198"/>
    <x v="2"/>
    <s v="2025-2026"/>
    <x v="1"/>
    <s v="Maddington"/>
    <x v="0"/>
    <x v="0"/>
    <n v="6109"/>
    <x v="0"/>
    <s v="Miles Hammond"/>
    <x v="0"/>
    <s v="Chester George"/>
    <x v="1020"/>
    <n v="1"/>
  </r>
  <r>
    <x v="669"/>
    <x v="1"/>
    <s v="2023-2024"/>
    <x v="0"/>
    <s v="Launceston"/>
    <x v="5"/>
    <x v="5"/>
    <n v="7250"/>
    <x v="0"/>
    <s v="Simone Prior"/>
    <x v="2"/>
    <s v="Sara Ferrell"/>
    <x v="1021"/>
    <n v="1"/>
  </r>
  <r>
    <x v="469"/>
    <x v="1"/>
    <s v="2023-2024"/>
    <x v="0"/>
    <s v="Glenorchy"/>
    <x v="5"/>
    <x v="5"/>
    <n v="7010"/>
    <x v="0"/>
    <s v="Simone Prior"/>
    <x v="4"/>
    <s v="Bruce Curran"/>
    <x v="1022"/>
    <n v="1"/>
  </r>
  <r>
    <x v="500"/>
    <x v="1"/>
    <s v="2023-2024"/>
    <x v="0"/>
    <s v="Prospect"/>
    <x v="6"/>
    <x v="6"/>
    <n v="5082"/>
    <x v="0"/>
    <s v="Ray Watson"/>
    <x v="3"/>
    <s v="Amy Buchanan"/>
    <x v="1023"/>
    <n v="1"/>
  </r>
  <r>
    <x v="56"/>
    <x v="2"/>
    <s v="2025-2026"/>
    <x v="0"/>
    <s v="Toombul"/>
    <x v="3"/>
    <x v="3"/>
    <n v="4012"/>
    <x v="0"/>
    <s v="Terri Wright"/>
    <x v="0"/>
    <s v="Chester George"/>
    <x v="1024"/>
    <n v="1"/>
  </r>
  <r>
    <x v="95"/>
    <x v="1"/>
    <s v="2023-2024"/>
    <x v="0"/>
    <s v="North Lakes"/>
    <x v="3"/>
    <x v="3"/>
    <n v="4509"/>
    <x v="0"/>
    <s v="Ricky Wilkinson"/>
    <x v="1"/>
    <s v="Elizabeth Gentry"/>
    <x v="1025"/>
    <n v="1"/>
  </r>
  <r>
    <x v="635"/>
    <x v="0"/>
    <s v="2024-2025"/>
    <x v="0"/>
    <s v="Rydalmere"/>
    <x v="1"/>
    <x v="1"/>
    <n v="2116"/>
    <x v="0"/>
    <s v="Lillian Pruitt"/>
    <x v="0"/>
    <s v="Chester George"/>
    <x v="1026"/>
    <n v="1"/>
  </r>
  <r>
    <x v="376"/>
    <x v="1"/>
    <s v="2023-2024"/>
    <x v="1"/>
    <s v="Noosaville"/>
    <x v="3"/>
    <x v="3"/>
    <n v="4566"/>
    <x v="0"/>
    <s v="Shellie Thomas"/>
    <x v="6"/>
    <s v="Ella Hickman"/>
    <x v="1027"/>
    <n v="1"/>
  </r>
  <r>
    <x v="117"/>
    <x v="2"/>
    <s v="2025-2026"/>
    <x v="1"/>
    <s v="Horsham"/>
    <x v="4"/>
    <x v="4"/>
    <n v="3400"/>
    <x v="0"/>
    <s v="Jerry Fulton"/>
    <x v="7"/>
    <s v="Richard Carr"/>
    <x v="1028"/>
    <n v="1"/>
  </r>
  <r>
    <x v="114"/>
    <x v="0"/>
    <s v="2024-2025"/>
    <x v="1"/>
    <s v="Hastings"/>
    <x v="4"/>
    <x v="4"/>
    <n v="3915"/>
    <x v="0"/>
    <s v="Owen Pierce"/>
    <x v="3"/>
    <s v="Amy Buchanan"/>
    <x v="1029"/>
    <n v="1"/>
  </r>
  <r>
    <x v="670"/>
    <x v="0"/>
    <s v="2024-2025"/>
    <x v="0"/>
    <s v="Noarlunga"/>
    <x v="6"/>
    <x v="6"/>
    <n v="5168"/>
    <x v="0"/>
    <s v="Ray Watson"/>
    <x v="0"/>
    <s v="Chester George"/>
    <x v="1029"/>
    <n v="1"/>
  </r>
  <r>
    <x v="217"/>
    <x v="0"/>
    <s v="2024-2025"/>
    <x v="1"/>
    <s v="Scoresby"/>
    <x v="4"/>
    <x v="4"/>
    <n v="3179"/>
    <x v="0"/>
    <s v="Rachael Long"/>
    <x v="3"/>
    <s v="Amy Buchanan"/>
    <x v="1029"/>
    <n v="1"/>
  </r>
  <r>
    <x v="671"/>
    <x v="1"/>
    <s v="2023-2024"/>
    <x v="1"/>
    <s v="Underwood"/>
    <x v="3"/>
    <x v="3"/>
    <n v="4119"/>
    <x v="0"/>
    <s v="Terri Wright"/>
    <x v="0"/>
    <s v="Chester George"/>
    <x v="1029"/>
    <n v="1"/>
  </r>
  <r>
    <x v="672"/>
    <x v="0"/>
    <s v="2024-2025"/>
    <x v="1"/>
    <s v="Noarlunga"/>
    <x v="6"/>
    <x v="6"/>
    <n v="5168"/>
    <x v="0"/>
    <s v="Ray Watson"/>
    <x v="3"/>
    <s v="Amy Buchanan"/>
    <x v="1030"/>
    <n v="1"/>
  </r>
  <r>
    <x v="596"/>
    <x v="0"/>
    <s v="2024-2025"/>
    <x v="1"/>
    <s v="Scoresby"/>
    <x v="4"/>
    <x v="4"/>
    <n v="3179"/>
    <x v="0"/>
    <s v="Rachael Long"/>
    <x v="7"/>
    <s v="Richard Carr"/>
    <x v="1031"/>
    <n v="1"/>
  </r>
  <r>
    <x v="1"/>
    <x v="0"/>
    <s v="2024-2025"/>
    <x v="0"/>
    <s v="Lismore"/>
    <x v="1"/>
    <x v="1"/>
    <n v="2480"/>
    <x v="0"/>
    <s v="Claire Bridges"/>
    <x v="4"/>
    <s v="Bruce Curran"/>
    <x v="1032"/>
    <n v="1"/>
  </r>
  <r>
    <x v="278"/>
    <x v="0"/>
    <s v="2024-2025"/>
    <x v="0"/>
    <s v="Caloundra"/>
    <x v="3"/>
    <x v="3"/>
    <n v="4551"/>
    <x v="0"/>
    <s v="Shellie Thomas"/>
    <x v="8"/>
    <s v="Chris Monroe"/>
    <x v="1033"/>
    <n v="1"/>
  </r>
  <r>
    <x v="673"/>
    <x v="2"/>
    <s v="2025-2026"/>
    <x v="1"/>
    <s v="Maddington"/>
    <x v="0"/>
    <x v="0"/>
    <n v="6109"/>
    <x v="0"/>
    <s v="Miles Hammond"/>
    <x v="1"/>
    <s v="Elizabeth Gentry"/>
    <x v="1034"/>
    <n v="1"/>
  </r>
  <r>
    <x v="252"/>
    <x v="1"/>
    <s v="2023-2024"/>
    <x v="0"/>
    <s v="Mascot"/>
    <x v="1"/>
    <x v="1"/>
    <n v="2020"/>
    <x v="0"/>
    <s v="Jeremy Garcia"/>
    <x v="1"/>
    <s v="Elizabeth Gentry"/>
    <x v="1034"/>
    <n v="1"/>
  </r>
  <r>
    <x v="649"/>
    <x v="1"/>
    <s v="2023-2024"/>
    <x v="0"/>
    <s v="Wodonga"/>
    <x v="4"/>
    <x v="4"/>
    <n v="3690"/>
    <x v="0"/>
    <s v="Owen Pierce"/>
    <x v="1"/>
    <s v="Elizabeth Gentry"/>
    <x v="1034"/>
    <n v="1"/>
  </r>
  <r>
    <x v="324"/>
    <x v="0"/>
    <s v="2024-2025"/>
    <x v="0"/>
    <s v="Berri"/>
    <x v="6"/>
    <x v="6"/>
    <n v="5343"/>
    <x v="0"/>
    <s v="Alex Nash"/>
    <x v="2"/>
    <s v="Sara Ferrell"/>
    <x v="1035"/>
    <n v="1"/>
  </r>
  <r>
    <x v="159"/>
    <x v="0"/>
    <s v="2024-2025"/>
    <x v="0"/>
    <s v="Mindarie"/>
    <x v="0"/>
    <x v="0"/>
    <n v="6030"/>
    <x v="0"/>
    <s v="Tom McKenzie"/>
    <x v="4"/>
    <s v="Bruce Curran"/>
    <x v="1036"/>
    <n v="1"/>
  </r>
  <r>
    <x v="445"/>
    <x v="0"/>
    <s v="2024-2025"/>
    <x v="1"/>
    <s v="Mindarie"/>
    <x v="0"/>
    <x v="0"/>
    <n v="6030"/>
    <x v="0"/>
    <s v="Tom McKenzie"/>
    <x v="4"/>
    <s v="Bruce Curran"/>
    <x v="1037"/>
    <n v="1"/>
  </r>
  <r>
    <x v="651"/>
    <x v="0"/>
    <s v="2024-2025"/>
    <x v="0"/>
    <s v="Armidale"/>
    <x v="1"/>
    <x v="1"/>
    <n v="2350"/>
    <x v="0"/>
    <s v="Claire Bridges"/>
    <x v="3"/>
    <s v="Amy Buchanan"/>
    <x v="1038"/>
    <n v="1"/>
  </r>
  <r>
    <x v="353"/>
    <x v="1"/>
    <s v="2023-2024"/>
    <x v="1"/>
    <s v="Maddington"/>
    <x v="0"/>
    <x v="0"/>
    <n v="6109"/>
    <x v="0"/>
    <s v="Miles Hammond"/>
    <x v="0"/>
    <s v="Chester George"/>
    <x v="1038"/>
    <n v="1"/>
  </r>
  <r>
    <x v="129"/>
    <x v="0"/>
    <s v="2024-2025"/>
    <x v="1"/>
    <s v="Sunbury"/>
    <x v="4"/>
    <x v="4"/>
    <n v="3429"/>
    <x v="0"/>
    <s v="Jerry Fulton"/>
    <x v="9"/>
    <s v="Howard Wright"/>
    <x v="1038"/>
    <n v="1"/>
  </r>
  <r>
    <x v="573"/>
    <x v="1"/>
    <s v="2023-2024"/>
    <x v="1"/>
    <s v="Mindarie"/>
    <x v="0"/>
    <x v="0"/>
    <n v="6030"/>
    <x v="0"/>
    <s v="Tom McKenzie"/>
    <x v="2"/>
    <s v="Sara Ferrell"/>
    <x v="1039"/>
    <n v="1"/>
  </r>
  <r>
    <x v="335"/>
    <x v="1"/>
    <s v="2023-2024"/>
    <x v="1"/>
    <s v="Gympie"/>
    <x v="3"/>
    <x v="3"/>
    <n v="4570"/>
    <x v="0"/>
    <s v="Shellie Thomas"/>
    <x v="1"/>
    <s v="Elizabeth Gentry"/>
    <x v="1040"/>
    <n v="1"/>
  </r>
  <r>
    <x v="395"/>
    <x v="1"/>
    <s v="2023-2024"/>
    <x v="0"/>
    <s v="Toombul"/>
    <x v="3"/>
    <x v="3"/>
    <n v="4012"/>
    <x v="0"/>
    <s v="Terri Wright"/>
    <x v="3"/>
    <s v="Amy Buchanan"/>
    <x v="1041"/>
    <n v="1"/>
  </r>
  <r>
    <x v="305"/>
    <x v="0"/>
    <s v="2024-2025"/>
    <x v="1"/>
    <s v="Bathurst"/>
    <x v="1"/>
    <x v="1"/>
    <n v="2795"/>
    <x v="0"/>
    <s v="John Gardner"/>
    <x v="2"/>
    <s v="Sara Ferrell"/>
    <x v="1042"/>
    <n v="1"/>
  </r>
  <r>
    <x v="674"/>
    <x v="2"/>
    <s v="2025-2026"/>
    <x v="0"/>
    <s v="Artarmon"/>
    <x v="1"/>
    <x v="1"/>
    <n v="2064"/>
    <x v="0"/>
    <s v="Jeremy Garcia"/>
    <x v="2"/>
    <s v="Sara Ferrell"/>
    <x v="1043"/>
    <n v="1"/>
  </r>
  <r>
    <x v="607"/>
    <x v="0"/>
    <s v="2024-2025"/>
    <x v="1"/>
    <s v="Tweed Heads"/>
    <x v="1"/>
    <x v="1"/>
    <n v="2485"/>
    <x v="0"/>
    <s v="Claire Bridges"/>
    <x v="7"/>
    <s v="Richard Carr"/>
    <x v="1044"/>
    <n v="1"/>
  </r>
  <r>
    <x v="675"/>
    <x v="2"/>
    <s v="2025-2026"/>
    <x v="0"/>
    <s v="Altona"/>
    <x v="4"/>
    <x v="4"/>
    <n v="3018"/>
    <x v="0"/>
    <s v="Brian Hubbard"/>
    <x v="6"/>
    <s v="Ella Hickman"/>
    <x v="1045"/>
    <n v="1"/>
  </r>
  <r>
    <x v="406"/>
    <x v="2"/>
    <s v="2025-2026"/>
    <x v="1"/>
    <s v="Broome"/>
    <x v="0"/>
    <x v="0"/>
    <n v="6725"/>
    <x v="0"/>
    <s v="John Harper"/>
    <x v="6"/>
    <s v="Ella Hickman"/>
    <x v="1046"/>
    <n v="1"/>
  </r>
  <r>
    <x v="223"/>
    <x v="1"/>
    <s v="2023-2024"/>
    <x v="1"/>
    <s v="Hervey Bay"/>
    <x v="3"/>
    <x v="3"/>
    <n v="4655"/>
    <x v="0"/>
    <s v="Amber Ward"/>
    <x v="6"/>
    <s v="Ella Hickman"/>
    <x v="1046"/>
    <n v="1"/>
  </r>
  <r>
    <x v="384"/>
    <x v="1"/>
    <s v="2023-2024"/>
    <x v="0"/>
    <s v="Noarlunga"/>
    <x v="6"/>
    <x v="6"/>
    <n v="5168"/>
    <x v="0"/>
    <s v="Ray Watson"/>
    <x v="9"/>
    <s v="Howard Wright"/>
    <x v="1047"/>
    <n v="1"/>
  </r>
  <r>
    <x v="632"/>
    <x v="2"/>
    <s v="2025-2026"/>
    <x v="1"/>
    <s v="Burnie"/>
    <x v="5"/>
    <x v="5"/>
    <n v="7320"/>
    <x v="0"/>
    <s v="Simone Prior"/>
    <x v="7"/>
    <s v="Richard Carr"/>
    <x v="1048"/>
    <n v="1"/>
  </r>
  <r>
    <x v="675"/>
    <x v="2"/>
    <s v="2025-2026"/>
    <x v="1"/>
    <s v="Yeppoon"/>
    <x v="3"/>
    <x v="3"/>
    <n v="4703"/>
    <x v="0"/>
    <s v="Amber Ward"/>
    <x v="3"/>
    <s v="Amy Buchanan"/>
    <x v="1049"/>
    <n v="1"/>
  </r>
  <r>
    <x v="546"/>
    <x v="2"/>
    <s v="2025-2026"/>
    <x v="0"/>
    <s v="Dural"/>
    <x v="1"/>
    <x v="1"/>
    <n v="2158"/>
    <x v="0"/>
    <s v="Lillian Pruitt"/>
    <x v="3"/>
    <s v="Amy Buchanan"/>
    <x v="1050"/>
    <n v="1"/>
  </r>
  <r>
    <x v="173"/>
    <x v="0"/>
    <s v="2024-2025"/>
    <x v="0"/>
    <s v="Burleigh Waters"/>
    <x v="3"/>
    <x v="3"/>
    <n v="4220"/>
    <x v="0"/>
    <s v="Ricky Wilkinson"/>
    <x v="1"/>
    <s v="Elizabeth Gentry"/>
    <x v="1051"/>
    <n v="1"/>
  </r>
  <r>
    <x v="308"/>
    <x v="1"/>
    <s v="2023-2024"/>
    <x v="0"/>
    <s v="Cranbourne"/>
    <x v="4"/>
    <x v="4"/>
    <n v="3977"/>
    <x v="0"/>
    <s v="Owen Pierce"/>
    <x v="2"/>
    <s v="Sara Ferrell"/>
    <x v="1052"/>
    <n v="1"/>
  </r>
  <r>
    <x v="132"/>
    <x v="0"/>
    <s v="2024-2025"/>
    <x v="1"/>
    <s v="Cairns"/>
    <x v="3"/>
    <x v="3"/>
    <n v="4870"/>
    <x v="0"/>
    <s v="Caroline Tucker"/>
    <x v="2"/>
    <s v="Sara Ferrell"/>
    <x v="1053"/>
    <n v="1"/>
  </r>
  <r>
    <x v="663"/>
    <x v="0"/>
    <s v="2024-2025"/>
    <x v="0"/>
    <s v="Mascot"/>
    <x v="1"/>
    <x v="1"/>
    <n v="2020"/>
    <x v="0"/>
    <s v="Jeremy Garcia"/>
    <x v="2"/>
    <s v="Sara Ferrell"/>
    <x v="1053"/>
    <n v="1"/>
  </r>
  <r>
    <x v="3"/>
    <x v="0"/>
    <s v="2024-2025"/>
    <x v="1"/>
    <s v="Tweed Heads"/>
    <x v="1"/>
    <x v="1"/>
    <n v="2485"/>
    <x v="0"/>
    <s v="Claire Bridges"/>
    <x v="3"/>
    <s v="Amy Buchanan"/>
    <x v="1054"/>
    <n v="1"/>
  </r>
  <r>
    <x v="535"/>
    <x v="1"/>
    <s v="2023-2024"/>
    <x v="0"/>
    <s v="Noarlunga"/>
    <x v="6"/>
    <x v="6"/>
    <n v="5168"/>
    <x v="0"/>
    <s v="Ray Watson"/>
    <x v="4"/>
    <s v="Bruce Curran"/>
    <x v="1055"/>
    <n v="1"/>
  </r>
  <r>
    <x v="612"/>
    <x v="0"/>
    <s v="2024-2025"/>
    <x v="0"/>
    <s v="Shepparton"/>
    <x v="4"/>
    <x v="4"/>
    <n v="3630"/>
    <x v="0"/>
    <s v="Owen Pierce"/>
    <x v="4"/>
    <s v="Bruce Curran"/>
    <x v="1056"/>
    <n v="1"/>
  </r>
  <r>
    <x v="598"/>
    <x v="1"/>
    <s v="2023-2024"/>
    <x v="1"/>
    <s v="Tweed Heads"/>
    <x v="1"/>
    <x v="1"/>
    <n v="2485"/>
    <x v="0"/>
    <s v="Claire Bridges"/>
    <x v="1"/>
    <s v="Elizabeth Gentry"/>
    <x v="1057"/>
    <n v="1"/>
  </r>
  <r>
    <x v="457"/>
    <x v="1"/>
    <s v="2023-2024"/>
    <x v="0"/>
    <s v="Albany"/>
    <x v="0"/>
    <x v="0"/>
    <n v="6330"/>
    <x v="0"/>
    <s v="Miles Hammond"/>
    <x v="9"/>
    <s v="Howard Wright"/>
    <x v="1058"/>
    <n v="1"/>
  </r>
  <r>
    <x v="224"/>
    <x v="1"/>
    <s v="2023-2024"/>
    <x v="1"/>
    <s v="Epping"/>
    <x v="4"/>
    <x v="4"/>
    <n v="3076"/>
    <x v="0"/>
    <s v="Brian Hubbard"/>
    <x v="0"/>
    <s v="Chester George"/>
    <x v="1059"/>
    <n v="1"/>
  </r>
  <r>
    <x v="542"/>
    <x v="2"/>
    <s v="2025-2026"/>
    <x v="1"/>
    <s v="Tweed Heads"/>
    <x v="1"/>
    <x v="1"/>
    <n v="2485"/>
    <x v="0"/>
    <s v="Claire Bridges"/>
    <x v="1"/>
    <s v="Elizabeth Gentry"/>
    <x v="1060"/>
    <n v="1"/>
  </r>
  <r>
    <x v="676"/>
    <x v="1"/>
    <s v="2023-2024"/>
    <x v="0"/>
    <s v="Epsom"/>
    <x v="4"/>
    <x v="4"/>
    <n v="3551"/>
    <x v="0"/>
    <s v="Jerry Fulton"/>
    <x v="6"/>
    <s v="Ella Hickman"/>
    <x v="1061"/>
    <n v="1"/>
  </r>
  <r>
    <x v="480"/>
    <x v="0"/>
    <s v="2024-2025"/>
    <x v="0"/>
    <s v="Armidale"/>
    <x v="1"/>
    <x v="1"/>
    <n v="2350"/>
    <x v="0"/>
    <s v="Claire Bridges"/>
    <x v="6"/>
    <s v="Ella Hickman"/>
    <x v="1062"/>
    <n v="1"/>
  </r>
  <r>
    <x v="260"/>
    <x v="1"/>
    <s v="2023-2024"/>
    <x v="1"/>
    <s v="Castle Hill"/>
    <x v="1"/>
    <x v="1"/>
    <n v="2154"/>
    <x v="0"/>
    <s v="Lillian Pruitt"/>
    <x v="6"/>
    <s v="Ella Hickman"/>
    <x v="1062"/>
    <n v="1"/>
  </r>
  <r>
    <x v="132"/>
    <x v="0"/>
    <s v="2024-2025"/>
    <x v="1"/>
    <s v="Dubbo"/>
    <x v="1"/>
    <x v="1"/>
    <n v="2830"/>
    <x v="0"/>
    <s v="John Gardner"/>
    <x v="3"/>
    <s v="Amy Buchanan"/>
    <x v="1063"/>
    <n v="1"/>
  </r>
  <r>
    <x v="194"/>
    <x v="2"/>
    <s v="2025-2026"/>
    <x v="1"/>
    <s v="Nowra"/>
    <x v="1"/>
    <x v="1"/>
    <n v="2541"/>
    <x v="0"/>
    <s v="George Chester"/>
    <x v="3"/>
    <s v="Amy Buchanan"/>
    <x v="1064"/>
    <n v="1"/>
  </r>
  <r>
    <x v="81"/>
    <x v="0"/>
    <s v="2024-2025"/>
    <x v="1"/>
    <s v="Campbelltown"/>
    <x v="1"/>
    <x v="1"/>
    <n v="2560"/>
    <x v="0"/>
    <s v="George Chester"/>
    <x v="4"/>
    <s v="Bruce Curran"/>
    <x v="1065"/>
    <n v="1"/>
  </r>
  <r>
    <x v="515"/>
    <x v="0"/>
    <s v="2024-2025"/>
    <x v="0"/>
    <s v="Harrisdale"/>
    <x v="0"/>
    <x v="0"/>
    <n v="6112"/>
    <x v="0"/>
    <s v="Miles Hammond"/>
    <x v="3"/>
    <s v="Amy Buchanan"/>
    <x v="1066"/>
    <n v="1"/>
  </r>
  <r>
    <x v="114"/>
    <x v="0"/>
    <s v="2024-2025"/>
    <x v="1"/>
    <s v="Burleigh Waters"/>
    <x v="3"/>
    <x v="3"/>
    <n v="4220"/>
    <x v="0"/>
    <s v="Ricky Wilkinson"/>
    <x v="3"/>
    <s v="Amy Buchanan"/>
    <x v="1067"/>
    <n v="1"/>
  </r>
  <r>
    <x v="551"/>
    <x v="0"/>
    <s v="2024-2025"/>
    <x v="0"/>
    <s v="Launceston"/>
    <x v="5"/>
    <x v="5"/>
    <n v="7250"/>
    <x v="0"/>
    <s v="Simone Prior"/>
    <x v="3"/>
    <s v="Amy Buchanan"/>
    <x v="1068"/>
    <n v="1"/>
  </r>
  <r>
    <x v="288"/>
    <x v="1"/>
    <s v="2023-2024"/>
    <x v="1"/>
    <s v="Wagga Wagga"/>
    <x v="1"/>
    <x v="1"/>
    <n v="2650"/>
    <x v="0"/>
    <s v="John Gardner"/>
    <x v="1"/>
    <s v="Elizabeth Gentry"/>
    <x v="1069"/>
    <n v="1"/>
  </r>
  <r>
    <x v="599"/>
    <x v="2"/>
    <s v="2025-2026"/>
    <x v="0"/>
    <s v="Rydalmere"/>
    <x v="1"/>
    <x v="1"/>
    <n v="2116"/>
    <x v="0"/>
    <s v="Lillian Pruitt"/>
    <x v="6"/>
    <s v="Ella Hickman"/>
    <x v="1070"/>
    <n v="1"/>
  </r>
  <r>
    <x v="587"/>
    <x v="0"/>
    <s v="2024-2025"/>
    <x v="1"/>
    <s v="Noosaville"/>
    <x v="3"/>
    <x v="3"/>
    <n v="4566"/>
    <x v="0"/>
    <s v="Shellie Thomas"/>
    <x v="2"/>
    <s v="Sara Ferrell"/>
    <x v="1071"/>
    <n v="1"/>
  </r>
  <r>
    <x v="206"/>
    <x v="2"/>
    <s v="2025-2026"/>
    <x v="0"/>
    <s v="Shepparton"/>
    <x v="4"/>
    <x v="4"/>
    <n v="3630"/>
    <x v="0"/>
    <s v="Owen Pierce"/>
    <x v="7"/>
    <s v="Richard Carr"/>
    <x v="1072"/>
    <n v="1"/>
  </r>
  <r>
    <x v="677"/>
    <x v="0"/>
    <s v="2024-2025"/>
    <x v="1"/>
    <s v="Mt Gambier"/>
    <x v="6"/>
    <x v="6"/>
    <n v="5290"/>
    <x v="0"/>
    <s v="Alex Nash"/>
    <x v="0"/>
    <s v="Chester George"/>
    <x v="1073"/>
    <n v="1"/>
  </r>
  <r>
    <x v="115"/>
    <x v="0"/>
    <s v="2024-2025"/>
    <x v="1"/>
    <s v="Horsham"/>
    <x v="4"/>
    <x v="4"/>
    <n v="3400"/>
    <x v="0"/>
    <s v="Jerry Fulton"/>
    <x v="2"/>
    <s v="Sara Ferrell"/>
    <x v="1074"/>
    <n v="1"/>
  </r>
  <r>
    <x v="2"/>
    <x v="1"/>
    <s v="2023-2024"/>
    <x v="1"/>
    <s v="Fyshwick"/>
    <x v="2"/>
    <x v="2"/>
    <n v="2609"/>
    <x v="0"/>
    <s v="George Chester"/>
    <x v="2"/>
    <s v="Sara Ferrell"/>
    <x v="1075"/>
    <n v="1"/>
  </r>
  <r>
    <x v="579"/>
    <x v="0"/>
    <s v="2024-2025"/>
    <x v="0"/>
    <s v="Glenorchy"/>
    <x v="5"/>
    <x v="5"/>
    <n v="7010"/>
    <x v="0"/>
    <s v="Simone Prior"/>
    <x v="1"/>
    <s v="Elizabeth Gentry"/>
    <x v="1076"/>
    <n v="1"/>
  </r>
  <r>
    <x v="522"/>
    <x v="0"/>
    <s v="2024-2025"/>
    <x v="0"/>
    <s v="Lismore"/>
    <x v="1"/>
    <x v="1"/>
    <n v="2480"/>
    <x v="0"/>
    <s v="Claire Bridges"/>
    <x v="4"/>
    <s v="Bruce Curran"/>
    <x v="1077"/>
    <n v="1"/>
  </r>
  <r>
    <x v="325"/>
    <x v="1"/>
    <s v="2023-2024"/>
    <x v="0"/>
    <s v="Rosny Park"/>
    <x v="5"/>
    <x v="5"/>
    <n v="7018"/>
    <x v="0"/>
    <s v="Simone Prior"/>
    <x v="2"/>
    <s v="Sara Ferrell"/>
    <x v="1078"/>
    <n v="1"/>
  </r>
  <r>
    <x v="653"/>
    <x v="0"/>
    <s v="2024-2025"/>
    <x v="0"/>
    <s v="Toombul"/>
    <x v="3"/>
    <x v="3"/>
    <n v="4012"/>
    <x v="0"/>
    <s v="Terri Wright"/>
    <x v="4"/>
    <s v="Bruce Curran"/>
    <x v="1079"/>
    <n v="1"/>
  </r>
  <r>
    <x v="597"/>
    <x v="0"/>
    <s v="2024-2025"/>
    <x v="1"/>
    <s v="Castle Hill"/>
    <x v="1"/>
    <x v="1"/>
    <n v="2154"/>
    <x v="0"/>
    <s v="Lillian Pruitt"/>
    <x v="2"/>
    <s v="Sara Ferrell"/>
    <x v="1080"/>
    <n v="1"/>
  </r>
  <r>
    <x v="595"/>
    <x v="0"/>
    <s v="2024-2025"/>
    <x v="0"/>
    <s v="Orange"/>
    <x v="1"/>
    <x v="1"/>
    <n v="2800"/>
    <x v="0"/>
    <s v="John Gardner"/>
    <x v="1"/>
    <s v="Elizabeth Gentry"/>
    <x v="1081"/>
    <n v="1"/>
  </r>
  <r>
    <x v="506"/>
    <x v="0"/>
    <s v="2024-2025"/>
    <x v="0"/>
    <s v="Belconnen"/>
    <x v="2"/>
    <x v="2"/>
    <n v="2617"/>
    <x v="0"/>
    <s v="George Chester"/>
    <x v="2"/>
    <s v="Sara Ferrell"/>
    <x v="1082"/>
    <n v="1"/>
  </r>
  <r>
    <x v="572"/>
    <x v="0"/>
    <s v="2024-2025"/>
    <x v="0"/>
    <s v="Ipswich"/>
    <x v="3"/>
    <x v="3"/>
    <n v="4305"/>
    <x v="0"/>
    <s v="Ricky Wilkinson"/>
    <x v="7"/>
    <s v="Richard Carr"/>
    <x v="1083"/>
    <n v="1"/>
  </r>
  <r>
    <x v="419"/>
    <x v="2"/>
    <s v="2025-2026"/>
    <x v="1"/>
    <s v="Ipswich"/>
    <x v="3"/>
    <x v="3"/>
    <n v="4305"/>
    <x v="0"/>
    <s v="Ricky Wilkinson"/>
    <x v="2"/>
    <s v="Sara Ferrell"/>
    <x v="1084"/>
    <n v="1"/>
  </r>
  <r>
    <x v="118"/>
    <x v="1"/>
    <s v="2023-2024"/>
    <x v="0"/>
    <s v="Penrith"/>
    <x v="1"/>
    <x v="1"/>
    <n v="2750"/>
    <x v="0"/>
    <s v="John Gardner"/>
    <x v="2"/>
    <s v="Sara Ferrell"/>
    <x v="1085"/>
    <n v="1"/>
  </r>
  <r>
    <x v="231"/>
    <x v="0"/>
    <s v="2024-2025"/>
    <x v="1"/>
    <s v="Horsham"/>
    <x v="4"/>
    <x v="4"/>
    <n v="3400"/>
    <x v="0"/>
    <s v="Jerry Fulton"/>
    <x v="3"/>
    <s v="Amy Buchanan"/>
    <x v="1086"/>
    <n v="1"/>
  </r>
  <r>
    <x v="334"/>
    <x v="2"/>
    <s v="2025-2026"/>
    <x v="0"/>
    <s v="Yeppoon"/>
    <x v="3"/>
    <x v="3"/>
    <n v="4703"/>
    <x v="0"/>
    <s v="Amber Ward"/>
    <x v="7"/>
    <s v="Richard Carr"/>
    <x v="1087"/>
    <n v="1"/>
  </r>
  <r>
    <x v="274"/>
    <x v="0"/>
    <s v="2024-2025"/>
    <x v="1"/>
    <s v="Campbelltown"/>
    <x v="1"/>
    <x v="1"/>
    <n v="2560"/>
    <x v="0"/>
    <s v="George Chester"/>
    <x v="1"/>
    <s v="Elizabeth Gentry"/>
    <x v="1088"/>
    <n v="1"/>
  </r>
  <r>
    <x v="339"/>
    <x v="2"/>
    <s v="2025-2026"/>
    <x v="1"/>
    <s v="Castle Hill"/>
    <x v="1"/>
    <x v="1"/>
    <n v="2154"/>
    <x v="0"/>
    <s v="Lillian Pruitt"/>
    <x v="0"/>
    <s v="Chester George"/>
    <x v="1089"/>
    <n v="1"/>
  </r>
  <r>
    <x v="439"/>
    <x v="0"/>
    <s v="2024-2025"/>
    <x v="1"/>
    <s v="Mornington"/>
    <x v="4"/>
    <x v="4"/>
    <n v="3931"/>
    <x v="0"/>
    <s v="Owen Pierce"/>
    <x v="5"/>
    <s v="Maggie Mayer"/>
    <x v="1090"/>
    <n v="1"/>
  </r>
  <r>
    <x v="65"/>
    <x v="2"/>
    <s v="2025-2026"/>
    <x v="1"/>
    <s v="Mornington"/>
    <x v="4"/>
    <x v="4"/>
    <n v="3931"/>
    <x v="0"/>
    <s v="Owen Pierce"/>
    <x v="3"/>
    <s v="Amy Buchanan"/>
    <x v="1091"/>
    <n v="1"/>
  </r>
  <r>
    <x v="248"/>
    <x v="0"/>
    <s v="2024-2025"/>
    <x v="0"/>
    <s v="Horsham"/>
    <x v="4"/>
    <x v="4"/>
    <n v="3400"/>
    <x v="0"/>
    <s v="Jerry Fulton"/>
    <x v="7"/>
    <s v="Richard Carr"/>
    <x v="1092"/>
    <n v="1"/>
  </r>
  <r>
    <x v="299"/>
    <x v="1"/>
    <s v="2023-2024"/>
    <x v="1"/>
    <s v="Castle Hill"/>
    <x v="1"/>
    <x v="1"/>
    <n v="2154"/>
    <x v="0"/>
    <s v="Lillian Pruitt"/>
    <x v="2"/>
    <s v="Sara Ferrell"/>
    <x v="1093"/>
    <n v="1"/>
  </r>
  <r>
    <x v="603"/>
    <x v="2"/>
    <s v="2025-2026"/>
    <x v="1"/>
    <s v="Orange"/>
    <x v="1"/>
    <x v="1"/>
    <n v="2800"/>
    <x v="0"/>
    <s v="John Gardner"/>
    <x v="8"/>
    <s v="Chris Monroe"/>
    <x v="1094"/>
    <n v="1"/>
  </r>
  <r>
    <x v="319"/>
    <x v="0"/>
    <s v="2024-2025"/>
    <x v="0"/>
    <s v="Geraldton"/>
    <x v="0"/>
    <x v="0"/>
    <n v="6530"/>
    <x v="0"/>
    <s v="John Harper"/>
    <x v="3"/>
    <s v="Amy Buchanan"/>
    <x v="1095"/>
    <n v="1"/>
  </r>
  <r>
    <x v="678"/>
    <x v="1"/>
    <s v="2023-2024"/>
    <x v="1"/>
    <s v="Nunawading"/>
    <x v="4"/>
    <x v="4"/>
    <n v="3131"/>
    <x v="0"/>
    <s v="Rachael Long"/>
    <x v="0"/>
    <s v="Chester George"/>
    <x v="1096"/>
    <n v="1"/>
  </r>
  <r>
    <x v="319"/>
    <x v="0"/>
    <s v="2024-2025"/>
    <x v="0"/>
    <s v="Atherton"/>
    <x v="3"/>
    <x v="3"/>
    <n v="4883"/>
    <x v="0"/>
    <s v="Caroline Tucker"/>
    <x v="6"/>
    <s v="Ella Hickman"/>
    <x v="1097"/>
    <n v="1"/>
  </r>
  <r>
    <x v="286"/>
    <x v="0"/>
    <s v="2024-2025"/>
    <x v="1"/>
    <s v="Stafford"/>
    <x v="3"/>
    <x v="3"/>
    <n v="4053"/>
    <x v="0"/>
    <s v="Terri Wright"/>
    <x v="4"/>
    <s v="Bruce Curran"/>
    <x v="1098"/>
    <n v="1"/>
  </r>
  <r>
    <x v="474"/>
    <x v="0"/>
    <s v="2024-2025"/>
    <x v="0"/>
    <s v="Ballina"/>
    <x v="1"/>
    <x v="1"/>
    <n v="2478"/>
    <x v="0"/>
    <s v="Claire Bridges"/>
    <x v="5"/>
    <s v="Maggie Mayer"/>
    <x v="1099"/>
    <n v="1"/>
  </r>
  <r>
    <x v="440"/>
    <x v="0"/>
    <s v="2024-2025"/>
    <x v="0"/>
    <s v="Altona"/>
    <x v="4"/>
    <x v="4"/>
    <n v="3018"/>
    <x v="0"/>
    <s v="Brian Hubbard"/>
    <x v="3"/>
    <s v="Amy Buchanan"/>
    <x v="1100"/>
    <n v="1"/>
  </r>
  <r>
    <x v="498"/>
    <x v="0"/>
    <s v="2024-2025"/>
    <x v="1"/>
    <s v="Lithgow"/>
    <x v="1"/>
    <x v="1"/>
    <n v="2790"/>
    <x v="0"/>
    <s v="John Gardner"/>
    <x v="0"/>
    <s v="Chester George"/>
    <x v="1101"/>
    <n v="1"/>
  </r>
  <r>
    <x v="523"/>
    <x v="1"/>
    <s v="2023-2024"/>
    <x v="1"/>
    <s v="Ulladulla"/>
    <x v="1"/>
    <x v="1"/>
    <n v="2539"/>
    <x v="0"/>
    <s v="George Chester"/>
    <x v="3"/>
    <s v="Amy Buchanan"/>
    <x v="1102"/>
    <n v="1"/>
  </r>
  <r>
    <x v="620"/>
    <x v="1"/>
    <s v="2023-2024"/>
    <x v="1"/>
    <s v="Wagga Wagga"/>
    <x v="1"/>
    <x v="1"/>
    <n v="2650"/>
    <x v="0"/>
    <s v="John Gardner"/>
    <x v="7"/>
    <s v="Richard Carr"/>
    <x v="1103"/>
    <n v="1"/>
  </r>
  <r>
    <x v="404"/>
    <x v="1"/>
    <s v="2023-2024"/>
    <x v="1"/>
    <s v="Narrabeen"/>
    <x v="1"/>
    <x v="1"/>
    <n v="2101"/>
    <x v="0"/>
    <s v="Lillian Pruitt"/>
    <x v="6"/>
    <s v="Ella Hickman"/>
    <x v="1104"/>
    <n v="1"/>
  </r>
  <r>
    <x v="543"/>
    <x v="0"/>
    <s v="2024-2025"/>
    <x v="0"/>
    <s v="Stafford"/>
    <x v="3"/>
    <x v="3"/>
    <n v="4053"/>
    <x v="0"/>
    <s v="Terri Wright"/>
    <x v="1"/>
    <s v="Elizabeth Gentry"/>
    <x v="1104"/>
    <n v="1"/>
  </r>
  <r>
    <x v="36"/>
    <x v="2"/>
    <s v="2025-2026"/>
    <x v="0"/>
    <s v="Shepparton"/>
    <x v="4"/>
    <x v="4"/>
    <n v="3630"/>
    <x v="0"/>
    <s v="Owen Pierce"/>
    <x v="6"/>
    <s v="Ella Hickman"/>
    <x v="1105"/>
    <n v="1"/>
  </r>
  <r>
    <x v="44"/>
    <x v="0"/>
    <s v="2024-2025"/>
    <x v="0"/>
    <s v="Caloundra"/>
    <x v="3"/>
    <x v="3"/>
    <n v="4551"/>
    <x v="0"/>
    <s v="Shellie Thomas"/>
    <x v="9"/>
    <s v="Howard Wright"/>
    <x v="1106"/>
    <n v="1"/>
  </r>
  <r>
    <x v="624"/>
    <x v="2"/>
    <s v="2025-2026"/>
    <x v="0"/>
    <s v="Bendigo"/>
    <x v="4"/>
    <x v="4"/>
    <n v="3550"/>
    <x v="0"/>
    <s v="Jerry Fulton"/>
    <x v="0"/>
    <s v="Chester George"/>
    <x v="1107"/>
    <n v="1"/>
  </r>
  <r>
    <x v="561"/>
    <x v="0"/>
    <s v="2024-2025"/>
    <x v="1"/>
    <s v="Horsham"/>
    <x v="4"/>
    <x v="4"/>
    <n v="3400"/>
    <x v="0"/>
    <s v="Jerry Fulton"/>
    <x v="4"/>
    <s v="Bruce Curran"/>
    <x v="1107"/>
    <n v="1"/>
  </r>
  <r>
    <x v="395"/>
    <x v="1"/>
    <s v="2023-2024"/>
    <x v="0"/>
    <s v="Dandenong"/>
    <x v="4"/>
    <x v="4"/>
    <n v="3175"/>
    <x v="0"/>
    <s v="Rachael Long"/>
    <x v="9"/>
    <s v="Howard Wright"/>
    <x v="1108"/>
    <n v="1"/>
  </r>
  <r>
    <x v="679"/>
    <x v="0"/>
    <s v="2024-2025"/>
    <x v="0"/>
    <s v="Warrnambool"/>
    <x v="4"/>
    <x v="4"/>
    <n v="3280"/>
    <x v="0"/>
    <s v="Jerry Fulton"/>
    <x v="3"/>
    <s v="Amy Buchanan"/>
    <x v="1109"/>
    <n v="1"/>
  </r>
  <r>
    <x v="432"/>
    <x v="0"/>
    <s v="2024-2025"/>
    <x v="0"/>
    <s v="Collingwood"/>
    <x v="4"/>
    <x v="4"/>
    <n v="3066"/>
    <x v="0"/>
    <s v="Brian Hubbard"/>
    <x v="4"/>
    <s v="Bruce Curran"/>
    <x v="1110"/>
    <n v="1"/>
  </r>
  <r>
    <x v="530"/>
    <x v="1"/>
    <s v="2023-2024"/>
    <x v="0"/>
    <s v="Armidale"/>
    <x v="1"/>
    <x v="1"/>
    <n v="2350"/>
    <x v="0"/>
    <s v="Claire Bridges"/>
    <x v="3"/>
    <s v="Amy Buchanan"/>
    <x v="1111"/>
    <n v="1"/>
  </r>
  <r>
    <x v="370"/>
    <x v="2"/>
    <s v="2025-2026"/>
    <x v="0"/>
    <s v="Bussleton"/>
    <x v="0"/>
    <x v="0"/>
    <n v="6280"/>
    <x v="0"/>
    <s v="Miles Hammond"/>
    <x v="3"/>
    <s v="Amy Buchanan"/>
    <x v="1112"/>
    <n v="1"/>
  </r>
  <r>
    <x v="462"/>
    <x v="1"/>
    <s v="2023-2024"/>
    <x v="0"/>
    <s v="Cranbourne"/>
    <x v="4"/>
    <x v="4"/>
    <n v="3977"/>
    <x v="0"/>
    <s v="Owen Pierce"/>
    <x v="3"/>
    <s v="Amy Buchanan"/>
    <x v="1113"/>
    <n v="1"/>
  </r>
  <r>
    <x v="107"/>
    <x v="1"/>
    <s v="2023-2024"/>
    <x v="0"/>
    <s v="Southport"/>
    <x v="3"/>
    <x v="3"/>
    <n v="4215"/>
    <x v="0"/>
    <s v="Ricky Wilkinson"/>
    <x v="1"/>
    <s v="Elizabeth Gentry"/>
    <x v="1113"/>
    <n v="1"/>
  </r>
  <r>
    <x v="668"/>
    <x v="2"/>
    <s v="2025-2026"/>
    <x v="1"/>
    <s v="Burnie"/>
    <x v="5"/>
    <x v="5"/>
    <n v="7320"/>
    <x v="0"/>
    <s v="Simone Prior"/>
    <x v="6"/>
    <s v="Ella Hickman"/>
    <x v="1114"/>
    <n v="1"/>
  </r>
  <r>
    <x v="537"/>
    <x v="1"/>
    <s v="2023-2024"/>
    <x v="1"/>
    <s v="Mindarie"/>
    <x v="0"/>
    <x v="0"/>
    <n v="6030"/>
    <x v="0"/>
    <s v="Tom McKenzie"/>
    <x v="9"/>
    <s v="Howard Wright"/>
    <x v="1115"/>
    <n v="1"/>
  </r>
  <r>
    <x v="680"/>
    <x v="0"/>
    <s v="2024-2025"/>
    <x v="0"/>
    <s v="Port Lincoln"/>
    <x v="6"/>
    <x v="6"/>
    <n v="5607"/>
    <x v="0"/>
    <s v="Alex Nash"/>
    <x v="3"/>
    <s v="Amy Buchanan"/>
    <x v="1116"/>
    <n v="1"/>
  </r>
  <r>
    <x v="183"/>
    <x v="0"/>
    <s v="2024-2025"/>
    <x v="1"/>
    <s v="Rosny Park"/>
    <x v="5"/>
    <x v="5"/>
    <n v="7018"/>
    <x v="0"/>
    <s v="Simone Prior"/>
    <x v="6"/>
    <s v="Ella Hickman"/>
    <x v="1117"/>
    <n v="1"/>
  </r>
  <r>
    <x v="417"/>
    <x v="2"/>
    <s v="2025-2026"/>
    <x v="1"/>
    <s v="Fyshwick"/>
    <x v="2"/>
    <x v="2"/>
    <n v="2609"/>
    <x v="0"/>
    <s v="George Chester"/>
    <x v="5"/>
    <s v="Maggie Mayer"/>
    <x v="1118"/>
    <n v="1"/>
  </r>
  <r>
    <x v="537"/>
    <x v="1"/>
    <s v="2023-2024"/>
    <x v="0"/>
    <s v="Geraldton"/>
    <x v="0"/>
    <x v="0"/>
    <n v="6530"/>
    <x v="0"/>
    <s v="John Harper"/>
    <x v="9"/>
    <s v="Howard Wright"/>
    <x v="1119"/>
    <n v="1"/>
  </r>
  <r>
    <x v="150"/>
    <x v="0"/>
    <s v="2024-2025"/>
    <x v="0"/>
    <s v="Warrnambool"/>
    <x v="4"/>
    <x v="4"/>
    <n v="3280"/>
    <x v="0"/>
    <s v="Jerry Fulton"/>
    <x v="2"/>
    <s v="Sara Ferrell"/>
    <x v="1120"/>
    <n v="1"/>
  </r>
  <r>
    <x v="343"/>
    <x v="0"/>
    <s v="2024-2025"/>
    <x v="1"/>
    <s v="Narrabeen"/>
    <x v="1"/>
    <x v="1"/>
    <n v="2101"/>
    <x v="0"/>
    <s v="Lillian Pruitt"/>
    <x v="4"/>
    <s v="Bruce Curran"/>
    <x v="1121"/>
    <n v="1"/>
  </r>
  <r>
    <x v="583"/>
    <x v="2"/>
    <s v="2025-2026"/>
    <x v="1"/>
    <s v="Warrnambool"/>
    <x v="4"/>
    <x v="4"/>
    <n v="3280"/>
    <x v="0"/>
    <s v="Jerry Fulton"/>
    <x v="1"/>
    <s v="Elizabeth Gentry"/>
    <x v="1122"/>
    <n v="1"/>
  </r>
  <r>
    <x v="473"/>
    <x v="1"/>
    <s v="2023-2024"/>
    <x v="1"/>
    <s v="Chadstone"/>
    <x v="4"/>
    <x v="4"/>
    <n v="3148"/>
    <x v="0"/>
    <s v="Rachael Long"/>
    <x v="1"/>
    <s v="Elizabeth Gentry"/>
    <x v="1123"/>
    <n v="1"/>
  </r>
  <r>
    <x v="11"/>
    <x v="0"/>
    <s v="2024-2025"/>
    <x v="1"/>
    <s v="Hastings"/>
    <x v="4"/>
    <x v="4"/>
    <n v="3915"/>
    <x v="0"/>
    <s v="Owen Pierce"/>
    <x v="1"/>
    <s v="Elizabeth Gentry"/>
    <x v="1123"/>
    <n v="1"/>
  </r>
  <r>
    <x v="433"/>
    <x v="0"/>
    <s v="2024-2025"/>
    <x v="1"/>
    <s v="Warrnambool"/>
    <x v="4"/>
    <x v="4"/>
    <n v="3280"/>
    <x v="0"/>
    <s v="Jerry Fulton"/>
    <x v="0"/>
    <s v="Chester George"/>
    <x v="1124"/>
    <n v="1"/>
  </r>
  <r>
    <x v="82"/>
    <x v="2"/>
    <s v="2025-2026"/>
    <x v="1"/>
    <s v="Mornington"/>
    <x v="4"/>
    <x v="4"/>
    <n v="3931"/>
    <x v="0"/>
    <s v="Owen Pierce"/>
    <x v="0"/>
    <s v="Chester George"/>
    <x v="1125"/>
    <n v="1"/>
  </r>
  <r>
    <x v="352"/>
    <x v="0"/>
    <s v="2024-2025"/>
    <x v="0"/>
    <s v="Claremont"/>
    <x v="0"/>
    <x v="0"/>
    <n v="6010"/>
    <x v="0"/>
    <s v="Tom McKenzie"/>
    <x v="3"/>
    <s v="Amy Buchanan"/>
    <x v="1126"/>
    <n v="1"/>
  </r>
  <r>
    <x v="287"/>
    <x v="0"/>
    <s v="2024-2025"/>
    <x v="0"/>
    <s v="Berri"/>
    <x v="6"/>
    <x v="6"/>
    <n v="5343"/>
    <x v="0"/>
    <s v="Alex Nash"/>
    <x v="3"/>
    <s v="Amy Buchanan"/>
    <x v="1127"/>
    <n v="1"/>
  </r>
  <r>
    <x v="107"/>
    <x v="1"/>
    <s v="2023-2024"/>
    <x v="0"/>
    <s v="Joondalup"/>
    <x v="0"/>
    <x v="0"/>
    <n v="6027"/>
    <x v="0"/>
    <s v="Tom McKenzie"/>
    <x v="3"/>
    <s v="Amy Buchanan"/>
    <x v="1127"/>
    <n v="1"/>
  </r>
  <r>
    <x v="368"/>
    <x v="2"/>
    <s v="2025-2026"/>
    <x v="0"/>
    <s v="Altona"/>
    <x v="4"/>
    <x v="4"/>
    <n v="3018"/>
    <x v="0"/>
    <s v="Brian Hubbard"/>
    <x v="9"/>
    <s v="Howard Wright"/>
    <x v="1128"/>
    <n v="1"/>
  </r>
  <r>
    <x v="342"/>
    <x v="0"/>
    <s v="2024-2025"/>
    <x v="0"/>
    <s v="Rydalmere"/>
    <x v="1"/>
    <x v="1"/>
    <n v="2116"/>
    <x v="0"/>
    <s v="Lillian Pruitt"/>
    <x v="9"/>
    <s v="Howard Wright"/>
    <x v="1128"/>
    <n v="1"/>
  </r>
  <r>
    <x v="321"/>
    <x v="0"/>
    <s v="2024-2025"/>
    <x v="0"/>
    <s v="Rydalmere"/>
    <x v="1"/>
    <x v="1"/>
    <n v="2116"/>
    <x v="0"/>
    <s v="Lillian Pruitt"/>
    <x v="3"/>
    <s v="Amy Buchanan"/>
    <x v="1129"/>
    <n v="1"/>
  </r>
  <r>
    <x v="549"/>
    <x v="1"/>
    <s v="2023-2024"/>
    <x v="0"/>
    <s v="Collingwood"/>
    <x v="4"/>
    <x v="4"/>
    <n v="3066"/>
    <x v="0"/>
    <s v="Brian Hubbard"/>
    <x v="1"/>
    <s v="Elizabeth Gentry"/>
    <x v="1130"/>
    <n v="1"/>
  </r>
  <r>
    <x v="409"/>
    <x v="0"/>
    <s v="2024-2025"/>
    <x v="1"/>
    <s v="Underwood"/>
    <x v="3"/>
    <x v="3"/>
    <n v="4119"/>
    <x v="0"/>
    <s v="Terri Wright"/>
    <x v="2"/>
    <s v="Sara Ferrell"/>
    <x v="1131"/>
    <n v="1"/>
  </r>
  <r>
    <x v="493"/>
    <x v="1"/>
    <s v="2023-2024"/>
    <x v="0"/>
    <s v="Ringwood"/>
    <x v="4"/>
    <x v="4"/>
    <n v="3134"/>
    <x v="0"/>
    <s v="Rachael Long"/>
    <x v="7"/>
    <s v="Richard Carr"/>
    <x v="1132"/>
    <n v="1"/>
  </r>
  <r>
    <x v="298"/>
    <x v="1"/>
    <s v="2023-2024"/>
    <x v="0"/>
    <s v="Chatswood"/>
    <x v="1"/>
    <x v="1"/>
    <n v="2067"/>
    <x v="0"/>
    <s v="Jeremy Garcia"/>
    <x v="2"/>
    <s v="Sara Ferrell"/>
    <x v="1133"/>
    <n v="1"/>
  </r>
  <r>
    <x v="103"/>
    <x v="1"/>
    <s v="2023-2024"/>
    <x v="1"/>
    <s v="Castle Hill"/>
    <x v="1"/>
    <x v="1"/>
    <n v="2154"/>
    <x v="0"/>
    <s v="Lillian Pruitt"/>
    <x v="2"/>
    <s v="Sara Ferrell"/>
    <x v="1134"/>
    <n v="1"/>
  </r>
  <r>
    <x v="524"/>
    <x v="0"/>
    <s v="2024-2025"/>
    <x v="0"/>
    <s v="Bussleton"/>
    <x v="0"/>
    <x v="0"/>
    <n v="6280"/>
    <x v="0"/>
    <s v="Miles Hammond"/>
    <x v="6"/>
    <s v="Ella Hickman"/>
    <x v="1135"/>
    <n v="1"/>
  </r>
  <r>
    <x v="330"/>
    <x v="0"/>
    <s v="2024-2025"/>
    <x v="0"/>
    <s v="Wodonga"/>
    <x v="4"/>
    <x v="4"/>
    <n v="3690"/>
    <x v="0"/>
    <s v="Owen Pierce"/>
    <x v="7"/>
    <s v="Richard Carr"/>
    <x v="1136"/>
    <n v="1"/>
  </r>
  <r>
    <x v="303"/>
    <x v="1"/>
    <s v="2023-2024"/>
    <x v="1"/>
    <s v="Mackay"/>
    <x v="3"/>
    <x v="3"/>
    <n v="4740"/>
    <x v="0"/>
    <s v="Amber Ward"/>
    <x v="2"/>
    <s v="Sara Ferrell"/>
    <x v="1137"/>
    <n v="1"/>
  </r>
  <r>
    <x v="633"/>
    <x v="1"/>
    <s v="2023-2024"/>
    <x v="1"/>
    <s v="Burleigh Waters"/>
    <x v="3"/>
    <x v="3"/>
    <n v="4220"/>
    <x v="0"/>
    <s v="Ricky Wilkinson"/>
    <x v="7"/>
    <s v="Richard Carr"/>
    <x v="1138"/>
    <n v="1"/>
  </r>
  <r>
    <x v="600"/>
    <x v="0"/>
    <s v="2024-2025"/>
    <x v="0"/>
    <s v="Noosaville"/>
    <x v="3"/>
    <x v="3"/>
    <n v="4566"/>
    <x v="0"/>
    <s v="Shellie Thomas"/>
    <x v="2"/>
    <s v="Sara Ferrell"/>
    <x v="1139"/>
    <n v="1"/>
  </r>
  <r>
    <x v="252"/>
    <x v="1"/>
    <s v="2023-2024"/>
    <x v="0"/>
    <s v="Dural"/>
    <x v="1"/>
    <x v="1"/>
    <n v="2158"/>
    <x v="0"/>
    <s v="Lillian Pruitt"/>
    <x v="3"/>
    <s v="Amy Buchanan"/>
    <x v="1140"/>
    <n v="1"/>
  </r>
  <r>
    <x v="266"/>
    <x v="1"/>
    <s v="2023-2024"/>
    <x v="1"/>
    <s v="Noosaville"/>
    <x v="3"/>
    <x v="3"/>
    <n v="4566"/>
    <x v="0"/>
    <s v="Shellie Thomas"/>
    <x v="3"/>
    <s v="Amy Buchanan"/>
    <x v="1140"/>
    <n v="1"/>
  </r>
  <r>
    <x v="681"/>
    <x v="2"/>
    <s v="2025-2026"/>
    <x v="1"/>
    <s v="Randwick"/>
    <x v="1"/>
    <x v="1"/>
    <n v="2031"/>
    <x v="0"/>
    <s v="Jeremy Garcia"/>
    <x v="8"/>
    <s v="Chris Monroe"/>
    <x v="1141"/>
    <n v="1"/>
  </r>
  <r>
    <x v="351"/>
    <x v="0"/>
    <s v="2024-2025"/>
    <x v="1"/>
    <s v="Bathurst"/>
    <x v="1"/>
    <x v="1"/>
    <n v="2795"/>
    <x v="0"/>
    <s v="John Gardner"/>
    <x v="5"/>
    <s v="Maggie Mayer"/>
    <x v="1142"/>
    <n v="1"/>
  </r>
  <r>
    <x v="682"/>
    <x v="1"/>
    <s v="2023-2024"/>
    <x v="1"/>
    <s v="Sunbury"/>
    <x v="4"/>
    <x v="4"/>
    <n v="3429"/>
    <x v="0"/>
    <s v="Jerry Fulton"/>
    <x v="7"/>
    <s v="Richard Carr"/>
    <x v="1143"/>
    <n v="1"/>
  </r>
  <r>
    <x v="274"/>
    <x v="0"/>
    <s v="2024-2025"/>
    <x v="0"/>
    <s v="Airlie Beach"/>
    <x v="3"/>
    <x v="3"/>
    <n v="4802"/>
    <x v="0"/>
    <s v="Caroline Tucker"/>
    <x v="5"/>
    <s v="Maggie Mayer"/>
    <x v="1144"/>
    <n v="1"/>
  </r>
  <r>
    <x v="525"/>
    <x v="2"/>
    <s v="2025-2026"/>
    <x v="1"/>
    <s v="Campbelltown"/>
    <x v="1"/>
    <x v="1"/>
    <n v="2560"/>
    <x v="0"/>
    <s v="George Chester"/>
    <x v="7"/>
    <s v="Richard Carr"/>
    <x v="1145"/>
    <n v="1"/>
  </r>
  <r>
    <x v="112"/>
    <x v="0"/>
    <s v="2024-2025"/>
    <x v="1"/>
    <s v="Wagga Wagga"/>
    <x v="1"/>
    <x v="1"/>
    <n v="2650"/>
    <x v="0"/>
    <s v="John Gardner"/>
    <x v="6"/>
    <s v="Ella Hickman"/>
    <x v="1146"/>
    <n v="1"/>
  </r>
  <r>
    <x v="630"/>
    <x v="0"/>
    <s v="2024-2025"/>
    <x v="0"/>
    <s v="Mascot"/>
    <x v="1"/>
    <x v="1"/>
    <n v="2020"/>
    <x v="0"/>
    <s v="Jeremy Garcia"/>
    <x v="9"/>
    <s v="Howard Wright"/>
    <x v="1147"/>
    <n v="1"/>
  </r>
  <r>
    <x v="446"/>
    <x v="2"/>
    <s v="2025-2026"/>
    <x v="0"/>
    <s v="Ulladulla"/>
    <x v="1"/>
    <x v="1"/>
    <n v="2539"/>
    <x v="0"/>
    <s v="George Chester"/>
    <x v="6"/>
    <s v="Ella Hickman"/>
    <x v="1148"/>
    <n v="1"/>
  </r>
  <r>
    <x v="458"/>
    <x v="2"/>
    <s v="2025-2026"/>
    <x v="1"/>
    <s v="Ipswich"/>
    <x v="3"/>
    <x v="3"/>
    <n v="4305"/>
    <x v="0"/>
    <s v="Ricky Wilkinson"/>
    <x v="3"/>
    <s v="Amy Buchanan"/>
    <x v="1149"/>
    <n v="1"/>
  </r>
  <r>
    <x v="36"/>
    <x v="2"/>
    <s v="2025-2026"/>
    <x v="0"/>
    <s v="Airlie Beach"/>
    <x v="3"/>
    <x v="3"/>
    <n v="4802"/>
    <x v="0"/>
    <s v="Caroline Tucker"/>
    <x v="3"/>
    <s v="Amy Buchanan"/>
    <x v="1150"/>
    <n v="1"/>
  </r>
  <r>
    <x v="315"/>
    <x v="0"/>
    <s v="2024-2025"/>
    <x v="0"/>
    <s v="Airlie Beach"/>
    <x v="3"/>
    <x v="3"/>
    <n v="4802"/>
    <x v="0"/>
    <s v="Caroline Tucker"/>
    <x v="2"/>
    <s v="Sara Ferrell"/>
    <x v="1151"/>
    <n v="1"/>
  </r>
  <r>
    <x v="282"/>
    <x v="2"/>
    <s v="2025-2026"/>
    <x v="1"/>
    <s v="Burnie"/>
    <x v="5"/>
    <x v="5"/>
    <n v="7320"/>
    <x v="0"/>
    <s v="Simone Prior"/>
    <x v="3"/>
    <s v="Amy Buchanan"/>
    <x v="1152"/>
    <n v="1"/>
  </r>
  <r>
    <x v="580"/>
    <x v="0"/>
    <s v="2024-2025"/>
    <x v="1"/>
    <s v="Hastings"/>
    <x v="4"/>
    <x v="4"/>
    <n v="3915"/>
    <x v="0"/>
    <s v="Owen Pierce"/>
    <x v="3"/>
    <s v="Amy Buchanan"/>
    <x v="1153"/>
    <n v="1"/>
  </r>
  <r>
    <x v="602"/>
    <x v="0"/>
    <s v="2024-2025"/>
    <x v="1"/>
    <s v="Lidcombe"/>
    <x v="1"/>
    <x v="1"/>
    <n v="2141"/>
    <x v="0"/>
    <s v="Lillian Pruitt"/>
    <x v="0"/>
    <s v="Chester George"/>
    <x v="1154"/>
    <n v="1"/>
  </r>
  <r>
    <x v="501"/>
    <x v="1"/>
    <s v="2023-2024"/>
    <x v="0"/>
    <s v="Bendigo"/>
    <x v="4"/>
    <x v="4"/>
    <n v="3550"/>
    <x v="0"/>
    <s v="Jerry Fulton"/>
    <x v="3"/>
    <s v="Amy Buchanan"/>
    <x v="1155"/>
    <n v="1"/>
  </r>
  <r>
    <x v="540"/>
    <x v="2"/>
    <s v="2025-2026"/>
    <x v="1"/>
    <s v="Hastings"/>
    <x v="4"/>
    <x v="4"/>
    <n v="3915"/>
    <x v="0"/>
    <s v="Owen Pierce"/>
    <x v="5"/>
    <s v="Maggie Mayer"/>
    <x v="1156"/>
    <n v="1"/>
  </r>
  <r>
    <x v="157"/>
    <x v="2"/>
    <s v="2025-2026"/>
    <x v="0"/>
    <s v="Frankston"/>
    <x v="4"/>
    <x v="4"/>
    <n v="3199"/>
    <x v="0"/>
    <s v="Rachael Long"/>
    <x v="1"/>
    <s v="Elizabeth Gentry"/>
    <x v="1157"/>
    <n v="1"/>
  </r>
  <r>
    <x v="45"/>
    <x v="0"/>
    <s v="2024-2025"/>
    <x v="1"/>
    <s v="Mt Isa"/>
    <x v="3"/>
    <x v="3"/>
    <n v="4825"/>
    <x v="0"/>
    <s v="Caroline Tucker"/>
    <x v="1"/>
    <s v="Elizabeth Gentry"/>
    <x v="1157"/>
    <n v="1"/>
  </r>
  <r>
    <x v="399"/>
    <x v="0"/>
    <s v="2024-2025"/>
    <x v="0"/>
    <s v="Mackay"/>
    <x v="3"/>
    <x v="3"/>
    <n v="4740"/>
    <x v="0"/>
    <s v="Amber Ward"/>
    <x v="1"/>
    <s v="Elizabeth Gentry"/>
    <x v="1158"/>
    <n v="1"/>
  </r>
  <r>
    <x v="307"/>
    <x v="0"/>
    <s v="2024-2025"/>
    <x v="1"/>
    <s v="Campbelltown"/>
    <x v="1"/>
    <x v="1"/>
    <n v="2560"/>
    <x v="0"/>
    <s v="George Chester"/>
    <x v="4"/>
    <s v="Bruce Curran"/>
    <x v="1159"/>
    <n v="1"/>
  </r>
  <r>
    <x v="683"/>
    <x v="0"/>
    <s v="2024-2025"/>
    <x v="1"/>
    <s v="Chadstone"/>
    <x v="4"/>
    <x v="4"/>
    <n v="3148"/>
    <x v="0"/>
    <s v="Rachael Long"/>
    <x v="8"/>
    <s v="Chris Monroe"/>
    <x v="1160"/>
    <n v="1"/>
  </r>
  <r>
    <x v="56"/>
    <x v="2"/>
    <s v="2025-2026"/>
    <x v="0"/>
    <s v="Mascot"/>
    <x v="1"/>
    <x v="1"/>
    <n v="2020"/>
    <x v="0"/>
    <s v="Jeremy Garcia"/>
    <x v="6"/>
    <s v="Ella Hickman"/>
    <x v="1161"/>
    <n v="1"/>
  </r>
  <r>
    <x v="684"/>
    <x v="2"/>
    <s v="2025-2026"/>
    <x v="0"/>
    <s v="Collingwood"/>
    <x v="4"/>
    <x v="4"/>
    <n v="3066"/>
    <x v="0"/>
    <s v="Brian Hubbard"/>
    <x v="7"/>
    <s v="Richard Carr"/>
    <x v="1162"/>
    <n v="1"/>
  </r>
  <r>
    <x v="226"/>
    <x v="0"/>
    <s v="2024-2025"/>
    <x v="0"/>
    <s v="Penrith"/>
    <x v="1"/>
    <x v="1"/>
    <n v="2750"/>
    <x v="0"/>
    <s v="John Gardner"/>
    <x v="7"/>
    <s v="Richard Carr"/>
    <x v="1163"/>
    <n v="1"/>
  </r>
  <r>
    <x v="198"/>
    <x v="2"/>
    <s v="2025-2026"/>
    <x v="0"/>
    <s v="North Lakes"/>
    <x v="3"/>
    <x v="3"/>
    <n v="4509"/>
    <x v="0"/>
    <s v="Ricky Wilkinson"/>
    <x v="2"/>
    <s v="Sara Ferrell"/>
    <x v="1164"/>
    <n v="1"/>
  </r>
  <r>
    <x v="562"/>
    <x v="1"/>
    <s v="2023-2024"/>
    <x v="0"/>
    <s v="Claremont"/>
    <x v="0"/>
    <x v="0"/>
    <n v="6010"/>
    <x v="0"/>
    <s v="Tom McKenzie"/>
    <x v="1"/>
    <s v="Elizabeth Gentry"/>
    <x v="1165"/>
    <n v="1"/>
  </r>
  <r>
    <x v="261"/>
    <x v="1"/>
    <s v="2023-2024"/>
    <x v="1"/>
    <s v="Campbelltown"/>
    <x v="1"/>
    <x v="1"/>
    <n v="2560"/>
    <x v="0"/>
    <s v="George Chester"/>
    <x v="8"/>
    <s v="Chris Monroe"/>
    <x v="1166"/>
    <n v="1"/>
  </r>
  <r>
    <x v="685"/>
    <x v="0"/>
    <s v="2024-2025"/>
    <x v="1"/>
    <s v="Campbelltown"/>
    <x v="1"/>
    <x v="1"/>
    <n v="2560"/>
    <x v="0"/>
    <s v="George Chester"/>
    <x v="1"/>
    <s v="Elizabeth Gentry"/>
    <x v="1167"/>
    <n v="1"/>
  </r>
  <r>
    <x v="50"/>
    <x v="0"/>
    <s v="2024-2025"/>
    <x v="0"/>
    <s v="Yeppoon"/>
    <x v="3"/>
    <x v="3"/>
    <n v="4703"/>
    <x v="0"/>
    <s v="Amber Ward"/>
    <x v="4"/>
    <s v="Bruce Curran"/>
    <x v="1168"/>
    <n v="1"/>
  </r>
  <r>
    <x v="481"/>
    <x v="2"/>
    <s v="2025-2026"/>
    <x v="0"/>
    <s v="Randwick"/>
    <x v="1"/>
    <x v="1"/>
    <n v="2031"/>
    <x v="0"/>
    <s v="Jeremy Garcia"/>
    <x v="9"/>
    <s v="Howard Wright"/>
    <x v="1169"/>
    <n v="1"/>
  </r>
  <r>
    <x v="371"/>
    <x v="2"/>
    <s v="2025-2026"/>
    <x v="0"/>
    <s v="Alice Springs"/>
    <x v="7"/>
    <x v="7"/>
    <n v="870"/>
    <x v="0"/>
    <s v="Michael Carney"/>
    <x v="7"/>
    <s v="Richard Carr"/>
    <x v="1170"/>
    <n v="1"/>
  </r>
  <r>
    <x v="35"/>
    <x v="0"/>
    <s v="2024-2025"/>
    <x v="0"/>
    <s v="Mascot"/>
    <x v="1"/>
    <x v="1"/>
    <n v="2020"/>
    <x v="0"/>
    <s v="Jeremy Garcia"/>
    <x v="9"/>
    <s v="Howard Wright"/>
    <x v="1171"/>
    <n v="1"/>
  </r>
  <r>
    <x v="508"/>
    <x v="0"/>
    <s v="2024-2025"/>
    <x v="0"/>
    <s v="Lismore"/>
    <x v="1"/>
    <x v="1"/>
    <n v="2480"/>
    <x v="0"/>
    <s v="Claire Bridges"/>
    <x v="5"/>
    <s v="Maggie Mayer"/>
    <x v="1172"/>
    <n v="1"/>
  </r>
  <r>
    <x v="448"/>
    <x v="0"/>
    <s v="2024-2025"/>
    <x v="0"/>
    <s v="Ringwood"/>
    <x v="4"/>
    <x v="4"/>
    <n v="3134"/>
    <x v="0"/>
    <s v="Rachael Long"/>
    <x v="7"/>
    <s v="Richard Carr"/>
    <x v="1173"/>
    <n v="1"/>
  </r>
  <r>
    <x v="125"/>
    <x v="2"/>
    <s v="2025-2026"/>
    <x v="0"/>
    <s v="Artarmon"/>
    <x v="1"/>
    <x v="1"/>
    <n v="2064"/>
    <x v="0"/>
    <s v="Jeremy Garcia"/>
    <x v="5"/>
    <s v="Maggie Mayer"/>
    <x v="1174"/>
    <n v="1"/>
  </r>
  <r>
    <x v="686"/>
    <x v="1"/>
    <s v="2023-2024"/>
    <x v="1"/>
    <s v="Ballina"/>
    <x v="1"/>
    <x v="1"/>
    <n v="2478"/>
    <x v="0"/>
    <s v="Claire Bridges"/>
    <x v="6"/>
    <s v="Ella Hickman"/>
    <x v="1175"/>
    <n v="1"/>
  </r>
  <r>
    <x v="670"/>
    <x v="0"/>
    <s v="2024-2025"/>
    <x v="0"/>
    <s v="Indooroopilly"/>
    <x v="3"/>
    <x v="3"/>
    <n v="4068"/>
    <x v="0"/>
    <s v="Terri Wright"/>
    <x v="3"/>
    <s v="Amy Buchanan"/>
    <x v="1176"/>
    <n v="1"/>
  </r>
  <r>
    <x v="173"/>
    <x v="0"/>
    <s v="2024-2025"/>
    <x v="1"/>
    <s v="Maroochydore"/>
    <x v="3"/>
    <x v="3"/>
    <n v="4558"/>
    <x v="0"/>
    <s v="Shellie Thomas"/>
    <x v="3"/>
    <s v="Amy Buchanan"/>
    <x v="1177"/>
    <n v="1"/>
  </r>
  <r>
    <x v="542"/>
    <x v="2"/>
    <s v="2025-2026"/>
    <x v="1"/>
    <s v="Mt Isa"/>
    <x v="3"/>
    <x v="3"/>
    <n v="4825"/>
    <x v="0"/>
    <s v="Caroline Tucker"/>
    <x v="3"/>
    <s v="Amy Buchanan"/>
    <x v="1178"/>
    <n v="1"/>
  </r>
  <r>
    <x v="495"/>
    <x v="2"/>
    <s v="2025-2026"/>
    <x v="1"/>
    <s v="Ulladulla"/>
    <x v="1"/>
    <x v="1"/>
    <n v="2539"/>
    <x v="0"/>
    <s v="George Chester"/>
    <x v="0"/>
    <s v="Chester George"/>
    <x v="1179"/>
    <n v="1"/>
  </r>
  <r>
    <x v="429"/>
    <x v="1"/>
    <s v="2023-2024"/>
    <x v="0"/>
    <s v="Armidale"/>
    <x v="1"/>
    <x v="1"/>
    <n v="2350"/>
    <x v="0"/>
    <s v="Claire Bridges"/>
    <x v="3"/>
    <s v="Amy Buchanan"/>
    <x v="1180"/>
    <n v="1"/>
  </r>
  <r>
    <x v="436"/>
    <x v="2"/>
    <s v="2025-2026"/>
    <x v="0"/>
    <s v="Darwin"/>
    <x v="7"/>
    <x v="7"/>
    <n v="800"/>
    <x v="0"/>
    <s v="Michael Carney"/>
    <x v="9"/>
    <s v="Howard Wright"/>
    <x v="1181"/>
    <n v="1"/>
  </r>
  <r>
    <x v="389"/>
    <x v="2"/>
    <s v="2025-2026"/>
    <x v="0"/>
    <s v="Harrisdale"/>
    <x v="0"/>
    <x v="0"/>
    <n v="6112"/>
    <x v="0"/>
    <s v="Miles Hammond"/>
    <x v="3"/>
    <s v="Amy Buchanan"/>
    <x v="1182"/>
    <n v="1"/>
  </r>
  <r>
    <x v="607"/>
    <x v="0"/>
    <s v="2024-2025"/>
    <x v="0"/>
    <s v="Orange"/>
    <x v="1"/>
    <x v="1"/>
    <n v="2800"/>
    <x v="0"/>
    <s v="John Gardner"/>
    <x v="2"/>
    <s v="Sara Ferrell"/>
    <x v="1183"/>
    <n v="1"/>
  </r>
  <r>
    <x v="637"/>
    <x v="1"/>
    <s v="2023-2024"/>
    <x v="0"/>
    <s v="Collingwood"/>
    <x v="4"/>
    <x v="4"/>
    <n v="3066"/>
    <x v="0"/>
    <s v="Brian Hubbard"/>
    <x v="3"/>
    <s v="Amy Buchanan"/>
    <x v="1184"/>
    <n v="1"/>
  </r>
  <r>
    <x v="546"/>
    <x v="2"/>
    <s v="2025-2026"/>
    <x v="0"/>
    <s v="Darwin"/>
    <x v="7"/>
    <x v="7"/>
    <n v="800"/>
    <x v="0"/>
    <s v="Michael Carney"/>
    <x v="4"/>
    <s v="Bruce Curran"/>
    <x v="1185"/>
    <n v="1"/>
  </r>
  <r>
    <x v="628"/>
    <x v="0"/>
    <s v="2024-2025"/>
    <x v="0"/>
    <s v="Darwin"/>
    <x v="7"/>
    <x v="7"/>
    <n v="800"/>
    <x v="0"/>
    <s v="Michael Carney"/>
    <x v="5"/>
    <s v="Maggie Mayer"/>
    <x v="1186"/>
    <n v="1"/>
  </r>
  <r>
    <x v="656"/>
    <x v="1"/>
    <s v="2023-2024"/>
    <x v="0"/>
    <s v="Bussleton"/>
    <x v="0"/>
    <x v="0"/>
    <n v="6280"/>
    <x v="0"/>
    <s v="Miles Hammond"/>
    <x v="6"/>
    <s v="Ella Hickman"/>
    <x v="1187"/>
    <n v="1"/>
  </r>
  <r>
    <x v="248"/>
    <x v="0"/>
    <s v="2024-2025"/>
    <x v="0"/>
    <s v="Shepparton"/>
    <x v="4"/>
    <x v="4"/>
    <n v="3630"/>
    <x v="0"/>
    <s v="Owen Pierce"/>
    <x v="6"/>
    <s v="Ella Hickman"/>
    <x v="1188"/>
    <n v="1"/>
  </r>
  <r>
    <x v="560"/>
    <x v="0"/>
    <s v="2024-2025"/>
    <x v="1"/>
    <s v="Lithgow"/>
    <x v="1"/>
    <x v="1"/>
    <n v="2790"/>
    <x v="0"/>
    <s v="John Gardner"/>
    <x v="9"/>
    <s v="Howard Wright"/>
    <x v="1189"/>
    <n v="1"/>
  </r>
  <r>
    <x v="166"/>
    <x v="0"/>
    <s v="2024-2025"/>
    <x v="1"/>
    <s v="Narrabeen"/>
    <x v="1"/>
    <x v="1"/>
    <n v="2101"/>
    <x v="0"/>
    <s v="Lillian Pruitt"/>
    <x v="8"/>
    <s v="Chris Monroe"/>
    <x v="1190"/>
    <n v="1"/>
  </r>
  <r>
    <x v="383"/>
    <x v="0"/>
    <s v="2024-2025"/>
    <x v="0"/>
    <s v="Altona"/>
    <x v="4"/>
    <x v="4"/>
    <n v="3018"/>
    <x v="0"/>
    <s v="Brian Hubbard"/>
    <x v="5"/>
    <s v="Maggie Mayer"/>
    <x v="1191"/>
    <n v="1"/>
  </r>
  <r>
    <x v="454"/>
    <x v="0"/>
    <s v="2024-2025"/>
    <x v="0"/>
    <s v="Shepparton"/>
    <x v="4"/>
    <x v="4"/>
    <n v="3630"/>
    <x v="0"/>
    <s v="Owen Pierce"/>
    <x v="1"/>
    <s v="Elizabeth Gentry"/>
    <x v="1192"/>
    <n v="1"/>
  </r>
  <r>
    <x v="204"/>
    <x v="0"/>
    <s v="2024-2025"/>
    <x v="1"/>
    <s v="Balcatta"/>
    <x v="0"/>
    <x v="0"/>
    <n v="6021"/>
    <x v="0"/>
    <s v="Tom McKenzie"/>
    <x v="6"/>
    <s v="Ella Hickman"/>
    <x v="1193"/>
    <n v="1"/>
  </r>
  <r>
    <x v="170"/>
    <x v="0"/>
    <s v="2024-2025"/>
    <x v="0"/>
    <s v="Noarlunga"/>
    <x v="6"/>
    <x v="6"/>
    <n v="5168"/>
    <x v="0"/>
    <s v="Ray Watson"/>
    <x v="7"/>
    <s v="Richard Carr"/>
    <x v="1194"/>
    <n v="1"/>
  </r>
  <r>
    <x v="375"/>
    <x v="0"/>
    <s v="2024-2025"/>
    <x v="0"/>
    <s v="Dural"/>
    <x v="1"/>
    <x v="1"/>
    <n v="2158"/>
    <x v="0"/>
    <s v="Lillian Pruitt"/>
    <x v="6"/>
    <s v="Ella Hickman"/>
    <x v="1195"/>
    <n v="1"/>
  </r>
  <r>
    <x v="687"/>
    <x v="0"/>
    <s v="2024-2025"/>
    <x v="1"/>
    <s v="Lithgow"/>
    <x v="1"/>
    <x v="1"/>
    <n v="2790"/>
    <x v="0"/>
    <s v="John Gardner"/>
    <x v="1"/>
    <s v="Elizabeth Gentry"/>
    <x v="1196"/>
    <n v="1"/>
  </r>
  <r>
    <x v="103"/>
    <x v="1"/>
    <s v="2023-2024"/>
    <x v="1"/>
    <s v="Campbelltown"/>
    <x v="1"/>
    <x v="1"/>
    <n v="2560"/>
    <x v="0"/>
    <s v="George Chester"/>
    <x v="6"/>
    <s v="Ella Hickman"/>
    <x v="1197"/>
    <n v="1"/>
  </r>
  <r>
    <x v="504"/>
    <x v="2"/>
    <s v="2025-2026"/>
    <x v="0"/>
    <s v="Ringwood"/>
    <x v="4"/>
    <x v="4"/>
    <n v="3134"/>
    <x v="0"/>
    <s v="Rachael Long"/>
    <x v="1"/>
    <s v="Elizabeth Gentry"/>
    <x v="1198"/>
    <n v="1"/>
  </r>
  <r>
    <x v="448"/>
    <x v="0"/>
    <s v="2024-2025"/>
    <x v="1"/>
    <s v="Lithgow"/>
    <x v="1"/>
    <x v="1"/>
    <n v="2790"/>
    <x v="0"/>
    <s v="John Gardner"/>
    <x v="3"/>
    <s v="Amy Buchanan"/>
    <x v="1199"/>
    <n v="1"/>
  </r>
  <r>
    <x v="530"/>
    <x v="1"/>
    <s v="2023-2024"/>
    <x v="1"/>
    <s v="Fyshwick"/>
    <x v="2"/>
    <x v="2"/>
    <n v="2609"/>
    <x v="0"/>
    <s v="George Chester"/>
    <x v="9"/>
    <s v="Howard Wright"/>
    <x v="1200"/>
    <n v="1"/>
  </r>
  <r>
    <x v="688"/>
    <x v="0"/>
    <s v="2024-2025"/>
    <x v="0"/>
    <s v="Glenorchy"/>
    <x v="5"/>
    <x v="5"/>
    <n v="7010"/>
    <x v="0"/>
    <s v="Simone Prior"/>
    <x v="2"/>
    <s v="Sara Ferrell"/>
    <x v="1201"/>
    <n v="1"/>
  </r>
  <r>
    <x v="620"/>
    <x v="1"/>
    <s v="2023-2024"/>
    <x v="1"/>
    <s v="Lidcombe"/>
    <x v="1"/>
    <x v="1"/>
    <n v="2141"/>
    <x v="0"/>
    <s v="Lillian Pruitt"/>
    <x v="3"/>
    <s v="Amy Buchanan"/>
    <x v="1202"/>
    <n v="1"/>
  </r>
  <r>
    <x v="328"/>
    <x v="2"/>
    <s v="2025-2026"/>
    <x v="1"/>
    <s v="Underwood"/>
    <x v="3"/>
    <x v="3"/>
    <n v="4119"/>
    <x v="0"/>
    <s v="Terri Wright"/>
    <x v="8"/>
    <s v="Chris Monroe"/>
    <x v="1203"/>
    <n v="1"/>
  </r>
  <r>
    <x v="658"/>
    <x v="2"/>
    <s v="2025-2026"/>
    <x v="0"/>
    <s v="Orange"/>
    <x v="1"/>
    <x v="1"/>
    <n v="2800"/>
    <x v="0"/>
    <s v="John Gardner"/>
    <x v="1"/>
    <s v="Elizabeth Gentry"/>
    <x v="1204"/>
    <n v="1"/>
  </r>
  <r>
    <x v="83"/>
    <x v="1"/>
    <s v="2023-2024"/>
    <x v="1"/>
    <s v="Mildura"/>
    <x v="4"/>
    <x v="4"/>
    <n v="3500"/>
    <x v="0"/>
    <s v="Jerry Fulton"/>
    <x v="2"/>
    <s v="Sara Ferrell"/>
    <x v="1205"/>
    <n v="1"/>
  </r>
  <r>
    <x v="689"/>
    <x v="1"/>
    <s v="2023-2024"/>
    <x v="0"/>
    <s v="Harrisdale"/>
    <x v="0"/>
    <x v="0"/>
    <n v="6112"/>
    <x v="0"/>
    <s v="Miles Hammond"/>
    <x v="3"/>
    <s v="Amy Buchanan"/>
    <x v="1206"/>
    <n v="1"/>
  </r>
  <r>
    <x v="609"/>
    <x v="0"/>
    <s v="2024-2025"/>
    <x v="0"/>
    <s v="Southport"/>
    <x v="3"/>
    <x v="3"/>
    <n v="4215"/>
    <x v="0"/>
    <s v="Ricky Wilkinson"/>
    <x v="4"/>
    <s v="Bruce Curran"/>
    <x v="1207"/>
    <n v="1"/>
  </r>
  <r>
    <x v="9"/>
    <x v="0"/>
    <s v="2024-2025"/>
    <x v="1"/>
    <s v="Hastings"/>
    <x v="4"/>
    <x v="4"/>
    <n v="3915"/>
    <x v="0"/>
    <s v="Owen Pierce"/>
    <x v="2"/>
    <s v="Sara Ferrell"/>
    <x v="1208"/>
    <n v="1"/>
  </r>
  <r>
    <x v="29"/>
    <x v="0"/>
    <s v="2024-2025"/>
    <x v="0"/>
    <s v="Bussleton"/>
    <x v="0"/>
    <x v="0"/>
    <n v="6280"/>
    <x v="0"/>
    <s v="Miles Hammond"/>
    <x v="4"/>
    <s v="Bruce Curran"/>
    <x v="1209"/>
    <n v="1"/>
  </r>
  <r>
    <x v="246"/>
    <x v="2"/>
    <s v="2025-2026"/>
    <x v="1"/>
    <s v="Mildura"/>
    <x v="4"/>
    <x v="4"/>
    <n v="3500"/>
    <x v="0"/>
    <s v="Jerry Fulton"/>
    <x v="2"/>
    <s v="Sara Ferrell"/>
    <x v="1210"/>
    <n v="1"/>
  </r>
  <r>
    <x v="594"/>
    <x v="1"/>
    <s v="2023-2024"/>
    <x v="0"/>
    <s v="Ringwood"/>
    <x v="4"/>
    <x v="4"/>
    <n v="3134"/>
    <x v="0"/>
    <s v="Rachael Long"/>
    <x v="9"/>
    <s v="Howard Wright"/>
    <x v="1211"/>
    <n v="1"/>
  </r>
  <r>
    <x v="8"/>
    <x v="0"/>
    <s v="2024-2025"/>
    <x v="1"/>
    <s v="Cairns"/>
    <x v="3"/>
    <x v="3"/>
    <n v="4870"/>
    <x v="0"/>
    <s v="Caroline Tucker"/>
    <x v="9"/>
    <s v="Howard Wright"/>
    <x v="1212"/>
    <n v="1"/>
  </r>
  <r>
    <x v="687"/>
    <x v="0"/>
    <s v="2024-2025"/>
    <x v="0"/>
    <s v="Bendigo"/>
    <x v="4"/>
    <x v="4"/>
    <n v="3550"/>
    <x v="0"/>
    <s v="Jerry Fulton"/>
    <x v="8"/>
    <s v="Chris Monroe"/>
    <x v="1213"/>
    <n v="1"/>
  </r>
  <r>
    <x v="536"/>
    <x v="1"/>
    <s v="2023-2024"/>
    <x v="0"/>
    <s v="Albany"/>
    <x v="0"/>
    <x v="0"/>
    <n v="6330"/>
    <x v="0"/>
    <s v="Miles Hammond"/>
    <x v="1"/>
    <s v="Elizabeth Gentry"/>
    <x v="1214"/>
    <n v="1"/>
  </r>
  <r>
    <x v="690"/>
    <x v="1"/>
    <s v="2023-2024"/>
    <x v="1"/>
    <s v="Maddington"/>
    <x v="0"/>
    <x v="0"/>
    <n v="6109"/>
    <x v="0"/>
    <s v="Miles Hammond"/>
    <x v="3"/>
    <s v="Amy Buchanan"/>
    <x v="1215"/>
    <n v="1"/>
  </r>
  <r>
    <x v="276"/>
    <x v="0"/>
    <s v="2024-2025"/>
    <x v="1"/>
    <s v="Marion"/>
    <x v="6"/>
    <x v="6"/>
    <n v="5043"/>
    <x v="0"/>
    <s v="Ray Watson"/>
    <x v="2"/>
    <s v="Sara Ferrell"/>
    <x v="1216"/>
    <n v="1"/>
  </r>
  <r>
    <x v="239"/>
    <x v="0"/>
    <s v="2024-2025"/>
    <x v="1"/>
    <s v="Chadstone"/>
    <x v="4"/>
    <x v="4"/>
    <n v="3148"/>
    <x v="0"/>
    <s v="Rachael Long"/>
    <x v="4"/>
    <s v="Bruce Curran"/>
    <x v="1217"/>
    <n v="1"/>
  </r>
  <r>
    <x v="581"/>
    <x v="0"/>
    <s v="2024-2025"/>
    <x v="1"/>
    <s v="Cairns"/>
    <x v="3"/>
    <x v="3"/>
    <n v="4870"/>
    <x v="0"/>
    <s v="Caroline Tucker"/>
    <x v="4"/>
    <s v="Bruce Curran"/>
    <x v="1218"/>
    <n v="1"/>
  </r>
  <r>
    <x v="556"/>
    <x v="0"/>
    <s v="2024-2025"/>
    <x v="1"/>
    <s v="Prospect"/>
    <x v="6"/>
    <x v="6"/>
    <n v="5082"/>
    <x v="0"/>
    <s v="Ray Watson"/>
    <x v="2"/>
    <s v="Sara Ferrell"/>
    <x v="1219"/>
    <n v="1"/>
  </r>
  <r>
    <x v="663"/>
    <x v="0"/>
    <s v="2024-2025"/>
    <x v="0"/>
    <s v="Frankston"/>
    <x v="4"/>
    <x v="4"/>
    <n v="3199"/>
    <x v="0"/>
    <s v="Rachael Long"/>
    <x v="8"/>
    <s v="Chris Monroe"/>
    <x v="1220"/>
    <n v="1"/>
  </r>
  <r>
    <x v="335"/>
    <x v="1"/>
    <s v="2023-2024"/>
    <x v="1"/>
    <s v="Mt Gambier"/>
    <x v="6"/>
    <x v="6"/>
    <n v="5290"/>
    <x v="0"/>
    <s v="Alex Nash"/>
    <x v="1"/>
    <s v="Elizabeth Gentry"/>
    <x v="1221"/>
    <n v="1"/>
  </r>
  <r>
    <x v="203"/>
    <x v="0"/>
    <s v="2024-2025"/>
    <x v="0"/>
    <s v="Chadstone"/>
    <x v="4"/>
    <x v="4"/>
    <n v="3148"/>
    <x v="0"/>
    <s v="Rachael Long"/>
    <x v="0"/>
    <s v="Chester George"/>
    <x v="1222"/>
    <n v="1"/>
  </r>
  <r>
    <x v="691"/>
    <x v="2"/>
    <s v="2025-2026"/>
    <x v="1"/>
    <s v="Wodonga"/>
    <x v="4"/>
    <x v="4"/>
    <n v="3690"/>
    <x v="0"/>
    <s v="Owen Pierce"/>
    <x v="1"/>
    <s v="Elizabeth Gentry"/>
    <x v="1222"/>
    <n v="1"/>
  </r>
  <r>
    <x v="206"/>
    <x v="2"/>
    <s v="2025-2026"/>
    <x v="1"/>
    <s v="Joondalup"/>
    <x v="0"/>
    <x v="0"/>
    <n v="6027"/>
    <x v="0"/>
    <s v="Tom McKenzie"/>
    <x v="3"/>
    <s v="Amy Buchanan"/>
    <x v="1223"/>
    <n v="1"/>
  </r>
  <r>
    <x v="413"/>
    <x v="2"/>
    <s v="2025-2026"/>
    <x v="0"/>
    <s v="Gympie"/>
    <x v="3"/>
    <x v="3"/>
    <n v="4570"/>
    <x v="0"/>
    <s v="Shellie Thomas"/>
    <x v="2"/>
    <s v="Sara Ferrell"/>
    <x v="1224"/>
    <n v="1"/>
  </r>
  <r>
    <x v="188"/>
    <x v="0"/>
    <s v="2024-2025"/>
    <x v="1"/>
    <s v="Bathurst"/>
    <x v="1"/>
    <x v="1"/>
    <n v="2795"/>
    <x v="0"/>
    <s v="John Gardner"/>
    <x v="7"/>
    <s v="Richard Carr"/>
    <x v="1225"/>
    <n v="1"/>
  </r>
  <r>
    <x v="45"/>
    <x v="0"/>
    <s v="2024-2025"/>
    <x v="0"/>
    <s v="Frankston"/>
    <x v="4"/>
    <x v="4"/>
    <n v="3199"/>
    <x v="0"/>
    <s v="Rachael Long"/>
    <x v="4"/>
    <s v="Bruce Curran"/>
    <x v="1226"/>
    <n v="1"/>
  </r>
  <r>
    <x v="94"/>
    <x v="0"/>
    <s v="2024-2025"/>
    <x v="1"/>
    <s v="Maddington"/>
    <x v="0"/>
    <x v="0"/>
    <n v="6109"/>
    <x v="0"/>
    <s v="Miles Hammond"/>
    <x v="7"/>
    <s v="Richard Carr"/>
    <x v="1227"/>
    <n v="1"/>
  </r>
  <r>
    <x v="662"/>
    <x v="2"/>
    <s v="2025-2026"/>
    <x v="1"/>
    <s v="Noosaville"/>
    <x v="3"/>
    <x v="3"/>
    <n v="4566"/>
    <x v="0"/>
    <s v="Shellie Thomas"/>
    <x v="4"/>
    <s v="Bruce Curran"/>
    <x v="1228"/>
    <n v="1"/>
  </r>
  <r>
    <x v="240"/>
    <x v="2"/>
    <s v="2025-2026"/>
    <x v="1"/>
    <s v="Nunawading"/>
    <x v="4"/>
    <x v="4"/>
    <n v="3131"/>
    <x v="0"/>
    <s v="Rachael Long"/>
    <x v="2"/>
    <s v="Sara Ferrell"/>
    <x v="1229"/>
    <n v="1"/>
  </r>
  <r>
    <x v="133"/>
    <x v="1"/>
    <s v="2023-2024"/>
    <x v="0"/>
    <s v="Ashfield"/>
    <x v="1"/>
    <x v="1"/>
    <n v="2131"/>
    <x v="0"/>
    <s v="Lillian Pruitt"/>
    <x v="0"/>
    <s v="Chester George"/>
    <x v="1230"/>
    <n v="1"/>
  </r>
  <r>
    <x v="143"/>
    <x v="2"/>
    <s v="2025-2026"/>
    <x v="0"/>
    <s v="Randwick"/>
    <x v="1"/>
    <x v="1"/>
    <n v="2031"/>
    <x v="0"/>
    <s v="Jeremy Garcia"/>
    <x v="1"/>
    <s v="Elizabeth Gentry"/>
    <x v="1230"/>
    <n v="1"/>
  </r>
  <r>
    <x v="220"/>
    <x v="0"/>
    <s v="2024-2025"/>
    <x v="0"/>
    <s v="Launceston"/>
    <x v="5"/>
    <x v="5"/>
    <n v="7250"/>
    <x v="0"/>
    <s v="Simone Prior"/>
    <x v="3"/>
    <s v="Amy Buchanan"/>
    <x v="1231"/>
    <n v="1"/>
  </r>
  <r>
    <x v="136"/>
    <x v="0"/>
    <s v="2024-2025"/>
    <x v="1"/>
    <s v="Mt Isa"/>
    <x v="3"/>
    <x v="3"/>
    <n v="4825"/>
    <x v="0"/>
    <s v="Caroline Tucker"/>
    <x v="2"/>
    <s v="Sara Ferrell"/>
    <x v="1232"/>
    <n v="1"/>
  </r>
  <r>
    <x v="539"/>
    <x v="2"/>
    <s v="2025-2026"/>
    <x v="0"/>
    <s v="Mindarie"/>
    <x v="0"/>
    <x v="0"/>
    <n v="6030"/>
    <x v="0"/>
    <s v="Tom McKenzie"/>
    <x v="2"/>
    <s v="Sara Ferrell"/>
    <x v="1233"/>
    <n v="1"/>
  </r>
  <r>
    <x v="18"/>
    <x v="0"/>
    <s v="2024-2025"/>
    <x v="1"/>
    <s v="Glenorchy"/>
    <x v="5"/>
    <x v="5"/>
    <n v="7010"/>
    <x v="0"/>
    <s v="Simone Prior"/>
    <x v="4"/>
    <s v="Bruce Curran"/>
    <x v="1234"/>
    <n v="1"/>
  </r>
  <r>
    <x v="413"/>
    <x v="2"/>
    <s v="2025-2026"/>
    <x v="1"/>
    <s v="Mt Gambier"/>
    <x v="6"/>
    <x v="6"/>
    <n v="5290"/>
    <x v="0"/>
    <s v="Alex Nash"/>
    <x v="6"/>
    <s v="Ella Hickman"/>
    <x v="1235"/>
    <n v="1"/>
  </r>
  <r>
    <x v="692"/>
    <x v="0"/>
    <s v="2024-2025"/>
    <x v="0"/>
    <s v="Cranbourne"/>
    <x v="4"/>
    <x v="4"/>
    <n v="3977"/>
    <x v="0"/>
    <s v="Owen Pierce"/>
    <x v="9"/>
    <s v="Howard Wright"/>
    <x v="1236"/>
    <n v="1"/>
  </r>
  <r>
    <x v="406"/>
    <x v="2"/>
    <s v="2025-2026"/>
    <x v="1"/>
    <s v="Gympie"/>
    <x v="3"/>
    <x v="3"/>
    <n v="4570"/>
    <x v="0"/>
    <s v="Shellie Thomas"/>
    <x v="5"/>
    <s v="Maggie Mayer"/>
    <x v="1237"/>
    <n v="1"/>
  </r>
  <r>
    <x v="251"/>
    <x v="2"/>
    <s v="2025-2026"/>
    <x v="1"/>
    <s v="Marion"/>
    <x v="6"/>
    <x v="6"/>
    <n v="5043"/>
    <x v="0"/>
    <s v="Ray Watson"/>
    <x v="4"/>
    <s v="Bruce Curran"/>
    <x v="1238"/>
    <n v="1"/>
  </r>
  <r>
    <x v="24"/>
    <x v="0"/>
    <s v="2024-2025"/>
    <x v="1"/>
    <s v="Campbelltown"/>
    <x v="1"/>
    <x v="1"/>
    <n v="2560"/>
    <x v="0"/>
    <s v="George Chester"/>
    <x v="9"/>
    <s v="Howard Wright"/>
    <x v="1239"/>
    <n v="1"/>
  </r>
  <r>
    <x v="600"/>
    <x v="0"/>
    <s v="2024-2025"/>
    <x v="0"/>
    <s v="Toombul"/>
    <x v="3"/>
    <x v="3"/>
    <n v="4012"/>
    <x v="0"/>
    <s v="Terri Wright"/>
    <x v="2"/>
    <s v="Sara Ferrell"/>
    <x v="1240"/>
    <n v="1"/>
  </r>
  <r>
    <x v="693"/>
    <x v="0"/>
    <s v="2024-2025"/>
    <x v="0"/>
    <s v="Launceston"/>
    <x v="5"/>
    <x v="5"/>
    <n v="7250"/>
    <x v="0"/>
    <s v="Simone Prior"/>
    <x v="4"/>
    <s v="Bruce Curran"/>
    <x v="1241"/>
    <n v="1"/>
  </r>
  <r>
    <x v="487"/>
    <x v="0"/>
    <s v="2024-2025"/>
    <x v="0"/>
    <s v="Claremont"/>
    <x v="0"/>
    <x v="0"/>
    <n v="6010"/>
    <x v="0"/>
    <s v="Tom McKenzie"/>
    <x v="7"/>
    <s v="Richard Carr"/>
    <x v="1242"/>
    <n v="1"/>
  </r>
  <r>
    <x v="606"/>
    <x v="0"/>
    <s v="2024-2025"/>
    <x v="0"/>
    <s v="Ballarat"/>
    <x v="4"/>
    <x v="4"/>
    <n v="3353"/>
    <x v="0"/>
    <s v="Jerry Fulton"/>
    <x v="8"/>
    <s v="Chris Monroe"/>
    <x v="1243"/>
    <n v="1"/>
  </r>
  <r>
    <x v="86"/>
    <x v="1"/>
    <s v="2023-2024"/>
    <x v="0"/>
    <s v="Cranbourne"/>
    <x v="4"/>
    <x v="4"/>
    <n v="3977"/>
    <x v="0"/>
    <s v="Owen Pierce"/>
    <x v="7"/>
    <s v="Richard Carr"/>
    <x v="1244"/>
    <n v="1"/>
  </r>
  <r>
    <x v="623"/>
    <x v="1"/>
    <s v="2023-2024"/>
    <x v="1"/>
    <s v="Harrisdale"/>
    <x v="0"/>
    <x v="0"/>
    <n v="6112"/>
    <x v="0"/>
    <s v="Miles Hammond"/>
    <x v="7"/>
    <s v="Richard Carr"/>
    <x v="1245"/>
    <n v="1"/>
  </r>
  <r>
    <x v="262"/>
    <x v="2"/>
    <s v="2025-2026"/>
    <x v="1"/>
    <s v="Burleigh Waters"/>
    <x v="3"/>
    <x v="3"/>
    <n v="4220"/>
    <x v="0"/>
    <s v="Ricky Wilkinson"/>
    <x v="3"/>
    <s v="Amy Buchanan"/>
    <x v="1246"/>
    <n v="1"/>
  </r>
  <r>
    <x v="210"/>
    <x v="0"/>
    <s v="2024-2025"/>
    <x v="1"/>
    <s v="Lithgow"/>
    <x v="1"/>
    <x v="1"/>
    <n v="2790"/>
    <x v="0"/>
    <s v="John Gardner"/>
    <x v="3"/>
    <s v="Amy Buchanan"/>
    <x v="1247"/>
    <n v="1"/>
  </r>
  <r>
    <x v="336"/>
    <x v="0"/>
    <s v="2024-2025"/>
    <x v="0"/>
    <s v="Maroochydore"/>
    <x v="3"/>
    <x v="3"/>
    <n v="4558"/>
    <x v="0"/>
    <s v="Shellie Thomas"/>
    <x v="3"/>
    <s v="Amy Buchanan"/>
    <x v="1248"/>
    <n v="1"/>
  </r>
  <r>
    <x v="137"/>
    <x v="2"/>
    <s v="2025-2026"/>
    <x v="1"/>
    <s v="Randwick"/>
    <x v="1"/>
    <x v="1"/>
    <n v="2031"/>
    <x v="0"/>
    <s v="Jeremy Garcia"/>
    <x v="1"/>
    <s v="Elizabeth Gentry"/>
    <x v="1249"/>
    <n v="1"/>
  </r>
  <r>
    <x v="35"/>
    <x v="0"/>
    <s v="2024-2025"/>
    <x v="1"/>
    <s v="Inglewood"/>
    <x v="0"/>
    <x v="0"/>
    <n v="6052"/>
    <x v="0"/>
    <s v="Tom McKenzie"/>
    <x v="0"/>
    <s v="Chester George"/>
    <x v="1250"/>
    <n v="1"/>
  </r>
  <r>
    <x v="86"/>
    <x v="1"/>
    <s v="2023-2024"/>
    <x v="0"/>
    <s v="Albany"/>
    <x v="0"/>
    <x v="0"/>
    <n v="6330"/>
    <x v="0"/>
    <s v="Miles Hammond"/>
    <x v="3"/>
    <s v="Amy Buchanan"/>
    <x v="1251"/>
    <n v="1"/>
  </r>
  <r>
    <x v="682"/>
    <x v="1"/>
    <s v="2023-2024"/>
    <x v="1"/>
    <s v="Horsham"/>
    <x v="4"/>
    <x v="4"/>
    <n v="3400"/>
    <x v="0"/>
    <s v="Jerry Fulton"/>
    <x v="3"/>
    <s v="Amy Buchanan"/>
    <x v="1251"/>
    <n v="1"/>
  </r>
  <r>
    <x v="655"/>
    <x v="0"/>
    <s v="2024-2025"/>
    <x v="1"/>
    <s v="Sunbury"/>
    <x v="4"/>
    <x v="4"/>
    <n v="3429"/>
    <x v="0"/>
    <s v="Jerry Fulton"/>
    <x v="5"/>
    <s v="Maggie Mayer"/>
    <x v="1252"/>
    <n v="1"/>
  </r>
  <r>
    <x v="641"/>
    <x v="0"/>
    <s v="2024-2025"/>
    <x v="0"/>
    <s v="Burnie"/>
    <x v="5"/>
    <x v="5"/>
    <n v="7320"/>
    <x v="0"/>
    <s v="Simone Prior"/>
    <x v="2"/>
    <s v="Sara Ferrell"/>
    <x v="1253"/>
    <n v="1"/>
  </r>
  <r>
    <x v="292"/>
    <x v="0"/>
    <s v="2024-2025"/>
    <x v="1"/>
    <s v="Werribee"/>
    <x v="4"/>
    <x v="4"/>
    <n v="3030"/>
    <x v="0"/>
    <s v="Brian Hubbard"/>
    <x v="6"/>
    <s v="Ella Hickman"/>
    <x v="1254"/>
    <n v="1"/>
  </r>
  <r>
    <x v="576"/>
    <x v="0"/>
    <s v="2024-2025"/>
    <x v="1"/>
    <s v="Fyshwick"/>
    <x v="2"/>
    <x v="2"/>
    <n v="2609"/>
    <x v="0"/>
    <s v="George Chester"/>
    <x v="2"/>
    <s v="Sara Ferrell"/>
    <x v="1255"/>
    <n v="1"/>
  </r>
  <r>
    <x v="233"/>
    <x v="1"/>
    <s v="2023-2024"/>
    <x v="0"/>
    <s v="Caloundra"/>
    <x v="3"/>
    <x v="3"/>
    <n v="4551"/>
    <x v="0"/>
    <s v="Shellie Thomas"/>
    <x v="1"/>
    <s v="Elizabeth Gentry"/>
    <x v="1256"/>
    <n v="1"/>
  </r>
  <r>
    <x v="417"/>
    <x v="2"/>
    <s v="2025-2026"/>
    <x v="0"/>
    <s v="Prospect"/>
    <x v="6"/>
    <x v="6"/>
    <n v="5082"/>
    <x v="0"/>
    <s v="Ray Watson"/>
    <x v="0"/>
    <s v="Chester George"/>
    <x v="1257"/>
    <n v="1"/>
  </r>
  <r>
    <x v="611"/>
    <x v="0"/>
    <s v="2024-2025"/>
    <x v="0"/>
    <s v="Mascot"/>
    <x v="1"/>
    <x v="1"/>
    <n v="2020"/>
    <x v="0"/>
    <s v="Jeremy Garcia"/>
    <x v="4"/>
    <s v="Bruce Curran"/>
    <x v="1258"/>
    <n v="1"/>
  </r>
  <r>
    <x v="289"/>
    <x v="1"/>
    <s v="2023-2024"/>
    <x v="1"/>
    <s v="Seaford"/>
    <x v="6"/>
    <x v="6"/>
    <n v="5169"/>
    <x v="0"/>
    <s v="Ray Watson"/>
    <x v="9"/>
    <s v="Howard Wright"/>
    <x v="1258"/>
    <n v="1"/>
  </r>
  <r>
    <x v="102"/>
    <x v="0"/>
    <s v="2024-2025"/>
    <x v="0"/>
    <s v="Frankston"/>
    <x v="4"/>
    <x v="4"/>
    <n v="3199"/>
    <x v="0"/>
    <s v="Rachael Long"/>
    <x v="3"/>
    <s v="Amy Buchanan"/>
    <x v="1259"/>
    <n v="1"/>
  </r>
  <r>
    <x v="620"/>
    <x v="1"/>
    <s v="2023-2024"/>
    <x v="1"/>
    <s v="Lidcombe"/>
    <x v="1"/>
    <x v="1"/>
    <n v="2141"/>
    <x v="0"/>
    <s v="Lillian Pruitt"/>
    <x v="9"/>
    <s v="Howard Wright"/>
    <x v="1260"/>
    <n v="1"/>
  </r>
  <r>
    <x v="94"/>
    <x v="0"/>
    <s v="2024-2025"/>
    <x v="0"/>
    <s v="Artarmon"/>
    <x v="1"/>
    <x v="1"/>
    <n v="2064"/>
    <x v="0"/>
    <s v="Jeremy Garcia"/>
    <x v="9"/>
    <s v="Howard Wright"/>
    <x v="1261"/>
    <n v="1"/>
  </r>
  <r>
    <x v="612"/>
    <x v="0"/>
    <s v="2024-2025"/>
    <x v="1"/>
    <s v="Burleigh Waters"/>
    <x v="3"/>
    <x v="3"/>
    <n v="4220"/>
    <x v="0"/>
    <s v="Ricky Wilkinson"/>
    <x v="3"/>
    <s v="Amy Buchanan"/>
    <x v="1262"/>
    <n v="1"/>
  </r>
  <r>
    <x v="404"/>
    <x v="1"/>
    <s v="2023-2024"/>
    <x v="0"/>
    <s v="Randwick"/>
    <x v="1"/>
    <x v="1"/>
    <n v="2031"/>
    <x v="0"/>
    <s v="Jeremy Garcia"/>
    <x v="9"/>
    <s v="Howard Wright"/>
    <x v="1263"/>
    <n v="1"/>
  </r>
  <r>
    <x v="274"/>
    <x v="0"/>
    <s v="2024-2025"/>
    <x v="1"/>
    <s v="Bendigo"/>
    <x v="4"/>
    <x v="4"/>
    <n v="3550"/>
    <x v="0"/>
    <s v="Jerry Fulton"/>
    <x v="4"/>
    <s v="Bruce Curran"/>
    <x v="1264"/>
    <n v="1"/>
  </r>
  <r>
    <x v="307"/>
    <x v="0"/>
    <s v="2024-2025"/>
    <x v="0"/>
    <s v="Ashfield"/>
    <x v="1"/>
    <x v="1"/>
    <n v="2131"/>
    <x v="0"/>
    <s v="Lillian Pruitt"/>
    <x v="6"/>
    <s v="Ella Hickman"/>
    <x v="1265"/>
    <n v="1"/>
  </r>
  <r>
    <x v="307"/>
    <x v="0"/>
    <s v="2024-2025"/>
    <x v="0"/>
    <s v="Claremont"/>
    <x v="0"/>
    <x v="0"/>
    <n v="6010"/>
    <x v="0"/>
    <s v="Tom McKenzie"/>
    <x v="5"/>
    <s v="Maggie Mayer"/>
    <x v="1266"/>
    <n v="1"/>
  </r>
  <r>
    <x v="465"/>
    <x v="1"/>
    <s v="2023-2024"/>
    <x v="0"/>
    <s v="Chadstone"/>
    <x v="4"/>
    <x v="4"/>
    <n v="3148"/>
    <x v="0"/>
    <s v="Rachael Long"/>
    <x v="1"/>
    <s v="Elizabeth Gentry"/>
    <x v="1267"/>
    <n v="1"/>
  </r>
  <r>
    <x v="522"/>
    <x v="0"/>
    <s v="2024-2025"/>
    <x v="0"/>
    <s v="Mascot"/>
    <x v="1"/>
    <x v="1"/>
    <n v="2020"/>
    <x v="0"/>
    <s v="Jeremy Garcia"/>
    <x v="1"/>
    <s v="Elizabeth Gentry"/>
    <x v="1268"/>
    <n v="1"/>
  </r>
  <r>
    <x v="130"/>
    <x v="1"/>
    <s v="2023-2024"/>
    <x v="0"/>
    <s v="Airlie Beach"/>
    <x v="3"/>
    <x v="3"/>
    <n v="4802"/>
    <x v="0"/>
    <s v="Caroline Tucker"/>
    <x v="7"/>
    <s v="Richard Carr"/>
    <x v="1269"/>
    <n v="1"/>
  </r>
  <r>
    <x v="324"/>
    <x v="0"/>
    <s v="2024-2025"/>
    <x v="0"/>
    <s v="Belconnen"/>
    <x v="2"/>
    <x v="2"/>
    <n v="2617"/>
    <x v="0"/>
    <s v="George Chester"/>
    <x v="8"/>
    <s v="Chris Monroe"/>
    <x v="1270"/>
    <n v="1"/>
  </r>
  <r>
    <x v="56"/>
    <x v="2"/>
    <s v="2025-2026"/>
    <x v="0"/>
    <s v="Werribee"/>
    <x v="4"/>
    <x v="4"/>
    <n v="3030"/>
    <x v="0"/>
    <s v="Brian Hubbard"/>
    <x v="9"/>
    <s v="Howard Wright"/>
    <x v="1271"/>
    <n v="1"/>
  </r>
  <r>
    <x v="603"/>
    <x v="2"/>
    <s v="2025-2026"/>
    <x v="0"/>
    <s v="Rydalmere"/>
    <x v="1"/>
    <x v="1"/>
    <n v="2116"/>
    <x v="0"/>
    <s v="Lillian Pruitt"/>
    <x v="7"/>
    <s v="Richard Carr"/>
    <x v="1272"/>
    <n v="1"/>
  </r>
  <r>
    <x v="3"/>
    <x v="0"/>
    <s v="2024-2025"/>
    <x v="1"/>
    <s v="Mt Isa"/>
    <x v="3"/>
    <x v="3"/>
    <n v="4825"/>
    <x v="0"/>
    <s v="Caroline Tucker"/>
    <x v="3"/>
    <s v="Amy Buchanan"/>
    <x v="1273"/>
    <n v="1"/>
  </r>
  <r>
    <x v="42"/>
    <x v="0"/>
    <s v="2024-2025"/>
    <x v="0"/>
    <s v="Mascot"/>
    <x v="1"/>
    <x v="1"/>
    <n v="2020"/>
    <x v="0"/>
    <s v="Jeremy Garcia"/>
    <x v="9"/>
    <s v="Howard Wright"/>
    <x v="1274"/>
    <n v="1"/>
  </r>
  <r>
    <x v="641"/>
    <x v="0"/>
    <s v="2024-2025"/>
    <x v="0"/>
    <s v="Berri"/>
    <x v="6"/>
    <x v="6"/>
    <n v="5343"/>
    <x v="0"/>
    <s v="Alex Nash"/>
    <x v="6"/>
    <s v="Ella Hickman"/>
    <x v="1275"/>
    <n v="1"/>
  </r>
  <r>
    <x v="0"/>
    <x v="0"/>
    <s v="2024-2025"/>
    <x v="1"/>
    <s v="Glenorchy"/>
    <x v="5"/>
    <x v="5"/>
    <n v="7010"/>
    <x v="0"/>
    <s v="Simone Prior"/>
    <x v="3"/>
    <s v="Amy Buchanan"/>
    <x v="1276"/>
    <n v="1"/>
  </r>
  <r>
    <x v="325"/>
    <x v="1"/>
    <s v="2023-2024"/>
    <x v="1"/>
    <s v="Thornleigh"/>
    <x v="1"/>
    <x v="1"/>
    <n v="2120"/>
    <x v="0"/>
    <s v="Lillian Pruitt"/>
    <x v="9"/>
    <s v="Howard Wright"/>
    <x v="1277"/>
    <n v="1"/>
  </r>
  <r>
    <x v="491"/>
    <x v="0"/>
    <s v="2024-2025"/>
    <x v="0"/>
    <s v="Ballarat"/>
    <x v="4"/>
    <x v="4"/>
    <n v="3353"/>
    <x v="0"/>
    <s v="Jerry Fulton"/>
    <x v="1"/>
    <s v="Elizabeth Gentry"/>
    <x v="1278"/>
    <n v="1"/>
  </r>
  <r>
    <x v="194"/>
    <x v="2"/>
    <s v="2025-2026"/>
    <x v="1"/>
    <s v="Seaford"/>
    <x v="6"/>
    <x v="6"/>
    <n v="5169"/>
    <x v="0"/>
    <s v="Ray Watson"/>
    <x v="0"/>
    <s v="Chester George"/>
    <x v="1279"/>
    <n v="1"/>
  </r>
  <r>
    <x v="367"/>
    <x v="0"/>
    <s v="2024-2025"/>
    <x v="0"/>
    <s v="Atherton"/>
    <x v="3"/>
    <x v="3"/>
    <n v="4883"/>
    <x v="0"/>
    <s v="Caroline Tucker"/>
    <x v="1"/>
    <s v="Elizabeth Gentry"/>
    <x v="1280"/>
    <n v="1"/>
  </r>
  <r>
    <x v="584"/>
    <x v="1"/>
    <s v="2023-2024"/>
    <x v="0"/>
    <s v="Geraldton"/>
    <x v="0"/>
    <x v="0"/>
    <n v="6530"/>
    <x v="0"/>
    <s v="John Harper"/>
    <x v="1"/>
    <s v="Elizabeth Gentry"/>
    <x v="1281"/>
    <n v="1"/>
  </r>
  <r>
    <x v="397"/>
    <x v="0"/>
    <s v="2024-2025"/>
    <x v="0"/>
    <s v="Maroochydore"/>
    <x v="3"/>
    <x v="3"/>
    <n v="4558"/>
    <x v="0"/>
    <s v="Shellie Thomas"/>
    <x v="1"/>
    <s v="Elizabeth Gentry"/>
    <x v="1282"/>
    <n v="1"/>
  </r>
  <r>
    <x v="543"/>
    <x v="0"/>
    <s v="2024-2025"/>
    <x v="0"/>
    <s v="Alice Springs"/>
    <x v="7"/>
    <x v="7"/>
    <n v="870"/>
    <x v="0"/>
    <s v="Michael Carney"/>
    <x v="1"/>
    <s v="Elizabeth Gentry"/>
    <x v="1283"/>
    <n v="1"/>
  </r>
  <r>
    <x v="694"/>
    <x v="2"/>
    <s v="2025-2026"/>
    <x v="1"/>
    <s v="Mackay"/>
    <x v="3"/>
    <x v="3"/>
    <n v="4740"/>
    <x v="0"/>
    <s v="Amber Ward"/>
    <x v="0"/>
    <s v="Chester George"/>
    <x v="1283"/>
    <n v="1"/>
  </r>
  <r>
    <x v="660"/>
    <x v="0"/>
    <s v="2024-2025"/>
    <x v="0"/>
    <s v="Woodville"/>
    <x v="6"/>
    <x v="6"/>
    <n v="5011"/>
    <x v="0"/>
    <s v="Ray Watson"/>
    <x v="3"/>
    <s v="Amy Buchanan"/>
    <x v="1284"/>
    <n v="1"/>
  </r>
  <r>
    <x v="375"/>
    <x v="0"/>
    <s v="2024-2025"/>
    <x v="0"/>
    <s v="Noosaville"/>
    <x v="3"/>
    <x v="3"/>
    <n v="4566"/>
    <x v="0"/>
    <s v="Shellie Thomas"/>
    <x v="3"/>
    <s v="Amy Buchanan"/>
    <x v="1285"/>
    <n v="1"/>
  </r>
  <r>
    <x v="240"/>
    <x v="2"/>
    <s v="2025-2026"/>
    <x v="0"/>
    <s v="Belconnen"/>
    <x v="2"/>
    <x v="2"/>
    <n v="2617"/>
    <x v="0"/>
    <s v="George Chester"/>
    <x v="2"/>
    <s v="Sara Ferrell"/>
    <x v="1286"/>
    <n v="1"/>
  </r>
  <r>
    <x v="644"/>
    <x v="0"/>
    <s v="2024-2025"/>
    <x v="1"/>
    <s v="Epping"/>
    <x v="4"/>
    <x v="4"/>
    <n v="3076"/>
    <x v="0"/>
    <s v="Brian Hubbard"/>
    <x v="3"/>
    <s v="Amy Buchanan"/>
    <x v="1287"/>
    <n v="1"/>
  </r>
  <r>
    <x v="500"/>
    <x v="1"/>
    <s v="2023-2024"/>
    <x v="1"/>
    <s v="Nowra"/>
    <x v="1"/>
    <x v="1"/>
    <n v="2541"/>
    <x v="0"/>
    <s v="George Chester"/>
    <x v="1"/>
    <s v="Elizabeth Gentry"/>
    <x v="1288"/>
    <n v="1"/>
  </r>
  <r>
    <x v="525"/>
    <x v="2"/>
    <s v="2025-2026"/>
    <x v="0"/>
    <s v="Epsom"/>
    <x v="4"/>
    <x v="4"/>
    <n v="3551"/>
    <x v="0"/>
    <s v="Jerry Fulton"/>
    <x v="0"/>
    <s v="Chester George"/>
    <x v="1289"/>
    <n v="1"/>
  </r>
  <r>
    <x v="568"/>
    <x v="2"/>
    <s v="2025-2026"/>
    <x v="0"/>
    <s v="Mascot"/>
    <x v="1"/>
    <x v="1"/>
    <n v="2020"/>
    <x v="0"/>
    <s v="Jeremy Garcia"/>
    <x v="3"/>
    <s v="Amy Buchanan"/>
    <x v="1290"/>
    <n v="1"/>
  </r>
  <r>
    <x v="606"/>
    <x v="0"/>
    <s v="2024-2025"/>
    <x v="1"/>
    <s v="Tweed Heads"/>
    <x v="1"/>
    <x v="1"/>
    <n v="2485"/>
    <x v="0"/>
    <s v="Claire Bridges"/>
    <x v="9"/>
    <s v="Howard Wright"/>
    <x v="1291"/>
    <n v="1"/>
  </r>
  <r>
    <x v="384"/>
    <x v="1"/>
    <s v="2023-2024"/>
    <x v="0"/>
    <s v="Epsom"/>
    <x v="4"/>
    <x v="4"/>
    <n v="3551"/>
    <x v="0"/>
    <s v="Jerry Fulton"/>
    <x v="6"/>
    <s v="Ella Hickman"/>
    <x v="1292"/>
    <n v="1"/>
  </r>
  <r>
    <x v="557"/>
    <x v="0"/>
    <s v="2024-2025"/>
    <x v="0"/>
    <s v="Penrith"/>
    <x v="1"/>
    <x v="1"/>
    <n v="2750"/>
    <x v="0"/>
    <s v="John Gardner"/>
    <x v="3"/>
    <s v="Amy Buchanan"/>
    <x v="1293"/>
    <n v="1"/>
  </r>
  <r>
    <x v="588"/>
    <x v="0"/>
    <s v="2024-2025"/>
    <x v="1"/>
    <s v="Geraldton"/>
    <x v="0"/>
    <x v="0"/>
    <n v="6530"/>
    <x v="0"/>
    <s v="John Harper"/>
    <x v="4"/>
    <s v="Bruce Curran"/>
    <x v="1294"/>
    <n v="1"/>
  </r>
  <r>
    <x v="26"/>
    <x v="1"/>
    <s v="2023-2024"/>
    <x v="1"/>
    <s v="Maddington"/>
    <x v="0"/>
    <x v="0"/>
    <n v="6109"/>
    <x v="0"/>
    <s v="Miles Hammond"/>
    <x v="5"/>
    <s v="Maggie Mayer"/>
    <x v="1295"/>
    <n v="1"/>
  </r>
  <r>
    <x v="385"/>
    <x v="1"/>
    <s v="2023-2024"/>
    <x v="0"/>
    <s v="Woodville"/>
    <x v="6"/>
    <x v="6"/>
    <n v="5011"/>
    <x v="0"/>
    <s v="Ray Watson"/>
    <x v="9"/>
    <s v="Howard Wright"/>
    <x v="1296"/>
    <n v="1"/>
  </r>
  <r>
    <x v="458"/>
    <x v="2"/>
    <s v="2025-2026"/>
    <x v="0"/>
    <s v="Belconnen"/>
    <x v="2"/>
    <x v="2"/>
    <n v="2617"/>
    <x v="0"/>
    <s v="George Chester"/>
    <x v="1"/>
    <s v="Elizabeth Gentry"/>
    <x v="1297"/>
    <n v="1"/>
  </r>
  <r>
    <x v="251"/>
    <x v="2"/>
    <s v="2025-2026"/>
    <x v="0"/>
    <s v="Werribee"/>
    <x v="4"/>
    <x v="4"/>
    <n v="3030"/>
    <x v="0"/>
    <s v="Brian Hubbard"/>
    <x v="5"/>
    <s v="Maggie Mayer"/>
    <x v="1298"/>
    <n v="1"/>
  </r>
  <r>
    <x v="241"/>
    <x v="0"/>
    <s v="2024-2025"/>
    <x v="1"/>
    <s v="Shepparton"/>
    <x v="4"/>
    <x v="4"/>
    <n v="3630"/>
    <x v="0"/>
    <s v="Owen Pierce"/>
    <x v="2"/>
    <s v="Sara Ferrell"/>
    <x v="1299"/>
    <n v="1"/>
  </r>
  <r>
    <x v="417"/>
    <x v="2"/>
    <s v="2025-2026"/>
    <x v="1"/>
    <s v="Epping"/>
    <x v="4"/>
    <x v="4"/>
    <n v="3076"/>
    <x v="0"/>
    <s v="Brian Hubbard"/>
    <x v="9"/>
    <s v="Howard Wright"/>
    <x v="1300"/>
    <n v="1"/>
  </r>
  <r>
    <x v="177"/>
    <x v="1"/>
    <s v="2023-2024"/>
    <x v="1"/>
    <s v="Warrnambool"/>
    <x v="4"/>
    <x v="4"/>
    <n v="3280"/>
    <x v="0"/>
    <s v="Jerry Fulton"/>
    <x v="2"/>
    <s v="Sara Ferrell"/>
    <x v="1301"/>
    <n v="1"/>
  </r>
  <r>
    <x v="464"/>
    <x v="2"/>
    <s v="2025-2026"/>
    <x v="0"/>
    <s v="Mindarie"/>
    <x v="0"/>
    <x v="0"/>
    <n v="6030"/>
    <x v="0"/>
    <s v="Tom McKenzie"/>
    <x v="1"/>
    <s v="Elizabeth Gentry"/>
    <x v="1302"/>
    <n v="1"/>
  </r>
  <r>
    <x v="393"/>
    <x v="0"/>
    <s v="2024-2025"/>
    <x v="0"/>
    <s v="Launceston"/>
    <x v="5"/>
    <x v="5"/>
    <n v="7250"/>
    <x v="0"/>
    <s v="Simone Prior"/>
    <x v="0"/>
    <s v="Chester George"/>
    <x v="1303"/>
    <n v="1"/>
  </r>
  <r>
    <x v="163"/>
    <x v="0"/>
    <s v="2024-2025"/>
    <x v="1"/>
    <s v="Thornleigh"/>
    <x v="1"/>
    <x v="1"/>
    <n v="2120"/>
    <x v="0"/>
    <s v="Lillian Pruitt"/>
    <x v="3"/>
    <s v="Amy Buchanan"/>
    <x v="1304"/>
    <n v="1"/>
  </r>
  <r>
    <x v="652"/>
    <x v="2"/>
    <s v="2025-2026"/>
    <x v="1"/>
    <s v="Dandenong"/>
    <x v="4"/>
    <x v="4"/>
    <n v="3175"/>
    <x v="0"/>
    <s v="Rachael Long"/>
    <x v="3"/>
    <s v="Amy Buchanan"/>
    <x v="1305"/>
    <n v="1"/>
  </r>
  <r>
    <x v="560"/>
    <x v="0"/>
    <s v="2024-2025"/>
    <x v="0"/>
    <s v="Albany"/>
    <x v="0"/>
    <x v="0"/>
    <n v="6330"/>
    <x v="0"/>
    <s v="Miles Hammond"/>
    <x v="8"/>
    <s v="Chris Monroe"/>
    <x v="1306"/>
    <n v="1"/>
  </r>
  <r>
    <x v="618"/>
    <x v="1"/>
    <s v="2023-2024"/>
    <x v="1"/>
    <s v="Dubbo"/>
    <x v="1"/>
    <x v="1"/>
    <n v="2830"/>
    <x v="0"/>
    <s v="John Gardner"/>
    <x v="4"/>
    <s v="Bruce Curran"/>
    <x v="1307"/>
    <n v="1"/>
  </r>
  <r>
    <x v="418"/>
    <x v="2"/>
    <s v="2025-2026"/>
    <x v="0"/>
    <s v="Werribee"/>
    <x v="4"/>
    <x v="4"/>
    <n v="3030"/>
    <x v="0"/>
    <s v="Brian Hubbard"/>
    <x v="4"/>
    <s v="Bruce Curran"/>
    <x v="1308"/>
    <n v="1"/>
  </r>
  <r>
    <x v="470"/>
    <x v="0"/>
    <s v="2024-2025"/>
    <x v="0"/>
    <s v="Gympie"/>
    <x v="3"/>
    <x v="3"/>
    <n v="4570"/>
    <x v="0"/>
    <s v="Shellie Thomas"/>
    <x v="7"/>
    <s v="Richard Carr"/>
    <x v="1309"/>
    <n v="1"/>
  </r>
  <r>
    <x v="538"/>
    <x v="2"/>
    <s v="2025-2026"/>
    <x v="0"/>
    <s v="Caloundra"/>
    <x v="3"/>
    <x v="3"/>
    <n v="4551"/>
    <x v="0"/>
    <s v="Shellie Thomas"/>
    <x v="4"/>
    <s v="Bruce Curran"/>
    <x v="1310"/>
    <n v="1"/>
  </r>
  <r>
    <x v="213"/>
    <x v="1"/>
    <s v="2023-2024"/>
    <x v="0"/>
    <s v="Launceston"/>
    <x v="5"/>
    <x v="5"/>
    <n v="7250"/>
    <x v="0"/>
    <s v="Simone Prior"/>
    <x v="3"/>
    <s v="Amy Buchanan"/>
    <x v="1311"/>
    <n v="1"/>
  </r>
  <r>
    <x v="137"/>
    <x v="2"/>
    <s v="2025-2026"/>
    <x v="1"/>
    <s v="Esperance"/>
    <x v="0"/>
    <x v="0"/>
    <n v="6450"/>
    <x v="0"/>
    <s v="John Harper"/>
    <x v="4"/>
    <s v="Bruce Curran"/>
    <x v="1312"/>
    <n v="1"/>
  </r>
  <r>
    <x v="232"/>
    <x v="1"/>
    <s v="2023-2024"/>
    <x v="0"/>
    <s v="Maroochydore"/>
    <x v="3"/>
    <x v="3"/>
    <n v="4558"/>
    <x v="0"/>
    <s v="Shellie Thomas"/>
    <x v="4"/>
    <s v="Bruce Curran"/>
    <x v="1313"/>
    <n v="1"/>
  </r>
  <r>
    <x v="695"/>
    <x v="0"/>
    <s v="2024-2025"/>
    <x v="1"/>
    <s v="Inglewood"/>
    <x v="0"/>
    <x v="0"/>
    <n v="6052"/>
    <x v="0"/>
    <s v="Tom McKenzie"/>
    <x v="2"/>
    <s v="Sara Ferrell"/>
    <x v="1314"/>
    <n v="1"/>
  </r>
  <r>
    <x v="610"/>
    <x v="0"/>
    <s v="2024-2025"/>
    <x v="0"/>
    <s v="Esperance"/>
    <x v="0"/>
    <x v="0"/>
    <n v="6450"/>
    <x v="0"/>
    <s v="John Harper"/>
    <x v="3"/>
    <s v="Amy Buchanan"/>
    <x v="1315"/>
    <n v="1"/>
  </r>
  <r>
    <x v="1"/>
    <x v="0"/>
    <s v="2024-2025"/>
    <x v="0"/>
    <s v="Rydalmere"/>
    <x v="1"/>
    <x v="1"/>
    <n v="2116"/>
    <x v="0"/>
    <s v="Lillian Pruitt"/>
    <x v="3"/>
    <s v="Amy Buchanan"/>
    <x v="1316"/>
    <n v="1"/>
  </r>
  <r>
    <x v="370"/>
    <x v="2"/>
    <s v="2025-2026"/>
    <x v="1"/>
    <s v="Horsham"/>
    <x v="4"/>
    <x v="4"/>
    <n v="3400"/>
    <x v="0"/>
    <s v="Jerry Fulton"/>
    <x v="6"/>
    <s v="Ella Hickman"/>
    <x v="1317"/>
    <n v="1"/>
  </r>
  <r>
    <x v="4"/>
    <x v="0"/>
    <s v="2024-2025"/>
    <x v="1"/>
    <s v="Mildura"/>
    <x v="4"/>
    <x v="4"/>
    <n v="3500"/>
    <x v="0"/>
    <s v="Jerry Fulton"/>
    <x v="9"/>
    <s v="Howard Wright"/>
    <x v="1318"/>
    <n v="1"/>
  </r>
  <r>
    <x v="692"/>
    <x v="0"/>
    <s v="2024-2025"/>
    <x v="0"/>
    <s v="Mascot"/>
    <x v="1"/>
    <x v="1"/>
    <n v="2020"/>
    <x v="0"/>
    <s v="Jeremy Garcia"/>
    <x v="2"/>
    <s v="Sara Ferrell"/>
    <x v="1319"/>
    <n v="1"/>
  </r>
  <r>
    <x v="24"/>
    <x v="0"/>
    <s v="2024-2025"/>
    <x v="0"/>
    <s v="Indooroopilly"/>
    <x v="3"/>
    <x v="3"/>
    <n v="4068"/>
    <x v="0"/>
    <s v="Terri Wright"/>
    <x v="5"/>
    <s v="Maggie Mayer"/>
    <x v="1320"/>
    <n v="1"/>
  </r>
  <r>
    <x v="334"/>
    <x v="2"/>
    <s v="2025-2026"/>
    <x v="0"/>
    <s v="North Lakes"/>
    <x v="3"/>
    <x v="3"/>
    <n v="4509"/>
    <x v="0"/>
    <s v="Ricky Wilkinson"/>
    <x v="6"/>
    <s v="Ella Hickman"/>
    <x v="1321"/>
    <n v="1"/>
  </r>
  <r>
    <x v="365"/>
    <x v="0"/>
    <s v="2024-2025"/>
    <x v="0"/>
    <s v="Broome"/>
    <x v="0"/>
    <x v="0"/>
    <n v="6725"/>
    <x v="0"/>
    <s v="John Harper"/>
    <x v="3"/>
    <s v="Amy Buchanan"/>
    <x v="1322"/>
    <n v="1"/>
  </r>
  <r>
    <x v="17"/>
    <x v="0"/>
    <s v="2024-2025"/>
    <x v="0"/>
    <s v="Mt Gambier"/>
    <x v="6"/>
    <x v="6"/>
    <n v="5290"/>
    <x v="0"/>
    <s v="Alex Nash"/>
    <x v="4"/>
    <s v="Bruce Curran"/>
    <x v="1323"/>
    <n v="1"/>
  </r>
  <r>
    <x v="301"/>
    <x v="1"/>
    <s v="2023-2024"/>
    <x v="0"/>
    <s v="Mascot"/>
    <x v="1"/>
    <x v="1"/>
    <n v="2020"/>
    <x v="0"/>
    <s v="Jeremy Garcia"/>
    <x v="3"/>
    <s v="Amy Buchanan"/>
    <x v="1324"/>
    <n v="1"/>
  </r>
  <r>
    <x v="544"/>
    <x v="0"/>
    <s v="2024-2025"/>
    <x v="0"/>
    <s v="Chatswood"/>
    <x v="1"/>
    <x v="1"/>
    <n v="2067"/>
    <x v="0"/>
    <s v="Jeremy Garcia"/>
    <x v="8"/>
    <s v="Chris Monroe"/>
    <x v="1325"/>
    <n v="1"/>
  </r>
  <r>
    <x v="235"/>
    <x v="1"/>
    <s v="2023-2024"/>
    <x v="0"/>
    <s v="Berri"/>
    <x v="6"/>
    <x v="6"/>
    <n v="5343"/>
    <x v="0"/>
    <s v="Alex Nash"/>
    <x v="4"/>
    <s v="Bruce Curran"/>
    <x v="1326"/>
    <n v="1"/>
  </r>
  <r>
    <x v="371"/>
    <x v="2"/>
    <s v="2025-2026"/>
    <x v="1"/>
    <s v="Campbelltown"/>
    <x v="1"/>
    <x v="1"/>
    <n v="2560"/>
    <x v="0"/>
    <s v="George Chester"/>
    <x v="1"/>
    <s v="Elizabeth Gentry"/>
    <x v="1327"/>
    <n v="1"/>
  </r>
  <r>
    <x v="510"/>
    <x v="1"/>
    <s v="2023-2024"/>
    <x v="0"/>
    <s v="Frankston"/>
    <x v="4"/>
    <x v="4"/>
    <n v="3199"/>
    <x v="0"/>
    <s v="Rachael Long"/>
    <x v="8"/>
    <s v="Chris Monroe"/>
    <x v="1328"/>
    <n v="1"/>
  </r>
  <r>
    <x v="406"/>
    <x v="2"/>
    <s v="2025-2026"/>
    <x v="1"/>
    <s v="Underwood"/>
    <x v="3"/>
    <x v="3"/>
    <n v="4119"/>
    <x v="0"/>
    <s v="Terri Wright"/>
    <x v="4"/>
    <s v="Bruce Curran"/>
    <x v="1329"/>
    <n v="1"/>
  </r>
  <r>
    <x v="360"/>
    <x v="2"/>
    <s v="2025-2026"/>
    <x v="0"/>
    <s v="Berri"/>
    <x v="6"/>
    <x v="6"/>
    <n v="5343"/>
    <x v="0"/>
    <s v="Alex Nash"/>
    <x v="7"/>
    <s v="Richard Carr"/>
    <x v="1330"/>
    <n v="1"/>
  </r>
  <r>
    <x v="61"/>
    <x v="1"/>
    <s v="2023-2024"/>
    <x v="0"/>
    <s v="Berri"/>
    <x v="6"/>
    <x v="6"/>
    <n v="5343"/>
    <x v="0"/>
    <s v="Alex Nash"/>
    <x v="6"/>
    <s v="Ella Hickman"/>
    <x v="1331"/>
    <n v="1"/>
  </r>
  <r>
    <x v="500"/>
    <x v="1"/>
    <s v="2023-2024"/>
    <x v="1"/>
    <s v="Thornleigh"/>
    <x v="1"/>
    <x v="1"/>
    <n v="2120"/>
    <x v="0"/>
    <s v="Lillian Pruitt"/>
    <x v="4"/>
    <s v="Bruce Curran"/>
    <x v="1332"/>
    <n v="1"/>
  </r>
  <r>
    <x v="308"/>
    <x v="1"/>
    <s v="2023-2024"/>
    <x v="0"/>
    <s v="Belconnen"/>
    <x v="2"/>
    <x v="2"/>
    <n v="2617"/>
    <x v="0"/>
    <s v="George Chester"/>
    <x v="7"/>
    <s v="Richard Carr"/>
    <x v="1333"/>
    <n v="1"/>
  </r>
  <r>
    <x v="560"/>
    <x v="0"/>
    <s v="2024-2025"/>
    <x v="0"/>
    <s v="Frankston"/>
    <x v="4"/>
    <x v="4"/>
    <n v="3199"/>
    <x v="0"/>
    <s v="Rachael Long"/>
    <x v="7"/>
    <s v="Richard Carr"/>
    <x v="1334"/>
    <n v="1"/>
  </r>
  <r>
    <x v="493"/>
    <x v="1"/>
    <s v="2023-2024"/>
    <x v="1"/>
    <s v="Cairns"/>
    <x v="3"/>
    <x v="3"/>
    <n v="4870"/>
    <x v="0"/>
    <s v="Caroline Tucker"/>
    <x v="3"/>
    <s v="Amy Buchanan"/>
    <x v="1335"/>
    <n v="1"/>
  </r>
  <r>
    <x v="521"/>
    <x v="0"/>
    <s v="2024-2025"/>
    <x v="0"/>
    <s v="Armidale"/>
    <x v="1"/>
    <x v="1"/>
    <n v="2350"/>
    <x v="0"/>
    <s v="Claire Bridges"/>
    <x v="5"/>
    <s v="Maggie Mayer"/>
    <x v="1336"/>
    <n v="1"/>
  </r>
  <r>
    <x v="696"/>
    <x v="1"/>
    <s v="2023-2024"/>
    <x v="0"/>
    <s v="Mt Gambier"/>
    <x v="6"/>
    <x v="6"/>
    <n v="5290"/>
    <x v="0"/>
    <s v="Alex Nash"/>
    <x v="2"/>
    <s v="Sara Ferrell"/>
    <x v="1337"/>
    <n v="1"/>
  </r>
  <r>
    <x v="637"/>
    <x v="1"/>
    <s v="2023-2024"/>
    <x v="1"/>
    <s v="Epping"/>
    <x v="4"/>
    <x v="4"/>
    <n v="3076"/>
    <x v="0"/>
    <s v="Brian Hubbard"/>
    <x v="2"/>
    <s v="Sara Ferrell"/>
    <x v="1338"/>
    <n v="1"/>
  </r>
  <r>
    <x v="619"/>
    <x v="0"/>
    <s v="2024-2025"/>
    <x v="1"/>
    <s v="Inglewood"/>
    <x v="0"/>
    <x v="0"/>
    <n v="6052"/>
    <x v="0"/>
    <s v="Tom McKenzie"/>
    <x v="3"/>
    <s v="Amy Buchanan"/>
    <x v="1339"/>
    <n v="1"/>
  </r>
  <r>
    <x v="404"/>
    <x v="1"/>
    <s v="2023-2024"/>
    <x v="1"/>
    <s v="Tweed Heads"/>
    <x v="1"/>
    <x v="1"/>
    <n v="2485"/>
    <x v="0"/>
    <s v="Claire Bridges"/>
    <x v="5"/>
    <s v="Maggie Mayer"/>
    <x v="1340"/>
    <n v="1"/>
  </r>
  <r>
    <x v="274"/>
    <x v="0"/>
    <s v="2024-2025"/>
    <x v="0"/>
    <s v="Albany"/>
    <x v="0"/>
    <x v="0"/>
    <n v="6330"/>
    <x v="0"/>
    <s v="Miles Hammond"/>
    <x v="3"/>
    <s v="Amy Buchanan"/>
    <x v="1341"/>
    <n v="1"/>
  </r>
  <r>
    <x v="32"/>
    <x v="0"/>
    <s v="2024-2025"/>
    <x v="1"/>
    <s v="Lidcombe"/>
    <x v="1"/>
    <x v="1"/>
    <n v="2141"/>
    <x v="0"/>
    <s v="Lillian Pruitt"/>
    <x v="3"/>
    <s v="Amy Buchanan"/>
    <x v="1342"/>
    <n v="1"/>
  </r>
  <r>
    <x v="559"/>
    <x v="0"/>
    <s v="2024-2025"/>
    <x v="0"/>
    <s v="Artarmon"/>
    <x v="1"/>
    <x v="1"/>
    <n v="2064"/>
    <x v="0"/>
    <s v="Jeremy Garcia"/>
    <x v="5"/>
    <s v="Maggie Mayer"/>
    <x v="1343"/>
    <n v="1"/>
  </r>
  <r>
    <x v="196"/>
    <x v="0"/>
    <s v="2024-2025"/>
    <x v="0"/>
    <s v="Cranbourne"/>
    <x v="4"/>
    <x v="4"/>
    <n v="3977"/>
    <x v="0"/>
    <s v="Owen Pierce"/>
    <x v="1"/>
    <s v="Elizabeth Gentry"/>
    <x v="1343"/>
    <n v="1"/>
  </r>
  <r>
    <x v="341"/>
    <x v="1"/>
    <s v="2023-2024"/>
    <x v="1"/>
    <s v="Glenorchy"/>
    <x v="5"/>
    <x v="5"/>
    <n v="7010"/>
    <x v="0"/>
    <s v="Simone Prior"/>
    <x v="5"/>
    <s v="Maggie Mayer"/>
    <x v="1344"/>
    <n v="1"/>
  </r>
  <r>
    <x v="496"/>
    <x v="2"/>
    <s v="2025-2026"/>
    <x v="1"/>
    <s v="Gladstone"/>
    <x v="3"/>
    <x v="3"/>
    <n v="4680"/>
    <x v="0"/>
    <s v="Amber Ward"/>
    <x v="7"/>
    <s v="Richard Carr"/>
    <x v="1345"/>
    <n v="1"/>
  </r>
  <r>
    <x v="39"/>
    <x v="0"/>
    <s v="2024-2025"/>
    <x v="0"/>
    <s v="Yeppoon"/>
    <x v="3"/>
    <x v="3"/>
    <n v="4703"/>
    <x v="0"/>
    <s v="Amber Ward"/>
    <x v="2"/>
    <s v="Sara Ferrell"/>
    <x v="1346"/>
    <n v="1"/>
  </r>
  <r>
    <x v="585"/>
    <x v="0"/>
    <s v="2024-2025"/>
    <x v="0"/>
    <s v="Noosaville"/>
    <x v="3"/>
    <x v="3"/>
    <n v="4566"/>
    <x v="0"/>
    <s v="Shellie Thomas"/>
    <x v="0"/>
    <s v="Chester George"/>
    <x v="1347"/>
    <n v="1"/>
  </r>
  <r>
    <x v="455"/>
    <x v="0"/>
    <s v="2024-2025"/>
    <x v="0"/>
    <s v="Hastings"/>
    <x v="4"/>
    <x v="4"/>
    <n v="3915"/>
    <x v="0"/>
    <s v="Owen Pierce"/>
    <x v="7"/>
    <s v="Richard Carr"/>
    <x v="1348"/>
    <n v="1"/>
  </r>
  <r>
    <x v="214"/>
    <x v="2"/>
    <s v="2025-2026"/>
    <x v="0"/>
    <s v="Claremont"/>
    <x v="0"/>
    <x v="0"/>
    <n v="6010"/>
    <x v="0"/>
    <s v="Tom McKenzie"/>
    <x v="3"/>
    <s v="Amy Buchanan"/>
    <x v="1349"/>
    <n v="1"/>
  </r>
  <r>
    <x v="53"/>
    <x v="0"/>
    <s v="2024-2025"/>
    <x v="0"/>
    <s v="Indooroopilly"/>
    <x v="3"/>
    <x v="3"/>
    <n v="4068"/>
    <x v="0"/>
    <s v="Terri Wright"/>
    <x v="5"/>
    <s v="Maggie Mayer"/>
    <x v="1350"/>
    <n v="1"/>
  </r>
  <r>
    <x v="450"/>
    <x v="1"/>
    <s v="2023-2024"/>
    <x v="1"/>
    <s v="Lidcombe"/>
    <x v="1"/>
    <x v="1"/>
    <n v="2141"/>
    <x v="0"/>
    <s v="Lillian Pruitt"/>
    <x v="7"/>
    <s v="Richard Carr"/>
    <x v="1351"/>
    <n v="1"/>
  </r>
  <r>
    <x v="697"/>
    <x v="1"/>
    <s v="2023-2024"/>
    <x v="1"/>
    <s v="Scoresby"/>
    <x v="4"/>
    <x v="4"/>
    <n v="3179"/>
    <x v="0"/>
    <s v="Rachael Long"/>
    <x v="0"/>
    <s v="Chester George"/>
    <x v="1352"/>
    <n v="1"/>
  </r>
  <r>
    <x v="157"/>
    <x v="2"/>
    <s v="2025-2026"/>
    <x v="0"/>
    <s v="Airlie Beach"/>
    <x v="3"/>
    <x v="3"/>
    <n v="4802"/>
    <x v="0"/>
    <s v="Caroline Tucker"/>
    <x v="4"/>
    <s v="Bruce Curran"/>
    <x v="1353"/>
    <n v="1"/>
  </r>
  <r>
    <x v="591"/>
    <x v="2"/>
    <s v="2025-2026"/>
    <x v="0"/>
    <s v="Burnie"/>
    <x v="5"/>
    <x v="5"/>
    <n v="7320"/>
    <x v="0"/>
    <s v="Simone Prior"/>
    <x v="0"/>
    <s v="Chester George"/>
    <x v="1353"/>
    <n v="1"/>
  </r>
  <r>
    <x v="206"/>
    <x v="2"/>
    <s v="2025-2026"/>
    <x v="1"/>
    <s v="Hervey Bay"/>
    <x v="3"/>
    <x v="3"/>
    <n v="4655"/>
    <x v="0"/>
    <s v="Amber Ward"/>
    <x v="2"/>
    <s v="Sara Ferrell"/>
    <x v="1354"/>
    <n v="1"/>
  </r>
  <r>
    <x v="326"/>
    <x v="0"/>
    <s v="2024-2025"/>
    <x v="0"/>
    <s v="Claremont"/>
    <x v="0"/>
    <x v="0"/>
    <n v="6010"/>
    <x v="0"/>
    <s v="Tom McKenzie"/>
    <x v="2"/>
    <s v="Sara Ferrell"/>
    <x v="1355"/>
    <n v="1"/>
  </r>
  <r>
    <x v="556"/>
    <x v="0"/>
    <s v="2024-2025"/>
    <x v="0"/>
    <s v="Lismore"/>
    <x v="1"/>
    <x v="1"/>
    <n v="2480"/>
    <x v="0"/>
    <s v="Claire Bridges"/>
    <x v="6"/>
    <s v="Ella Hickman"/>
    <x v="1356"/>
    <n v="1"/>
  </r>
  <r>
    <x v="698"/>
    <x v="2"/>
    <s v="2025-2026"/>
    <x v="0"/>
    <s v="Joondalup"/>
    <x v="0"/>
    <x v="0"/>
    <n v="6027"/>
    <x v="0"/>
    <s v="Tom McKenzie"/>
    <x v="2"/>
    <s v="Sara Ferrell"/>
    <x v="1357"/>
    <n v="1"/>
  </r>
  <r>
    <x v="274"/>
    <x v="0"/>
    <s v="2024-2025"/>
    <x v="1"/>
    <s v="Campbelltown"/>
    <x v="1"/>
    <x v="1"/>
    <n v="2560"/>
    <x v="0"/>
    <s v="George Chester"/>
    <x v="1"/>
    <s v="Elizabeth Gentry"/>
    <x v="1358"/>
    <n v="1"/>
  </r>
  <r>
    <x v="211"/>
    <x v="2"/>
    <s v="2025-2026"/>
    <x v="0"/>
    <s v="Alice Springs"/>
    <x v="7"/>
    <x v="7"/>
    <n v="870"/>
    <x v="0"/>
    <s v="Michael Carney"/>
    <x v="7"/>
    <s v="Richard Carr"/>
    <x v="1359"/>
    <n v="1"/>
  </r>
  <r>
    <x v="602"/>
    <x v="0"/>
    <s v="2024-2025"/>
    <x v="1"/>
    <s v="Epsom"/>
    <x v="4"/>
    <x v="4"/>
    <n v="3551"/>
    <x v="0"/>
    <s v="Jerry Fulton"/>
    <x v="3"/>
    <s v="Amy Buchanan"/>
    <x v="1360"/>
    <n v="1"/>
  </r>
  <r>
    <x v="411"/>
    <x v="1"/>
    <s v="2023-2024"/>
    <x v="0"/>
    <s v="Dandenong"/>
    <x v="4"/>
    <x v="4"/>
    <n v="3175"/>
    <x v="0"/>
    <s v="Rachael Long"/>
    <x v="8"/>
    <s v="Chris Monroe"/>
    <x v="1361"/>
    <n v="1"/>
  </r>
  <r>
    <x v="240"/>
    <x v="2"/>
    <s v="2025-2026"/>
    <x v="0"/>
    <s v="Woodville"/>
    <x v="6"/>
    <x v="6"/>
    <n v="5011"/>
    <x v="0"/>
    <s v="Ray Watson"/>
    <x v="4"/>
    <s v="Bruce Curran"/>
    <x v="1362"/>
    <n v="1"/>
  </r>
  <r>
    <x v="522"/>
    <x v="0"/>
    <s v="2024-2025"/>
    <x v="0"/>
    <s v="Bussleton"/>
    <x v="0"/>
    <x v="0"/>
    <n v="6280"/>
    <x v="0"/>
    <s v="Miles Hammond"/>
    <x v="8"/>
    <s v="Chris Monroe"/>
    <x v="1363"/>
    <n v="1"/>
  </r>
  <r>
    <x v="447"/>
    <x v="0"/>
    <s v="2024-2025"/>
    <x v="1"/>
    <s v="Gympie"/>
    <x v="3"/>
    <x v="3"/>
    <n v="4570"/>
    <x v="0"/>
    <s v="Shellie Thomas"/>
    <x v="3"/>
    <s v="Amy Buchanan"/>
    <x v="1364"/>
    <n v="1"/>
  </r>
  <r>
    <x v="364"/>
    <x v="2"/>
    <s v="2025-2026"/>
    <x v="0"/>
    <s v="Altona"/>
    <x v="4"/>
    <x v="4"/>
    <n v="3018"/>
    <x v="0"/>
    <s v="Brian Hubbard"/>
    <x v="9"/>
    <s v="Howard Wright"/>
    <x v="1365"/>
    <n v="1"/>
  </r>
  <r>
    <x v="304"/>
    <x v="1"/>
    <s v="2023-2024"/>
    <x v="0"/>
    <s v="Woodville"/>
    <x v="6"/>
    <x v="6"/>
    <n v="5011"/>
    <x v="0"/>
    <s v="Ray Watson"/>
    <x v="5"/>
    <s v="Maggie Mayer"/>
    <x v="1366"/>
    <n v="1"/>
  </r>
  <r>
    <x v="65"/>
    <x v="2"/>
    <s v="2025-2026"/>
    <x v="1"/>
    <s v="Balcatta"/>
    <x v="0"/>
    <x v="0"/>
    <n v="6021"/>
    <x v="0"/>
    <s v="Tom McKenzie"/>
    <x v="3"/>
    <s v="Amy Buchanan"/>
    <x v="1367"/>
    <n v="1"/>
  </r>
  <r>
    <x v="597"/>
    <x v="0"/>
    <s v="2024-2025"/>
    <x v="0"/>
    <s v="Ipswich"/>
    <x v="3"/>
    <x v="3"/>
    <n v="4305"/>
    <x v="0"/>
    <s v="Ricky Wilkinson"/>
    <x v="1"/>
    <s v="Elizabeth Gentry"/>
    <x v="1368"/>
    <n v="1"/>
  </r>
  <r>
    <x v="47"/>
    <x v="2"/>
    <s v="2025-2026"/>
    <x v="0"/>
    <s v="Ballarat"/>
    <x v="4"/>
    <x v="4"/>
    <n v="3353"/>
    <x v="0"/>
    <s v="Jerry Fulton"/>
    <x v="8"/>
    <s v="Chris Monroe"/>
    <x v="1369"/>
    <n v="1"/>
  </r>
  <r>
    <x v="465"/>
    <x v="1"/>
    <s v="2023-2024"/>
    <x v="0"/>
    <s v="Alice Springs"/>
    <x v="7"/>
    <x v="7"/>
    <n v="870"/>
    <x v="0"/>
    <s v="Michael Carney"/>
    <x v="1"/>
    <s v="Elizabeth Gentry"/>
    <x v="1370"/>
    <n v="1"/>
  </r>
  <r>
    <x v="427"/>
    <x v="0"/>
    <s v="2024-2025"/>
    <x v="0"/>
    <s v="Toombul"/>
    <x v="3"/>
    <x v="3"/>
    <n v="4012"/>
    <x v="0"/>
    <s v="Terri Wright"/>
    <x v="1"/>
    <s v="Elizabeth Gentry"/>
    <x v="1371"/>
    <n v="1"/>
  </r>
  <r>
    <x v="446"/>
    <x v="2"/>
    <s v="2025-2026"/>
    <x v="1"/>
    <s v="Seaford"/>
    <x v="6"/>
    <x v="6"/>
    <n v="5169"/>
    <x v="0"/>
    <s v="Ray Watson"/>
    <x v="7"/>
    <s v="Richard Carr"/>
    <x v="1372"/>
    <n v="1"/>
  </r>
  <r>
    <x v="311"/>
    <x v="0"/>
    <s v="2024-2025"/>
    <x v="0"/>
    <s v="Bussleton"/>
    <x v="0"/>
    <x v="0"/>
    <n v="6280"/>
    <x v="0"/>
    <s v="Miles Hammond"/>
    <x v="3"/>
    <s v="Amy Buchanan"/>
    <x v="1373"/>
    <n v="1"/>
  </r>
  <r>
    <x v="317"/>
    <x v="0"/>
    <s v="2024-2025"/>
    <x v="1"/>
    <s v="Stafford"/>
    <x v="3"/>
    <x v="3"/>
    <n v="4053"/>
    <x v="0"/>
    <s v="Terri Wright"/>
    <x v="3"/>
    <s v="Amy Buchanan"/>
    <x v="1374"/>
    <n v="1"/>
  </r>
  <r>
    <x v="342"/>
    <x v="0"/>
    <s v="2024-2025"/>
    <x v="0"/>
    <s v="Lismore"/>
    <x v="1"/>
    <x v="1"/>
    <n v="2480"/>
    <x v="0"/>
    <s v="Claire Bridges"/>
    <x v="5"/>
    <s v="Maggie Mayer"/>
    <x v="1375"/>
    <n v="1"/>
  </r>
  <r>
    <x v="462"/>
    <x v="1"/>
    <s v="2023-2024"/>
    <x v="0"/>
    <s v="Glenorchy"/>
    <x v="5"/>
    <x v="5"/>
    <n v="7010"/>
    <x v="0"/>
    <s v="Simone Prior"/>
    <x v="5"/>
    <s v="Maggie Mayer"/>
    <x v="1376"/>
    <n v="1"/>
  </r>
  <r>
    <x v="306"/>
    <x v="2"/>
    <s v="2025-2026"/>
    <x v="0"/>
    <s v="Shepparton"/>
    <x v="4"/>
    <x v="4"/>
    <n v="3630"/>
    <x v="0"/>
    <s v="Owen Pierce"/>
    <x v="7"/>
    <s v="Richard Carr"/>
    <x v="1377"/>
    <n v="1"/>
  </r>
  <r>
    <x v="118"/>
    <x v="1"/>
    <s v="2023-2024"/>
    <x v="0"/>
    <s v="Yeppoon"/>
    <x v="3"/>
    <x v="3"/>
    <n v="4703"/>
    <x v="0"/>
    <s v="Amber Ward"/>
    <x v="5"/>
    <s v="Maggie Mayer"/>
    <x v="1377"/>
    <n v="1"/>
  </r>
  <r>
    <x v="327"/>
    <x v="0"/>
    <s v="2024-2025"/>
    <x v="1"/>
    <s v="Castle Hill"/>
    <x v="1"/>
    <x v="1"/>
    <n v="2154"/>
    <x v="0"/>
    <s v="Lillian Pruitt"/>
    <x v="1"/>
    <s v="Elizabeth Gentry"/>
    <x v="1378"/>
    <n v="1"/>
  </r>
  <r>
    <x v="435"/>
    <x v="0"/>
    <s v="2024-2025"/>
    <x v="1"/>
    <s v="Epping"/>
    <x v="4"/>
    <x v="4"/>
    <n v="3076"/>
    <x v="0"/>
    <s v="Brian Hubbard"/>
    <x v="1"/>
    <s v="Elizabeth Gentry"/>
    <x v="1379"/>
    <n v="1"/>
  </r>
  <r>
    <x v="380"/>
    <x v="0"/>
    <s v="2024-2025"/>
    <x v="1"/>
    <s v="Warrnambool"/>
    <x v="4"/>
    <x v="4"/>
    <n v="3280"/>
    <x v="0"/>
    <s v="Jerry Fulton"/>
    <x v="3"/>
    <s v="Amy Buchanan"/>
    <x v="1380"/>
    <n v="1"/>
  </r>
  <r>
    <x v="275"/>
    <x v="2"/>
    <s v="2025-2026"/>
    <x v="1"/>
    <s v="Mildura"/>
    <x v="4"/>
    <x v="4"/>
    <n v="3500"/>
    <x v="0"/>
    <s v="Jerry Fulton"/>
    <x v="3"/>
    <s v="Amy Buchanan"/>
    <x v="1381"/>
    <n v="1"/>
  </r>
  <r>
    <x v="312"/>
    <x v="1"/>
    <s v="2023-2024"/>
    <x v="0"/>
    <s v="Mt Gambier"/>
    <x v="6"/>
    <x v="6"/>
    <n v="5290"/>
    <x v="0"/>
    <s v="Alex Nash"/>
    <x v="7"/>
    <s v="Richard Carr"/>
    <x v="1382"/>
    <n v="1"/>
  </r>
  <r>
    <x v="270"/>
    <x v="0"/>
    <s v="2024-2025"/>
    <x v="0"/>
    <s v="Noosaville"/>
    <x v="3"/>
    <x v="3"/>
    <n v="4566"/>
    <x v="0"/>
    <s v="Shellie Thomas"/>
    <x v="7"/>
    <s v="Richard Carr"/>
    <x v="1383"/>
    <n v="1"/>
  </r>
  <r>
    <x v="599"/>
    <x v="2"/>
    <s v="2025-2026"/>
    <x v="0"/>
    <s v="Indooroopilly"/>
    <x v="3"/>
    <x v="3"/>
    <n v="4068"/>
    <x v="0"/>
    <s v="Terri Wright"/>
    <x v="6"/>
    <s v="Ella Hickman"/>
    <x v="1384"/>
    <n v="1"/>
  </r>
  <r>
    <x v="535"/>
    <x v="1"/>
    <s v="2023-2024"/>
    <x v="0"/>
    <s v="Launceston"/>
    <x v="5"/>
    <x v="5"/>
    <n v="7250"/>
    <x v="0"/>
    <s v="Simone Prior"/>
    <x v="5"/>
    <s v="Maggie Mayer"/>
    <x v="1385"/>
    <n v="1"/>
  </r>
  <r>
    <x v="456"/>
    <x v="0"/>
    <s v="2024-2025"/>
    <x v="0"/>
    <s v="Bussleton"/>
    <x v="0"/>
    <x v="0"/>
    <n v="6280"/>
    <x v="0"/>
    <s v="Miles Hammond"/>
    <x v="9"/>
    <s v="Howard Wright"/>
    <x v="1386"/>
    <n v="1"/>
  </r>
  <r>
    <x v="653"/>
    <x v="0"/>
    <s v="2024-2025"/>
    <x v="1"/>
    <s v="Balcatta"/>
    <x v="0"/>
    <x v="0"/>
    <n v="6021"/>
    <x v="0"/>
    <s v="Tom McKenzie"/>
    <x v="4"/>
    <s v="Bruce Curran"/>
    <x v="1387"/>
    <n v="1"/>
  </r>
  <r>
    <x v="664"/>
    <x v="0"/>
    <s v="2024-2025"/>
    <x v="0"/>
    <s v="Maddington"/>
    <x v="0"/>
    <x v="0"/>
    <n v="6109"/>
    <x v="0"/>
    <s v="Miles Hammond"/>
    <x v="2"/>
    <s v="Sara Ferrell"/>
    <x v="1388"/>
    <n v="1"/>
  </r>
  <r>
    <x v="630"/>
    <x v="0"/>
    <s v="2024-2025"/>
    <x v="1"/>
    <s v="Sunbury"/>
    <x v="4"/>
    <x v="4"/>
    <n v="3429"/>
    <x v="0"/>
    <s v="Jerry Fulton"/>
    <x v="6"/>
    <s v="Ella Hickman"/>
    <x v="1389"/>
    <n v="1"/>
  </r>
  <r>
    <x v="152"/>
    <x v="0"/>
    <s v="2024-2025"/>
    <x v="1"/>
    <s v="Seaford"/>
    <x v="6"/>
    <x v="6"/>
    <n v="5169"/>
    <x v="0"/>
    <s v="Ray Watson"/>
    <x v="3"/>
    <s v="Amy Buchanan"/>
    <x v="1390"/>
    <n v="1"/>
  </r>
  <r>
    <x v="32"/>
    <x v="0"/>
    <s v="2024-2025"/>
    <x v="1"/>
    <s v="Balcatta"/>
    <x v="0"/>
    <x v="0"/>
    <n v="6021"/>
    <x v="0"/>
    <s v="Tom McKenzie"/>
    <x v="3"/>
    <s v="Amy Buchanan"/>
    <x v="1391"/>
    <n v="1"/>
  </r>
  <r>
    <x v="287"/>
    <x v="0"/>
    <s v="2024-2025"/>
    <x v="0"/>
    <s v="Toombul"/>
    <x v="3"/>
    <x v="3"/>
    <n v="4012"/>
    <x v="0"/>
    <s v="Terri Wright"/>
    <x v="9"/>
    <s v="Howard Wright"/>
    <x v="1392"/>
    <n v="1"/>
  </r>
  <r>
    <x v="261"/>
    <x v="1"/>
    <s v="2023-2024"/>
    <x v="0"/>
    <s v="Geraldton"/>
    <x v="0"/>
    <x v="0"/>
    <n v="6530"/>
    <x v="0"/>
    <s v="John Harper"/>
    <x v="8"/>
    <s v="Chris Monroe"/>
    <x v="1393"/>
    <n v="1"/>
  </r>
  <r>
    <x v="152"/>
    <x v="0"/>
    <s v="2024-2025"/>
    <x v="1"/>
    <s v="Mildura"/>
    <x v="4"/>
    <x v="4"/>
    <n v="3500"/>
    <x v="0"/>
    <s v="Jerry Fulton"/>
    <x v="5"/>
    <s v="Maggie Mayer"/>
    <x v="1394"/>
    <n v="1"/>
  </r>
  <r>
    <x v="178"/>
    <x v="0"/>
    <s v="2024-2025"/>
    <x v="0"/>
    <s v="Artarmon"/>
    <x v="1"/>
    <x v="1"/>
    <n v="2064"/>
    <x v="0"/>
    <s v="Jeremy Garcia"/>
    <x v="6"/>
    <s v="Ella Hickman"/>
    <x v="1395"/>
    <n v="1"/>
  </r>
  <r>
    <x v="48"/>
    <x v="0"/>
    <s v="2024-2025"/>
    <x v="1"/>
    <s v="Balcatta"/>
    <x v="0"/>
    <x v="0"/>
    <n v="6021"/>
    <x v="0"/>
    <s v="Tom McKenzie"/>
    <x v="9"/>
    <s v="Howard Wright"/>
    <x v="1396"/>
    <n v="1"/>
  </r>
  <r>
    <x v="646"/>
    <x v="0"/>
    <s v="2024-2025"/>
    <x v="1"/>
    <s v="Hervey Bay"/>
    <x v="3"/>
    <x v="3"/>
    <n v="4655"/>
    <x v="0"/>
    <s v="Amber Ward"/>
    <x v="9"/>
    <s v="Howard Wright"/>
    <x v="1396"/>
    <n v="1"/>
  </r>
  <r>
    <x v="359"/>
    <x v="0"/>
    <s v="2024-2025"/>
    <x v="0"/>
    <s v="Ballina"/>
    <x v="1"/>
    <x v="1"/>
    <n v="2478"/>
    <x v="0"/>
    <s v="Claire Bridges"/>
    <x v="9"/>
    <s v="Howard Wright"/>
    <x v="1397"/>
    <n v="1"/>
  </r>
  <r>
    <x v="277"/>
    <x v="2"/>
    <s v="2025-2026"/>
    <x v="0"/>
    <s v="Toombul"/>
    <x v="3"/>
    <x v="3"/>
    <n v="4012"/>
    <x v="0"/>
    <s v="Terri Wright"/>
    <x v="3"/>
    <s v="Amy Buchanan"/>
    <x v="1398"/>
    <n v="1"/>
  </r>
  <r>
    <x v="350"/>
    <x v="1"/>
    <s v="2023-2024"/>
    <x v="1"/>
    <s v="Stafford"/>
    <x v="3"/>
    <x v="3"/>
    <n v="4053"/>
    <x v="0"/>
    <s v="Terri Wright"/>
    <x v="9"/>
    <s v="Howard Wright"/>
    <x v="1399"/>
    <n v="1"/>
  </r>
  <r>
    <x v="694"/>
    <x v="2"/>
    <s v="2025-2026"/>
    <x v="0"/>
    <s v="Yeppoon"/>
    <x v="3"/>
    <x v="3"/>
    <n v="4703"/>
    <x v="0"/>
    <s v="Amber Ward"/>
    <x v="9"/>
    <s v="Howard Wright"/>
    <x v="1399"/>
    <n v="1"/>
  </r>
  <r>
    <x v="55"/>
    <x v="0"/>
    <s v="2024-2025"/>
    <x v="1"/>
    <s v="Mt Isa"/>
    <x v="3"/>
    <x v="3"/>
    <n v="4825"/>
    <x v="0"/>
    <s v="Caroline Tucker"/>
    <x v="5"/>
    <s v="Maggie Mayer"/>
    <x v="1400"/>
    <n v="1"/>
  </r>
  <r>
    <x v="636"/>
    <x v="0"/>
    <s v="2024-2025"/>
    <x v="0"/>
    <s v="Sunbury"/>
    <x v="4"/>
    <x v="4"/>
    <n v="3429"/>
    <x v="0"/>
    <s v="Jerry Fulton"/>
    <x v="4"/>
    <s v="Bruce Curran"/>
    <x v="1401"/>
    <n v="1"/>
  </r>
  <r>
    <x v="127"/>
    <x v="1"/>
    <s v="2023-2024"/>
    <x v="0"/>
    <s v="Rydalmere"/>
    <x v="1"/>
    <x v="1"/>
    <n v="2116"/>
    <x v="0"/>
    <s v="Lillian Pruitt"/>
    <x v="4"/>
    <s v="Bruce Curran"/>
    <x v="1402"/>
    <n v="1"/>
  </r>
  <r>
    <x v="379"/>
    <x v="2"/>
    <s v="2025-2026"/>
    <x v="0"/>
    <s v="Atherton"/>
    <x v="3"/>
    <x v="3"/>
    <n v="4883"/>
    <x v="0"/>
    <s v="Caroline Tucker"/>
    <x v="2"/>
    <s v="Sara Ferrell"/>
    <x v="1403"/>
    <n v="1"/>
  </r>
  <r>
    <x v="78"/>
    <x v="0"/>
    <s v="2024-2025"/>
    <x v="0"/>
    <s v="Woodville"/>
    <x v="6"/>
    <x v="6"/>
    <n v="5011"/>
    <x v="0"/>
    <s v="Ray Watson"/>
    <x v="3"/>
    <s v="Amy Buchanan"/>
    <x v="1404"/>
    <n v="1"/>
  </r>
  <r>
    <x v="699"/>
    <x v="2"/>
    <s v="2025-2026"/>
    <x v="1"/>
    <s v="Dubbo"/>
    <x v="1"/>
    <x v="1"/>
    <n v="2830"/>
    <x v="0"/>
    <s v="John Gardner"/>
    <x v="2"/>
    <s v="Sara Ferrell"/>
    <x v="1405"/>
    <n v="1"/>
  </r>
  <r>
    <x v="641"/>
    <x v="0"/>
    <s v="2024-2025"/>
    <x v="1"/>
    <s v="Mackay"/>
    <x v="3"/>
    <x v="3"/>
    <n v="4740"/>
    <x v="0"/>
    <s v="Amber Ward"/>
    <x v="7"/>
    <s v="Richard Carr"/>
    <x v="1406"/>
    <n v="1"/>
  </r>
  <r>
    <x v="99"/>
    <x v="0"/>
    <s v="2024-2025"/>
    <x v="1"/>
    <s v="Rockhampton"/>
    <x v="3"/>
    <x v="3"/>
    <n v="4700"/>
    <x v="0"/>
    <s v="Amber Ward"/>
    <x v="3"/>
    <s v="Amy Buchanan"/>
    <x v="1407"/>
    <n v="1"/>
  </r>
  <r>
    <x v="700"/>
    <x v="2"/>
    <s v="2025-2026"/>
    <x v="1"/>
    <s v="Dubbo"/>
    <x v="1"/>
    <x v="1"/>
    <n v="2830"/>
    <x v="0"/>
    <s v="John Gardner"/>
    <x v="3"/>
    <s v="Amy Buchanan"/>
    <x v="1408"/>
    <n v="1"/>
  </r>
  <r>
    <x v="692"/>
    <x v="0"/>
    <s v="2024-2025"/>
    <x v="1"/>
    <s v="Dubbo"/>
    <x v="1"/>
    <x v="1"/>
    <n v="2830"/>
    <x v="0"/>
    <s v="John Gardner"/>
    <x v="3"/>
    <s v="Amy Buchanan"/>
    <x v="1409"/>
    <n v="1"/>
  </r>
  <r>
    <x v="463"/>
    <x v="0"/>
    <s v="2024-2025"/>
    <x v="1"/>
    <s v="Nunawading"/>
    <x v="4"/>
    <x v="4"/>
    <n v="3131"/>
    <x v="0"/>
    <s v="Rachael Long"/>
    <x v="4"/>
    <s v="Bruce Curran"/>
    <x v="1410"/>
    <n v="1"/>
  </r>
  <r>
    <x v="3"/>
    <x v="0"/>
    <s v="2024-2025"/>
    <x v="1"/>
    <s v="Warrnambool"/>
    <x v="4"/>
    <x v="4"/>
    <n v="3280"/>
    <x v="0"/>
    <s v="Jerry Fulton"/>
    <x v="7"/>
    <s v="Richard Carr"/>
    <x v="1411"/>
    <n v="1"/>
  </r>
  <r>
    <x v="296"/>
    <x v="0"/>
    <s v="2024-2025"/>
    <x v="1"/>
    <s v="Nunawading"/>
    <x v="4"/>
    <x v="4"/>
    <n v="3131"/>
    <x v="0"/>
    <s v="Rachael Long"/>
    <x v="5"/>
    <s v="Maggie Mayer"/>
    <x v="1412"/>
    <n v="1"/>
  </r>
  <r>
    <x v="639"/>
    <x v="1"/>
    <s v="2023-2024"/>
    <x v="0"/>
    <s v="Penrith"/>
    <x v="1"/>
    <x v="1"/>
    <n v="2750"/>
    <x v="0"/>
    <s v="John Gardner"/>
    <x v="2"/>
    <s v="Sara Ferrell"/>
    <x v="1413"/>
    <n v="1"/>
  </r>
  <r>
    <x v="701"/>
    <x v="2"/>
    <s v="2025-2026"/>
    <x v="1"/>
    <s v="Thornleigh"/>
    <x v="1"/>
    <x v="1"/>
    <n v="2120"/>
    <x v="0"/>
    <s v="Lillian Pruitt"/>
    <x v="4"/>
    <s v="Bruce Curran"/>
    <x v="1414"/>
    <n v="1"/>
  </r>
  <r>
    <x v="319"/>
    <x v="0"/>
    <s v="2024-2025"/>
    <x v="1"/>
    <s v="Balcatta"/>
    <x v="0"/>
    <x v="0"/>
    <n v="6021"/>
    <x v="0"/>
    <s v="Tom McKenzie"/>
    <x v="1"/>
    <s v="Elizabeth Gentry"/>
    <x v="1415"/>
    <n v="1"/>
  </r>
  <r>
    <x v="353"/>
    <x v="1"/>
    <s v="2023-2024"/>
    <x v="1"/>
    <s v="Dubbo"/>
    <x v="1"/>
    <x v="1"/>
    <n v="2830"/>
    <x v="0"/>
    <s v="John Gardner"/>
    <x v="1"/>
    <s v="Elizabeth Gentry"/>
    <x v="1416"/>
    <n v="1"/>
  </r>
  <r>
    <x v="353"/>
    <x v="1"/>
    <s v="2023-2024"/>
    <x v="1"/>
    <s v="Dubbo"/>
    <x v="1"/>
    <x v="1"/>
    <n v="2830"/>
    <x v="0"/>
    <s v="John Gardner"/>
    <x v="8"/>
    <s v="Chris Monroe"/>
    <x v="1417"/>
    <n v="1"/>
  </r>
  <r>
    <x v="333"/>
    <x v="1"/>
    <s v="2023-2024"/>
    <x v="1"/>
    <s v="Yeppoon"/>
    <x v="3"/>
    <x v="3"/>
    <n v="4703"/>
    <x v="0"/>
    <s v="Amber Ward"/>
    <x v="0"/>
    <s v="Chester George"/>
    <x v="1418"/>
    <n v="1"/>
  </r>
  <r>
    <x v="520"/>
    <x v="0"/>
    <s v="2024-2025"/>
    <x v="0"/>
    <s v="Hastings"/>
    <x v="4"/>
    <x v="4"/>
    <n v="3915"/>
    <x v="0"/>
    <s v="Owen Pierce"/>
    <x v="9"/>
    <s v="Howard Wright"/>
    <x v="1419"/>
    <n v="1"/>
  </r>
  <r>
    <x v="199"/>
    <x v="0"/>
    <s v="2024-2025"/>
    <x v="0"/>
    <s v="Campbelltown"/>
    <x v="1"/>
    <x v="1"/>
    <n v="2560"/>
    <x v="0"/>
    <s v="George Chester"/>
    <x v="9"/>
    <s v="Howard Wright"/>
    <x v="1420"/>
    <n v="1"/>
  </r>
  <r>
    <x v="171"/>
    <x v="1"/>
    <s v="2023-2024"/>
    <x v="0"/>
    <s v="Indooroopilly"/>
    <x v="3"/>
    <x v="3"/>
    <n v="4068"/>
    <x v="0"/>
    <s v="Terri Wright"/>
    <x v="3"/>
    <s v="Amy Buchanan"/>
    <x v="1421"/>
    <n v="1"/>
  </r>
  <r>
    <x v="2"/>
    <x v="1"/>
    <s v="2023-2024"/>
    <x v="0"/>
    <s v="Maroochydore"/>
    <x v="3"/>
    <x v="3"/>
    <n v="4558"/>
    <x v="0"/>
    <s v="Shellie Thomas"/>
    <x v="6"/>
    <s v="Ella Hickman"/>
    <x v="1422"/>
    <n v="1"/>
  </r>
  <r>
    <x v="55"/>
    <x v="0"/>
    <s v="2024-2025"/>
    <x v="0"/>
    <s v="Port Lincoln"/>
    <x v="6"/>
    <x v="6"/>
    <n v="5607"/>
    <x v="0"/>
    <s v="Alex Nash"/>
    <x v="9"/>
    <s v="Howard Wright"/>
    <x v="1423"/>
    <n v="1"/>
  </r>
  <r>
    <x v="449"/>
    <x v="0"/>
    <s v="2024-2025"/>
    <x v="0"/>
    <s v="Chatswood"/>
    <x v="1"/>
    <x v="1"/>
    <n v="2067"/>
    <x v="0"/>
    <s v="Jeremy Garcia"/>
    <x v="0"/>
    <s v="Chester George"/>
    <x v="1424"/>
    <n v="1"/>
  </r>
  <r>
    <x v="603"/>
    <x v="2"/>
    <s v="2025-2026"/>
    <x v="0"/>
    <s v="Underwood"/>
    <x v="3"/>
    <x v="3"/>
    <n v="4119"/>
    <x v="0"/>
    <s v="Terri Wright"/>
    <x v="0"/>
    <s v="Chester George"/>
    <x v="1425"/>
    <n v="1"/>
  </r>
  <r>
    <x v="88"/>
    <x v="0"/>
    <s v="2024-2025"/>
    <x v="1"/>
    <s v="Horsham"/>
    <x v="4"/>
    <x v="4"/>
    <n v="3400"/>
    <x v="0"/>
    <s v="Jerry Fulton"/>
    <x v="5"/>
    <s v="Maggie Mayer"/>
    <x v="1426"/>
    <n v="1"/>
  </r>
  <r>
    <x v="33"/>
    <x v="2"/>
    <s v="2025-2026"/>
    <x v="1"/>
    <s v="Ipswich"/>
    <x v="3"/>
    <x v="3"/>
    <n v="4305"/>
    <x v="0"/>
    <s v="Ricky Wilkinson"/>
    <x v="7"/>
    <s v="Richard Carr"/>
    <x v="1427"/>
    <n v="1"/>
  </r>
  <r>
    <x v="511"/>
    <x v="2"/>
    <s v="2025-2026"/>
    <x v="1"/>
    <s v="Burnie"/>
    <x v="5"/>
    <x v="5"/>
    <n v="7320"/>
    <x v="0"/>
    <s v="Simone Prior"/>
    <x v="6"/>
    <s v="Ella Hickman"/>
    <x v="1428"/>
    <n v="1"/>
  </r>
  <r>
    <x v="701"/>
    <x v="2"/>
    <s v="2025-2026"/>
    <x v="0"/>
    <s v="Chatswood"/>
    <x v="1"/>
    <x v="1"/>
    <n v="2067"/>
    <x v="0"/>
    <s v="Jeremy Garcia"/>
    <x v="1"/>
    <s v="Elizabeth Gentry"/>
    <x v="1429"/>
    <n v="1"/>
  </r>
  <r>
    <x v="541"/>
    <x v="0"/>
    <s v="2024-2025"/>
    <x v="1"/>
    <s v="Yeppoon"/>
    <x v="3"/>
    <x v="3"/>
    <n v="4703"/>
    <x v="0"/>
    <s v="Amber Ward"/>
    <x v="6"/>
    <s v="Ella Hickman"/>
    <x v="1430"/>
    <n v="1"/>
  </r>
  <r>
    <x v="408"/>
    <x v="1"/>
    <s v="2023-2024"/>
    <x v="1"/>
    <s v="Cairns"/>
    <x v="3"/>
    <x v="3"/>
    <n v="4870"/>
    <x v="0"/>
    <s v="Caroline Tucker"/>
    <x v="5"/>
    <s v="Maggie Mayer"/>
    <x v="1431"/>
    <n v="1"/>
  </r>
  <r>
    <x v="235"/>
    <x v="1"/>
    <s v="2023-2024"/>
    <x v="1"/>
    <s v="Balcatta"/>
    <x v="0"/>
    <x v="0"/>
    <n v="6021"/>
    <x v="0"/>
    <s v="Tom McKenzie"/>
    <x v="1"/>
    <s v="Elizabeth Gentry"/>
    <x v="1432"/>
    <n v="1"/>
  </r>
  <r>
    <x v="425"/>
    <x v="2"/>
    <s v="2025-2026"/>
    <x v="0"/>
    <s v="Belconnen"/>
    <x v="2"/>
    <x v="2"/>
    <n v="2617"/>
    <x v="0"/>
    <s v="George Chester"/>
    <x v="4"/>
    <s v="Bruce Curran"/>
    <x v="1433"/>
    <n v="1"/>
  </r>
  <r>
    <x v="240"/>
    <x v="2"/>
    <s v="2025-2026"/>
    <x v="0"/>
    <s v="Epsom"/>
    <x v="4"/>
    <x v="4"/>
    <n v="3551"/>
    <x v="0"/>
    <s v="Jerry Fulton"/>
    <x v="8"/>
    <s v="Chris Monroe"/>
    <x v="1434"/>
    <n v="1"/>
  </r>
  <r>
    <x v="197"/>
    <x v="0"/>
    <s v="2024-2025"/>
    <x v="0"/>
    <s v="Chatswood"/>
    <x v="1"/>
    <x v="1"/>
    <n v="2067"/>
    <x v="0"/>
    <s v="Jeremy Garcia"/>
    <x v="9"/>
    <s v="Howard Wright"/>
    <x v="1435"/>
    <n v="1"/>
  </r>
  <r>
    <x v="233"/>
    <x v="1"/>
    <s v="2023-2024"/>
    <x v="1"/>
    <s v="Dubbo"/>
    <x v="1"/>
    <x v="1"/>
    <n v="2830"/>
    <x v="0"/>
    <s v="John Gardner"/>
    <x v="3"/>
    <s v="Amy Buchanan"/>
    <x v="1436"/>
    <n v="1"/>
  </r>
  <r>
    <x v="203"/>
    <x v="0"/>
    <s v="2024-2025"/>
    <x v="1"/>
    <s v="Mornington"/>
    <x v="4"/>
    <x v="4"/>
    <n v="3931"/>
    <x v="0"/>
    <s v="Owen Pierce"/>
    <x v="0"/>
    <s v="Chester George"/>
    <x v="1437"/>
    <n v="1"/>
  </r>
  <r>
    <x v="589"/>
    <x v="0"/>
    <s v="2024-2025"/>
    <x v="1"/>
    <s v="Ballina"/>
    <x v="1"/>
    <x v="1"/>
    <n v="2478"/>
    <x v="0"/>
    <s v="Claire Bridges"/>
    <x v="3"/>
    <s v="Amy Buchanan"/>
    <x v="1438"/>
    <n v="1"/>
  </r>
  <r>
    <x v="664"/>
    <x v="0"/>
    <s v="2024-2025"/>
    <x v="1"/>
    <s v="Mt Isa"/>
    <x v="3"/>
    <x v="3"/>
    <n v="4825"/>
    <x v="0"/>
    <s v="Caroline Tucker"/>
    <x v="9"/>
    <s v="Howard Wright"/>
    <x v="1439"/>
    <n v="1"/>
  </r>
  <r>
    <x v="372"/>
    <x v="0"/>
    <s v="2024-2025"/>
    <x v="0"/>
    <s v="Ringwood"/>
    <x v="4"/>
    <x v="4"/>
    <n v="3134"/>
    <x v="0"/>
    <s v="Rachael Long"/>
    <x v="6"/>
    <s v="Ella Hickman"/>
    <x v="1440"/>
    <n v="1"/>
  </r>
  <r>
    <x v="27"/>
    <x v="0"/>
    <s v="2024-2025"/>
    <x v="0"/>
    <s v="Chatswood"/>
    <x v="1"/>
    <x v="1"/>
    <n v="2067"/>
    <x v="0"/>
    <s v="Jeremy Garcia"/>
    <x v="9"/>
    <s v="Howard Wright"/>
    <x v="1441"/>
    <n v="1"/>
  </r>
  <r>
    <x v="435"/>
    <x v="0"/>
    <s v="2024-2025"/>
    <x v="1"/>
    <s v="Campbelltown"/>
    <x v="1"/>
    <x v="1"/>
    <n v="2560"/>
    <x v="0"/>
    <s v="George Chester"/>
    <x v="8"/>
    <s v="Chris Monroe"/>
    <x v="1442"/>
    <n v="1"/>
  </r>
  <r>
    <x v="108"/>
    <x v="1"/>
    <s v="2023-2024"/>
    <x v="1"/>
    <s v="Epsom"/>
    <x v="4"/>
    <x v="4"/>
    <n v="3551"/>
    <x v="0"/>
    <s v="Jerry Fulton"/>
    <x v="1"/>
    <s v="Elizabeth Gentry"/>
    <x v="1443"/>
    <n v="1"/>
  </r>
  <r>
    <x v="689"/>
    <x v="1"/>
    <s v="2023-2024"/>
    <x v="0"/>
    <s v="Ballarat"/>
    <x v="4"/>
    <x v="4"/>
    <n v="3353"/>
    <x v="0"/>
    <s v="Jerry Fulton"/>
    <x v="3"/>
    <s v="Amy Buchanan"/>
    <x v="1444"/>
    <n v="1"/>
  </r>
  <r>
    <x v="198"/>
    <x v="2"/>
    <s v="2025-2026"/>
    <x v="0"/>
    <s v="Armidale"/>
    <x v="1"/>
    <x v="1"/>
    <n v="2350"/>
    <x v="0"/>
    <s v="Claire Bridges"/>
    <x v="2"/>
    <s v="Sara Ferrell"/>
    <x v="1445"/>
    <n v="1"/>
  </r>
  <r>
    <x v="399"/>
    <x v="0"/>
    <s v="2024-2025"/>
    <x v="0"/>
    <s v="Mt Isa"/>
    <x v="3"/>
    <x v="3"/>
    <n v="4825"/>
    <x v="0"/>
    <s v="Caroline Tucker"/>
    <x v="5"/>
    <s v="Maggie Mayer"/>
    <x v="1446"/>
    <n v="1"/>
  </r>
  <r>
    <x v="7"/>
    <x v="0"/>
    <s v="2024-2025"/>
    <x v="1"/>
    <s v="Ipswich"/>
    <x v="3"/>
    <x v="3"/>
    <n v="4305"/>
    <x v="0"/>
    <s v="Ricky Wilkinson"/>
    <x v="7"/>
    <s v="Richard Carr"/>
    <x v="1447"/>
    <n v="1"/>
  </r>
  <r>
    <x v="52"/>
    <x v="2"/>
    <s v="2025-2026"/>
    <x v="1"/>
    <s v="Hervey Bay"/>
    <x v="3"/>
    <x v="3"/>
    <n v="4655"/>
    <x v="0"/>
    <s v="Amber Ward"/>
    <x v="4"/>
    <s v="Bruce Curran"/>
    <x v="1448"/>
    <n v="1"/>
  </r>
  <r>
    <x v="698"/>
    <x v="2"/>
    <s v="2025-2026"/>
    <x v="1"/>
    <s v="Balcatta"/>
    <x v="0"/>
    <x v="0"/>
    <n v="6021"/>
    <x v="0"/>
    <s v="Tom McKenzie"/>
    <x v="3"/>
    <s v="Amy Buchanan"/>
    <x v="1449"/>
    <n v="1"/>
  </r>
  <r>
    <x v="218"/>
    <x v="1"/>
    <s v="2023-2024"/>
    <x v="0"/>
    <s v="Ashfield"/>
    <x v="1"/>
    <x v="1"/>
    <n v="2131"/>
    <x v="0"/>
    <s v="Lillian Pruitt"/>
    <x v="3"/>
    <s v="Amy Buchanan"/>
    <x v="1450"/>
    <n v="1"/>
  </r>
  <r>
    <x v="587"/>
    <x v="0"/>
    <s v="2024-2025"/>
    <x v="0"/>
    <s v="Collingwood"/>
    <x v="4"/>
    <x v="4"/>
    <n v="3066"/>
    <x v="0"/>
    <s v="Brian Hubbard"/>
    <x v="3"/>
    <s v="Amy Buchanan"/>
    <x v="1451"/>
    <n v="1"/>
  </r>
  <r>
    <x v="586"/>
    <x v="0"/>
    <s v="2024-2025"/>
    <x v="0"/>
    <s v="Broome"/>
    <x v="0"/>
    <x v="0"/>
    <n v="6725"/>
    <x v="0"/>
    <s v="John Harper"/>
    <x v="5"/>
    <s v="Maggie Mayer"/>
    <x v="1452"/>
    <n v="1"/>
  </r>
  <r>
    <x v="668"/>
    <x v="2"/>
    <s v="2025-2026"/>
    <x v="0"/>
    <s v="Chadstone"/>
    <x v="4"/>
    <x v="4"/>
    <n v="3148"/>
    <x v="0"/>
    <s v="Rachael Long"/>
    <x v="3"/>
    <s v="Amy Buchanan"/>
    <x v="1453"/>
    <n v="1"/>
  </r>
  <r>
    <x v="344"/>
    <x v="1"/>
    <s v="2023-2024"/>
    <x v="0"/>
    <s v="Dandenong"/>
    <x v="4"/>
    <x v="4"/>
    <n v="3175"/>
    <x v="0"/>
    <s v="Rachael Long"/>
    <x v="2"/>
    <s v="Sara Ferrell"/>
    <x v="1454"/>
    <n v="1"/>
  </r>
  <r>
    <x v="702"/>
    <x v="0"/>
    <s v="2024-2025"/>
    <x v="1"/>
    <s v="Hervey Bay"/>
    <x v="3"/>
    <x v="3"/>
    <n v="4655"/>
    <x v="0"/>
    <s v="Amber Ward"/>
    <x v="1"/>
    <s v="Elizabeth Gentry"/>
    <x v="1455"/>
    <n v="1"/>
  </r>
  <r>
    <x v="434"/>
    <x v="0"/>
    <s v="2024-2025"/>
    <x v="0"/>
    <s v="Mindarie"/>
    <x v="0"/>
    <x v="0"/>
    <n v="6030"/>
    <x v="0"/>
    <s v="Tom McKenzie"/>
    <x v="4"/>
    <s v="Bruce Curran"/>
    <x v="1456"/>
    <n v="1"/>
  </r>
  <r>
    <x v="699"/>
    <x v="2"/>
    <s v="2025-2026"/>
    <x v="0"/>
    <s v="Esperance"/>
    <x v="0"/>
    <x v="0"/>
    <n v="6450"/>
    <x v="0"/>
    <s v="John Harper"/>
    <x v="7"/>
    <s v="Richard Carr"/>
    <x v="1457"/>
    <n v="1"/>
  </r>
  <r>
    <x v="450"/>
    <x v="1"/>
    <s v="2023-2024"/>
    <x v="1"/>
    <s v="Marion"/>
    <x v="6"/>
    <x v="6"/>
    <n v="5043"/>
    <x v="0"/>
    <s v="Ray Watson"/>
    <x v="5"/>
    <s v="Maggie Mayer"/>
    <x v="1458"/>
    <n v="1"/>
  </r>
  <r>
    <x v="324"/>
    <x v="0"/>
    <s v="2024-2025"/>
    <x v="0"/>
    <s v="Alexandria"/>
    <x v="1"/>
    <x v="1"/>
    <n v="2015"/>
    <x v="0"/>
    <s v="Jeremy Garcia"/>
    <x v="8"/>
    <s v="Chris Monroe"/>
    <x v="1459"/>
    <n v="1"/>
  </r>
  <r>
    <x v="613"/>
    <x v="2"/>
    <s v="2025-2026"/>
    <x v="0"/>
    <s v="Alexandria"/>
    <x v="1"/>
    <x v="1"/>
    <n v="2015"/>
    <x v="0"/>
    <s v="Jeremy Garcia"/>
    <x v="7"/>
    <s v="Richard Carr"/>
    <x v="1460"/>
    <n v="1"/>
  </r>
  <r>
    <x v="33"/>
    <x v="2"/>
    <s v="2025-2026"/>
    <x v="1"/>
    <s v="Mildura"/>
    <x v="4"/>
    <x v="4"/>
    <n v="3500"/>
    <x v="0"/>
    <s v="Jerry Fulton"/>
    <x v="6"/>
    <s v="Ella Hickman"/>
    <x v="1461"/>
    <n v="1"/>
  </r>
  <r>
    <x v="424"/>
    <x v="0"/>
    <s v="2024-2025"/>
    <x v="0"/>
    <s v="Nowra"/>
    <x v="1"/>
    <x v="1"/>
    <n v="2541"/>
    <x v="0"/>
    <s v="George Chester"/>
    <x v="0"/>
    <s v="Chester George"/>
    <x v="1462"/>
    <n v="1"/>
  </r>
  <r>
    <x v="1"/>
    <x v="0"/>
    <s v="2024-2025"/>
    <x v="1"/>
    <s v="Dubbo"/>
    <x v="1"/>
    <x v="1"/>
    <n v="2830"/>
    <x v="0"/>
    <s v="John Gardner"/>
    <x v="6"/>
    <s v="Ella Hickman"/>
    <x v="1463"/>
    <n v="1"/>
  </r>
  <r>
    <x v="361"/>
    <x v="2"/>
    <s v="2025-2026"/>
    <x v="1"/>
    <s v="Esperance"/>
    <x v="0"/>
    <x v="0"/>
    <n v="6450"/>
    <x v="0"/>
    <s v="John Harper"/>
    <x v="2"/>
    <s v="Sara Ferrell"/>
    <x v="1464"/>
    <n v="1"/>
  </r>
  <r>
    <x v="256"/>
    <x v="0"/>
    <s v="2024-2025"/>
    <x v="0"/>
    <s v="Yeppoon"/>
    <x v="3"/>
    <x v="3"/>
    <n v="4703"/>
    <x v="0"/>
    <s v="Amber Ward"/>
    <x v="3"/>
    <s v="Amy Buchanan"/>
    <x v="1465"/>
    <n v="1"/>
  </r>
  <r>
    <x v="304"/>
    <x v="1"/>
    <s v="2023-2024"/>
    <x v="0"/>
    <s v="Rockhampton"/>
    <x v="3"/>
    <x v="3"/>
    <n v="4700"/>
    <x v="0"/>
    <s v="Amber Ward"/>
    <x v="3"/>
    <s v="Amy Buchanan"/>
    <x v="1466"/>
    <n v="1"/>
  </r>
  <r>
    <x v="65"/>
    <x v="2"/>
    <s v="2025-2026"/>
    <x v="0"/>
    <s v="Frankston"/>
    <x v="4"/>
    <x v="4"/>
    <n v="3199"/>
    <x v="0"/>
    <s v="Rachael Long"/>
    <x v="3"/>
    <s v="Amy Buchanan"/>
    <x v="1467"/>
    <n v="1"/>
  </r>
  <r>
    <x v="703"/>
    <x v="0"/>
    <s v="2024-2025"/>
    <x v="0"/>
    <s v="Port Lincoln"/>
    <x v="6"/>
    <x v="6"/>
    <n v="5607"/>
    <x v="0"/>
    <s v="Alex Nash"/>
    <x v="6"/>
    <s v="Ella Hickman"/>
    <x v="1468"/>
    <n v="1"/>
  </r>
  <r>
    <x v="440"/>
    <x v="0"/>
    <s v="2024-2025"/>
    <x v="0"/>
    <s v="Geraldton"/>
    <x v="0"/>
    <x v="0"/>
    <n v="6530"/>
    <x v="0"/>
    <s v="John Harper"/>
    <x v="1"/>
    <s v="Elizabeth Gentry"/>
    <x v="1469"/>
    <n v="1"/>
  </r>
  <r>
    <x v="120"/>
    <x v="2"/>
    <s v="2025-2026"/>
    <x v="0"/>
    <s v="Bussleton"/>
    <x v="0"/>
    <x v="0"/>
    <n v="6280"/>
    <x v="0"/>
    <s v="Miles Hammond"/>
    <x v="8"/>
    <s v="Chris Monroe"/>
    <x v="1470"/>
    <n v="1"/>
  </r>
  <r>
    <x v="455"/>
    <x v="0"/>
    <s v="2024-2025"/>
    <x v="1"/>
    <s v="Balcatta"/>
    <x v="0"/>
    <x v="0"/>
    <n v="6021"/>
    <x v="0"/>
    <s v="Tom McKenzie"/>
    <x v="2"/>
    <s v="Sara Ferrell"/>
    <x v="1471"/>
    <n v="1"/>
  </r>
  <r>
    <x v="447"/>
    <x v="0"/>
    <s v="2024-2025"/>
    <x v="0"/>
    <s v="Sunbury"/>
    <x v="4"/>
    <x v="4"/>
    <n v="3429"/>
    <x v="0"/>
    <s v="Jerry Fulton"/>
    <x v="4"/>
    <s v="Bruce Curran"/>
    <x v="1472"/>
    <n v="1"/>
  </r>
  <r>
    <x v="603"/>
    <x v="2"/>
    <s v="2025-2026"/>
    <x v="0"/>
    <s v="Bendigo"/>
    <x v="4"/>
    <x v="4"/>
    <n v="3550"/>
    <x v="0"/>
    <s v="Jerry Fulton"/>
    <x v="1"/>
    <s v="Elizabeth Gentry"/>
    <x v="1473"/>
    <n v="1"/>
  </r>
  <r>
    <x v="366"/>
    <x v="1"/>
    <s v="2023-2024"/>
    <x v="0"/>
    <s v="Toombul"/>
    <x v="3"/>
    <x v="3"/>
    <n v="4012"/>
    <x v="0"/>
    <s v="Terri Wright"/>
    <x v="3"/>
    <s v="Amy Buchanan"/>
    <x v="1474"/>
    <n v="1"/>
  </r>
  <r>
    <x v="415"/>
    <x v="2"/>
    <s v="2025-2026"/>
    <x v="0"/>
    <s v="Belconnen"/>
    <x v="2"/>
    <x v="2"/>
    <n v="2617"/>
    <x v="0"/>
    <s v="George Chester"/>
    <x v="0"/>
    <s v="Chester George"/>
    <x v="1475"/>
    <n v="1"/>
  </r>
  <r>
    <x v="613"/>
    <x v="2"/>
    <s v="2025-2026"/>
    <x v="0"/>
    <s v="Launceston"/>
    <x v="5"/>
    <x v="5"/>
    <n v="7250"/>
    <x v="0"/>
    <s v="Simone Prior"/>
    <x v="7"/>
    <s v="Richard Carr"/>
    <x v="1476"/>
    <n v="1"/>
  </r>
  <r>
    <x v="511"/>
    <x v="2"/>
    <s v="2025-2026"/>
    <x v="0"/>
    <s v="Joondalup"/>
    <x v="0"/>
    <x v="0"/>
    <n v="6027"/>
    <x v="0"/>
    <s v="Tom McKenzie"/>
    <x v="9"/>
    <s v="Howard Wright"/>
    <x v="1477"/>
    <n v="1"/>
  </r>
  <r>
    <x v="691"/>
    <x v="2"/>
    <s v="2025-2026"/>
    <x v="0"/>
    <s v="Alexandria"/>
    <x v="1"/>
    <x v="1"/>
    <n v="2015"/>
    <x v="0"/>
    <s v="Jeremy Garcia"/>
    <x v="5"/>
    <s v="Maggie Mayer"/>
    <x v="1478"/>
    <n v="1"/>
  </r>
  <r>
    <x v="47"/>
    <x v="2"/>
    <s v="2025-2026"/>
    <x v="0"/>
    <s v="Orange"/>
    <x v="1"/>
    <x v="1"/>
    <n v="2800"/>
    <x v="0"/>
    <s v="John Gardner"/>
    <x v="6"/>
    <s v="Ella Hickman"/>
    <x v="1479"/>
    <n v="1"/>
  </r>
  <r>
    <x v="704"/>
    <x v="0"/>
    <s v="2024-2025"/>
    <x v="0"/>
    <s v="Mascot"/>
    <x v="1"/>
    <x v="1"/>
    <n v="2020"/>
    <x v="0"/>
    <s v="Jeremy Garcia"/>
    <x v="1"/>
    <s v="Elizabeth Gentry"/>
    <x v="1480"/>
    <n v="1"/>
  </r>
  <r>
    <x v="94"/>
    <x v="0"/>
    <s v="2024-2025"/>
    <x v="0"/>
    <s v="Rockhampton"/>
    <x v="3"/>
    <x v="3"/>
    <n v="4700"/>
    <x v="0"/>
    <s v="Amber Ward"/>
    <x v="1"/>
    <s v="Elizabeth Gentry"/>
    <x v="1481"/>
    <n v="1"/>
  </r>
  <r>
    <x v="186"/>
    <x v="2"/>
    <s v="2025-2026"/>
    <x v="0"/>
    <s v="Southport"/>
    <x v="3"/>
    <x v="3"/>
    <n v="4215"/>
    <x v="0"/>
    <s v="Ricky Wilkinson"/>
    <x v="9"/>
    <s v="Howard Wright"/>
    <x v="1482"/>
    <n v="1"/>
  </r>
  <r>
    <x v="589"/>
    <x v="0"/>
    <s v="2024-2025"/>
    <x v="0"/>
    <s v="Inglewood"/>
    <x v="0"/>
    <x v="0"/>
    <n v="6052"/>
    <x v="0"/>
    <s v="Tom McKenzie"/>
    <x v="1"/>
    <s v="Elizabeth Gentry"/>
    <x v="1483"/>
    <n v="1"/>
  </r>
  <r>
    <x v="33"/>
    <x v="2"/>
    <s v="2025-2026"/>
    <x v="1"/>
    <s v="Epping"/>
    <x v="4"/>
    <x v="4"/>
    <n v="3076"/>
    <x v="0"/>
    <s v="Brian Hubbard"/>
    <x v="0"/>
    <s v="Chester George"/>
    <x v="1484"/>
    <n v="1"/>
  </r>
  <r>
    <x v="465"/>
    <x v="1"/>
    <s v="2023-2024"/>
    <x v="1"/>
    <s v="Castle Hill"/>
    <x v="1"/>
    <x v="1"/>
    <n v="2154"/>
    <x v="0"/>
    <s v="Lillian Pruitt"/>
    <x v="3"/>
    <s v="Amy Buchanan"/>
    <x v="1485"/>
    <n v="1"/>
  </r>
  <r>
    <x v="705"/>
    <x v="0"/>
    <s v="2024-2025"/>
    <x v="0"/>
    <s v="North Lakes"/>
    <x v="3"/>
    <x v="3"/>
    <n v="4509"/>
    <x v="0"/>
    <s v="Ricky Wilkinson"/>
    <x v="8"/>
    <s v="Chris Monroe"/>
    <x v="1485"/>
    <n v="1"/>
  </r>
  <r>
    <x v="214"/>
    <x v="2"/>
    <s v="2025-2026"/>
    <x v="0"/>
    <s v="Port Lincoln"/>
    <x v="6"/>
    <x v="6"/>
    <n v="5607"/>
    <x v="0"/>
    <s v="Alex Nash"/>
    <x v="6"/>
    <s v="Ella Hickman"/>
    <x v="1486"/>
    <n v="1"/>
  </r>
  <r>
    <x v="679"/>
    <x v="0"/>
    <s v="2024-2025"/>
    <x v="1"/>
    <s v="Mt Isa"/>
    <x v="3"/>
    <x v="3"/>
    <n v="4825"/>
    <x v="0"/>
    <s v="Caroline Tucker"/>
    <x v="0"/>
    <s v="Chester George"/>
    <x v="1487"/>
    <n v="1"/>
  </r>
  <r>
    <x v="385"/>
    <x v="1"/>
    <s v="2023-2024"/>
    <x v="0"/>
    <s v="Ringwood"/>
    <x v="4"/>
    <x v="4"/>
    <n v="3134"/>
    <x v="0"/>
    <s v="Rachael Long"/>
    <x v="7"/>
    <s v="Richard Carr"/>
    <x v="1488"/>
    <n v="1"/>
  </r>
  <r>
    <x v="177"/>
    <x v="1"/>
    <s v="2023-2024"/>
    <x v="1"/>
    <s v="Warrnambool"/>
    <x v="4"/>
    <x v="4"/>
    <n v="3280"/>
    <x v="0"/>
    <s v="Jerry Fulton"/>
    <x v="3"/>
    <s v="Amy Buchanan"/>
    <x v="1489"/>
    <n v="1"/>
  </r>
  <r>
    <x v="211"/>
    <x v="2"/>
    <s v="2025-2026"/>
    <x v="0"/>
    <s v="Rosny Park"/>
    <x v="5"/>
    <x v="5"/>
    <n v="7018"/>
    <x v="0"/>
    <s v="Simone Prior"/>
    <x v="3"/>
    <s v="Amy Buchanan"/>
    <x v="1490"/>
    <n v="1"/>
  </r>
  <r>
    <x v="353"/>
    <x v="1"/>
    <s v="2023-2024"/>
    <x v="0"/>
    <s v="Cairns"/>
    <x v="3"/>
    <x v="3"/>
    <n v="4870"/>
    <x v="0"/>
    <s v="Caroline Tucker"/>
    <x v="5"/>
    <s v="Maggie Mayer"/>
    <x v="1491"/>
    <n v="1"/>
  </r>
  <r>
    <x v="522"/>
    <x v="0"/>
    <s v="2024-2025"/>
    <x v="0"/>
    <s v="Alice Springs"/>
    <x v="7"/>
    <x v="7"/>
    <n v="870"/>
    <x v="0"/>
    <s v="Michael Carney"/>
    <x v="2"/>
    <s v="Sara Ferrell"/>
    <x v="1492"/>
    <n v="1"/>
  </r>
  <r>
    <x v="588"/>
    <x v="0"/>
    <s v="2024-2025"/>
    <x v="0"/>
    <s v="Altona"/>
    <x v="4"/>
    <x v="4"/>
    <n v="3018"/>
    <x v="0"/>
    <s v="Brian Hubbard"/>
    <x v="4"/>
    <s v="Bruce Curran"/>
    <x v="1493"/>
    <n v="1"/>
  </r>
  <r>
    <x v="585"/>
    <x v="0"/>
    <s v="2024-2025"/>
    <x v="1"/>
    <s v="Castle Hill"/>
    <x v="1"/>
    <x v="1"/>
    <n v="2154"/>
    <x v="0"/>
    <s v="Lillian Pruitt"/>
    <x v="1"/>
    <s v="Elizabeth Gentry"/>
    <x v="1494"/>
    <n v="1"/>
  </r>
  <r>
    <x v="690"/>
    <x v="1"/>
    <s v="2023-2024"/>
    <x v="0"/>
    <s v="Narrabeen"/>
    <x v="1"/>
    <x v="1"/>
    <n v="2101"/>
    <x v="0"/>
    <s v="Lillian Pruitt"/>
    <x v="1"/>
    <s v="Elizabeth Gentry"/>
    <x v="1495"/>
    <n v="1"/>
  </r>
  <r>
    <x v="72"/>
    <x v="2"/>
    <s v="2025-2026"/>
    <x v="1"/>
    <s v="Epping"/>
    <x v="4"/>
    <x v="4"/>
    <n v="3076"/>
    <x v="0"/>
    <s v="Brian Hubbard"/>
    <x v="2"/>
    <s v="Sara Ferrell"/>
    <x v="1496"/>
    <n v="1"/>
  </r>
  <r>
    <x v="158"/>
    <x v="0"/>
    <s v="2024-2025"/>
    <x v="0"/>
    <s v="Berri"/>
    <x v="6"/>
    <x v="6"/>
    <n v="5343"/>
    <x v="0"/>
    <s v="Alex Nash"/>
    <x v="9"/>
    <s v="Howard Wright"/>
    <x v="1497"/>
    <n v="1"/>
  </r>
  <r>
    <x v="649"/>
    <x v="1"/>
    <s v="2023-2024"/>
    <x v="0"/>
    <s v="Chatswood"/>
    <x v="1"/>
    <x v="1"/>
    <n v="2067"/>
    <x v="0"/>
    <s v="Jeremy Garcia"/>
    <x v="1"/>
    <s v="Elizabeth Gentry"/>
    <x v="1498"/>
    <n v="1"/>
  </r>
  <r>
    <x v="620"/>
    <x v="1"/>
    <s v="2023-2024"/>
    <x v="0"/>
    <s v="Maroochydore"/>
    <x v="3"/>
    <x v="3"/>
    <n v="4558"/>
    <x v="0"/>
    <s v="Shellie Thomas"/>
    <x v="4"/>
    <s v="Bruce Curran"/>
    <x v="1499"/>
    <n v="1"/>
  </r>
  <r>
    <x v="76"/>
    <x v="2"/>
    <s v="2025-2026"/>
    <x v="0"/>
    <s v="Woodville"/>
    <x v="6"/>
    <x v="6"/>
    <n v="5011"/>
    <x v="0"/>
    <s v="Ray Watson"/>
    <x v="1"/>
    <s v="Elizabeth Gentry"/>
    <x v="1500"/>
    <n v="1"/>
  </r>
  <r>
    <x v="706"/>
    <x v="1"/>
    <s v="2023-2024"/>
    <x v="0"/>
    <s v="Atherton"/>
    <x v="3"/>
    <x v="3"/>
    <n v="4883"/>
    <x v="0"/>
    <s v="Caroline Tucker"/>
    <x v="5"/>
    <s v="Maggie Mayer"/>
    <x v="1501"/>
    <n v="1"/>
  </r>
  <r>
    <x v="58"/>
    <x v="2"/>
    <s v="2025-2026"/>
    <x v="1"/>
    <s v="Seaford"/>
    <x v="6"/>
    <x v="6"/>
    <n v="5169"/>
    <x v="0"/>
    <s v="Ray Watson"/>
    <x v="4"/>
    <s v="Bruce Curran"/>
    <x v="1502"/>
    <n v="1"/>
  </r>
  <r>
    <x v="175"/>
    <x v="1"/>
    <s v="2023-2024"/>
    <x v="0"/>
    <s v="Joondalup"/>
    <x v="0"/>
    <x v="0"/>
    <n v="6027"/>
    <x v="0"/>
    <s v="Tom McKenzie"/>
    <x v="7"/>
    <s v="Richard Carr"/>
    <x v="1503"/>
    <n v="1"/>
  </r>
  <r>
    <x v="707"/>
    <x v="1"/>
    <s v="2023-2024"/>
    <x v="0"/>
    <s v="Shepparton"/>
    <x v="4"/>
    <x v="4"/>
    <n v="3630"/>
    <x v="0"/>
    <s v="Owen Pierce"/>
    <x v="3"/>
    <s v="Amy Buchanan"/>
    <x v="1504"/>
    <n v="1"/>
  </r>
  <r>
    <x v="521"/>
    <x v="0"/>
    <s v="2024-2025"/>
    <x v="1"/>
    <s v="Hervey Bay"/>
    <x v="3"/>
    <x v="3"/>
    <n v="4655"/>
    <x v="0"/>
    <s v="Amber Ward"/>
    <x v="0"/>
    <s v="Chester George"/>
    <x v="1505"/>
    <n v="1"/>
  </r>
  <r>
    <x v="174"/>
    <x v="0"/>
    <s v="2024-2025"/>
    <x v="0"/>
    <s v="Penrith"/>
    <x v="1"/>
    <x v="1"/>
    <n v="2750"/>
    <x v="0"/>
    <s v="John Gardner"/>
    <x v="7"/>
    <s v="Richard Carr"/>
    <x v="1506"/>
    <n v="1"/>
  </r>
  <r>
    <x v="564"/>
    <x v="0"/>
    <s v="2024-2025"/>
    <x v="0"/>
    <s v="Gympie"/>
    <x v="3"/>
    <x v="3"/>
    <n v="4570"/>
    <x v="0"/>
    <s v="Shellie Thomas"/>
    <x v="0"/>
    <s v="Chester George"/>
    <x v="1507"/>
    <n v="1"/>
  </r>
  <r>
    <x v="645"/>
    <x v="0"/>
    <s v="2024-2025"/>
    <x v="1"/>
    <s v="Epping"/>
    <x v="4"/>
    <x v="4"/>
    <n v="3076"/>
    <x v="0"/>
    <s v="Brian Hubbard"/>
    <x v="8"/>
    <s v="Chris Monroe"/>
    <x v="1508"/>
    <n v="1"/>
  </r>
  <r>
    <x v="156"/>
    <x v="2"/>
    <s v="2025-2026"/>
    <x v="1"/>
    <s v="Wagga Wagga"/>
    <x v="1"/>
    <x v="1"/>
    <n v="2650"/>
    <x v="0"/>
    <s v="John Gardner"/>
    <x v="0"/>
    <s v="Chester George"/>
    <x v="1509"/>
    <n v="1"/>
  </r>
  <r>
    <x v="469"/>
    <x v="1"/>
    <s v="2023-2024"/>
    <x v="1"/>
    <s v="Chadstone"/>
    <x v="4"/>
    <x v="4"/>
    <n v="3148"/>
    <x v="0"/>
    <s v="Rachael Long"/>
    <x v="1"/>
    <s v="Elizabeth Gentry"/>
    <x v="1510"/>
    <n v="1"/>
  </r>
  <r>
    <x v="691"/>
    <x v="2"/>
    <s v="2025-2026"/>
    <x v="0"/>
    <s v="Ashfield"/>
    <x v="1"/>
    <x v="1"/>
    <n v="2131"/>
    <x v="0"/>
    <s v="Lillian Pruitt"/>
    <x v="1"/>
    <s v="Elizabeth Gentry"/>
    <x v="1511"/>
    <n v="1"/>
  </r>
  <r>
    <x v="307"/>
    <x v="0"/>
    <s v="2024-2025"/>
    <x v="1"/>
    <s v="Gladstone"/>
    <x v="3"/>
    <x v="3"/>
    <n v="4680"/>
    <x v="0"/>
    <s v="Amber Ward"/>
    <x v="3"/>
    <s v="Amy Buchanan"/>
    <x v="1512"/>
    <n v="1"/>
  </r>
  <r>
    <x v="439"/>
    <x v="0"/>
    <s v="2024-2025"/>
    <x v="1"/>
    <s v="Wodonga"/>
    <x v="4"/>
    <x v="4"/>
    <n v="3690"/>
    <x v="0"/>
    <s v="Owen Pierce"/>
    <x v="4"/>
    <s v="Bruce Curran"/>
    <x v="1513"/>
    <n v="1"/>
  </r>
  <r>
    <x v="190"/>
    <x v="1"/>
    <s v="2023-2024"/>
    <x v="1"/>
    <s v="Ulladulla"/>
    <x v="1"/>
    <x v="1"/>
    <n v="2539"/>
    <x v="0"/>
    <s v="George Chester"/>
    <x v="7"/>
    <s v="Richard Carr"/>
    <x v="1514"/>
    <n v="1"/>
  </r>
  <r>
    <x v="161"/>
    <x v="0"/>
    <s v="2024-2025"/>
    <x v="1"/>
    <s v="Warrnambool"/>
    <x v="4"/>
    <x v="4"/>
    <n v="3280"/>
    <x v="0"/>
    <s v="Jerry Fulton"/>
    <x v="4"/>
    <s v="Bruce Curran"/>
    <x v="1515"/>
    <n v="1"/>
  </r>
  <r>
    <x v="600"/>
    <x v="0"/>
    <s v="2024-2025"/>
    <x v="0"/>
    <s v="Indooroopilly"/>
    <x v="3"/>
    <x v="3"/>
    <n v="4068"/>
    <x v="0"/>
    <s v="Terri Wright"/>
    <x v="8"/>
    <s v="Chris Monroe"/>
    <x v="1516"/>
    <n v="1"/>
  </r>
  <r>
    <x v="41"/>
    <x v="1"/>
    <s v="2023-2024"/>
    <x v="1"/>
    <s v="Horsham"/>
    <x v="4"/>
    <x v="4"/>
    <n v="3400"/>
    <x v="0"/>
    <s v="Jerry Fulton"/>
    <x v="0"/>
    <s v="Chester George"/>
    <x v="1517"/>
    <n v="1"/>
  </r>
  <r>
    <x v="196"/>
    <x v="0"/>
    <s v="2024-2025"/>
    <x v="1"/>
    <s v="Nunawading"/>
    <x v="4"/>
    <x v="4"/>
    <n v="3131"/>
    <x v="0"/>
    <s v="Rachael Long"/>
    <x v="3"/>
    <s v="Amy Buchanan"/>
    <x v="1517"/>
    <n v="1"/>
  </r>
  <r>
    <x v="610"/>
    <x v="0"/>
    <s v="2024-2025"/>
    <x v="0"/>
    <s v="Maroochydore"/>
    <x v="3"/>
    <x v="3"/>
    <n v="4558"/>
    <x v="0"/>
    <s v="Shellie Thomas"/>
    <x v="3"/>
    <s v="Amy Buchanan"/>
    <x v="1518"/>
    <n v="1"/>
  </r>
  <r>
    <x v="708"/>
    <x v="1"/>
    <s v="2023-2024"/>
    <x v="0"/>
    <s v="Alice Springs"/>
    <x v="7"/>
    <x v="7"/>
    <n v="870"/>
    <x v="0"/>
    <s v="Michael Carney"/>
    <x v="9"/>
    <s v="Howard Wright"/>
    <x v="1519"/>
    <n v="1"/>
  </r>
  <r>
    <x v="623"/>
    <x v="1"/>
    <s v="2023-2024"/>
    <x v="0"/>
    <s v="Berri"/>
    <x v="6"/>
    <x v="6"/>
    <n v="5343"/>
    <x v="0"/>
    <s v="Alex Nash"/>
    <x v="9"/>
    <s v="Howard Wright"/>
    <x v="1520"/>
    <n v="1"/>
  </r>
  <r>
    <x v="316"/>
    <x v="0"/>
    <s v="2024-2025"/>
    <x v="1"/>
    <s v="Gladstone"/>
    <x v="3"/>
    <x v="3"/>
    <n v="4680"/>
    <x v="0"/>
    <s v="Amber Ward"/>
    <x v="5"/>
    <s v="Maggie Mayer"/>
    <x v="1521"/>
    <n v="1"/>
  </r>
  <r>
    <x v="667"/>
    <x v="0"/>
    <s v="2024-2025"/>
    <x v="1"/>
    <s v="Burnie"/>
    <x v="5"/>
    <x v="5"/>
    <n v="7320"/>
    <x v="0"/>
    <s v="Simone Prior"/>
    <x v="7"/>
    <s v="Richard Carr"/>
    <x v="1522"/>
    <n v="1"/>
  </r>
  <r>
    <x v="235"/>
    <x v="1"/>
    <s v="2023-2024"/>
    <x v="0"/>
    <s v="Wagga Wagga"/>
    <x v="1"/>
    <x v="1"/>
    <n v="2650"/>
    <x v="0"/>
    <s v="John Gardner"/>
    <x v="1"/>
    <s v="Elizabeth Gentry"/>
    <x v="1522"/>
    <n v="1"/>
  </r>
  <r>
    <x v="549"/>
    <x v="1"/>
    <s v="2023-2024"/>
    <x v="0"/>
    <s v="Atherton"/>
    <x v="3"/>
    <x v="3"/>
    <n v="4883"/>
    <x v="0"/>
    <s v="Caroline Tucker"/>
    <x v="9"/>
    <s v="Howard Wright"/>
    <x v="1523"/>
    <n v="1"/>
  </r>
  <r>
    <x v="444"/>
    <x v="0"/>
    <s v="2024-2025"/>
    <x v="0"/>
    <s v="Collingwood"/>
    <x v="4"/>
    <x v="4"/>
    <n v="3066"/>
    <x v="0"/>
    <s v="Brian Hubbard"/>
    <x v="1"/>
    <s v="Elizabeth Gentry"/>
    <x v="1523"/>
    <n v="1"/>
  </r>
  <r>
    <x v="93"/>
    <x v="2"/>
    <s v="2025-2026"/>
    <x v="0"/>
    <s v="Ringwood"/>
    <x v="4"/>
    <x v="4"/>
    <n v="3134"/>
    <x v="0"/>
    <s v="Rachael Long"/>
    <x v="4"/>
    <s v="Bruce Curran"/>
    <x v="1524"/>
    <n v="1"/>
  </r>
  <r>
    <x v="299"/>
    <x v="1"/>
    <s v="2023-2024"/>
    <x v="0"/>
    <s v="Randwick"/>
    <x v="1"/>
    <x v="1"/>
    <n v="2031"/>
    <x v="0"/>
    <s v="Jeremy Garcia"/>
    <x v="2"/>
    <s v="Sara Ferrell"/>
    <x v="1525"/>
    <n v="1"/>
  </r>
  <r>
    <x v="334"/>
    <x v="2"/>
    <s v="2025-2026"/>
    <x v="1"/>
    <s v="Horsham"/>
    <x v="4"/>
    <x v="4"/>
    <n v="3400"/>
    <x v="0"/>
    <s v="Jerry Fulton"/>
    <x v="9"/>
    <s v="Howard Wright"/>
    <x v="1526"/>
    <n v="1"/>
  </r>
  <r>
    <x v="543"/>
    <x v="0"/>
    <s v="2024-2025"/>
    <x v="0"/>
    <s v="Horsham"/>
    <x v="4"/>
    <x v="4"/>
    <n v="3400"/>
    <x v="0"/>
    <s v="Jerry Fulton"/>
    <x v="1"/>
    <s v="Elizabeth Gentry"/>
    <x v="1527"/>
    <n v="1"/>
  </r>
  <r>
    <x v="86"/>
    <x v="1"/>
    <s v="2023-2024"/>
    <x v="0"/>
    <s v="Chatswood"/>
    <x v="1"/>
    <x v="1"/>
    <n v="2067"/>
    <x v="0"/>
    <s v="Jeremy Garcia"/>
    <x v="4"/>
    <s v="Bruce Curran"/>
    <x v="1528"/>
    <n v="1"/>
  </r>
  <r>
    <x v="543"/>
    <x v="0"/>
    <s v="2024-2025"/>
    <x v="1"/>
    <s v="Geraldton"/>
    <x v="0"/>
    <x v="0"/>
    <n v="6530"/>
    <x v="0"/>
    <s v="John Harper"/>
    <x v="4"/>
    <s v="Bruce Curran"/>
    <x v="1528"/>
    <n v="1"/>
  </r>
  <r>
    <x v="421"/>
    <x v="0"/>
    <s v="2024-2025"/>
    <x v="0"/>
    <s v="Cairns"/>
    <x v="3"/>
    <x v="3"/>
    <n v="4870"/>
    <x v="0"/>
    <s v="Caroline Tucker"/>
    <x v="3"/>
    <s v="Amy Buchanan"/>
    <x v="1529"/>
    <n v="1"/>
  </r>
  <r>
    <x v="401"/>
    <x v="2"/>
    <s v="2025-2026"/>
    <x v="1"/>
    <s v="Seaford"/>
    <x v="6"/>
    <x v="6"/>
    <n v="5169"/>
    <x v="0"/>
    <s v="Ray Watson"/>
    <x v="7"/>
    <s v="Richard Carr"/>
    <x v="1530"/>
    <n v="1"/>
  </r>
  <r>
    <x v="0"/>
    <x v="0"/>
    <s v="2024-2025"/>
    <x v="0"/>
    <s v="Epsom"/>
    <x v="4"/>
    <x v="4"/>
    <n v="3551"/>
    <x v="0"/>
    <s v="Jerry Fulton"/>
    <x v="8"/>
    <s v="Chris Monroe"/>
    <x v="1531"/>
    <n v="1"/>
  </r>
  <r>
    <x v="428"/>
    <x v="0"/>
    <s v="2024-2025"/>
    <x v="0"/>
    <s v="Port Lincoln"/>
    <x v="6"/>
    <x v="6"/>
    <n v="5607"/>
    <x v="0"/>
    <s v="Alex Nash"/>
    <x v="2"/>
    <s v="Sara Ferrell"/>
    <x v="1532"/>
    <n v="1"/>
  </r>
  <r>
    <x v="709"/>
    <x v="0"/>
    <s v="2024-2025"/>
    <x v="0"/>
    <s v="Airlie Beach"/>
    <x v="3"/>
    <x v="3"/>
    <n v="4802"/>
    <x v="0"/>
    <s v="Caroline Tucker"/>
    <x v="6"/>
    <s v="Ella Hickman"/>
    <x v="1533"/>
    <n v="1"/>
  </r>
  <r>
    <x v="330"/>
    <x v="0"/>
    <s v="2024-2025"/>
    <x v="0"/>
    <s v="Woodville"/>
    <x v="6"/>
    <x v="6"/>
    <n v="5011"/>
    <x v="0"/>
    <s v="Ray Watson"/>
    <x v="4"/>
    <s v="Bruce Curran"/>
    <x v="1534"/>
    <n v="1"/>
  </r>
  <r>
    <x v="331"/>
    <x v="0"/>
    <s v="2024-2025"/>
    <x v="1"/>
    <s v="Bathurst"/>
    <x v="1"/>
    <x v="1"/>
    <n v="2795"/>
    <x v="0"/>
    <s v="John Gardner"/>
    <x v="8"/>
    <s v="Chris Monroe"/>
    <x v="1535"/>
    <n v="1"/>
  </r>
  <r>
    <x v="481"/>
    <x v="2"/>
    <s v="2025-2026"/>
    <x v="0"/>
    <s v="Harrisdale"/>
    <x v="0"/>
    <x v="0"/>
    <n v="6112"/>
    <x v="0"/>
    <s v="Miles Hammond"/>
    <x v="3"/>
    <s v="Amy Buchanan"/>
    <x v="1536"/>
    <n v="1"/>
  </r>
  <r>
    <x v="616"/>
    <x v="0"/>
    <s v="2024-2025"/>
    <x v="1"/>
    <s v="Dandenong"/>
    <x v="4"/>
    <x v="4"/>
    <n v="3175"/>
    <x v="0"/>
    <s v="Rachael Long"/>
    <x v="1"/>
    <s v="Elizabeth Gentry"/>
    <x v="1537"/>
    <n v="1"/>
  </r>
  <r>
    <x v="687"/>
    <x v="0"/>
    <s v="2024-2025"/>
    <x v="0"/>
    <s v="Cranbourne"/>
    <x v="4"/>
    <x v="4"/>
    <n v="3977"/>
    <x v="0"/>
    <s v="Owen Pierce"/>
    <x v="7"/>
    <s v="Richard Carr"/>
    <x v="1538"/>
    <n v="1"/>
  </r>
  <r>
    <x v="459"/>
    <x v="0"/>
    <s v="2024-2025"/>
    <x v="0"/>
    <s v="Ashfield"/>
    <x v="1"/>
    <x v="1"/>
    <n v="2131"/>
    <x v="0"/>
    <s v="Lillian Pruitt"/>
    <x v="3"/>
    <s v="Amy Buchanan"/>
    <x v="1539"/>
    <n v="1"/>
  </r>
  <r>
    <x v="403"/>
    <x v="0"/>
    <s v="2024-2025"/>
    <x v="1"/>
    <s v="Wodonga"/>
    <x v="4"/>
    <x v="4"/>
    <n v="3690"/>
    <x v="0"/>
    <s v="Owen Pierce"/>
    <x v="5"/>
    <s v="Maggie Mayer"/>
    <x v="1540"/>
    <n v="1"/>
  </r>
  <r>
    <x v="710"/>
    <x v="1"/>
    <s v="2023-2024"/>
    <x v="0"/>
    <s v="Port Lincoln"/>
    <x v="6"/>
    <x v="6"/>
    <n v="5607"/>
    <x v="0"/>
    <s v="Alex Nash"/>
    <x v="4"/>
    <s v="Bruce Curran"/>
    <x v="1541"/>
    <n v="1"/>
  </r>
  <r>
    <x v="527"/>
    <x v="1"/>
    <s v="2023-2024"/>
    <x v="1"/>
    <s v="Mornington"/>
    <x v="4"/>
    <x v="4"/>
    <n v="3931"/>
    <x v="0"/>
    <s v="Owen Pierce"/>
    <x v="4"/>
    <s v="Bruce Curran"/>
    <x v="1542"/>
    <n v="1"/>
  </r>
  <r>
    <x v="350"/>
    <x v="1"/>
    <s v="2023-2024"/>
    <x v="1"/>
    <s v="Balcatta"/>
    <x v="0"/>
    <x v="0"/>
    <n v="6021"/>
    <x v="0"/>
    <s v="Tom McKenzie"/>
    <x v="0"/>
    <s v="Chester George"/>
    <x v="1543"/>
    <n v="1"/>
  </r>
  <r>
    <x v="556"/>
    <x v="0"/>
    <s v="2024-2025"/>
    <x v="1"/>
    <s v="Seaford"/>
    <x v="6"/>
    <x v="6"/>
    <n v="5169"/>
    <x v="0"/>
    <s v="Ray Watson"/>
    <x v="4"/>
    <s v="Bruce Curran"/>
    <x v="1544"/>
    <n v="1"/>
  </r>
  <r>
    <x v="490"/>
    <x v="0"/>
    <s v="2024-2025"/>
    <x v="0"/>
    <s v="Mascot"/>
    <x v="1"/>
    <x v="1"/>
    <n v="2020"/>
    <x v="0"/>
    <s v="Jeremy Garcia"/>
    <x v="6"/>
    <s v="Ella Hickman"/>
    <x v="1545"/>
    <n v="1"/>
  </r>
  <r>
    <x v="606"/>
    <x v="0"/>
    <s v="2024-2025"/>
    <x v="0"/>
    <s v="Toombul"/>
    <x v="3"/>
    <x v="3"/>
    <n v="4012"/>
    <x v="0"/>
    <s v="Terri Wright"/>
    <x v="5"/>
    <s v="Maggie Mayer"/>
    <x v="1546"/>
    <n v="1"/>
  </r>
  <r>
    <x v="460"/>
    <x v="1"/>
    <s v="2023-2024"/>
    <x v="0"/>
    <s v="Alexandria"/>
    <x v="1"/>
    <x v="1"/>
    <n v="2015"/>
    <x v="0"/>
    <s v="Jeremy Garcia"/>
    <x v="5"/>
    <s v="Maggie Mayer"/>
    <x v="1547"/>
    <n v="1"/>
  </r>
  <r>
    <x v="326"/>
    <x v="0"/>
    <s v="2024-2025"/>
    <x v="1"/>
    <s v="Darwin"/>
    <x v="7"/>
    <x v="7"/>
    <n v="800"/>
    <x v="0"/>
    <s v="Michael Carney"/>
    <x v="5"/>
    <s v="Maggie Mayer"/>
    <x v="1548"/>
    <n v="1"/>
  </r>
  <r>
    <x v="155"/>
    <x v="2"/>
    <s v="2025-2026"/>
    <x v="1"/>
    <s v="Lithgow"/>
    <x v="1"/>
    <x v="1"/>
    <n v="2790"/>
    <x v="0"/>
    <s v="John Gardner"/>
    <x v="3"/>
    <s v="Amy Buchanan"/>
    <x v="1549"/>
    <n v="1"/>
  </r>
  <r>
    <x v="449"/>
    <x v="0"/>
    <s v="2024-2025"/>
    <x v="0"/>
    <s v="Burleigh Waters"/>
    <x v="3"/>
    <x v="3"/>
    <n v="4220"/>
    <x v="0"/>
    <s v="Ricky Wilkinson"/>
    <x v="2"/>
    <s v="Sara Ferrell"/>
    <x v="1550"/>
    <n v="1"/>
  </r>
  <r>
    <x v="263"/>
    <x v="0"/>
    <s v="2024-2025"/>
    <x v="1"/>
    <s v="Cairns"/>
    <x v="3"/>
    <x v="3"/>
    <n v="4870"/>
    <x v="0"/>
    <s v="Caroline Tucker"/>
    <x v="0"/>
    <s v="Chester George"/>
    <x v="1551"/>
    <n v="1"/>
  </r>
  <r>
    <x v="544"/>
    <x v="0"/>
    <s v="2024-2025"/>
    <x v="0"/>
    <s v="Rosny Park"/>
    <x v="5"/>
    <x v="5"/>
    <n v="7018"/>
    <x v="0"/>
    <s v="Simone Prior"/>
    <x v="0"/>
    <s v="Chester George"/>
    <x v="1552"/>
    <n v="1"/>
  </r>
  <r>
    <x v="711"/>
    <x v="2"/>
    <s v="2025-2026"/>
    <x v="0"/>
    <s v="Claremont"/>
    <x v="0"/>
    <x v="0"/>
    <n v="6010"/>
    <x v="0"/>
    <s v="Tom McKenzie"/>
    <x v="2"/>
    <s v="Sara Ferrell"/>
    <x v="1553"/>
    <n v="1"/>
  </r>
  <r>
    <x v="220"/>
    <x v="0"/>
    <s v="2024-2025"/>
    <x v="1"/>
    <s v="Bendigo"/>
    <x v="4"/>
    <x v="4"/>
    <n v="3550"/>
    <x v="0"/>
    <s v="Jerry Fulton"/>
    <x v="5"/>
    <s v="Maggie Mayer"/>
    <x v="1554"/>
    <n v="1"/>
  </r>
  <r>
    <x v="152"/>
    <x v="0"/>
    <s v="2024-2025"/>
    <x v="0"/>
    <s v="Wagga Wagga"/>
    <x v="1"/>
    <x v="1"/>
    <n v="2650"/>
    <x v="0"/>
    <s v="John Gardner"/>
    <x v="3"/>
    <s v="Amy Buchanan"/>
    <x v="1555"/>
    <n v="1"/>
  </r>
  <r>
    <x v="486"/>
    <x v="1"/>
    <s v="2023-2024"/>
    <x v="0"/>
    <s v="Belconnen"/>
    <x v="2"/>
    <x v="2"/>
    <n v="2617"/>
    <x v="0"/>
    <s v="George Chester"/>
    <x v="9"/>
    <s v="Howard Wright"/>
    <x v="1556"/>
    <n v="1"/>
  </r>
  <r>
    <x v="712"/>
    <x v="0"/>
    <s v="2024-2025"/>
    <x v="0"/>
    <s v="Cairns"/>
    <x v="3"/>
    <x v="3"/>
    <n v="4870"/>
    <x v="0"/>
    <s v="Caroline Tucker"/>
    <x v="2"/>
    <s v="Sara Ferrell"/>
    <x v="1557"/>
    <n v="1"/>
  </r>
  <r>
    <x v="344"/>
    <x v="1"/>
    <s v="2023-2024"/>
    <x v="1"/>
    <s v="Geraldton"/>
    <x v="0"/>
    <x v="0"/>
    <n v="6530"/>
    <x v="0"/>
    <s v="John Harper"/>
    <x v="6"/>
    <s v="Ella Hickman"/>
    <x v="1558"/>
    <n v="1"/>
  </r>
  <r>
    <x v="659"/>
    <x v="2"/>
    <s v="2025-2026"/>
    <x v="0"/>
    <s v="Mindarie"/>
    <x v="0"/>
    <x v="0"/>
    <n v="6030"/>
    <x v="0"/>
    <s v="Tom McKenzie"/>
    <x v="3"/>
    <s v="Amy Buchanan"/>
    <x v="1559"/>
    <n v="1"/>
  </r>
  <r>
    <x v="259"/>
    <x v="2"/>
    <s v="2025-2026"/>
    <x v="1"/>
    <s v="Hastings"/>
    <x v="4"/>
    <x v="4"/>
    <n v="3915"/>
    <x v="0"/>
    <s v="Owen Pierce"/>
    <x v="6"/>
    <s v="Ella Hickman"/>
    <x v="1560"/>
    <n v="1"/>
  </r>
  <r>
    <x v="454"/>
    <x v="0"/>
    <s v="2024-2025"/>
    <x v="0"/>
    <s v="Geraldton"/>
    <x v="0"/>
    <x v="0"/>
    <n v="6530"/>
    <x v="0"/>
    <s v="John Harper"/>
    <x v="1"/>
    <s v="Elizabeth Gentry"/>
    <x v="1561"/>
    <n v="1"/>
  </r>
  <r>
    <x v="521"/>
    <x v="0"/>
    <s v="2024-2025"/>
    <x v="0"/>
    <s v="Cranbourne"/>
    <x v="4"/>
    <x v="4"/>
    <n v="3977"/>
    <x v="0"/>
    <s v="Owen Pierce"/>
    <x v="3"/>
    <s v="Amy Buchanan"/>
    <x v="1562"/>
    <n v="1"/>
  </r>
  <r>
    <x v="133"/>
    <x v="1"/>
    <s v="2023-2024"/>
    <x v="0"/>
    <s v="Broome"/>
    <x v="0"/>
    <x v="0"/>
    <n v="6725"/>
    <x v="0"/>
    <s v="John Harper"/>
    <x v="4"/>
    <s v="Bruce Curran"/>
    <x v="1563"/>
    <n v="1"/>
  </r>
  <r>
    <x v="587"/>
    <x v="0"/>
    <s v="2024-2025"/>
    <x v="1"/>
    <s v="Bendigo"/>
    <x v="4"/>
    <x v="4"/>
    <n v="3550"/>
    <x v="0"/>
    <s v="Jerry Fulton"/>
    <x v="8"/>
    <s v="Chris Monroe"/>
    <x v="1564"/>
    <n v="1"/>
  </r>
  <r>
    <x v="232"/>
    <x v="1"/>
    <s v="2023-2024"/>
    <x v="1"/>
    <s v="Thornleigh"/>
    <x v="1"/>
    <x v="1"/>
    <n v="2120"/>
    <x v="0"/>
    <s v="Lillian Pruitt"/>
    <x v="4"/>
    <s v="Bruce Curran"/>
    <x v="1565"/>
    <n v="1"/>
  </r>
  <r>
    <x v="590"/>
    <x v="0"/>
    <s v="2024-2025"/>
    <x v="0"/>
    <s v="Ashfield"/>
    <x v="1"/>
    <x v="1"/>
    <n v="2131"/>
    <x v="0"/>
    <s v="Lillian Pruitt"/>
    <x v="9"/>
    <s v="Howard Wright"/>
    <x v="1566"/>
    <n v="1"/>
  </r>
  <r>
    <x v="34"/>
    <x v="2"/>
    <s v="2025-2026"/>
    <x v="0"/>
    <s v="Darwin"/>
    <x v="7"/>
    <x v="7"/>
    <n v="800"/>
    <x v="0"/>
    <s v="Michael Carney"/>
    <x v="6"/>
    <s v="Ella Hickman"/>
    <x v="1567"/>
    <n v="1"/>
  </r>
  <r>
    <x v="136"/>
    <x v="0"/>
    <s v="2024-2025"/>
    <x v="0"/>
    <s v="Burnie"/>
    <x v="5"/>
    <x v="5"/>
    <n v="7320"/>
    <x v="0"/>
    <s v="Simone Prior"/>
    <x v="4"/>
    <s v="Bruce Curran"/>
    <x v="1568"/>
    <n v="1"/>
  </r>
  <r>
    <x v="713"/>
    <x v="2"/>
    <s v="2025-2026"/>
    <x v="1"/>
    <s v="Tweed Heads"/>
    <x v="1"/>
    <x v="1"/>
    <n v="2485"/>
    <x v="0"/>
    <s v="Claire Bridges"/>
    <x v="4"/>
    <s v="Bruce Curran"/>
    <x v="1569"/>
    <n v="1"/>
  </r>
  <r>
    <x v="291"/>
    <x v="2"/>
    <s v="2025-2026"/>
    <x v="0"/>
    <s v="Nowra"/>
    <x v="1"/>
    <x v="1"/>
    <n v="2541"/>
    <x v="0"/>
    <s v="George Chester"/>
    <x v="2"/>
    <s v="Sara Ferrell"/>
    <x v="1570"/>
    <n v="1"/>
  </r>
  <r>
    <x v="321"/>
    <x v="0"/>
    <s v="2024-2025"/>
    <x v="1"/>
    <s v="Epping"/>
    <x v="4"/>
    <x v="4"/>
    <n v="3076"/>
    <x v="0"/>
    <s v="Brian Hubbard"/>
    <x v="5"/>
    <s v="Maggie Mayer"/>
    <x v="1571"/>
    <n v="1"/>
  </r>
  <r>
    <x v="607"/>
    <x v="0"/>
    <s v="2024-2025"/>
    <x v="1"/>
    <s v="Woodville"/>
    <x v="6"/>
    <x v="6"/>
    <n v="5011"/>
    <x v="0"/>
    <s v="Ray Watson"/>
    <x v="0"/>
    <s v="Chester George"/>
    <x v="1572"/>
    <n v="1"/>
  </r>
  <r>
    <x v="197"/>
    <x v="0"/>
    <s v="2024-2025"/>
    <x v="1"/>
    <s v="Marion"/>
    <x v="6"/>
    <x v="6"/>
    <n v="5043"/>
    <x v="0"/>
    <s v="Ray Watson"/>
    <x v="4"/>
    <s v="Bruce Curran"/>
    <x v="1573"/>
    <n v="1"/>
  </r>
  <r>
    <x v="264"/>
    <x v="0"/>
    <s v="2024-2025"/>
    <x v="0"/>
    <s v="Claremont"/>
    <x v="0"/>
    <x v="0"/>
    <n v="6010"/>
    <x v="0"/>
    <s v="Tom McKenzie"/>
    <x v="0"/>
    <s v="Chester George"/>
    <x v="1574"/>
    <n v="1"/>
  </r>
  <r>
    <x v="507"/>
    <x v="0"/>
    <s v="2024-2025"/>
    <x v="0"/>
    <s v="Burnie"/>
    <x v="5"/>
    <x v="5"/>
    <n v="7320"/>
    <x v="0"/>
    <s v="Simone Prior"/>
    <x v="1"/>
    <s v="Elizabeth Gentry"/>
    <x v="1575"/>
    <n v="1"/>
  </r>
  <r>
    <x v="297"/>
    <x v="2"/>
    <s v="2025-2026"/>
    <x v="1"/>
    <s v="Castle Hill"/>
    <x v="1"/>
    <x v="1"/>
    <n v="2154"/>
    <x v="0"/>
    <s v="Lillian Pruitt"/>
    <x v="0"/>
    <s v="Chester George"/>
    <x v="1576"/>
    <n v="1"/>
  </r>
  <r>
    <x v="92"/>
    <x v="0"/>
    <s v="2024-2025"/>
    <x v="1"/>
    <s v="Glenorchy"/>
    <x v="5"/>
    <x v="5"/>
    <n v="7010"/>
    <x v="0"/>
    <s v="Simone Prior"/>
    <x v="9"/>
    <s v="Howard Wright"/>
    <x v="1577"/>
    <n v="1"/>
  </r>
  <r>
    <x v="566"/>
    <x v="0"/>
    <s v="2024-2025"/>
    <x v="1"/>
    <s v="Mt Isa"/>
    <x v="3"/>
    <x v="3"/>
    <n v="4825"/>
    <x v="0"/>
    <s v="Caroline Tucker"/>
    <x v="4"/>
    <s v="Bruce Curran"/>
    <x v="1578"/>
    <n v="1"/>
  </r>
  <r>
    <x v="101"/>
    <x v="2"/>
    <s v="2025-2026"/>
    <x v="1"/>
    <s v="Geraldton"/>
    <x v="0"/>
    <x v="0"/>
    <n v="6530"/>
    <x v="0"/>
    <s v="John Harper"/>
    <x v="2"/>
    <s v="Sara Ferrell"/>
    <x v="1579"/>
    <n v="1"/>
  </r>
  <r>
    <x v="352"/>
    <x v="0"/>
    <s v="2024-2025"/>
    <x v="0"/>
    <s v="Nowra"/>
    <x v="1"/>
    <x v="1"/>
    <n v="2541"/>
    <x v="0"/>
    <s v="George Chester"/>
    <x v="7"/>
    <s v="Richard Carr"/>
    <x v="1580"/>
    <n v="1"/>
  </r>
  <r>
    <x v="363"/>
    <x v="2"/>
    <s v="2025-2026"/>
    <x v="0"/>
    <s v="Chadstone"/>
    <x v="4"/>
    <x v="4"/>
    <n v="3148"/>
    <x v="0"/>
    <s v="Rachael Long"/>
    <x v="5"/>
    <s v="Maggie Mayer"/>
    <x v="1581"/>
    <n v="1"/>
  </r>
  <r>
    <x v="283"/>
    <x v="0"/>
    <s v="2024-2025"/>
    <x v="0"/>
    <s v="Port Lincoln"/>
    <x v="6"/>
    <x v="6"/>
    <n v="5607"/>
    <x v="0"/>
    <s v="Alex Nash"/>
    <x v="7"/>
    <s v="Richard Carr"/>
    <x v="1582"/>
    <n v="1"/>
  </r>
  <r>
    <x v="543"/>
    <x v="0"/>
    <s v="2024-2025"/>
    <x v="1"/>
    <s v="Gladstone"/>
    <x v="3"/>
    <x v="3"/>
    <n v="4680"/>
    <x v="0"/>
    <s v="Amber Ward"/>
    <x v="6"/>
    <s v="Ella Hickman"/>
    <x v="1583"/>
    <n v="1"/>
  </r>
  <r>
    <x v="92"/>
    <x v="0"/>
    <s v="2024-2025"/>
    <x v="0"/>
    <s v="Sunbury"/>
    <x v="4"/>
    <x v="4"/>
    <n v="3429"/>
    <x v="0"/>
    <s v="Jerry Fulton"/>
    <x v="4"/>
    <s v="Bruce Curran"/>
    <x v="1584"/>
    <n v="1"/>
  </r>
  <r>
    <x v="355"/>
    <x v="0"/>
    <s v="2024-2025"/>
    <x v="1"/>
    <s v="Underwood"/>
    <x v="3"/>
    <x v="3"/>
    <n v="4119"/>
    <x v="0"/>
    <s v="Terri Wright"/>
    <x v="2"/>
    <s v="Sara Ferrell"/>
    <x v="1585"/>
    <n v="1"/>
  </r>
  <r>
    <x v="626"/>
    <x v="2"/>
    <s v="2025-2026"/>
    <x v="0"/>
    <s v="Port Lincoln"/>
    <x v="6"/>
    <x v="6"/>
    <n v="5607"/>
    <x v="0"/>
    <s v="Alex Nash"/>
    <x v="4"/>
    <s v="Bruce Curran"/>
    <x v="1586"/>
    <n v="1"/>
  </r>
  <r>
    <x v="281"/>
    <x v="0"/>
    <s v="2024-2025"/>
    <x v="0"/>
    <s v="Noarlunga"/>
    <x v="6"/>
    <x v="6"/>
    <n v="5168"/>
    <x v="0"/>
    <s v="Ray Watson"/>
    <x v="5"/>
    <s v="Maggie Mayer"/>
    <x v="1587"/>
    <n v="1"/>
  </r>
  <r>
    <x v="555"/>
    <x v="2"/>
    <s v="2025-2026"/>
    <x v="0"/>
    <s v="Altona"/>
    <x v="4"/>
    <x v="4"/>
    <n v="3018"/>
    <x v="0"/>
    <s v="Brian Hubbard"/>
    <x v="8"/>
    <s v="Chris Monroe"/>
    <x v="1588"/>
    <n v="1"/>
  </r>
  <r>
    <x v="291"/>
    <x v="2"/>
    <s v="2025-2026"/>
    <x v="0"/>
    <s v="Mt Gambier"/>
    <x v="6"/>
    <x v="6"/>
    <n v="5290"/>
    <x v="0"/>
    <s v="Alex Nash"/>
    <x v="7"/>
    <s v="Richard Carr"/>
    <x v="1589"/>
    <n v="1"/>
  </r>
  <r>
    <x v="662"/>
    <x v="2"/>
    <s v="2025-2026"/>
    <x v="0"/>
    <s v="Joondalup"/>
    <x v="0"/>
    <x v="0"/>
    <n v="6027"/>
    <x v="0"/>
    <s v="Tom McKenzie"/>
    <x v="5"/>
    <s v="Maggie Mayer"/>
    <x v="1590"/>
    <n v="1"/>
  </r>
  <r>
    <x v="523"/>
    <x v="1"/>
    <s v="2023-2024"/>
    <x v="0"/>
    <s v="Southport"/>
    <x v="3"/>
    <x v="3"/>
    <n v="4215"/>
    <x v="0"/>
    <s v="Ricky Wilkinson"/>
    <x v="4"/>
    <s v="Bruce Curran"/>
    <x v="1591"/>
    <n v="1"/>
  </r>
  <r>
    <x v="293"/>
    <x v="0"/>
    <s v="2024-2025"/>
    <x v="0"/>
    <s v="Werribee"/>
    <x v="4"/>
    <x v="4"/>
    <n v="3030"/>
    <x v="0"/>
    <s v="Brian Hubbard"/>
    <x v="7"/>
    <s v="Richard Carr"/>
    <x v="1592"/>
    <n v="1"/>
  </r>
  <r>
    <x v="365"/>
    <x v="0"/>
    <s v="2024-2025"/>
    <x v="1"/>
    <s v="Underwood"/>
    <x v="3"/>
    <x v="3"/>
    <n v="4119"/>
    <x v="0"/>
    <s v="Terri Wright"/>
    <x v="1"/>
    <s v="Elizabeth Gentry"/>
    <x v="1593"/>
    <n v="1"/>
  </r>
  <r>
    <x v="216"/>
    <x v="0"/>
    <s v="2024-2025"/>
    <x v="0"/>
    <s v="Mindarie"/>
    <x v="0"/>
    <x v="0"/>
    <n v="6030"/>
    <x v="0"/>
    <s v="Tom McKenzie"/>
    <x v="4"/>
    <s v="Bruce Curran"/>
    <x v="1594"/>
    <n v="1"/>
  </r>
  <r>
    <x v="223"/>
    <x v="1"/>
    <s v="2023-2024"/>
    <x v="0"/>
    <s v="Sunbury"/>
    <x v="4"/>
    <x v="4"/>
    <n v="3429"/>
    <x v="0"/>
    <s v="Jerry Fulton"/>
    <x v="7"/>
    <s v="Richard Carr"/>
    <x v="1595"/>
    <n v="1"/>
  </r>
  <r>
    <x v="647"/>
    <x v="0"/>
    <s v="2024-2025"/>
    <x v="0"/>
    <s v="Harrisdale"/>
    <x v="0"/>
    <x v="0"/>
    <n v="6112"/>
    <x v="0"/>
    <s v="Miles Hammond"/>
    <x v="1"/>
    <s v="Elizabeth Gentry"/>
    <x v="1596"/>
    <n v="1"/>
  </r>
  <r>
    <x v="306"/>
    <x v="2"/>
    <s v="2025-2026"/>
    <x v="1"/>
    <s v="Marion"/>
    <x v="6"/>
    <x v="6"/>
    <n v="5043"/>
    <x v="0"/>
    <s v="Ray Watson"/>
    <x v="6"/>
    <s v="Ella Hickman"/>
    <x v="1597"/>
    <n v="1"/>
  </r>
  <r>
    <x v="371"/>
    <x v="2"/>
    <s v="2025-2026"/>
    <x v="1"/>
    <s v="Mackay"/>
    <x v="3"/>
    <x v="3"/>
    <n v="4740"/>
    <x v="0"/>
    <s v="Amber Ward"/>
    <x v="5"/>
    <s v="Maggie Mayer"/>
    <x v="1598"/>
    <n v="1"/>
  </r>
  <r>
    <x v="87"/>
    <x v="0"/>
    <s v="2024-2025"/>
    <x v="0"/>
    <s v="Marion"/>
    <x v="6"/>
    <x v="6"/>
    <n v="5043"/>
    <x v="0"/>
    <s v="Ray Watson"/>
    <x v="3"/>
    <s v="Amy Buchanan"/>
    <x v="1599"/>
    <n v="1"/>
  </r>
  <r>
    <x v="395"/>
    <x v="1"/>
    <s v="2023-2024"/>
    <x v="1"/>
    <s v="Epping"/>
    <x v="4"/>
    <x v="4"/>
    <n v="3076"/>
    <x v="0"/>
    <s v="Brian Hubbard"/>
    <x v="2"/>
    <s v="Sara Ferrell"/>
    <x v="1600"/>
    <n v="1"/>
  </r>
  <r>
    <x v="221"/>
    <x v="0"/>
    <s v="2024-2025"/>
    <x v="0"/>
    <s v="Belconnen"/>
    <x v="2"/>
    <x v="2"/>
    <n v="2617"/>
    <x v="0"/>
    <s v="George Chester"/>
    <x v="7"/>
    <s v="Richard Carr"/>
    <x v="1601"/>
    <n v="1"/>
  </r>
  <r>
    <x v="596"/>
    <x v="0"/>
    <s v="2024-2025"/>
    <x v="0"/>
    <s v="Claremont"/>
    <x v="0"/>
    <x v="0"/>
    <n v="6010"/>
    <x v="0"/>
    <s v="Tom McKenzie"/>
    <x v="1"/>
    <s v="Elizabeth Gentry"/>
    <x v="1602"/>
    <n v="1"/>
  </r>
  <r>
    <x v="19"/>
    <x v="0"/>
    <s v="2024-2025"/>
    <x v="1"/>
    <s v="Mt Gambier"/>
    <x v="6"/>
    <x v="6"/>
    <n v="5290"/>
    <x v="0"/>
    <s v="Alex Nash"/>
    <x v="1"/>
    <s v="Elizabeth Gentry"/>
    <x v="1603"/>
    <n v="1"/>
  </r>
  <r>
    <x v="113"/>
    <x v="2"/>
    <s v="2025-2026"/>
    <x v="1"/>
    <s v="Esperance"/>
    <x v="0"/>
    <x v="0"/>
    <n v="6450"/>
    <x v="0"/>
    <s v="John Harper"/>
    <x v="5"/>
    <s v="Maggie Mayer"/>
    <x v="1604"/>
    <n v="1"/>
  </r>
  <r>
    <x v="681"/>
    <x v="2"/>
    <s v="2025-2026"/>
    <x v="0"/>
    <s v="Dural"/>
    <x v="1"/>
    <x v="1"/>
    <n v="2158"/>
    <x v="0"/>
    <s v="Lillian Pruitt"/>
    <x v="6"/>
    <s v="Ella Hickman"/>
    <x v="1605"/>
    <n v="1"/>
  </r>
  <r>
    <x v="606"/>
    <x v="0"/>
    <s v="2024-2025"/>
    <x v="0"/>
    <s v="Mascot"/>
    <x v="1"/>
    <x v="1"/>
    <n v="2020"/>
    <x v="0"/>
    <s v="Jeremy Garcia"/>
    <x v="3"/>
    <s v="Amy Buchanan"/>
    <x v="1606"/>
    <n v="1"/>
  </r>
  <r>
    <x v="622"/>
    <x v="0"/>
    <s v="2024-2025"/>
    <x v="0"/>
    <s v="Darwin"/>
    <x v="7"/>
    <x v="7"/>
    <n v="800"/>
    <x v="0"/>
    <s v="Michael Carney"/>
    <x v="9"/>
    <s v="Howard Wright"/>
    <x v="1607"/>
    <n v="1"/>
  </r>
  <r>
    <x v="493"/>
    <x v="1"/>
    <s v="2023-2024"/>
    <x v="1"/>
    <s v="Lithgow"/>
    <x v="1"/>
    <x v="1"/>
    <n v="2790"/>
    <x v="0"/>
    <s v="John Gardner"/>
    <x v="6"/>
    <s v="Ella Hickman"/>
    <x v="1608"/>
    <n v="1"/>
  </r>
  <r>
    <x v="155"/>
    <x v="2"/>
    <s v="2025-2026"/>
    <x v="0"/>
    <s v="Nunawading"/>
    <x v="4"/>
    <x v="4"/>
    <n v="3131"/>
    <x v="0"/>
    <s v="Rachael Long"/>
    <x v="1"/>
    <s v="Elizabeth Gentry"/>
    <x v="1609"/>
    <n v="1"/>
  </r>
  <r>
    <x v="322"/>
    <x v="0"/>
    <s v="2024-2025"/>
    <x v="0"/>
    <s v="Lidcombe"/>
    <x v="1"/>
    <x v="1"/>
    <n v="2141"/>
    <x v="0"/>
    <s v="Lillian Pruitt"/>
    <x v="1"/>
    <s v="Elizabeth Gentry"/>
    <x v="1610"/>
    <n v="1"/>
  </r>
  <r>
    <x v="394"/>
    <x v="0"/>
    <s v="2024-2025"/>
    <x v="1"/>
    <s v="Bathurst"/>
    <x v="1"/>
    <x v="1"/>
    <n v="2795"/>
    <x v="0"/>
    <s v="John Gardner"/>
    <x v="3"/>
    <s v="Amy Buchanan"/>
    <x v="1611"/>
    <n v="1"/>
  </r>
  <r>
    <x v="330"/>
    <x v="0"/>
    <s v="2024-2025"/>
    <x v="0"/>
    <s v="Armidale"/>
    <x v="1"/>
    <x v="1"/>
    <n v="2350"/>
    <x v="0"/>
    <s v="Claire Bridges"/>
    <x v="6"/>
    <s v="Ella Hickman"/>
    <x v="1612"/>
    <n v="1"/>
  </r>
  <r>
    <x v="403"/>
    <x v="0"/>
    <s v="2024-2025"/>
    <x v="1"/>
    <s v="Lithgow"/>
    <x v="1"/>
    <x v="1"/>
    <n v="2790"/>
    <x v="0"/>
    <s v="John Gardner"/>
    <x v="4"/>
    <s v="Bruce Curran"/>
    <x v="1613"/>
    <n v="1"/>
  </r>
  <r>
    <x v="351"/>
    <x v="0"/>
    <s v="2024-2025"/>
    <x v="0"/>
    <s v="Croydon"/>
    <x v="4"/>
    <x v="4"/>
    <n v="3136"/>
    <x v="0"/>
    <s v="Rachael Long"/>
    <x v="7"/>
    <s v="Richard Carr"/>
    <x v="1614"/>
    <n v="1"/>
  </r>
  <r>
    <x v="321"/>
    <x v="0"/>
    <s v="2024-2025"/>
    <x v="1"/>
    <s v="Orange"/>
    <x v="1"/>
    <x v="1"/>
    <n v="2800"/>
    <x v="0"/>
    <s v="John Gardner"/>
    <x v="2"/>
    <s v="Sara Ferrell"/>
    <x v="1615"/>
    <n v="1"/>
  </r>
  <r>
    <x v="287"/>
    <x v="0"/>
    <s v="2024-2025"/>
    <x v="1"/>
    <s v="Thornleigh"/>
    <x v="1"/>
    <x v="1"/>
    <n v="2120"/>
    <x v="0"/>
    <s v="Lillian Pruitt"/>
    <x v="4"/>
    <s v="Bruce Curran"/>
    <x v="1616"/>
    <n v="1"/>
  </r>
  <r>
    <x v="167"/>
    <x v="2"/>
    <s v="2025-2026"/>
    <x v="0"/>
    <s v="Rosny Park"/>
    <x v="5"/>
    <x v="5"/>
    <n v="7018"/>
    <x v="0"/>
    <s v="Simone Prior"/>
    <x v="3"/>
    <s v="Amy Buchanan"/>
    <x v="1617"/>
    <n v="1"/>
  </r>
  <r>
    <x v="347"/>
    <x v="0"/>
    <s v="2024-2025"/>
    <x v="1"/>
    <s v="Esperance"/>
    <x v="0"/>
    <x v="0"/>
    <n v="6450"/>
    <x v="0"/>
    <s v="John Harper"/>
    <x v="4"/>
    <s v="Bruce Curran"/>
    <x v="1618"/>
    <n v="1"/>
  </r>
  <r>
    <x v="586"/>
    <x v="0"/>
    <s v="2024-2025"/>
    <x v="0"/>
    <s v="Croydon"/>
    <x v="4"/>
    <x v="4"/>
    <n v="3136"/>
    <x v="0"/>
    <s v="Rachael Long"/>
    <x v="2"/>
    <s v="Sara Ferrell"/>
    <x v="1619"/>
    <n v="1"/>
  </r>
  <r>
    <x v="273"/>
    <x v="1"/>
    <s v="2023-2024"/>
    <x v="1"/>
    <s v="Chadstone"/>
    <x v="4"/>
    <x v="4"/>
    <n v="3148"/>
    <x v="0"/>
    <s v="Rachael Long"/>
    <x v="8"/>
    <s v="Chris Monroe"/>
    <x v="1620"/>
    <n v="1"/>
  </r>
  <r>
    <x v="326"/>
    <x v="0"/>
    <s v="2024-2025"/>
    <x v="0"/>
    <s v="Bussleton"/>
    <x v="0"/>
    <x v="0"/>
    <n v="6280"/>
    <x v="0"/>
    <s v="Miles Hammond"/>
    <x v="0"/>
    <s v="Chester George"/>
    <x v="1621"/>
    <n v="1"/>
  </r>
  <r>
    <x v="127"/>
    <x v="1"/>
    <s v="2023-2024"/>
    <x v="1"/>
    <s v="Burleigh Waters"/>
    <x v="3"/>
    <x v="3"/>
    <n v="4220"/>
    <x v="0"/>
    <s v="Ricky Wilkinson"/>
    <x v="5"/>
    <s v="Maggie Mayer"/>
    <x v="1622"/>
    <n v="1"/>
  </r>
  <r>
    <x v="231"/>
    <x v="0"/>
    <s v="2024-2025"/>
    <x v="1"/>
    <s v="Campbelltown"/>
    <x v="1"/>
    <x v="1"/>
    <n v="2560"/>
    <x v="0"/>
    <s v="George Chester"/>
    <x v="2"/>
    <s v="Sara Ferrell"/>
    <x v="1623"/>
    <n v="1"/>
  </r>
  <r>
    <x v="433"/>
    <x v="0"/>
    <s v="2024-2025"/>
    <x v="0"/>
    <s v="North Lakes"/>
    <x v="3"/>
    <x v="3"/>
    <n v="4509"/>
    <x v="0"/>
    <s v="Ricky Wilkinson"/>
    <x v="1"/>
    <s v="Elizabeth Gentry"/>
    <x v="1624"/>
    <n v="1"/>
  </r>
  <r>
    <x v="559"/>
    <x v="0"/>
    <s v="2024-2025"/>
    <x v="1"/>
    <s v="Inglewood"/>
    <x v="0"/>
    <x v="0"/>
    <n v="6052"/>
    <x v="0"/>
    <s v="Tom McKenzie"/>
    <x v="1"/>
    <s v="Elizabeth Gentry"/>
    <x v="1625"/>
    <n v="1"/>
  </r>
  <r>
    <x v="255"/>
    <x v="0"/>
    <s v="2024-2025"/>
    <x v="0"/>
    <s v="Burnie"/>
    <x v="5"/>
    <x v="5"/>
    <n v="7320"/>
    <x v="0"/>
    <s v="Simone Prior"/>
    <x v="0"/>
    <s v="Chester George"/>
    <x v="1626"/>
    <n v="1"/>
  </r>
  <r>
    <x v="510"/>
    <x v="1"/>
    <s v="2023-2024"/>
    <x v="0"/>
    <s v="Broome"/>
    <x v="0"/>
    <x v="0"/>
    <n v="6725"/>
    <x v="0"/>
    <s v="John Harper"/>
    <x v="3"/>
    <s v="Amy Buchanan"/>
    <x v="1627"/>
    <n v="1"/>
  </r>
  <r>
    <x v="450"/>
    <x v="1"/>
    <s v="2023-2024"/>
    <x v="0"/>
    <s v="Narrabeen"/>
    <x v="1"/>
    <x v="1"/>
    <n v="2101"/>
    <x v="0"/>
    <s v="Lillian Pruitt"/>
    <x v="4"/>
    <s v="Bruce Curran"/>
    <x v="1628"/>
    <n v="1"/>
  </r>
  <r>
    <x v="188"/>
    <x v="0"/>
    <s v="2024-2025"/>
    <x v="0"/>
    <s v="Croydon"/>
    <x v="4"/>
    <x v="4"/>
    <n v="3136"/>
    <x v="0"/>
    <s v="Rachael Long"/>
    <x v="9"/>
    <s v="Howard Wright"/>
    <x v="1629"/>
    <n v="1"/>
  </r>
  <r>
    <x v="479"/>
    <x v="2"/>
    <s v="2025-2026"/>
    <x v="0"/>
    <s v="Alice Springs"/>
    <x v="7"/>
    <x v="7"/>
    <n v="870"/>
    <x v="0"/>
    <s v="Michael Carney"/>
    <x v="9"/>
    <s v="Howard Wright"/>
    <x v="1630"/>
    <n v="1"/>
  </r>
  <r>
    <x v="315"/>
    <x v="0"/>
    <s v="2024-2025"/>
    <x v="1"/>
    <s v="Gladstone"/>
    <x v="3"/>
    <x v="3"/>
    <n v="4680"/>
    <x v="0"/>
    <s v="Amber Ward"/>
    <x v="9"/>
    <s v="Howard Wright"/>
    <x v="1630"/>
    <n v="1"/>
  </r>
  <r>
    <x v="284"/>
    <x v="2"/>
    <s v="2025-2026"/>
    <x v="0"/>
    <s v="North Lakes"/>
    <x v="3"/>
    <x v="3"/>
    <n v="4509"/>
    <x v="0"/>
    <s v="Ricky Wilkinson"/>
    <x v="6"/>
    <s v="Ella Hickman"/>
    <x v="1630"/>
    <n v="1"/>
  </r>
  <r>
    <x v="691"/>
    <x v="2"/>
    <s v="2025-2026"/>
    <x v="1"/>
    <s v="Lithgow"/>
    <x v="1"/>
    <x v="1"/>
    <n v="2790"/>
    <x v="0"/>
    <s v="John Gardner"/>
    <x v="5"/>
    <s v="Maggie Mayer"/>
    <x v="1631"/>
    <n v="1"/>
  </r>
  <r>
    <x v="569"/>
    <x v="1"/>
    <s v="2023-2024"/>
    <x v="0"/>
    <s v="Bussleton"/>
    <x v="0"/>
    <x v="0"/>
    <n v="6280"/>
    <x v="0"/>
    <s v="Miles Hammond"/>
    <x v="2"/>
    <s v="Sara Ferrell"/>
    <x v="1632"/>
    <n v="1"/>
  </r>
  <r>
    <x v="553"/>
    <x v="2"/>
    <s v="2025-2026"/>
    <x v="0"/>
    <s v="Albany"/>
    <x v="0"/>
    <x v="0"/>
    <n v="6330"/>
    <x v="0"/>
    <s v="Miles Hammond"/>
    <x v="3"/>
    <s v="Amy Buchanan"/>
    <x v="1633"/>
    <n v="1"/>
  </r>
  <r>
    <x v="209"/>
    <x v="2"/>
    <s v="2025-2026"/>
    <x v="0"/>
    <s v="Ringwood"/>
    <x v="4"/>
    <x v="4"/>
    <n v="3134"/>
    <x v="0"/>
    <s v="Rachael Long"/>
    <x v="0"/>
    <s v="Chester George"/>
    <x v="1634"/>
    <n v="1"/>
  </r>
  <r>
    <x v="221"/>
    <x v="0"/>
    <s v="2024-2025"/>
    <x v="0"/>
    <s v="Harrisdale"/>
    <x v="0"/>
    <x v="0"/>
    <n v="6112"/>
    <x v="0"/>
    <s v="Miles Hammond"/>
    <x v="4"/>
    <s v="Bruce Curran"/>
    <x v="1635"/>
    <n v="1"/>
  </r>
  <r>
    <x v="106"/>
    <x v="0"/>
    <s v="2024-2025"/>
    <x v="0"/>
    <s v="Croydon"/>
    <x v="4"/>
    <x v="4"/>
    <n v="3136"/>
    <x v="0"/>
    <s v="Rachael Long"/>
    <x v="0"/>
    <s v="Chester George"/>
    <x v="1636"/>
    <n v="1"/>
  </r>
  <r>
    <x v="428"/>
    <x v="0"/>
    <s v="2024-2025"/>
    <x v="0"/>
    <s v="Scoresby"/>
    <x v="4"/>
    <x v="4"/>
    <n v="3179"/>
    <x v="0"/>
    <s v="Rachael Long"/>
    <x v="2"/>
    <s v="Sara Ferrell"/>
    <x v="1637"/>
    <n v="1"/>
  </r>
  <r>
    <x v="332"/>
    <x v="0"/>
    <s v="2024-2025"/>
    <x v="0"/>
    <s v="Stafford"/>
    <x v="3"/>
    <x v="3"/>
    <n v="4053"/>
    <x v="0"/>
    <s v="Terri Wright"/>
    <x v="5"/>
    <s v="Maggie Mayer"/>
    <x v="1638"/>
    <n v="1"/>
  </r>
  <r>
    <x v="514"/>
    <x v="1"/>
    <s v="2023-2024"/>
    <x v="0"/>
    <s v="Belconnen"/>
    <x v="2"/>
    <x v="2"/>
    <n v="2617"/>
    <x v="0"/>
    <s v="George Chester"/>
    <x v="3"/>
    <s v="Amy Buchanan"/>
    <x v="1639"/>
    <n v="1"/>
  </r>
  <r>
    <x v="260"/>
    <x v="1"/>
    <s v="2023-2024"/>
    <x v="0"/>
    <s v="Randwick"/>
    <x v="1"/>
    <x v="1"/>
    <n v="2031"/>
    <x v="0"/>
    <s v="Jeremy Garcia"/>
    <x v="1"/>
    <s v="Elizabeth Gentry"/>
    <x v="1640"/>
    <n v="1"/>
  </r>
  <r>
    <x v="490"/>
    <x v="0"/>
    <s v="2024-2025"/>
    <x v="0"/>
    <s v="Mindarie"/>
    <x v="0"/>
    <x v="0"/>
    <n v="6030"/>
    <x v="0"/>
    <s v="Tom McKenzie"/>
    <x v="1"/>
    <s v="Elizabeth Gentry"/>
    <x v="1641"/>
    <n v="1"/>
  </r>
  <r>
    <x v="499"/>
    <x v="0"/>
    <s v="2024-2025"/>
    <x v="1"/>
    <s v="Balcatta"/>
    <x v="0"/>
    <x v="0"/>
    <n v="6021"/>
    <x v="0"/>
    <s v="Tom McKenzie"/>
    <x v="3"/>
    <s v="Amy Buchanan"/>
    <x v="1642"/>
    <n v="1"/>
  </r>
  <r>
    <x v="65"/>
    <x v="2"/>
    <s v="2025-2026"/>
    <x v="0"/>
    <s v="Lismore"/>
    <x v="1"/>
    <x v="1"/>
    <n v="2480"/>
    <x v="0"/>
    <s v="Claire Bridges"/>
    <x v="6"/>
    <s v="Ella Hickman"/>
    <x v="1643"/>
    <n v="1"/>
  </r>
  <r>
    <x v="556"/>
    <x v="0"/>
    <s v="2024-2025"/>
    <x v="0"/>
    <s v="Noosaville"/>
    <x v="3"/>
    <x v="3"/>
    <n v="4566"/>
    <x v="0"/>
    <s v="Shellie Thomas"/>
    <x v="5"/>
    <s v="Maggie Mayer"/>
    <x v="1644"/>
    <n v="1"/>
  </r>
  <r>
    <x v="366"/>
    <x v="1"/>
    <s v="2023-2024"/>
    <x v="1"/>
    <s v="Horsham"/>
    <x v="4"/>
    <x v="4"/>
    <n v="3400"/>
    <x v="0"/>
    <s v="Jerry Fulton"/>
    <x v="7"/>
    <s v="Richard Carr"/>
    <x v="1645"/>
    <n v="1"/>
  </r>
  <r>
    <x v="42"/>
    <x v="0"/>
    <s v="2024-2025"/>
    <x v="0"/>
    <s v="Ballarat"/>
    <x v="4"/>
    <x v="4"/>
    <n v="3353"/>
    <x v="0"/>
    <s v="Jerry Fulton"/>
    <x v="3"/>
    <s v="Amy Buchanan"/>
    <x v="1646"/>
    <n v="1"/>
  </r>
  <r>
    <x v="63"/>
    <x v="1"/>
    <s v="2023-2024"/>
    <x v="0"/>
    <s v="Dural"/>
    <x v="1"/>
    <x v="1"/>
    <n v="2158"/>
    <x v="0"/>
    <s v="Lillian Pruitt"/>
    <x v="4"/>
    <s v="Bruce Curran"/>
    <x v="1647"/>
    <n v="1"/>
  </r>
  <r>
    <x v="619"/>
    <x v="0"/>
    <s v="2024-2025"/>
    <x v="0"/>
    <s v="Penrith"/>
    <x v="1"/>
    <x v="1"/>
    <n v="2750"/>
    <x v="0"/>
    <s v="John Gardner"/>
    <x v="3"/>
    <s v="Amy Buchanan"/>
    <x v="1648"/>
    <n v="1"/>
  </r>
  <r>
    <x v="86"/>
    <x v="1"/>
    <s v="2023-2024"/>
    <x v="0"/>
    <s v="Airlie Beach"/>
    <x v="3"/>
    <x v="3"/>
    <n v="4802"/>
    <x v="0"/>
    <s v="Caroline Tucker"/>
    <x v="3"/>
    <s v="Amy Buchanan"/>
    <x v="1649"/>
    <n v="1"/>
  </r>
  <r>
    <x v="593"/>
    <x v="0"/>
    <s v="2024-2025"/>
    <x v="0"/>
    <s v="Airlie Beach"/>
    <x v="3"/>
    <x v="3"/>
    <n v="4802"/>
    <x v="0"/>
    <s v="Caroline Tucker"/>
    <x v="0"/>
    <s v="Chester George"/>
    <x v="1650"/>
    <n v="1"/>
  </r>
  <r>
    <x v="132"/>
    <x v="0"/>
    <s v="2024-2025"/>
    <x v="1"/>
    <s v="Ulladulla"/>
    <x v="1"/>
    <x v="1"/>
    <n v="2539"/>
    <x v="0"/>
    <s v="George Chester"/>
    <x v="6"/>
    <s v="Ella Hickman"/>
    <x v="1651"/>
    <n v="1"/>
  </r>
  <r>
    <x v="19"/>
    <x v="0"/>
    <s v="2024-2025"/>
    <x v="1"/>
    <s v="Inglewood"/>
    <x v="0"/>
    <x v="0"/>
    <n v="6052"/>
    <x v="0"/>
    <s v="Tom McKenzie"/>
    <x v="9"/>
    <s v="Howard Wright"/>
    <x v="1652"/>
    <n v="1"/>
  </r>
  <r>
    <x v="412"/>
    <x v="0"/>
    <s v="2024-2025"/>
    <x v="0"/>
    <s v="Mindarie"/>
    <x v="0"/>
    <x v="0"/>
    <n v="6030"/>
    <x v="0"/>
    <s v="Tom McKenzie"/>
    <x v="3"/>
    <s v="Amy Buchanan"/>
    <x v="1653"/>
    <n v="1"/>
  </r>
  <r>
    <x v="396"/>
    <x v="0"/>
    <s v="2024-2025"/>
    <x v="0"/>
    <s v="Artarmon"/>
    <x v="1"/>
    <x v="1"/>
    <n v="2064"/>
    <x v="0"/>
    <s v="Jeremy Garcia"/>
    <x v="3"/>
    <s v="Amy Buchanan"/>
    <x v="1654"/>
    <n v="1"/>
  </r>
  <r>
    <x v="440"/>
    <x v="0"/>
    <s v="2024-2025"/>
    <x v="0"/>
    <s v="Ballina"/>
    <x v="1"/>
    <x v="1"/>
    <n v="2478"/>
    <x v="0"/>
    <s v="Claire Bridges"/>
    <x v="6"/>
    <s v="Ella Hickman"/>
    <x v="1655"/>
    <n v="1"/>
  </r>
  <r>
    <x v="9"/>
    <x v="0"/>
    <s v="2024-2025"/>
    <x v="0"/>
    <s v="Shepparton"/>
    <x v="4"/>
    <x v="4"/>
    <n v="3630"/>
    <x v="0"/>
    <s v="Owen Pierce"/>
    <x v="3"/>
    <s v="Amy Buchanan"/>
    <x v="1656"/>
    <n v="1"/>
  </r>
  <r>
    <x v="322"/>
    <x v="0"/>
    <s v="2024-2025"/>
    <x v="1"/>
    <s v="Tweed Heads"/>
    <x v="1"/>
    <x v="1"/>
    <n v="2485"/>
    <x v="0"/>
    <s v="Claire Bridges"/>
    <x v="3"/>
    <s v="Amy Buchanan"/>
    <x v="1657"/>
    <n v="1"/>
  </r>
  <r>
    <x v="273"/>
    <x v="1"/>
    <s v="2023-2024"/>
    <x v="1"/>
    <s v="Epping"/>
    <x v="4"/>
    <x v="4"/>
    <n v="3076"/>
    <x v="0"/>
    <s v="Brian Hubbard"/>
    <x v="6"/>
    <s v="Ella Hickman"/>
    <x v="1658"/>
    <n v="1"/>
  </r>
  <r>
    <x v="230"/>
    <x v="1"/>
    <s v="2023-2024"/>
    <x v="0"/>
    <s v="Ringwood"/>
    <x v="4"/>
    <x v="4"/>
    <n v="3134"/>
    <x v="0"/>
    <s v="Rachael Long"/>
    <x v="9"/>
    <s v="Howard Wright"/>
    <x v="1659"/>
    <n v="1"/>
  </r>
  <r>
    <x v="56"/>
    <x v="2"/>
    <s v="2025-2026"/>
    <x v="0"/>
    <s v="Berri"/>
    <x v="6"/>
    <x v="6"/>
    <n v="5343"/>
    <x v="0"/>
    <s v="Alex Nash"/>
    <x v="7"/>
    <s v="Richard Carr"/>
    <x v="1660"/>
    <n v="1"/>
  </r>
  <r>
    <x v="456"/>
    <x v="0"/>
    <s v="2024-2025"/>
    <x v="0"/>
    <s v="Croydon"/>
    <x v="4"/>
    <x v="4"/>
    <n v="3136"/>
    <x v="0"/>
    <s v="Rachael Long"/>
    <x v="4"/>
    <s v="Bruce Curran"/>
    <x v="1661"/>
    <n v="1"/>
  </r>
  <r>
    <x v="516"/>
    <x v="2"/>
    <s v="2025-2026"/>
    <x v="0"/>
    <s v="Caloundra"/>
    <x v="3"/>
    <x v="3"/>
    <n v="4551"/>
    <x v="0"/>
    <s v="Shellie Thomas"/>
    <x v="5"/>
    <s v="Maggie Mayer"/>
    <x v="1662"/>
    <n v="1"/>
  </r>
  <r>
    <x v="60"/>
    <x v="0"/>
    <s v="2024-2025"/>
    <x v="0"/>
    <s v="Belconnen"/>
    <x v="2"/>
    <x v="2"/>
    <n v="2617"/>
    <x v="0"/>
    <s v="George Chester"/>
    <x v="6"/>
    <s v="Ella Hickman"/>
    <x v="1663"/>
    <n v="1"/>
  </r>
  <r>
    <x v="135"/>
    <x v="0"/>
    <s v="2024-2025"/>
    <x v="0"/>
    <s v="Ashfield"/>
    <x v="1"/>
    <x v="1"/>
    <n v="2131"/>
    <x v="0"/>
    <s v="Lillian Pruitt"/>
    <x v="6"/>
    <s v="Ella Hickman"/>
    <x v="1664"/>
    <n v="1"/>
  </r>
  <r>
    <x v="375"/>
    <x v="0"/>
    <s v="2024-2025"/>
    <x v="0"/>
    <s v="Albany"/>
    <x v="0"/>
    <x v="0"/>
    <n v="6330"/>
    <x v="0"/>
    <s v="Miles Hammond"/>
    <x v="4"/>
    <s v="Bruce Curran"/>
    <x v="1665"/>
    <n v="1"/>
  </r>
  <r>
    <x v="714"/>
    <x v="0"/>
    <s v="2024-2025"/>
    <x v="0"/>
    <s v="Ipswich"/>
    <x v="3"/>
    <x v="3"/>
    <n v="4305"/>
    <x v="0"/>
    <s v="Ricky Wilkinson"/>
    <x v="3"/>
    <s v="Amy Buchanan"/>
    <x v="1666"/>
    <n v="1"/>
  </r>
  <r>
    <x v="581"/>
    <x v="0"/>
    <s v="2024-2025"/>
    <x v="0"/>
    <s v="Burnie"/>
    <x v="5"/>
    <x v="5"/>
    <n v="7320"/>
    <x v="0"/>
    <s v="Simone Prior"/>
    <x v="4"/>
    <s v="Bruce Curran"/>
    <x v="1667"/>
    <n v="1"/>
  </r>
  <r>
    <x v="694"/>
    <x v="2"/>
    <s v="2025-2026"/>
    <x v="1"/>
    <s v="Geraldton"/>
    <x v="0"/>
    <x v="0"/>
    <n v="6530"/>
    <x v="0"/>
    <s v="John Harper"/>
    <x v="6"/>
    <s v="Ella Hickman"/>
    <x v="1668"/>
    <n v="1"/>
  </r>
  <r>
    <x v="44"/>
    <x v="0"/>
    <s v="2024-2025"/>
    <x v="0"/>
    <s v="Artarmon"/>
    <x v="1"/>
    <x v="1"/>
    <n v="2064"/>
    <x v="0"/>
    <s v="Jeremy Garcia"/>
    <x v="3"/>
    <s v="Amy Buchanan"/>
    <x v="1669"/>
    <n v="1"/>
  </r>
  <r>
    <x v="652"/>
    <x v="2"/>
    <s v="2025-2026"/>
    <x v="0"/>
    <s v="Port Lincoln"/>
    <x v="6"/>
    <x v="6"/>
    <n v="5607"/>
    <x v="0"/>
    <s v="Alex Nash"/>
    <x v="0"/>
    <s v="Chester George"/>
    <x v="1670"/>
    <n v="1"/>
  </r>
  <r>
    <x v="15"/>
    <x v="0"/>
    <s v="2024-2025"/>
    <x v="0"/>
    <s v="Mascot"/>
    <x v="1"/>
    <x v="1"/>
    <n v="2020"/>
    <x v="0"/>
    <s v="Jeremy Garcia"/>
    <x v="5"/>
    <s v="Maggie Mayer"/>
    <x v="1671"/>
    <n v="1"/>
  </r>
  <r>
    <x v="450"/>
    <x v="1"/>
    <s v="2023-2024"/>
    <x v="1"/>
    <s v="Nunawading"/>
    <x v="4"/>
    <x v="4"/>
    <n v="3131"/>
    <x v="0"/>
    <s v="Rachael Long"/>
    <x v="0"/>
    <s v="Chester George"/>
    <x v="1672"/>
    <n v="1"/>
  </r>
  <r>
    <x v="709"/>
    <x v="0"/>
    <s v="2024-2025"/>
    <x v="1"/>
    <s v="Ashfield"/>
    <x v="1"/>
    <x v="1"/>
    <n v="2131"/>
    <x v="0"/>
    <s v="Lillian Pruitt"/>
    <x v="9"/>
    <s v="Howard Wright"/>
    <x v="1673"/>
    <n v="1"/>
  </r>
  <r>
    <x v="656"/>
    <x v="1"/>
    <s v="2023-2024"/>
    <x v="1"/>
    <s v="Inglewood"/>
    <x v="0"/>
    <x v="0"/>
    <n v="6052"/>
    <x v="0"/>
    <s v="Tom McKenzie"/>
    <x v="4"/>
    <s v="Bruce Curran"/>
    <x v="1674"/>
    <n v="1"/>
  </r>
  <r>
    <x v="67"/>
    <x v="2"/>
    <s v="2025-2026"/>
    <x v="0"/>
    <s v="Mascot"/>
    <x v="1"/>
    <x v="1"/>
    <n v="2020"/>
    <x v="0"/>
    <s v="Jeremy Garcia"/>
    <x v="3"/>
    <s v="Amy Buchanan"/>
    <x v="1675"/>
    <n v="1"/>
  </r>
  <r>
    <x v="348"/>
    <x v="1"/>
    <s v="2023-2024"/>
    <x v="1"/>
    <s v="Fyshwick"/>
    <x v="2"/>
    <x v="2"/>
    <n v="2609"/>
    <x v="0"/>
    <s v="George Chester"/>
    <x v="4"/>
    <s v="Bruce Curran"/>
    <x v="1676"/>
    <n v="1"/>
  </r>
  <r>
    <x v="266"/>
    <x v="1"/>
    <s v="2023-2024"/>
    <x v="0"/>
    <s v="Atherton"/>
    <x v="3"/>
    <x v="3"/>
    <n v="4883"/>
    <x v="0"/>
    <s v="Caroline Tucker"/>
    <x v="4"/>
    <s v="Bruce Curran"/>
    <x v="1677"/>
    <n v="1"/>
  </r>
  <r>
    <x v="566"/>
    <x v="0"/>
    <s v="2024-2025"/>
    <x v="1"/>
    <s v="Seaford"/>
    <x v="6"/>
    <x v="6"/>
    <n v="5169"/>
    <x v="0"/>
    <s v="Ray Watson"/>
    <x v="4"/>
    <s v="Bruce Curran"/>
    <x v="1677"/>
    <n v="1"/>
  </r>
  <r>
    <x v="494"/>
    <x v="2"/>
    <s v="2025-2026"/>
    <x v="1"/>
    <s v="Seaford"/>
    <x v="6"/>
    <x v="6"/>
    <n v="5169"/>
    <x v="0"/>
    <s v="Ray Watson"/>
    <x v="5"/>
    <s v="Maggie Mayer"/>
    <x v="1678"/>
    <n v="1"/>
  </r>
  <r>
    <x v="438"/>
    <x v="1"/>
    <s v="2023-2024"/>
    <x v="1"/>
    <s v="Mackay"/>
    <x v="3"/>
    <x v="3"/>
    <n v="4740"/>
    <x v="0"/>
    <s v="Amber Ward"/>
    <x v="3"/>
    <s v="Amy Buchanan"/>
    <x v="1679"/>
    <n v="1"/>
  </r>
  <r>
    <x v="644"/>
    <x v="0"/>
    <s v="2024-2025"/>
    <x v="0"/>
    <s v="Croydon"/>
    <x v="4"/>
    <x v="4"/>
    <n v="3136"/>
    <x v="0"/>
    <s v="Rachael Long"/>
    <x v="9"/>
    <s v="Howard Wright"/>
    <x v="1680"/>
    <n v="1"/>
  </r>
  <r>
    <x v="596"/>
    <x v="0"/>
    <s v="2024-2025"/>
    <x v="1"/>
    <s v="Ulladulla"/>
    <x v="1"/>
    <x v="1"/>
    <n v="2539"/>
    <x v="0"/>
    <s v="George Chester"/>
    <x v="2"/>
    <s v="Sara Ferrell"/>
    <x v="1681"/>
    <n v="1"/>
  </r>
  <r>
    <x v="522"/>
    <x v="0"/>
    <s v="2024-2025"/>
    <x v="0"/>
    <s v="Belconnen"/>
    <x v="2"/>
    <x v="2"/>
    <n v="2617"/>
    <x v="0"/>
    <s v="George Chester"/>
    <x v="7"/>
    <s v="Richard Carr"/>
    <x v="1682"/>
    <n v="1"/>
  </r>
  <r>
    <x v="339"/>
    <x v="2"/>
    <s v="2025-2026"/>
    <x v="0"/>
    <s v="Ballarat"/>
    <x v="4"/>
    <x v="4"/>
    <n v="3353"/>
    <x v="0"/>
    <s v="Jerry Fulton"/>
    <x v="6"/>
    <s v="Ella Hickman"/>
    <x v="1683"/>
    <n v="1"/>
  </r>
  <r>
    <x v="510"/>
    <x v="1"/>
    <s v="2023-2024"/>
    <x v="0"/>
    <s v="Werribee"/>
    <x v="4"/>
    <x v="4"/>
    <n v="3030"/>
    <x v="0"/>
    <s v="Brian Hubbard"/>
    <x v="3"/>
    <s v="Amy Buchanan"/>
    <x v="1684"/>
    <n v="1"/>
  </r>
  <r>
    <x v="205"/>
    <x v="0"/>
    <s v="2024-2025"/>
    <x v="0"/>
    <s v="Artarmon"/>
    <x v="1"/>
    <x v="1"/>
    <n v="2064"/>
    <x v="0"/>
    <s v="Jeremy Garcia"/>
    <x v="3"/>
    <s v="Amy Buchanan"/>
    <x v="1685"/>
    <n v="1"/>
  </r>
  <r>
    <x v="237"/>
    <x v="0"/>
    <s v="2024-2025"/>
    <x v="0"/>
    <s v="Nunawading"/>
    <x v="4"/>
    <x v="4"/>
    <n v="3131"/>
    <x v="0"/>
    <s v="Rachael Long"/>
    <x v="4"/>
    <s v="Bruce Curran"/>
    <x v="1686"/>
    <n v="1"/>
  </r>
  <r>
    <x v="401"/>
    <x v="2"/>
    <s v="2025-2026"/>
    <x v="0"/>
    <s v="Yeppoon"/>
    <x v="3"/>
    <x v="3"/>
    <n v="4703"/>
    <x v="0"/>
    <s v="Amber Ward"/>
    <x v="7"/>
    <s v="Richard Carr"/>
    <x v="1687"/>
    <n v="1"/>
  </r>
  <r>
    <x v="95"/>
    <x v="1"/>
    <s v="2023-2024"/>
    <x v="1"/>
    <s v="Castle Hill"/>
    <x v="1"/>
    <x v="1"/>
    <n v="2154"/>
    <x v="0"/>
    <s v="Lillian Pruitt"/>
    <x v="5"/>
    <s v="Maggie Mayer"/>
    <x v="1688"/>
    <n v="1"/>
  </r>
  <r>
    <x v="628"/>
    <x v="0"/>
    <s v="2024-2025"/>
    <x v="0"/>
    <s v="Bussleton"/>
    <x v="0"/>
    <x v="0"/>
    <n v="6280"/>
    <x v="0"/>
    <s v="Miles Hammond"/>
    <x v="1"/>
    <s v="Elizabeth Gentry"/>
    <x v="1689"/>
    <n v="1"/>
  </r>
  <r>
    <x v="69"/>
    <x v="0"/>
    <s v="2024-2025"/>
    <x v="0"/>
    <s v="Woodville"/>
    <x v="6"/>
    <x v="6"/>
    <n v="5011"/>
    <x v="0"/>
    <s v="Ray Watson"/>
    <x v="2"/>
    <s v="Sara Ferrell"/>
    <x v="1690"/>
    <n v="1"/>
  </r>
  <r>
    <x v="408"/>
    <x v="1"/>
    <s v="2023-2024"/>
    <x v="1"/>
    <s v="Mildura"/>
    <x v="4"/>
    <x v="4"/>
    <n v="3500"/>
    <x v="0"/>
    <s v="Jerry Fulton"/>
    <x v="1"/>
    <s v="Elizabeth Gentry"/>
    <x v="1691"/>
    <n v="1"/>
  </r>
  <r>
    <x v="578"/>
    <x v="2"/>
    <s v="2025-2026"/>
    <x v="0"/>
    <s v="Croydon"/>
    <x v="4"/>
    <x v="4"/>
    <n v="3136"/>
    <x v="0"/>
    <s v="Rachael Long"/>
    <x v="7"/>
    <s v="Richard Carr"/>
    <x v="1692"/>
    <n v="1"/>
  </r>
  <r>
    <x v="577"/>
    <x v="0"/>
    <s v="2024-2025"/>
    <x v="1"/>
    <s v="Dubbo"/>
    <x v="1"/>
    <x v="1"/>
    <n v="2830"/>
    <x v="0"/>
    <s v="John Gardner"/>
    <x v="0"/>
    <s v="Chester George"/>
    <x v="1693"/>
    <n v="1"/>
  </r>
  <r>
    <x v="487"/>
    <x v="0"/>
    <s v="2024-2025"/>
    <x v="0"/>
    <s v="Ringwood"/>
    <x v="4"/>
    <x v="4"/>
    <n v="3134"/>
    <x v="0"/>
    <s v="Rachael Long"/>
    <x v="3"/>
    <s v="Amy Buchanan"/>
    <x v="1694"/>
    <n v="1"/>
  </r>
  <r>
    <x v="609"/>
    <x v="0"/>
    <s v="2024-2025"/>
    <x v="1"/>
    <s v="Mildura"/>
    <x v="4"/>
    <x v="4"/>
    <n v="3500"/>
    <x v="0"/>
    <s v="Jerry Fulton"/>
    <x v="3"/>
    <s v="Amy Buchanan"/>
    <x v="1695"/>
    <n v="1"/>
  </r>
  <r>
    <x v="169"/>
    <x v="0"/>
    <s v="2024-2025"/>
    <x v="0"/>
    <s v="Launceston"/>
    <x v="5"/>
    <x v="5"/>
    <n v="7250"/>
    <x v="0"/>
    <s v="Simone Prior"/>
    <x v="6"/>
    <s v="Ella Hickman"/>
    <x v="1696"/>
    <n v="1"/>
  </r>
  <r>
    <x v="601"/>
    <x v="0"/>
    <s v="2024-2025"/>
    <x v="1"/>
    <s v="Dandenong"/>
    <x v="4"/>
    <x v="4"/>
    <n v="3175"/>
    <x v="0"/>
    <s v="Rachael Long"/>
    <x v="1"/>
    <s v="Elizabeth Gentry"/>
    <x v="1697"/>
    <n v="1"/>
  </r>
  <r>
    <x v="304"/>
    <x v="1"/>
    <s v="2023-2024"/>
    <x v="0"/>
    <s v="Albany"/>
    <x v="0"/>
    <x v="0"/>
    <n v="6330"/>
    <x v="0"/>
    <s v="Miles Hammond"/>
    <x v="4"/>
    <s v="Bruce Curran"/>
    <x v="1698"/>
    <n v="1"/>
  </r>
  <r>
    <x v="301"/>
    <x v="1"/>
    <s v="2023-2024"/>
    <x v="0"/>
    <s v="North Lakes"/>
    <x v="3"/>
    <x v="3"/>
    <n v="4509"/>
    <x v="0"/>
    <s v="Ricky Wilkinson"/>
    <x v="6"/>
    <s v="Ella Hickman"/>
    <x v="1698"/>
    <n v="1"/>
  </r>
  <r>
    <x v="579"/>
    <x v="0"/>
    <s v="2024-2025"/>
    <x v="0"/>
    <s v="Shepparton"/>
    <x v="4"/>
    <x v="4"/>
    <n v="3630"/>
    <x v="0"/>
    <s v="Owen Pierce"/>
    <x v="5"/>
    <s v="Maggie Mayer"/>
    <x v="1699"/>
    <n v="1"/>
  </r>
  <r>
    <x v="231"/>
    <x v="0"/>
    <s v="2024-2025"/>
    <x v="0"/>
    <s v="Rydalmere"/>
    <x v="1"/>
    <x v="1"/>
    <n v="2116"/>
    <x v="0"/>
    <s v="Lillian Pruitt"/>
    <x v="5"/>
    <s v="Maggie Mayer"/>
    <x v="1700"/>
    <n v="1"/>
  </r>
  <r>
    <x v="648"/>
    <x v="1"/>
    <s v="2023-2024"/>
    <x v="0"/>
    <s v="Mt Gambier"/>
    <x v="6"/>
    <x v="6"/>
    <n v="5290"/>
    <x v="0"/>
    <s v="Alex Nash"/>
    <x v="5"/>
    <s v="Maggie Mayer"/>
    <x v="1701"/>
    <n v="1"/>
  </r>
  <r>
    <x v="59"/>
    <x v="0"/>
    <s v="2024-2025"/>
    <x v="0"/>
    <s v="Indooroopilly"/>
    <x v="3"/>
    <x v="3"/>
    <n v="4068"/>
    <x v="0"/>
    <s v="Terri Wright"/>
    <x v="2"/>
    <s v="Sara Ferrell"/>
    <x v="1702"/>
    <n v="1"/>
  </r>
  <r>
    <x v="695"/>
    <x v="0"/>
    <s v="2024-2025"/>
    <x v="1"/>
    <s v="Warrnambool"/>
    <x v="4"/>
    <x v="4"/>
    <n v="3280"/>
    <x v="0"/>
    <s v="Jerry Fulton"/>
    <x v="7"/>
    <s v="Richard Carr"/>
    <x v="1703"/>
    <n v="1"/>
  </r>
  <r>
    <x v="83"/>
    <x v="1"/>
    <s v="2023-2024"/>
    <x v="0"/>
    <s v="Burleigh Waters"/>
    <x v="3"/>
    <x v="3"/>
    <n v="4220"/>
    <x v="0"/>
    <s v="Ricky Wilkinson"/>
    <x v="5"/>
    <s v="Maggie Mayer"/>
    <x v="1704"/>
    <n v="1"/>
  </r>
  <r>
    <x v="628"/>
    <x v="0"/>
    <s v="2024-2025"/>
    <x v="0"/>
    <s v="Noosaville"/>
    <x v="3"/>
    <x v="3"/>
    <n v="4566"/>
    <x v="0"/>
    <s v="Shellie Thomas"/>
    <x v="3"/>
    <s v="Amy Buchanan"/>
    <x v="1705"/>
    <n v="1"/>
  </r>
  <r>
    <x v="702"/>
    <x v="0"/>
    <s v="2024-2025"/>
    <x v="0"/>
    <s v="Southport"/>
    <x v="3"/>
    <x v="3"/>
    <n v="4215"/>
    <x v="0"/>
    <s v="Ricky Wilkinson"/>
    <x v="1"/>
    <s v="Elizabeth Gentry"/>
    <x v="1706"/>
    <n v="1"/>
  </r>
  <r>
    <x v="240"/>
    <x v="2"/>
    <s v="2025-2026"/>
    <x v="0"/>
    <s v="Yeppoon"/>
    <x v="3"/>
    <x v="3"/>
    <n v="4703"/>
    <x v="0"/>
    <s v="Amber Ward"/>
    <x v="7"/>
    <s v="Richard Carr"/>
    <x v="1707"/>
    <n v="1"/>
  </r>
  <r>
    <x v="505"/>
    <x v="1"/>
    <s v="2023-2024"/>
    <x v="0"/>
    <s v="Rydalmere"/>
    <x v="1"/>
    <x v="1"/>
    <n v="2116"/>
    <x v="0"/>
    <s v="Lillian Pruitt"/>
    <x v="6"/>
    <s v="Ella Hickman"/>
    <x v="1708"/>
    <n v="1"/>
  </r>
  <r>
    <x v="276"/>
    <x v="0"/>
    <s v="2024-2025"/>
    <x v="0"/>
    <s v="Mt Gambier"/>
    <x v="6"/>
    <x v="6"/>
    <n v="5290"/>
    <x v="0"/>
    <s v="Alex Nash"/>
    <x v="9"/>
    <s v="Howard Wright"/>
    <x v="1709"/>
    <n v="1"/>
  </r>
  <r>
    <x v="641"/>
    <x v="0"/>
    <s v="2024-2025"/>
    <x v="0"/>
    <s v="Armidale"/>
    <x v="1"/>
    <x v="1"/>
    <n v="2350"/>
    <x v="0"/>
    <s v="Claire Bridges"/>
    <x v="8"/>
    <s v="Chris Monroe"/>
    <x v="1710"/>
    <n v="1"/>
  </r>
  <r>
    <x v="325"/>
    <x v="1"/>
    <s v="2023-2024"/>
    <x v="0"/>
    <s v="Ringwood"/>
    <x v="4"/>
    <x v="4"/>
    <n v="3134"/>
    <x v="0"/>
    <s v="Rachael Long"/>
    <x v="5"/>
    <s v="Maggie Mayer"/>
    <x v="1711"/>
    <n v="1"/>
  </r>
  <r>
    <x v="578"/>
    <x v="2"/>
    <s v="2025-2026"/>
    <x v="1"/>
    <s v="Ashfield"/>
    <x v="1"/>
    <x v="1"/>
    <n v="2131"/>
    <x v="0"/>
    <s v="Lillian Pruitt"/>
    <x v="2"/>
    <s v="Sara Ferrell"/>
    <x v="1712"/>
    <n v="1"/>
  </r>
  <r>
    <x v="186"/>
    <x v="2"/>
    <s v="2025-2026"/>
    <x v="0"/>
    <s v="Bathurst"/>
    <x v="1"/>
    <x v="1"/>
    <n v="2795"/>
    <x v="0"/>
    <s v="John Gardner"/>
    <x v="2"/>
    <s v="Sara Ferrell"/>
    <x v="1713"/>
    <n v="1"/>
  </r>
  <r>
    <x v="75"/>
    <x v="2"/>
    <s v="2025-2026"/>
    <x v="0"/>
    <s v="Noosaville"/>
    <x v="3"/>
    <x v="3"/>
    <n v="4566"/>
    <x v="0"/>
    <s v="Shellie Thomas"/>
    <x v="3"/>
    <s v="Amy Buchanan"/>
    <x v="1714"/>
    <n v="1"/>
  </r>
  <r>
    <x v="89"/>
    <x v="0"/>
    <s v="2024-2025"/>
    <x v="1"/>
    <s v="Horsham"/>
    <x v="4"/>
    <x v="4"/>
    <n v="3400"/>
    <x v="0"/>
    <s v="Jerry Fulton"/>
    <x v="9"/>
    <s v="Howard Wright"/>
    <x v="1715"/>
    <n v="1"/>
  </r>
  <r>
    <x v="513"/>
    <x v="2"/>
    <s v="2025-2026"/>
    <x v="1"/>
    <s v="Tweed Heads"/>
    <x v="1"/>
    <x v="1"/>
    <n v="2485"/>
    <x v="0"/>
    <s v="Claire Bridges"/>
    <x v="0"/>
    <s v="Chester George"/>
    <x v="1716"/>
    <n v="1"/>
  </r>
  <r>
    <x v="647"/>
    <x v="0"/>
    <s v="2024-2025"/>
    <x v="0"/>
    <s v="Lismore"/>
    <x v="1"/>
    <x v="1"/>
    <n v="2480"/>
    <x v="0"/>
    <s v="Claire Bridges"/>
    <x v="6"/>
    <s v="Ella Hickman"/>
    <x v="1717"/>
    <n v="1"/>
  </r>
  <r>
    <x v="504"/>
    <x v="2"/>
    <s v="2025-2026"/>
    <x v="1"/>
    <s v="Mildura"/>
    <x v="4"/>
    <x v="4"/>
    <n v="3500"/>
    <x v="0"/>
    <s v="Jerry Fulton"/>
    <x v="4"/>
    <s v="Bruce Curran"/>
    <x v="1718"/>
    <n v="1"/>
  </r>
  <r>
    <x v="393"/>
    <x v="0"/>
    <s v="2024-2025"/>
    <x v="0"/>
    <s v="Port Lincoln"/>
    <x v="6"/>
    <x v="6"/>
    <n v="5607"/>
    <x v="0"/>
    <s v="Alex Nash"/>
    <x v="3"/>
    <s v="Amy Buchanan"/>
    <x v="1719"/>
    <n v="1"/>
  </r>
  <r>
    <x v="573"/>
    <x v="1"/>
    <s v="2023-2024"/>
    <x v="1"/>
    <s v="Warrnambool"/>
    <x v="4"/>
    <x v="4"/>
    <n v="3280"/>
    <x v="0"/>
    <s v="Jerry Fulton"/>
    <x v="6"/>
    <s v="Ella Hickman"/>
    <x v="1720"/>
    <n v="1"/>
  </r>
  <r>
    <x v="221"/>
    <x v="0"/>
    <s v="2024-2025"/>
    <x v="0"/>
    <s v="Stafford"/>
    <x v="3"/>
    <x v="3"/>
    <n v="4053"/>
    <x v="0"/>
    <s v="Terri Wright"/>
    <x v="9"/>
    <s v="Howard Wright"/>
    <x v="1721"/>
    <n v="1"/>
  </r>
  <r>
    <x v="20"/>
    <x v="0"/>
    <s v="2024-2025"/>
    <x v="0"/>
    <s v="Rydalmere"/>
    <x v="1"/>
    <x v="1"/>
    <n v="2116"/>
    <x v="0"/>
    <s v="Lillian Pruitt"/>
    <x v="1"/>
    <s v="Elizabeth Gentry"/>
    <x v="1722"/>
    <n v="1"/>
  </r>
  <r>
    <x v="76"/>
    <x v="2"/>
    <s v="2025-2026"/>
    <x v="1"/>
    <s v="Thornleigh"/>
    <x v="1"/>
    <x v="1"/>
    <n v="2120"/>
    <x v="0"/>
    <s v="Lillian Pruitt"/>
    <x v="2"/>
    <s v="Sara Ferrell"/>
    <x v="1723"/>
    <n v="1"/>
  </r>
  <r>
    <x v="457"/>
    <x v="1"/>
    <s v="2023-2024"/>
    <x v="1"/>
    <s v="Fyshwick"/>
    <x v="2"/>
    <x v="2"/>
    <n v="2609"/>
    <x v="0"/>
    <s v="George Chester"/>
    <x v="4"/>
    <s v="Bruce Curran"/>
    <x v="1724"/>
    <n v="1"/>
  </r>
  <r>
    <x v="453"/>
    <x v="0"/>
    <s v="2024-2025"/>
    <x v="0"/>
    <s v="Chatswood"/>
    <x v="1"/>
    <x v="1"/>
    <n v="2067"/>
    <x v="0"/>
    <s v="Jeremy Garcia"/>
    <x v="5"/>
    <s v="Maggie Mayer"/>
    <x v="1725"/>
    <n v="1"/>
  </r>
  <r>
    <x v="546"/>
    <x v="2"/>
    <s v="2025-2026"/>
    <x v="0"/>
    <s v="Ringwood"/>
    <x v="4"/>
    <x v="4"/>
    <n v="3134"/>
    <x v="0"/>
    <s v="Rachael Long"/>
    <x v="0"/>
    <s v="Chester George"/>
    <x v="1726"/>
    <n v="1"/>
  </r>
  <r>
    <x v="477"/>
    <x v="1"/>
    <s v="2023-2024"/>
    <x v="1"/>
    <s v="Mackay"/>
    <x v="3"/>
    <x v="3"/>
    <n v="4740"/>
    <x v="0"/>
    <s v="Amber Ward"/>
    <x v="4"/>
    <s v="Bruce Curran"/>
    <x v="1727"/>
    <n v="1"/>
  </r>
  <r>
    <x v="607"/>
    <x v="0"/>
    <s v="2024-2025"/>
    <x v="0"/>
    <s v="Artarmon"/>
    <x v="1"/>
    <x v="1"/>
    <n v="2064"/>
    <x v="0"/>
    <s v="Jeremy Garcia"/>
    <x v="6"/>
    <s v="Ella Hickman"/>
    <x v="1728"/>
    <n v="1"/>
  </r>
  <r>
    <x v="332"/>
    <x v="0"/>
    <s v="2024-2025"/>
    <x v="0"/>
    <s v="Ballarat"/>
    <x v="4"/>
    <x v="4"/>
    <n v="3353"/>
    <x v="0"/>
    <s v="Jerry Fulton"/>
    <x v="4"/>
    <s v="Bruce Curran"/>
    <x v="1729"/>
    <n v="1"/>
  </r>
  <r>
    <x v="429"/>
    <x v="1"/>
    <s v="2023-2024"/>
    <x v="0"/>
    <s v="Ballarat"/>
    <x v="4"/>
    <x v="4"/>
    <n v="3353"/>
    <x v="0"/>
    <s v="Jerry Fulton"/>
    <x v="0"/>
    <s v="Chester George"/>
    <x v="1730"/>
    <n v="1"/>
  </r>
  <r>
    <x v="253"/>
    <x v="0"/>
    <s v="2024-2025"/>
    <x v="0"/>
    <s v="Ipswich"/>
    <x v="3"/>
    <x v="3"/>
    <n v="4305"/>
    <x v="0"/>
    <s v="Ricky Wilkinson"/>
    <x v="4"/>
    <s v="Bruce Curran"/>
    <x v="1731"/>
    <n v="1"/>
  </r>
  <r>
    <x v="286"/>
    <x v="0"/>
    <s v="2024-2025"/>
    <x v="0"/>
    <s v="Joondalup"/>
    <x v="0"/>
    <x v="0"/>
    <n v="6027"/>
    <x v="0"/>
    <s v="Tom McKenzie"/>
    <x v="1"/>
    <s v="Elizabeth Gentry"/>
    <x v="1732"/>
    <n v="1"/>
  </r>
  <r>
    <x v="384"/>
    <x v="1"/>
    <s v="2023-2024"/>
    <x v="0"/>
    <s v="Maroochydore"/>
    <x v="3"/>
    <x v="3"/>
    <n v="4558"/>
    <x v="0"/>
    <s v="Shellie Thomas"/>
    <x v="1"/>
    <s v="Elizabeth Gentry"/>
    <x v="1733"/>
    <n v="1"/>
  </r>
  <r>
    <x v="208"/>
    <x v="0"/>
    <s v="2024-2025"/>
    <x v="1"/>
    <s v="Tweed Heads"/>
    <x v="1"/>
    <x v="1"/>
    <n v="2485"/>
    <x v="0"/>
    <s v="Claire Bridges"/>
    <x v="6"/>
    <s v="Ella Hickman"/>
    <x v="1734"/>
    <n v="1"/>
  </r>
  <r>
    <x v="5"/>
    <x v="0"/>
    <s v="2024-2025"/>
    <x v="0"/>
    <s v="Rydalmere"/>
    <x v="1"/>
    <x v="1"/>
    <n v="2116"/>
    <x v="0"/>
    <s v="Lillian Pruitt"/>
    <x v="1"/>
    <s v="Elizabeth Gentry"/>
    <x v="1735"/>
    <n v="1"/>
  </r>
  <r>
    <x v="319"/>
    <x v="0"/>
    <s v="2024-2025"/>
    <x v="0"/>
    <s v="Atherton"/>
    <x v="3"/>
    <x v="3"/>
    <n v="4883"/>
    <x v="0"/>
    <s v="Caroline Tucker"/>
    <x v="4"/>
    <s v="Bruce Curran"/>
    <x v="1736"/>
    <n v="1"/>
  </r>
  <r>
    <x v="362"/>
    <x v="0"/>
    <s v="2024-2025"/>
    <x v="0"/>
    <s v="Hervey Bay"/>
    <x v="3"/>
    <x v="3"/>
    <n v="4655"/>
    <x v="0"/>
    <s v="Amber Ward"/>
    <x v="5"/>
    <s v="Maggie Mayer"/>
    <x v="1737"/>
    <n v="1"/>
  </r>
  <r>
    <x v="494"/>
    <x v="2"/>
    <s v="2025-2026"/>
    <x v="0"/>
    <s v="Cranbourne"/>
    <x v="4"/>
    <x v="4"/>
    <n v="3977"/>
    <x v="0"/>
    <s v="Owen Pierce"/>
    <x v="0"/>
    <s v="Chester George"/>
    <x v="1738"/>
    <n v="1"/>
  </r>
  <r>
    <x v="9"/>
    <x v="0"/>
    <s v="2024-2025"/>
    <x v="0"/>
    <s v="Airlie Beach"/>
    <x v="3"/>
    <x v="3"/>
    <n v="4802"/>
    <x v="0"/>
    <s v="Caroline Tucker"/>
    <x v="0"/>
    <s v="Chester George"/>
    <x v="1739"/>
    <n v="1"/>
  </r>
  <r>
    <x v="588"/>
    <x v="0"/>
    <s v="2024-2025"/>
    <x v="0"/>
    <s v="Lismore"/>
    <x v="1"/>
    <x v="1"/>
    <n v="2480"/>
    <x v="0"/>
    <s v="Claire Bridges"/>
    <x v="2"/>
    <s v="Sara Ferrell"/>
    <x v="1740"/>
    <n v="1"/>
  </r>
  <r>
    <x v="496"/>
    <x v="2"/>
    <s v="2025-2026"/>
    <x v="0"/>
    <s v="Rockhampton"/>
    <x v="3"/>
    <x v="3"/>
    <n v="4700"/>
    <x v="0"/>
    <s v="Amber Ward"/>
    <x v="3"/>
    <s v="Amy Buchanan"/>
    <x v="1741"/>
    <n v="1"/>
  </r>
  <r>
    <x v="541"/>
    <x v="0"/>
    <s v="2024-2025"/>
    <x v="0"/>
    <s v="Ballina"/>
    <x v="1"/>
    <x v="1"/>
    <n v="2478"/>
    <x v="0"/>
    <s v="Claire Bridges"/>
    <x v="3"/>
    <s v="Amy Buchanan"/>
    <x v="1742"/>
    <n v="1"/>
  </r>
  <r>
    <x v="349"/>
    <x v="1"/>
    <s v="2023-2024"/>
    <x v="0"/>
    <s v="Albany"/>
    <x v="0"/>
    <x v="0"/>
    <n v="6330"/>
    <x v="0"/>
    <s v="Miles Hammond"/>
    <x v="3"/>
    <s v="Amy Buchanan"/>
    <x v="1743"/>
    <n v="1"/>
  </r>
  <r>
    <x v="436"/>
    <x v="2"/>
    <s v="2025-2026"/>
    <x v="0"/>
    <s v="Bussleton"/>
    <x v="0"/>
    <x v="0"/>
    <n v="6280"/>
    <x v="0"/>
    <s v="Miles Hammond"/>
    <x v="9"/>
    <s v="Howard Wright"/>
    <x v="1744"/>
    <n v="1"/>
  </r>
  <r>
    <x v="50"/>
    <x v="0"/>
    <s v="2024-2025"/>
    <x v="1"/>
    <s v="Woodville"/>
    <x v="6"/>
    <x v="6"/>
    <n v="5011"/>
    <x v="0"/>
    <s v="Ray Watson"/>
    <x v="3"/>
    <s v="Amy Buchanan"/>
    <x v="1745"/>
    <n v="1"/>
  </r>
  <r>
    <x v="431"/>
    <x v="0"/>
    <s v="2024-2025"/>
    <x v="1"/>
    <s v="Maddington"/>
    <x v="0"/>
    <x v="0"/>
    <n v="6109"/>
    <x v="0"/>
    <s v="Miles Hammond"/>
    <x v="9"/>
    <s v="Howard Wright"/>
    <x v="1746"/>
    <n v="1"/>
  </r>
  <r>
    <x v="551"/>
    <x v="0"/>
    <s v="2024-2025"/>
    <x v="1"/>
    <s v="Dubbo"/>
    <x v="1"/>
    <x v="1"/>
    <n v="2830"/>
    <x v="0"/>
    <s v="John Gardner"/>
    <x v="4"/>
    <s v="Bruce Curran"/>
    <x v="1747"/>
    <n v="1"/>
  </r>
  <r>
    <x v="362"/>
    <x v="0"/>
    <s v="2024-2025"/>
    <x v="0"/>
    <s v="Warrnambool"/>
    <x v="4"/>
    <x v="4"/>
    <n v="3280"/>
    <x v="0"/>
    <s v="Jerry Fulton"/>
    <x v="4"/>
    <s v="Bruce Curran"/>
    <x v="1748"/>
    <n v="1"/>
  </r>
  <r>
    <x v="59"/>
    <x v="0"/>
    <s v="2024-2025"/>
    <x v="0"/>
    <s v="Noosaville"/>
    <x v="3"/>
    <x v="3"/>
    <n v="4566"/>
    <x v="0"/>
    <s v="Shellie Thomas"/>
    <x v="4"/>
    <s v="Bruce Curran"/>
    <x v="1749"/>
    <n v="1"/>
  </r>
  <r>
    <x v="411"/>
    <x v="1"/>
    <s v="2023-2024"/>
    <x v="0"/>
    <s v="Maroochydore"/>
    <x v="3"/>
    <x v="3"/>
    <n v="4558"/>
    <x v="0"/>
    <s v="Shellie Thomas"/>
    <x v="0"/>
    <s v="Chester George"/>
    <x v="1750"/>
    <n v="1"/>
  </r>
  <r>
    <x v="345"/>
    <x v="1"/>
    <s v="2023-2024"/>
    <x v="0"/>
    <s v="Claremont"/>
    <x v="0"/>
    <x v="0"/>
    <n v="6010"/>
    <x v="0"/>
    <s v="Tom McKenzie"/>
    <x v="5"/>
    <s v="Maggie Mayer"/>
    <x v="1751"/>
    <n v="1"/>
  </r>
  <r>
    <x v="446"/>
    <x v="2"/>
    <s v="2025-2026"/>
    <x v="1"/>
    <s v="Glenorchy"/>
    <x v="5"/>
    <x v="5"/>
    <n v="7010"/>
    <x v="0"/>
    <s v="Simone Prior"/>
    <x v="4"/>
    <s v="Bruce Curran"/>
    <x v="1752"/>
    <n v="1"/>
  </r>
  <r>
    <x v="417"/>
    <x v="2"/>
    <s v="2025-2026"/>
    <x v="0"/>
    <s v="Southport"/>
    <x v="3"/>
    <x v="3"/>
    <n v="4215"/>
    <x v="0"/>
    <s v="Ricky Wilkinson"/>
    <x v="0"/>
    <s v="Chester George"/>
    <x v="1753"/>
    <n v="1"/>
  </r>
  <r>
    <x v="215"/>
    <x v="2"/>
    <s v="2025-2026"/>
    <x v="1"/>
    <s v="Dandenong"/>
    <x v="4"/>
    <x v="4"/>
    <n v="3175"/>
    <x v="0"/>
    <s v="Rachael Long"/>
    <x v="0"/>
    <s v="Chester George"/>
    <x v="1754"/>
    <n v="1"/>
  </r>
  <r>
    <x v="175"/>
    <x v="1"/>
    <s v="2023-2024"/>
    <x v="0"/>
    <s v="Stafford"/>
    <x v="3"/>
    <x v="3"/>
    <n v="4053"/>
    <x v="0"/>
    <s v="Terri Wright"/>
    <x v="5"/>
    <s v="Maggie Mayer"/>
    <x v="1755"/>
    <n v="1"/>
  </r>
  <r>
    <x v="351"/>
    <x v="0"/>
    <s v="2024-2025"/>
    <x v="1"/>
    <s v="Lithgow"/>
    <x v="1"/>
    <x v="1"/>
    <n v="2790"/>
    <x v="0"/>
    <s v="John Gardner"/>
    <x v="5"/>
    <s v="Maggie Mayer"/>
    <x v="1756"/>
    <n v="1"/>
  </r>
  <r>
    <x v="412"/>
    <x v="0"/>
    <s v="2024-2025"/>
    <x v="0"/>
    <s v="Caloundra"/>
    <x v="3"/>
    <x v="3"/>
    <n v="4551"/>
    <x v="0"/>
    <s v="Shellie Thomas"/>
    <x v="0"/>
    <s v="Chester George"/>
    <x v="1757"/>
    <n v="1"/>
  </r>
  <r>
    <x v="283"/>
    <x v="0"/>
    <s v="2024-2025"/>
    <x v="0"/>
    <s v="Ashfield"/>
    <x v="1"/>
    <x v="1"/>
    <n v="2131"/>
    <x v="0"/>
    <s v="Lillian Pruitt"/>
    <x v="1"/>
    <s v="Elizabeth Gentry"/>
    <x v="1758"/>
    <n v="1"/>
  </r>
  <r>
    <x v="311"/>
    <x v="0"/>
    <s v="2024-2025"/>
    <x v="1"/>
    <s v="Inglewood"/>
    <x v="0"/>
    <x v="0"/>
    <n v="6052"/>
    <x v="0"/>
    <s v="Tom McKenzie"/>
    <x v="5"/>
    <s v="Maggie Mayer"/>
    <x v="1759"/>
    <n v="1"/>
  </r>
  <r>
    <x v="245"/>
    <x v="0"/>
    <s v="2024-2025"/>
    <x v="0"/>
    <s v="Alice Springs"/>
    <x v="7"/>
    <x v="7"/>
    <n v="870"/>
    <x v="0"/>
    <s v="Michael Carney"/>
    <x v="4"/>
    <s v="Bruce Curran"/>
    <x v="1760"/>
    <n v="1"/>
  </r>
  <r>
    <x v="155"/>
    <x v="2"/>
    <s v="2025-2026"/>
    <x v="0"/>
    <s v="Wagga Wagga"/>
    <x v="1"/>
    <x v="1"/>
    <n v="2650"/>
    <x v="0"/>
    <s v="John Gardner"/>
    <x v="1"/>
    <s v="Elizabeth Gentry"/>
    <x v="1761"/>
    <n v="1"/>
  </r>
  <r>
    <x v="554"/>
    <x v="0"/>
    <s v="2024-2025"/>
    <x v="0"/>
    <s v="Southport"/>
    <x v="3"/>
    <x v="3"/>
    <n v="4215"/>
    <x v="0"/>
    <s v="Ricky Wilkinson"/>
    <x v="2"/>
    <s v="Sara Ferrell"/>
    <x v="1762"/>
    <n v="1"/>
  </r>
  <r>
    <x v="608"/>
    <x v="2"/>
    <s v="2025-2026"/>
    <x v="1"/>
    <s v="Ulladulla"/>
    <x v="1"/>
    <x v="1"/>
    <n v="2539"/>
    <x v="0"/>
    <s v="George Chester"/>
    <x v="5"/>
    <s v="Maggie Mayer"/>
    <x v="1763"/>
    <n v="1"/>
  </r>
  <r>
    <x v="471"/>
    <x v="2"/>
    <s v="2025-2026"/>
    <x v="0"/>
    <s v="Orange"/>
    <x v="1"/>
    <x v="1"/>
    <n v="2800"/>
    <x v="0"/>
    <s v="John Gardner"/>
    <x v="5"/>
    <s v="Maggie Mayer"/>
    <x v="1764"/>
    <n v="1"/>
  </r>
  <r>
    <x v="213"/>
    <x v="1"/>
    <s v="2023-2024"/>
    <x v="0"/>
    <s v="Ipswich"/>
    <x v="3"/>
    <x v="3"/>
    <n v="4305"/>
    <x v="0"/>
    <s v="Ricky Wilkinson"/>
    <x v="5"/>
    <s v="Maggie Mayer"/>
    <x v="1765"/>
    <n v="1"/>
  </r>
  <r>
    <x v="656"/>
    <x v="1"/>
    <s v="2023-2024"/>
    <x v="0"/>
    <s v="Rockhampton"/>
    <x v="3"/>
    <x v="3"/>
    <n v="4700"/>
    <x v="0"/>
    <s v="Amber Ward"/>
    <x v="7"/>
    <s v="Richard Carr"/>
    <x v="1766"/>
    <n v="1"/>
  </r>
  <r>
    <x v="640"/>
    <x v="0"/>
    <s v="2024-2025"/>
    <x v="0"/>
    <s v="Belconnen"/>
    <x v="2"/>
    <x v="2"/>
    <n v="2617"/>
    <x v="0"/>
    <s v="George Chester"/>
    <x v="9"/>
    <s v="Howard Wright"/>
    <x v="1767"/>
    <n v="1"/>
  </r>
  <r>
    <x v="21"/>
    <x v="1"/>
    <s v="2023-2024"/>
    <x v="0"/>
    <s v="Ashfield"/>
    <x v="1"/>
    <x v="1"/>
    <n v="2131"/>
    <x v="0"/>
    <s v="Lillian Pruitt"/>
    <x v="4"/>
    <s v="Bruce Curran"/>
    <x v="1768"/>
    <n v="1"/>
  </r>
  <r>
    <x v="598"/>
    <x v="1"/>
    <s v="2023-2024"/>
    <x v="0"/>
    <s v="Indooroopilly"/>
    <x v="3"/>
    <x v="3"/>
    <n v="4068"/>
    <x v="0"/>
    <s v="Terri Wright"/>
    <x v="1"/>
    <s v="Elizabeth Gentry"/>
    <x v="1769"/>
    <n v="1"/>
  </r>
  <r>
    <x v="300"/>
    <x v="2"/>
    <s v="2025-2026"/>
    <x v="1"/>
    <s v="Mackay"/>
    <x v="3"/>
    <x v="3"/>
    <n v="4740"/>
    <x v="0"/>
    <s v="Amber Ward"/>
    <x v="7"/>
    <s v="Richard Carr"/>
    <x v="1770"/>
    <n v="1"/>
  </r>
  <r>
    <x v="112"/>
    <x v="0"/>
    <s v="2024-2025"/>
    <x v="0"/>
    <s v="Penrith"/>
    <x v="1"/>
    <x v="1"/>
    <n v="2750"/>
    <x v="0"/>
    <s v="John Gardner"/>
    <x v="5"/>
    <s v="Maggie Mayer"/>
    <x v="1771"/>
    <n v="1"/>
  </r>
  <r>
    <x v="576"/>
    <x v="0"/>
    <s v="2024-2025"/>
    <x v="0"/>
    <s v="Prospect"/>
    <x v="6"/>
    <x v="6"/>
    <n v="5082"/>
    <x v="0"/>
    <s v="Ray Watson"/>
    <x v="4"/>
    <s v="Bruce Curran"/>
    <x v="1772"/>
    <n v="1"/>
  </r>
  <r>
    <x v="259"/>
    <x v="2"/>
    <s v="2025-2026"/>
    <x v="1"/>
    <s v="Mackay"/>
    <x v="3"/>
    <x v="3"/>
    <n v="4740"/>
    <x v="0"/>
    <s v="Amber Ward"/>
    <x v="3"/>
    <s v="Amy Buchanan"/>
    <x v="1773"/>
    <n v="1"/>
  </r>
  <r>
    <x v="187"/>
    <x v="1"/>
    <s v="2023-2024"/>
    <x v="1"/>
    <s v="Balcatta"/>
    <x v="0"/>
    <x v="0"/>
    <n v="6021"/>
    <x v="0"/>
    <s v="Tom McKenzie"/>
    <x v="7"/>
    <s v="Richard Carr"/>
    <x v="1774"/>
    <n v="1"/>
  </r>
  <r>
    <x v="46"/>
    <x v="2"/>
    <s v="2025-2026"/>
    <x v="1"/>
    <s v="Woodville"/>
    <x v="6"/>
    <x v="6"/>
    <n v="5011"/>
    <x v="0"/>
    <s v="Ray Watson"/>
    <x v="9"/>
    <s v="Howard Wright"/>
    <x v="1775"/>
    <n v="1"/>
  </r>
  <r>
    <x v="326"/>
    <x v="0"/>
    <s v="2024-2025"/>
    <x v="0"/>
    <s v="Harrisdale"/>
    <x v="0"/>
    <x v="0"/>
    <n v="6112"/>
    <x v="0"/>
    <s v="Miles Hammond"/>
    <x v="0"/>
    <s v="Chester George"/>
    <x v="1776"/>
    <n v="1"/>
  </r>
  <r>
    <x v="264"/>
    <x v="0"/>
    <s v="2024-2025"/>
    <x v="1"/>
    <s v="Chadstone"/>
    <x v="4"/>
    <x v="4"/>
    <n v="3148"/>
    <x v="0"/>
    <s v="Rachael Long"/>
    <x v="2"/>
    <s v="Sara Ferrell"/>
    <x v="1777"/>
    <n v="1"/>
  </r>
  <r>
    <x v="584"/>
    <x v="1"/>
    <s v="2023-2024"/>
    <x v="1"/>
    <s v="Wodonga"/>
    <x v="4"/>
    <x v="4"/>
    <n v="3690"/>
    <x v="0"/>
    <s v="Owen Pierce"/>
    <x v="2"/>
    <s v="Sara Ferrell"/>
    <x v="1778"/>
    <n v="1"/>
  </r>
  <r>
    <x v="687"/>
    <x v="0"/>
    <s v="2024-2025"/>
    <x v="0"/>
    <s v="Burleigh Waters"/>
    <x v="3"/>
    <x v="3"/>
    <n v="4220"/>
    <x v="0"/>
    <s v="Ricky Wilkinson"/>
    <x v="0"/>
    <s v="Chester George"/>
    <x v="1779"/>
    <n v="1"/>
  </r>
  <r>
    <x v="270"/>
    <x v="0"/>
    <s v="2024-2025"/>
    <x v="0"/>
    <s v="Alice Springs"/>
    <x v="7"/>
    <x v="7"/>
    <n v="870"/>
    <x v="0"/>
    <s v="Michael Carney"/>
    <x v="9"/>
    <s v="Howard Wright"/>
    <x v="1780"/>
    <n v="1"/>
  </r>
  <r>
    <x v="666"/>
    <x v="2"/>
    <s v="2025-2026"/>
    <x v="0"/>
    <s v="Burnie"/>
    <x v="5"/>
    <x v="5"/>
    <n v="7320"/>
    <x v="0"/>
    <s v="Simone Prior"/>
    <x v="3"/>
    <s v="Amy Buchanan"/>
    <x v="1781"/>
    <n v="1"/>
  </r>
  <r>
    <x v="116"/>
    <x v="2"/>
    <s v="2025-2026"/>
    <x v="0"/>
    <s v="Rydalmere"/>
    <x v="1"/>
    <x v="1"/>
    <n v="2116"/>
    <x v="0"/>
    <s v="Lillian Pruitt"/>
    <x v="4"/>
    <s v="Bruce Curran"/>
    <x v="1782"/>
    <n v="1"/>
  </r>
  <r>
    <x v="179"/>
    <x v="0"/>
    <s v="2024-2025"/>
    <x v="0"/>
    <s v="Ipswich"/>
    <x v="3"/>
    <x v="3"/>
    <n v="4305"/>
    <x v="0"/>
    <s v="Ricky Wilkinson"/>
    <x v="0"/>
    <s v="Chester George"/>
    <x v="1783"/>
    <n v="1"/>
  </r>
  <r>
    <x v="524"/>
    <x v="0"/>
    <s v="2024-2025"/>
    <x v="0"/>
    <s v="Rockhampton"/>
    <x v="3"/>
    <x v="3"/>
    <n v="4700"/>
    <x v="0"/>
    <s v="Amber Ward"/>
    <x v="3"/>
    <s v="Amy Buchanan"/>
    <x v="1784"/>
    <n v="1"/>
  </r>
  <r>
    <x v="413"/>
    <x v="2"/>
    <s v="2025-2026"/>
    <x v="0"/>
    <s v="Ballina"/>
    <x v="1"/>
    <x v="1"/>
    <n v="2478"/>
    <x v="0"/>
    <s v="Claire Bridges"/>
    <x v="3"/>
    <s v="Amy Buchanan"/>
    <x v="1785"/>
    <n v="1"/>
  </r>
  <r>
    <x v="211"/>
    <x v="2"/>
    <s v="2025-2026"/>
    <x v="0"/>
    <s v="Albany"/>
    <x v="0"/>
    <x v="0"/>
    <n v="6330"/>
    <x v="0"/>
    <s v="Miles Hammond"/>
    <x v="6"/>
    <s v="Ella Hickman"/>
    <x v="1786"/>
    <n v="1"/>
  </r>
  <r>
    <x v="546"/>
    <x v="2"/>
    <s v="2025-2026"/>
    <x v="1"/>
    <s v="Prospect"/>
    <x v="6"/>
    <x v="6"/>
    <n v="5082"/>
    <x v="0"/>
    <s v="Ray Watson"/>
    <x v="4"/>
    <s v="Bruce Curran"/>
    <x v="1787"/>
    <n v="1"/>
  </r>
  <r>
    <x v="550"/>
    <x v="0"/>
    <s v="2024-2025"/>
    <x v="1"/>
    <s v="Geraldton"/>
    <x v="0"/>
    <x v="0"/>
    <n v="6530"/>
    <x v="0"/>
    <s v="John Harper"/>
    <x v="3"/>
    <s v="Amy Buchanan"/>
    <x v="1788"/>
    <n v="1"/>
  </r>
  <r>
    <x v="635"/>
    <x v="0"/>
    <s v="2024-2025"/>
    <x v="1"/>
    <s v="Campbelltown"/>
    <x v="1"/>
    <x v="1"/>
    <n v="2560"/>
    <x v="0"/>
    <s v="George Chester"/>
    <x v="3"/>
    <s v="Amy Buchanan"/>
    <x v="1789"/>
    <n v="1"/>
  </r>
  <r>
    <x v="227"/>
    <x v="0"/>
    <s v="2024-2025"/>
    <x v="0"/>
    <s v="Bussleton"/>
    <x v="0"/>
    <x v="0"/>
    <n v="6280"/>
    <x v="0"/>
    <s v="Miles Hammond"/>
    <x v="1"/>
    <s v="Elizabeth Gentry"/>
    <x v="1790"/>
    <n v="1"/>
  </r>
  <r>
    <x v="378"/>
    <x v="1"/>
    <s v="2023-2024"/>
    <x v="1"/>
    <s v="Mt Isa"/>
    <x v="3"/>
    <x v="3"/>
    <n v="4825"/>
    <x v="0"/>
    <s v="Caroline Tucker"/>
    <x v="7"/>
    <s v="Richard Carr"/>
    <x v="1791"/>
    <n v="1"/>
  </r>
  <r>
    <x v="334"/>
    <x v="2"/>
    <s v="2025-2026"/>
    <x v="0"/>
    <s v="Geraldton"/>
    <x v="0"/>
    <x v="0"/>
    <n v="6530"/>
    <x v="0"/>
    <s v="John Harper"/>
    <x v="1"/>
    <s v="Elizabeth Gentry"/>
    <x v="1792"/>
    <n v="1"/>
  </r>
  <r>
    <x v="350"/>
    <x v="1"/>
    <s v="2023-2024"/>
    <x v="0"/>
    <s v="Bussleton"/>
    <x v="0"/>
    <x v="0"/>
    <n v="6280"/>
    <x v="0"/>
    <s v="Miles Hammond"/>
    <x v="2"/>
    <s v="Sara Ferrell"/>
    <x v="1793"/>
    <n v="1"/>
  </r>
  <r>
    <x v="519"/>
    <x v="2"/>
    <s v="2025-2026"/>
    <x v="0"/>
    <s v="Alexandria"/>
    <x v="1"/>
    <x v="1"/>
    <n v="2015"/>
    <x v="0"/>
    <s v="Jeremy Garcia"/>
    <x v="1"/>
    <s v="Elizabeth Gentry"/>
    <x v="1794"/>
    <n v="1"/>
  </r>
  <r>
    <x v="269"/>
    <x v="1"/>
    <s v="2023-2024"/>
    <x v="0"/>
    <s v="Mindarie"/>
    <x v="0"/>
    <x v="0"/>
    <n v="6030"/>
    <x v="0"/>
    <s v="Tom McKenzie"/>
    <x v="7"/>
    <s v="Richard Carr"/>
    <x v="1795"/>
    <n v="1"/>
  </r>
  <r>
    <x v="446"/>
    <x v="2"/>
    <s v="2025-2026"/>
    <x v="0"/>
    <s v="Narrabeen"/>
    <x v="1"/>
    <x v="1"/>
    <n v="2101"/>
    <x v="0"/>
    <s v="Lillian Pruitt"/>
    <x v="6"/>
    <s v="Ella Hickman"/>
    <x v="1796"/>
    <n v="1"/>
  </r>
  <r>
    <x v="124"/>
    <x v="2"/>
    <s v="2025-2026"/>
    <x v="0"/>
    <s v="Indooroopilly"/>
    <x v="3"/>
    <x v="3"/>
    <n v="4068"/>
    <x v="0"/>
    <s v="Terri Wright"/>
    <x v="4"/>
    <s v="Bruce Curran"/>
    <x v="1797"/>
    <n v="1"/>
  </r>
  <r>
    <x v="407"/>
    <x v="1"/>
    <s v="2023-2024"/>
    <x v="1"/>
    <s v="Woodville"/>
    <x v="6"/>
    <x v="6"/>
    <n v="5011"/>
    <x v="0"/>
    <s v="Ray Watson"/>
    <x v="2"/>
    <s v="Sara Ferrell"/>
    <x v="1798"/>
    <n v="1"/>
  </r>
  <r>
    <x v="446"/>
    <x v="2"/>
    <s v="2025-2026"/>
    <x v="0"/>
    <s v="Yeppoon"/>
    <x v="3"/>
    <x v="3"/>
    <n v="4703"/>
    <x v="0"/>
    <s v="Amber Ward"/>
    <x v="9"/>
    <s v="Howard Wright"/>
    <x v="1799"/>
    <n v="1"/>
  </r>
  <r>
    <x v="702"/>
    <x v="0"/>
    <s v="2024-2025"/>
    <x v="0"/>
    <s v="Stafford"/>
    <x v="3"/>
    <x v="3"/>
    <n v="4053"/>
    <x v="0"/>
    <s v="Terri Wright"/>
    <x v="3"/>
    <s v="Amy Buchanan"/>
    <x v="1800"/>
    <n v="1"/>
  </r>
  <r>
    <x v="609"/>
    <x v="0"/>
    <s v="2024-2025"/>
    <x v="0"/>
    <s v="Stafford"/>
    <x v="3"/>
    <x v="3"/>
    <n v="4053"/>
    <x v="0"/>
    <s v="Terri Wright"/>
    <x v="6"/>
    <s v="Ella Hickman"/>
    <x v="1801"/>
    <n v="1"/>
  </r>
  <r>
    <x v="79"/>
    <x v="0"/>
    <s v="2024-2025"/>
    <x v="0"/>
    <s v="Ipswich"/>
    <x v="3"/>
    <x v="3"/>
    <n v="4305"/>
    <x v="0"/>
    <s v="Ricky Wilkinson"/>
    <x v="9"/>
    <s v="Howard Wright"/>
    <x v="1802"/>
    <n v="1"/>
  </r>
  <r>
    <x v="124"/>
    <x v="2"/>
    <s v="2025-2026"/>
    <x v="1"/>
    <s v="Balcatta"/>
    <x v="0"/>
    <x v="0"/>
    <n v="6021"/>
    <x v="0"/>
    <s v="Tom McKenzie"/>
    <x v="5"/>
    <s v="Maggie Mayer"/>
    <x v="1803"/>
    <n v="1"/>
  </r>
  <r>
    <x v="715"/>
    <x v="2"/>
    <s v="2025-2026"/>
    <x v="0"/>
    <s v="Lismore"/>
    <x v="1"/>
    <x v="1"/>
    <n v="2480"/>
    <x v="0"/>
    <s v="Claire Bridges"/>
    <x v="2"/>
    <s v="Sara Ferrell"/>
    <x v="1804"/>
    <n v="1"/>
  </r>
  <r>
    <x v="294"/>
    <x v="1"/>
    <s v="2023-2024"/>
    <x v="1"/>
    <s v="Fyshwick"/>
    <x v="2"/>
    <x v="2"/>
    <n v="2609"/>
    <x v="0"/>
    <s v="George Chester"/>
    <x v="0"/>
    <s v="Chester George"/>
    <x v="1805"/>
    <n v="1"/>
  </r>
  <r>
    <x v="407"/>
    <x v="1"/>
    <s v="2023-2024"/>
    <x v="0"/>
    <s v="Rockhampton"/>
    <x v="3"/>
    <x v="3"/>
    <n v="4700"/>
    <x v="0"/>
    <s v="Amber Ward"/>
    <x v="2"/>
    <s v="Sara Ferrell"/>
    <x v="1806"/>
    <n v="1"/>
  </r>
  <r>
    <x v="424"/>
    <x v="0"/>
    <s v="2024-2025"/>
    <x v="0"/>
    <s v="Albany"/>
    <x v="0"/>
    <x v="0"/>
    <n v="6330"/>
    <x v="0"/>
    <s v="Miles Hammond"/>
    <x v="2"/>
    <s v="Sara Ferrell"/>
    <x v="1807"/>
    <n v="1"/>
  </r>
  <r>
    <x v="441"/>
    <x v="0"/>
    <s v="2024-2025"/>
    <x v="1"/>
    <s v="Dandenong"/>
    <x v="4"/>
    <x v="4"/>
    <n v="3175"/>
    <x v="0"/>
    <s v="Rachael Long"/>
    <x v="6"/>
    <s v="Ella Hickman"/>
    <x v="1808"/>
    <n v="1"/>
  </r>
  <r>
    <x v="21"/>
    <x v="1"/>
    <s v="2023-2024"/>
    <x v="0"/>
    <s v="Caloundra"/>
    <x v="3"/>
    <x v="3"/>
    <n v="4551"/>
    <x v="0"/>
    <s v="Shellie Thomas"/>
    <x v="6"/>
    <s v="Ella Hickman"/>
    <x v="1809"/>
    <n v="1"/>
  </r>
  <r>
    <x v="530"/>
    <x v="1"/>
    <s v="2023-2024"/>
    <x v="0"/>
    <s v="Broome"/>
    <x v="0"/>
    <x v="0"/>
    <n v="6725"/>
    <x v="0"/>
    <s v="John Harper"/>
    <x v="9"/>
    <s v="Howard Wright"/>
    <x v="1810"/>
    <n v="1"/>
  </r>
  <r>
    <x v="510"/>
    <x v="1"/>
    <s v="2023-2024"/>
    <x v="0"/>
    <s v="Chatswood"/>
    <x v="1"/>
    <x v="1"/>
    <n v="2067"/>
    <x v="0"/>
    <s v="Jeremy Garcia"/>
    <x v="2"/>
    <s v="Sara Ferrell"/>
    <x v="1811"/>
    <n v="1"/>
  </r>
  <r>
    <x v="626"/>
    <x v="2"/>
    <s v="2025-2026"/>
    <x v="0"/>
    <s v="Atherton"/>
    <x v="3"/>
    <x v="3"/>
    <n v="4883"/>
    <x v="0"/>
    <s v="Caroline Tucker"/>
    <x v="7"/>
    <s v="Richard Carr"/>
    <x v="1812"/>
    <n v="1"/>
  </r>
  <r>
    <x v="699"/>
    <x v="2"/>
    <s v="2025-2026"/>
    <x v="0"/>
    <s v="Armidale"/>
    <x v="1"/>
    <x v="1"/>
    <n v="2350"/>
    <x v="0"/>
    <s v="Claire Bridges"/>
    <x v="5"/>
    <s v="Maggie Mayer"/>
    <x v="1813"/>
    <n v="1"/>
  </r>
  <r>
    <x v="211"/>
    <x v="2"/>
    <s v="2025-2026"/>
    <x v="1"/>
    <s v="Ulladulla"/>
    <x v="1"/>
    <x v="1"/>
    <n v="2539"/>
    <x v="0"/>
    <s v="George Chester"/>
    <x v="9"/>
    <s v="Howard Wright"/>
    <x v="1814"/>
    <n v="1"/>
  </r>
  <r>
    <x v="99"/>
    <x v="0"/>
    <s v="2024-2025"/>
    <x v="0"/>
    <s v="Alice Springs"/>
    <x v="7"/>
    <x v="7"/>
    <n v="870"/>
    <x v="0"/>
    <s v="Michael Carney"/>
    <x v="5"/>
    <s v="Maggie Mayer"/>
    <x v="1815"/>
    <n v="1"/>
  </r>
  <r>
    <x v="233"/>
    <x v="1"/>
    <s v="2023-2024"/>
    <x v="0"/>
    <s v="Noarlunga"/>
    <x v="6"/>
    <x v="6"/>
    <n v="5168"/>
    <x v="0"/>
    <s v="Ray Watson"/>
    <x v="3"/>
    <s v="Amy Buchanan"/>
    <x v="1816"/>
    <n v="1"/>
  </r>
  <r>
    <x v="389"/>
    <x v="2"/>
    <s v="2025-2026"/>
    <x v="0"/>
    <s v="Belconnen"/>
    <x v="2"/>
    <x v="2"/>
    <n v="2617"/>
    <x v="0"/>
    <s v="George Chester"/>
    <x v="2"/>
    <s v="Sara Ferrell"/>
    <x v="1817"/>
    <n v="1"/>
  </r>
  <r>
    <x v="447"/>
    <x v="0"/>
    <s v="2024-2025"/>
    <x v="1"/>
    <s v="Hervey Bay"/>
    <x v="3"/>
    <x v="3"/>
    <n v="4655"/>
    <x v="0"/>
    <s v="Amber Ward"/>
    <x v="3"/>
    <s v="Amy Buchanan"/>
    <x v="1818"/>
    <n v="1"/>
  </r>
  <r>
    <x v="217"/>
    <x v="0"/>
    <s v="2024-2025"/>
    <x v="0"/>
    <s v="Dubbo"/>
    <x v="1"/>
    <x v="1"/>
    <n v="2830"/>
    <x v="0"/>
    <s v="John Gardner"/>
    <x v="5"/>
    <s v="Maggie Mayer"/>
    <x v="1819"/>
    <n v="1"/>
  </r>
  <r>
    <x v="439"/>
    <x v="0"/>
    <s v="2024-2025"/>
    <x v="1"/>
    <s v="Bathurst"/>
    <x v="1"/>
    <x v="1"/>
    <n v="2795"/>
    <x v="0"/>
    <s v="John Gardner"/>
    <x v="5"/>
    <s v="Maggie Mayer"/>
    <x v="1820"/>
    <n v="1"/>
  </r>
  <r>
    <x v="48"/>
    <x v="0"/>
    <s v="2024-2025"/>
    <x v="1"/>
    <s v="Stafford"/>
    <x v="3"/>
    <x v="3"/>
    <n v="4053"/>
    <x v="0"/>
    <s v="Terri Wright"/>
    <x v="2"/>
    <s v="Sara Ferrell"/>
    <x v="1821"/>
    <n v="1"/>
  </r>
  <r>
    <x v="125"/>
    <x v="2"/>
    <s v="2025-2026"/>
    <x v="1"/>
    <s v="Gladstone"/>
    <x v="3"/>
    <x v="3"/>
    <n v="4680"/>
    <x v="0"/>
    <s v="Amber Ward"/>
    <x v="5"/>
    <s v="Maggie Mayer"/>
    <x v="1822"/>
    <n v="1"/>
  </r>
  <r>
    <x v="43"/>
    <x v="1"/>
    <s v="2023-2024"/>
    <x v="0"/>
    <s v="Southport"/>
    <x v="3"/>
    <x v="3"/>
    <n v="4215"/>
    <x v="0"/>
    <s v="Ricky Wilkinson"/>
    <x v="2"/>
    <s v="Sara Ferrell"/>
    <x v="1823"/>
    <n v="1"/>
  </r>
  <r>
    <x v="429"/>
    <x v="1"/>
    <s v="2023-2024"/>
    <x v="0"/>
    <s v="Narrabeen"/>
    <x v="1"/>
    <x v="1"/>
    <n v="2101"/>
    <x v="0"/>
    <s v="Lillian Pruitt"/>
    <x v="2"/>
    <s v="Sara Ferrell"/>
    <x v="1824"/>
    <n v="1"/>
  </r>
  <r>
    <x v="693"/>
    <x v="0"/>
    <s v="2024-2025"/>
    <x v="1"/>
    <s v="Horsham"/>
    <x v="4"/>
    <x v="4"/>
    <n v="3400"/>
    <x v="0"/>
    <s v="Jerry Fulton"/>
    <x v="1"/>
    <s v="Elizabeth Gentry"/>
    <x v="1825"/>
    <n v="1"/>
  </r>
  <r>
    <x v="555"/>
    <x v="2"/>
    <s v="2025-2026"/>
    <x v="0"/>
    <s v="Epsom"/>
    <x v="4"/>
    <x v="4"/>
    <n v="3551"/>
    <x v="0"/>
    <s v="Jerry Fulton"/>
    <x v="5"/>
    <s v="Maggie Mayer"/>
    <x v="1826"/>
    <n v="1"/>
  </r>
  <r>
    <x v="549"/>
    <x v="1"/>
    <s v="2023-2024"/>
    <x v="1"/>
    <s v="Geraldton"/>
    <x v="0"/>
    <x v="0"/>
    <n v="6530"/>
    <x v="0"/>
    <s v="John Harper"/>
    <x v="3"/>
    <s v="Amy Buchanan"/>
    <x v="1827"/>
    <n v="1"/>
  </r>
  <r>
    <x v="73"/>
    <x v="1"/>
    <s v="2023-2024"/>
    <x v="0"/>
    <s v="Belconnen"/>
    <x v="2"/>
    <x v="2"/>
    <n v="2617"/>
    <x v="0"/>
    <s v="George Chester"/>
    <x v="3"/>
    <s v="Amy Buchanan"/>
    <x v="1828"/>
    <n v="1"/>
  </r>
  <r>
    <x v="620"/>
    <x v="1"/>
    <s v="2023-2024"/>
    <x v="0"/>
    <s v="Alexandria"/>
    <x v="1"/>
    <x v="1"/>
    <n v="2015"/>
    <x v="0"/>
    <s v="Jeremy Garcia"/>
    <x v="6"/>
    <s v="Ella Hickman"/>
    <x v="1829"/>
    <n v="1"/>
  </r>
  <r>
    <x v="193"/>
    <x v="2"/>
    <s v="2025-2026"/>
    <x v="0"/>
    <s v="Mornington"/>
    <x v="4"/>
    <x v="4"/>
    <n v="3931"/>
    <x v="0"/>
    <s v="Owen Pierce"/>
    <x v="7"/>
    <s v="Richard Carr"/>
    <x v="1830"/>
    <n v="1"/>
  </r>
  <r>
    <x v="344"/>
    <x v="1"/>
    <s v="2023-2024"/>
    <x v="0"/>
    <s v="Noarlunga"/>
    <x v="6"/>
    <x v="6"/>
    <n v="5168"/>
    <x v="0"/>
    <s v="Ray Watson"/>
    <x v="7"/>
    <s v="Richard Carr"/>
    <x v="1831"/>
    <n v="1"/>
  </r>
  <r>
    <x v="397"/>
    <x v="0"/>
    <s v="2024-2025"/>
    <x v="0"/>
    <s v="Scoresby"/>
    <x v="4"/>
    <x v="4"/>
    <n v="3179"/>
    <x v="0"/>
    <s v="Rachael Long"/>
    <x v="4"/>
    <s v="Bruce Curran"/>
    <x v="1832"/>
    <n v="1"/>
  </r>
  <r>
    <x v="113"/>
    <x v="2"/>
    <s v="2025-2026"/>
    <x v="1"/>
    <s v="Esperance"/>
    <x v="0"/>
    <x v="0"/>
    <n v="6450"/>
    <x v="0"/>
    <s v="John Harper"/>
    <x v="3"/>
    <s v="Amy Buchanan"/>
    <x v="1833"/>
    <n v="1"/>
  </r>
  <r>
    <x v="434"/>
    <x v="0"/>
    <s v="2024-2025"/>
    <x v="0"/>
    <s v="Marion"/>
    <x v="6"/>
    <x v="6"/>
    <n v="5043"/>
    <x v="0"/>
    <s v="Ray Watson"/>
    <x v="7"/>
    <s v="Richard Carr"/>
    <x v="1834"/>
    <n v="1"/>
  </r>
  <r>
    <x v="179"/>
    <x v="0"/>
    <s v="2024-2025"/>
    <x v="0"/>
    <s v="Ballina"/>
    <x v="1"/>
    <x v="1"/>
    <n v="2478"/>
    <x v="0"/>
    <s v="Claire Bridges"/>
    <x v="7"/>
    <s v="Richard Carr"/>
    <x v="1835"/>
    <n v="1"/>
  </r>
  <r>
    <x v="428"/>
    <x v="0"/>
    <s v="2024-2025"/>
    <x v="0"/>
    <s v="Collingwood"/>
    <x v="4"/>
    <x v="4"/>
    <n v="3066"/>
    <x v="0"/>
    <s v="Brian Hubbard"/>
    <x v="6"/>
    <s v="Ella Hickman"/>
    <x v="1836"/>
    <n v="1"/>
  </r>
  <r>
    <x v="420"/>
    <x v="1"/>
    <s v="2023-2024"/>
    <x v="1"/>
    <s v="Esperance"/>
    <x v="0"/>
    <x v="0"/>
    <n v="6450"/>
    <x v="0"/>
    <s v="John Harper"/>
    <x v="4"/>
    <s v="Bruce Curran"/>
    <x v="1837"/>
    <n v="1"/>
  </r>
  <r>
    <x v="95"/>
    <x v="1"/>
    <s v="2023-2024"/>
    <x v="0"/>
    <s v="Burnie"/>
    <x v="5"/>
    <x v="5"/>
    <n v="7320"/>
    <x v="0"/>
    <s v="Simone Prior"/>
    <x v="2"/>
    <s v="Sara Ferrell"/>
    <x v="1838"/>
    <n v="1"/>
  </r>
  <r>
    <x v="519"/>
    <x v="2"/>
    <s v="2025-2026"/>
    <x v="0"/>
    <s v="Fyshwick"/>
    <x v="2"/>
    <x v="2"/>
    <n v="2609"/>
    <x v="0"/>
    <s v="George Chester"/>
    <x v="3"/>
    <s v="Amy Buchanan"/>
    <x v="1839"/>
    <n v="1"/>
  </r>
  <r>
    <x v="574"/>
    <x v="2"/>
    <s v="2025-2026"/>
    <x v="0"/>
    <s v="Albany"/>
    <x v="0"/>
    <x v="0"/>
    <n v="6330"/>
    <x v="0"/>
    <s v="Miles Hammond"/>
    <x v="0"/>
    <s v="Chester George"/>
    <x v="1840"/>
    <n v="1"/>
  </r>
  <r>
    <x v="560"/>
    <x v="0"/>
    <s v="2024-2025"/>
    <x v="0"/>
    <s v="Epsom"/>
    <x v="4"/>
    <x v="4"/>
    <n v="3551"/>
    <x v="0"/>
    <s v="Jerry Fulton"/>
    <x v="9"/>
    <s v="Howard Wright"/>
    <x v="1841"/>
    <n v="1"/>
  </r>
  <r>
    <x v="234"/>
    <x v="2"/>
    <s v="2025-2026"/>
    <x v="1"/>
    <s v="Lithgow"/>
    <x v="1"/>
    <x v="1"/>
    <n v="2790"/>
    <x v="0"/>
    <s v="John Gardner"/>
    <x v="2"/>
    <s v="Sara Ferrell"/>
    <x v="1842"/>
    <n v="1"/>
  </r>
  <r>
    <x v="706"/>
    <x v="1"/>
    <s v="2023-2024"/>
    <x v="0"/>
    <s v="Narrabeen"/>
    <x v="1"/>
    <x v="1"/>
    <n v="2101"/>
    <x v="0"/>
    <s v="Lillian Pruitt"/>
    <x v="5"/>
    <s v="Maggie Mayer"/>
    <x v="1843"/>
    <n v="1"/>
  </r>
  <r>
    <x v="420"/>
    <x v="1"/>
    <s v="2023-2024"/>
    <x v="0"/>
    <s v="Mindarie"/>
    <x v="0"/>
    <x v="0"/>
    <n v="6030"/>
    <x v="0"/>
    <s v="Tom McKenzie"/>
    <x v="5"/>
    <s v="Maggie Mayer"/>
    <x v="1844"/>
    <n v="1"/>
  </r>
  <r>
    <x v="393"/>
    <x v="0"/>
    <s v="2024-2025"/>
    <x v="0"/>
    <s v="Orange"/>
    <x v="1"/>
    <x v="1"/>
    <n v="2800"/>
    <x v="0"/>
    <s v="John Gardner"/>
    <x v="1"/>
    <s v="Elizabeth Gentry"/>
    <x v="1845"/>
    <n v="1"/>
  </r>
  <r>
    <x v="276"/>
    <x v="0"/>
    <s v="2024-2025"/>
    <x v="0"/>
    <s v="Randwick"/>
    <x v="1"/>
    <x v="1"/>
    <n v="2031"/>
    <x v="0"/>
    <s v="Jeremy Garcia"/>
    <x v="6"/>
    <s v="Ella Hickman"/>
    <x v="1846"/>
    <n v="1"/>
  </r>
  <r>
    <x v="277"/>
    <x v="2"/>
    <s v="2025-2026"/>
    <x v="0"/>
    <s v="North Lakes"/>
    <x v="3"/>
    <x v="3"/>
    <n v="4509"/>
    <x v="0"/>
    <s v="Ricky Wilkinson"/>
    <x v="1"/>
    <s v="Elizabeth Gentry"/>
    <x v="1847"/>
    <n v="1"/>
  </r>
  <r>
    <x v="330"/>
    <x v="0"/>
    <s v="2024-2025"/>
    <x v="0"/>
    <s v="Ringwood"/>
    <x v="4"/>
    <x v="4"/>
    <n v="3134"/>
    <x v="0"/>
    <s v="Rachael Long"/>
    <x v="1"/>
    <s v="Elizabeth Gentry"/>
    <x v="1848"/>
    <n v="1"/>
  </r>
  <r>
    <x v="225"/>
    <x v="0"/>
    <s v="2024-2025"/>
    <x v="0"/>
    <s v="Croydon"/>
    <x v="4"/>
    <x v="4"/>
    <n v="3136"/>
    <x v="0"/>
    <s v="Rachael Long"/>
    <x v="4"/>
    <s v="Bruce Curran"/>
    <x v="1849"/>
    <n v="1"/>
  </r>
  <r>
    <x v="287"/>
    <x v="0"/>
    <s v="2024-2025"/>
    <x v="0"/>
    <s v="Noarlunga"/>
    <x v="6"/>
    <x v="6"/>
    <n v="5168"/>
    <x v="0"/>
    <s v="Ray Watson"/>
    <x v="0"/>
    <s v="Chester George"/>
    <x v="1850"/>
    <n v="1"/>
  </r>
  <r>
    <x v="129"/>
    <x v="0"/>
    <s v="2024-2025"/>
    <x v="0"/>
    <s v="Harrisdale"/>
    <x v="0"/>
    <x v="0"/>
    <n v="6112"/>
    <x v="0"/>
    <s v="Miles Hammond"/>
    <x v="5"/>
    <s v="Maggie Mayer"/>
    <x v="1851"/>
    <n v="1"/>
  </r>
  <r>
    <x v="379"/>
    <x v="2"/>
    <s v="2025-2026"/>
    <x v="0"/>
    <s v="Airlie Beach"/>
    <x v="3"/>
    <x v="3"/>
    <n v="4802"/>
    <x v="0"/>
    <s v="Caroline Tucker"/>
    <x v="7"/>
    <s v="Richard Carr"/>
    <x v="1852"/>
    <n v="1"/>
  </r>
  <r>
    <x v="281"/>
    <x v="0"/>
    <s v="2024-2025"/>
    <x v="0"/>
    <s v="Epsom"/>
    <x v="4"/>
    <x v="4"/>
    <n v="3551"/>
    <x v="0"/>
    <s v="Jerry Fulton"/>
    <x v="2"/>
    <s v="Sara Ferrell"/>
    <x v="1853"/>
    <n v="1"/>
  </r>
  <r>
    <x v="685"/>
    <x v="0"/>
    <s v="2024-2025"/>
    <x v="0"/>
    <s v="Southport"/>
    <x v="3"/>
    <x v="3"/>
    <n v="4215"/>
    <x v="0"/>
    <s v="Ricky Wilkinson"/>
    <x v="1"/>
    <s v="Elizabeth Gentry"/>
    <x v="1854"/>
    <n v="1"/>
  </r>
  <r>
    <x v="314"/>
    <x v="0"/>
    <s v="2024-2025"/>
    <x v="1"/>
    <s v="Campbelltown"/>
    <x v="1"/>
    <x v="1"/>
    <n v="2560"/>
    <x v="0"/>
    <s v="George Chester"/>
    <x v="1"/>
    <s v="Elizabeth Gentry"/>
    <x v="1855"/>
    <n v="1"/>
  </r>
  <r>
    <x v="264"/>
    <x v="0"/>
    <s v="2024-2025"/>
    <x v="0"/>
    <s v="Orange"/>
    <x v="1"/>
    <x v="1"/>
    <n v="2800"/>
    <x v="0"/>
    <s v="John Gardner"/>
    <x v="3"/>
    <s v="Amy Buchanan"/>
    <x v="1856"/>
    <n v="1"/>
  </r>
  <r>
    <x v="420"/>
    <x v="1"/>
    <s v="2023-2024"/>
    <x v="0"/>
    <s v="Narrabeen"/>
    <x v="1"/>
    <x v="1"/>
    <n v="2101"/>
    <x v="0"/>
    <s v="Lillian Pruitt"/>
    <x v="5"/>
    <s v="Maggie Mayer"/>
    <x v="1857"/>
    <n v="1"/>
  </r>
  <r>
    <x v="589"/>
    <x v="0"/>
    <s v="2024-2025"/>
    <x v="1"/>
    <s v="Epping"/>
    <x v="4"/>
    <x v="4"/>
    <n v="3076"/>
    <x v="0"/>
    <s v="Brian Hubbard"/>
    <x v="1"/>
    <s v="Elizabeth Gentry"/>
    <x v="1858"/>
    <n v="1"/>
  </r>
  <r>
    <x v="577"/>
    <x v="0"/>
    <s v="2024-2025"/>
    <x v="0"/>
    <s v="Inglewood"/>
    <x v="0"/>
    <x v="0"/>
    <n v="6052"/>
    <x v="0"/>
    <s v="Tom McKenzie"/>
    <x v="3"/>
    <s v="Amy Buchanan"/>
    <x v="1859"/>
    <n v="1"/>
  </r>
  <r>
    <x v="582"/>
    <x v="0"/>
    <s v="2024-2025"/>
    <x v="0"/>
    <s v="Maroochydore"/>
    <x v="3"/>
    <x v="3"/>
    <n v="4558"/>
    <x v="0"/>
    <s v="Shellie Thomas"/>
    <x v="5"/>
    <s v="Maggie Mayer"/>
    <x v="1860"/>
    <n v="1"/>
  </r>
  <r>
    <x v="386"/>
    <x v="1"/>
    <s v="2023-2024"/>
    <x v="0"/>
    <s v="Southport"/>
    <x v="3"/>
    <x v="3"/>
    <n v="4215"/>
    <x v="0"/>
    <s v="Ricky Wilkinson"/>
    <x v="8"/>
    <s v="Chris Monroe"/>
    <x v="1861"/>
    <n v="1"/>
  </r>
  <r>
    <x v="72"/>
    <x v="2"/>
    <s v="2025-2026"/>
    <x v="0"/>
    <s v="Burleigh Waters"/>
    <x v="3"/>
    <x v="3"/>
    <n v="4220"/>
    <x v="0"/>
    <s v="Ricky Wilkinson"/>
    <x v="2"/>
    <s v="Sara Ferrell"/>
    <x v="1862"/>
    <n v="1"/>
  </r>
  <r>
    <x v="389"/>
    <x v="2"/>
    <s v="2025-2026"/>
    <x v="0"/>
    <s v="Inglewood"/>
    <x v="0"/>
    <x v="0"/>
    <n v="6052"/>
    <x v="0"/>
    <s v="Tom McKenzie"/>
    <x v="0"/>
    <s v="Chester George"/>
    <x v="1863"/>
    <n v="1"/>
  </r>
  <r>
    <x v="713"/>
    <x v="2"/>
    <s v="2025-2026"/>
    <x v="0"/>
    <s v="Alexandria"/>
    <x v="1"/>
    <x v="1"/>
    <n v="2015"/>
    <x v="0"/>
    <s v="Jeremy Garcia"/>
    <x v="3"/>
    <s v="Amy Buchanan"/>
    <x v="1864"/>
    <n v="1"/>
  </r>
  <r>
    <x v="432"/>
    <x v="0"/>
    <s v="2024-2025"/>
    <x v="0"/>
    <s v="Inglewood"/>
    <x v="0"/>
    <x v="0"/>
    <n v="6052"/>
    <x v="0"/>
    <s v="Tom McKenzie"/>
    <x v="5"/>
    <s v="Maggie Mayer"/>
    <x v="1865"/>
    <n v="1"/>
  </r>
  <r>
    <x v="280"/>
    <x v="2"/>
    <s v="2025-2026"/>
    <x v="0"/>
    <s v="Maddington"/>
    <x v="0"/>
    <x v="0"/>
    <n v="6109"/>
    <x v="0"/>
    <s v="Miles Hammond"/>
    <x v="4"/>
    <s v="Bruce Curran"/>
    <x v="1866"/>
    <n v="1"/>
  </r>
  <r>
    <x v="569"/>
    <x v="1"/>
    <s v="2023-2024"/>
    <x v="0"/>
    <s v="Indooroopilly"/>
    <x v="3"/>
    <x v="3"/>
    <n v="4068"/>
    <x v="0"/>
    <s v="Terri Wright"/>
    <x v="9"/>
    <s v="Howard Wright"/>
    <x v="1867"/>
    <n v="1"/>
  </r>
  <r>
    <x v="551"/>
    <x v="0"/>
    <s v="2024-2025"/>
    <x v="0"/>
    <s v="Atherton"/>
    <x v="3"/>
    <x v="3"/>
    <n v="4883"/>
    <x v="0"/>
    <s v="Caroline Tucker"/>
    <x v="3"/>
    <s v="Amy Buchanan"/>
    <x v="1868"/>
    <n v="1"/>
  </r>
  <r>
    <x v="427"/>
    <x v="0"/>
    <s v="2024-2025"/>
    <x v="0"/>
    <s v="Southport"/>
    <x v="3"/>
    <x v="3"/>
    <n v="4215"/>
    <x v="0"/>
    <s v="Ricky Wilkinson"/>
    <x v="5"/>
    <s v="Maggie Mayer"/>
    <x v="1869"/>
    <n v="1"/>
  </r>
  <r>
    <x v="146"/>
    <x v="2"/>
    <s v="2025-2026"/>
    <x v="0"/>
    <s v="Castle Hill"/>
    <x v="1"/>
    <x v="1"/>
    <n v="2154"/>
    <x v="0"/>
    <s v="Lillian Pruitt"/>
    <x v="5"/>
    <s v="Maggie Mayer"/>
    <x v="1870"/>
    <n v="1"/>
  </r>
  <r>
    <x v="645"/>
    <x v="0"/>
    <s v="2024-2025"/>
    <x v="0"/>
    <s v="Indooroopilly"/>
    <x v="3"/>
    <x v="3"/>
    <n v="4068"/>
    <x v="0"/>
    <s v="Terri Wright"/>
    <x v="3"/>
    <s v="Amy Buchanan"/>
    <x v="1871"/>
    <n v="1"/>
  </r>
  <r>
    <x v="601"/>
    <x v="0"/>
    <s v="2024-2025"/>
    <x v="1"/>
    <s v="Dubbo"/>
    <x v="1"/>
    <x v="1"/>
    <n v="2830"/>
    <x v="0"/>
    <s v="John Gardner"/>
    <x v="2"/>
    <s v="Sara Ferrell"/>
    <x v="1872"/>
    <n v="1"/>
  </r>
  <r>
    <x v="40"/>
    <x v="0"/>
    <s v="2024-2025"/>
    <x v="0"/>
    <s v="Ballarat"/>
    <x v="4"/>
    <x v="4"/>
    <n v="3353"/>
    <x v="0"/>
    <s v="Jerry Fulton"/>
    <x v="1"/>
    <s v="Elizabeth Gentry"/>
    <x v="1873"/>
    <n v="1"/>
  </r>
  <r>
    <x v="320"/>
    <x v="2"/>
    <s v="2025-2026"/>
    <x v="0"/>
    <s v="Darwin"/>
    <x v="7"/>
    <x v="7"/>
    <n v="800"/>
    <x v="0"/>
    <s v="Michael Carney"/>
    <x v="1"/>
    <s v="Elizabeth Gentry"/>
    <x v="1874"/>
    <n v="1"/>
  </r>
  <r>
    <x v="494"/>
    <x v="2"/>
    <s v="2025-2026"/>
    <x v="0"/>
    <s v="Alexandria"/>
    <x v="1"/>
    <x v="1"/>
    <n v="2015"/>
    <x v="0"/>
    <s v="Jeremy Garcia"/>
    <x v="1"/>
    <s v="Elizabeth Gentry"/>
    <x v="1875"/>
    <n v="1"/>
  </r>
  <r>
    <x v="37"/>
    <x v="2"/>
    <s v="2025-2026"/>
    <x v="0"/>
    <s v="Mt Gambier"/>
    <x v="6"/>
    <x v="6"/>
    <n v="5290"/>
    <x v="0"/>
    <s v="Alex Nash"/>
    <x v="9"/>
    <s v="Howard Wright"/>
    <x v="1876"/>
    <n v="1"/>
  </r>
  <r>
    <x v="641"/>
    <x v="0"/>
    <s v="2024-2025"/>
    <x v="0"/>
    <s v="Ipswich"/>
    <x v="3"/>
    <x v="3"/>
    <n v="4305"/>
    <x v="0"/>
    <s v="Ricky Wilkinson"/>
    <x v="4"/>
    <s v="Bruce Curran"/>
    <x v="1877"/>
    <n v="1"/>
  </r>
  <r>
    <x v="716"/>
    <x v="0"/>
    <s v="2024-2025"/>
    <x v="0"/>
    <s v="Darwin"/>
    <x v="7"/>
    <x v="7"/>
    <n v="800"/>
    <x v="0"/>
    <s v="Michael Carney"/>
    <x v="8"/>
    <s v="Chris Monroe"/>
    <x v="1878"/>
    <n v="1"/>
  </r>
  <r>
    <x v="209"/>
    <x v="2"/>
    <s v="2025-2026"/>
    <x v="0"/>
    <s v="Southport"/>
    <x v="3"/>
    <x v="3"/>
    <n v="4215"/>
    <x v="0"/>
    <s v="Ricky Wilkinson"/>
    <x v="3"/>
    <s v="Amy Buchanan"/>
    <x v="1879"/>
    <n v="1"/>
  </r>
  <r>
    <x v="180"/>
    <x v="1"/>
    <s v="2023-2024"/>
    <x v="1"/>
    <s v="Tweed Heads"/>
    <x v="1"/>
    <x v="1"/>
    <n v="2485"/>
    <x v="0"/>
    <s v="Claire Bridges"/>
    <x v="7"/>
    <s v="Richard Carr"/>
    <x v="1880"/>
    <n v="1"/>
  </r>
  <r>
    <x v="672"/>
    <x v="0"/>
    <s v="2024-2025"/>
    <x v="0"/>
    <s v="Woodville"/>
    <x v="6"/>
    <x v="6"/>
    <n v="5011"/>
    <x v="0"/>
    <s v="Ray Watson"/>
    <x v="4"/>
    <s v="Bruce Curran"/>
    <x v="1881"/>
    <n v="1"/>
  </r>
  <r>
    <x v="168"/>
    <x v="0"/>
    <s v="2024-2025"/>
    <x v="0"/>
    <s v="Joondalup"/>
    <x v="0"/>
    <x v="0"/>
    <n v="6027"/>
    <x v="0"/>
    <s v="Tom McKenzie"/>
    <x v="2"/>
    <s v="Sara Ferrell"/>
    <x v="1882"/>
    <n v="1"/>
  </r>
  <r>
    <x v="492"/>
    <x v="1"/>
    <s v="2023-2024"/>
    <x v="0"/>
    <s v="Albany"/>
    <x v="0"/>
    <x v="0"/>
    <n v="6330"/>
    <x v="0"/>
    <s v="Miles Hammond"/>
    <x v="4"/>
    <s v="Bruce Curran"/>
    <x v="1883"/>
    <n v="1"/>
  </r>
  <r>
    <x v="397"/>
    <x v="0"/>
    <s v="2024-2025"/>
    <x v="0"/>
    <s v="Dural"/>
    <x v="1"/>
    <x v="1"/>
    <n v="2158"/>
    <x v="0"/>
    <s v="Lillian Pruitt"/>
    <x v="4"/>
    <s v="Bruce Curran"/>
    <x v="1883"/>
    <n v="1"/>
  </r>
  <r>
    <x v="695"/>
    <x v="0"/>
    <s v="2024-2025"/>
    <x v="0"/>
    <s v="Castle Hill"/>
    <x v="1"/>
    <x v="1"/>
    <n v="2154"/>
    <x v="0"/>
    <s v="Lillian Pruitt"/>
    <x v="6"/>
    <s v="Ella Hickman"/>
    <x v="1884"/>
    <n v="1"/>
  </r>
  <r>
    <x v="699"/>
    <x v="2"/>
    <s v="2025-2026"/>
    <x v="0"/>
    <s v="Joondalup"/>
    <x v="0"/>
    <x v="0"/>
    <n v="6027"/>
    <x v="0"/>
    <s v="Tom McKenzie"/>
    <x v="4"/>
    <s v="Bruce Curran"/>
    <x v="1885"/>
    <n v="1"/>
  </r>
  <r>
    <x v="129"/>
    <x v="0"/>
    <s v="2024-2025"/>
    <x v="0"/>
    <s v="Croydon"/>
    <x v="4"/>
    <x v="4"/>
    <n v="3136"/>
    <x v="0"/>
    <s v="Rachael Long"/>
    <x v="5"/>
    <s v="Maggie Mayer"/>
    <x v="1886"/>
    <n v="1"/>
  </r>
  <r>
    <x v="454"/>
    <x v="0"/>
    <s v="2024-2025"/>
    <x v="0"/>
    <s v="Armidale"/>
    <x v="1"/>
    <x v="1"/>
    <n v="2350"/>
    <x v="0"/>
    <s v="Claire Bridges"/>
    <x v="9"/>
    <s v="Howard Wright"/>
    <x v="1887"/>
    <n v="1"/>
  </r>
  <r>
    <x v="594"/>
    <x v="1"/>
    <s v="2023-2024"/>
    <x v="0"/>
    <s v="Armidale"/>
    <x v="1"/>
    <x v="1"/>
    <n v="2350"/>
    <x v="0"/>
    <s v="Claire Bridges"/>
    <x v="1"/>
    <s v="Elizabeth Gentry"/>
    <x v="1888"/>
    <n v="1"/>
  </r>
  <r>
    <x v="632"/>
    <x v="2"/>
    <s v="2025-2026"/>
    <x v="1"/>
    <s v="Dandenong"/>
    <x v="4"/>
    <x v="4"/>
    <n v="3175"/>
    <x v="0"/>
    <s v="Rachael Long"/>
    <x v="5"/>
    <s v="Maggie Mayer"/>
    <x v="1889"/>
    <n v="1"/>
  </r>
  <r>
    <x v="502"/>
    <x v="0"/>
    <s v="2024-2025"/>
    <x v="1"/>
    <s v="Frankston"/>
    <x v="4"/>
    <x v="4"/>
    <n v="3199"/>
    <x v="0"/>
    <s v="Rachael Long"/>
    <x v="1"/>
    <s v="Elizabeth Gentry"/>
    <x v="1890"/>
    <n v="1"/>
  </r>
  <r>
    <x v="607"/>
    <x v="0"/>
    <s v="2024-2025"/>
    <x v="1"/>
    <s v="Scoresby"/>
    <x v="4"/>
    <x v="4"/>
    <n v="3179"/>
    <x v="0"/>
    <s v="Rachael Long"/>
    <x v="5"/>
    <s v="Maggie Mayer"/>
    <x v="1891"/>
    <n v="1"/>
  </r>
  <r>
    <x v="717"/>
    <x v="2"/>
    <s v="2025-2026"/>
    <x v="0"/>
    <s v="Bathurst"/>
    <x v="1"/>
    <x v="1"/>
    <n v="2795"/>
    <x v="0"/>
    <s v="John Gardner"/>
    <x v="3"/>
    <s v="Amy Buchanan"/>
    <x v="1892"/>
    <n v="1"/>
  </r>
  <r>
    <x v="153"/>
    <x v="1"/>
    <s v="2023-2024"/>
    <x v="0"/>
    <s v="Fyshwick"/>
    <x v="2"/>
    <x v="2"/>
    <n v="2609"/>
    <x v="0"/>
    <s v="George Chester"/>
    <x v="2"/>
    <s v="Sara Ferrell"/>
    <x v="1893"/>
    <n v="1"/>
  </r>
  <r>
    <x v="432"/>
    <x v="0"/>
    <s v="2024-2025"/>
    <x v="0"/>
    <s v="Lidcombe"/>
    <x v="1"/>
    <x v="1"/>
    <n v="2141"/>
    <x v="0"/>
    <s v="Lillian Pruitt"/>
    <x v="2"/>
    <s v="Sara Ferrell"/>
    <x v="1894"/>
    <n v="1"/>
  </r>
  <r>
    <x v="255"/>
    <x v="0"/>
    <s v="2024-2025"/>
    <x v="0"/>
    <s v="Chatswood"/>
    <x v="1"/>
    <x v="1"/>
    <n v="2067"/>
    <x v="0"/>
    <s v="Jeremy Garcia"/>
    <x v="6"/>
    <s v="Ella Hickman"/>
    <x v="1895"/>
    <n v="1"/>
  </r>
  <r>
    <x v="293"/>
    <x v="0"/>
    <s v="2024-2025"/>
    <x v="0"/>
    <s v="Mindarie"/>
    <x v="0"/>
    <x v="0"/>
    <n v="6030"/>
    <x v="0"/>
    <s v="Tom McKenzie"/>
    <x v="2"/>
    <s v="Sara Ferrell"/>
    <x v="1896"/>
    <n v="1"/>
  </r>
  <r>
    <x v="420"/>
    <x v="1"/>
    <s v="2023-2024"/>
    <x v="1"/>
    <s v="Warrnambool"/>
    <x v="4"/>
    <x v="4"/>
    <n v="3280"/>
    <x v="0"/>
    <s v="Jerry Fulton"/>
    <x v="6"/>
    <s v="Ella Hickman"/>
    <x v="1897"/>
    <n v="1"/>
  </r>
  <r>
    <x v="72"/>
    <x v="2"/>
    <s v="2025-2026"/>
    <x v="1"/>
    <s v="Toombul"/>
    <x v="3"/>
    <x v="3"/>
    <n v="4012"/>
    <x v="0"/>
    <s v="Terri Wright"/>
    <x v="7"/>
    <s v="Richard Carr"/>
    <x v="1898"/>
    <n v="1"/>
  </r>
  <r>
    <x v="673"/>
    <x v="2"/>
    <s v="2025-2026"/>
    <x v="0"/>
    <s v="Harrisdale"/>
    <x v="0"/>
    <x v="0"/>
    <n v="6112"/>
    <x v="0"/>
    <s v="Miles Hammond"/>
    <x v="5"/>
    <s v="Maggie Mayer"/>
    <x v="1899"/>
    <n v="1"/>
  </r>
  <r>
    <x v="696"/>
    <x v="1"/>
    <s v="2023-2024"/>
    <x v="0"/>
    <s v="Lidcombe"/>
    <x v="1"/>
    <x v="1"/>
    <n v="2141"/>
    <x v="0"/>
    <s v="Lillian Pruitt"/>
    <x v="7"/>
    <s v="Richard Carr"/>
    <x v="1900"/>
    <n v="1"/>
  </r>
  <r>
    <x v="254"/>
    <x v="2"/>
    <s v="2025-2026"/>
    <x v="1"/>
    <s v="Wagga Wagga"/>
    <x v="1"/>
    <x v="1"/>
    <n v="2650"/>
    <x v="0"/>
    <s v="John Gardner"/>
    <x v="8"/>
    <s v="Chris Monroe"/>
    <x v="1901"/>
    <n v="1"/>
  </r>
  <r>
    <x v="297"/>
    <x v="2"/>
    <s v="2025-2026"/>
    <x v="0"/>
    <s v="Stafford"/>
    <x v="3"/>
    <x v="3"/>
    <n v="4053"/>
    <x v="0"/>
    <s v="Terri Wright"/>
    <x v="4"/>
    <s v="Bruce Curran"/>
    <x v="1902"/>
    <n v="1"/>
  </r>
  <r>
    <x v="619"/>
    <x v="0"/>
    <s v="2024-2025"/>
    <x v="0"/>
    <s v="Alice Springs"/>
    <x v="7"/>
    <x v="7"/>
    <n v="870"/>
    <x v="0"/>
    <s v="Michael Carney"/>
    <x v="5"/>
    <s v="Maggie Mayer"/>
    <x v="1903"/>
    <n v="1"/>
  </r>
  <r>
    <x v="433"/>
    <x v="0"/>
    <s v="2024-2025"/>
    <x v="0"/>
    <s v="Gympie"/>
    <x v="3"/>
    <x v="3"/>
    <n v="4570"/>
    <x v="0"/>
    <s v="Shellie Thomas"/>
    <x v="3"/>
    <s v="Amy Buchanan"/>
    <x v="1904"/>
    <n v="1"/>
  </r>
  <r>
    <x v="216"/>
    <x v="0"/>
    <s v="2024-2025"/>
    <x v="0"/>
    <s v="Randwick"/>
    <x v="1"/>
    <x v="1"/>
    <n v="2031"/>
    <x v="0"/>
    <s v="Jeremy Garcia"/>
    <x v="2"/>
    <s v="Sara Ferrell"/>
    <x v="1905"/>
    <n v="1"/>
  </r>
  <r>
    <x v="309"/>
    <x v="0"/>
    <s v="2024-2025"/>
    <x v="0"/>
    <s v="Nunawading"/>
    <x v="4"/>
    <x v="4"/>
    <n v="3131"/>
    <x v="0"/>
    <s v="Rachael Long"/>
    <x v="7"/>
    <s v="Richard Carr"/>
    <x v="1906"/>
    <n v="1"/>
  </r>
  <r>
    <x v="667"/>
    <x v="0"/>
    <s v="2024-2025"/>
    <x v="0"/>
    <s v="Bathurst"/>
    <x v="1"/>
    <x v="1"/>
    <n v="2795"/>
    <x v="0"/>
    <s v="John Gardner"/>
    <x v="9"/>
    <s v="Howard Wright"/>
    <x v="1907"/>
    <n v="1"/>
  </r>
  <r>
    <x v="579"/>
    <x v="0"/>
    <s v="2024-2025"/>
    <x v="1"/>
    <s v="Mackay"/>
    <x v="3"/>
    <x v="3"/>
    <n v="4740"/>
    <x v="0"/>
    <s v="Amber Ward"/>
    <x v="4"/>
    <s v="Bruce Curran"/>
    <x v="1908"/>
    <n v="1"/>
  </r>
  <r>
    <x v="375"/>
    <x v="0"/>
    <s v="2024-2025"/>
    <x v="0"/>
    <s v="Joondalup"/>
    <x v="0"/>
    <x v="0"/>
    <n v="6027"/>
    <x v="0"/>
    <s v="Tom McKenzie"/>
    <x v="0"/>
    <s v="Chester George"/>
    <x v="1909"/>
    <n v="1"/>
  </r>
  <r>
    <x v="383"/>
    <x v="0"/>
    <s v="2024-2025"/>
    <x v="1"/>
    <s v="Balcatta"/>
    <x v="0"/>
    <x v="0"/>
    <n v="6021"/>
    <x v="0"/>
    <s v="Tom McKenzie"/>
    <x v="5"/>
    <s v="Maggie Mayer"/>
    <x v="1910"/>
    <n v="1"/>
  </r>
  <r>
    <x v="555"/>
    <x v="2"/>
    <s v="2025-2026"/>
    <x v="0"/>
    <s v="Nowra"/>
    <x v="1"/>
    <x v="1"/>
    <n v="2541"/>
    <x v="0"/>
    <s v="George Chester"/>
    <x v="2"/>
    <s v="Sara Ferrell"/>
    <x v="1911"/>
    <n v="1"/>
  </r>
  <r>
    <x v="321"/>
    <x v="0"/>
    <s v="2024-2025"/>
    <x v="0"/>
    <s v="Bussleton"/>
    <x v="0"/>
    <x v="0"/>
    <n v="6280"/>
    <x v="0"/>
    <s v="Miles Hammond"/>
    <x v="5"/>
    <s v="Maggie Mayer"/>
    <x v="1912"/>
    <n v="1"/>
  </r>
  <r>
    <x v="213"/>
    <x v="1"/>
    <s v="2023-2024"/>
    <x v="0"/>
    <s v="Caloundra"/>
    <x v="3"/>
    <x v="3"/>
    <n v="4551"/>
    <x v="0"/>
    <s v="Shellie Thomas"/>
    <x v="2"/>
    <s v="Sara Ferrell"/>
    <x v="1913"/>
    <n v="1"/>
  </r>
  <r>
    <x v="585"/>
    <x v="0"/>
    <s v="2024-2025"/>
    <x v="0"/>
    <s v="Scoresby"/>
    <x v="4"/>
    <x v="4"/>
    <n v="3179"/>
    <x v="0"/>
    <s v="Rachael Long"/>
    <x v="7"/>
    <s v="Richard Carr"/>
    <x v="1914"/>
    <n v="1"/>
  </r>
  <r>
    <x v="612"/>
    <x v="0"/>
    <s v="2024-2025"/>
    <x v="0"/>
    <s v="Narrabeen"/>
    <x v="1"/>
    <x v="1"/>
    <n v="2101"/>
    <x v="0"/>
    <s v="Lillian Pruitt"/>
    <x v="3"/>
    <s v="Amy Buchanan"/>
    <x v="1915"/>
    <n v="1"/>
  </r>
  <r>
    <x v="531"/>
    <x v="0"/>
    <s v="2024-2025"/>
    <x v="0"/>
    <s v="North Lakes"/>
    <x v="3"/>
    <x v="3"/>
    <n v="4509"/>
    <x v="0"/>
    <s v="Ricky Wilkinson"/>
    <x v="2"/>
    <s v="Sara Ferrell"/>
    <x v="1916"/>
    <n v="1"/>
  </r>
  <r>
    <x v="367"/>
    <x v="0"/>
    <s v="2024-2025"/>
    <x v="1"/>
    <s v="Tweed Heads"/>
    <x v="1"/>
    <x v="1"/>
    <n v="2485"/>
    <x v="0"/>
    <s v="Claire Bridges"/>
    <x v="3"/>
    <s v="Amy Buchanan"/>
    <x v="1917"/>
    <n v="1"/>
  </r>
  <r>
    <x v="628"/>
    <x v="0"/>
    <s v="2024-2025"/>
    <x v="0"/>
    <s v="Underwood"/>
    <x v="3"/>
    <x v="3"/>
    <n v="4119"/>
    <x v="0"/>
    <s v="Terri Wright"/>
    <x v="9"/>
    <s v="Howard Wright"/>
    <x v="1918"/>
    <n v="1"/>
  </r>
  <r>
    <x v="547"/>
    <x v="0"/>
    <s v="2024-2025"/>
    <x v="0"/>
    <s v="Rockhampton"/>
    <x v="3"/>
    <x v="3"/>
    <n v="4700"/>
    <x v="0"/>
    <s v="Amber Ward"/>
    <x v="1"/>
    <s v="Elizabeth Gentry"/>
    <x v="1919"/>
    <n v="1"/>
  </r>
  <r>
    <x v="192"/>
    <x v="1"/>
    <s v="2023-2024"/>
    <x v="0"/>
    <s v="Croydon"/>
    <x v="4"/>
    <x v="4"/>
    <n v="3136"/>
    <x v="0"/>
    <s v="Rachael Long"/>
    <x v="1"/>
    <s v="Elizabeth Gentry"/>
    <x v="1920"/>
    <n v="1"/>
  </r>
  <r>
    <x v="560"/>
    <x v="0"/>
    <s v="2024-2025"/>
    <x v="0"/>
    <s v="Fyshwick"/>
    <x v="2"/>
    <x v="2"/>
    <n v="2609"/>
    <x v="0"/>
    <s v="George Chester"/>
    <x v="4"/>
    <s v="Bruce Curran"/>
    <x v="1921"/>
    <n v="1"/>
  </r>
  <r>
    <x v="489"/>
    <x v="0"/>
    <s v="2024-2025"/>
    <x v="0"/>
    <s v="Underwood"/>
    <x v="3"/>
    <x v="3"/>
    <n v="4119"/>
    <x v="0"/>
    <s v="Terri Wright"/>
    <x v="6"/>
    <s v="Ella Hickman"/>
    <x v="1922"/>
    <n v="1"/>
  </r>
  <r>
    <x v="404"/>
    <x v="1"/>
    <s v="2023-2024"/>
    <x v="0"/>
    <s v="Epping"/>
    <x v="4"/>
    <x v="4"/>
    <n v="3076"/>
    <x v="0"/>
    <s v="Brian Hubbard"/>
    <x v="4"/>
    <s v="Bruce Curran"/>
    <x v="1923"/>
    <n v="1"/>
  </r>
  <r>
    <x v="37"/>
    <x v="2"/>
    <s v="2025-2026"/>
    <x v="1"/>
    <s v="Dandenong"/>
    <x v="4"/>
    <x v="4"/>
    <n v="3175"/>
    <x v="0"/>
    <s v="Rachael Long"/>
    <x v="6"/>
    <s v="Ella Hickman"/>
    <x v="1924"/>
    <n v="1"/>
  </r>
  <r>
    <x v="87"/>
    <x v="0"/>
    <s v="2024-2025"/>
    <x v="1"/>
    <s v="Airlie Beach"/>
    <x v="3"/>
    <x v="3"/>
    <n v="4802"/>
    <x v="0"/>
    <s v="Caroline Tucker"/>
    <x v="6"/>
    <s v="Ella Hickman"/>
    <x v="1925"/>
    <n v="1"/>
  </r>
  <r>
    <x v="258"/>
    <x v="0"/>
    <s v="2024-2025"/>
    <x v="0"/>
    <s v="Ashfield"/>
    <x v="1"/>
    <x v="1"/>
    <n v="2131"/>
    <x v="0"/>
    <s v="Lillian Pruitt"/>
    <x v="4"/>
    <s v="Bruce Curran"/>
    <x v="1926"/>
    <n v="1"/>
  </r>
  <r>
    <x v="305"/>
    <x v="0"/>
    <s v="2024-2025"/>
    <x v="0"/>
    <s v="Caloundra"/>
    <x v="3"/>
    <x v="3"/>
    <n v="4551"/>
    <x v="0"/>
    <s v="Shellie Thomas"/>
    <x v="3"/>
    <s v="Amy Buchanan"/>
    <x v="1927"/>
    <n v="1"/>
  </r>
  <r>
    <x v="638"/>
    <x v="0"/>
    <s v="2024-2025"/>
    <x v="0"/>
    <s v="Penrith"/>
    <x v="1"/>
    <x v="1"/>
    <n v="2750"/>
    <x v="0"/>
    <s v="John Gardner"/>
    <x v="6"/>
    <s v="Ella Hickman"/>
    <x v="1928"/>
    <n v="1"/>
  </r>
  <r>
    <x v="323"/>
    <x v="0"/>
    <s v="2024-2025"/>
    <x v="0"/>
    <s v="Broome"/>
    <x v="0"/>
    <x v="0"/>
    <n v="6725"/>
    <x v="0"/>
    <s v="John Harper"/>
    <x v="9"/>
    <s v="Howard Wright"/>
    <x v="1929"/>
    <n v="1"/>
  </r>
  <r>
    <x v="398"/>
    <x v="0"/>
    <s v="2024-2025"/>
    <x v="0"/>
    <s v="Maroochydore"/>
    <x v="3"/>
    <x v="3"/>
    <n v="4558"/>
    <x v="0"/>
    <s v="Shellie Thomas"/>
    <x v="3"/>
    <s v="Amy Buchanan"/>
    <x v="1930"/>
    <n v="1"/>
  </r>
  <r>
    <x v="497"/>
    <x v="0"/>
    <s v="2024-2025"/>
    <x v="0"/>
    <s v="Burnie"/>
    <x v="5"/>
    <x v="5"/>
    <n v="7320"/>
    <x v="0"/>
    <s v="Simone Prior"/>
    <x v="7"/>
    <s v="Richard Carr"/>
    <x v="1931"/>
    <n v="1"/>
  </r>
  <r>
    <x v="238"/>
    <x v="2"/>
    <s v="2025-2026"/>
    <x v="0"/>
    <s v="Chadstone"/>
    <x v="4"/>
    <x v="4"/>
    <n v="3148"/>
    <x v="0"/>
    <s v="Rachael Long"/>
    <x v="1"/>
    <s v="Elizabeth Gentry"/>
    <x v="1932"/>
    <n v="1"/>
  </r>
  <r>
    <x v="447"/>
    <x v="0"/>
    <s v="2024-2025"/>
    <x v="0"/>
    <s v="Indooroopilly"/>
    <x v="3"/>
    <x v="3"/>
    <n v="4068"/>
    <x v="0"/>
    <s v="Terri Wright"/>
    <x v="1"/>
    <s v="Elizabeth Gentry"/>
    <x v="1933"/>
    <n v="1"/>
  </r>
  <r>
    <x v="665"/>
    <x v="0"/>
    <s v="2024-2025"/>
    <x v="0"/>
    <s v="Artarmon"/>
    <x v="1"/>
    <x v="1"/>
    <n v="2064"/>
    <x v="0"/>
    <s v="Jeremy Garcia"/>
    <x v="7"/>
    <s v="Richard Carr"/>
    <x v="1934"/>
    <n v="1"/>
  </r>
  <r>
    <x v="447"/>
    <x v="0"/>
    <s v="2024-2025"/>
    <x v="0"/>
    <s v="Chadstone"/>
    <x v="4"/>
    <x v="4"/>
    <n v="3148"/>
    <x v="0"/>
    <s v="Rachael Long"/>
    <x v="3"/>
    <s v="Amy Buchanan"/>
    <x v="1935"/>
    <n v="1"/>
  </r>
  <r>
    <x v="117"/>
    <x v="2"/>
    <s v="2025-2026"/>
    <x v="0"/>
    <s v="Cranbourne"/>
    <x v="4"/>
    <x v="4"/>
    <n v="3977"/>
    <x v="0"/>
    <s v="Owen Pierce"/>
    <x v="5"/>
    <s v="Maggie Mayer"/>
    <x v="1936"/>
    <n v="1"/>
  </r>
  <r>
    <x v="421"/>
    <x v="0"/>
    <s v="2024-2025"/>
    <x v="0"/>
    <s v="Mt Gambier"/>
    <x v="6"/>
    <x v="6"/>
    <n v="5290"/>
    <x v="0"/>
    <s v="Alex Nash"/>
    <x v="4"/>
    <s v="Bruce Curran"/>
    <x v="1937"/>
    <n v="1"/>
  </r>
  <r>
    <x v="546"/>
    <x v="2"/>
    <s v="2025-2026"/>
    <x v="0"/>
    <s v="Rosny Park"/>
    <x v="5"/>
    <x v="5"/>
    <n v="7018"/>
    <x v="0"/>
    <s v="Simone Prior"/>
    <x v="9"/>
    <s v="Howard Wright"/>
    <x v="1938"/>
    <n v="1"/>
  </r>
  <r>
    <x v="619"/>
    <x v="0"/>
    <s v="2024-2025"/>
    <x v="1"/>
    <s v="Esperance"/>
    <x v="0"/>
    <x v="0"/>
    <n v="6450"/>
    <x v="0"/>
    <s v="John Harper"/>
    <x v="7"/>
    <s v="Richard Carr"/>
    <x v="1939"/>
    <n v="1"/>
  </r>
  <r>
    <x v="199"/>
    <x v="0"/>
    <s v="2024-2025"/>
    <x v="0"/>
    <s v="Rockhampton"/>
    <x v="3"/>
    <x v="3"/>
    <n v="4700"/>
    <x v="0"/>
    <s v="Amber Ward"/>
    <x v="4"/>
    <s v="Bruce Curran"/>
    <x v="1940"/>
    <n v="1"/>
  </r>
  <r>
    <x v="585"/>
    <x v="0"/>
    <s v="2024-2025"/>
    <x v="0"/>
    <s v="Fyshwick"/>
    <x v="2"/>
    <x v="2"/>
    <n v="2609"/>
    <x v="0"/>
    <s v="George Chester"/>
    <x v="3"/>
    <s v="Amy Buchanan"/>
    <x v="1941"/>
    <n v="1"/>
  </r>
  <r>
    <x v="28"/>
    <x v="2"/>
    <s v="2025-2026"/>
    <x v="0"/>
    <s v="Lismore"/>
    <x v="1"/>
    <x v="1"/>
    <n v="2480"/>
    <x v="0"/>
    <s v="Claire Bridges"/>
    <x v="3"/>
    <s v="Amy Buchanan"/>
    <x v="1942"/>
    <n v="1"/>
  </r>
  <r>
    <x v="412"/>
    <x v="0"/>
    <s v="2024-2025"/>
    <x v="0"/>
    <s v="Rydalmere"/>
    <x v="1"/>
    <x v="1"/>
    <n v="2116"/>
    <x v="0"/>
    <s v="Lillian Pruitt"/>
    <x v="1"/>
    <s v="Elizabeth Gentry"/>
    <x v="1943"/>
    <n v="1"/>
  </r>
  <r>
    <x v="116"/>
    <x v="2"/>
    <s v="2025-2026"/>
    <x v="0"/>
    <s v="Inglewood"/>
    <x v="0"/>
    <x v="0"/>
    <n v="6052"/>
    <x v="0"/>
    <s v="Tom McKenzie"/>
    <x v="1"/>
    <s v="Elizabeth Gentry"/>
    <x v="1944"/>
    <n v="1"/>
  </r>
  <r>
    <x v="40"/>
    <x v="0"/>
    <s v="2024-2025"/>
    <x v="1"/>
    <s v="Geraldton"/>
    <x v="0"/>
    <x v="0"/>
    <n v="6530"/>
    <x v="0"/>
    <s v="John Harper"/>
    <x v="5"/>
    <s v="Maggie Mayer"/>
    <x v="1945"/>
    <n v="1"/>
  </r>
  <r>
    <x v="679"/>
    <x v="0"/>
    <s v="2024-2025"/>
    <x v="0"/>
    <s v="Wagga Wagga"/>
    <x v="1"/>
    <x v="1"/>
    <n v="2650"/>
    <x v="0"/>
    <s v="John Gardner"/>
    <x v="4"/>
    <s v="Bruce Curran"/>
    <x v="1946"/>
    <n v="1"/>
  </r>
  <r>
    <x v="349"/>
    <x v="1"/>
    <s v="2023-2024"/>
    <x v="0"/>
    <s v="Ballarat"/>
    <x v="4"/>
    <x v="4"/>
    <n v="3353"/>
    <x v="0"/>
    <s v="Jerry Fulton"/>
    <x v="2"/>
    <s v="Sara Ferrell"/>
    <x v="1947"/>
    <n v="1"/>
  </r>
  <r>
    <x v="134"/>
    <x v="0"/>
    <s v="2024-2025"/>
    <x v="1"/>
    <s v="Burleigh Waters"/>
    <x v="3"/>
    <x v="3"/>
    <n v="4220"/>
    <x v="0"/>
    <s v="Ricky Wilkinson"/>
    <x v="0"/>
    <s v="Chester George"/>
    <x v="1948"/>
    <n v="1"/>
  </r>
  <r>
    <x v="702"/>
    <x v="0"/>
    <s v="2024-2025"/>
    <x v="0"/>
    <s v="Horsham"/>
    <x v="4"/>
    <x v="4"/>
    <n v="3400"/>
    <x v="0"/>
    <s v="Jerry Fulton"/>
    <x v="9"/>
    <s v="Howard Wright"/>
    <x v="1949"/>
    <n v="1"/>
  </r>
  <r>
    <x v="567"/>
    <x v="0"/>
    <s v="2024-2025"/>
    <x v="0"/>
    <s v="Prospect"/>
    <x v="6"/>
    <x v="6"/>
    <n v="5082"/>
    <x v="0"/>
    <s v="Ray Watson"/>
    <x v="7"/>
    <s v="Richard Carr"/>
    <x v="1950"/>
    <n v="1"/>
  </r>
  <r>
    <x v="109"/>
    <x v="0"/>
    <s v="2024-2025"/>
    <x v="0"/>
    <s v="Rockhampton"/>
    <x v="3"/>
    <x v="3"/>
    <n v="4700"/>
    <x v="0"/>
    <s v="Amber Ward"/>
    <x v="0"/>
    <s v="Chester George"/>
    <x v="1951"/>
    <n v="1"/>
  </r>
  <r>
    <x v="609"/>
    <x v="0"/>
    <s v="2024-2025"/>
    <x v="0"/>
    <s v="Ballina"/>
    <x v="1"/>
    <x v="1"/>
    <n v="2478"/>
    <x v="0"/>
    <s v="Claire Bridges"/>
    <x v="3"/>
    <s v="Amy Buchanan"/>
    <x v="1952"/>
    <n v="1"/>
  </r>
  <r>
    <x v="482"/>
    <x v="2"/>
    <s v="2025-2026"/>
    <x v="1"/>
    <s v="Toombul"/>
    <x v="3"/>
    <x v="3"/>
    <n v="4012"/>
    <x v="0"/>
    <s v="Terri Wright"/>
    <x v="4"/>
    <s v="Bruce Curran"/>
    <x v="1953"/>
    <n v="1"/>
  </r>
  <r>
    <x v="598"/>
    <x v="1"/>
    <s v="2023-2024"/>
    <x v="0"/>
    <s v="Maddington"/>
    <x v="0"/>
    <x v="0"/>
    <n v="6109"/>
    <x v="0"/>
    <s v="Miles Hammond"/>
    <x v="7"/>
    <s v="Richard Carr"/>
    <x v="1954"/>
    <n v="1"/>
  </r>
  <r>
    <x v="397"/>
    <x v="0"/>
    <s v="2024-2025"/>
    <x v="0"/>
    <s v="Altona"/>
    <x v="4"/>
    <x v="4"/>
    <n v="3018"/>
    <x v="0"/>
    <s v="Brian Hubbard"/>
    <x v="3"/>
    <s v="Amy Buchanan"/>
    <x v="1955"/>
    <n v="1"/>
  </r>
  <r>
    <x v="311"/>
    <x v="0"/>
    <s v="2024-2025"/>
    <x v="0"/>
    <s v="Orange"/>
    <x v="1"/>
    <x v="1"/>
    <n v="2800"/>
    <x v="0"/>
    <s v="John Gardner"/>
    <x v="1"/>
    <s v="Elizabeth Gentry"/>
    <x v="1956"/>
    <n v="1"/>
  </r>
  <r>
    <x v="507"/>
    <x v="0"/>
    <s v="2024-2025"/>
    <x v="0"/>
    <s v="Orange"/>
    <x v="1"/>
    <x v="1"/>
    <n v="2800"/>
    <x v="0"/>
    <s v="John Gardner"/>
    <x v="5"/>
    <s v="Maggie Mayer"/>
    <x v="1957"/>
    <n v="1"/>
  </r>
  <r>
    <x v="634"/>
    <x v="1"/>
    <s v="2023-2024"/>
    <x v="1"/>
    <s v="Esperance"/>
    <x v="0"/>
    <x v="0"/>
    <n v="6450"/>
    <x v="0"/>
    <s v="John Harper"/>
    <x v="3"/>
    <s v="Amy Buchanan"/>
    <x v="1958"/>
    <n v="1"/>
  </r>
  <r>
    <x v="347"/>
    <x v="0"/>
    <s v="2024-2025"/>
    <x v="0"/>
    <s v="Ashfield"/>
    <x v="1"/>
    <x v="1"/>
    <n v="2131"/>
    <x v="0"/>
    <s v="Lillian Pruitt"/>
    <x v="7"/>
    <s v="Richard Carr"/>
    <x v="1959"/>
    <n v="1"/>
  </r>
  <r>
    <x v="630"/>
    <x v="0"/>
    <s v="2024-2025"/>
    <x v="1"/>
    <s v="Gladstone"/>
    <x v="3"/>
    <x v="3"/>
    <n v="4680"/>
    <x v="0"/>
    <s v="Amber Ward"/>
    <x v="0"/>
    <s v="Chester George"/>
    <x v="1960"/>
    <n v="1"/>
  </r>
  <r>
    <x v="551"/>
    <x v="0"/>
    <s v="2024-2025"/>
    <x v="0"/>
    <s v="Armidale"/>
    <x v="1"/>
    <x v="1"/>
    <n v="2350"/>
    <x v="0"/>
    <s v="Claire Bridges"/>
    <x v="3"/>
    <s v="Amy Buchanan"/>
    <x v="1961"/>
    <n v="1"/>
  </r>
  <r>
    <x v="663"/>
    <x v="0"/>
    <s v="2024-2025"/>
    <x v="0"/>
    <s v="Bathurst"/>
    <x v="1"/>
    <x v="1"/>
    <n v="2795"/>
    <x v="0"/>
    <s v="John Gardner"/>
    <x v="6"/>
    <s v="Ella Hickman"/>
    <x v="1962"/>
    <n v="1"/>
  </r>
  <r>
    <x v="114"/>
    <x v="0"/>
    <s v="2024-2025"/>
    <x v="0"/>
    <s v="Noosaville"/>
    <x v="3"/>
    <x v="3"/>
    <n v="4566"/>
    <x v="0"/>
    <s v="Shellie Thomas"/>
    <x v="1"/>
    <s v="Elizabeth Gentry"/>
    <x v="1963"/>
    <n v="1"/>
  </r>
  <r>
    <x v="628"/>
    <x v="0"/>
    <s v="2024-2025"/>
    <x v="1"/>
    <s v="Geraldton"/>
    <x v="0"/>
    <x v="0"/>
    <n v="6530"/>
    <x v="0"/>
    <s v="John Harper"/>
    <x v="0"/>
    <s v="Chester George"/>
    <x v="1964"/>
    <n v="1"/>
  </r>
  <r>
    <x v="105"/>
    <x v="0"/>
    <s v="2024-2025"/>
    <x v="0"/>
    <s v="North Lakes"/>
    <x v="3"/>
    <x v="3"/>
    <n v="4509"/>
    <x v="0"/>
    <s v="Ricky Wilkinson"/>
    <x v="5"/>
    <s v="Maggie Mayer"/>
    <x v="1965"/>
    <n v="1"/>
  </r>
  <r>
    <x v="453"/>
    <x v="0"/>
    <s v="2024-2025"/>
    <x v="0"/>
    <s v="Belconnen"/>
    <x v="2"/>
    <x v="2"/>
    <n v="2617"/>
    <x v="0"/>
    <s v="George Chester"/>
    <x v="3"/>
    <s v="Amy Buchanan"/>
    <x v="1966"/>
    <n v="1"/>
  </r>
  <r>
    <x v="467"/>
    <x v="0"/>
    <s v="2024-2025"/>
    <x v="1"/>
    <s v="Fyshwick"/>
    <x v="2"/>
    <x v="2"/>
    <n v="2609"/>
    <x v="0"/>
    <s v="George Chester"/>
    <x v="1"/>
    <s v="Elizabeth Gentry"/>
    <x v="1967"/>
    <n v="1"/>
  </r>
  <r>
    <x v="520"/>
    <x v="0"/>
    <s v="2024-2025"/>
    <x v="0"/>
    <s v="Epsom"/>
    <x v="4"/>
    <x v="4"/>
    <n v="3551"/>
    <x v="0"/>
    <s v="Jerry Fulton"/>
    <x v="2"/>
    <s v="Sara Ferrell"/>
    <x v="1968"/>
    <n v="1"/>
  </r>
  <r>
    <x v="676"/>
    <x v="1"/>
    <s v="2023-2024"/>
    <x v="1"/>
    <s v="Castle Hill"/>
    <x v="1"/>
    <x v="1"/>
    <n v="2154"/>
    <x v="0"/>
    <s v="Lillian Pruitt"/>
    <x v="5"/>
    <s v="Maggie Mayer"/>
    <x v="1969"/>
    <n v="1"/>
  </r>
  <r>
    <x v="355"/>
    <x v="0"/>
    <s v="2024-2025"/>
    <x v="1"/>
    <s v="Tweed Heads"/>
    <x v="1"/>
    <x v="1"/>
    <n v="2485"/>
    <x v="0"/>
    <s v="Claire Bridges"/>
    <x v="4"/>
    <s v="Bruce Curran"/>
    <x v="1970"/>
    <n v="1"/>
  </r>
  <r>
    <x v="500"/>
    <x v="1"/>
    <s v="2023-2024"/>
    <x v="1"/>
    <s v="Castle Hill"/>
    <x v="1"/>
    <x v="1"/>
    <n v="2154"/>
    <x v="0"/>
    <s v="Lillian Pruitt"/>
    <x v="2"/>
    <s v="Sara Ferrell"/>
    <x v="1971"/>
    <n v="1"/>
  </r>
  <r>
    <x v="445"/>
    <x v="0"/>
    <s v="2024-2025"/>
    <x v="0"/>
    <s v="Atherton"/>
    <x v="3"/>
    <x v="3"/>
    <n v="4883"/>
    <x v="0"/>
    <s v="Caroline Tucker"/>
    <x v="7"/>
    <s v="Richard Carr"/>
    <x v="1972"/>
    <n v="1"/>
  </r>
  <r>
    <x v="572"/>
    <x v="0"/>
    <s v="2024-2025"/>
    <x v="1"/>
    <s v="Toombul"/>
    <x v="3"/>
    <x v="3"/>
    <n v="4012"/>
    <x v="0"/>
    <s v="Terri Wright"/>
    <x v="2"/>
    <s v="Sara Ferrell"/>
    <x v="1973"/>
    <n v="1"/>
  </r>
  <r>
    <x v="199"/>
    <x v="0"/>
    <s v="2024-2025"/>
    <x v="0"/>
    <s v="Broome"/>
    <x v="0"/>
    <x v="0"/>
    <n v="6725"/>
    <x v="0"/>
    <s v="John Harper"/>
    <x v="7"/>
    <s v="Richard Carr"/>
    <x v="1974"/>
    <n v="1"/>
  </r>
  <r>
    <x v="44"/>
    <x v="0"/>
    <s v="2024-2025"/>
    <x v="0"/>
    <s v="Underwood"/>
    <x v="3"/>
    <x v="3"/>
    <n v="4119"/>
    <x v="0"/>
    <s v="Terri Wright"/>
    <x v="1"/>
    <s v="Elizabeth Gentry"/>
    <x v="1975"/>
    <n v="1"/>
  </r>
  <r>
    <x v="358"/>
    <x v="1"/>
    <s v="2023-2024"/>
    <x v="0"/>
    <s v="Burleigh Waters"/>
    <x v="3"/>
    <x v="3"/>
    <n v="4220"/>
    <x v="0"/>
    <s v="Ricky Wilkinson"/>
    <x v="3"/>
    <s v="Amy Buchanan"/>
    <x v="1976"/>
    <n v="1"/>
  </r>
  <r>
    <x v="475"/>
    <x v="0"/>
    <s v="2024-2025"/>
    <x v="1"/>
    <s v="Darwin"/>
    <x v="7"/>
    <x v="7"/>
    <n v="800"/>
    <x v="0"/>
    <s v="Michael Carney"/>
    <x v="3"/>
    <s v="Amy Buchanan"/>
    <x v="1977"/>
    <n v="1"/>
  </r>
  <r>
    <x v="244"/>
    <x v="0"/>
    <s v="2024-2025"/>
    <x v="1"/>
    <s v="Epping"/>
    <x v="4"/>
    <x v="4"/>
    <n v="3076"/>
    <x v="0"/>
    <s v="Brian Hubbard"/>
    <x v="8"/>
    <s v="Chris Monroe"/>
    <x v="1978"/>
    <n v="1"/>
  </r>
  <r>
    <x v="280"/>
    <x v="2"/>
    <s v="2025-2026"/>
    <x v="0"/>
    <s v="Alexandria"/>
    <x v="1"/>
    <x v="1"/>
    <n v="2015"/>
    <x v="0"/>
    <s v="Jeremy Garcia"/>
    <x v="3"/>
    <s v="Amy Buchanan"/>
    <x v="1979"/>
    <n v="1"/>
  </r>
  <r>
    <x v="132"/>
    <x v="0"/>
    <s v="2024-2025"/>
    <x v="0"/>
    <s v="Ipswich"/>
    <x v="3"/>
    <x v="3"/>
    <n v="4305"/>
    <x v="0"/>
    <s v="Ricky Wilkinson"/>
    <x v="1"/>
    <s v="Elizabeth Gentry"/>
    <x v="1980"/>
    <n v="1"/>
  </r>
  <r>
    <x v="626"/>
    <x v="2"/>
    <s v="2025-2026"/>
    <x v="1"/>
    <s v="Glenorchy"/>
    <x v="5"/>
    <x v="5"/>
    <n v="7010"/>
    <x v="0"/>
    <s v="Simone Prior"/>
    <x v="0"/>
    <s v="Chester George"/>
    <x v="1981"/>
    <n v="1"/>
  </r>
  <r>
    <x v="109"/>
    <x v="0"/>
    <s v="2024-2025"/>
    <x v="0"/>
    <s v="Narrabeen"/>
    <x v="1"/>
    <x v="1"/>
    <n v="2101"/>
    <x v="0"/>
    <s v="Lillian Pruitt"/>
    <x v="1"/>
    <s v="Elizabeth Gentry"/>
    <x v="1982"/>
    <n v="1"/>
  </r>
  <r>
    <x v="543"/>
    <x v="0"/>
    <s v="2024-2025"/>
    <x v="1"/>
    <s v="Thornleigh"/>
    <x v="1"/>
    <x v="1"/>
    <n v="2120"/>
    <x v="0"/>
    <s v="Lillian Pruitt"/>
    <x v="7"/>
    <s v="Richard Carr"/>
    <x v="1983"/>
    <n v="1"/>
  </r>
  <r>
    <x v="481"/>
    <x v="2"/>
    <s v="2025-2026"/>
    <x v="0"/>
    <s v="Artarmon"/>
    <x v="1"/>
    <x v="1"/>
    <n v="2064"/>
    <x v="0"/>
    <s v="Jeremy Garcia"/>
    <x v="0"/>
    <s v="Chester George"/>
    <x v="1984"/>
    <n v="1"/>
  </r>
  <r>
    <x v="413"/>
    <x v="2"/>
    <s v="2025-2026"/>
    <x v="0"/>
    <s v="Randwick"/>
    <x v="1"/>
    <x v="1"/>
    <n v="2031"/>
    <x v="0"/>
    <s v="Jeremy Garcia"/>
    <x v="3"/>
    <s v="Amy Buchanan"/>
    <x v="1985"/>
    <n v="1"/>
  </r>
  <r>
    <x v="185"/>
    <x v="0"/>
    <s v="2024-2025"/>
    <x v="0"/>
    <s v="Chadstone"/>
    <x v="4"/>
    <x v="4"/>
    <n v="3148"/>
    <x v="0"/>
    <s v="Rachael Long"/>
    <x v="0"/>
    <s v="Chester George"/>
    <x v="1986"/>
    <n v="1"/>
  </r>
  <r>
    <x v="423"/>
    <x v="1"/>
    <s v="2023-2024"/>
    <x v="1"/>
    <s v="Castle Hill"/>
    <x v="1"/>
    <x v="1"/>
    <n v="2154"/>
    <x v="0"/>
    <s v="Lillian Pruitt"/>
    <x v="9"/>
    <s v="Howard Wright"/>
    <x v="1987"/>
    <n v="1"/>
  </r>
  <r>
    <x v="336"/>
    <x v="0"/>
    <s v="2024-2025"/>
    <x v="0"/>
    <s v="Underwood"/>
    <x v="3"/>
    <x v="3"/>
    <n v="4119"/>
    <x v="0"/>
    <s v="Terri Wright"/>
    <x v="5"/>
    <s v="Maggie Mayer"/>
    <x v="1988"/>
    <n v="1"/>
  </r>
  <r>
    <x v="607"/>
    <x v="0"/>
    <s v="2024-2025"/>
    <x v="1"/>
    <s v="Dubbo"/>
    <x v="1"/>
    <x v="1"/>
    <n v="2830"/>
    <x v="0"/>
    <s v="John Gardner"/>
    <x v="3"/>
    <s v="Amy Buchanan"/>
    <x v="1989"/>
    <n v="1"/>
  </r>
  <r>
    <x v="205"/>
    <x v="0"/>
    <s v="2024-2025"/>
    <x v="0"/>
    <s v="Port Lincoln"/>
    <x v="6"/>
    <x v="6"/>
    <n v="5607"/>
    <x v="0"/>
    <s v="Alex Nash"/>
    <x v="0"/>
    <s v="Chester George"/>
    <x v="1990"/>
    <n v="1"/>
  </r>
  <r>
    <x v="135"/>
    <x v="0"/>
    <s v="2024-2025"/>
    <x v="0"/>
    <s v="Narrabeen"/>
    <x v="1"/>
    <x v="1"/>
    <n v="2101"/>
    <x v="0"/>
    <s v="Lillian Pruitt"/>
    <x v="6"/>
    <s v="Ella Hickman"/>
    <x v="1991"/>
    <n v="1"/>
  </r>
  <r>
    <x v="161"/>
    <x v="0"/>
    <s v="2024-2025"/>
    <x v="0"/>
    <s v="Yeppoon"/>
    <x v="3"/>
    <x v="3"/>
    <n v="4703"/>
    <x v="0"/>
    <s v="Amber Ward"/>
    <x v="3"/>
    <s v="Amy Buchanan"/>
    <x v="1992"/>
    <n v="1"/>
  </r>
  <r>
    <x v="503"/>
    <x v="0"/>
    <s v="2024-2025"/>
    <x v="0"/>
    <s v="Werribee"/>
    <x v="4"/>
    <x v="4"/>
    <n v="3030"/>
    <x v="0"/>
    <s v="Brian Hubbard"/>
    <x v="4"/>
    <s v="Bruce Curran"/>
    <x v="1993"/>
    <n v="1"/>
  </r>
  <r>
    <x v="306"/>
    <x v="2"/>
    <s v="2025-2026"/>
    <x v="0"/>
    <s v="Rydalmere"/>
    <x v="1"/>
    <x v="1"/>
    <n v="2116"/>
    <x v="0"/>
    <s v="Lillian Pruitt"/>
    <x v="3"/>
    <s v="Amy Buchanan"/>
    <x v="1994"/>
    <n v="1"/>
  </r>
  <r>
    <x v="392"/>
    <x v="2"/>
    <s v="2025-2026"/>
    <x v="0"/>
    <s v="Lismore"/>
    <x v="1"/>
    <x v="1"/>
    <n v="2480"/>
    <x v="0"/>
    <s v="Claire Bridges"/>
    <x v="1"/>
    <s v="Elizabeth Gentry"/>
    <x v="1995"/>
    <n v="1"/>
  </r>
  <r>
    <x v="64"/>
    <x v="1"/>
    <s v="2023-2024"/>
    <x v="1"/>
    <s v="Ulladulla"/>
    <x v="1"/>
    <x v="1"/>
    <n v="2539"/>
    <x v="0"/>
    <s v="George Chester"/>
    <x v="4"/>
    <s v="Bruce Curran"/>
    <x v="1996"/>
    <n v="1"/>
  </r>
  <r>
    <x v="504"/>
    <x v="2"/>
    <s v="2025-2026"/>
    <x v="0"/>
    <s v="Bathurst"/>
    <x v="1"/>
    <x v="1"/>
    <n v="2795"/>
    <x v="0"/>
    <s v="John Gardner"/>
    <x v="1"/>
    <s v="Elizabeth Gentry"/>
    <x v="1997"/>
    <n v="1"/>
  </r>
  <r>
    <x v="248"/>
    <x v="0"/>
    <s v="2024-2025"/>
    <x v="0"/>
    <s v="Noosaville"/>
    <x v="3"/>
    <x v="3"/>
    <n v="4566"/>
    <x v="0"/>
    <s v="Shellie Thomas"/>
    <x v="9"/>
    <s v="Howard Wright"/>
    <x v="1998"/>
    <n v="1"/>
  </r>
  <r>
    <x v="313"/>
    <x v="0"/>
    <s v="2024-2025"/>
    <x v="1"/>
    <s v="Wodonga"/>
    <x v="4"/>
    <x v="4"/>
    <n v="3690"/>
    <x v="0"/>
    <s v="Owen Pierce"/>
    <x v="4"/>
    <s v="Bruce Curran"/>
    <x v="1999"/>
    <n v="1"/>
  </r>
  <r>
    <x v="79"/>
    <x v="0"/>
    <s v="2024-2025"/>
    <x v="0"/>
    <s v="Ballina"/>
    <x v="1"/>
    <x v="1"/>
    <n v="2478"/>
    <x v="0"/>
    <s v="Claire Bridges"/>
    <x v="5"/>
    <s v="Maggie Mayer"/>
    <x v="2000"/>
    <n v="1"/>
  </r>
  <r>
    <x v="718"/>
    <x v="0"/>
    <s v="2024-2025"/>
    <x v="0"/>
    <s v="Seaford"/>
    <x v="6"/>
    <x v="6"/>
    <n v="5169"/>
    <x v="0"/>
    <s v="Ray Watson"/>
    <x v="9"/>
    <s v="Howard Wright"/>
    <x v="2001"/>
    <n v="1"/>
  </r>
  <r>
    <x v="608"/>
    <x v="2"/>
    <s v="2025-2026"/>
    <x v="0"/>
    <s v="Lidcombe"/>
    <x v="1"/>
    <x v="1"/>
    <n v="2141"/>
    <x v="0"/>
    <s v="Lillian Pruitt"/>
    <x v="3"/>
    <s v="Amy Buchanan"/>
    <x v="2002"/>
    <n v="1"/>
  </r>
  <r>
    <x v="166"/>
    <x v="0"/>
    <s v="2024-2025"/>
    <x v="0"/>
    <s v="Collingwood"/>
    <x v="4"/>
    <x v="4"/>
    <n v="3066"/>
    <x v="0"/>
    <s v="Brian Hubbard"/>
    <x v="5"/>
    <s v="Maggie Mayer"/>
    <x v="2003"/>
    <n v="1"/>
  </r>
  <r>
    <x v="72"/>
    <x v="2"/>
    <s v="2025-2026"/>
    <x v="0"/>
    <s v="Nowra"/>
    <x v="1"/>
    <x v="1"/>
    <n v="2541"/>
    <x v="0"/>
    <s v="George Chester"/>
    <x v="1"/>
    <s v="Elizabeth Gentry"/>
    <x v="2004"/>
    <n v="1"/>
  </r>
  <r>
    <x v="550"/>
    <x v="0"/>
    <s v="2024-2025"/>
    <x v="1"/>
    <s v="Randwick"/>
    <x v="1"/>
    <x v="1"/>
    <n v="2031"/>
    <x v="0"/>
    <s v="Jeremy Garcia"/>
    <x v="1"/>
    <s v="Elizabeth Gentry"/>
    <x v="2005"/>
    <n v="1"/>
  </r>
  <r>
    <x v="564"/>
    <x v="0"/>
    <s v="2024-2025"/>
    <x v="0"/>
    <s v="Southport"/>
    <x v="3"/>
    <x v="3"/>
    <n v="4215"/>
    <x v="0"/>
    <s v="Ricky Wilkinson"/>
    <x v="7"/>
    <s v="Richard Carr"/>
    <x v="2006"/>
    <n v="1"/>
  </r>
  <r>
    <x v="543"/>
    <x v="0"/>
    <s v="2024-2025"/>
    <x v="1"/>
    <s v="Thornleigh"/>
    <x v="1"/>
    <x v="1"/>
    <n v="2120"/>
    <x v="0"/>
    <s v="Lillian Pruitt"/>
    <x v="0"/>
    <s v="Chester George"/>
    <x v="2007"/>
    <n v="1"/>
  </r>
  <r>
    <x v="632"/>
    <x v="2"/>
    <s v="2025-2026"/>
    <x v="0"/>
    <s v="Nowra"/>
    <x v="1"/>
    <x v="1"/>
    <n v="2541"/>
    <x v="0"/>
    <s v="George Chester"/>
    <x v="7"/>
    <s v="Richard Carr"/>
    <x v="2008"/>
    <n v="1"/>
  </r>
  <r>
    <x v="518"/>
    <x v="0"/>
    <s v="2024-2025"/>
    <x v="0"/>
    <s v="Narrabeen"/>
    <x v="1"/>
    <x v="1"/>
    <n v="2101"/>
    <x v="0"/>
    <s v="Lillian Pruitt"/>
    <x v="2"/>
    <s v="Sara Ferrell"/>
    <x v="2009"/>
    <n v="1"/>
  </r>
  <r>
    <x v="129"/>
    <x v="0"/>
    <s v="2024-2025"/>
    <x v="1"/>
    <s v="Ballarat"/>
    <x v="4"/>
    <x v="4"/>
    <n v="3353"/>
    <x v="0"/>
    <s v="Jerry Fulton"/>
    <x v="3"/>
    <s v="Amy Buchanan"/>
    <x v="2010"/>
    <n v="1"/>
  </r>
  <r>
    <x v="171"/>
    <x v="1"/>
    <s v="2023-2024"/>
    <x v="0"/>
    <s v="Orange"/>
    <x v="1"/>
    <x v="1"/>
    <n v="2800"/>
    <x v="0"/>
    <s v="John Gardner"/>
    <x v="3"/>
    <s v="Amy Buchanan"/>
    <x v="2011"/>
    <n v="1"/>
  </r>
  <r>
    <x v="285"/>
    <x v="1"/>
    <s v="2023-2024"/>
    <x v="0"/>
    <s v="Ballarat"/>
    <x v="4"/>
    <x v="4"/>
    <n v="3353"/>
    <x v="0"/>
    <s v="Jerry Fulton"/>
    <x v="1"/>
    <s v="Elizabeth Gentry"/>
    <x v="2012"/>
    <n v="1"/>
  </r>
  <r>
    <x v="21"/>
    <x v="1"/>
    <s v="2023-2024"/>
    <x v="0"/>
    <s v="Wagga Wagga"/>
    <x v="1"/>
    <x v="1"/>
    <n v="2650"/>
    <x v="0"/>
    <s v="John Gardner"/>
    <x v="6"/>
    <s v="Ella Hickman"/>
    <x v="2013"/>
    <n v="1"/>
  </r>
  <r>
    <x v="52"/>
    <x v="2"/>
    <s v="2025-2026"/>
    <x v="1"/>
    <s v="Ashfield"/>
    <x v="1"/>
    <x v="1"/>
    <n v="2131"/>
    <x v="0"/>
    <s v="Lillian Pruitt"/>
    <x v="5"/>
    <s v="Maggie Mayer"/>
    <x v="2014"/>
    <n v="1"/>
  </r>
  <r>
    <x v="425"/>
    <x v="2"/>
    <s v="2025-2026"/>
    <x v="0"/>
    <s v="Randwick"/>
    <x v="1"/>
    <x v="1"/>
    <n v="2031"/>
    <x v="0"/>
    <s v="Jeremy Garcia"/>
    <x v="9"/>
    <s v="Howard Wright"/>
    <x v="2015"/>
    <n v="1"/>
  </r>
  <r>
    <x v="82"/>
    <x v="2"/>
    <s v="2025-2026"/>
    <x v="0"/>
    <s v="Lidcombe"/>
    <x v="1"/>
    <x v="1"/>
    <n v="2141"/>
    <x v="0"/>
    <s v="Lillian Pruitt"/>
    <x v="1"/>
    <s v="Elizabeth Gentry"/>
    <x v="2016"/>
    <n v="1"/>
  </r>
  <r>
    <x v="690"/>
    <x v="1"/>
    <s v="2023-2024"/>
    <x v="0"/>
    <s v="Rockhampton"/>
    <x v="3"/>
    <x v="3"/>
    <n v="4700"/>
    <x v="0"/>
    <s v="Amber Ward"/>
    <x v="3"/>
    <s v="Amy Buchanan"/>
    <x v="2017"/>
    <n v="1"/>
  </r>
  <r>
    <x v="91"/>
    <x v="0"/>
    <s v="2024-2025"/>
    <x v="0"/>
    <s v="Ballina"/>
    <x v="1"/>
    <x v="1"/>
    <n v="2478"/>
    <x v="0"/>
    <s v="Claire Bridges"/>
    <x v="6"/>
    <s v="Ella Hickman"/>
    <x v="2018"/>
    <n v="1"/>
  </r>
  <r>
    <x v="276"/>
    <x v="0"/>
    <s v="2024-2025"/>
    <x v="1"/>
    <s v="Mildura"/>
    <x v="4"/>
    <x v="4"/>
    <n v="3500"/>
    <x v="0"/>
    <s v="Jerry Fulton"/>
    <x v="3"/>
    <s v="Amy Buchanan"/>
    <x v="2019"/>
    <n v="1"/>
  </r>
  <r>
    <x v="549"/>
    <x v="1"/>
    <s v="2023-2024"/>
    <x v="1"/>
    <s v="Glenorchy"/>
    <x v="5"/>
    <x v="5"/>
    <n v="7010"/>
    <x v="0"/>
    <s v="Simone Prior"/>
    <x v="4"/>
    <s v="Bruce Curran"/>
    <x v="2020"/>
    <n v="1"/>
  </r>
  <r>
    <x v="115"/>
    <x v="0"/>
    <s v="2024-2025"/>
    <x v="0"/>
    <s v="Bathurst"/>
    <x v="1"/>
    <x v="1"/>
    <n v="2795"/>
    <x v="0"/>
    <s v="John Gardner"/>
    <x v="1"/>
    <s v="Elizabeth Gentry"/>
    <x v="2021"/>
    <n v="1"/>
  </r>
  <r>
    <x v="205"/>
    <x v="0"/>
    <s v="2024-2025"/>
    <x v="0"/>
    <s v="Maddington"/>
    <x v="0"/>
    <x v="0"/>
    <n v="6109"/>
    <x v="0"/>
    <s v="Miles Hammond"/>
    <x v="3"/>
    <s v="Amy Buchanan"/>
    <x v="2022"/>
    <n v="1"/>
  </r>
  <r>
    <x v="65"/>
    <x v="2"/>
    <s v="2025-2026"/>
    <x v="0"/>
    <s v="Albany"/>
    <x v="0"/>
    <x v="0"/>
    <n v="6330"/>
    <x v="0"/>
    <s v="Miles Hammond"/>
    <x v="4"/>
    <s v="Bruce Curran"/>
    <x v="2023"/>
    <n v="1"/>
  </r>
  <r>
    <x v="681"/>
    <x v="2"/>
    <s v="2025-2026"/>
    <x v="0"/>
    <s v="Horsham"/>
    <x v="4"/>
    <x v="4"/>
    <n v="3400"/>
    <x v="0"/>
    <s v="Jerry Fulton"/>
    <x v="4"/>
    <s v="Bruce Curran"/>
    <x v="2024"/>
    <n v="1"/>
  </r>
  <r>
    <x v="403"/>
    <x v="0"/>
    <s v="2024-2025"/>
    <x v="0"/>
    <s v="Shepparton"/>
    <x v="4"/>
    <x v="4"/>
    <n v="3630"/>
    <x v="0"/>
    <s v="Owen Pierce"/>
    <x v="9"/>
    <s v="Howard Wright"/>
    <x v="2025"/>
    <n v="1"/>
  </r>
  <r>
    <x v="171"/>
    <x v="1"/>
    <s v="2023-2024"/>
    <x v="1"/>
    <s v="Ashfield"/>
    <x v="1"/>
    <x v="1"/>
    <n v="2131"/>
    <x v="0"/>
    <s v="Lillian Pruitt"/>
    <x v="3"/>
    <s v="Amy Buchanan"/>
    <x v="2026"/>
    <n v="1"/>
  </r>
  <r>
    <x v="495"/>
    <x v="2"/>
    <s v="2025-2026"/>
    <x v="0"/>
    <s v="Collingwood"/>
    <x v="4"/>
    <x v="4"/>
    <n v="3066"/>
    <x v="0"/>
    <s v="Brian Hubbard"/>
    <x v="3"/>
    <s v="Amy Buchanan"/>
    <x v="2027"/>
    <n v="1"/>
  </r>
  <r>
    <x v="21"/>
    <x v="1"/>
    <s v="2023-2024"/>
    <x v="0"/>
    <s v="Yeppoon"/>
    <x v="3"/>
    <x v="3"/>
    <n v="4703"/>
    <x v="0"/>
    <s v="Amber Ward"/>
    <x v="9"/>
    <s v="Howard Wright"/>
    <x v="2028"/>
    <n v="1"/>
  </r>
  <r>
    <x v="684"/>
    <x v="2"/>
    <s v="2025-2026"/>
    <x v="1"/>
    <s v="Toombul"/>
    <x v="3"/>
    <x v="3"/>
    <n v="4012"/>
    <x v="0"/>
    <s v="Terri Wright"/>
    <x v="4"/>
    <s v="Bruce Curran"/>
    <x v="2029"/>
    <n v="1"/>
  </r>
  <r>
    <x v="662"/>
    <x v="2"/>
    <s v="2025-2026"/>
    <x v="0"/>
    <s v="Mascot"/>
    <x v="1"/>
    <x v="1"/>
    <n v="2020"/>
    <x v="0"/>
    <s v="Jeremy Garcia"/>
    <x v="2"/>
    <s v="Sara Ferrell"/>
    <x v="2030"/>
    <n v="1"/>
  </r>
  <r>
    <x v="172"/>
    <x v="1"/>
    <s v="2023-2024"/>
    <x v="0"/>
    <s v="Mascot"/>
    <x v="1"/>
    <x v="1"/>
    <n v="2020"/>
    <x v="0"/>
    <s v="Jeremy Garcia"/>
    <x v="7"/>
    <s v="Richard Carr"/>
    <x v="2031"/>
    <n v="1"/>
  </r>
  <r>
    <x v="521"/>
    <x v="0"/>
    <s v="2024-2025"/>
    <x v="1"/>
    <s v="Esperance"/>
    <x v="0"/>
    <x v="0"/>
    <n v="6450"/>
    <x v="0"/>
    <s v="John Harper"/>
    <x v="0"/>
    <s v="Chester George"/>
    <x v="2032"/>
    <n v="1"/>
  </r>
  <r>
    <x v="389"/>
    <x v="2"/>
    <s v="2025-2026"/>
    <x v="0"/>
    <s v="Maddington"/>
    <x v="0"/>
    <x v="0"/>
    <n v="6109"/>
    <x v="0"/>
    <s v="Miles Hammond"/>
    <x v="4"/>
    <s v="Bruce Curran"/>
    <x v="2033"/>
    <n v="1"/>
  </r>
  <r>
    <x v="368"/>
    <x v="2"/>
    <s v="2025-2026"/>
    <x v="0"/>
    <s v="Seaford"/>
    <x v="6"/>
    <x v="6"/>
    <n v="5169"/>
    <x v="0"/>
    <s v="Ray Watson"/>
    <x v="3"/>
    <s v="Amy Buchanan"/>
    <x v="2034"/>
    <n v="1"/>
  </r>
  <r>
    <x v="655"/>
    <x v="0"/>
    <s v="2024-2025"/>
    <x v="1"/>
    <s v="Glenorchy"/>
    <x v="5"/>
    <x v="5"/>
    <n v="7010"/>
    <x v="0"/>
    <s v="Simone Prior"/>
    <x v="9"/>
    <s v="Howard Wright"/>
    <x v="2035"/>
    <n v="1"/>
  </r>
  <r>
    <x v="583"/>
    <x v="2"/>
    <s v="2025-2026"/>
    <x v="0"/>
    <s v="Rosny Park"/>
    <x v="5"/>
    <x v="5"/>
    <n v="7018"/>
    <x v="0"/>
    <s v="Simone Prior"/>
    <x v="4"/>
    <s v="Bruce Curran"/>
    <x v="2036"/>
    <n v="1"/>
  </r>
  <r>
    <x v="494"/>
    <x v="2"/>
    <s v="2025-2026"/>
    <x v="1"/>
    <s v="Mildura"/>
    <x v="4"/>
    <x v="4"/>
    <n v="3500"/>
    <x v="0"/>
    <s v="Jerry Fulton"/>
    <x v="0"/>
    <s v="Chester George"/>
    <x v="2037"/>
    <n v="1"/>
  </r>
  <r>
    <x v="482"/>
    <x v="2"/>
    <s v="2025-2026"/>
    <x v="1"/>
    <s v="Lithgow"/>
    <x v="1"/>
    <x v="1"/>
    <n v="2790"/>
    <x v="0"/>
    <s v="John Gardner"/>
    <x v="4"/>
    <s v="Bruce Curran"/>
    <x v="2038"/>
    <n v="1"/>
  </r>
  <r>
    <x v="341"/>
    <x v="1"/>
    <s v="2023-2024"/>
    <x v="0"/>
    <s v="Scoresby"/>
    <x v="4"/>
    <x v="4"/>
    <n v="3179"/>
    <x v="0"/>
    <s v="Rachael Long"/>
    <x v="3"/>
    <s v="Amy Buchanan"/>
    <x v="2039"/>
    <n v="1"/>
  </r>
  <r>
    <x v="698"/>
    <x v="2"/>
    <s v="2025-2026"/>
    <x v="0"/>
    <s v="Gympie"/>
    <x v="3"/>
    <x v="3"/>
    <n v="4570"/>
    <x v="0"/>
    <s v="Shellie Thomas"/>
    <x v="9"/>
    <s v="Howard Wright"/>
    <x v="2040"/>
    <n v="1"/>
  </r>
  <r>
    <x v="140"/>
    <x v="0"/>
    <s v="2024-2025"/>
    <x v="0"/>
    <s v="Gympie"/>
    <x v="3"/>
    <x v="3"/>
    <n v="4570"/>
    <x v="0"/>
    <s v="Shellie Thomas"/>
    <x v="5"/>
    <s v="Maggie Mayer"/>
    <x v="2041"/>
    <n v="1"/>
  </r>
  <r>
    <x v="408"/>
    <x v="1"/>
    <s v="2023-2024"/>
    <x v="0"/>
    <s v="Launceston"/>
    <x v="5"/>
    <x v="5"/>
    <n v="7250"/>
    <x v="0"/>
    <s v="Simone Prior"/>
    <x v="7"/>
    <s v="Richard Carr"/>
    <x v="2042"/>
    <n v="1"/>
  </r>
  <r>
    <x v="244"/>
    <x v="0"/>
    <s v="2024-2025"/>
    <x v="0"/>
    <s v="Maddington"/>
    <x v="0"/>
    <x v="0"/>
    <n v="6109"/>
    <x v="0"/>
    <s v="Miles Hammond"/>
    <x v="5"/>
    <s v="Maggie Mayer"/>
    <x v="2043"/>
    <n v="1"/>
  </r>
  <r>
    <x v="78"/>
    <x v="0"/>
    <s v="2024-2025"/>
    <x v="0"/>
    <s v="Nowra"/>
    <x v="1"/>
    <x v="1"/>
    <n v="2541"/>
    <x v="0"/>
    <s v="George Chester"/>
    <x v="5"/>
    <s v="Maggie Mayer"/>
    <x v="2044"/>
    <n v="1"/>
  </r>
  <r>
    <x v="497"/>
    <x v="0"/>
    <s v="2024-2025"/>
    <x v="0"/>
    <s v="Armidale"/>
    <x v="1"/>
    <x v="1"/>
    <n v="2350"/>
    <x v="0"/>
    <s v="Claire Bridges"/>
    <x v="6"/>
    <s v="Ella Hickman"/>
    <x v="2045"/>
    <n v="1"/>
  </r>
  <r>
    <x v="258"/>
    <x v="0"/>
    <s v="2024-2025"/>
    <x v="0"/>
    <s v="Alexandria"/>
    <x v="1"/>
    <x v="1"/>
    <n v="2015"/>
    <x v="0"/>
    <s v="Jeremy Garcia"/>
    <x v="6"/>
    <s v="Ella Hickman"/>
    <x v="2046"/>
    <n v="1"/>
  </r>
  <r>
    <x v="214"/>
    <x v="2"/>
    <s v="2025-2026"/>
    <x v="1"/>
    <s v="Wodonga"/>
    <x v="4"/>
    <x v="4"/>
    <n v="3690"/>
    <x v="0"/>
    <s v="Owen Pierce"/>
    <x v="3"/>
    <s v="Amy Buchanan"/>
    <x v="2047"/>
    <n v="1"/>
  </r>
  <r>
    <x v="186"/>
    <x v="2"/>
    <s v="2025-2026"/>
    <x v="0"/>
    <s v="Joondalup"/>
    <x v="0"/>
    <x v="0"/>
    <n v="6027"/>
    <x v="0"/>
    <s v="Tom McKenzie"/>
    <x v="3"/>
    <s v="Amy Buchanan"/>
    <x v="2048"/>
    <n v="1"/>
  </r>
  <r>
    <x v="586"/>
    <x v="0"/>
    <s v="2024-2025"/>
    <x v="0"/>
    <s v="Rosny Park"/>
    <x v="5"/>
    <x v="5"/>
    <n v="7018"/>
    <x v="0"/>
    <s v="Simone Prior"/>
    <x v="0"/>
    <s v="Chester George"/>
    <x v="2049"/>
    <n v="1"/>
  </r>
  <r>
    <x v="514"/>
    <x v="1"/>
    <s v="2023-2024"/>
    <x v="0"/>
    <s v="Harrisdale"/>
    <x v="0"/>
    <x v="0"/>
    <n v="6112"/>
    <x v="0"/>
    <s v="Miles Hammond"/>
    <x v="0"/>
    <s v="Chester George"/>
    <x v="2050"/>
    <n v="1"/>
  </r>
  <r>
    <x v="525"/>
    <x v="2"/>
    <s v="2025-2026"/>
    <x v="1"/>
    <s v="Ballarat"/>
    <x v="4"/>
    <x v="4"/>
    <n v="3353"/>
    <x v="0"/>
    <s v="Jerry Fulton"/>
    <x v="5"/>
    <s v="Maggie Mayer"/>
    <x v="2051"/>
    <n v="1"/>
  </r>
  <r>
    <x v="373"/>
    <x v="0"/>
    <s v="2024-2025"/>
    <x v="0"/>
    <s v="Underwood"/>
    <x v="3"/>
    <x v="3"/>
    <n v="4119"/>
    <x v="0"/>
    <s v="Terri Wright"/>
    <x v="2"/>
    <s v="Sara Ferrell"/>
    <x v="2052"/>
    <n v="1"/>
  </r>
  <r>
    <x v="38"/>
    <x v="0"/>
    <s v="2024-2025"/>
    <x v="1"/>
    <s v="Bendigo"/>
    <x v="4"/>
    <x v="4"/>
    <n v="3550"/>
    <x v="0"/>
    <s v="Jerry Fulton"/>
    <x v="2"/>
    <s v="Sara Ferrell"/>
    <x v="2053"/>
    <n v="1"/>
  </r>
  <r>
    <x v="669"/>
    <x v="1"/>
    <s v="2023-2024"/>
    <x v="0"/>
    <s v="Campbelltown"/>
    <x v="1"/>
    <x v="1"/>
    <n v="2560"/>
    <x v="0"/>
    <s v="George Chester"/>
    <x v="5"/>
    <s v="Maggie Mayer"/>
    <x v="2054"/>
    <n v="1"/>
  </r>
  <r>
    <x v="260"/>
    <x v="1"/>
    <s v="2023-2024"/>
    <x v="0"/>
    <s v="Epsom"/>
    <x v="4"/>
    <x v="4"/>
    <n v="3551"/>
    <x v="0"/>
    <s v="Jerry Fulton"/>
    <x v="7"/>
    <s v="Richard Carr"/>
    <x v="2055"/>
    <n v="1"/>
  </r>
  <r>
    <x v="268"/>
    <x v="0"/>
    <s v="2024-2025"/>
    <x v="1"/>
    <s v="Geraldton"/>
    <x v="0"/>
    <x v="0"/>
    <n v="6530"/>
    <x v="0"/>
    <s v="John Harper"/>
    <x v="7"/>
    <s v="Richard Carr"/>
    <x v="2056"/>
    <n v="1"/>
  </r>
  <r>
    <x v="604"/>
    <x v="2"/>
    <s v="2025-2026"/>
    <x v="1"/>
    <s v="Epping"/>
    <x v="4"/>
    <x v="4"/>
    <n v="3076"/>
    <x v="0"/>
    <s v="Brian Hubbard"/>
    <x v="3"/>
    <s v="Amy Buchanan"/>
    <x v="2057"/>
    <n v="1"/>
  </r>
  <r>
    <x v="376"/>
    <x v="1"/>
    <s v="2023-2024"/>
    <x v="1"/>
    <s v="Woodville"/>
    <x v="6"/>
    <x v="6"/>
    <n v="5011"/>
    <x v="0"/>
    <s v="Ray Watson"/>
    <x v="0"/>
    <s v="Chester George"/>
    <x v="2058"/>
    <n v="1"/>
  </r>
  <r>
    <x v="658"/>
    <x v="2"/>
    <s v="2025-2026"/>
    <x v="0"/>
    <s v="Altona"/>
    <x v="4"/>
    <x v="4"/>
    <n v="3018"/>
    <x v="0"/>
    <s v="Brian Hubbard"/>
    <x v="1"/>
    <s v="Elizabeth Gentry"/>
    <x v="2059"/>
    <n v="1"/>
  </r>
  <r>
    <x v="151"/>
    <x v="2"/>
    <s v="2025-2026"/>
    <x v="0"/>
    <s v="Underwood"/>
    <x v="3"/>
    <x v="3"/>
    <n v="4119"/>
    <x v="0"/>
    <s v="Terri Wright"/>
    <x v="1"/>
    <s v="Elizabeth Gentry"/>
    <x v="2060"/>
    <n v="1"/>
  </r>
  <r>
    <x v="503"/>
    <x v="0"/>
    <s v="2024-2025"/>
    <x v="0"/>
    <s v="Alice Springs"/>
    <x v="7"/>
    <x v="7"/>
    <n v="870"/>
    <x v="0"/>
    <s v="Michael Carney"/>
    <x v="0"/>
    <s v="Chester George"/>
    <x v="2061"/>
    <n v="1"/>
  </r>
  <r>
    <x v="72"/>
    <x v="2"/>
    <s v="2025-2026"/>
    <x v="1"/>
    <s v="Epping"/>
    <x v="4"/>
    <x v="4"/>
    <n v="3076"/>
    <x v="0"/>
    <s v="Brian Hubbard"/>
    <x v="3"/>
    <s v="Amy Buchanan"/>
    <x v="2062"/>
    <n v="1"/>
  </r>
  <r>
    <x v="104"/>
    <x v="0"/>
    <s v="2024-2025"/>
    <x v="0"/>
    <s v="Alexandria"/>
    <x v="1"/>
    <x v="1"/>
    <n v="2015"/>
    <x v="0"/>
    <s v="Jeremy Garcia"/>
    <x v="3"/>
    <s v="Amy Buchanan"/>
    <x v="2063"/>
    <n v="1"/>
  </r>
  <r>
    <x v="556"/>
    <x v="0"/>
    <s v="2024-2025"/>
    <x v="1"/>
    <s v="Glenorchy"/>
    <x v="5"/>
    <x v="5"/>
    <n v="7010"/>
    <x v="0"/>
    <s v="Simone Prior"/>
    <x v="2"/>
    <s v="Sara Ferrell"/>
    <x v="2064"/>
    <n v="1"/>
  </r>
  <r>
    <x v="226"/>
    <x v="0"/>
    <s v="2024-2025"/>
    <x v="0"/>
    <s v="Stafford"/>
    <x v="3"/>
    <x v="3"/>
    <n v="4053"/>
    <x v="0"/>
    <s v="Terri Wright"/>
    <x v="3"/>
    <s v="Amy Buchanan"/>
    <x v="2065"/>
    <n v="1"/>
  </r>
  <r>
    <x v="272"/>
    <x v="1"/>
    <s v="2023-2024"/>
    <x v="0"/>
    <s v="Rosny Park"/>
    <x v="5"/>
    <x v="5"/>
    <n v="7018"/>
    <x v="0"/>
    <s v="Simone Prior"/>
    <x v="5"/>
    <s v="Maggie Mayer"/>
    <x v="2066"/>
    <n v="1"/>
  </r>
  <r>
    <x v="301"/>
    <x v="1"/>
    <s v="2023-2024"/>
    <x v="0"/>
    <s v="Scoresby"/>
    <x v="4"/>
    <x v="4"/>
    <n v="3179"/>
    <x v="0"/>
    <s v="Rachael Long"/>
    <x v="1"/>
    <s v="Elizabeth Gentry"/>
    <x v="2067"/>
    <n v="1"/>
  </r>
  <r>
    <x v="443"/>
    <x v="1"/>
    <s v="2023-2024"/>
    <x v="0"/>
    <s v="North Lakes"/>
    <x v="3"/>
    <x v="3"/>
    <n v="4509"/>
    <x v="0"/>
    <s v="Ricky Wilkinson"/>
    <x v="0"/>
    <s v="Chester George"/>
    <x v="2068"/>
    <n v="1"/>
  </r>
  <r>
    <x v="549"/>
    <x v="1"/>
    <s v="2023-2024"/>
    <x v="0"/>
    <s v="Altona"/>
    <x v="4"/>
    <x v="4"/>
    <n v="3018"/>
    <x v="0"/>
    <s v="Brian Hubbard"/>
    <x v="7"/>
    <s v="Richard Carr"/>
    <x v="2069"/>
    <n v="1"/>
  </r>
  <r>
    <x v="440"/>
    <x v="0"/>
    <s v="2024-2025"/>
    <x v="0"/>
    <s v="Frankston"/>
    <x v="4"/>
    <x v="4"/>
    <n v="3199"/>
    <x v="0"/>
    <s v="Rachael Long"/>
    <x v="6"/>
    <s v="Ella Hickman"/>
    <x v="2070"/>
    <n v="1"/>
  </r>
  <r>
    <x v="36"/>
    <x v="2"/>
    <s v="2025-2026"/>
    <x v="0"/>
    <s v="Rydalmere"/>
    <x v="1"/>
    <x v="1"/>
    <n v="2116"/>
    <x v="0"/>
    <s v="Lillian Pruitt"/>
    <x v="2"/>
    <s v="Sara Ferrell"/>
    <x v="2071"/>
    <n v="1"/>
  </r>
  <r>
    <x v="97"/>
    <x v="0"/>
    <s v="2024-2025"/>
    <x v="0"/>
    <s v="Mt Gambier"/>
    <x v="6"/>
    <x v="6"/>
    <n v="5290"/>
    <x v="0"/>
    <s v="Alex Nash"/>
    <x v="1"/>
    <s v="Elizabeth Gentry"/>
    <x v="2072"/>
    <n v="1"/>
  </r>
  <r>
    <x v="655"/>
    <x v="0"/>
    <s v="2024-2025"/>
    <x v="1"/>
    <s v="Dural"/>
    <x v="1"/>
    <x v="1"/>
    <n v="2158"/>
    <x v="0"/>
    <s v="Lillian Pruitt"/>
    <x v="7"/>
    <s v="Richard Carr"/>
    <x v="2073"/>
    <n v="1"/>
  </r>
  <r>
    <x v="688"/>
    <x v="0"/>
    <s v="2024-2025"/>
    <x v="0"/>
    <s v="Noosaville"/>
    <x v="3"/>
    <x v="3"/>
    <n v="4566"/>
    <x v="0"/>
    <s v="Shellie Thomas"/>
    <x v="1"/>
    <s v="Elizabeth Gentry"/>
    <x v="2074"/>
    <n v="1"/>
  </r>
  <r>
    <x v="648"/>
    <x v="1"/>
    <s v="2023-2024"/>
    <x v="0"/>
    <s v="Harrisdale"/>
    <x v="0"/>
    <x v="0"/>
    <n v="6112"/>
    <x v="0"/>
    <s v="Miles Hammond"/>
    <x v="7"/>
    <s v="Richard Carr"/>
    <x v="2075"/>
    <n v="1"/>
  </r>
  <r>
    <x v="532"/>
    <x v="1"/>
    <s v="2023-2024"/>
    <x v="0"/>
    <s v="Mindarie"/>
    <x v="0"/>
    <x v="0"/>
    <n v="6030"/>
    <x v="0"/>
    <s v="Tom McKenzie"/>
    <x v="0"/>
    <s v="Chester George"/>
    <x v="2076"/>
    <n v="1"/>
  </r>
  <r>
    <x v="282"/>
    <x v="2"/>
    <s v="2025-2026"/>
    <x v="0"/>
    <s v="Chatswood"/>
    <x v="1"/>
    <x v="1"/>
    <n v="2067"/>
    <x v="0"/>
    <s v="Jeremy Garcia"/>
    <x v="4"/>
    <s v="Bruce Curran"/>
    <x v="2077"/>
    <n v="1"/>
  </r>
  <r>
    <x v="341"/>
    <x v="1"/>
    <s v="2023-2024"/>
    <x v="1"/>
    <s v="Wodonga"/>
    <x v="4"/>
    <x v="4"/>
    <n v="3690"/>
    <x v="0"/>
    <s v="Owen Pierce"/>
    <x v="0"/>
    <s v="Chester George"/>
    <x v="2078"/>
    <n v="1"/>
  </r>
  <r>
    <x v="595"/>
    <x v="0"/>
    <s v="2024-2025"/>
    <x v="1"/>
    <s v="Bendigo"/>
    <x v="4"/>
    <x v="4"/>
    <n v="3550"/>
    <x v="0"/>
    <s v="Jerry Fulton"/>
    <x v="6"/>
    <s v="Ella Hickman"/>
    <x v="2079"/>
    <n v="1"/>
  </r>
  <r>
    <x v="18"/>
    <x v="0"/>
    <s v="2024-2025"/>
    <x v="0"/>
    <s v="Nunawading"/>
    <x v="4"/>
    <x v="4"/>
    <n v="3131"/>
    <x v="0"/>
    <s v="Rachael Long"/>
    <x v="9"/>
    <s v="Howard Wright"/>
    <x v="2080"/>
    <n v="1"/>
  </r>
  <r>
    <x v="435"/>
    <x v="0"/>
    <s v="2024-2025"/>
    <x v="0"/>
    <s v="Maroochydore"/>
    <x v="3"/>
    <x v="3"/>
    <n v="4558"/>
    <x v="0"/>
    <s v="Shellie Thomas"/>
    <x v="6"/>
    <s v="Ella Hickman"/>
    <x v="2081"/>
    <n v="1"/>
  </r>
  <r>
    <x v="453"/>
    <x v="0"/>
    <s v="2024-2025"/>
    <x v="0"/>
    <s v="Epsom"/>
    <x v="4"/>
    <x v="4"/>
    <n v="3551"/>
    <x v="0"/>
    <s v="Jerry Fulton"/>
    <x v="3"/>
    <s v="Amy Buchanan"/>
    <x v="2082"/>
    <n v="1"/>
  </r>
  <r>
    <x v="620"/>
    <x v="1"/>
    <s v="2023-2024"/>
    <x v="0"/>
    <s v="Indooroopilly"/>
    <x v="3"/>
    <x v="3"/>
    <n v="4068"/>
    <x v="0"/>
    <s v="Terri Wright"/>
    <x v="1"/>
    <s v="Elizabeth Gentry"/>
    <x v="2083"/>
    <n v="1"/>
  </r>
  <r>
    <x v="140"/>
    <x v="0"/>
    <s v="2024-2025"/>
    <x v="0"/>
    <s v="Collingwood"/>
    <x v="4"/>
    <x v="4"/>
    <n v="3066"/>
    <x v="0"/>
    <s v="Brian Hubbard"/>
    <x v="3"/>
    <s v="Amy Buchanan"/>
    <x v="2084"/>
    <n v="1"/>
  </r>
  <r>
    <x v="277"/>
    <x v="2"/>
    <s v="2025-2026"/>
    <x v="1"/>
    <s v="Gladstone"/>
    <x v="3"/>
    <x v="3"/>
    <n v="4680"/>
    <x v="0"/>
    <s v="Amber Ward"/>
    <x v="2"/>
    <s v="Sara Ferrell"/>
    <x v="2085"/>
    <n v="1"/>
  </r>
  <r>
    <x v="259"/>
    <x v="2"/>
    <s v="2025-2026"/>
    <x v="0"/>
    <s v="Penrith"/>
    <x v="1"/>
    <x v="1"/>
    <n v="2750"/>
    <x v="0"/>
    <s v="John Gardner"/>
    <x v="7"/>
    <s v="Richard Carr"/>
    <x v="2086"/>
    <n v="1"/>
  </r>
  <r>
    <x v="136"/>
    <x v="0"/>
    <s v="2024-2025"/>
    <x v="0"/>
    <s v="Mascot"/>
    <x v="1"/>
    <x v="1"/>
    <n v="2020"/>
    <x v="0"/>
    <s v="Jeremy Garcia"/>
    <x v="3"/>
    <s v="Amy Buchanan"/>
    <x v="2087"/>
    <n v="1"/>
  </r>
  <r>
    <x v="371"/>
    <x v="2"/>
    <s v="2025-2026"/>
    <x v="0"/>
    <s v="Maroochydore"/>
    <x v="3"/>
    <x v="3"/>
    <n v="4558"/>
    <x v="0"/>
    <s v="Shellie Thomas"/>
    <x v="1"/>
    <s v="Elizabeth Gentry"/>
    <x v="2088"/>
    <n v="1"/>
  </r>
  <r>
    <x v="635"/>
    <x v="0"/>
    <s v="2024-2025"/>
    <x v="1"/>
    <s v="Gladstone"/>
    <x v="3"/>
    <x v="3"/>
    <n v="4680"/>
    <x v="0"/>
    <s v="Amber Ward"/>
    <x v="7"/>
    <s v="Richard Carr"/>
    <x v="2089"/>
    <n v="1"/>
  </r>
  <r>
    <x v="549"/>
    <x v="1"/>
    <s v="2023-2024"/>
    <x v="0"/>
    <s v="Epsom"/>
    <x v="4"/>
    <x v="4"/>
    <n v="3551"/>
    <x v="0"/>
    <s v="Jerry Fulton"/>
    <x v="4"/>
    <s v="Bruce Curran"/>
    <x v="2090"/>
    <n v="1"/>
  </r>
  <r>
    <x v="426"/>
    <x v="2"/>
    <s v="2025-2026"/>
    <x v="0"/>
    <s v="Bathurst"/>
    <x v="1"/>
    <x v="1"/>
    <n v="2795"/>
    <x v="0"/>
    <s v="John Gardner"/>
    <x v="2"/>
    <s v="Sara Ferrell"/>
    <x v="2091"/>
    <n v="1"/>
  </r>
  <r>
    <x v="714"/>
    <x v="0"/>
    <s v="2024-2025"/>
    <x v="1"/>
    <s v="Woodville"/>
    <x v="6"/>
    <x v="6"/>
    <n v="5011"/>
    <x v="0"/>
    <s v="Ray Watson"/>
    <x v="5"/>
    <s v="Maggie Mayer"/>
    <x v="2092"/>
    <n v="1"/>
  </r>
  <r>
    <x v="560"/>
    <x v="0"/>
    <s v="2024-2025"/>
    <x v="0"/>
    <s v="Dubbo"/>
    <x v="1"/>
    <x v="1"/>
    <n v="2830"/>
    <x v="0"/>
    <s v="John Gardner"/>
    <x v="1"/>
    <s v="Elizabeth Gentry"/>
    <x v="2093"/>
    <n v="1"/>
  </r>
  <r>
    <x v="465"/>
    <x v="1"/>
    <s v="2023-2024"/>
    <x v="1"/>
    <s v="Yeppoon"/>
    <x v="3"/>
    <x v="3"/>
    <n v="4703"/>
    <x v="0"/>
    <s v="Amber Ward"/>
    <x v="4"/>
    <s v="Bruce Curran"/>
    <x v="2094"/>
    <n v="1"/>
  </r>
  <r>
    <x v="385"/>
    <x v="1"/>
    <s v="2023-2024"/>
    <x v="0"/>
    <s v="Burleigh Waters"/>
    <x v="3"/>
    <x v="3"/>
    <n v="4220"/>
    <x v="0"/>
    <s v="Ricky Wilkinson"/>
    <x v="4"/>
    <s v="Bruce Curran"/>
    <x v="2095"/>
    <n v="1"/>
  </r>
  <r>
    <x v="98"/>
    <x v="2"/>
    <s v="2025-2026"/>
    <x v="0"/>
    <s v="Claremont"/>
    <x v="0"/>
    <x v="0"/>
    <n v="6010"/>
    <x v="0"/>
    <s v="Tom McKenzie"/>
    <x v="7"/>
    <s v="Richard Carr"/>
    <x v="2096"/>
    <n v="1"/>
  </r>
  <r>
    <x v="142"/>
    <x v="1"/>
    <s v="2023-2024"/>
    <x v="1"/>
    <s v="Hervey Bay"/>
    <x v="3"/>
    <x v="3"/>
    <n v="4655"/>
    <x v="0"/>
    <s v="Amber Ward"/>
    <x v="7"/>
    <s v="Richard Carr"/>
    <x v="2097"/>
    <n v="1"/>
  </r>
  <r>
    <x v="177"/>
    <x v="1"/>
    <s v="2023-2024"/>
    <x v="0"/>
    <s v="Warrnambool"/>
    <x v="4"/>
    <x v="4"/>
    <n v="3280"/>
    <x v="0"/>
    <s v="Jerry Fulton"/>
    <x v="5"/>
    <s v="Maggie Mayer"/>
    <x v="2098"/>
    <n v="1"/>
  </r>
  <r>
    <x v="231"/>
    <x v="0"/>
    <s v="2024-2025"/>
    <x v="0"/>
    <s v="Wagga Wagga"/>
    <x v="1"/>
    <x v="1"/>
    <n v="2650"/>
    <x v="0"/>
    <s v="John Gardner"/>
    <x v="9"/>
    <s v="Howard Wright"/>
    <x v="2099"/>
    <n v="1"/>
  </r>
  <r>
    <x v="225"/>
    <x v="0"/>
    <s v="2024-2025"/>
    <x v="0"/>
    <s v="Claremont"/>
    <x v="0"/>
    <x v="0"/>
    <n v="6010"/>
    <x v="0"/>
    <s v="Tom McKenzie"/>
    <x v="4"/>
    <s v="Bruce Curran"/>
    <x v="2100"/>
    <n v="1"/>
  </r>
  <r>
    <x v="152"/>
    <x v="0"/>
    <s v="2024-2025"/>
    <x v="0"/>
    <s v="Indooroopilly"/>
    <x v="3"/>
    <x v="3"/>
    <n v="4068"/>
    <x v="0"/>
    <s v="Terri Wright"/>
    <x v="5"/>
    <s v="Maggie Mayer"/>
    <x v="2101"/>
    <n v="1"/>
  </r>
  <r>
    <x v="201"/>
    <x v="1"/>
    <s v="2023-2024"/>
    <x v="0"/>
    <s v="Randwick"/>
    <x v="1"/>
    <x v="1"/>
    <n v="2031"/>
    <x v="0"/>
    <s v="Jeremy Garcia"/>
    <x v="7"/>
    <s v="Richard Carr"/>
    <x v="2102"/>
    <n v="1"/>
  </r>
  <r>
    <x v="682"/>
    <x v="1"/>
    <s v="2023-2024"/>
    <x v="0"/>
    <s v="Lismore"/>
    <x v="1"/>
    <x v="1"/>
    <n v="2480"/>
    <x v="0"/>
    <s v="Claire Bridges"/>
    <x v="3"/>
    <s v="Amy Buchanan"/>
    <x v="2103"/>
    <n v="1"/>
  </r>
  <r>
    <x v="348"/>
    <x v="1"/>
    <s v="2023-2024"/>
    <x v="0"/>
    <s v="Collingwood"/>
    <x v="4"/>
    <x v="4"/>
    <n v="3066"/>
    <x v="0"/>
    <s v="Brian Hubbard"/>
    <x v="8"/>
    <s v="Chris Monroe"/>
    <x v="2104"/>
    <n v="1"/>
  </r>
  <r>
    <x v="495"/>
    <x v="2"/>
    <s v="2025-2026"/>
    <x v="0"/>
    <s v="Launceston"/>
    <x v="5"/>
    <x v="5"/>
    <n v="7250"/>
    <x v="0"/>
    <s v="Simone Prior"/>
    <x v="3"/>
    <s v="Amy Buchanan"/>
    <x v="2105"/>
    <n v="1"/>
  </r>
  <r>
    <x v="420"/>
    <x v="1"/>
    <s v="2023-2024"/>
    <x v="0"/>
    <s v="Ipswich"/>
    <x v="3"/>
    <x v="3"/>
    <n v="4305"/>
    <x v="0"/>
    <s v="Ricky Wilkinson"/>
    <x v="5"/>
    <s v="Maggie Mayer"/>
    <x v="2106"/>
    <n v="1"/>
  </r>
  <r>
    <x v="224"/>
    <x v="1"/>
    <s v="2023-2024"/>
    <x v="1"/>
    <s v="Darwin"/>
    <x v="7"/>
    <x v="7"/>
    <n v="800"/>
    <x v="0"/>
    <s v="Michael Carney"/>
    <x v="1"/>
    <s v="Elizabeth Gentry"/>
    <x v="2107"/>
    <n v="1"/>
  </r>
  <r>
    <x v="552"/>
    <x v="2"/>
    <s v="2025-2026"/>
    <x v="0"/>
    <s v="Lidcombe"/>
    <x v="1"/>
    <x v="1"/>
    <n v="2141"/>
    <x v="0"/>
    <s v="Lillian Pruitt"/>
    <x v="2"/>
    <s v="Sara Ferrell"/>
    <x v="2108"/>
    <n v="1"/>
  </r>
  <r>
    <x v="221"/>
    <x v="0"/>
    <s v="2024-2025"/>
    <x v="0"/>
    <s v="Ringwood"/>
    <x v="4"/>
    <x v="4"/>
    <n v="3134"/>
    <x v="0"/>
    <s v="Rachael Long"/>
    <x v="4"/>
    <s v="Bruce Curran"/>
    <x v="2109"/>
    <n v="1"/>
  </r>
  <r>
    <x v="59"/>
    <x v="0"/>
    <s v="2024-2025"/>
    <x v="0"/>
    <s v="Harrisdale"/>
    <x v="0"/>
    <x v="0"/>
    <n v="6112"/>
    <x v="0"/>
    <s v="Miles Hammond"/>
    <x v="9"/>
    <s v="Howard Wright"/>
    <x v="2110"/>
    <n v="1"/>
  </r>
  <r>
    <x v="592"/>
    <x v="1"/>
    <s v="2023-2024"/>
    <x v="0"/>
    <s v="Maddington"/>
    <x v="0"/>
    <x v="0"/>
    <n v="6109"/>
    <x v="0"/>
    <s v="Miles Hammond"/>
    <x v="1"/>
    <s v="Elizabeth Gentry"/>
    <x v="2111"/>
    <n v="1"/>
  </r>
  <r>
    <x v="533"/>
    <x v="1"/>
    <s v="2023-2024"/>
    <x v="0"/>
    <s v="Lidcombe"/>
    <x v="1"/>
    <x v="1"/>
    <n v="2141"/>
    <x v="0"/>
    <s v="Lillian Pruitt"/>
    <x v="5"/>
    <s v="Maggie Mayer"/>
    <x v="2112"/>
    <n v="1"/>
  </r>
  <r>
    <x v="504"/>
    <x v="2"/>
    <s v="2025-2026"/>
    <x v="0"/>
    <s v="Mascot"/>
    <x v="1"/>
    <x v="1"/>
    <n v="2020"/>
    <x v="0"/>
    <s v="Jeremy Garcia"/>
    <x v="3"/>
    <s v="Amy Buchanan"/>
    <x v="2113"/>
    <n v="1"/>
  </r>
  <r>
    <x v="18"/>
    <x v="0"/>
    <s v="2024-2025"/>
    <x v="0"/>
    <s v="Cairns"/>
    <x v="3"/>
    <x v="3"/>
    <n v="4870"/>
    <x v="0"/>
    <s v="Caroline Tucker"/>
    <x v="1"/>
    <s v="Elizabeth Gentry"/>
    <x v="2114"/>
    <n v="1"/>
  </r>
  <r>
    <x v="98"/>
    <x v="2"/>
    <s v="2025-2026"/>
    <x v="0"/>
    <s v="Frankston"/>
    <x v="4"/>
    <x v="4"/>
    <n v="3199"/>
    <x v="0"/>
    <s v="Rachael Long"/>
    <x v="1"/>
    <s v="Elizabeth Gentry"/>
    <x v="2115"/>
    <n v="1"/>
  </r>
  <r>
    <x v="684"/>
    <x v="2"/>
    <s v="2025-2026"/>
    <x v="0"/>
    <s v="Albany"/>
    <x v="0"/>
    <x v="0"/>
    <n v="6330"/>
    <x v="0"/>
    <s v="Miles Hammond"/>
    <x v="6"/>
    <s v="Ella Hickman"/>
    <x v="2116"/>
    <n v="1"/>
  </r>
  <r>
    <x v="500"/>
    <x v="1"/>
    <s v="2023-2024"/>
    <x v="0"/>
    <s v="Rydalmere"/>
    <x v="1"/>
    <x v="1"/>
    <n v="2116"/>
    <x v="0"/>
    <s v="Lillian Pruitt"/>
    <x v="0"/>
    <s v="Chester George"/>
    <x v="2117"/>
    <n v="1"/>
  </r>
  <r>
    <x v="167"/>
    <x v="2"/>
    <s v="2025-2026"/>
    <x v="1"/>
    <s v="Dural"/>
    <x v="1"/>
    <x v="1"/>
    <n v="2158"/>
    <x v="0"/>
    <s v="Lillian Pruitt"/>
    <x v="0"/>
    <s v="Chester George"/>
    <x v="2118"/>
    <n v="1"/>
  </r>
  <r>
    <x v="294"/>
    <x v="1"/>
    <s v="2023-2024"/>
    <x v="0"/>
    <s v="Alexandria"/>
    <x v="1"/>
    <x v="1"/>
    <n v="2015"/>
    <x v="0"/>
    <s v="Jeremy Garcia"/>
    <x v="0"/>
    <s v="Chester George"/>
    <x v="2119"/>
    <n v="1"/>
  </r>
  <r>
    <x v="248"/>
    <x v="0"/>
    <s v="2024-2025"/>
    <x v="1"/>
    <s v="Croydon"/>
    <x v="4"/>
    <x v="4"/>
    <n v="3136"/>
    <x v="0"/>
    <s v="Rachael Long"/>
    <x v="1"/>
    <s v="Elizabeth Gentry"/>
    <x v="2120"/>
    <n v="1"/>
  </r>
  <r>
    <x v="440"/>
    <x v="0"/>
    <s v="2024-2025"/>
    <x v="0"/>
    <s v="Maroochydore"/>
    <x v="3"/>
    <x v="3"/>
    <n v="4558"/>
    <x v="0"/>
    <s v="Shellie Thomas"/>
    <x v="2"/>
    <s v="Sara Ferrell"/>
    <x v="2121"/>
    <n v="1"/>
  </r>
  <r>
    <x v="427"/>
    <x v="0"/>
    <s v="2024-2025"/>
    <x v="0"/>
    <s v="Rydalmere"/>
    <x v="1"/>
    <x v="1"/>
    <n v="2116"/>
    <x v="0"/>
    <s v="Lillian Pruitt"/>
    <x v="3"/>
    <s v="Amy Buchanan"/>
    <x v="2122"/>
    <n v="1"/>
  </r>
  <r>
    <x v="274"/>
    <x v="0"/>
    <s v="2024-2025"/>
    <x v="1"/>
    <s v="Bendigo"/>
    <x v="4"/>
    <x v="4"/>
    <n v="3550"/>
    <x v="0"/>
    <s v="Jerry Fulton"/>
    <x v="3"/>
    <s v="Amy Buchanan"/>
    <x v="2123"/>
    <n v="1"/>
  </r>
  <r>
    <x v="700"/>
    <x v="2"/>
    <s v="2025-2026"/>
    <x v="1"/>
    <s v="Gladstone"/>
    <x v="3"/>
    <x v="3"/>
    <n v="4680"/>
    <x v="0"/>
    <s v="Amber Ward"/>
    <x v="4"/>
    <s v="Bruce Curran"/>
    <x v="2124"/>
    <n v="1"/>
  </r>
  <r>
    <x v="356"/>
    <x v="0"/>
    <s v="2024-2025"/>
    <x v="0"/>
    <s v="Fyshwick"/>
    <x v="2"/>
    <x v="2"/>
    <n v="2609"/>
    <x v="0"/>
    <s v="George Chester"/>
    <x v="7"/>
    <s v="Richard Carr"/>
    <x v="2125"/>
    <n v="1"/>
  </r>
  <r>
    <x v="190"/>
    <x v="1"/>
    <s v="2023-2024"/>
    <x v="0"/>
    <s v="Mt Gambier"/>
    <x v="6"/>
    <x v="6"/>
    <n v="5290"/>
    <x v="0"/>
    <s v="Alex Nash"/>
    <x v="1"/>
    <s v="Elizabeth Gentry"/>
    <x v="2126"/>
    <n v="1"/>
  </r>
  <r>
    <x v="548"/>
    <x v="1"/>
    <s v="2023-2024"/>
    <x v="0"/>
    <s v="Indooroopilly"/>
    <x v="3"/>
    <x v="3"/>
    <n v="4068"/>
    <x v="0"/>
    <s v="Terri Wright"/>
    <x v="2"/>
    <s v="Sara Ferrell"/>
    <x v="2127"/>
    <n v="1"/>
  </r>
  <r>
    <x v="80"/>
    <x v="1"/>
    <s v="2023-2024"/>
    <x v="0"/>
    <s v="Launceston"/>
    <x v="5"/>
    <x v="5"/>
    <n v="7250"/>
    <x v="0"/>
    <s v="Simone Prior"/>
    <x v="6"/>
    <s v="Ella Hickman"/>
    <x v="2128"/>
    <n v="1"/>
  </r>
  <r>
    <x v="391"/>
    <x v="2"/>
    <s v="2025-2026"/>
    <x v="0"/>
    <s v="Mascot"/>
    <x v="1"/>
    <x v="1"/>
    <n v="2020"/>
    <x v="0"/>
    <s v="Jeremy Garcia"/>
    <x v="5"/>
    <s v="Maggie Mayer"/>
    <x v="2129"/>
    <n v="1"/>
  </r>
  <r>
    <x v="447"/>
    <x v="0"/>
    <s v="2024-2025"/>
    <x v="1"/>
    <s v="Glenorchy"/>
    <x v="5"/>
    <x v="5"/>
    <n v="7010"/>
    <x v="0"/>
    <s v="Simone Prior"/>
    <x v="7"/>
    <s v="Richard Carr"/>
    <x v="2130"/>
    <n v="1"/>
  </r>
  <r>
    <x v="295"/>
    <x v="0"/>
    <s v="2024-2025"/>
    <x v="0"/>
    <s v="Burnie"/>
    <x v="5"/>
    <x v="5"/>
    <n v="7320"/>
    <x v="0"/>
    <s v="Simone Prior"/>
    <x v="4"/>
    <s v="Bruce Curran"/>
    <x v="2131"/>
    <n v="1"/>
  </r>
  <r>
    <x v="92"/>
    <x v="0"/>
    <s v="2024-2025"/>
    <x v="0"/>
    <s v="Mt Gambier"/>
    <x v="6"/>
    <x v="6"/>
    <n v="5290"/>
    <x v="0"/>
    <s v="Alex Nash"/>
    <x v="0"/>
    <s v="Chester George"/>
    <x v="2132"/>
    <n v="1"/>
  </r>
  <r>
    <x v="114"/>
    <x v="0"/>
    <s v="2024-2025"/>
    <x v="0"/>
    <s v="Caloundra"/>
    <x v="3"/>
    <x v="3"/>
    <n v="4551"/>
    <x v="0"/>
    <s v="Shellie Thomas"/>
    <x v="5"/>
    <s v="Maggie Mayer"/>
    <x v="2133"/>
    <n v="1"/>
  </r>
  <r>
    <x v="551"/>
    <x v="0"/>
    <s v="2024-2025"/>
    <x v="0"/>
    <s v="Launceston"/>
    <x v="5"/>
    <x v="5"/>
    <n v="7250"/>
    <x v="0"/>
    <s v="Simone Prior"/>
    <x v="4"/>
    <s v="Bruce Curran"/>
    <x v="2134"/>
    <n v="1"/>
  </r>
  <r>
    <x v="233"/>
    <x v="1"/>
    <s v="2023-2024"/>
    <x v="0"/>
    <s v="Ballina"/>
    <x v="1"/>
    <x v="1"/>
    <n v="2478"/>
    <x v="0"/>
    <s v="Claire Bridges"/>
    <x v="3"/>
    <s v="Amy Buchanan"/>
    <x v="2135"/>
    <n v="1"/>
  </r>
  <r>
    <x v="492"/>
    <x v="1"/>
    <s v="2023-2024"/>
    <x v="0"/>
    <s v="Epping"/>
    <x v="4"/>
    <x v="4"/>
    <n v="3076"/>
    <x v="0"/>
    <s v="Brian Hubbard"/>
    <x v="2"/>
    <s v="Sara Ferrell"/>
    <x v="2136"/>
    <n v="1"/>
  </r>
  <r>
    <x v="279"/>
    <x v="2"/>
    <s v="2025-2026"/>
    <x v="0"/>
    <s v="Southport"/>
    <x v="3"/>
    <x v="3"/>
    <n v="4215"/>
    <x v="0"/>
    <s v="Ricky Wilkinson"/>
    <x v="3"/>
    <s v="Amy Buchanan"/>
    <x v="2137"/>
    <n v="1"/>
  </r>
  <r>
    <x v="311"/>
    <x v="0"/>
    <s v="2024-2025"/>
    <x v="0"/>
    <s v="Launceston"/>
    <x v="5"/>
    <x v="5"/>
    <n v="7250"/>
    <x v="0"/>
    <s v="Simone Prior"/>
    <x v="9"/>
    <s v="Howard Wright"/>
    <x v="2138"/>
    <n v="1"/>
  </r>
  <r>
    <x v="406"/>
    <x v="2"/>
    <s v="2025-2026"/>
    <x v="1"/>
    <s v="Croydon"/>
    <x v="4"/>
    <x v="4"/>
    <n v="3136"/>
    <x v="0"/>
    <s v="Rachael Long"/>
    <x v="3"/>
    <s v="Amy Buchanan"/>
    <x v="2139"/>
    <n v="1"/>
  </r>
  <r>
    <x v="364"/>
    <x v="2"/>
    <s v="2025-2026"/>
    <x v="0"/>
    <s v="Noosaville"/>
    <x v="3"/>
    <x v="3"/>
    <n v="4566"/>
    <x v="0"/>
    <s v="Shellie Thomas"/>
    <x v="4"/>
    <s v="Bruce Curran"/>
    <x v="2140"/>
    <n v="1"/>
  </r>
  <r>
    <x v="572"/>
    <x v="0"/>
    <s v="2024-2025"/>
    <x v="1"/>
    <s v="Hastings"/>
    <x v="4"/>
    <x v="4"/>
    <n v="3915"/>
    <x v="0"/>
    <s v="Owen Pierce"/>
    <x v="4"/>
    <s v="Bruce Curran"/>
    <x v="2141"/>
    <n v="1"/>
  </r>
  <r>
    <x v="55"/>
    <x v="0"/>
    <s v="2024-2025"/>
    <x v="0"/>
    <s v="Ipswich"/>
    <x v="3"/>
    <x v="3"/>
    <n v="4305"/>
    <x v="0"/>
    <s v="Ricky Wilkinson"/>
    <x v="9"/>
    <s v="Howard Wright"/>
    <x v="2141"/>
    <n v="1"/>
  </r>
  <r>
    <x v="419"/>
    <x v="2"/>
    <s v="2025-2026"/>
    <x v="0"/>
    <s v="Castle Hill"/>
    <x v="1"/>
    <x v="1"/>
    <n v="2154"/>
    <x v="0"/>
    <s v="Lillian Pruitt"/>
    <x v="3"/>
    <s v="Amy Buchanan"/>
    <x v="2142"/>
    <n v="1"/>
  </r>
  <r>
    <x v="244"/>
    <x v="0"/>
    <s v="2024-2025"/>
    <x v="0"/>
    <s v="Sunbury"/>
    <x v="4"/>
    <x v="4"/>
    <n v="3429"/>
    <x v="0"/>
    <s v="Jerry Fulton"/>
    <x v="2"/>
    <s v="Sara Ferrell"/>
    <x v="2143"/>
    <n v="1"/>
  </r>
  <r>
    <x v="675"/>
    <x v="2"/>
    <s v="2025-2026"/>
    <x v="1"/>
    <s v="Mildura"/>
    <x v="4"/>
    <x v="4"/>
    <n v="3500"/>
    <x v="0"/>
    <s v="Jerry Fulton"/>
    <x v="7"/>
    <s v="Richard Carr"/>
    <x v="2144"/>
    <n v="1"/>
  </r>
  <r>
    <x v="689"/>
    <x v="1"/>
    <s v="2023-2024"/>
    <x v="0"/>
    <s v="Noarlunga"/>
    <x v="6"/>
    <x v="6"/>
    <n v="5168"/>
    <x v="0"/>
    <s v="Ray Watson"/>
    <x v="0"/>
    <s v="Chester George"/>
    <x v="2145"/>
    <n v="1"/>
  </r>
  <r>
    <x v="324"/>
    <x v="0"/>
    <s v="2024-2025"/>
    <x v="0"/>
    <s v="Epping"/>
    <x v="4"/>
    <x v="4"/>
    <n v="3076"/>
    <x v="0"/>
    <s v="Brian Hubbard"/>
    <x v="6"/>
    <s v="Ella Hickman"/>
    <x v="2146"/>
    <n v="1"/>
  </r>
  <r>
    <x v="37"/>
    <x v="2"/>
    <s v="2025-2026"/>
    <x v="1"/>
    <s v="Ashfield"/>
    <x v="1"/>
    <x v="1"/>
    <n v="2131"/>
    <x v="0"/>
    <s v="Lillian Pruitt"/>
    <x v="9"/>
    <s v="Howard Wright"/>
    <x v="2147"/>
    <n v="1"/>
  </r>
  <r>
    <x v="47"/>
    <x v="2"/>
    <s v="2025-2026"/>
    <x v="1"/>
    <s v="Bendigo"/>
    <x v="4"/>
    <x v="4"/>
    <n v="3550"/>
    <x v="0"/>
    <s v="Jerry Fulton"/>
    <x v="5"/>
    <s v="Maggie Mayer"/>
    <x v="2148"/>
    <n v="1"/>
  </r>
  <r>
    <x v="404"/>
    <x v="1"/>
    <s v="2023-2024"/>
    <x v="0"/>
    <s v="Noosaville"/>
    <x v="3"/>
    <x v="3"/>
    <n v="4566"/>
    <x v="0"/>
    <s v="Shellie Thomas"/>
    <x v="7"/>
    <s v="Richard Carr"/>
    <x v="2149"/>
    <n v="1"/>
  </r>
  <r>
    <x v="438"/>
    <x v="1"/>
    <s v="2023-2024"/>
    <x v="1"/>
    <s v="Lithgow"/>
    <x v="1"/>
    <x v="1"/>
    <n v="2790"/>
    <x v="0"/>
    <s v="John Gardner"/>
    <x v="4"/>
    <s v="Bruce Curran"/>
    <x v="2150"/>
    <n v="1"/>
  </r>
  <r>
    <x v="368"/>
    <x v="2"/>
    <s v="2025-2026"/>
    <x v="0"/>
    <s v="Dandenong"/>
    <x v="4"/>
    <x v="4"/>
    <n v="3175"/>
    <x v="0"/>
    <s v="Rachael Long"/>
    <x v="6"/>
    <s v="Ella Hickman"/>
    <x v="2151"/>
    <n v="1"/>
  </r>
  <r>
    <x v="224"/>
    <x v="1"/>
    <s v="2023-2024"/>
    <x v="0"/>
    <s v="Alexandria"/>
    <x v="1"/>
    <x v="1"/>
    <n v="2015"/>
    <x v="0"/>
    <s v="Jeremy Garcia"/>
    <x v="2"/>
    <s v="Sara Ferrell"/>
    <x v="2152"/>
    <n v="1"/>
  </r>
  <r>
    <x v="182"/>
    <x v="1"/>
    <s v="2023-2024"/>
    <x v="0"/>
    <s v="Noosaville"/>
    <x v="3"/>
    <x v="3"/>
    <n v="4566"/>
    <x v="0"/>
    <s v="Shellie Thomas"/>
    <x v="9"/>
    <s v="Howard Wright"/>
    <x v="2153"/>
    <n v="1"/>
  </r>
  <r>
    <x v="523"/>
    <x v="1"/>
    <s v="2023-2024"/>
    <x v="0"/>
    <s v="Orange"/>
    <x v="1"/>
    <x v="1"/>
    <n v="2800"/>
    <x v="0"/>
    <s v="John Gardner"/>
    <x v="0"/>
    <s v="Chester George"/>
    <x v="2154"/>
    <n v="1"/>
  </r>
  <r>
    <x v="341"/>
    <x v="1"/>
    <s v="2023-2024"/>
    <x v="0"/>
    <s v="Broome"/>
    <x v="0"/>
    <x v="0"/>
    <n v="6725"/>
    <x v="0"/>
    <s v="John Harper"/>
    <x v="4"/>
    <s v="Bruce Curran"/>
    <x v="2155"/>
    <n v="1"/>
  </r>
  <r>
    <x v="658"/>
    <x v="2"/>
    <s v="2025-2026"/>
    <x v="0"/>
    <s v="Collingwood"/>
    <x v="4"/>
    <x v="4"/>
    <n v="3066"/>
    <x v="0"/>
    <s v="Brian Hubbard"/>
    <x v="4"/>
    <s v="Bruce Curran"/>
    <x v="2156"/>
    <n v="1"/>
  </r>
  <r>
    <x v="547"/>
    <x v="0"/>
    <s v="2024-2025"/>
    <x v="1"/>
    <s v="Gladstone"/>
    <x v="3"/>
    <x v="3"/>
    <n v="4680"/>
    <x v="0"/>
    <s v="Amber Ward"/>
    <x v="4"/>
    <s v="Bruce Curran"/>
    <x v="2157"/>
    <n v="1"/>
  </r>
  <r>
    <x v="493"/>
    <x v="1"/>
    <s v="2023-2024"/>
    <x v="1"/>
    <s v="Lithgow"/>
    <x v="1"/>
    <x v="1"/>
    <n v="2790"/>
    <x v="0"/>
    <s v="John Gardner"/>
    <x v="9"/>
    <s v="Howard Wright"/>
    <x v="2158"/>
    <n v="1"/>
  </r>
  <r>
    <x v="510"/>
    <x v="1"/>
    <s v="2023-2024"/>
    <x v="0"/>
    <s v="Orange"/>
    <x v="1"/>
    <x v="1"/>
    <n v="2800"/>
    <x v="0"/>
    <s v="John Gardner"/>
    <x v="3"/>
    <s v="Amy Buchanan"/>
    <x v="2159"/>
    <n v="1"/>
  </r>
  <r>
    <x v="290"/>
    <x v="0"/>
    <s v="2024-2025"/>
    <x v="0"/>
    <s v="Lidcombe"/>
    <x v="1"/>
    <x v="1"/>
    <n v="2141"/>
    <x v="0"/>
    <s v="Lillian Pruitt"/>
    <x v="3"/>
    <s v="Amy Buchanan"/>
    <x v="2160"/>
    <n v="1"/>
  </r>
  <r>
    <x v="664"/>
    <x v="0"/>
    <s v="2024-2025"/>
    <x v="0"/>
    <s v="Armidale"/>
    <x v="1"/>
    <x v="1"/>
    <n v="2350"/>
    <x v="0"/>
    <s v="Claire Bridges"/>
    <x v="1"/>
    <s v="Elizabeth Gentry"/>
    <x v="2161"/>
    <n v="1"/>
  </r>
  <r>
    <x v="687"/>
    <x v="0"/>
    <s v="2024-2025"/>
    <x v="0"/>
    <s v="Fyshwick"/>
    <x v="2"/>
    <x v="2"/>
    <n v="2609"/>
    <x v="0"/>
    <s v="George Chester"/>
    <x v="3"/>
    <s v="Amy Buchanan"/>
    <x v="2162"/>
    <n v="1"/>
  </r>
  <r>
    <x v="452"/>
    <x v="0"/>
    <s v="2024-2025"/>
    <x v="0"/>
    <s v="Randwick"/>
    <x v="1"/>
    <x v="1"/>
    <n v="2031"/>
    <x v="0"/>
    <s v="Jeremy Garcia"/>
    <x v="5"/>
    <s v="Maggie Mayer"/>
    <x v="2163"/>
    <n v="1"/>
  </r>
  <r>
    <x v="182"/>
    <x v="1"/>
    <s v="2023-2024"/>
    <x v="1"/>
    <s v="Gladstone"/>
    <x v="3"/>
    <x v="3"/>
    <n v="4680"/>
    <x v="0"/>
    <s v="Amber Ward"/>
    <x v="6"/>
    <s v="Ella Hickman"/>
    <x v="2164"/>
    <n v="1"/>
  </r>
  <r>
    <x v="65"/>
    <x v="2"/>
    <s v="2025-2026"/>
    <x v="0"/>
    <s v="Underwood"/>
    <x v="3"/>
    <x v="3"/>
    <n v="4119"/>
    <x v="0"/>
    <s v="Terri Wright"/>
    <x v="7"/>
    <s v="Richard Carr"/>
    <x v="2165"/>
    <n v="1"/>
  </r>
  <r>
    <x v="90"/>
    <x v="2"/>
    <s v="2025-2026"/>
    <x v="0"/>
    <s v="Nunawading"/>
    <x v="4"/>
    <x v="4"/>
    <n v="3131"/>
    <x v="0"/>
    <s v="Rachael Long"/>
    <x v="1"/>
    <s v="Elizabeth Gentry"/>
    <x v="2166"/>
    <n v="1"/>
  </r>
  <r>
    <x v="651"/>
    <x v="0"/>
    <s v="2024-2025"/>
    <x v="0"/>
    <s v="Launceston"/>
    <x v="5"/>
    <x v="5"/>
    <n v="7250"/>
    <x v="0"/>
    <s v="Simone Prior"/>
    <x v="9"/>
    <s v="Howard Wright"/>
    <x v="2167"/>
    <n v="1"/>
  </r>
  <r>
    <x v="34"/>
    <x v="2"/>
    <s v="2025-2026"/>
    <x v="1"/>
    <s v="Darwin"/>
    <x v="7"/>
    <x v="7"/>
    <n v="800"/>
    <x v="0"/>
    <s v="Michael Carney"/>
    <x v="6"/>
    <s v="Ella Hickman"/>
    <x v="2168"/>
    <n v="1"/>
  </r>
  <r>
    <x v="493"/>
    <x v="1"/>
    <s v="2023-2024"/>
    <x v="1"/>
    <s v="Airlie Beach"/>
    <x v="3"/>
    <x v="3"/>
    <n v="4802"/>
    <x v="0"/>
    <s v="Caroline Tucker"/>
    <x v="9"/>
    <s v="Howard Wright"/>
    <x v="2169"/>
    <n v="1"/>
  </r>
  <r>
    <x v="408"/>
    <x v="1"/>
    <s v="2023-2024"/>
    <x v="0"/>
    <s v="Mornington"/>
    <x v="4"/>
    <x v="4"/>
    <n v="3931"/>
    <x v="0"/>
    <s v="Owen Pierce"/>
    <x v="4"/>
    <s v="Bruce Curran"/>
    <x v="2170"/>
    <n v="1"/>
  </r>
  <r>
    <x v="90"/>
    <x v="2"/>
    <s v="2025-2026"/>
    <x v="0"/>
    <s v="Prospect"/>
    <x v="6"/>
    <x v="6"/>
    <n v="5082"/>
    <x v="0"/>
    <s v="Ray Watson"/>
    <x v="7"/>
    <s v="Richard Carr"/>
    <x v="2171"/>
    <n v="1"/>
  </r>
  <r>
    <x v="614"/>
    <x v="1"/>
    <s v="2023-2024"/>
    <x v="0"/>
    <s v="Hervey Bay"/>
    <x v="3"/>
    <x v="3"/>
    <n v="4655"/>
    <x v="0"/>
    <s v="Amber Ward"/>
    <x v="2"/>
    <s v="Sara Ferrell"/>
    <x v="2172"/>
    <n v="1"/>
  </r>
  <r>
    <x v="11"/>
    <x v="0"/>
    <s v="2024-2025"/>
    <x v="0"/>
    <s v="Armidale"/>
    <x v="1"/>
    <x v="1"/>
    <n v="2350"/>
    <x v="0"/>
    <s v="Claire Bridges"/>
    <x v="1"/>
    <s v="Elizabeth Gentry"/>
    <x v="2173"/>
    <n v="1"/>
  </r>
  <r>
    <x v="226"/>
    <x v="0"/>
    <s v="2024-2025"/>
    <x v="0"/>
    <s v="Rosny Park"/>
    <x v="5"/>
    <x v="5"/>
    <n v="7018"/>
    <x v="0"/>
    <s v="Simone Prior"/>
    <x v="7"/>
    <s v="Richard Carr"/>
    <x v="2174"/>
    <n v="1"/>
  </r>
  <r>
    <x v="252"/>
    <x v="1"/>
    <s v="2023-2024"/>
    <x v="1"/>
    <s v="Dubbo"/>
    <x v="1"/>
    <x v="1"/>
    <n v="2830"/>
    <x v="0"/>
    <s v="John Gardner"/>
    <x v="7"/>
    <s v="Richard Carr"/>
    <x v="2175"/>
    <n v="1"/>
  </r>
  <r>
    <x v="427"/>
    <x v="0"/>
    <s v="2024-2025"/>
    <x v="1"/>
    <s v="Nunawading"/>
    <x v="4"/>
    <x v="4"/>
    <n v="3131"/>
    <x v="0"/>
    <s v="Rachael Long"/>
    <x v="9"/>
    <s v="Howard Wright"/>
    <x v="2176"/>
    <n v="1"/>
  </r>
  <r>
    <x v="459"/>
    <x v="0"/>
    <s v="2024-2025"/>
    <x v="0"/>
    <s v="Penrith"/>
    <x v="1"/>
    <x v="1"/>
    <n v="2750"/>
    <x v="0"/>
    <s v="John Gardner"/>
    <x v="0"/>
    <s v="Chester George"/>
    <x v="2177"/>
    <n v="1"/>
  </r>
  <r>
    <x v="139"/>
    <x v="2"/>
    <s v="2025-2026"/>
    <x v="1"/>
    <s v="Bendigo"/>
    <x v="4"/>
    <x v="4"/>
    <n v="3550"/>
    <x v="0"/>
    <s v="Jerry Fulton"/>
    <x v="0"/>
    <s v="Chester George"/>
    <x v="2178"/>
    <n v="1"/>
  </r>
  <r>
    <x v="338"/>
    <x v="0"/>
    <s v="2024-2025"/>
    <x v="0"/>
    <s v="Indooroopilly"/>
    <x v="3"/>
    <x v="3"/>
    <n v="4068"/>
    <x v="0"/>
    <s v="Terri Wright"/>
    <x v="3"/>
    <s v="Amy Buchanan"/>
    <x v="2179"/>
    <n v="1"/>
  </r>
  <r>
    <x v="91"/>
    <x v="0"/>
    <s v="2024-2025"/>
    <x v="0"/>
    <s v="Burleigh Waters"/>
    <x v="3"/>
    <x v="3"/>
    <n v="4220"/>
    <x v="0"/>
    <s v="Ricky Wilkinson"/>
    <x v="4"/>
    <s v="Bruce Curran"/>
    <x v="2180"/>
    <n v="1"/>
  </r>
  <r>
    <x v="584"/>
    <x v="1"/>
    <s v="2023-2024"/>
    <x v="0"/>
    <s v="Wagga Wagga"/>
    <x v="1"/>
    <x v="1"/>
    <n v="2650"/>
    <x v="0"/>
    <s v="John Gardner"/>
    <x v="5"/>
    <s v="Maggie Mayer"/>
    <x v="2181"/>
    <n v="1"/>
  </r>
  <r>
    <x v="460"/>
    <x v="1"/>
    <s v="2023-2024"/>
    <x v="0"/>
    <s v="Ringwood"/>
    <x v="4"/>
    <x v="4"/>
    <n v="3134"/>
    <x v="0"/>
    <s v="Rachael Long"/>
    <x v="3"/>
    <s v="Amy Buchanan"/>
    <x v="2182"/>
    <n v="1"/>
  </r>
  <r>
    <x v="665"/>
    <x v="0"/>
    <s v="2024-2025"/>
    <x v="0"/>
    <s v="Rydalmere"/>
    <x v="1"/>
    <x v="1"/>
    <n v="2116"/>
    <x v="0"/>
    <s v="Lillian Pruitt"/>
    <x v="2"/>
    <s v="Sara Ferrell"/>
    <x v="2183"/>
    <n v="1"/>
  </r>
  <r>
    <x v="271"/>
    <x v="1"/>
    <s v="2023-2024"/>
    <x v="0"/>
    <s v="Ballarat"/>
    <x v="4"/>
    <x v="4"/>
    <n v="3353"/>
    <x v="0"/>
    <s v="Jerry Fulton"/>
    <x v="3"/>
    <s v="Amy Buchanan"/>
    <x v="2184"/>
    <n v="1"/>
  </r>
  <r>
    <x v="329"/>
    <x v="0"/>
    <s v="2024-2025"/>
    <x v="0"/>
    <s v="Randwick"/>
    <x v="1"/>
    <x v="1"/>
    <n v="2031"/>
    <x v="0"/>
    <s v="Jeremy Garcia"/>
    <x v="3"/>
    <s v="Amy Buchanan"/>
    <x v="2185"/>
    <n v="1"/>
  </r>
  <r>
    <x v="719"/>
    <x v="0"/>
    <s v="2024-2025"/>
    <x v="0"/>
    <s v="Underwood"/>
    <x v="3"/>
    <x v="3"/>
    <n v="4119"/>
    <x v="0"/>
    <s v="Terri Wright"/>
    <x v="3"/>
    <s v="Amy Buchanan"/>
    <x v="2186"/>
    <n v="1"/>
  </r>
  <r>
    <x v="398"/>
    <x v="0"/>
    <s v="2024-2025"/>
    <x v="1"/>
    <s v="Ulladulla"/>
    <x v="1"/>
    <x v="1"/>
    <n v="2539"/>
    <x v="0"/>
    <s v="George Chester"/>
    <x v="0"/>
    <s v="Chester George"/>
    <x v="2187"/>
    <n v="1"/>
  </r>
  <r>
    <x v="275"/>
    <x v="2"/>
    <s v="2025-2026"/>
    <x v="0"/>
    <s v="Ipswich"/>
    <x v="3"/>
    <x v="3"/>
    <n v="4305"/>
    <x v="0"/>
    <s v="Ricky Wilkinson"/>
    <x v="4"/>
    <s v="Bruce Curran"/>
    <x v="2188"/>
    <n v="1"/>
  </r>
  <r>
    <x v="516"/>
    <x v="2"/>
    <s v="2025-2026"/>
    <x v="0"/>
    <s v="Chadstone"/>
    <x v="4"/>
    <x v="4"/>
    <n v="3148"/>
    <x v="0"/>
    <s v="Rachael Long"/>
    <x v="5"/>
    <s v="Maggie Mayer"/>
    <x v="2189"/>
    <n v="1"/>
  </r>
  <r>
    <x v="257"/>
    <x v="1"/>
    <s v="2023-2024"/>
    <x v="0"/>
    <s v="Scoresby"/>
    <x v="4"/>
    <x v="4"/>
    <n v="3179"/>
    <x v="0"/>
    <s v="Rachael Long"/>
    <x v="9"/>
    <s v="Howard Wright"/>
    <x v="2190"/>
    <n v="1"/>
  </r>
  <r>
    <x v="181"/>
    <x v="0"/>
    <s v="2024-2025"/>
    <x v="0"/>
    <s v="Stafford"/>
    <x v="3"/>
    <x v="3"/>
    <n v="4053"/>
    <x v="0"/>
    <s v="Terri Wright"/>
    <x v="0"/>
    <s v="Chester George"/>
    <x v="2191"/>
    <n v="1"/>
  </r>
  <r>
    <x v="715"/>
    <x v="2"/>
    <s v="2025-2026"/>
    <x v="0"/>
    <s v="Narrabeen"/>
    <x v="1"/>
    <x v="1"/>
    <n v="2101"/>
    <x v="0"/>
    <s v="Lillian Pruitt"/>
    <x v="3"/>
    <s v="Amy Buchanan"/>
    <x v="2192"/>
    <n v="1"/>
  </r>
  <r>
    <x v="110"/>
    <x v="2"/>
    <s v="2025-2026"/>
    <x v="1"/>
    <s v="Epping"/>
    <x v="4"/>
    <x v="4"/>
    <n v="3076"/>
    <x v="0"/>
    <s v="Brian Hubbard"/>
    <x v="7"/>
    <s v="Richard Carr"/>
    <x v="2193"/>
    <n v="1"/>
  </r>
  <r>
    <x v="688"/>
    <x v="0"/>
    <s v="2024-2025"/>
    <x v="0"/>
    <s v="Collingwood"/>
    <x v="4"/>
    <x v="4"/>
    <n v="3066"/>
    <x v="0"/>
    <s v="Brian Hubbard"/>
    <x v="1"/>
    <s v="Elizabeth Gentry"/>
    <x v="2194"/>
    <n v="1"/>
  </r>
  <r>
    <x v="223"/>
    <x v="1"/>
    <s v="2023-2024"/>
    <x v="0"/>
    <s v="Fyshwick"/>
    <x v="2"/>
    <x v="2"/>
    <n v="2609"/>
    <x v="0"/>
    <s v="George Chester"/>
    <x v="1"/>
    <s v="Elizabeth Gentry"/>
    <x v="2195"/>
    <n v="1"/>
  </r>
  <r>
    <x v="532"/>
    <x v="1"/>
    <s v="2023-2024"/>
    <x v="0"/>
    <s v="Rydalmere"/>
    <x v="1"/>
    <x v="1"/>
    <n v="2116"/>
    <x v="0"/>
    <s v="Lillian Pruitt"/>
    <x v="2"/>
    <s v="Sara Ferrell"/>
    <x v="2196"/>
    <n v="1"/>
  </r>
  <r>
    <x v="40"/>
    <x v="0"/>
    <s v="2024-2025"/>
    <x v="0"/>
    <s v="Dubbo"/>
    <x v="1"/>
    <x v="1"/>
    <n v="2830"/>
    <x v="0"/>
    <s v="John Gardner"/>
    <x v="2"/>
    <s v="Sara Ferrell"/>
    <x v="2197"/>
    <n v="1"/>
  </r>
  <r>
    <x v="100"/>
    <x v="0"/>
    <s v="2024-2025"/>
    <x v="0"/>
    <s v="Epsom"/>
    <x v="4"/>
    <x v="4"/>
    <n v="3551"/>
    <x v="0"/>
    <s v="Jerry Fulton"/>
    <x v="7"/>
    <s v="Richard Carr"/>
    <x v="2198"/>
    <n v="1"/>
  </r>
  <r>
    <x v="473"/>
    <x v="1"/>
    <s v="2023-2024"/>
    <x v="0"/>
    <s v="Noosaville"/>
    <x v="3"/>
    <x v="3"/>
    <n v="4566"/>
    <x v="0"/>
    <s v="Shellie Thomas"/>
    <x v="9"/>
    <s v="Howard Wright"/>
    <x v="2199"/>
    <n v="1"/>
  </r>
  <r>
    <x v="100"/>
    <x v="0"/>
    <s v="2024-2025"/>
    <x v="0"/>
    <s v="Collingwood"/>
    <x v="4"/>
    <x v="4"/>
    <n v="3066"/>
    <x v="0"/>
    <s v="Brian Hubbard"/>
    <x v="9"/>
    <s v="Howard Wright"/>
    <x v="2200"/>
    <n v="1"/>
  </r>
  <r>
    <x v="176"/>
    <x v="2"/>
    <s v="2025-2026"/>
    <x v="1"/>
    <s v="Dural"/>
    <x v="1"/>
    <x v="1"/>
    <n v="2158"/>
    <x v="0"/>
    <s v="Lillian Pruitt"/>
    <x v="2"/>
    <s v="Sara Ferrell"/>
    <x v="2201"/>
    <n v="1"/>
  </r>
  <r>
    <x v="235"/>
    <x v="1"/>
    <s v="2023-2024"/>
    <x v="0"/>
    <s v="Dubbo"/>
    <x v="1"/>
    <x v="1"/>
    <n v="2830"/>
    <x v="0"/>
    <s v="John Gardner"/>
    <x v="1"/>
    <s v="Elizabeth Gentry"/>
    <x v="2202"/>
    <n v="1"/>
  </r>
  <r>
    <x v="235"/>
    <x v="1"/>
    <s v="2023-2024"/>
    <x v="0"/>
    <s v="Frankston"/>
    <x v="4"/>
    <x v="4"/>
    <n v="3199"/>
    <x v="0"/>
    <s v="Rachael Long"/>
    <x v="9"/>
    <s v="Howard Wright"/>
    <x v="2203"/>
    <n v="1"/>
  </r>
  <r>
    <x v="663"/>
    <x v="0"/>
    <s v="2024-2025"/>
    <x v="0"/>
    <s v="Chatswood"/>
    <x v="1"/>
    <x v="1"/>
    <n v="2067"/>
    <x v="0"/>
    <s v="Jeremy Garcia"/>
    <x v="6"/>
    <s v="Ella Hickman"/>
    <x v="2204"/>
    <n v="1"/>
  </r>
  <r>
    <x v="440"/>
    <x v="0"/>
    <s v="2024-2025"/>
    <x v="1"/>
    <s v="Ulladulla"/>
    <x v="1"/>
    <x v="1"/>
    <n v="2539"/>
    <x v="0"/>
    <s v="George Chester"/>
    <x v="7"/>
    <s v="Richard Carr"/>
    <x v="2205"/>
    <n v="1"/>
  </r>
  <r>
    <x v="321"/>
    <x v="0"/>
    <s v="2024-2025"/>
    <x v="0"/>
    <s v="Horsham"/>
    <x v="4"/>
    <x v="4"/>
    <n v="3400"/>
    <x v="0"/>
    <s v="Jerry Fulton"/>
    <x v="0"/>
    <s v="Chester George"/>
    <x v="2206"/>
    <n v="1"/>
  </r>
  <r>
    <x v="607"/>
    <x v="0"/>
    <s v="2024-2025"/>
    <x v="0"/>
    <s v="Alexandria"/>
    <x v="1"/>
    <x v="1"/>
    <n v="2015"/>
    <x v="0"/>
    <s v="Jeremy Garcia"/>
    <x v="2"/>
    <s v="Sara Ferrell"/>
    <x v="2207"/>
    <n v="1"/>
  </r>
  <r>
    <x v="570"/>
    <x v="0"/>
    <s v="2024-2025"/>
    <x v="0"/>
    <s v="Cairns"/>
    <x v="3"/>
    <x v="3"/>
    <n v="4870"/>
    <x v="0"/>
    <s v="Caroline Tucker"/>
    <x v="7"/>
    <s v="Richard Carr"/>
    <x v="2208"/>
    <n v="1"/>
  </r>
  <r>
    <x v="663"/>
    <x v="0"/>
    <s v="2024-2025"/>
    <x v="0"/>
    <s v="Dandenong"/>
    <x v="4"/>
    <x v="4"/>
    <n v="3175"/>
    <x v="0"/>
    <s v="Rachael Long"/>
    <x v="2"/>
    <s v="Sara Ferrell"/>
    <x v="2209"/>
    <n v="1"/>
  </r>
  <r>
    <x v="285"/>
    <x v="1"/>
    <s v="2023-2024"/>
    <x v="0"/>
    <s v="Dubbo"/>
    <x v="1"/>
    <x v="1"/>
    <n v="2830"/>
    <x v="0"/>
    <s v="John Gardner"/>
    <x v="9"/>
    <s v="Howard Wright"/>
    <x v="2210"/>
    <n v="1"/>
  </r>
  <r>
    <x v="591"/>
    <x v="2"/>
    <s v="2025-2026"/>
    <x v="1"/>
    <s v="Hastings"/>
    <x v="4"/>
    <x v="4"/>
    <n v="3915"/>
    <x v="0"/>
    <s v="Owen Pierce"/>
    <x v="0"/>
    <s v="Chester George"/>
    <x v="2211"/>
    <n v="1"/>
  </r>
  <r>
    <x v="111"/>
    <x v="0"/>
    <s v="2024-2025"/>
    <x v="0"/>
    <s v="Alexandria"/>
    <x v="1"/>
    <x v="1"/>
    <n v="2015"/>
    <x v="0"/>
    <s v="Jeremy Garcia"/>
    <x v="1"/>
    <s v="Elizabeth Gentry"/>
    <x v="2212"/>
    <n v="1"/>
  </r>
  <r>
    <x v="308"/>
    <x v="1"/>
    <s v="2023-2024"/>
    <x v="0"/>
    <s v="Atherton"/>
    <x v="3"/>
    <x v="3"/>
    <n v="4883"/>
    <x v="0"/>
    <s v="Caroline Tucker"/>
    <x v="4"/>
    <s v="Bruce Curran"/>
    <x v="2213"/>
    <n v="1"/>
  </r>
  <r>
    <x v="604"/>
    <x v="2"/>
    <s v="2025-2026"/>
    <x v="0"/>
    <s v="Penrith"/>
    <x v="1"/>
    <x v="1"/>
    <n v="2750"/>
    <x v="0"/>
    <s v="John Gardner"/>
    <x v="4"/>
    <s v="Bruce Curran"/>
    <x v="2214"/>
    <n v="1"/>
  </r>
  <r>
    <x v="505"/>
    <x v="1"/>
    <s v="2023-2024"/>
    <x v="0"/>
    <s v="Cranbourne"/>
    <x v="4"/>
    <x v="4"/>
    <n v="3977"/>
    <x v="0"/>
    <s v="Owen Pierce"/>
    <x v="9"/>
    <s v="Howard Wright"/>
    <x v="2215"/>
    <n v="1"/>
  </r>
  <r>
    <x v="437"/>
    <x v="1"/>
    <s v="2023-2024"/>
    <x v="0"/>
    <s v="Seaford"/>
    <x v="6"/>
    <x v="6"/>
    <n v="5169"/>
    <x v="0"/>
    <s v="Ray Watson"/>
    <x v="5"/>
    <s v="Maggie Mayer"/>
    <x v="2216"/>
    <n v="1"/>
  </r>
  <r>
    <x v="418"/>
    <x v="2"/>
    <s v="2025-2026"/>
    <x v="0"/>
    <s v="Stafford"/>
    <x v="3"/>
    <x v="3"/>
    <n v="4053"/>
    <x v="0"/>
    <s v="Terri Wright"/>
    <x v="4"/>
    <s v="Bruce Curran"/>
    <x v="2217"/>
    <n v="1"/>
  </r>
  <r>
    <x v="95"/>
    <x v="1"/>
    <s v="2023-2024"/>
    <x v="1"/>
    <s v="Darwin"/>
    <x v="7"/>
    <x v="7"/>
    <n v="800"/>
    <x v="0"/>
    <s v="Michael Carney"/>
    <x v="3"/>
    <s v="Amy Buchanan"/>
    <x v="2218"/>
    <n v="1"/>
  </r>
  <r>
    <x v="422"/>
    <x v="0"/>
    <s v="2024-2025"/>
    <x v="1"/>
    <s v="Hastings"/>
    <x v="4"/>
    <x v="4"/>
    <n v="3915"/>
    <x v="0"/>
    <s v="Owen Pierce"/>
    <x v="9"/>
    <s v="Howard Wright"/>
    <x v="2219"/>
    <n v="1"/>
  </r>
  <r>
    <x v="77"/>
    <x v="1"/>
    <s v="2023-2024"/>
    <x v="1"/>
    <s v="Geraldton"/>
    <x v="0"/>
    <x v="0"/>
    <n v="6530"/>
    <x v="0"/>
    <s v="John Harper"/>
    <x v="4"/>
    <s v="Bruce Curran"/>
    <x v="2220"/>
    <n v="1"/>
  </r>
  <r>
    <x v="263"/>
    <x v="0"/>
    <s v="2024-2025"/>
    <x v="1"/>
    <s v="Castle Hill"/>
    <x v="1"/>
    <x v="1"/>
    <n v="2154"/>
    <x v="0"/>
    <s v="Lillian Pruitt"/>
    <x v="1"/>
    <s v="Elizabeth Gentry"/>
    <x v="2221"/>
    <n v="1"/>
  </r>
  <r>
    <x v="81"/>
    <x v="0"/>
    <s v="2024-2025"/>
    <x v="1"/>
    <s v="Darwin"/>
    <x v="7"/>
    <x v="7"/>
    <n v="800"/>
    <x v="0"/>
    <s v="Michael Carney"/>
    <x v="7"/>
    <s v="Richard Carr"/>
    <x v="2222"/>
    <n v="1"/>
  </r>
  <r>
    <x v="113"/>
    <x v="2"/>
    <s v="2025-2026"/>
    <x v="1"/>
    <s v="Mackay"/>
    <x v="3"/>
    <x v="3"/>
    <n v="4740"/>
    <x v="0"/>
    <s v="Amber Ward"/>
    <x v="0"/>
    <s v="Chester George"/>
    <x v="2223"/>
    <n v="1"/>
  </r>
  <r>
    <x v="673"/>
    <x v="2"/>
    <s v="2025-2026"/>
    <x v="1"/>
    <s v="Mildura"/>
    <x v="4"/>
    <x v="4"/>
    <n v="3500"/>
    <x v="0"/>
    <s v="Jerry Fulton"/>
    <x v="4"/>
    <s v="Bruce Curran"/>
    <x v="2224"/>
    <n v="1"/>
  </r>
  <r>
    <x v="49"/>
    <x v="2"/>
    <s v="2025-2026"/>
    <x v="0"/>
    <s v="Cranbourne"/>
    <x v="4"/>
    <x v="4"/>
    <n v="3977"/>
    <x v="0"/>
    <s v="Owen Pierce"/>
    <x v="1"/>
    <s v="Elizabeth Gentry"/>
    <x v="2225"/>
    <n v="1"/>
  </r>
  <r>
    <x v="530"/>
    <x v="1"/>
    <s v="2023-2024"/>
    <x v="1"/>
    <s v="Darwin"/>
    <x v="7"/>
    <x v="7"/>
    <n v="800"/>
    <x v="0"/>
    <s v="Michael Carney"/>
    <x v="0"/>
    <s v="Chester George"/>
    <x v="2226"/>
    <n v="1"/>
  </r>
  <r>
    <x v="330"/>
    <x v="0"/>
    <s v="2024-2025"/>
    <x v="0"/>
    <s v="Cairns"/>
    <x v="3"/>
    <x v="3"/>
    <n v="4870"/>
    <x v="0"/>
    <s v="Caroline Tucker"/>
    <x v="5"/>
    <s v="Maggie Mayer"/>
    <x v="2227"/>
    <n v="1"/>
  </r>
  <r>
    <x v="54"/>
    <x v="0"/>
    <s v="2024-2025"/>
    <x v="0"/>
    <s v="Esperance"/>
    <x v="0"/>
    <x v="0"/>
    <n v="6450"/>
    <x v="0"/>
    <s v="John Harper"/>
    <x v="4"/>
    <s v="Bruce Curran"/>
    <x v="2228"/>
    <n v="1"/>
  </r>
  <r>
    <x v="103"/>
    <x v="1"/>
    <s v="2023-2024"/>
    <x v="0"/>
    <s v="Albany"/>
    <x v="0"/>
    <x v="0"/>
    <n v="6330"/>
    <x v="0"/>
    <s v="Miles Hammond"/>
    <x v="5"/>
    <s v="Maggie Mayer"/>
    <x v="2229"/>
    <n v="1"/>
  </r>
  <r>
    <x v="3"/>
    <x v="0"/>
    <s v="2024-2025"/>
    <x v="1"/>
    <s v="Hastings"/>
    <x v="4"/>
    <x v="4"/>
    <n v="3915"/>
    <x v="0"/>
    <s v="Owen Pierce"/>
    <x v="9"/>
    <s v="Howard Wright"/>
    <x v="2230"/>
    <n v="1"/>
  </r>
  <r>
    <x v="157"/>
    <x v="2"/>
    <s v="2025-2026"/>
    <x v="0"/>
    <s v="Orange"/>
    <x v="1"/>
    <x v="1"/>
    <n v="2800"/>
    <x v="0"/>
    <s v="John Gardner"/>
    <x v="3"/>
    <s v="Amy Buchanan"/>
    <x v="2231"/>
    <n v="1"/>
  </r>
  <r>
    <x v="699"/>
    <x v="2"/>
    <s v="2025-2026"/>
    <x v="0"/>
    <s v="Horsham"/>
    <x v="4"/>
    <x v="4"/>
    <n v="3400"/>
    <x v="0"/>
    <s v="Jerry Fulton"/>
    <x v="4"/>
    <s v="Bruce Curran"/>
    <x v="2232"/>
    <n v="1"/>
  </r>
  <r>
    <x v="52"/>
    <x v="2"/>
    <s v="2025-2026"/>
    <x v="0"/>
    <s v="Orange"/>
    <x v="1"/>
    <x v="1"/>
    <n v="2800"/>
    <x v="0"/>
    <s v="John Gardner"/>
    <x v="2"/>
    <s v="Sara Ferrell"/>
    <x v="2233"/>
    <n v="1"/>
  </r>
  <r>
    <x v="147"/>
    <x v="0"/>
    <s v="2024-2025"/>
    <x v="0"/>
    <s v="Alice Springs"/>
    <x v="7"/>
    <x v="7"/>
    <n v="870"/>
    <x v="0"/>
    <s v="Michael Carney"/>
    <x v="1"/>
    <s v="Elizabeth Gentry"/>
    <x v="2234"/>
    <n v="1"/>
  </r>
  <r>
    <x v="692"/>
    <x v="0"/>
    <s v="2024-2025"/>
    <x v="0"/>
    <s v="Werribee"/>
    <x v="4"/>
    <x v="4"/>
    <n v="3030"/>
    <x v="0"/>
    <s v="Brian Hubbard"/>
    <x v="5"/>
    <s v="Maggie Mayer"/>
    <x v="2235"/>
    <n v="1"/>
  </r>
  <r>
    <x v="701"/>
    <x v="2"/>
    <s v="2025-2026"/>
    <x v="0"/>
    <s v="Gympie"/>
    <x v="3"/>
    <x v="3"/>
    <n v="4570"/>
    <x v="0"/>
    <s v="Shellie Thomas"/>
    <x v="4"/>
    <s v="Bruce Curran"/>
    <x v="2236"/>
    <n v="1"/>
  </r>
  <r>
    <x v="245"/>
    <x v="0"/>
    <s v="2024-2025"/>
    <x v="1"/>
    <s v="Castle Hill"/>
    <x v="1"/>
    <x v="1"/>
    <n v="2154"/>
    <x v="0"/>
    <s v="Lillian Pruitt"/>
    <x v="3"/>
    <s v="Amy Buchanan"/>
    <x v="2237"/>
    <n v="1"/>
  </r>
  <r>
    <x v="221"/>
    <x v="0"/>
    <s v="2024-2025"/>
    <x v="0"/>
    <s v="Werribee"/>
    <x v="4"/>
    <x v="4"/>
    <n v="3030"/>
    <x v="0"/>
    <s v="Brian Hubbard"/>
    <x v="0"/>
    <s v="Chester George"/>
    <x v="2238"/>
    <n v="1"/>
  </r>
  <r>
    <x v="634"/>
    <x v="1"/>
    <s v="2023-2024"/>
    <x v="0"/>
    <s v="Stafford"/>
    <x v="3"/>
    <x v="3"/>
    <n v="4053"/>
    <x v="0"/>
    <s v="Terri Wright"/>
    <x v="6"/>
    <s v="Ella Hickman"/>
    <x v="2239"/>
    <n v="1"/>
  </r>
  <r>
    <x v="457"/>
    <x v="1"/>
    <s v="2023-2024"/>
    <x v="0"/>
    <s v="Wagga Wagga"/>
    <x v="1"/>
    <x v="1"/>
    <n v="2650"/>
    <x v="0"/>
    <s v="John Gardner"/>
    <x v="3"/>
    <s v="Amy Buchanan"/>
    <x v="2240"/>
    <n v="1"/>
  </r>
  <r>
    <x v="369"/>
    <x v="0"/>
    <s v="2024-2025"/>
    <x v="0"/>
    <s v="Alice Springs"/>
    <x v="7"/>
    <x v="7"/>
    <n v="870"/>
    <x v="0"/>
    <s v="Michael Carney"/>
    <x v="4"/>
    <s v="Bruce Curran"/>
    <x v="2241"/>
    <n v="1"/>
  </r>
  <r>
    <x v="242"/>
    <x v="1"/>
    <s v="2023-2024"/>
    <x v="1"/>
    <s v="Dural"/>
    <x v="1"/>
    <x v="1"/>
    <n v="2158"/>
    <x v="0"/>
    <s v="Lillian Pruitt"/>
    <x v="5"/>
    <s v="Maggie Mayer"/>
    <x v="2242"/>
    <n v="1"/>
  </r>
  <r>
    <x v="76"/>
    <x v="2"/>
    <s v="2025-2026"/>
    <x v="0"/>
    <s v="Port Lincoln"/>
    <x v="6"/>
    <x v="6"/>
    <n v="5607"/>
    <x v="0"/>
    <s v="Alex Nash"/>
    <x v="5"/>
    <s v="Maggie Mayer"/>
    <x v="2243"/>
    <n v="1"/>
  </r>
  <r>
    <x v="141"/>
    <x v="0"/>
    <s v="2024-2025"/>
    <x v="0"/>
    <s v="Hervey Bay"/>
    <x v="3"/>
    <x v="3"/>
    <n v="4655"/>
    <x v="0"/>
    <s v="Amber Ward"/>
    <x v="4"/>
    <s v="Bruce Curran"/>
    <x v="2244"/>
    <n v="1"/>
  </r>
  <r>
    <x v="702"/>
    <x v="0"/>
    <s v="2024-2025"/>
    <x v="0"/>
    <s v="Marion"/>
    <x v="6"/>
    <x v="6"/>
    <n v="5043"/>
    <x v="0"/>
    <s v="Ray Watson"/>
    <x v="0"/>
    <s v="Chester George"/>
    <x v="2245"/>
    <n v="1"/>
  </r>
  <r>
    <x v="547"/>
    <x v="0"/>
    <s v="2024-2025"/>
    <x v="0"/>
    <s v="Orange"/>
    <x v="1"/>
    <x v="1"/>
    <n v="2800"/>
    <x v="0"/>
    <s v="John Gardner"/>
    <x v="7"/>
    <s v="Richard Carr"/>
    <x v="2246"/>
    <n v="1"/>
  </r>
  <r>
    <x v="114"/>
    <x v="0"/>
    <s v="2024-2025"/>
    <x v="0"/>
    <s v="Inglewood"/>
    <x v="0"/>
    <x v="0"/>
    <n v="6052"/>
    <x v="0"/>
    <s v="Tom McKenzie"/>
    <x v="4"/>
    <s v="Bruce Curran"/>
    <x v="2247"/>
    <n v="1"/>
  </r>
  <r>
    <x v="461"/>
    <x v="2"/>
    <s v="2025-2026"/>
    <x v="0"/>
    <s v="Alexandria"/>
    <x v="1"/>
    <x v="1"/>
    <n v="2015"/>
    <x v="0"/>
    <s v="Jeremy Garcia"/>
    <x v="3"/>
    <s v="Amy Buchanan"/>
    <x v="2248"/>
    <n v="1"/>
  </r>
  <r>
    <x v="455"/>
    <x v="0"/>
    <s v="2024-2025"/>
    <x v="0"/>
    <s v="Cranbourne"/>
    <x v="4"/>
    <x v="4"/>
    <n v="3977"/>
    <x v="0"/>
    <s v="Owen Pierce"/>
    <x v="4"/>
    <s v="Bruce Curran"/>
    <x v="2249"/>
    <n v="1"/>
  </r>
  <r>
    <x v="619"/>
    <x v="0"/>
    <s v="2024-2025"/>
    <x v="0"/>
    <s v="Shepparton"/>
    <x v="4"/>
    <x v="4"/>
    <n v="3630"/>
    <x v="0"/>
    <s v="Owen Pierce"/>
    <x v="4"/>
    <s v="Bruce Curran"/>
    <x v="2250"/>
    <n v="1"/>
  </r>
  <r>
    <x v="489"/>
    <x v="0"/>
    <s v="2024-2025"/>
    <x v="0"/>
    <s v="Underwood"/>
    <x v="3"/>
    <x v="3"/>
    <n v="4119"/>
    <x v="0"/>
    <s v="Terri Wright"/>
    <x v="5"/>
    <s v="Maggie Mayer"/>
    <x v="2251"/>
    <n v="1"/>
  </r>
  <r>
    <x v="289"/>
    <x v="1"/>
    <s v="2023-2024"/>
    <x v="0"/>
    <s v="Belconnen"/>
    <x v="2"/>
    <x v="2"/>
    <n v="2617"/>
    <x v="0"/>
    <s v="George Chester"/>
    <x v="0"/>
    <s v="Chester George"/>
    <x v="2252"/>
    <n v="1"/>
  </r>
  <r>
    <x v="421"/>
    <x v="0"/>
    <s v="2024-2025"/>
    <x v="0"/>
    <s v="Warrnambool"/>
    <x v="4"/>
    <x v="4"/>
    <n v="3280"/>
    <x v="0"/>
    <s v="Jerry Fulton"/>
    <x v="4"/>
    <s v="Bruce Curran"/>
    <x v="2253"/>
    <n v="1"/>
  </r>
  <r>
    <x v="260"/>
    <x v="1"/>
    <s v="2023-2024"/>
    <x v="0"/>
    <s v="Castle Hill"/>
    <x v="1"/>
    <x v="1"/>
    <n v="2154"/>
    <x v="0"/>
    <s v="Lillian Pruitt"/>
    <x v="1"/>
    <s v="Elizabeth Gentry"/>
    <x v="2254"/>
    <n v="1"/>
  </r>
  <r>
    <x v="528"/>
    <x v="1"/>
    <s v="2023-2024"/>
    <x v="0"/>
    <s v="Sunbury"/>
    <x v="4"/>
    <x v="4"/>
    <n v="3429"/>
    <x v="0"/>
    <s v="Jerry Fulton"/>
    <x v="0"/>
    <s v="Chester George"/>
    <x v="2255"/>
    <n v="1"/>
  </r>
  <r>
    <x v="648"/>
    <x v="1"/>
    <s v="2023-2024"/>
    <x v="0"/>
    <s v="Lismore"/>
    <x v="1"/>
    <x v="1"/>
    <n v="2480"/>
    <x v="0"/>
    <s v="Claire Bridges"/>
    <x v="3"/>
    <s v="Amy Buchanan"/>
    <x v="2256"/>
    <n v="1"/>
  </r>
  <r>
    <x v="40"/>
    <x v="0"/>
    <s v="2024-2025"/>
    <x v="0"/>
    <s v="Indooroopilly"/>
    <x v="3"/>
    <x v="3"/>
    <n v="4068"/>
    <x v="0"/>
    <s v="Terri Wright"/>
    <x v="4"/>
    <s v="Bruce Curran"/>
    <x v="2257"/>
    <n v="1"/>
  </r>
  <r>
    <x v="259"/>
    <x v="2"/>
    <s v="2025-2026"/>
    <x v="0"/>
    <s v="Horsham"/>
    <x v="4"/>
    <x v="4"/>
    <n v="3400"/>
    <x v="0"/>
    <s v="Jerry Fulton"/>
    <x v="5"/>
    <s v="Maggie Mayer"/>
    <x v="2258"/>
    <n v="1"/>
  </r>
  <r>
    <x v="350"/>
    <x v="1"/>
    <s v="2023-2024"/>
    <x v="0"/>
    <s v="Warrnambool"/>
    <x v="4"/>
    <x v="4"/>
    <n v="3280"/>
    <x v="0"/>
    <s v="Jerry Fulton"/>
    <x v="2"/>
    <s v="Sara Ferrell"/>
    <x v="2259"/>
    <n v="1"/>
  </r>
  <r>
    <x v="302"/>
    <x v="0"/>
    <s v="2024-2025"/>
    <x v="0"/>
    <s v="Broome"/>
    <x v="0"/>
    <x v="0"/>
    <n v="6725"/>
    <x v="0"/>
    <s v="John Harper"/>
    <x v="4"/>
    <s v="Bruce Curran"/>
    <x v="2260"/>
    <n v="1"/>
  </r>
  <r>
    <x v="325"/>
    <x v="1"/>
    <s v="2023-2024"/>
    <x v="0"/>
    <s v="Mindarie"/>
    <x v="0"/>
    <x v="0"/>
    <n v="6030"/>
    <x v="0"/>
    <s v="Tom McKenzie"/>
    <x v="7"/>
    <s v="Richard Carr"/>
    <x v="2261"/>
    <n v="1"/>
  </r>
  <r>
    <x v="404"/>
    <x v="1"/>
    <s v="2023-2024"/>
    <x v="0"/>
    <s v="Mornington"/>
    <x v="4"/>
    <x v="4"/>
    <n v="3931"/>
    <x v="0"/>
    <s v="Owen Pierce"/>
    <x v="5"/>
    <s v="Maggie Mayer"/>
    <x v="2262"/>
    <n v="1"/>
  </r>
  <r>
    <x v="687"/>
    <x v="0"/>
    <s v="2024-2025"/>
    <x v="1"/>
    <s v="Ballarat"/>
    <x v="4"/>
    <x v="4"/>
    <n v="3353"/>
    <x v="0"/>
    <s v="Jerry Fulton"/>
    <x v="9"/>
    <s v="Howard Wright"/>
    <x v="2263"/>
    <n v="1"/>
  </r>
  <r>
    <x v="553"/>
    <x v="2"/>
    <s v="2025-2026"/>
    <x v="1"/>
    <s v="Hastings"/>
    <x v="4"/>
    <x v="4"/>
    <n v="3915"/>
    <x v="0"/>
    <s v="Owen Pierce"/>
    <x v="7"/>
    <s v="Richard Carr"/>
    <x v="2264"/>
    <n v="1"/>
  </r>
  <r>
    <x v="379"/>
    <x v="2"/>
    <s v="2025-2026"/>
    <x v="0"/>
    <s v="Wagga Wagga"/>
    <x v="1"/>
    <x v="1"/>
    <n v="2650"/>
    <x v="0"/>
    <s v="John Gardner"/>
    <x v="3"/>
    <s v="Amy Buchanan"/>
    <x v="2265"/>
    <n v="1"/>
  </r>
  <r>
    <x v="420"/>
    <x v="1"/>
    <s v="2023-2024"/>
    <x v="1"/>
    <s v="Glenorchy"/>
    <x v="5"/>
    <x v="5"/>
    <n v="7010"/>
    <x v="0"/>
    <s v="Simone Prior"/>
    <x v="4"/>
    <s v="Bruce Curran"/>
    <x v="2266"/>
    <n v="1"/>
  </r>
  <r>
    <x v="496"/>
    <x v="2"/>
    <s v="2025-2026"/>
    <x v="0"/>
    <s v="Fyshwick"/>
    <x v="2"/>
    <x v="2"/>
    <n v="2609"/>
    <x v="0"/>
    <s v="George Chester"/>
    <x v="9"/>
    <s v="Howard Wright"/>
    <x v="2267"/>
    <n v="1"/>
  </r>
  <r>
    <x v="430"/>
    <x v="0"/>
    <s v="2024-2025"/>
    <x v="0"/>
    <s v="Werribee"/>
    <x v="4"/>
    <x v="4"/>
    <n v="3030"/>
    <x v="0"/>
    <s v="Brian Hubbard"/>
    <x v="9"/>
    <s v="Howard Wright"/>
    <x v="2268"/>
    <n v="1"/>
  </r>
  <r>
    <x v="45"/>
    <x v="0"/>
    <s v="2024-2025"/>
    <x v="0"/>
    <s v="Narrabeen"/>
    <x v="1"/>
    <x v="1"/>
    <n v="2101"/>
    <x v="0"/>
    <s v="Lillian Pruitt"/>
    <x v="2"/>
    <s v="Sara Ferrell"/>
    <x v="2269"/>
    <n v="1"/>
  </r>
  <r>
    <x v="570"/>
    <x v="0"/>
    <s v="2024-2025"/>
    <x v="0"/>
    <s v="Berri"/>
    <x v="6"/>
    <x v="6"/>
    <n v="5343"/>
    <x v="0"/>
    <s v="Alex Nash"/>
    <x v="0"/>
    <s v="Chester George"/>
    <x v="2270"/>
    <n v="1"/>
  </r>
  <r>
    <x v="557"/>
    <x v="0"/>
    <s v="2024-2025"/>
    <x v="0"/>
    <s v="Underwood"/>
    <x v="3"/>
    <x v="3"/>
    <n v="4119"/>
    <x v="0"/>
    <s v="Terri Wright"/>
    <x v="3"/>
    <s v="Amy Buchanan"/>
    <x v="2271"/>
    <n v="1"/>
  </r>
  <r>
    <x v="380"/>
    <x v="0"/>
    <s v="2024-2025"/>
    <x v="0"/>
    <s v="Wagga Wagga"/>
    <x v="1"/>
    <x v="1"/>
    <n v="2650"/>
    <x v="0"/>
    <s v="John Gardner"/>
    <x v="6"/>
    <s v="Ella Hickman"/>
    <x v="2272"/>
    <n v="1"/>
  </r>
  <r>
    <x v="569"/>
    <x v="1"/>
    <s v="2023-2024"/>
    <x v="0"/>
    <s v="Port Lincoln"/>
    <x v="6"/>
    <x v="6"/>
    <n v="5607"/>
    <x v="0"/>
    <s v="Alex Nash"/>
    <x v="7"/>
    <s v="Richard Carr"/>
    <x v="2273"/>
    <n v="1"/>
  </r>
  <r>
    <x v="408"/>
    <x v="1"/>
    <s v="2023-2024"/>
    <x v="0"/>
    <s v="Launceston"/>
    <x v="5"/>
    <x v="5"/>
    <n v="7250"/>
    <x v="0"/>
    <s v="Simone Prior"/>
    <x v="5"/>
    <s v="Maggie Mayer"/>
    <x v="2274"/>
    <n v="1"/>
  </r>
  <r>
    <x v="67"/>
    <x v="2"/>
    <s v="2025-2026"/>
    <x v="0"/>
    <s v="Chadstone"/>
    <x v="4"/>
    <x v="4"/>
    <n v="3148"/>
    <x v="0"/>
    <s v="Rachael Long"/>
    <x v="7"/>
    <s v="Richard Carr"/>
    <x v="2275"/>
    <n v="1"/>
  </r>
  <r>
    <x v="345"/>
    <x v="1"/>
    <s v="2023-2024"/>
    <x v="1"/>
    <s v="Cranbourne"/>
    <x v="4"/>
    <x v="4"/>
    <n v="3977"/>
    <x v="0"/>
    <s v="Owen Pierce"/>
    <x v="3"/>
    <s v="Amy Buchanan"/>
    <x v="2276"/>
    <n v="1"/>
  </r>
  <r>
    <x v="470"/>
    <x v="0"/>
    <s v="2024-2025"/>
    <x v="0"/>
    <s v="Altona"/>
    <x v="4"/>
    <x v="4"/>
    <n v="3018"/>
    <x v="0"/>
    <s v="Brian Hubbard"/>
    <x v="2"/>
    <s v="Sara Ferrell"/>
    <x v="2277"/>
    <n v="1"/>
  </r>
  <r>
    <x v="187"/>
    <x v="1"/>
    <s v="2023-2024"/>
    <x v="0"/>
    <s v="Orange"/>
    <x v="1"/>
    <x v="1"/>
    <n v="2800"/>
    <x v="0"/>
    <s v="John Gardner"/>
    <x v="3"/>
    <s v="Amy Buchanan"/>
    <x v="2278"/>
    <n v="1"/>
  </r>
  <r>
    <x v="695"/>
    <x v="0"/>
    <s v="2024-2025"/>
    <x v="1"/>
    <s v="Woodville"/>
    <x v="6"/>
    <x v="6"/>
    <n v="5011"/>
    <x v="0"/>
    <s v="Ray Watson"/>
    <x v="7"/>
    <s v="Richard Carr"/>
    <x v="2279"/>
    <n v="1"/>
  </r>
  <r>
    <x v="161"/>
    <x v="0"/>
    <s v="2024-2025"/>
    <x v="0"/>
    <s v="Collingwood"/>
    <x v="4"/>
    <x v="4"/>
    <n v="3066"/>
    <x v="0"/>
    <s v="Brian Hubbard"/>
    <x v="0"/>
    <s v="Chester George"/>
    <x v="2280"/>
    <n v="1"/>
  </r>
  <r>
    <x v="532"/>
    <x v="1"/>
    <s v="2023-2024"/>
    <x v="1"/>
    <s v="Hastings"/>
    <x v="4"/>
    <x v="4"/>
    <n v="3915"/>
    <x v="0"/>
    <s v="Owen Pierce"/>
    <x v="1"/>
    <s v="Elizabeth Gentry"/>
    <x v="2281"/>
    <n v="1"/>
  </r>
  <r>
    <x v="599"/>
    <x v="2"/>
    <s v="2025-2026"/>
    <x v="0"/>
    <s v="Nowra"/>
    <x v="1"/>
    <x v="1"/>
    <n v="2541"/>
    <x v="0"/>
    <s v="George Chester"/>
    <x v="3"/>
    <s v="Amy Buchanan"/>
    <x v="2282"/>
    <n v="1"/>
  </r>
  <r>
    <x v="629"/>
    <x v="1"/>
    <s v="2023-2024"/>
    <x v="0"/>
    <s v="Epsom"/>
    <x v="4"/>
    <x v="4"/>
    <n v="3551"/>
    <x v="0"/>
    <s v="Jerry Fulton"/>
    <x v="3"/>
    <s v="Amy Buchanan"/>
    <x v="2283"/>
    <n v="1"/>
  </r>
  <r>
    <x v="315"/>
    <x v="0"/>
    <s v="2024-2025"/>
    <x v="0"/>
    <s v="Mascot"/>
    <x v="1"/>
    <x v="1"/>
    <n v="2020"/>
    <x v="0"/>
    <s v="Jeremy Garcia"/>
    <x v="1"/>
    <s v="Elizabeth Gentry"/>
    <x v="2284"/>
    <n v="1"/>
  </r>
  <r>
    <x v="241"/>
    <x v="0"/>
    <s v="2024-2025"/>
    <x v="0"/>
    <s v="Castle Hill"/>
    <x v="1"/>
    <x v="1"/>
    <n v="2154"/>
    <x v="0"/>
    <s v="Lillian Pruitt"/>
    <x v="4"/>
    <s v="Bruce Curran"/>
    <x v="2285"/>
    <n v="1"/>
  </r>
  <r>
    <x v="449"/>
    <x v="0"/>
    <s v="2024-2025"/>
    <x v="1"/>
    <s v="Bendigo"/>
    <x v="4"/>
    <x v="4"/>
    <n v="3550"/>
    <x v="0"/>
    <s v="Jerry Fulton"/>
    <x v="3"/>
    <s v="Amy Buchanan"/>
    <x v="2286"/>
    <n v="1"/>
  </r>
  <r>
    <x v="427"/>
    <x v="0"/>
    <s v="2024-2025"/>
    <x v="0"/>
    <s v="Rockhampton"/>
    <x v="3"/>
    <x v="3"/>
    <n v="4700"/>
    <x v="0"/>
    <s v="Amber Ward"/>
    <x v="4"/>
    <s v="Bruce Curran"/>
    <x v="2287"/>
    <n v="1"/>
  </r>
  <r>
    <x v="379"/>
    <x v="2"/>
    <s v="2025-2026"/>
    <x v="0"/>
    <s v="Rosny Park"/>
    <x v="5"/>
    <x v="5"/>
    <n v="7018"/>
    <x v="0"/>
    <s v="Simone Prior"/>
    <x v="1"/>
    <s v="Elizabeth Gentry"/>
    <x v="2288"/>
    <n v="1"/>
  </r>
  <r>
    <x v="14"/>
    <x v="0"/>
    <s v="2024-2025"/>
    <x v="0"/>
    <s v="Southport"/>
    <x v="3"/>
    <x v="3"/>
    <n v="4215"/>
    <x v="0"/>
    <s v="Ricky Wilkinson"/>
    <x v="9"/>
    <s v="Howard Wright"/>
    <x v="2289"/>
    <n v="1"/>
  </r>
  <r>
    <x v="143"/>
    <x v="2"/>
    <s v="2025-2026"/>
    <x v="0"/>
    <s v="Broome"/>
    <x v="0"/>
    <x v="0"/>
    <n v="6725"/>
    <x v="0"/>
    <s v="John Harper"/>
    <x v="0"/>
    <s v="Chester George"/>
    <x v="2290"/>
    <n v="1"/>
  </r>
  <r>
    <x v="530"/>
    <x v="1"/>
    <s v="2023-2024"/>
    <x v="0"/>
    <s v="Inglewood"/>
    <x v="0"/>
    <x v="0"/>
    <n v="6052"/>
    <x v="0"/>
    <s v="Tom McKenzie"/>
    <x v="7"/>
    <s v="Richard Carr"/>
    <x v="2291"/>
    <n v="1"/>
  </r>
  <r>
    <x v="648"/>
    <x v="1"/>
    <s v="2023-2024"/>
    <x v="0"/>
    <s v="Harrisdale"/>
    <x v="0"/>
    <x v="0"/>
    <n v="6112"/>
    <x v="0"/>
    <s v="Miles Hammond"/>
    <x v="4"/>
    <s v="Bruce Curran"/>
    <x v="2292"/>
    <n v="1"/>
  </r>
  <r>
    <x v="261"/>
    <x v="1"/>
    <s v="2023-2024"/>
    <x v="0"/>
    <s v="Stafford"/>
    <x v="3"/>
    <x v="3"/>
    <n v="4053"/>
    <x v="0"/>
    <s v="Terri Wright"/>
    <x v="9"/>
    <s v="Howard Wright"/>
    <x v="2293"/>
    <n v="1"/>
  </r>
  <r>
    <x v="499"/>
    <x v="0"/>
    <s v="2024-2025"/>
    <x v="0"/>
    <s v="Artarmon"/>
    <x v="1"/>
    <x v="1"/>
    <n v="2064"/>
    <x v="0"/>
    <s v="Jeremy Garcia"/>
    <x v="4"/>
    <s v="Bruce Curran"/>
    <x v="2294"/>
    <n v="1"/>
  </r>
  <r>
    <x v="208"/>
    <x v="0"/>
    <s v="2024-2025"/>
    <x v="0"/>
    <s v="Harrisdale"/>
    <x v="0"/>
    <x v="0"/>
    <n v="6112"/>
    <x v="0"/>
    <s v="Miles Hammond"/>
    <x v="1"/>
    <s v="Elizabeth Gentry"/>
    <x v="2295"/>
    <n v="1"/>
  </r>
  <r>
    <x v="386"/>
    <x v="1"/>
    <s v="2023-2024"/>
    <x v="0"/>
    <s v="Ballina"/>
    <x v="1"/>
    <x v="1"/>
    <n v="2478"/>
    <x v="0"/>
    <s v="Claire Bridges"/>
    <x v="4"/>
    <s v="Bruce Curran"/>
    <x v="2296"/>
    <n v="1"/>
  </r>
  <r>
    <x v="62"/>
    <x v="0"/>
    <s v="2024-2025"/>
    <x v="0"/>
    <s v="North Lakes"/>
    <x v="3"/>
    <x v="3"/>
    <n v="4509"/>
    <x v="0"/>
    <s v="Ricky Wilkinson"/>
    <x v="3"/>
    <s v="Amy Buchanan"/>
    <x v="2297"/>
    <n v="1"/>
  </r>
  <r>
    <x v="535"/>
    <x v="1"/>
    <s v="2023-2024"/>
    <x v="0"/>
    <s v="Stafford"/>
    <x v="3"/>
    <x v="3"/>
    <n v="4053"/>
    <x v="0"/>
    <s v="Terri Wright"/>
    <x v="1"/>
    <s v="Elizabeth Gentry"/>
    <x v="2298"/>
    <n v="1"/>
  </r>
  <r>
    <x v="121"/>
    <x v="0"/>
    <s v="2024-2025"/>
    <x v="0"/>
    <s v="Bathurst"/>
    <x v="1"/>
    <x v="1"/>
    <n v="2795"/>
    <x v="0"/>
    <s v="John Gardner"/>
    <x v="3"/>
    <s v="Amy Buchanan"/>
    <x v="2299"/>
    <n v="1"/>
  </r>
  <r>
    <x v="144"/>
    <x v="1"/>
    <s v="2023-2024"/>
    <x v="0"/>
    <s v="Caloundra"/>
    <x v="3"/>
    <x v="3"/>
    <n v="4551"/>
    <x v="0"/>
    <s v="Shellie Thomas"/>
    <x v="3"/>
    <s v="Amy Buchanan"/>
    <x v="2300"/>
    <n v="1"/>
  </r>
  <r>
    <x v="249"/>
    <x v="1"/>
    <s v="2023-2024"/>
    <x v="0"/>
    <s v="Prospect"/>
    <x v="6"/>
    <x v="6"/>
    <n v="5082"/>
    <x v="0"/>
    <s v="Ray Watson"/>
    <x v="9"/>
    <s v="Howard Wright"/>
    <x v="2301"/>
    <n v="1"/>
  </r>
  <r>
    <x v="571"/>
    <x v="1"/>
    <s v="2023-2024"/>
    <x v="0"/>
    <s v="Lismore"/>
    <x v="1"/>
    <x v="1"/>
    <n v="2480"/>
    <x v="0"/>
    <s v="Claire Bridges"/>
    <x v="0"/>
    <s v="Chester George"/>
    <x v="2302"/>
    <n v="1"/>
  </r>
  <r>
    <x v="20"/>
    <x v="0"/>
    <s v="2024-2025"/>
    <x v="0"/>
    <s v="Marion"/>
    <x v="6"/>
    <x v="6"/>
    <n v="5043"/>
    <x v="0"/>
    <s v="Ray Watson"/>
    <x v="7"/>
    <s v="Richard Carr"/>
    <x v="2303"/>
    <n v="1"/>
  </r>
  <r>
    <x v="318"/>
    <x v="0"/>
    <s v="2024-2025"/>
    <x v="0"/>
    <s v="Chadstone"/>
    <x v="4"/>
    <x v="4"/>
    <n v="3148"/>
    <x v="0"/>
    <s v="Rachael Long"/>
    <x v="2"/>
    <s v="Sara Ferrell"/>
    <x v="2304"/>
    <n v="1"/>
  </r>
  <r>
    <x v="225"/>
    <x v="0"/>
    <s v="2024-2025"/>
    <x v="1"/>
    <s v="Tweed Heads"/>
    <x v="1"/>
    <x v="1"/>
    <n v="2485"/>
    <x v="0"/>
    <s v="Claire Bridges"/>
    <x v="4"/>
    <s v="Bruce Curran"/>
    <x v="2305"/>
    <n v="1"/>
  </r>
  <r>
    <x v="239"/>
    <x v="0"/>
    <s v="2024-2025"/>
    <x v="0"/>
    <s v="Campbelltown"/>
    <x v="1"/>
    <x v="1"/>
    <n v="2560"/>
    <x v="0"/>
    <s v="George Chester"/>
    <x v="5"/>
    <s v="Maggie Mayer"/>
    <x v="2306"/>
    <n v="1"/>
  </r>
  <r>
    <x v="502"/>
    <x v="0"/>
    <s v="2024-2025"/>
    <x v="0"/>
    <s v="Frankston"/>
    <x v="4"/>
    <x v="4"/>
    <n v="3199"/>
    <x v="0"/>
    <s v="Rachael Long"/>
    <x v="1"/>
    <s v="Elizabeth Gentry"/>
    <x v="2307"/>
    <n v="1"/>
  </r>
  <r>
    <x v="591"/>
    <x v="2"/>
    <s v="2025-2026"/>
    <x v="0"/>
    <s v="Gympie"/>
    <x v="3"/>
    <x v="3"/>
    <n v="4570"/>
    <x v="0"/>
    <s v="Shellie Thomas"/>
    <x v="4"/>
    <s v="Bruce Curran"/>
    <x v="2308"/>
    <n v="1"/>
  </r>
  <r>
    <x v="465"/>
    <x v="1"/>
    <s v="2023-2024"/>
    <x v="1"/>
    <s v="Mt Isa"/>
    <x v="3"/>
    <x v="3"/>
    <n v="4825"/>
    <x v="0"/>
    <s v="Caroline Tucker"/>
    <x v="4"/>
    <s v="Bruce Curran"/>
    <x v="2309"/>
    <n v="1"/>
  </r>
  <r>
    <x v="275"/>
    <x v="2"/>
    <s v="2025-2026"/>
    <x v="0"/>
    <s v="Armidale"/>
    <x v="1"/>
    <x v="1"/>
    <n v="2350"/>
    <x v="0"/>
    <s v="Claire Bridges"/>
    <x v="2"/>
    <s v="Sara Ferrell"/>
    <x v="2310"/>
    <n v="1"/>
  </r>
  <r>
    <x v="612"/>
    <x v="0"/>
    <s v="2024-2025"/>
    <x v="0"/>
    <s v="Mackay"/>
    <x v="3"/>
    <x v="3"/>
    <n v="4740"/>
    <x v="0"/>
    <s v="Amber Ward"/>
    <x v="9"/>
    <s v="Howard Wright"/>
    <x v="2311"/>
    <n v="1"/>
  </r>
  <r>
    <x v="717"/>
    <x v="2"/>
    <s v="2025-2026"/>
    <x v="1"/>
    <s v="Dural"/>
    <x v="1"/>
    <x v="1"/>
    <n v="2158"/>
    <x v="0"/>
    <s v="Lillian Pruitt"/>
    <x v="4"/>
    <s v="Bruce Curran"/>
    <x v="2312"/>
    <n v="1"/>
  </r>
  <r>
    <x v="66"/>
    <x v="1"/>
    <s v="2023-2024"/>
    <x v="0"/>
    <s v="Orange"/>
    <x v="1"/>
    <x v="1"/>
    <n v="2800"/>
    <x v="0"/>
    <s v="John Gardner"/>
    <x v="2"/>
    <s v="Sara Ferrell"/>
    <x v="2313"/>
    <n v="1"/>
  </r>
  <r>
    <x v="299"/>
    <x v="1"/>
    <s v="2023-2024"/>
    <x v="0"/>
    <s v="Claremont"/>
    <x v="0"/>
    <x v="0"/>
    <n v="6010"/>
    <x v="0"/>
    <s v="Tom McKenzie"/>
    <x v="5"/>
    <s v="Maggie Mayer"/>
    <x v="2314"/>
    <n v="1"/>
  </r>
  <r>
    <x v="335"/>
    <x v="1"/>
    <s v="2023-2024"/>
    <x v="0"/>
    <s v="Prospect"/>
    <x v="6"/>
    <x v="6"/>
    <n v="5082"/>
    <x v="0"/>
    <s v="Ray Watson"/>
    <x v="0"/>
    <s v="Chester George"/>
    <x v="2315"/>
    <n v="1"/>
  </r>
  <r>
    <x v="402"/>
    <x v="0"/>
    <s v="2024-2025"/>
    <x v="0"/>
    <s v="Mt Gambier"/>
    <x v="6"/>
    <x v="6"/>
    <n v="5290"/>
    <x v="0"/>
    <s v="Alex Nash"/>
    <x v="9"/>
    <s v="Howard Wright"/>
    <x v="2316"/>
    <n v="1"/>
  </r>
  <r>
    <x v="621"/>
    <x v="0"/>
    <s v="2024-2025"/>
    <x v="1"/>
    <s v="Hastings"/>
    <x v="4"/>
    <x v="4"/>
    <n v="3915"/>
    <x v="0"/>
    <s v="Owen Pierce"/>
    <x v="5"/>
    <s v="Maggie Mayer"/>
    <x v="2317"/>
    <n v="1"/>
  </r>
  <r>
    <x v="435"/>
    <x v="0"/>
    <s v="2024-2025"/>
    <x v="0"/>
    <s v="Seaford"/>
    <x v="6"/>
    <x v="6"/>
    <n v="5169"/>
    <x v="0"/>
    <s v="Ray Watson"/>
    <x v="0"/>
    <s v="Chester George"/>
    <x v="2318"/>
    <n v="1"/>
  </r>
  <r>
    <x v="86"/>
    <x v="1"/>
    <s v="2023-2024"/>
    <x v="0"/>
    <s v="Ballina"/>
    <x v="1"/>
    <x v="1"/>
    <n v="2478"/>
    <x v="0"/>
    <s v="Claire Bridges"/>
    <x v="7"/>
    <s v="Richard Carr"/>
    <x v="2319"/>
    <n v="1"/>
  </r>
  <r>
    <x v="63"/>
    <x v="1"/>
    <s v="2023-2024"/>
    <x v="0"/>
    <s v="Maddington"/>
    <x v="0"/>
    <x v="0"/>
    <n v="6109"/>
    <x v="0"/>
    <s v="Miles Hammond"/>
    <x v="2"/>
    <s v="Sara Ferrell"/>
    <x v="2320"/>
    <n v="1"/>
  </r>
  <r>
    <x v="361"/>
    <x v="2"/>
    <s v="2025-2026"/>
    <x v="0"/>
    <s v="Mascot"/>
    <x v="1"/>
    <x v="1"/>
    <n v="2020"/>
    <x v="0"/>
    <s v="Jeremy Garcia"/>
    <x v="2"/>
    <s v="Sara Ferrell"/>
    <x v="2321"/>
    <n v="1"/>
  </r>
  <r>
    <x v="610"/>
    <x v="0"/>
    <s v="2024-2025"/>
    <x v="0"/>
    <s v="Joondalup"/>
    <x v="0"/>
    <x v="0"/>
    <n v="6027"/>
    <x v="0"/>
    <s v="Tom McKenzie"/>
    <x v="9"/>
    <s v="Howard Wright"/>
    <x v="2322"/>
    <n v="1"/>
  </r>
  <r>
    <x v="43"/>
    <x v="1"/>
    <s v="2023-2024"/>
    <x v="0"/>
    <s v="Chadstone"/>
    <x v="4"/>
    <x v="4"/>
    <n v="3148"/>
    <x v="0"/>
    <s v="Rachael Long"/>
    <x v="3"/>
    <s v="Amy Buchanan"/>
    <x v="2323"/>
    <n v="1"/>
  </r>
  <r>
    <x v="259"/>
    <x v="2"/>
    <s v="2025-2026"/>
    <x v="0"/>
    <s v="Joondalup"/>
    <x v="0"/>
    <x v="0"/>
    <n v="6027"/>
    <x v="0"/>
    <s v="Tom McKenzie"/>
    <x v="5"/>
    <s v="Maggie Mayer"/>
    <x v="2324"/>
    <n v="1"/>
  </r>
  <r>
    <x v="51"/>
    <x v="0"/>
    <s v="2024-2025"/>
    <x v="0"/>
    <s v="Bathurst"/>
    <x v="1"/>
    <x v="1"/>
    <n v="2795"/>
    <x v="0"/>
    <s v="John Gardner"/>
    <x v="2"/>
    <s v="Sara Ferrell"/>
    <x v="2325"/>
    <n v="1"/>
  </r>
  <r>
    <x v="707"/>
    <x v="1"/>
    <s v="2023-2024"/>
    <x v="1"/>
    <s v="Thornleigh"/>
    <x v="1"/>
    <x v="1"/>
    <n v="2120"/>
    <x v="0"/>
    <s v="Lillian Pruitt"/>
    <x v="1"/>
    <s v="Elizabeth Gentry"/>
    <x v="2326"/>
    <n v="1"/>
  </r>
  <r>
    <x v="11"/>
    <x v="0"/>
    <s v="2024-2025"/>
    <x v="1"/>
    <s v="Mildura"/>
    <x v="4"/>
    <x v="4"/>
    <n v="3500"/>
    <x v="0"/>
    <s v="Jerry Fulton"/>
    <x v="5"/>
    <s v="Maggie Mayer"/>
    <x v="2327"/>
    <n v="1"/>
  </r>
  <r>
    <x v="21"/>
    <x v="1"/>
    <s v="2023-2024"/>
    <x v="0"/>
    <s v="Warrnambool"/>
    <x v="4"/>
    <x v="4"/>
    <n v="3280"/>
    <x v="0"/>
    <s v="Jerry Fulton"/>
    <x v="0"/>
    <s v="Chester George"/>
    <x v="2328"/>
    <n v="1"/>
  </r>
  <r>
    <x v="83"/>
    <x v="1"/>
    <s v="2023-2024"/>
    <x v="0"/>
    <s v="Chatswood"/>
    <x v="1"/>
    <x v="1"/>
    <n v="2067"/>
    <x v="0"/>
    <s v="Jeremy Garcia"/>
    <x v="2"/>
    <s v="Sara Ferrell"/>
    <x v="2329"/>
    <n v="1"/>
  </r>
  <r>
    <x v="342"/>
    <x v="0"/>
    <s v="2024-2025"/>
    <x v="0"/>
    <s v="Prospect"/>
    <x v="6"/>
    <x v="6"/>
    <n v="5082"/>
    <x v="0"/>
    <s v="Ray Watson"/>
    <x v="4"/>
    <s v="Bruce Curran"/>
    <x v="2330"/>
    <n v="1"/>
  </r>
  <r>
    <x v="311"/>
    <x v="0"/>
    <s v="2024-2025"/>
    <x v="0"/>
    <s v="Cranbourne"/>
    <x v="4"/>
    <x v="4"/>
    <n v="3977"/>
    <x v="0"/>
    <s v="Owen Pierce"/>
    <x v="1"/>
    <s v="Elizabeth Gentry"/>
    <x v="2331"/>
    <n v="1"/>
  </r>
  <r>
    <x v="101"/>
    <x v="2"/>
    <s v="2025-2026"/>
    <x v="0"/>
    <s v="Prospect"/>
    <x v="6"/>
    <x v="6"/>
    <n v="5082"/>
    <x v="0"/>
    <s v="Ray Watson"/>
    <x v="3"/>
    <s v="Amy Buchanan"/>
    <x v="2332"/>
    <n v="1"/>
  </r>
  <r>
    <x v="149"/>
    <x v="2"/>
    <s v="2025-2026"/>
    <x v="0"/>
    <s v="Ballina"/>
    <x v="1"/>
    <x v="1"/>
    <n v="2478"/>
    <x v="0"/>
    <s v="Claire Bridges"/>
    <x v="4"/>
    <s v="Bruce Curran"/>
    <x v="2333"/>
    <n v="1"/>
  </r>
  <r>
    <x v="574"/>
    <x v="2"/>
    <s v="2025-2026"/>
    <x v="0"/>
    <s v="Nowra"/>
    <x v="1"/>
    <x v="1"/>
    <n v="2541"/>
    <x v="0"/>
    <s v="George Chester"/>
    <x v="6"/>
    <s v="Ella Hickman"/>
    <x v="2334"/>
    <n v="1"/>
  </r>
  <r>
    <x v="34"/>
    <x v="2"/>
    <s v="2025-2026"/>
    <x v="0"/>
    <s v="Seaford"/>
    <x v="6"/>
    <x v="6"/>
    <n v="5169"/>
    <x v="0"/>
    <s v="Ray Watson"/>
    <x v="4"/>
    <s v="Bruce Curran"/>
    <x v="2335"/>
    <n v="1"/>
  </r>
  <r>
    <x v="334"/>
    <x v="2"/>
    <s v="2025-2026"/>
    <x v="0"/>
    <s v="Underwood"/>
    <x v="3"/>
    <x v="3"/>
    <n v="4119"/>
    <x v="0"/>
    <s v="Terri Wright"/>
    <x v="5"/>
    <s v="Maggie Mayer"/>
    <x v="2336"/>
    <n v="1"/>
  </r>
  <r>
    <x v="386"/>
    <x v="1"/>
    <s v="2023-2024"/>
    <x v="0"/>
    <s v="Penrith"/>
    <x v="1"/>
    <x v="1"/>
    <n v="2750"/>
    <x v="0"/>
    <s v="John Gardner"/>
    <x v="9"/>
    <s v="Howard Wright"/>
    <x v="2337"/>
    <n v="1"/>
  </r>
  <r>
    <x v="581"/>
    <x v="0"/>
    <s v="2024-2025"/>
    <x v="1"/>
    <s v="Mildura"/>
    <x v="4"/>
    <x v="4"/>
    <n v="3500"/>
    <x v="0"/>
    <s v="Jerry Fulton"/>
    <x v="3"/>
    <s v="Amy Buchanan"/>
    <x v="2338"/>
    <n v="1"/>
  </r>
  <r>
    <x v="555"/>
    <x v="2"/>
    <s v="2025-2026"/>
    <x v="0"/>
    <s v="Bussleton"/>
    <x v="0"/>
    <x v="0"/>
    <n v="6280"/>
    <x v="0"/>
    <s v="Miles Hammond"/>
    <x v="3"/>
    <s v="Amy Buchanan"/>
    <x v="2339"/>
    <n v="1"/>
  </r>
  <r>
    <x v="429"/>
    <x v="1"/>
    <s v="2023-2024"/>
    <x v="0"/>
    <s v="Marion"/>
    <x v="6"/>
    <x v="6"/>
    <n v="5043"/>
    <x v="0"/>
    <s v="Ray Watson"/>
    <x v="4"/>
    <s v="Bruce Curran"/>
    <x v="2340"/>
    <n v="1"/>
  </r>
  <r>
    <x v="247"/>
    <x v="2"/>
    <s v="2025-2026"/>
    <x v="0"/>
    <s v="North Lakes"/>
    <x v="3"/>
    <x v="3"/>
    <n v="4509"/>
    <x v="0"/>
    <s v="Ricky Wilkinson"/>
    <x v="3"/>
    <s v="Amy Buchanan"/>
    <x v="2341"/>
    <n v="1"/>
  </r>
  <r>
    <x v="58"/>
    <x v="2"/>
    <s v="2025-2026"/>
    <x v="0"/>
    <s v="Belconnen"/>
    <x v="2"/>
    <x v="2"/>
    <n v="2617"/>
    <x v="0"/>
    <s v="George Chester"/>
    <x v="4"/>
    <s v="Bruce Curran"/>
    <x v="2342"/>
    <n v="1"/>
  </r>
  <r>
    <x v="643"/>
    <x v="0"/>
    <s v="2024-2025"/>
    <x v="0"/>
    <s v="Armidale"/>
    <x v="1"/>
    <x v="1"/>
    <n v="2350"/>
    <x v="0"/>
    <s v="Claire Bridges"/>
    <x v="2"/>
    <s v="Sara Ferrell"/>
    <x v="2343"/>
    <n v="1"/>
  </r>
  <r>
    <x v="156"/>
    <x v="2"/>
    <s v="2025-2026"/>
    <x v="0"/>
    <s v="Collingwood"/>
    <x v="4"/>
    <x v="4"/>
    <n v="3066"/>
    <x v="0"/>
    <s v="Brian Hubbard"/>
    <x v="3"/>
    <s v="Amy Buchanan"/>
    <x v="2344"/>
    <n v="1"/>
  </r>
  <r>
    <x v="555"/>
    <x v="2"/>
    <s v="2025-2026"/>
    <x v="0"/>
    <s v="Port Lincoln"/>
    <x v="6"/>
    <x v="6"/>
    <n v="5607"/>
    <x v="0"/>
    <s v="Alex Nash"/>
    <x v="1"/>
    <s v="Elizabeth Gentry"/>
    <x v="2345"/>
    <n v="1"/>
  </r>
  <r>
    <x v="110"/>
    <x v="2"/>
    <s v="2025-2026"/>
    <x v="0"/>
    <s v="Harrisdale"/>
    <x v="0"/>
    <x v="0"/>
    <n v="6112"/>
    <x v="0"/>
    <s v="Miles Hammond"/>
    <x v="4"/>
    <s v="Bruce Curran"/>
    <x v="2346"/>
    <n v="1"/>
  </r>
  <r>
    <x v="239"/>
    <x v="0"/>
    <s v="2024-2025"/>
    <x v="0"/>
    <s v="Chatswood"/>
    <x v="1"/>
    <x v="1"/>
    <n v="2067"/>
    <x v="0"/>
    <s v="Jeremy Garcia"/>
    <x v="7"/>
    <s v="Richard Carr"/>
    <x v="2347"/>
    <n v="1"/>
  </r>
  <r>
    <x v="637"/>
    <x v="1"/>
    <s v="2023-2024"/>
    <x v="0"/>
    <s v="Gympie"/>
    <x v="3"/>
    <x v="3"/>
    <n v="4570"/>
    <x v="0"/>
    <s v="Shellie Thomas"/>
    <x v="1"/>
    <s v="Elizabeth Gentry"/>
    <x v="2348"/>
    <n v="1"/>
  </r>
  <r>
    <x v="703"/>
    <x v="0"/>
    <s v="2024-2025"/>
    <x v="0"/>
    <s v="Caloundra"/>
    <x v="3"/>
    <x v="3"/>
    <n v="4551"/>
    <x v="0"/>
    <s v="Shellie Thomas"/>
    <x v="2"/>
    <s v="Sara Ferrell"/>
    <x v="2349"/>
    <n v="1"/>
  </r>
  <r>
    <x v="289"/>
    <x v="1"/>
    <s v="2023-2024"/>
    <x v="0"/>
    <s v="Wagga Wagga"/>
    <x v="1"/>
    <x v="1"/>
    <n v="2650"/>
    <x v="0"/>
    <s v="John Gardner"/>
    <x v="2"/>
    <s v="Sara Ferrell"/>
    <x v="2350"/>
    <n v="1"/>
  </r>
  <r>
    <x v="461"/>
    <x v="2"/>
    <s v="2025-2026"/>
    <x v="0"/>
    <s v="Burleigh Waters"/>
    <x v="3"/>
    <x v="3"/>
    <n v="4220"/>
    <x v="0"/>
    <s v="Ricky Wilkinson"/>
    <x v="1"/>
    <s v="Elizabeth Gentry"/>
    <x v="2351"/>
    <n v="1"/>
  </r>
  <r>
    <x v="564"/>
    <x v="0"/>
    <s v="2024-2025"/>
    <x v="0"/>
    <s v="Yeppoon"/>
    <x v="3"/>
    <x v="3"/>
    <n v="4703"/>
    <x v="0"/>
    <s v="Amber Ward"/>
    <x v="5"/>
    <s v="Maggie Mayer"/>
    <x v="2352"/>
    <n v="1"/>
  </r>
  <r>
    <x v="124"/>
    <x v="2"/>
    <s v="2025-2026"/>
    <x v="0"/>
    <s v="Stafford"/>
    <x v="3"/>
    <x v="3"/>
    <n v="4053"/>
    <x v="0"/>
    <s v="Terri Wright"/>
    <x v="2"/>
    <s v="Sara Ferrell"/>
    <x v="2353"/>
    <n v="1"/>
  </r>
  <r>
    <x v="709"/>
    <x v="0"/>
    <s v="2024-2025"/>
    <x v="0"/>
    <s v="Stafford"/>
    <x v="3"/>
    <x v="3"/>
    <n v="4053"/>
    <x v="0"/>
    <s v="Terri Wright"/>
    <x v="7"/>
    <s v="Richard Carr"/>
    <x v="2354"/>
    <n v="1"/>
  </r>
  <r>
    <x v="290"/>
    <x v="0"/>
    <s v="2024-2025"/>
    <x v="1"/>
    <s v="Tweed Heads"/>
    <x v="1"/>
    <x v="1"/>
    <n v="2485"/>
    <x v="0"/>
    <s v="Claire Bridges"/>
    <x v="5"/>
    <s v="Maggie Mayer"/>
    <x v="2355"/>
    <n v="1"/>
  </r>
  <r>
    <x v="125"/>
    <x v="2"/>
    <s v="2025-2026"/>
    <x v="0"/>
    <s v="Penrith"/>
    <x v="1"/>
    <x v="1"/>
    <n v="2750"/>
    <x v="0"/>
    <s v="John Gardner"/>
    <x v="1"/>
    <s v="Elizabeth Gentry"/>
    <x v="2356"/>
    <n v="1"/>
  </r>
  <r>
    <x v="387"/>
    <x v="2"/>
    <s v="2025-2026"/>
    <x v="0"/>
    <s v="Horsham"/>
    <x v="4"/>
    <x v="4"/>
    <n v="3400"/>
    <x v="0"/>
    <s v="Jerry Fulton"/>
    <x v="4"/>
    <s v="Bruce Curran"/>
    <x v="2357"/>
    <n v="1"/>
  </r>
  <r>
    <x v="51"/>
    <x v="0"/>
    <s v="2024-2025"/>
    <x v="0"/>
    <s v="Caloundra"/>
    <x v="3"/>
    <x v="3"/>
    <n v="4551"/>
    <x v="0"/>
    <s v="Shellie Thomas"/>
    <x v="2"/>
    <s v="Sara Ferrell"/>
    <x v="2358"/>
    <n v="1"/>
  </r>
  <r>
    <x v="448"/>
    <x v="0"/>
    <s v="2024-2025"/>
    <x v="0"/>
    <s v="Mornington"/>
    <x v="4"/>
    <x v="4"/>
    <n v="3931"/>
    <x v="0"/>
    <s v="Owen Pierce"/>
    <x v="5"/>
    <s v="Maggie Mayer"/>
    <x v="2359"/>
    <n v="1"/>
  </r>
  <r>
    <x v="95"/>
    <x v="1"/>
    <s v="2023-2024"/>
    <x v="0"/>
    <s v="Orange"/>
    <x v="1"/>
    <x v="1"/>
    <n v="2800"/>
    <x v="0"/>
    <s v="John Gardner"/>
    <x v="0"/>
    <s v="Chester George"/>
    <x v="2360"/>
    <n v="1"/>
  </r>
  <r>
    <x v="122"/>
    <x v="1"/>
    <s v="2023-2024"/>
    <x v="0"/>
    <s v="Werribee"/>
    <x v="4"/>
    <x v="4"/>
    <n v="3030"/>
    <x v="0"/>
    <s v="Brian Hubbard"/>
    <x v="4"/>
    <s v="Bruce Curran"/>
    <x v="2361"/>
    <n v="1"/>
  </r>
  <r>
    <x v="653"/>
    <x v="0"/>
    <s v="2024-2025"/>
    <x v="0"/>
    <s v="Maddington"/>
    <x v="0"/>
    <x v="0"/>
    <n v="6109"/>
    <x v="0"/>
    <s v="Miles Hammond"/>
    <x v="0"/>
    <s v="Chester George"/>
    <x v="2362"/>
    <n v="1"/>
  </r>
  <r>
    <x v="557"/>
    <x v="0"/>
    <s v="2024-2025"/>
    <x v="1"/>
    <s v="Hastings"/>
    <x v="4"/>
    <x v="4"/>
    <n v="3915"/>
    <x v="0"/>
    <s v="Owen Pierce"/>
    <x v="4"/>
    <s v="Bruce Curran"/>
    <x v="2363"/>
    <n v="1"/>
  </r>
  <r>
    <x v="410"/>
    <x v="1"/>
    <s v="2023-2024"/>
    <x v="0"/>
    <s v="Epsom"/>
    <x v="4"/>
    <x v="4"/>
    <n v="3551"/>
    <x v="0"/>
    <s v="Jerry Fulton"/>
    <x v="6"/>
    <s v="Ella Hickman"/>
    <x v="2364"/>
    <n v="1"/>
  </r>
  <r>
    <x v="72"/>
    <x v="2"/>
    <s v="2025-2026"/>
    <x v="0"/>
    <s v="Lidcombe"/>
    <x v="1"/>
    <x v="1"/>
    <n v="2141"/>
    <x v="0"/>
    <s v="Lillian Pruitt"/>
    <x v="9"/>
    <s v="Howard Wright"/>
    <x v="2365"/>
    <n v="1"/>
  </r>
  <r>
    <x v="321"/>
    <x v="0"/>
    <s v="2024-2025"/>
    <x v="1"/>
    <s v="Darwin"/>
    <x v="7"/>
    <x v="7"/>
    <n v="800"/>
    <x v="0"/>
    <s v="Michael Carney"/>
    <x v="9"/>
    <s v="Howard Wright"/>
    <x v="2366"/>
    <n v="1"/>
  </r>
  <r>
    <x v="410"/>
    <x v="1"/>
    <s v="2023-2024"/>
    <x v="0"/>
    <s v="Nowra"/>
    <x v="1"/>
    <x v="1"/>
    <n v="2541"/>
    <x v="0"/>
    <s v="George Chester"/>
    <x v="0"/>
    <s v="Chester George"/>
    <x v="2367"/>
    <n v="1"/>
  </r>
  <r>
    <x v="603"/>
    <x v="2"/>
    <s v="2025-2026"/>
    <x v="1"/>
    <s v="Ballarat"/>
    <x v="4"/>
    <x v="4"/>
    <n v="3353"/>
    <x v="0"/>
    <s v="Jerry Fulton"/>
    <x v="2"/>
    <s v="Sara Ferrell"/>
    <x v="2368"/>
    <n v="1"/>
  </r>
  <r>
    <x v="101"/>
    <x v="2"/>
    <s v="2025-2026"/>
    <x v="0"/>
    <s v="Mornington"/>
    <x v="4"/>
    <x v="4"/>
    <n v="3931"/>
    <x v="0"/>
    <s v="Owen Pierce"/>
    <x v="9"/>
    <s v="Howard Wright"/>
    <x v="2368"/>
    <n v="1"/>
  </r>
  <r>
    <x v="542"/>
    <x v="2"/>
    <s v="2025-2026"/>
    <x v="0"/>
    <s v="Collingwood"/>
    <x v="4"/>
    <x v="4"/>
    <n v="3066"/>
    <x v="0"/>
    <s v="Brian Hubbard"/>
    <x v="2"/>
    <s v="Sara Ferrell"/>
    <x v="2369"/>
    <n v="1"/>
  </r>
  <r>
    <x v="408"/>
    <x v="1"/>
    <s v="2023-2024"/>
    <x v="0"/>
    <s v="Alexandria"/>
    <x v="1"/>
    <x v="1"/>
    <n v="2015"/>
    <x v="0"/>
    <s v="Jeremy Garcia"/>
    <x v="3"/>
    <s v="Amy Buchanan"/>
    <x v="2370"/>
    <n v="1"/>
  </r>
  <r>
    <x v="60"/>
    <x v="0"/>
    <s v="2024-2025"/>
    <x v="1"/>
    <s v="Esperance"/>
    <x v="0"/>
    <x v="0"/>
    <n v="6450"/>
    <x v="0"/>
    <s v="John Harper"/>
    <x v="5"/>
    <s v="Maggie Mayer"/>
    <x v="2371"/>
    <n v="1"/>
  </r>
  <r>
    <x v="570"/>
    <x v="0"/>
    <s v="2024-2025"/>
    <x v="0"/>
    <s v="Ballina"/>
    <x v="1"/>
    <x v="1"/>
    <n v="2478"/>
    <x v="0"/>
    <s v="Claire Bridges"/>
    <x v="0"/>
    <s v="Chester George"/>
    <x v="2372"/>
    <n v="1"/>
  </r>
  <r>
    <x v="303"/>
    <x v="1"/>
    <s v="2023-2024"/>
    <x v="0"/>
    <s v="Horsham"/>
    <x v="4"/>
    <x v="4"/>
    <n v="3400"/>
    <x v="0"/>
    <s v="Jerry Fulton"/>
    <x v="1"/>
    <s v="Elizabeth Gentry"/>
    <x v="2373"/>
    <n v="1"/>
  </r>
  <r>
    <x v="523"/>
    <x v="1"/>
    <s v="2023-2024"/>
    <x v="0"/>
    <s v="Bendigo"/>
    <x v="4"/>
    <x v="4"/>
    <n v="3550"/>
    <x v="0"/>
    <s v="Jerry Fulton"/>
    <x v="1"/>
    <s v="Elizabeth Gentry"/>
    <x v="2374"/>
    <n v="1"/>
  </r>
  <r>
    <x v="211"/>
    <x v="2"/>
    <s v="2025-2026"/>
    <x v="0"/>
    <s v="Berri"/>
    <x v="6"/>
    <x v="6"/>
    <n v="5343"/>
    <x v="0"/>
    <s v="Alex Nash"/>
    <x v="4"/>
    <s v="Bruce Curran"/>
    <x v="2375"/>
    <n v="1"/>
  </r>
  <r>
    <x v="212"/>
    <x v="0"/>
    <s v="2024-2025"/>
    <x v="0"/>
    <s v="Rockhampton"/>
    <x v="3"/>
    <x v="3"/>
    <n v="4700"/>
    <x v="0"/>
    <s v="Amber Ward"/>
    <x v="4"/>
    <s v="Bruce Curran"/>
    <x v="2376"/>
    <n v="1"/>
  </r>
  <r>
    <x v="597"/>
    <x v="0"/>
    <s v="2024-2025"/>
    <x v="0"/>
    <s v="Sunbury"/>
    <x v="4"/>
    <x v="4"/>
    <n v="3429"/>
    <x v="0"/>
    <s v="Jerry Fulton"/>
    <x v="9"/>
    <s v="Howard Wright"/>
    <x v="2377"/>
    <n v="1"/>
  </r>
  <r>
    <x v="633"/>
    <x v="1"/>
    <s v="2023-2024"/>
    <x v="1"/>
    <s v="Glenorchy"/>
    <x v="5"/>
    <x v="5"/>
    <n v="7010"/>
    <x v="0"/>
    <s v="Simone Prior"/>
    <x v="5"/>
    <s v="Maggie Mayer"/>
    <x v="2378"/>
    <n v="1"/>
  </r>
  <r>
    <x v="364"/>
    <x v="2"/>
    <s v="2025-2026"/>
    <x v="0"/>
    <s v="Inglewood"/>
    <x v="0"/>
    <x v="0"/>
    <n v="6052"/>
    <x v="0"/>
    <s v="Tom McKenzie"/>
    <x v="1"/>
    <s v="Elizabeth Gentry"/>
    <x v="2379"/>
    <n v="1"/>
  </r>
  <r>
    <x v="618"/>
    <x v="1"/>
    <s v="2023-2024"/>
    <x v="1"/>
    <s v="Croydon"/>
    <x v="4"/>
    <x v="4"/>
    <n v="3136"/>
    <x v="0"/>
    <s v="Rachael Long"/>
    <x v="0"/>
    <s v="Chester George"/>
    <x v="2380"/>
    <n v="1"/>
  </r>
  <r>
    <x v="601"/>
    <x v="0"/>
    <s v="2024-2025"/>
    <x v="1"/>
    <s v="Bendigo"/>
    <x v="4"/>
    <x v="4"/>
    <n v="3550"/>
    <x v="0"/>
    <s v="Jerry Fulton"/>
    <x v="7"/>
    <s v="Richard Carr"/>
    <x v="2381"/>
    <n v="1"/>
  </r>
  <r>
    <x v="131"/>
    <x v="1"/>
    <s v="2023-2024"/>
    <x v="0"/>
    <s v="Mascot"/>
    <x v="1"/>
    <x v="1"/>
    <n v="2020"/>
    <x v="0"/>
    <s v="Jeremy Garcia"/>
    <x v="7"/>
    <s v="Richard Carr"/>
    <x v="2382"/>
    <n v="1"/>
  </r>
  <r>
    <x v="579"/>
    <x v="0"/>
    <s v="2024-2025"/>
    <x v="0"/>
    <s v="Horsham"/>
    <x v="4"/>
    <x v="4"/>
    <n v="3400"/>
    <x v="0"/>
    <s v="Jerry Fulton"/>
    <x v="0"/>
    <s v="Chester George"/>
    <x v="2383"/>
    <n v="1"/>
  </r>
  <r>
    <x v="321"/>
    <x v="0"/>
    <s v="2024-2025"/>
    <x v="1"/>
    <s v="Altona"/>
    <x v="4"/>
    <x v="4"/>
    <n v="3018"/>
    <x v="0"/>
    <s v="Brian Hubbard"/>
    <x v="1"/>
    <s v="Elizabeth Gentry"/>
    <x v="2384"/>
    <n v="1"/>
  </r>
  <r>
    <x v="0"/>
    <x v="0"/>
    <s v="2024-2025"/>
    <x v="0"/>
    <s v="Broome"/>
    <x v="0"/>
    <x v="0"/>
    <n v="6725"/>
    <x v="0"/>
    <s v="John Harper"/>
    <x v="4"/>
    <s v="Bruce Curran"/>
    <x v="2385"/>
    <n v="1"/>
  </r>
  <r>
    <x v="454"/>
    <x v="0"/>
    <s v="2024-2025"/>
    <x v="1"/>
    <s v="Croydon"/>
    <x v="4"/>
    <x v="4"/>
    <n v="3136"/>
    <x v="0"/>
    <s v="Rachael Long"/>
    <x v="9"/>
    <s v="Howard Wright"/>
    <x v="2386"/>
    <n v="1"/>
  </r>
  <r>
    <x v="50"/>
    <x v="0"/>
    <s v="2024-2025"/>
    <x v="0"/>
    <s v="Albany"/>
    <x v="0"/>
    <x v="0"/>
    <n v="6330"/>
    <x v="0"/>
    <s v="Miles Hammond"/>
    <x v="8"/>
    <s v="Chris Monroe"/>
    <x v="2387"/>
    <n v="1"/>
  </r>
  <r>
    <x v="98"/>
    <x v="2"/>
    <s v="2025-2026"/>
    <x v="0"/>
    <s v="Rydalmere"/>
    <x v="1"/>
    <x v="1"/>
    <n v="2116"/>
    <x v="0"/>
    <s v="Lillian Pruitt"/>
    <x v="7"/>
    <s v="Richard Carr"/>
    <x v="2388"/>
    <n v="1"/>
  </r>
  <r>
    <x v="596"/>
    <x v="0"/>
    <s v="2024-2025"/>
    <x v="0"/>
    <s v="Burnie"/>
    <x v="5"/>
    <x v="5"/>
    <n v="7320"/>
    <x v="0"/>
    <s v="Simone Prior"/>
    <x v="5"/>
    <s v="Maggie Mayer"/>
    <x v="2389"/>
    <n v="1"/>
  </r>
  <r>
    <x v="269"/>
    <x v="1"/>
    <s v="2023-2024"/>
    <x v="0"/>
    <s v="Underwood"/>
    <x v="3"/>
    <x v="3"/>
    <n v="4119"/>
    <x v="0"/>
    <s v="Terri Wright"/>
    <x v="3"/>
    <s v="Amy Buchanan"/>
    <x v="2390"/>
    <n v="1"/>
  </r>
  <r>
    <x v="118"/>
    <x v="1"/>
    <s v="2023-2024"/>
    <x v="1"/>
    <s v="Croydon"/>
    <x v="4"/>
    <x v="4"/>
    <n v="3136"/>
    <x v="0"/>
    <s v="Rachael Long"/>
    <x v="3"/>
    <s v="Amy Buchanan"/>
    <x v="2391"/>
    <n v="1"/>
  </r>
  <r>
    <x v="163"/>
    <x v="0"/>
    <s v="2024-2025"/>
    <x v="0"/>
    <s v="Dandenong"/>
    <x v="4"/>
    <x v="4"/>
    <n v="3175"/>
    <x v="0"/>
    <s v="Rachael Long"/>
    <x v="9"/>
    <s v="Howard Wright"/>
    <x v="2392"/>
    <n v="1"/>
  </r>
  <r>
    <x v="379"/>
    <x v="2"/>
    <s v="2025-2026"/>
    <x v="1"/>
    <s v="Mildura"/>
    <x v="4"/>
    <x v="4"/>
    <n v="3500"/>
    <x v="0"/>
    <s v="Jerry Fulton"/>
    <x v="0"/>
    <s v="Chester George"/>
    <x v="2393"/>
    <n v="1"/>
  </r>
  <r>
    <x v="180"/>
    <x v="1"/>
    <s v="2023-2024"/>
    <x v="0"/>
    <s v="Epping"/>
    <x v="4"/>
    <x v="4"/>
    <n v="3076"/>
    <x v="0"/>
    <s v="Brian Hubbard"/>
    <x v="3"/>
    <s v="Amy Buchanan"/>
    <x v="2394"/>
    <n v="1"/>
  </r>
  <r>
    <x v="16"/>
    <x v="1"/>
    <s v="2023-2024"/>
    <x v="0"/>
    <s v="Chatswood"/>
    <x v="1"/>
    <x v="1"/>
    <n v="2067"/>
    <x v="0"/>
    <s v="Jeremy Garcia"/>
    <x v="8"/>
    <s v="Chris Monroe"/>
    <x v="2395"/>
    <n v="1"/>
  </r>
  <r>
    <x v="718"/>
    <x v="0"/>
    <s v="2024-2025"/>
    <x v="0"/>
    <s v="Port Lincoln"/>
    <x v="6"/>
    <x v="6"/>
    <n v="5607"/>
    <x v="0"/>
    <s v="Alex Nash"/>
    <x v="4"/>
    <s v="Bruce Curran"/>
    <x v="2396"/>
    <n v="1"/>
  </r>
  <r>
    <x v="386"/>
    <x v="1"/>
    <s v="2023-2024"/>
    <x v="0"/>
    <s v="Atherton"/>
    <x v="3"/>
    <x v="3"/>
    <n v="4883"/>
    <x v="0"/>
    <s v="Caroline Tucker"/>
    <x v="5"/>
    <s v="Maggie Mayer"/>
    <x v="2397"/>
    <n v="1"/>
  </r>
  <r>
    <x v="137"/>
    <x v="2"/>
    <s v="2025-2026"/>
    <x v="1"/>
    <s v="Bathurst"/>
    <x v="1"/>
    <x v="1"/>
    <n v="2795"/>
    <x v="0"/>
    <s v="John Gardner"/>
    <x v="7"/>
    <s v="Richard Carr"/>
    <x v="2398"/>
    <n v="1"/>
  </r>
  <r>
    <x v="620"/>
    <x v="1"/>
    <s v="2023-2024"/>
    <x v="0"/>
    <s v="Atherton"/>
    <x v="3"/>
    <x v="3"/>
    <n v="4883"/>
    <x v="0"/>
    <s v="Caroline Tucker"/>
    <x v="4"/>
    <s v="Bruce Curran"/>
    <x v="2399"/>
    <n v="1"/>
  </r>
  <r>
    <x v="193"/>
    <x v="2"/>
    <s v="2025-2026"/>
    <x v="0"/>
    <s v="Claremont"/>
    <x v="0"/>
    <x v="0"/>
    <n v="6010"/>
    <x v="0"/>
    <s v="Tom McKenzie"/>
    <x v="9"/>
    <s v="Howard Wright"/>
    <x v="2400"/>
    <n v="1"/>
  </r>
  <r>
    <x v="335"/>
    <x v="1"/>
    <s v="2023-2024"/>
    <x v="0"/>
    <s v="Campbelltown"/>
    <x v="1"/>
    <x v="1"/>
    <n v="2560"/>
    <x v="0"/>
    <s v="George Chester"/>
    <x v="7"/>
    <s v="Richard Carr"/>
    <x v="2401"/>
    <n v="1"/>
  </r>
  <r>
    <x v="707"/>
    <x v="1"/>
    <s v="2023-2024"/>
    <x v="0"/>
    <s v="Orange"/>
    <x v="1"/>
    <x v="1"/>
    <n v="2800"/>
    <x v="0"/>
    <s v="John Gardner"/>
    <x v="7"/>
    <s v="Richard Carr"/>
    <x v="2402"/>
    <n v="1"/>
  </r>
  <r>
    <x v="384"/>
    <x v="1"/>
    <s v="2023-2024"/>
    <x v="0"/>
    <s v="Penrith"/>
    <x v="1"/>
    <x v="1"/>
    <n v="2750"/>
    <x v="0"/>
    <s v="John Gardner"/>
    <x v="9"/>
    <s v="Howard Wright"/>
    <x v="2403"/>
    <n v="1"/>
  </r>
  <r>
    <x v="166"/>
    <x v="0"/>
    <s v="2024-2025"/>
    <x v="0"/>
    <s v="Albany"/>
    <x v="0"/>
    <x v="0"/>
    <n v="6330"/>
    <x v="0"/>
    <s v="Miles Hammond"/>
    <x v="3"/>
    <s v="Amy Buchanan"/>
    <x v="2404"/>
    <n v="1"/>
  </r>
  <r>
    <x v="527"/>
    <x v="1"/>
    <s v="2023-2024"/>
    <x v="0"/>
    <s v="Bathurst"/>
    <x v="1"/>
    <x v="1"/>
    <n v="2795"/>
    <x v="0"/>
    <s v="John Gardner"/>
    <x v="4"/>
    <s v="Bruce Curran"/>
    <x v="2405"/>
    <n v="1"/>
  </r>
  <r>
    <x v="34"/>
    <x v="2"/>
    <s v="2025-2026"/>
    <x v="0"/>
    <s v="Dandenong"/>
    <x v="4"/>
    <x v="4"/>
    <n v="3175"/>
    <x v="0"/>
    <s v="Rachael Long"/>
    <x v="2"/>
    <s v="Sara Ferrell"/>
    <x v="2406"/>
    <n v="1"/>
  </r>
  <r>
    <x v="90"/>
    <x v="2"/>
    <s v="2025-2026"/>
    <x v="0"/>
    <s v="Belconnen"/>
    <x v="2"/>
    <x v="2"/>
    <n v="2617"/>
    <x v="0"/>
    <s v="George Chester"/>
    <x v="5"/>
    <s v="Maggie Mayer"/>
    <x v="2407"/>
    <n v="1"/>
  </r>
  <r>
    <x v="224"/>
    <x v="1"/>
    <s v="2023-2024"/>
    <x v="0"/>
    <s v="Hastings"/>
    <x v="4"/>
    <x v="4"/>
    <n v="3915"/>
    <x v="0"/>
    <s v="Owen Pierce"/>
    <x v="7"/>
    <s v="Richard Carr"/>
    <x v="2408"/>
    <n v="1"/>
  </r>
  <r>
    <x v="383"/>
    <x v="0"/>
    <s v="2024-2025"/>
    <x v="0"/>
    <s v="Sunbury"/>
    <x v="4"/>
    <x v="4"/>
    <n v="3429"/>
    <x v="0"/>
    <s v="Jerry Fulton"/>
    <x v="3"/>
    <s v="Amy Buchanan"/>
    <x v="2409"/>
    <n v="1"/>
  </r>
  <r>
    <x v="42"/>
    <x v="0"/>
    <s v="2024-2025"/>
    <x v="0"/>
    <s v="Joondalup"/>
    <x v="0"/>
    <x v="0"/>
    <n v="6027"/>
    <x v="0"/>
    <s v="Tom McKenzie"/>
    <x v="1"/>
    <s v="Elizabeth Gentry"/>
    <x v="2410"/>
    <n v="1"/>
  </r>
  <r>
    <x v="503"/>
    <x v="0"/>
    <s v="2024-2025"/>
    <x v="1"/>
    <s v="Balcatta"/>
    <x v="0"/>
    <x v="0"/>
    <n v="6021"/>
    <x v="0"/>
    <s v="Tom McKenzie"/>
    <x v="1"/>
    <s v="Elizabeth Gentry"/>
    <x v="2411"/>
    <n v="1"/>
  </r>
  <r>
    <x v="618"/>
    <x v="1"/>
    <s v="2023-2024"/>
    <x v="0"/>
    <s v="Rydalmere"/>
    <x v="1"/>
    <x v="1"/>
    <n v="2116"/>
    <x v="0"/>
    <s v="Lillian Pruitt"/>
    <x v="6"/>
    <s v="Ella Hickman"/>
    <x v="2412"/>
    <n v="1"/>
  </r>
  <r>
    <x v="540"/>
    <x v="2"/>
    <s v="2025-2026"/>
    <x v="0"/>
    <s v="Berri"/>
    <x v="6"/>
    <x v="6"/>
    <n v="5343"/>
    <x v="0"/>
    <s v="Alex Nash"/>
    <x v="5"/>
    <s v="Maggie Mayer"/>
    <x v="2413"/>
    <n v="1"/>
  </r>
  <r>
    <x v="137"/>
    <x v="2"/>
    <s v="2025-2026"/>
    <x v="0"/>
    <s v="Nowra"/>
    <x v="1"/>
    <x v="1"/>
    <n v="2541"/>
    <x v="0"/>
    <s v="George Chester"/>
    <x v="9"/>
    <s v="Howard Wright"/>
    <x v="2414"/>
    <n v="1"/>
  </r>
  <r>
    <x v="355"/>
    <x v="0"/>
    <s v="2024-2025"/>
    <x v="1"/>
    <s v="Darwin"/>
    <x v="7"/>
    <x v="7"/>
    <n v="800"/>
    <x v="0"/>
    <s v="Michael Carney"/>
    <x v="7"/>
    <s v="Richard Carr"/>
    <x v="2415"/>
    <n v="1"/>
  </r>
  <r>
    <x v="631"/>
    <x v="2"/>
    <s v="2025-2026"/>
    <x v="1"/>
    <s v="Mackay"/>
    <x v="3"/>
    <x v="3"/>
    <n v="4740"/>
    <x v="0"/>
    <s v="Amber Ward"/>
    <x v="9"/>
    <s v="Howard Wright"/>
    <x v="2416"/>
    <n v="1"/>
  </r>
  <r>
    <x v="73"/>
    <x v="1"/>
    <s v="2023-2024"/>
    <x v="0"/>
    <s v="Rydalmere"/>
    <x v="1"/>
    <x v="1"/>
    <n v="2116"/>
    <x v="0"/>
    <s v="Lillian Pruitt"/>
    <x v="3"/>
    <s v="Amy Buchanan"/>
    <x v="2417"/>
    <n v="1"/>
  </r>
  <r>
    <x v="174"/>
    <x v="0"/>
    <s v="2024-2025"/>
    <x v="0"/>
    <s v="Dubbo"/>
    <x v="1"/>
    <x v="1"/>
    <n v="2830"/>
    <x v="0"/>
    <s v="John Gardner"/>
    <x v="3"/>
    <s v="Amy Buchanan"/>
    <x v="2418"/>
    <n v="1"/>
  </r>
  <r>
    <x v="260"/>
    <x v="1"/>
    <s v="2023-2024"/>
    <x v="0"/>
    <s v="Epping"/>
    <x v="4"/>
    <x v="4"/>
    <n v="3076"/>
    <x v="0"/>
    <s v="Brian Hubbard"/>
    <x v="5"/>
    <s v="Maggie Mayer"/>
    <x v="2419"/>
    <n v="1"/>
  </r>
  <r>
    <x v="147"/>
    <x v="0"/>
    <s v="2024-2025"/>
    <x v="0"/>
    <s v="Inglewood"/>
    <x v="0"/>
    <x v="0"/>
    <n v="6052"/>
    <x v="0"/>
    <s v="Tom McKenzie"/>
    <x v="4"/>
    <s v="Bruce Curran"/>
    <x v="2420"/>
    <n v="1"/>
  </r>
  <r>
    <x v="431"/>
    <x v="0"/>
    <s v="2024-2025"/>
    <x v="0"/>
    <s v="Armidale"/>
    <x v="1"/>
    <x v="1"/>
    <n v="2350"/>
    <x v="0"/>
    <s v="Claire Bridges"/>
    <x v="3"/>
    <s v="Amy Buchanan"/>
    <x v="2421"/>
    <n v="1"/>
  </r>
  <r>
    <x v="146"/>
    <x v="2"/>
    <s v="2025-2026"/>
    <x v="1"/>
    <s v="Mornington"/>
    <x v="4"/>
    <x v="4"/>
    <n v="3931"/>
    <x v="0"/>
    <s v="Owen Pierce"/>
    <x v="4"/>
    <s v="Bruce Curran"/>
    <x v="2422"/>
    <n v="1"/>
  </r>
  <r>
    <x v="73"/>
    <x v="1"/>
    <s v="2023-2024"/>
    <x v="0"/>
    <s v="Marion"/>
    <x v="6"/>
    <x v="6"/>
    <n v="5043"/>
    <x v="0"/>
    <s v="Ray Watson"/>
    <x v="1"/>
    <s v="Elizabeth Gentry"/>
    <x v="2423"/>
    <n v="1"/>
  </r>
  <r>
    <x v="114"/>
    <x v="0"/>
    <s v="2024-2025"/>
    <x v="0"/>
    <s v="Wagga Wagga"/>
    <x v="1"/>
    <x v="1"/>
    <n v="2650"/>
    <x v="0"/>
    <s v="John Gardner"/>
    <x v="3"/>
    <s v="Amy Buchanan"/>
    <x v="2424"/>
    <n v="1"/>
  </r>
  <r>
    <x v="129"/>
    <x v="0"/>
    <s v="2024-2025"/>
    <x v="0"/>
    <s v="Belconnen"/>
    <x v="2"/>
    <x v="2"/>
    <n v="2617"/>
    <x v="0"/>
    <s v="George Chester"/>
    <x v="3"/>
    <s v="Amy Buchanan"/>
    <x v="2425"/>
    <n v="1"/>
  </r>
  <r>
    <x v="425"/>
    <x v="2"/>
    <s v="2025-2026"/>
    <x v="1"/>
    <s v="Toombul"/>
    <x v="3"/>
    <x v="3"/>
    <n v="4012"/>
    <x v="0"/>
    <s v="Terri Wright"/>
    <x v="9"/>
    <s v="Howard Wright"/>
    <x v="2426"/>
    <n v="1"/>
  </r>
  <r>
    <x v="291"/>
    <x v="2"/>
    <s v="2025-2026"/>
    <x v="0"/>
    <s v="Hervey Bay"/>
    <x v="3"/>
    <x v="3"/>
    <n v="4655"/>
    <x v="0"/>
    <s v="Amber Ward"/>
    <x v="4"/>
    <s v="Bruce Curran"/>
    <x v="2427"/>
    <n v="1"/>
  </r>
  <r>
    <x v="329"/>
    <x v="0"/>
    <s v="2024-2025"/>
    <x v="0"/>
    <s v="Stafford"/>
    <x v="3"/>
    <x v="3"/>
    <n v="4053"/>
    <x v="0"/>
    <s v="Terri Wright"/>
    <x v="2"/>
    <s v="Sara Ferrell"/>
    <x v="2428"/>
    <n v="1"/>
  </r>
  <r>
    <x v="667"/>
    <x v="0"/>
    <s v="2024-2025"/>
    <x v="1"/>
    <s v="Lithgow"/>
    <x v="1"/>
    <x v="1"/>
    <n v="2790"/>
    <x v="0"/>
    <s v="John Gardner"/>
    <x v="2"/>
    <s v="Sara Ferrell"/>
    <x v="2429"/>
    <n v="1"/>
  </r>
  <r>
    <x v="245"/>
    <x v="0"/>
    <s v="2024-2025"/>
    <x v="0"/>
    <s v="Rosny Park"/>
    <x v="5"/>
    <x v="5"/>
    <n v="7018"/>
    <x v="0"/>
    <s v="Simone Prior"/>
    <x v="4"/>
    <s v="Bruce Curran"/>
    <x v="2430"/>
    <n v="1"/>
  </r>
  <r>
    <x v="603"/>
    <x v="2"/>
    <s v="2025-2026"/>
    <x v="0"/>
    <s v="Indooroopilly"/>
    <x v="3"/>
    <x v="3"/>
    <n v="4068"/>
    <x v="0"/>
    <s v="Terri Wright"/>
    <x v="2"/>
    <s v="Sara Ferrell"/>
    <x v="2431"/>
    <n v="1"/>
  </r>
  <r>
    <x v="506"/>
    <x v="0"/>
    <s v="2024-2025"/>
    <x v="1"/>
    <s v="Woodville"/>
    <x v="6"/>
    <x v="6"/>
    <n v="5011"/>
    <x v="0"/>
    <s v="Ray Watson"/>
    <x v="5"/>
    <s v="Maggie Mayer"/>
    <x v="2432"/>
    <n v="1"/>
  </r>
  <r>
    <x v="712"/>
    <x v="0"/>
    <s v="2024-2025"/>
    <x v="1"/>
    <s v="Gladstone"/>
    <x v="3"/>
    <x v="3"/>
    <n v="4680"/>
    <x v="0"/>
    <s v="Amber Ward"/>
    <x v="9"/>
    <s v="Howard Wright"/>
    <x v="2433"/>
    <n v="1"/>
  </r>
  <r>
    <x v="466"/>
    <x v="2"/>
    <s v="2025-2026"/>
    <x v="0"/>
    <s v="Ringwood"/>
    <x v="4"/>
    <x v="4"/>
    <n v="3134"/>
    <x v="0"/>
    <s v="Rachael Long"/>
    <x v="9"/>
    <s v="Howard Wright"/>
    <x v="2434"/>
    <n v="1"/>
  </r>
  <r>
    <x v="525"/>
    <x v="2"/>
    <s v="2025-2026"/>
    <x v="1"/>
    <s v="Darwin"/>
    <x v="7"/>
    <x v="7"/>
    <n v="800"/>
    <x v="0"/>
    <s v="Michael Carney"/>
    <x v="6"/>
    <s v="Ella Hickman"/>
    <x v="2435"/>
    <n v="1"/>
  </r>
  <r>
    <x v="578"/>
    <x v="2"/>
    <s v="2025-2026"/>
    <x v="1"/>
    <s v="Airlie Beach"/>
    <x v="3"/>
    <x v="3"/>
    <n v="4802"/>
    <x v="0"/>
    <s v="Caroline Tucker"/>
    <x v="4"/>
    <s v="Bruce Curran"/>
    <x v="2436"/>
    <n v="1"/>
  </r>
  <r>
    <x v="193"/>
    <x v="2"/>
    <s v="2025-2026"/>
    <x v="0"/>
    <s v="Artarmon"/>
    <x v="1"/>
    <x v="1"/>
    <n v="2064"/>
    <x v="0"/>
    <s v="Jeremy Garcia"/>
    <x v="4"/>
    <s v="Bruce Curran"/>
    <x v="2437"/>
    <n v="1"/>
  </r>
  <r>
    <x v="596"/>
    <x v="0"/>
    <s v="2024-2025"/>
    <x v="0"/>
    <s v="Caloundra"/>
    <x v="3"/>
    <x v="3"/>
    <n v="4551"/>
    <x v="0"/>
    <s v="Shellie Thomas"/>
    <x v="1"/>
    <s v="Elizabeth Gentry"/>
    <x v="2438"/>
    <n v="1"/>
  </r>
  <r>
    <x v="212"/>
    <x v="0"/>
    <s v="2024-2025"/>
    <x v="0"/>
    <s v="Albany"/>
    <x v="0"/>
    <x v="0"/>
    <n v="6330"/>
    <x v="0"/>
    <s v="Miles Hammond"/>
    <x v="5"/>
    <s v="Maggie Mayer"/>
    <x v="2439"/>
    <n v="1"/>
  </r>
  <r>
    <x v="361"/>
    <x v="2"/>
    <s v="2025-2026"/>
    <x v="0"/>
    <s v="Mindarie"/>
    <x v="0"/>
    <x v="0"/>
    <n v="6030"/>
    <x v="0"/>
    <s v="Tom McKenzie"/>
    <x v="3"/>
    <s v="Amy Buchanan"/>
    <x v="2440"/>
    <n v="1"/>
  </r>
  <r>
    <x v="697"/>
    <x v="1"/>
    <s v="2023-2024"/>
    <x v="0"/>
    <s v="Mindarie"/>
    <x v="0"/>
    <x v="0"/>
    <n v="6030"/>
    <x v="0"/>
    <s v="Tom McKenzie"/>
    <x v="0"/>
    <s v="Chester George"/>
    <x v="2441"/>
    <n v="1"/>
  </r>
  <r>
    <x v="383"/>
    <x v="0"/>
    <s v="2024-2025"/>
    <x v="0"/>
    <s v="Maroochydore"/>
    <x v="3"/>
    <x v="3"/>
    <n v="4558"/>
    <x v="0"/>
    <s v="Shellie Thomas"/>
    <x v="5"/>
    <s v="Maggie Mayer"/>
    <x v="2442"/>
    <n v="1"/>
  </r>
  <r>
    <x v="355"/>
    <x v="0"/>
    <s v="2024-2025"/>
    <x v="0"/>
    <s v="Rosny Park"/>
    <x v="5"/>
    <x v="5"/>
    <n v="7018"/>
    <x v="0"/>
    <s v="Simone Prior"/>
    <x v="1"/>
    <s v="Elizabeth Gentry"/>
    <x v="2443"/>
    <n v="1"/>
  </r>
  <r>
    <x v="589"/>
    <x v="0"/>
    <s v="2024-2025"/>
    <x v="0"/>
    <s v="Atherton"/>
    <x v="3"/>
    <x v="3"/>
    <n v="4883"/>
    <x v="0"/>
    <s v="Caroline Tucker"/>
    <x v="0"/>
    <s v="Chester George"/>
    <x v="2444"/>
    <n v="1"/>
  </r>
  <r>
    <x v="438"/>
    <x v="1"/>
    <s v="2023-2024"/>
    <x v="0"/>
    <s v="Burleigh Waters"/>
    <x v="3"/>
    <x v="3"/>
    <n v="4220"/>
    <x v="0"/>
    <s v="Ricky Wilkinson"/>
    <x v="7"/>
    <s v="Richard Carr"/>
    <x v="2445"/>
    <n v="1"/>
  </r>
  <r>
    <x v="465"/>
    <x v="1"/>
    <s v="2023-2024"/>
    <x v="1"/>
    <s v="Woodville"/>
    <x v="6"/>
    <x v="6"/>
    <n v="5011"/>
    <x v="0"/>
    <s v="Ray Watson"/>
    <x v="1"/>
    <s v="Elizabeth Gentry"/>
    <x v="2446"/>
    <n v="1"/>
  </r>
  <r>
    <x v="271"/>
    <x v="1"/>
    <s v="2023-2024"/>
    <x v="0"/>
    <s v="North Lakes"/>
    <x v="3"/>
    <x v="3"/>
    <n v="4509"/>
    <x v="0"/>
    <s v="Ricky Wilkinson"/>
    <x v="2"/>
    <s v="Sara Ferrell"/>
    <x v="2447"/>
    <n v="1"/>
  </r>
  <r>
    <x v="249"/>
    <x v="1"/>
    <s v="2023-2024"/>
    <x v="0"/>
    <s v="Gympie"/>
    <x v="3"/>
    <x v="3"/>
    <n v="4570"/>
    <x v="0"/>
    <s v="Shellie Thomas"/>
    <x v="9"/>
    <s v="Howard Wright"/>
    <x v="2448"/>
    <n v="1"/>
  </r>
  <r>
    <x v="268"/>
    <x v="0"/>
    <s v="2024-2025"/>
    <x v="0"/>
    <s v="Cairns"/>
    <x v="3"/>
    <x v="3"/>
    <n v="4870"/>
    <x v="0"/>
    <s v="Caroline Tucker"/>
    <x v="0"/>
    <s v="Chester George"/>
    <x v="2449"/>
    <n v="1"/>
  </r>
  <r>
    <x v="242"/>
    <x v="1"/>
    <s v="2023-2024"/>
    <x v="0"/>
    <s v="Altona"/>
    <x v="4"/>
    <x v="4"/>
    <n v="3018"/>
    <x v="0"/>
    <s v="Brian Hubbard"/>
    <x v="5"/>
    <s v="Maggie Mayer"/>
    <x v="2450"/>
    <n v="1"/>
  </r>
  <r>
    <x v="430"/>
    <x v="0"/>
    <s v="2024-2025"/>
    <x v="0"/>
    <s v="Prospect"/>
    <x v="6"/>
    <x v="6"/>
    <n v="5082"/>
    <x v="0"/>
    <s v="Ray Watson"/>
    <x v="5"/>
    <s v="Maggie Mayer"/>
    <x v="2451"/>
    <n v="1"/>
  </r>
  <r>
    <x v="224"/>
    <x v="1"/>
    <s v="2023-2024"/>
    <x v="0"/>
    <s v="Burleigh Waters"/>
    <x v="3"/>
    <x v="3"/>
    <n v="4220"/>
    <x v="0"/>
    <s v="Ricky Wilkinson"/>
    <x v="9"/>
    <s v="Howard Wright"/>
    <x v="2452"/>
    <n v="1"/>
  </r>
  <r>
    <x v="618"/>
    <x v="1"/>
    <s v="2023-2024"/>
    <x v="0"/>
    <s v="Artarmon"/>
    <x v="1"/>
    <x v="1"/>
    <n v="2064"/>
    <x v="0"/>
    <s v="Jeremy Garcia"/>
    <x v="1"/>
    <s v="Elizabeth Gentry"/>
    <x v="2453"/>
    <n v="1"/>
  </r>
  <r>
    <x v="266"/>
    <x v="1"/>
    <s v="2023-2024"/>
    <x v="0"/>
    <s v="Castle Hill"/>
    <x v="1"/>
    <x v="1"/>
    <n v="2154"/>
    <x v="0"/>
    <s v="Lillian Pruitt"/>
    <x v="2"/>
    <s v="Sara Ferrell"/>
    <x v="2454"/>
    <n v="1"/>
  </r>
  <r>
    <x v="492"/>
    <x v="1"/>
    <s v="2023-2024"/>
    <x v="1"/>
    <s v="Toombul"/>
    <x v="3"/>
    <x v="3"/>
    <n v="4012"/>
    <x v="0"/>
    <s v="Terri Wright"/>
    <x v="0"/>
    <s v="Chester George"/>
    <x v="2455"/>
    <n v="1"/>
  </r>
  <r>
    <x v="383"/>
    <x v="0"/>
    <s v="2024-2025"/>
    <x v="1"/>
    <s v="Darwin"/>
    <x v="7"/>
    <x v="7"/>
    <n v="800"/>
    <x v="0"/>
    <s v="Michael Carney"/>
    <x v="3"/>
    <s v="Amy Buchanan"/>
    <x v="2456"/>
    <n v="1"/>
  </r>
  <r>
    <x v="86"/>
    <x v="1"/>
    <s v="2023-2024"/>
    <x v="0"/>
    <s v="Noosaville"/>
    <x v="3"/>
    <x v="3"/>
    <n v="4566"/>
    <x v="0"/>
    <s v="Shellie Thomas"/>
    <x v="0"/>
    <s v="Chester George"/>
    <x v="2457"/>
    <n v="1"/>
  </r>
  <r>
    <x v="7"/>
    <x v="0"/>
    <s v="2024-2025"/>
    <x v="1"/>
    <s v="Darwin"/>
    <x v="7"/>
    <x v="7"/>
    <n v="800"/>
    <x v="0"/>
    <s v="Michael Carney"/>
    <x v="5"/>
    <s v="Maggie Mayer"/>
    <x v="2458"/>
    <n v="1"/>
  </r>
  <r>
    <x v="489"/>
    <x v="0"/>
    <s v="2024-2025"/>
    <x v="0"/>
    <s v="Seaford"/>
    <x v="6"/>
    <x v="6"/>
    <n v="5169"/>
    <x v="0"/>
    <s v="Ray Watson"/>
    <x v="1"/>
    <s v="Elizabeth Gentry"/>
    <x v="2459"/>
    <n v="1"/>
  </r>
  <r>
    <x v="333"/>
    <x v="1"/>
    <s v="2023-2024"/>
    <x v="0"/>
    <s v="Broome"/>
    <x v="0"/>
    <x v="0"/>
    <n v="6725"/>
    <x v="0"/>
    <s v="John Harper"/>
    <x v="5"/>
    <s v="Maggie Mayer"/>
    <x v="2460"/>
    <n v="1"/>
  </r>
  <r>
    <x v="459"/>
    <x v="0"/>
    <s v="2024-2025"/>
    <x v="0"/>
    <s v="Lismore"/>
    <x v="1"/>
    <x v="1"/>
    <n v="2480"/>
    <x v="0"/>
    <s v="Claire Bridges"/>
    <x v="3"/>
    <s v="Amy Buchanan"/>
    <x v="2461"/>
    <n v="1"/>
  </r>
  <r>
    <x v="239"/>
    <x v="0"/>
    <s v="2024-2025"/>
    <x v="0"/>
    <s v="Randwick"/>
    <x v="1"/>
    <x v="1"/>
    <n v="2031"/>
    <x v="0"/>
    <s v="Jeremy Garcia"/>
    <x v="4"/>
    <s v="Bruce Curran"/>
    <x v="2462"/>
    <n v="1"/>
  </r>
  <r>
    <x v="389"/>
    <x v="2"/>
    <s v="2025-2026"/>
    <x v="1"/>
    <s v="Lithgow"/>
    <x v="1"/>
    <x v="1"/>
    <n v="2790"/>
    <x v="0"/>
    <s v="John Gardner"/>
    <x v="7"/>
    <s v="Richard Carr"/>
    <x v="2463"/>
    <n v="1"/>
  </r>
  <r>
    <x v="73"/>
    <x v="1"/>
    <s v="2023-2024"/>
    <x v="1"/>
    <s v="Epping"/>
    <x v="4"/>
    <x v="4"/>
    <n v="3076"/>
    <x v="0"/>
    <s v="Brian Hubbard"/>
    <x v="7"/>
    <s v="Richard Carr"/>
    <x v="2464"/>
    <n v="1"/>
  </r>
  <r>
    <x v="236"/>
    <x v="0"/>
    <s v="2024-2025"/>
    <x v="0"/>
    <s v="Mascot"/>
    <x v="1"/>
    <x v="1"/>
    <n v="2020"/>
    <x v="0"/>
    <s v="Jeremy Garcia"/>
    <x v="8"/>
    <s v="Chris Monroe"/>
    <x v="2465"/>
    <n v="1"/>
  </r>
  <r>
    <x v="55"/>
    <x v="0"/>
    <s v="2024-2025"/>
    <x v="0"/>
    <s v="Penrith"/>
    <x v="1"/>
    <x v="1"/>
    <n v="2750"/>
    <x v="0"/>
    <s v="John Gardner"/>
    <x v="1"/>
    <s v="Elizabeth Gentry"/>
    <x v="2466"/>
    <n v="1"/>
  </r>
  <r>
    <x v="183"/>
    <x v="0"/>
    <s v="2024-2025"/>
    <x v="0"/>
    <s v="Marion"/>
    <x v="6"/>
    <x v="6"/>
    <n v="5043"/>
    <x v="0"/>
    <s v="Ray Watson"/>
    <x v="9"/>
    <s v="Howard Wright"/>
    <x v="2467"/>
    <n v="1"/>
  </r>
  <r>
    <x v="462"/>
    <x v="1"/>
    <s v="2023-2024"/>
    <x v="0"/>
    <s v="Epping"/>
    <x v="4"/>
    <x v="4"/>
    <n v="3076"/>
    <x v="0"/>
    <s v="Brian Hubbard"/>
    <x v="1"/>
    <s v="Elizabeth Gentry"/>
    <x v="2468"/>
    <n v="1"/>
  </r>
  <r>
    <x v="429"/>
    <x v="1"/>
    <s v="2023-2024"/>
    <x v="0"/>
    <s v="Dubbo"/>
    <x v="1"/>
    <x v="1"/>
    <n v="2830"/>
    <x v="0"/>
    <s v="John Gardner"/>
    <x v="7"/>
    <s v="Richard Carr"/>
    <x v="2469"/>
    <n v="1"/>
  </r>
  <r>
    <x v="152"/>
    <x v="0"/>
    <s v="2024-2025"/>
    <x v="0"/>
    <s v="Chadstone"/>
    <x v="4"/>
    <x v="4"/>
    <n v="3148"/>
    <x v="0"/>
    <s v="Rachael Long"/>
    <x v="3"/>
    <s v="Amy Buchanan"/>
    <x v="2470"/>
    <n v="1"/>
  </r>
  <r>
    <x v="241"/>
    <x v="0"/>
    <s v="2024-2025"/>
    <x v="0"/>
    <s v="Southport"/>
    <x v="3"/>
    <x v="3"/>
    <n v="4215"/>
    <x v="0"/>
    <s v="Ricky Wilkinson"/>
    <x v="3"/>
    <s v="Amy Buchanan"/>
    <x v="2471"/>
    <n v="1"/>
  </r>
  <r>
    <x v="60"/>
    <x v="0"/>
    <s v="2024-2025"/>
    <x v="0"/>
    <s v="Castle Hill"/>
    <x v="1"/>
    <x v="1"/>
    <n v="2154"/>
    <x v="0"/>
    <s v="Lillian Pruitt"/>
    <x v="3"/>
    <s v="Amy Buchanan"/>
    <x v="2472"/>
    <n v="1"/>
  </r>
  <r>
    <x v="214"/>
    <x v="2"/>
    <s v="2025-2026"/>
    <x v="1"/>
    <s v="Altona"/>
    <x v="4"/>
    <x v="4"/>
    <n v="3018"/>
    <x v="0"/>
    <s v="Brian Hubbard"/>
    <x v="2"/>
    <s v="Sara Ferrell"/>
    <x v="2473"/>
    <n v="1"/>
  </r>
  <r>
    <x v="224"/>
    <x v="1"/>
    <s v="2023-2024"/>
    <x v="0"/>
    <s v="Mornington"/>
    <x v="4"/>
    <x v="4"/>
    <n v="3931"/>
    <x v="0"/>
    <s v="Owen Pierce"/>
    <x v="1"/>
    <s v="Elizabeth Gentry"/>
    <x v="2474"/>
    <n v="1"/>
  </r>
  <r>
    <x v="460"/>
    <x v="1"/>
    <s v="2023-2024"/>
    <x v="0"/>
    <s v="Atherton"/>
    <x v="3"/>
    <x v="3"/>
    <n v="4883"/>
    <x v="0"/>
    <s v="Caroline Tucker"/>
    <x v="0"/>
    <s v="Chester George"/>
    <x v="2475"/>
    <n v="1"/>
  </r>
  <r>
    <x v="206"/>
    <x v="2"/>
    <s v="2025-2026"/>
    <x v="1"/>
    <s v="Balcatta"/>
    <x v="0"/>
    <x v="0"/>
    <n v="6021"/>
    <x v="0"/>
    <s v="Tom McKenzie"/>
    <x v="4"/>
    <s v="Bruce Curran"/>
    <x v="2476"/>
    <n v="1"/>
  </r>
  <r>
    <x v="492"/>
    <x v="1"/>
    <s v="2023-2024"/>
    <x v="0"/>
    <s v="Horsham"/>
    <x v="4"/>
    <x v="4"/>
    <n v="3400"/>
    <x v="0"/>
    <s v="Jerry Fulton"/>
    <x v="9"/>
    <s v="Howard Wright"/>
    <x v="2477"/>
    <n v="1"/>
  </r>
  <r>
    <x v="620"/>
    <x v="1"/>
    <s v="2023-2024"/>
    <x v="1"/>
    <s v="Alice Springs"/>
    <x v="7"/>
    <x v="7"/>
    <n v="870"/>
    <x v="0"/>
    <s v="Michael Carney"/>
    <x v="0"/>
    <s v="Chester George"/>
    <x v="2478"/>
    <n v="1"/>
  </r>
  <r>
    <x v="516"/>
    <x v="2"/>
    <s v="2025-2026"/>
    <x v="1"/>
    <s v="Geraldton"/>
    <x v="0"/>
    <x v="0"/>
    <n v="6530"/>
    <x v="0"/>
    <s v="John Harper"/>
    <x v="3"/>
    <s v="Amy Buchanan"/>
    <x v="2479"/>
    <n v="1"/>
  </r>
  <r>
    <x v="189"/>
    <x v="2"/>
    <s v="2025-2026"/>
    <x v="1"/>
    <s v="Ashfield"/>
    <x v="1"/>
    <x v="1"/>
    <n v="2131"/>
    <x v="0"/>
    <s v="Lillian Pruitt"/>
    <x v="5"/>
    <s v="Maggie Mayer"/>
    <x v="2480"/>
    <n v="1"/>
  </r>
  <r>
    <x v="648"/>
    <x v="1"/>
    <s v="2023-2024"/>
    <x v="1"/>
    <s v="Darwin"/>
    <x v="7"/>
    <x v="7"/>
    <n v="800"/>
    <x v="0"/>
    <s v="Michael Carney"/>
    <x v="2"/>
    <s v="Sara Ferrell"/>
    <x v="2481"/>
    <n v="1"/>
  </r>
  <r>
    <x v="570"/>
    <x v="0"/>
    <s v="2024-2025"/>
    <x v="1"/>
    <s v="Maroochydore"/>
    <x v="3"/>
    <x v="3"/>
    <n v="4558"/>
    <x v="0"/>
    <s v="Shellie Thomas"/>
    <x v="4"/>
    <s v="Bruce Curran"/>
    <x v="2482"/>
    <n v="1"/>
  </r>
  <r>
    <x v="455"/>
    <x v="0"/>
    <s v="2024-2025"/>
    <x v="0"/>
    <s v="Shepparton"/>
    <x v="4"/>
    <x v="4"/>
    <n v="3630"/>
    <x v="0"/>
    <s v="Owen Pierce"/>
    <x v="0"/>
    <s v="Chester George"/>
    <x v="2483"/>
    <n v="1"/>
  </r>
  <r>
    <x v="384"/>
    <x v="1"/>
    <s v="2023-2024"/>
    <x v="0"/>
    <s v="Broome"/>
    <x v="0"/>
    <x v="0"/>
    <n v="6725"/>
    <x v="0"/>
    <s v="John Harper"/>
    <x v="1"/>
    <s v="Elizabeth Gentry"/>
    <x v="2484"/>
    <n v="1"/>
  </r>
  <r>
    <x v="117"/>
    <x v="2"/>
    <s v="2025-2026"/>
    <x v="0"/>
    <s v="Noarlunga"/>
    <x v="6"/>
    <x v="6"/>
    <n v="5168"/>
    <x v="0"/>
    <s v="Ray Watson"/>
    <x v="4"/>
    <s v="Bruce Curran"/>
    <x v="2485"/>
    <n v="1"/>
  </r>
  <r>
    <x v="220"/>
    <x v="0"/>
    <s v="2024-2025"/>
    <x v="0"/>
    <s v="Dandenong"/>
    <x v="4"/>
    <x v="4"/>
    <n v="3175"/>
    <x v="0"/>
    <s v="Rachael Long"/>
    <x v="3"/>
    <s v="Amy Buchanan"/>
    <x v="2486"/>
    <n v="1"/>
  </r>
  <r>
    <x v="25"/>
    <x v="1"/>
    <s v="2023-2024"/>
    <x v="1"/>
    <s v="Wodonga"/>
    <x v="4"/>
    <x v="4"/>
    <n v="3690"/>
    <x v="0"/>
    <s v="Owen Pierce"/>
    <x v="7"/>
    <s v="Richard Carr"/>
    <x v="2486"/>
    <n v="1"/>
  </r>
  <r>
    <x v="462"/>
    <x v="1"/>
    <s v="2023-2024"/>
    <x v="0"/>
    <s v="Mornington"/>
    <x v="4"/>
    <x v="4"/>
    <n v="3931"/>
    <x v="0"/>
    <s v="Owen Pierce"/>
    <x v="9"/>
    <s v="Howard Wright"/>
    <x v="2487"/>
    <n v="1"/>
  </r>
  <r>
    <x v="624"/>
    <x v="2"/>
    <s v="2025-2026"/>
    <x v="1"/>
    <s v="Atherton"/>
    <x v="3"/>
    <x v="3"/>
    <n v="4883"/>
    <x v="0"/>
    <s v="Caroline Tucker"/>
    <x v="9"/>
    <s v="Howard Wright"/>
    <x v="2488"/>
    <n v="1"/>
  </r>
  <r>
    <x v="29"/>
    <x v="0"/>
    <s v="2024-2025"/>
    <x v="0"/>
    <s v="Artarmon"/>
    <x v="1"/>
    <x v="1"/>
    <n v="2064"/>
    <x v="0"/>
    <s v="Jeremy Garcia"/>
    <x v="9"/>
    <s v="Howard Wright"/>
    <x v="2489"/>
    <n v="1"/>
  </r>
  <r>
    <x v="0"/>
    <x v="0"/>
    <s v="2024-2025"/>
    <x v="0"/>
    <s v="Hervey Bay"/>
    <x v="3"/>
    <x v="3"/>
    <n v="4655"/>
    <x v="0"/>
    <s v="Amber Ward"/>
    <x v="5"/>
    <s v="Maggie Mayer"/>
    <x v="2490"/>
    <n v="1"/>
  </r>
  <r>
    <x v="267"/>
    <x v="2"/>
    <s v="2025-2026"/>
    <x v="1"/>
    <s v="Maroochydore"/>
    <x v="3"/>
    <x v="3"/>
    <n v="4558"/>
    <x v="0"/>
    <s v="Shellie Thomas"/>
    <x v="3"/>
    <s v="Amy Buchanan"/>
    <x v="2491"/>
    <n v="1"/>
  </r>
  <r>
    <x v="571"/>
    <x v="1"/>
    <s v="2023-2024"/>
    <x v="0"/>
    <s v="Cranbourne"/>
    <x v="4"/>
    <x v="4"/>
    <n v="3977"/>
    <x v="0"/>
    <s v="Owen Pierce"/>
    <x v="9"/>
    <s v="Howard Wright"/>
    <x v="2492"/>
    <n v="1"/>
  </r>
  <r>
    <x v="694"/>
    <x v="2"/>
    <s v="2025-2026"/>
    <x v="0"/>
    <s v="Rockhampton"/>
    <x v="3"/>
    <x v="3"/>
    <n v="4700"/>
    <x v="0"/>
    <s v="Amber Ward"/>
    <x v="9"/>
    <s v="Howard Wright"/>
    <x v="2493"/>
    <n v="1"/>
  </r>
  <r>
    <x v="196"/>
    <x v="0"/>
    <s v="2024-2025"/>
    <x v="0"/>
    <s v="Werribee"/>
    <x v="4"/>
    <x v="4"/>
    <n v="3030"/>
    <x v="0"/>
    <s v="Brian Hubbard"/>
    <x v="9"/>
    <s v="Howard Wright"/>
    <x v="2494"/>
    <n v="1"/>
  </r>
  <r>
    <x v="179"/>
    <x v="0"/>
    <s v="2024-2025"/>
    <x v="0"/>
    <s v="Orange"/>
    <x v="1"/>
    <x v="1"/>
    <n v="2800"/>
    <x v="0"/>
    <s v="John Gardner"/>
    <x v="9"/>
    <s v="Howard Wright"/>
    <x v="2495"/>
    <n v="1"/>
  </r>
  <r>
    <x v="82"/>
    <x v="2"/>
    <s v="2025-2026"/>
    <x v="0"/>
    <s v="Prospect"/>
    <x v="6"/>
    <x v="6"/>
    <n v="5082"/>
    <x v="0"/>
    <s v="Ray Watson"/>
    <x v="4"/>
    <s v="Bruce Curran"/>
    <x v="2496"/>
    <n v="1"/>
  </r>
  <r>
    <x v="108"/>
    <x v="1"/>
    <s v="2023-2024"/>
    <x v="0"/>
    <s v="Stafford"/>
    <x v="3"/>
    <x v="3"/>
    <n v="4053"/>
    <x v="0"/>
    <s v="Terri Wright"/>
    <x v="6"/>
    <s v="Ella Hickman"/>
    <x v="2497"/>
    <n v="1"/>
  </r>
  <r>
    <x v="633"/>
    <x v="1"/>
    <s v="2023-2024"/>
    <x v="0"/>
    <s v="Dural"/>
    <x v="1"/>
    <x v="1"/>
    <n v="2158"/>
    <x v="0"/>
    <s v="Lillian Pruitt"/>
    <x v="3"/>
    <s v="Amy Buchanan"/>
    <x v="2498"/>
    <n v="1"/>
  </r>
  <r>
    <x v="120"/>
    <x v="2"/>
    <s v="2025-2026"/>
    <x v="0"/>
    <s v="Nunawading"/>
    <x v="4"/>
    <x v="4"/>
    <n v="3131"/>
    <x v="0"/>
    <s v="Rachael Long"/>
    <x v="9"/>
    <s v="Howard Wright"/>
    <x v="2499"/>
    <n v="1"/>
  </r>
  <r>
    <x v="697"/>
    <x v="1"/>
    <s v="2023-2024"/>
    <x v="0"/>
    <s v="Randwick"/>
    <x v="1"/>
    <x v="1"/>
    <n v="2031"/>
    <x v="0"/>
    <s v="Jeremy Garcia"/>
    <x v="3"/>
    <s v="Amy Buchanan"/>
    <x v="2500"/>
    <n v="1"/>
  </r>
  <r>
    <x v="556"/>
    <x v="0"/>
    <s v="2024-2025"/>
    <x v="0"/>
    <s v="Albany"/>
    <x v="0"/>
    <x v="0"/>
    <n v="6330"/>
    <x v="0"/>
    <s v="Miles Hammond"/>
    <x v="3"/>
    <s v="Amy Buchanan"/>
    <x v="2501"/>
    <n v="1"/>
  </r>
  <r>
    <x v="559"/>
    <x v="0"/>
    <s v="2024-2025"/>
    <x v="1"/>
    <s v="Bendigo"/>
    <x v="4"/>
    <x v="4"/>
    <n v="3550"/>
    <x v="0"/>
    <s v="Jerry Fulton"/>
    <x v="3"/>
    <s v="Amy Buchanan"/>
    <x v="2502"/>
    <n v="1"/>
  </r>
  <r>
    <x v="594"/>
    <x v="1"/>
    <s v="2023-2024"/>
    <x v="1"/>
    <s v="Atherton"/>
    <x v="3"/>
    <x v="3"/>
    <n v="4883"/>
    <x v="0"/>
    <s v="Caroline Tucker"/>
    <x v="3"/>
    <s v="Amy Buchanan"/>
    <x v="2503"/>
    <n v="1"/>
  </r>
  <r>
    <x v="76"/>
    <x v="2"/>
    <s v="2025-2026"/>
    <x v="0"/>
    <s v="Harrisdale"/>
    <x v="0"/>
    <x v="0"/>
    <n v="6112"/>
    <x v="0"/>
    <s v="Miles Hammond"/>
    <x v="0"/>
    <s v="Chester George"/>
    <x v="2504"/>
    <n v="1"/>
  </r>
  <r>
    <x v="549"/>
    <x v="1"/>
    <s v="2023-2024"/>
    <x v="0"/>
    <s v="Mornington"/>
    <x v="4"/>
    <x v="4"/>
    <n v="3931"/>
    <x v="0"/>
    <s v="Owen Pierce"/>
    <x v="0"/>
    <s v="Chester George"/>
    <x v="2505"/>
    <n v="1"/>
  </r>
  <r>
    <x v="614"/>
    <x v="1"/>
    <s v="2023-2024"/>
    <x v="0"/>
    <s v="Cairns"/>
    <x v="3"/>
    <x v="3"/>
    <n v="4870"/>
    <x v="0"/>
    <s v="Caroline Tucker"/>
    <x v="4"/>
    <s v="Bruce Curran"/>
    <x v="2506"/>
    <n v="1"/>
  </r>
  <r>
    <x v="8"/>
    <x v="0"/>
    <s v="2024-2025"/>
    <x v="1"/>
    <s v="Wodonga"/>
    <x v="4"/>
    <x v="4"/>
    <n v="3690"/>
    <x v="0"/>
    <s v="Owen Pierce"/>
    <x v="5"/>
    <s v="Maggie Mayer"/>
    <x v="2507"/>
    <n v="1"/>
  </r>
  <r>
    <x v="592"/>
    <x v="1"/>
    <s v="2023-2024"/>
    <x v="0"/>
    <s v="Artarmon"/>
    <x v="1"/>
    <x v="1"/>
    <n v="2064"/>
    <x v="0"/>
    <s v="Jeremy Garcia"/>
    <x v="4"/>
    <s v="Bruce Curran"/>
    <x v="2508"/>
    <n v="1"/>
  </r>
  <r>
    <x v="455"/>
    <x v="0"/>
    <s v="2024-2025"/>
    <x v="0"/>
    <s v="Nowra"/>
    <x v="1"/>
    <x v="1"/>
    <n v="2541"/>
    <x v="0"/>
    <s v="George Chester"/>
    <x v="3"/>
    <s v="Amy Buchanan"/>
    <x v="2509"/>
    <n v="1"/>
  </r>
  <r>
    <x v="156"/>
    <x v="2"/>
    <s v="2025-2026"/>
    <x v="1"/>
    <s v="Darwin"/>
    <x v="7"/>
    <x v="7"/>
    <n v="800"/>
    <x v="0"/>
    <s v="Michael Carney"/>
    <x v="4"/>
    <s v="Bruce Curran"/>
    <x v="2510"/>
    <n v="1"/>
  </r>
  <r>
    <x v="131"/>
    <x v="1"/>
    <s v="2023-2024"/>
    <x v="0"/>
    <s v="Cranbourne"/>
    <x v="4"/>
    <x v="4"/>
    <n v="3977"/>
    <x v="0"/>
    <s v="Owen Pierce"/>
    <x v="3"/>
    <s v="Amy Buchanan"/>
    <x v="2511"/>
    <n v="1"/>
  </r>
  <r>
    <x v="715"/>
    <x v="2"/>
    <s v="2025-2026"/>
    <x v="0"/>
    <s v="Rydalmere"/>
    <x v="1"/>
    <x v="1"/>
    <n v="2116"/>
    <x v="0"/>
    <s v="Lillian Pruitt"/>
    <x v="3"/>
    <s v="Amy Buchanan"/>
    <x v="2512"/>
    <n v="1"/>
  </r>
  <r>
    <x v="523"/>
    <x v="1"/>
    <s v="2023-2024"/>
    <x v="1"/>
    <s v="Ulladulla"/>
    <x v="1"/>
    <x v="1"/>
    <n v="2539"/>
    <x v="0"/>
    <s v="George Chester"/>
    <x v="4"/>
    <s v="Bruce Curran"/>
    <x v="2513"/>
    <n v="1"/>
  </r>
  <r>
    <x v="667"/>
    <x v="0"/>
    <s v="2024-2025"/>
    <x v="1"/>
    <s v="Airlie Beach"/>
    <x v="3"/>
    <x v="3"/>
    <n v="4802"/>
    <x v="0"/>
    <s v="Caroline Tucker"/>
    <x v="9"/>
    <s v="Howard Wright"/>
    <x v="2514"/>
    <n v="1"/>
  </r>
  <r>
    <x v="427"/>
    <x v="0"/>
    <s v="2024-2025"/>
    <x v="0"/>
    <s v="Yeppoon"/>
    <x v="3"/>
    <x v="3"/>
    <n v="4703"/>
    <x v="0"/>
    <s v="Amber Ward"/>
    <x v="9"/>
    <s v="Howard Wright"/>
    <x v="2515"/>
    <n v="1"/>
  </r>
  <r>
    <x v="685"/>
    <x v="0"/>
    <s v="2024-2025"/>
    <x v="0"/>
    <s v="Ipswich"/>
    <x v="3"/>
    <x v="3"/>
    <n v="4305"/>
    <x v="0"/>
    <s v="Ricky Wilkinson"/>
    <x v="9"/>
    <s v="Howard Wright"/>
    <x v="2516"/>
    <n v="1"/>
  </r>
  <r>
    <x v="284"/>
    <x v="2"/>
    <s v="2025-2026"/>
    <x v="1"/>
    <s v="Bendigo"/>
    <x v="4"/>
    <x v="4"/>
    <n v="3550"/>
    <x v="0"/>
    <s v="Jerry Fulton"/>
    <x v="7"/>
    <s v="Richard Carr"/>
    <x v="2517"/>
    <n v="1"/>
  </r>
  <r>
    <x v="679"/>
    <x v="0"/>
    <s v="2024-2025"/>
    <x v="0"/>
    <s v="North Lakes"/>
    <x v="3"/>
    <x v="3"/>
    <n v="4509"/>
    <x v="0"/>
    <s v="Ricky Wilkinson"/>
    <x v="3"/>
    <s v="Amy Buchanan"/>
    <x v="2518"/>
    <n v="1"/>
  </r>
  <r>
    <x v="519"/>
    <x v="2"/>
    <s v="2025-2026"/>
    <x v="0"/>
    <s v="Chadstone"/>
    <x v="4"/>
    <x v="4"/>
    <n v="3148"/>
    <x v="0"/>
    <s v="Rachael Long"/>
    <x v="4"/>
    <s v="Bruce Curran"/>
    <x v="2519"/>
    <n v="1"/>
  </r>
  <r>
    <x v="590"/>
    <x v="0"/>
    <s v="2024-2025"/>
    <x v="0"/>
    <s v="Collingwood"/>
    <x v="4"/>
    <x v="4"/>
    <n v="3066"/>
    <x v="0"/>
    <s v="Brian Hubbard"/>
    <x v="7"/>
    <s v="Richard Carr"/>
    <x v="2520"/>
    <n v="1"/>
  </r>
  <r>
    <x v="663"/>
    <x v="0"/>
    <s v="2024-2025"/>
    <x v="0"/>
    <s v="Hervey Bay"/>
    <x v="3"/>
    <x v="3"/>
    <n v="4655"/>
    <x v="0"/>
    <s v="Amber Ward"/>
    <x v="1"/>
    <s v="Elizabeth Gentry"/>
    <x v="2521"/>
    <n v="1"/>
  </r>
  <r>
    <x v="122"/>
    <x v="1"/>
    <s v="2023-2024"/>
    <x v="1"/>
    <s v="Lithgow"/>
    <x v="1"/>
    <x v="1"/>
    <n v="2790"/>
    <x v="0"/>
    <s v="John Gardner"/>
    <x v="7"/>
    <s v="Richard Carr"/>
    <x v="2522"/>
    <n v="1"/>
  </r>
  <r>
    <x v="571"/>
    <x v="1"/>
    <s v="2023-2024"/>
    <x v="0"/>
    <s v="Lidcombe"/>
    <x v="1"/>
    <x v="1"/>
    <n v="2141"/>
    <x v="0"/>
    <s v="Lillian Pruitt"/>
    <x v="4"/>
    <s v="Bruce Curran"/>
    <x v="2523"/>
    <n v="1"/>
  </r>
  <r>
    <x v="311"/>
    <x v="0"/>
    <s v="2024-2025"/>
    <x v="0"/>
    <s v="Indooroopilly"/>
    <x v="3"/>
    <x v="3"/>
    <n v="4068"/>
    <x v="0"/>
    <s v="Terri Wright"/>
    <x v="7"/>
    <s v="Richard Carr"/>
    <x v="2524"/>
    <n v="1"/>
  </r>
  <r>
    <x v="101"/>
    <x v="2"/>
    <s v="2025-2026"/>
    <x v="0"/>
    <s v="Bussleton"/>
    <x v="0"/>
    <x v="0"/>
    <n v="6280"/>
    <x v="0"/>
    <s v="Miles Hammond"/>
    <x v="7"/>
    <s v="Richard Carr"/>
    <x v="2525"/>
    <n v="1"/>
  </r>
  <r>
    <x v="60"/>
    <x v="0"/>
    <s v="2024-2025"/>
    <x v="1"/>
    <s v="Albany"/>
    <x v="0"/>
    <x v="0"/>
    <n v="6330"/>
    <x v="0"/>
    <s v="Miles Hammond"/>
    <x v="1"/>
    <s v="Elizabeth Gentry"/>
    <x v="2526"/>
    <n v="1"/>
  </r>
  <r>
    <x v="273"/>
    <x v="1"/>
    <s v="2023-2024"/>
    <x v="0"/>
    <s v="Rydalmere"/>
    <x v="1"/>
    <x v="1"/>
    <n v="2116"/>
    <x v="0"/>
    <s v="Lillian Pruitt"/>
    <x v="3"/>
    <s v="Amy Buchanan"/>
    <x v="2527"/>
    <n v="1"/>
  </r>
  <r>
    <x v="93"/>
    <x v="2"/>
    <s v="2025-2026"/>
    <x v="0"/>
    <s v="Stafford"/>
    <x v="3"/>
    <x v="3"/>
    <n v="4053"/>
    <x v="0"/>
    <s v="Terri Wright"/>
    <x v="7"/>
    <s v="Richard Carr"/>
    <x v="2528"/>
    <n v="1"/>
  </r>
  <r>
    <x v="341"/>
    <x v="1"/>
    <s v="2023-2024"/>
    <x v="1"/>
    <s v="Altona"/>
    <x v="4"/>
    <x v="4"/>
    <n v="3018"/>
    <x v="0"/>
    <s v="Brian Hubbard"/>
    <x v="6"/>
    <s v="Ella Hickman"/>
    <x v="2529"/>
    <n v="1"/>
  </r>
  <r>
    <x v="244"/>
    <x v="0"/>
    <s v="2024-2025"/>
    <x v="0"/>
    <s v="Port Lincoln"/>
    <x v="6"/>
    <x v="6"/>
    <n v="5607"/>
    <x v="0"/>
    <s v="Alex Nash"/>
    <x v="9"/>
    <s v="Howard Wright"/>
    <x v="2530"/>
    <n v="1"/>
  </r>
  <r>
    <x v="241"/>
    <x v="0"/>
    <s v="2024-2025"/>
    <x v="0"/>
    <s v="Nowra"/>
    <x v="1"/>
    <x v="1"/>
    <n v="2541"/>
    <x v="0"/>
    <s v="George Chester"/>
    <x v="2"/>
    <s v="Sara Ferrell"/>
    <x v="2531"/>
    <n v="1"/>
  </r>
  <r>
    <x v="149"/>
    <x v="2"/>
    <s v="2025-2026"/>
    <x v="1"/>
    <s v="Wodonga"/>
    <x v="4"/>
    <x v="4"/>
    <n v="3690"/>
    <x v="0"/>
    <s v="Owen Pierce"/>
    <x v="4"/>
    <s v="Bruce Curran"/>
    <x v="2532"/>
    <n v="1"/>
  </r>
  <r>
    <x v="173"/>
    <x v="0"/>
    <s v="2024-2025"/>
    <x v="0"/>
    <s v="Wagga Wagga"/>
    <x v="1"/>
    <x v="1"/>
    <n v="2650"/>
    <x v="0"/>
    <s v="John Gardner"/>
    <x v="2"/>
    <s v="Sara Ferrell"/>
    <x v="2533"/>
    <n v="1"/>
  </r>
  <r>
    <x v="592"/>
    <x v="1"/>
    <s v="2023-2024"/>
    <x v="0"/>
    <s v="Frankston"/>
    <x v="4"/>
    <x v="4"/>
    <n v="3199"/>
    <x v="0"/>
    <s v="Rachael Long"/>
    <x v="6"/>
    <s v="Ella Hickman"/>
    <x v="2534"/>
    <n v="1"/>
  </r>
  <r>
    <x v="121"/>
    <x v="0"/>
    <s v="2024-2025"/>
    <x v="1"/>
    <s v="Thornleigh"/>
    <x v="1"/>
    <x v="1"/>
    <n v="2120"/>
    <x v="0"/>
    <s v="Lillian Pruitt"/>
    <x v="5"/>
    <s v="Maggie Mayer"/>
    <x v="2534"/>
    <n v="1"/>
  </r>
  <r>
    <x v="198"/>
    <x v="2"/>
    <s v="2025-2026"/>
    <x v="1"/>
    <s v="Tweed Heads"/>
    <x v="1"/>
    <x v="1"/>
    <n v="2485"/>
    <x v="0"/>
    <s v="Claire Bridges"/>
    <x v="4"/>
    <s v="Bruce Curran"/>
    <x v="2535"/>
    <n v="1"/>
  </r>
  <r>
    <x v="58"/>
    <x v="2"/>
    <s v="2025-2026"/>
    <x v="0"/>
    <s v="Altona"/>
    <x v="4"/>
    <x v="4"/>
    <n v="3018"/>
    <x v="0"/>
    <s v="Brian Hubbard"/>
    <x v="3"/>
    <s v="Amy Buchanan"/>
    <x v="2536"/>
    <n v="1"/>
  </r>
  <r>
    <x v="717"/>
    <x v="2"/>
    <s v="2025-2026"/>
    <x v="0"/>
    <s v="Epsom"/>
    <x v="4"/>
    <x v="4"/>
    <n v="3551"/>
    <x v="0"/>
    <s v="Jerry Fulton"/>
    <x v="4"/>
    <s v="Bruce Curran"/>
    <x v="2537"/>
    <n v="1"/>
  </r>
  <r>
    <x v="327"/>
    <x v="0"/>
    <s v="2024-2025"/>
    <x v="0"/>
    <s v="Mildura"/>
    <x v="4"/>
    <x v="4"/>
    <n v="3500"/>
    <x v="0"/>
    <s v="Jerry Fulton"/>
    <x v="9"/>
    <s v="Howard Wright"/>
    <x v="2537"/>
    <n v="1"/>
  </r>
  <r>
    <x v="156"/>
    <x v="2"/>
    <s v="2025-2026"/>
    <x v="0"/>
    <s v="Cairns"/>
    <x v="3"/>
    <x v="3"/>
    <n v="4870"/>
    <x v="0"/>
    <s v="Caroline Tucker"/>
    <x v="9"/>
    <s v="Howard Wright"/>
    <x v="2538"/>
    <n v="1"/>
  </r>
  <r>
    <x v="212"/>
    <x v="0"/>
    <s v="2024-2025"/>
    <x v="0"/>
    <s v="Caloundra"/>
    <x v="3"/>
    <x v="3"/>
    <n v="4551"/>
    <x v="0"/>
    <s v="Shellie Thomas"/>
    <x v="3"/>
    <s v="Amy Buchanan"/>
    <x v="2539"/>
    <n v="1"/>
  </r>
  <r>
    <x v="111"/>
    <x v="0"/>
    <s v="2024-2025"/>
    <x v="0"/>
    <s v="Marion"/>
    <x v="6"/>
    <x v="6"/>
    <n v="5043"/>
    <x v="0"/>
    <s v="Ray Watson"/>
    <x v="9"/>
    <s v="Howard Wright"/>
    <x v="2540"/>
    <n v="1"/>
  </r>
  <r>
    <x v="237"/>
    <x v="0"/>
    <s v="2024-2025"/>
    <x v="0"/>
    <s v="Chatswood"/>
    <x v="1"/>
    <x v="1"/>
    <n v="2067"/>
    <x v="0"/>
    <s v="Jeremy Garcia"/>
    <x v="3"/>
    <s v="Amy Buchanan"/>
    <x v="2541"/>
    <n v="1"/>
  </r>
  <r>
    <x v="27"/>
    <x v="0"/>
    <s v="2024-2025"/>
    <x v="0"/>
    <s v="Nowra"/>
    <x v="1"/>
    <x v="1"/>
    <n v="2541"/>
    <x v="0"/>
    <s v="George Chester"/>
    <x v="7"/>
    <s v="Richard Carr"/>
    <x v="2542"/>
    <n v="1"/>
  </r>
  <r>
    <x v="6"/>
    <x v="1"/>
    <s v="2023-2024"/>
    <x v="0"/>
    <s v="Lismore"/>
    <x v="1"/>
    <x v="1"/>
    <n v="2480"/>
    <x v="0"/>
    <s v="Claire Bridges"/>
    <x v="7"/>
    <s v="Richard Carr"/>
    <x v="2543"/>
    <n v="1"/>
  </r>
  <r>
    <x v="221"/>
    <x v="0"/>
    <s v="2024-2025"/>
    <x v="0"/>
    <s v="Broome"/>
    <x v="0"/>
    <x v="0"/>
    <n v="6725"/>
    <x v="0"/>
    <s v="John Harper"/>
    <x v="1"/>
    <s v="Elizabeth Gentry"/>
    <x v="2544"/>
    <n v="1"/>
  </r>
  <r>
    <x v="93"/>
    <x v="2"/>
    <s v="2025-2026"/>
    <x v="1"/>
    <s v="Bendigo"/>
    <x v="4"/>
    <x v="4"/>
    <n v="3550"/>
    <x v="0"/>
    <s v="Jerry Fulton"/>
    <x v="3"/>
    <s v="Amy Buchanan"/>
    <x v="2545"/>
    <n v="1"/>
  </r>
  <r>
    <x v="548"/>
    <x v="1"/>
    <s v="2023-2024"/>
    <x v="0"/>
    <s v="Maddington"/>
    <x v="0"/>
    <x v="0"/>
    <n v="6109"/>
    <x v="0"/>
    <s v="Miles Hammond"/>
    <x v="1"/>
    <s v="Elizabeth Gentry"/>
    <x v="2546"/>
    <n v="1"/>
  </r>
  <r>
    <x v="425"/>
    <x v="2"/>
    <s v="2025-2026"/>
    <x v="0"/>
    <s v="Mackay"/>
    <x v="3"/>
    <x v="3"/>
    <n v="4740"/>
    <x v="0"/>
    <s v="Amber Ward"/>
    <x v="4"/>
    <s v="Bruce Curran"/>
    <x v="2547"/>
    <n v="1"/>
  </r>
  <r>
    <x v="428"/>
    <x v="0"/>
    <s v="2024-2025"/>
    <x v="0"/>
    <s v="Noosaville"/>
    <x v="3"/>
    <x v="3"/>
    <n v="4566"/>
    <x v="0"/>
    <s v="Shellie Thomas"/>
    <x v="5"/>
    <s v="Maggie Mayer"/>
    <x v="2548"/>
    <n v="1"/>
  </r>
  <r>
    <x v="499"/>
    <x v="0"/>
    <s v="2024-2025"/>
    <x v="1"/>
    <s v="Wodonga"/>
    <x v="4"/>
    <x v="4"/>
    <n v="3690"/>
    <x v="0"/>
    <s v="Owen Pierce"/>
    <x v="4"/>
    <s v="Bruce Curran"/>
    <x v="2549"/>
    <n v="1"/>
  </r>
  <r>
    <x v="109"/>
    <x v="0"/>
    <s v="2024-2025"/>
    <x v="1"/>
    <s v="Altona"/>
    <x v="4"/>
    <x v="4"/>
    <n v="3018"/>
    <x v="0"/>
    <s v="Brian Hubbard"/>
    <x v="2"/>
    <s v="Sara Ferrell"/>
    <x v="2550"/>
    <n v="1"/>
  </r>
  <r>
    <x v="671"/>
    <x v="1"/>
    <s v="2023-2024"/>
    <x v="1"/>
    <s v="Airlie Beach"/>
    <x v="3"/>
    <x v="3"/>
    <n v="4802"/>
    <x v="0"/>
    <s v="Caroline Tucker"/>
    <x v="1"/>
    <s v="Elizabeth Gentry"/>
    <x v="2551"/>
    <n v="1"/>
  </r>
  <r>
    <x v="687"/>
    <x v="0"/>
    <s v="2024-2025"/>
    <x v="0"/>
    <s v="Geraldton"/>
    <x v="0"/>
    <x v="0"/>
    <n v="6530"/>
    <x v="0"/>
    <s v="John Harper"/>
    <x v="2"/>
    <s v="Sara Ferrell"/>
    <x v="2552"/>
    <n v="1"/>
  </r>
  <r>
    <x v="593"/>
    <x v="0"/>
    <s v="2024-2025"/>
    <x v="0"/>
    <s v="Ringwood"/>
    <x v="4"/>
    <x v="4"/>
    <n v="3134"/>
    <x v="0"/>
    <s v="Rachael Long"/>
    <x v="1"/>
    <s v="Elizabeth Gentry"/>
    <x v="2553"/>
    <n v="1"/>
  </r>
  <r>
    <x v="528"/>
    <x v="1"/>
    <s v="2023-2024"/>
    <x v="0"/>
    <s v="Rydalmere"/>
    <x v="1"/>
    <x v="1"/>
    <n v="2116"/>
    <x v="0"/>
    <s v="Lillian Pruitt"/>
    <x v="7"/>
    <s v="Richard Carr"/>
    <x v="2554"/>
    <n v="1"/>
  </r>
  <r>
    <x v="526"/>
    <x v="2"/>
    <s v="2025-2026"/>
    <x v="1"/>
    <s v="Bendigo"/>
    <x v="4"/>
    <x v="4"/>
    <n v="3550"/>
    <x v="0"/>
    <s v="Jerry Fulton"/>
    <x v="9"/>
    <s v="Howard Wright"/>
    <x v="2555"/>
    <n v="1"/>
  </r>
  <r>
    <x v="366"/>
    <x v="1"/>
    <s v="2023-2024"/>
    <x v="0"/>
    <s v="Yeppoon"/>
    <x v="3"/>
    <x v="3"/>
    <n v="4703"/>
    <x v="0"/>
    <s v="Amber Ward"/>
    <x v="0"/>
    <s v="Chester George"/>
    <x v="2556"/>
    <n v="1"/>
  </r>
  <r>
    <x v="490"/>
    <x v="0"/>
    <s v="2024-2025"/>
    <x v="0"/>
    <s v="Bussleton"/>
    <x v="0"/>
    <x v="0"/>
    <n v="6280"/>
    <x v="0"/>
    <s v="Miles Hammond"/>
    <x v="7"/>
    <s v="Richard Carr"/>
    <x v="2557"/>
    <n v="1"/>
  </r>
  <r>
    <x v="178"/>
    <x v="0"/>
    <s v="2024-2025"/>
    <x v="0"/>
    <s v="Seaford"/>
    <x v="6"/>
    <x v="6"/>
    <n v="5169"/>
    <x v="0"/>
    <s v="Ray Watson"/>
    <x v="4"/>
    <s v="Bruce Curran"/>
    <x v="2558"/>
    <n v="1"/>
  </r>
  <r>
    <x v="92"/>
    <x v="0"/>
    <s v="2024-2025"/>
    <x v="0"/>
    <s v="Marion"/>
    <x v="6"/>
    <x v="6"/>
    <n v="5043"/>
    <x v="0"/>
    <s v="Ray Watson"/>
    <x v="9"/>
    <s v="Howard Wright"/>
    <x v="2559"/>
    <n v="1"/>
  </r>
  <r>
    <x v="463"/>
    <x v="0"/>
    <s v="2024-2025"/>
    <x v="1"/>
    <s v="Armidale"/>
    <x v="1"/>
    <x v="1"/>
    <n v="2350"/>
    <x v="0"/>
    <s v="Claire Bridges"/>
    <x v="3"/>
    <s v="Amy Buchanan"/>
    <x v="2560"/>
    <n v="1"/>
  </r>
  <r>
    <x v="173"/>
    <x v="0"/>
    <s v="2024-2025"/>
    <x v="0"/>
    <s v="Port Lincoln"/>
    <x v="6"/>
    <x v="6"/>
    <n v="5607"/>
    <x v="0"/>
    <s v="Alex Nash"/>
    <x v="1"/>
    <s v="Elizabeth Gentry"/>
    <x v="2561"/>
    <n v="1"/>
  </r>
  <r>
    <x v="176"/>
    <x v="2"/>
    <s v="2025-2026"/>
    <x v="0"/>
    <s v="Castle Hill"/>
    <x v="1"/>
    <x v="1"/>
    <n v="2154"/>
    <x v="0"/>
    <s v="Lillian Pruitt"/>
    <x v="3"/>
    <s v="Amy Buchanan"/>
    <x v="2562"/>
    <n v="1"/>
  </r>
  <r>
    <x v="19"/>
    <x v="0"/>
    <s v="2024-2025"/>
    <x v="0"/>
    <s v="Orange"/>
    <x v="1"/>
    <x v="1"/>
    <n v="2800"/>
    <x v="0"/>
    <s v="John Gardner"/>
    <x v="4"/>
    <s v="Bruce Curran"/>
    <x v="2563"/>
    <n v="1"/>
  </r>
  <r>
    <x v="676"/>
    <x v="1"/>
    <s v="2023-2024"/>
    <x v="0"/>
    <s v="Nowra"/>
    <x v="1"/>
    <x v="1"/>
    <n v="2541"/>
    <x v="0"/>
    <s v="George Chester"/>
    <x v="3"/>
    <s v="Amy Buchanan"/>
    <x v="2564"/>
    <n v="1"/>
  </r>
  <r>
    <x v="293"/>
    <x v="0"/>
    <s v="2024-2025"/>
    <x v="0"/>
    <s v="Mildura"/>
    <x v="4"/>
    <x v="4"/>
    <n v="3500"/>
    <x v="0"/>
    <s v="Jerry Fulton"/>
    <x v="4"/>
    <s v="Bruce Curran"/>
    <x v="2565"/>
    <n v="1"/>
  </r>
  <r>
    <x v="564"/>
    <x v="0"/>
    <s v="2024-2025"/>
    <x v="0"/>
    <s v="Mt Isa"/>
    <x v="3"/>
    <x v="3"/>
    <n v="4825"/>
    <x v="0"/>
    <s v="Caroline Tucker"/>
    <x v="9"/>
    <s v="Howard Wright"/>
    <x v="2566"/>
    <n v="1"/>
  </r>
  <r>
    <x v="712"/>
    <x v="0"/>
    <s v="2024-2025"/>
    <x v="0"/>
    <s v="Noarlunga"/>
    <x v="6"/>
    <x v="6"/>
    <n v="5168"/>
    <x v="0"/>
    <s v="Ray Watson"/>
    <x v="5"/>
    <s v="Maggie Mayer"/>
    <x v="2567"/>
    <n v="1"/>
  </r>
  <r>
    <x v="78"/>
    <x v="0"/>
    <s v="2024-2025"/>
    <x v="0"/>
    <s v="Launceston"/>
    <x v="5"/>
    <x v="5"/>
    <n v="7250"/>
    <x v="0"/>
    <s v="Simone Prior"/>
    <x v="4"/>
    <s v="Bruce Curran"/>
    <x v="2568"/>
    <n v="1"/>
  </r>
  <r>
    <x v="246"/>
    <x v="2"/>
    <s v="2025-2026"/>
    <x v="0"/>
    <s v="Armidale"/>
    <x v="1"/>
    <x v="1"/>
    <n v="2350"/>
    <x v="0"/>
    <s v="Claire Bridges"/>
    <x v="7"/>
    <s v="Richard Carr"/>
    <x v="2569"/>
    <n v="1"/>
  </r>
  <r>
    <x v="668"/>
    <x v="2"/>
    <s v="2025-2026"/>
    <x v="0"/>
    <s v="Ipswich"/>
    <x v="3"/>
    <x v="3"/>
    <n v="4305"/>
    <x v="0"/>
    <s v="Ricky Wilkinson"/>
    <x v="9"/>
    <s v="Howard Wright"/>
    <x v="2570"/>
    <n v="1"/>
  </r>
  <r>
    <x v="282"/>
    <x v="2"/>
    <s v="2025-2026"/>
    <x v="1"/>
    <s v="Ulladulla"/>
    <x v="1"/>
    <x v="1"/>
    <n v="2539"/>
    <x v="0"/>
    <s v="George Chester"/>
    <x v="1"/>
    <s v="Elizabeth Gentry"/>
    <x v="2571"/>
    <n v="1"/>
  </r>
  <r>
    <x v="562"/>
    <x v="1"/>
    <s v="2023-2024"/>
    <x v="0"/>
    <s v="Frankston"/>
    <x v="4"/>
    <x v="4"/>
    <n v="3199"/>
    <x v="0"/>
    <s v="Rachael Long"/>
    <x v="3"/>
    <s v="Amy Buchanan"/>
    <x v="2572"/>
    <n v="1"/>
  </r>
  <r>
    <x v="241"/>
    <x v="0"/>
    <s v="2024-2025"/>
    <x v="0"/>
    <s v="Bathurst"/>
    <x v="1"/>
    <x v="1"/>
    <n v="2795"/>
    <x v="0"/>
    <s v="John Gardner"/>
    <x v="7"/>
    <s v="Richard Carr"/>
    <x v="2573"/>
    <n v="1"/>
  </r>
  <r>
    <x v="301"/>
    <x v="1"/>
    <s v="2023-2024"/>
    <x v="0"/>
    <s v="Dubbo"/>
    <x v="1"/>
    <x v="1"/>
    <n v="2830"/>
    <x v="0"/>
    <s v="John Gardner"/>
    <x v="4"/>
    <s v="Bruce Curran"/>
    <x v="2574"/>
    <n v="1"/>
  </r>
  <r>
    <x v="443"/>
    <x v="1"/>
    <s v="2023-2024"/>
    <x v="0"/>
    <s v="Campbelltown"/>
    <x v="1"/>
    <x v="1"/>
    <n v="2560"/>
    <x v="0"/>
    <s v="George Chester"/>
    <x v="3"/>
    <s v="Amy Buchanan"/>
    <x v="2575"/>
    <n v="1"/>
  </r>
  <r>
    <x v="210"/>
    <x v="0"/>
    <s v="2024-2025"/>
    <x v="0"/>
    <s v="Alexandria"/>
    <x v="1"/>
    <x v="1"/>
    <n v="2015"/>
    <x v="0"/>
    <s v="Jeremy Garcia"/>
    <x v="7"/>
    <s v="Richard Carr"/>
    <x v="2576"/>
    <n v="1"/>
  </r>
  <r>
    <x v="357"/>
    <x v="0"/>
    <s v="2024-2025"/>
    <x v="0"/>
    <s v="Albany"/>
    <x v="0"/>
    <x v="0"/>
    <n v="6330"/>
    <x v="0"/>
    <s v="Miles Hammond"/>
    <x v="6"/>
    <s v="Ella Hickman"/>
    <x v="2577"/>
    <n v="1"/>
  </r>
  <r>
    <x v="209"/>
    <x v="2"/>
    <s v="2025-2026"/>
    <x v="0"/>
    <s v="Narrabeen"/>
    <x v="1"/>
    <x v="1"/>
    <n v="2101"/>
    <x v="0"/>
    <s v="Lillian Pruitt"/>
    <x v="4"/>
    <s v="Bruce Curran"/>
    <x v="2578"/>
    <n v="1"/>
  </r>
  <r>
    <x v="633"/>
    <x v="1"/>
    <s v="2023-2024"/>
    <x v="0"/>
    <s v="Warrnambool"/>
    <x v="4"/>
    <x v="4"/>
    <n v="3280"/>
    <x v="0"/>
    <s v="Jerry Fulton"/>
    <x v="0"/>
    <s v="Chester George"/>
    <x v="2579"/>
    <n v="1"/>
  </r>
  <r>
    <x v="678"/>
    <x v="1"/>
    <s v="2023-2024"/>
    <x v="1"/>
    <s v="Maroochydore"/>
    <x v="3"/>
    <x v="3"/>
    <n v="4558"/>
    <x v="0"/>
    <s v="Shellie Thomas"/>
    <x v="2"/>
    <s v="Sara Ferrell"/>
    <x v="2580"/>
    <n v="1"/>
  </r>
  <r>
    <x v="74"/>
    <x v="2"/>
    <s v="2025-2026"/>
    <x v="0"/>
    <s v="Lidcombe"/>
    <x v="1"/>
    <x v="1"/>
    <n v="2141"/>
    <x v="0"/>
    <s v="Lillian Pruitt"/>
    <x v="0"/>
    <s v="Chester George"/>
    <x v="2581"/>
    <n v="1"/>
  </r>
  <r>
    <x v="720"/>
    <x v="0"/>
    <s v="2024-2025"/>
    <x v="0"/>
    <s v="Randwick"/>
    <x v="1"/>
    <x v="1"/>
    <n v="2031"/>
    <x v="0"/>
    <s v="Jeremy Garcia"/>
    <x v="7"/>
    <s v="Richard Carr"/>
    <x v="2582"/>
    <n v="1"/>
  </r>
  <r>
    <x v="101"/>
    <x v="2"/>
    <s v="2025-2026"/>
    <x v="1"/>
    <s v="Thornleigh"/>
    <x v="1"/>
    <x v="1"/>
    <n v="2120"/>
    <x v="0"/>
    <s v="Lillian Pruitt"/>
    <x v="4"/>
    <s v="Bruce Curran"/>
    <x v="2583"/>
    <n v="1"/>
  </r>
  <r>
    <x v="373"/>
    <x v="0"/>
    <s v="2024-2025"/>
    <x v="0"/>
    <s v="Warrnambool"/>
    <x v="4"/>
    <x v="4"/>
    <n v="3280"/>
    <x v="0"/>
    <s v="Jerry Fulton"/>
    <x v="7"/>
    <s v="Richard Carr"/>
    <x v="2584"/>
    <n v="1"/>
  </r>
  <r>
    <x v="31"/>
    <x v="1"/>
    <s v="2023-2024"/>
    <x v="0"/>
    <s v="Epsom"/>
    <x v="4"/>
    <x v="4"/>
    <n v="3551"/>
    <x v="0"/>
    <s v="Jerry Fulton"/>
    <x v="4"/>
    <s v="Bruce Curran"/>
    <x v="2585"/>
    <n v="1"/>
  </r>
  <r>
    <x v="556"/>
    <x v="0"/>
    <s v="2024-2025"/>
    <x v="0"/>
    <s v="Marion"/>
    <x v="6"/>
    <x v="6"/>
    <n v="5043"/>
    <x v="0"/>
    <s v="Ray Watson"/>
    <x v="1"/>
    <s v="Elizabeth Gentry"/>
    <x v="2586"/>
    <n v="1"/>
  </r>
  <r>
    <x v="356"/>
    <x v="0"/>
    <s v="2024-2025"/>
    <x v="1"/>
    <s v="Fyshwick"/>
    <x v="2"/>
    <x v="2"/>
    <n v="2609"/>
    <x v="0"/>
    <s v="George Chester"/>
    <x v="9"/>
    <s v="Howard Wright"/>
    <x v="2587"/>
    <n v="1"/>
  </r>
  <r>
    <x v="205"/>
    <x v="0"/>
    <s v="2024-2025"/>
    <x v="1"/>
    <s v="Darwin"/>
    <x v="7"/>
    <x v="7"/>
    <n v="800"/>
    <x v="0"/>
    <s v="Michael Carney"/>
    <x v="3"/>
    <s v="Amy Buchanan"/>
    <x v="2588"/>
    <n v="1"/>
  </r>
  <r>
    <x v="307"/>
    <x v="0"/>
    <s v="2024-2025"/>
    <x v="0"/>
    <s v="Penrith"/>
    <x v="1"/>
    <x v="1"/>
    <n v="2750"/>
    <x v="0"/>
    <s v="John Gardner"/>
    <x v="4"/>
    <s v="Bruce Curran"/>
    <x v="2589"/>
    <n v="1"/>
  </r>
  <r>
    <x v="255"/>
    <x v="0"/>
    <s v="2024-2025"/>
    <x v="0"/>
    <s v="Epping"/>
    <x v="4"/>
    <x v="4"/>
    <n v="3076"/>
    <x v="0"/>
    <s v="Brian Hubbard"/>
    <x v="4"/>
    <s v="Bruce Curran"/>
    <x v="2590"/>
    <n v="1"/>
  </r>
  <r>
    <x v="183"/>
    <x v="0"/>
    <s v="2024-2025"/>
    <x v="0"/>
    <s v="Bussleton"/>
    <x v="0"/>
    <x v="0"/>
    <n v="6280"/>
    <x v="0"/>
    <s v="Miles Hammond"/>
    <x v="3"/>
    <s v="Amy Buchanan"/>
    <x v="2591"/>
    <n v="1"/>
  </r>
  <r>
    <x v="79"/>
    <x v="0"/>
    <s v="2024-2025"/>
    <x v="1"/>
    <s v="Esperance"/>
    <x v="0"/>
    <x v="0"/>
    <n v="6450"/>
    <x v="0"/>
    <s v="John Harper"/>
    <x v="9"/>
    <s v="Howard Wright"/>
    <x v="2592"/>
    <n v="1"/>
  </r>
  <r>
    <x v="174"/>
    <x v="0"/>
    <s v="2024-2025"/>
    <x v="1"/>
    <s v="Dural"/>
    <x v="1"/>
    <x v="1"/>
    <n v="2158"/>
    <x v="0"/>
    <s v="Lillian Pruitt"/>
    <x v="9"/>
    <s v="Howard Wright"/>
    <x v="2593"/>
    <n v="1"/>
  </r>
  <r>
    <x v="159"/>
    <x v="0"/>
    <s v="2024-2025"/>
    <x v="0"/>
    <s v="Maddington"/>
    <x v="0"/>
    <x v="0"/>
    <n v="6109"/>
    <x v="0"/>
    <s v="Miles Hammond"/>
    <x v="4"/>
    <s v="Bruce Curran"/>
    <x v="2594"/>
    <n v="1"/>
  </r>
  <r>
    <x v="716"/>
    <x v="0"/>
    <s v="2024-2025"/>
    <x v="1"/>
    <s v="Maroochydore"/>
    <x v="3"/>
    <x v="3"/>
    <n v="4558"/>
    <x v="0"/>
    <s v="Shellie Thomas"/>
    <x v="2"/>
    <s v="Sara Ferrell"/>
    <x v="2595"/>
    <n v="1"/>
  </r>
  <r>
    <x v="199"/>
    <x v="0"/>
    <s v="2024-2025"/>
    <x v="1"/>
    <s v="Dural"/>
    <x v="1"/>
    <x v="1"/>
    <n v="2158"/>
    <x v="0"/>
    <s v="Lillian Pruitt"/>
    <x v="9"/>
    <s v="Howard Wright"/>
    <x v="2596"/>
    <n v="1"/>
  </r>
  <r>
    <x v="218"/>
    <x v="1"/>
    <s v="2023-2024"/>
    <x v="0"/>
    <s v="Southport"/>
    <x v="3"/>
    <x v="3"/>
    <n v="4215"/>
    <x v="0"/>
    <s v="Ricky Wilkinson"/>
    <x v="2"/>
    <s v="Sara Ferrell"/>
    <x v="2597"/>
    <n v="1"/>
  </r>
  <r>
    <x v="528"/>
    <x v="1"/>
    <s v="2023-2024"/>
    <x v="0"/>
    <s v="Underwood"/>
    <x v="3"/>
    <x v="3"/>
    <n v="4119"/>
    <x v="0"/>
    <s v="Terri Wright"/>
    <x v="9"/>
    <s v="Howard Wright"/>
    <x v="2598"/>
    <n v="1"/>
  </r>
  <r>
    <x v="169"/>
    <x v="0"/>
    <s v="2024-2025"/>
    <x v="0"/>
    <s v="Harrisdale"/>
    <x v="0"/>
    <x v="0"/>
    <n v="6112"/>
    <x v="0"/>
    <s v="Miles Hammond"/>
    <x v="7"/>
    <s v="Richard Carr"/>
    <x v="2599"/>
    <n v="1"/>
  </r>
  <r>
    <x v="59"/>
    <x v="0"/>
    <s v="2024-2025"/>
    <x v="0"/>
    <s v="Belconnen"/>
    <x v="2"/>
    <x v="2"/>
    <n v="2617"/>
    <x v="0"/>
    <s v="George Chester"/>
    <x v="0"/>
    <s v="Chester George"/>
    <x v="2600"/>
    <n v="1"/>
  </r>
  <r>
    <x v="436"/>
    <x v="2"/>
    <s v="2025-2026"/>
    <x v="0"/>
    <s v="Prospect"/>
    <x v="6"/>
    <x v="6"/>
    <n v="5082"/>
    <x v="0"/>
    <s v="Ray Watson"/>
    <x v="1"/>
    <s v="Elizabeth Gentry"/>
    <x v="2601"/>
    <n v="1"/>
  </r>
  <r>
    <x v="134"/>
    <x v="0"/>
    <s v="2024-2025"/>
    <x v="0"/>
    <s v="Dural"/>
    <x v="1"/>
    <x v="1"/>
    <n v="2158"/>
    <x v="0"/>
    <s v="Lillian Pruitt"/>
    <x v="4"/>
    <s v="Bruce Curran"/>
    <x v="2602"/>
    <n v="1"/>
  </r>
  <r>
    <x v="44"/>
    <x v="0"/>
    <s v="2024-2025"/>
    <x v="0"/>
    <s v="Atherton"/>
    <x v="3"/>
    <x v="3"/>
    <n v="4883"/>
    <x v="0"/>
    <s v="Caroline Tucker"/>
    <x v="1"/>
    <s v="Elizabeth Gentry"/>
    <x v="2603"/>
    <n v="1"/>
  </r>
  <r>
    <x v="276"/>
    <x v="0"/>
    <s v="2024-2025"/>
    <x v="0"/>
    <s v="Rockhampton"/>
    <x v="3"/>
    <x v="3"/>
    <n v="4700"/>
    <x v="0"/>
    <s v="Amber Ward"/>
    <x v="7"/>
    <s v="Richard Carr"/>
    <x v="2604"/>
    <n v="1"/>
  </r>
  <r>
    <x v="178"/>
    <x v="0"/>
    <s v="2024-2025"/>
    <x v="0"/>
    <s v="Penrith"/>
    <x v="1"/>
    <x v="1"/>
    <n v="2750"/>
    <x v="0"/>
    <s v="John Gardner"/>
    <x v="3"/>
    <s v="Amy Buchanan"/>
    <x v="2605"/>
    <n v="1"/>
  </r>
  <r>
    <x v="536"/>
    <x v="1"/>
    <s v="2023-2024"/>
    <x v="0"/>
    <s v="Indooroopilly"/>
    <x v="3"/>
    <x v="3"/>
    <n v="4068"/>
    <x v="0"/>
    <s v="Terri Wright"/>
    <x v="3"/>
    <s v="Amy Buchanan"/>
    <x v="2606"/>
    <n v="1"/>
  </r>
  <r>
    <x v="218"/>
    <x v="1"/>
    <s v="2023-2024"/>
    <x v="0"/>
    <s v="Mackay"/>
    <x v="3"/>
    <x v="3"/>
    <n v="4740"/>
    <x v="0"/>
    <s v="Amber Ward"/>
    <x v="5"/>
    <s v="Maggie Mayer"/>
    <x v="2607"/>
    <n v="1"/>
  </r>
  <r>
    <x v="676"/>
    <x v="1"/>
    <s v="2023-2024"/>
    <x v="1"/>
    <s v="Croydon"/>
    <x v="4"/>
    <x v="4"/>
    <n v="3136"/>
    <x v="0"/>
    <s v="Rachael Long"/>
    <x v="5"/>
    <s v="Maggie Mayer"/>
    <x v="2608"/>
    <n v="1"/>
  </r>
  <r>
    <x v="156"/>
    <x v="2"/>
    <s v="2025-2026"/>
    <x v="0"/>
    <s v="Ballarat"/>
    <x v="4"/>
    <x v="4"/>
    <n v="3353"/>
    <x v="0"/>
    <s v="Jerry Fulton"/>
    <x v="7"/>
    <s v="Richard Carr"/>
    <x v="2609"/>
    <n v="1"/>
  </r>
  <r>
    <x v="464"/>
    <x v="2"/>
    <s v="2025-2026"/>
    <x v="0"/>
    <s v="Wagga Wagga"/>
    <x v="1"/>
    <x v="1"/>
    <n v="2650"/>
    <x v="0"/>
    <s v="John Gardner"/>
    <x v="7"/>
    <s v="Richard Carr"/>
    <x v="2610"/>
    <n v="1"/>
  </r>
  <r>
    <x v="253"/>
    <x v="0"/>
    <s v="2024-2025"/>
    <x v="1"/>
    <s v="Ballarat"/>
    <x v="4"/>
    <x v="4"/>
    <n v="3353"/>
    <x v="0"/>
    <s v="Jerry Fulton"/>
    <x v="2"/>
    <s v="Sara Ferrell"/>
    <x v="2611"/>
    <n v="1"/>
  </r>
  <r>
    <x v="551"/>
    <x v="0"/>
    <s v="2024-2025"/>
    <x v="0"/>
    <s v="Lismore"/>
    <x v="1"/>
    <x v="1"/>
    <n v="2480"/>
    <x v="0"/>
    <s v="Claire Bridges"/>
    <x v="4"/>
    <s v="Bruce Curran"/>
    <x v="2612"/>
    <n v="1"/>
  </r>
  <r>
    <x v="720"/>
    <x v="0"/>
    <s v="2024-2025"/>
    <x v="0"/>
    <s v="Campbelltown"/>
    <x v="1"/>
    <x v="1"/>
    <n v="2560"/>
    <x v="0"/>
    <s v="George Chester"/>
    <x v="2"/>
    <s v="Sara Ferrell"/>
    <x v="2613"/>
    <n v="1"/>
  </r>
  <r>
    <x v="409"/>
    <x v="0"/>
    <s v="2024-2025"/>
    <x v="0"/>
    <s v="Campbelltown"/>
    <x v="1"/>
    <x v="1"/>
    <n v="2560"/>
    <x v="0"/>
    <s v="George Chester"/>
    <x v="3"/>
    <s v="Amy Buchanan"/>
    <x v="2614"/>
    <n v="1"/>
  </r>
  <r>
    <x v="484"/>
    <x v="0"/>
    <s v="2024-2025"/>
    <x v="0"/>
    <s v="Warrnambool"/>
    <x v="4"/>
    <x v="4"/>
    <n v="3280"/>
    <x v="0"/>
    <s v="Jerry Fulton"/>
    <x v="4"/>
    <s v="Bruce Curran"/>
    <x v="2615"/>
    <n v="1"/>
  </r>
  <r>
    <x v="627"/>
    <x v="2"/>
    <s v="2025-2026"/>
    <x v="0"/>
    <s v="Penrith"/>
    <x v="1"/>
    <x v="1"/>
    <n v="2750"/>
    <x v="0"/>
    <s v="John Gardner"/>
    <x v="4"/>
    <s v="Bruce Curran"/>
    <x v="2616"/>
    <n v="1"/>
  </r>
  <r>
    <x v="140"/>
    <x v="0"/>
    <s v="2024-2025"/>
    <x v="0"/>
    <s v="Ballina"/>
    <x v="1"/>
    <x v="1"/>
    <n v="2478"/>
    <x v="0"/>
    <s v="Claire Bridges"/>
    <x v="9"/>
    <s v="Howard Wright"/>
    <x v="2617"/>
    <n v="1"/>
  </r>
  <r>
    <x v="13"/>
    <x v="0"/>
    <s v="2024-2025"/>
    <x v="0"/>
    <s v="Shepparton"/>
    <x v="4"/>
    <x v="4"/>
    <n v="3630"/>
    <x v="0"/>
    <s v="Owen Pierce"/>
    <x v="9"/>
    <s v="Howard Wright"/>
    <x v="2618"/>
    <n v="1"/>
  </r>
  <r>
    <x v="437"/>
    <x v="1"/>
    <s v="2023-2024"/>
    <x v="0"/>
    <s v="Armidale"/>
    <x v="1"/>
    <x v="1"/>
    <n v="2350"/>
    <x v="0"/>
    <s v="Claire Bridges"/>
    <x v="1"/>
    <s v="Elizabeth Gentry"/>
    <x v="2619"/>
    <n v="1"/>
  </r>
  <r>
    <x v="252"/>
    <x v="1"/>
    <s v="2023-2024"/>
    <x v="0"/>
    <s v="Launceston"/>
    <x v="5"/>
    <x v="5"/>
    <n v="7250"/>
    <x v="0"/>
    <s v="Simone Prior"/>
    <x v="7"/>
    <s v="Richard Carr"/>
    <x v="2620"/>
    <n v="1"/>
  </r>
  <r>
    <x v="360"/>
    <x v="2"/>
    <s v="2025-2026"/>
    <x v="0"/>
    <s v="Lismore"/>
    <x v="1"/>
    <x v="1"/>
    <n v="2480"/>
    <x v="0"/>
    <s v="Claire Bridges"/>
    <x v="7"/>
    <s v="Richard Carr"/>
    <x v="2621"/>
    <n v="1"/>
  </r>
  <r>
    <x v="665"/>
    <x v="0"/>
    <s v="2024-2025"/>
    <x v="0"/>
    <s v="Dandenong"/>
    <x v="4"/>
    <x v="4"/>
    <n v="3175"/>
    <x v="0"/>
    <s v="Rachael Long"/>
    <x v="3"/>
    <s v="Amy Buchanan"/>
    <x v="2622"/>
    <n v="1"/>
  </r>
  <r>
    <x v="316"/>
    <x v="0"/>
    <s v="2024-2025"/>
    <x v="0"/>
    <s v="Frankston"/>
    <x v="4"/>
    <x v="4"/>
    <n v="3199"/>
    <x v="0"/>
    <s v="Rachael Long"/>
    <x v="5"/>
    <s v="Maggie Mayer"/>
    <x v="2623"/>
    <n v="1"/>
  </r>
  <r>
    <x v="46"/>
    <x v="2"/>
    <s v="2025-2026"/>
    <x v="0"/>
    <s v="Harrisdale"/>
    <x v="0"/>
    <x v="0"/>
    <n v="6112"/>
    <x v="0"/>
    <s v="Miles Hammond"/>
    <x v="9"/>
    <s v="Howard Wright"/>
    <x v="2624"/>
    <n v="1"/>
  </r>
  <r>
    <x v="136"/>
    <x v="0"/>
    <s v="2024-2025"/>
    <x v="0"/>
    <s v="Dandenong"/>
    <x v="4"/>
    <x v="4"/>
    <n v="3175"/>
    <x v="0"/>
    <s v="Rachael Long"/>
    <x v="2"/>
    <s v="Sara Ferrell"/>
    <x v="2625"/>
    <n v="1"/>
  </r>
  <r>
    <x v="290"/>
    <x v="0"/>
    <s v="2024-2025"/>
    <x v="0"/>
    <s v="Fyshwick"/>
    <x v="2"/>
    <x v="2"/>
    <n v="2609"/>
    <x v="0"/>
    <s v="George Chester"/>
    <x v="5"/>
    <s v="Maggie Mayer"/>
    <x v="2626"/>
    <n v="1"/>
  </r>
  <r>
    <x v="19"/>
    <x v="0"/>
    <s v="2024-2025"/>
    <x v="1"/>
    <s v="Ulladulla"/>
    <x v="1"/>
    <x v="1"/>
    <n v="2539"/>
    <x v="0"/>
    <s v="George Chester"/>
    <x v="1"/>
    <s v="Elizabeth Gentry"/>
    <x v="2627"/>
    <n v="1"/>
  </r>
  <r>
    <x v="451"/>
    <x v="2"/>
    <s v="2025-2026"/>
    <x v="0"/>
    <s v="Lidcombe"/>
    <x v="1"/>
    <x v="1"/>
    <n v="2141"/>
    <x v="0"/>
    <s v="Lillian Pruitt"/>
    <x v="1"/>
    <s v="Elizabeth Gentry"/>
    <x v="2628"/>
    <n v="1"/>
  </r>
  <r>
    <x v="545"/>
    <x v="2"/>
    <s v="2025-2026"/>
    <x v="1"/>
    <s v="Ashfield"/>
    <x v="1"/>
    <x v="1"/>
    <n v="2131"/>
    <x v="0"/>
    <s v="Lillian Pruitt"/>
    <x v="3"/>
    <s v="Amy Buchanan"/>
    <x v="2629"/>
    <n v="1"/>
  </r>
  <r>
    <x v="563"/>
    <x v="0"/>
    <s v="2024-2025"/>
    <x v="0"/>
    <s v="Port Lincoln"/>
    <x v="6"/>
    <x v="6"/>
    <n v="5607"/>
    <x v="0"/>
    <s v="Alex Nash"/>
    <x v="0"/>
    <s v="Chester George"/>
    <x v="2630"/>
    <n v="1"/>
  </r>
  <r>
    <x v="721"/>
    <x v="0"/>
    <s v="2024-2025"/>
    <x v="1"/>
    <s v="Geraldton"/>
    <x v="0"/>
    <x v="0"/>
    <n v="6530"/>
    <x v="0"/>
    <s v="John Harper"/>
    <x v="6"/>
    <s v="Ella Hickman"/>
    <x v="2631"/>
    <n v="1"/>
  </r>
  <r>
    <x v="245"/>
    <x v="0"/>
    <s v="2024-2025"/>
    <x v="0"/>
    <s v="Indooroopilly"/>
    <x v="3"/>
    <x v="3"/>
    <n v="4068"/>
    <x v="0"/>
    <s v="Terri Wright"/>
    <x v="9"/>
    <s v="Howard Wright"/>
    <x v="2632"/>
    <n v="1"/>
  </r>
  <r>
    <x v="7"/>
    <x v="0"/>
    <s v="2024-2025"/>
    <x v="0"/>
    <s v="Toombul"/>
    <x v="3"/>
    <x v="3"/>
    <n v="4012"/>
    <x v="0"/>
    <s v="Terri Wright"/>
    <x v="5"/>
    <s v="Maggie Mayer"/>
    <x v="2633"/>
    <n v="1"/>
  </r>
  <r>
    <x v="296"/>
    <x v="0"/>
    <s v="2024-2025"/>
    <x v="0"/>
    <s v="Mildura"/>
    <x v="4"/>
    <x v="4"/>
    <n v="3500"/>
    <x v="0"/>
    <s v="Jerry Fulton"/>
    <x v="7"/>
    <s v="Richard Carr"/>
    <x v="2634"/>
    <n v="1"/>
  </r>
  <r>
    <x v="168"/>
    <x v="0"/>
    <s v="2024-2025"/>
    <x v="1"/>
    <s v="Esperance"/>
    <x v="0"/>
    <x v="0"/>
    <n v="6450"/>
    <x v="0"/>
    <s v="John Harper"/>
    <x v="0"/>
    <s v="Chester George"/>
    <x v="2635"/>
    <n v="1"/>
  </r>
  <r>
    <x v="148"/>
    <x v="1"/>
    <s v="2023-2024"/>
    <x v="0"/>
    <s v="Werribee"/>
    <x v="4"/>
    <x v="4"/>
    <n v="3030"/>
    <x v="0"/>
    <s v="Brian Hubbard"/>
    <x v="1"/>
    <s v="Elizabeth Gentry"/>
    <x v="2636"/>
    <n v="1"/>
  </r>
  <r>
    <x v="522"/>
    <x v="0"/>
    <s v="2024-2025"/>
    <x v="0"/>
    <s v="Stafford"/>
    <x v="3"/>
    <x v="3"/>
    <n v="4053"/>
    <x v="0"/>
    <s v="Terri Wright"/>
    <x v="3"/>
    <s v="Amy Buchanan"/>
    <x v="2637"/>
    <n v="1"/>
  </r>
  <r>
    <x v="288"/>
    <x v="1"/>
    <s v="2023-2024"/>
    <x v="0"/>
    <s v="Noarlunga"/>
    <x v="6"/>
    <x v="6"/>
    <n v="5168"/>
    <x v="0"/>
    <s v="Ray Watson"/>
    <x v="9"/>
    <s v="Howard Wright"/>
    <x v="2638"/>
    <n v="1"/>
  </r>
  <r>
    <x v="437"/>
    <x v="1"/>
    <s v="2023-2024"/>
    <x v="1"/>
    <s v="Geraldton"/>
    <x v="0"/>
    <x v="0"/>
    <n v="6530"/>
    <x v="0"/>
    <s v="John Harper"/>
    <x v="7"/>
    <s v="Richard Carr"/>
    <x v="2639"/>
    <n v="1"/>
  </r>
  <r>
    <x v="30"/>
    <x v="1"/>
    <s v="2023-2024"/>
    <x v="0"/>
    <s v="Bussleton"/>
    <x v="0"/>
    <x v="0"/>
    <n v="6280"/>
    <x v="0"/>
    <s v="Miles Hammond"/>
    <x v="3"/>
    <s v="Amy Buchanan"/>
    <x v="2640"/>
    <n v="1"/>
  </r>
  <r>
    <x v="554"/>
    <x v="0"/>
    <s v="2024-2025"/>
    <x v="0"/>
    <s v="Tweed Heads"/>
    <x v="1"/>
    <x v="1"/>
    <n v="2485"/>
    <x v="0"/>
    <s v="Claire Bridges"/>
    <x v="0"/>
    <s v="Chester George"/>
    <x v="2641"/>
    <n v="1"/>
  </r>
  <r>
    <x v="371"/>
    <x v="2"/>
    <s v="2025-2026"/>
    <x v="0"/>
    <s v="Alexandria"/>
    <x v="1"/>
    <x v="1"/>
    <n v="2015"/>
    <x v="0"/>
    <s v="Jeremy Garcia"/>
    <x v="7"/>
    <s v="Richard Carr"/>
    <x v="2642"/>
    <n v="1"/>
  </r>
  <r>
    <x v="423"/>
    <x v="1"/>
    <s v="2023-2024"/>
    <x v="1"/>
    <s v="Ashfield"/>
    <x v="1"/>
    <x v="1"/>
    <n v="2131"/>
    <x v="0"/>
    <s v="Lillian Pruitt"/>
    <x v="7"/>
    <s v="Richard Carr"/>
    <x v="2643"/>
    <n v="1"/>
  </r>
  <r>
    <x v="593"/>
    <x v="0"/>
    <s v="2024-2025"/>
    <x v="0"/>
    <s v="Chadstone"/>
    <x v="4"/>
    <x v="4"/>
    <n v="3148"/>
    <x v="0"/>
    <s v="Rachael Long"/>
    <x v="7"/>
    <s v="Richard Carr"/>
    <x v="2644"/>
    <n v="1"/>
  </r>
  <r>
    <x v="409"/>
    <x v="0"/>
    <s v="2024-2025"/>
    <x v="0"/>
    <s v="Epsom"/>
    <x v="4"/>
    <x v="4"/>
    <n v="3551"/>
    <x v="0"/>
    <s v="Jerry Fulton"/>
    <x v="4"/>
    <s v="Bruce Curran"/>
    <x v="2645"/>
    <n v="1"/>
  </r>
  <r>
    <x v="166"/>
    <x v="0"/>
    <s v="2024-2025"/>
    <x v="0"/>
    <s v="Caloundra"/>
    <x v="3"/>
    <x v="3"/>
    <n v="4551"/>
    <x v="0"/>
    <s v="Shellie Thomas"/>
    <x v="7"/>
    <s v="Richard Carr"/>
    <x v="2646"/>
    <n v="1"/>
  </r>
  <r>
    <x v="578"/>
    <x v="2"/>
    <s v="2025-2026"/>
    <x v="0"/>
    <s v="Noarlunga"/>
    <x v="6"/>
    <x v="6"/>
    <n v="5168"/>
    <x v="0"/>
    <s v="Ray Watson"/>
    <x v="7"/>
    <s v="Richard Carr"/>
    <x v="2647"/>
    <n v="1"/>
  </r>
  <r>
    <x v="158"/>
    <x v="0"/>
    <s v="2024-2025"/>
    <x v="1"/>
    <s v="Gladstone"/>
    <x v="3"/>
    <x v="3"/>
    <n v="4680"/>
    <x v="0"/>
    <s v="Amber Ward"/>
    <x v="4"/>
    <s v="Bruce Curran"/>
    <x v="2648"/>
    <n v="1"/>
  </r>
  <r>
    <x v="247"/>
    <x v="2"/>
    <s v="2025-2026"/>
    <x v="0"/>
    <s v="Wagga Wagga"/>
    <x v="1"/>
    <x v="1"/>
    <n v="2650"/>
    <x v="0"/>
    <s v="John Gardner"/>
    <x v="7"/>
    <s v="Richard Carr"/>
    <x v="2649"/>
    <n v="1"/>
  </r>
  <r>
    <x v="234"/>
    <x v="2"/>
    <s v="2025-2026"/>
    <x v="0"/>
    <s v="North Lakes"/>
    <x v="3"/>
    <x v="3"/>
    <n v="4509"/>
    <x v="0"/>
    <s v="Ricky Wilkinson"/>
    <x v="3"/>
    <s v="Amy Buchanan"/>
    <x v="2650"/>
    <n v="1"/>
  </r>
  <r>
    <x v="342"/>
    <x v="0"/>
    <s v="2024-2025"/>
    <x v="1"/>
    <s v="Croydon"/>
    <x v="4"/>
    <x v="4"/>
    <n v="3136"/>
    <x v="0"/>
    <s v="Rachael Long"/>
    <x v="4"/>
    <s v="Bruce Curran"/>
    <x v="2651"/>
    <n v="1"/>
  </r>
  <r>
    <x v="345"/>
    <x v="1"/>
    <s v="2023-2024"/>
    <x v="0"/>
    <s v="Chatswood"/>
    <x v="1"/>
    <x v="1"/>
    <n v="2067"/>
    <x v="0"/>
    <s v="Jeremy Garcia"/>
    <x v="6"/>
    <s v="Ella Hickman"/>
    <x v="2652"/>
    <n v="1"/>
  </r>
  <r>
    <x v="10"/>
    <x v="0"/>
    <s v="2024-2025"/>
    <x v="0"/>
    <s v="Narrabeen"/>
    <x v="1"/>
    <x v="1"/>
    <n v="2101"/>
    <x v="0"/>
    <s v="Lillian Pruitt"/>
    <x v="2"/>
    <s v="Sara Ferrell"/>
    <x v="2653"/>
    <n v="1"/>
  </r>
  <r>
    <x v="718"/>
    <x v="0"/>
    <s v="2024-2025"/>
    <x v="0"/>
    <s v="Orange"/>
    <x v="1"/>
    <x v="1"/>
    <n v="2800"/>
    <x v="0"/>
    <s v="John Gardner"/>
    <x v="5"/>
    <s v="Maggie Mayer"/>
    <x v="2654"/>
    <n v="1"/>
  </r>
  <r>
    <x v="354"/>
    <x v="1"/>
    <s v="2023-2024"/>
    <x v="0"/>
    <s v="Ipswich"/>
    <x v="3"/>
    <x v="3"/>
    <n v="4305"/>
    <x v="0"/>
    <s v="Ricky Wilkinson"/>
    <x v="1"/>
    <s v="Elizabeth Gentry"/>
    <x v="2655"/>
    <n v="1"/>
  </r>
  <r>
    <x v="111"/>
    <x v="0"/>
    <s v="2024-2025"/>
    <x v="1"/>
    <s v="Castle Hill"/>
    <x v="1"/>
    <x v="1"/>
    <n v="2154"/>
    <x v="0"/>
    <s v="Lillian Pruitt"/>
    <x v="7"/>
    <s v="Richard Carr"/>
    <x v="2656"/>
    <n v="1"/>
  </r>
  <r>
    <x v="293"/>
    <x v="0"/>
    <s v="2024-2025"/>
    <x v="0"/>
    <s v="Bathurst"/>
    <x v="1"/>
    <x v="1"/>
    <n v="2795"/>
    <x v="0"/>
    <s v="John Gardner"/>
    <x v="4"/>
    <s v="Bruce Curran"/>
    <x v="2657"/>
    <n v="1"/>
  </r>
  <r>
    <x v="636"/>
    <x v="0"/>
    <s v="2024-2025"/>
    <x v="0"/>
    <s v="Chadstone"/>
    <x v="4"/>
    <x v="4"/>
    <n v="3148"/>
    <x v="0"/>
    <s v="Rachael Long"/>
    <x v="6"/>
    <s v="Ella Hickman"/>
    <x v="2658"/>
    <n v="1"/>
  </r>
  <r>
    <x v="110"/>
    <x v="2"/>
    <s v="2025-2026"/>
    <x v="0"/>
    <s v="Hastings"/>
    <x v="4"/>
    <x v="4"/>
    <n v="3915"/>
    <x v="0"/>
    <s v="Owen Pierce"/>
    <x v="1"/>
    <s v="Elizabeth Gentry"/>
    <x v="2659"/>
    <n v="1"/>
  </r>
  <r>
    <x v="253"/>
    <x v="0"/>
    <s v="2024-2025"/>
    <x v="0"/>
    <s v="Bussleton"/>
    <x v="0"/>
    <x v="0"/>
    <n v="6280"/>
    <x v="0"/>
    <s v="Miles Hammond"/>
    <x v="6"/>
    <s v="Ella Hickman"/>
    <x v="2660"/>
    <n v="1"/>
  </r>
  <r>
    <x v="696"/>
    <x v="1"/>
    <s v="2023-2024"/>
    <x v="0"/>
    <s v="Sunbury"/>
    <x v="4"/>
    <x v="4"/>
    <n v="3429"/>
    <x v="0"/>
    <s v="Jerry Fulton"/>
    <x v="5"/>
    <s v="Maggie Mayer"/>
    <x v="2661"/>
    <n v="1"/>
  </r>
  <r>
    <x v="482"/>
    <x v="2"/>
    <s v="2025-2026"/>
    <x v="0"/>
    <s v="Altona"/>
    <x v="4"/>
    <x v="4"/>
    <n v="3018"/>
    <x v="0"/>
    <s v="Brian Hubbard"/>
    <x v="7"/>
    <s v="Richard Carr"/>
    <x v="2662"/>
    <n v="1"/>
  </r>
  <r>
    <x v="163"/>
    <x v="0"/>
    <s v="2024-2025"/>
    <x v="0"/>
    <s v="Fyshwick"/>
    <x v="2"/>
    <x v="2"/>
    <n v="2609"/>
    <x v="0"/>
    <s v="George Chester"/>
    <x v="4"/>
    <s v="Bruce Curran"/>
    <x v="2663"/>
    <n v="1"/>
  </r>
  <r>
    <x v="142"/>
    <x v="1"/>
    <s v="2023-2024"/>
    <x v="1"/>
    <s v="Claremont"/>
    <x v="0"/>
    <x v="0"/>
    <n v="6010"/>
    <x v="0"/>
    <s v="Tom McKenzie"/>
    <x v="4"/>
    <s v="Bruce Curran"/>
    <x v="2664"/>
    <n v="1"/>
  </r>
  <r>
    <x v="126"/>
    <x v="0"/>
    <s v="2024-2025"/>
    <x v="1"/>
    <s v="Maroochydore"/>
    <x v="3"/>
    <x v="3"/>
    <n v="4558"/>
    <x v="0"/>
    <s v="Shellie Thomas"/>
    <x v="3"/>
    <s v="Amy Buchanan"/>
    <x v="2665"/>
    <n v="1"/>
  </r>
  <r>
    <x v="720"/>
    <x v="0"/>
    <s v="2024-2025"/>
    <x v="1"/>
    <s v="Wodonga"/>
    <x v="4"/>
    <x v="4"/>
    <n v="3690"/>
    <x v="0"/>
    <s v="Owen Pierce"/>
    <x v="9"/>
    <s v="Howard Wright"/>
    <x v="2666"/>
    <n v="1"/>
  </r>
  <r>
    <x v="507"/>
    <x v="0"/>
    <s v="2024-2025"/>
    <x v="0"/>
    <s v="Underwood"/>
    <x v="3"/>
    <x v="3"/>
    <n v="4119"/>
    <x v="0"/>
    <s v="Terri Wright"/>
    <x v="3"/>
    <s v="Amy Buchanan"/>
    <x v="2667"/>
    <n v="1"/>
  </r>
  <r>
    <x v="190"/>
    <x v="1"/>
    <s v="2023-2024"/>
    <x v="0"/>
    <s v="Underwood"/>
    <x v="3"/>
    <x v="3"/>
    <n v="4119"/>
    <x v="0"/>
    <s v="Terri Wright"/>
    <x v="7"/>
    <s v="Richard Carr"/>
    <x v="2668"/>
    <n v="1"/>
  </r>
  <r>
    <x v="625"/>
    <x v="0"/>
    <s v="2024-2025"/>
    <x v="0"/>
    <s v="Epping"/>
    <x v="4"/>
    <x v="4"/>
    <n v="3076"/>
    <x v="0"/>
    <s v="Brian Hubbard"/>
    <x v="9"/>
    <s v="Howard Wright"/>
    <x v="2669"/>
    <n v="1"/>
  </r>
  <r>
    <x v="56"/>
    <x v="2"/>
    <s v="2025-2026"/>
    <x v="0"/>
    <s v="Warrnambool"/>
    <x v="4"/>
    <x v="4"/>
    <n v="3280"/>
    <x v="0"/>
    <s v="Jerry Fulton"/>
    <x v="3"/>
    <s v="Amy Buchanan"/>
    <x v="2670"/>
    <n v="1"/>
  </r>
  <r>
    <x v="258"/>
    <x v="0"/>
    <s v="2024-2025"/>
    <x v="0"/>
    <s v="Werribee"/>
    <x v="4"/>
    <x v="4"/>
    <n v="3030"/>
    <x v="0"/>
    <s v="Brian Hubbard"/>
    <x v="1"/>
    <s v="Elizabeth Gentry"/>
    <x v="2671"/>
    <n v="1"/>
  </r>
  <r>
    <x v="170"/>
    <x v="0"/>
    <s v="2024-2025"/>
    <x v="1"/>
    <s v="Ballarat"/>
    <x v="4"/>
    <x v="4"/>
    <n v="3353"/>
    <x v="0"/>
    <s v="Jerry Fulton"/>
    <x v="3"/>
    <s v="Amy Buchanan"/>
    <x v="2672"/>
    <n v="1"/>
  </r>
  <r>
    <x v="95"/>
    <x v="1"/>
    <s v="2023-2024"/>
    <x v="0"/>
    <s v="Mackay"/>
    <x v="3"/>
    <x v="3"/>
    <n v="4740"/>
    <x v="0"/>
    <s v="Amber Ward"/>
    <x v="3"/>
    <s v="Amy Buchanan"/>
    <x v="2673"/>
    <n v="1"/>
  </r>
  <r>
    <x v="631"/>
    <x v="2"/>
    <s v="2025-2026"/>
    <x v="1"/>
    <s v="Glenorchy"/>
    <x v="5"/>
    <x v="5"/>
    <n v="7010"/>
    <x v="0"/>
    <s v="Simone Prior"/>
    <x v="4"/>
    <s v="Bruce Curran"/>
    <x v="2674"/>
    <n v="1"/>
  </r>
  <r>
    <x v="142"/>
    <x v="1"/>
    <s v="2023-2024"/>
    <x v="0"/>
    <s v="North Lakes"/>
    <x v="3"/>
    <x v="3"/>
    <n v="4509"/>
    <x v="0"/>
    <s v="Ricky Wilkinson"/>
    <x v="4"/>
    <s v="Bruce Curran"/>
    <x v="2675"/>
    <n v="1"/>
  </r>
  <r>
    <x v="678"/>
    <x v="1"/>
    <s v="2023-2024"/>
    <x v="0"/>
    <s v="Mildura"/>
    <x v="4"/>
    <x v="4"/>
    <n v="3500"/>
    <x v="0"/>
    <s v="Jerry Fulton"/>
    <x v="1"/>
    <s v="Elizabeth Gentry"/>
    <x v="2676"/>
    <n v="1"/>
  </r>
  <r>
    <x v="722"/>
    <x v="0"/>
    <s v="2024-2025"/>
    <x v="0"/>
    <s v="Southport"/>
    <x v="3"/>
    <x v="3"/>
    <n v="4215"/>
    <x v="0"/>
    <s v="Ricky Wilkinson"/>
    <x v="7"/>
    <s v="Richard Carr"/>
    <x v="2677"/>
    <n v="1"/>
  </r>
  <r>
    <x v="712"/>
    <x v="0"/>
    <s v="2024-2025"/>
    <x v="1"/>
    <s v="Airlie Beach"/>
    <x v="3"/>
    <x v="3"/>
    <n v="4802"/>
    <x v="0"/>
    <s v="Caroline Tucker"/>
    <x v="4"/>
    <s v="Bruce Curran"/>
    <x v="2678"/>
    <n v="1"/>
  </r>
  <r>
    <x v="28"/>
    <x v="2"/>
    <s v="2025-2026"/>
    <x v="1"/>
    <s v="Albany"/>
    <x v="0"/>
    <x v="0"/>
    <n v="6330"/>
    <x v="0"/>
    <s v="Miles Hammond"/>
    <x v="2"/>
    <s v="Sara Ferrell"/>
    <x v="2679"/>
    <n v="1"/>
  </r>
  <r>
    <x v="146"/>
    <x v="2"/>
    <s v="2025-2026"/>
    <x v="0"/>
    <s v="Caloundra"/>
    <x v="3"/>
    <x v="3"/>
    <n v="4551"/>
    <x v="0"/>
    <s v="Shellie Thomas"/>
    <x v="7"/>
    <s v="Richard Carr"/>
    <x v="2680"/>
    <n v="1"/>
  </r>
  <r>
    <x v="63"/>
    <x v="1"/>
    <s v="2023-2024"/>
    <x v="1"/>
    <s v="Altona"/>
    <x v="4"/>
    <x v="4"/>
    <n v="3018"/>
    <x v="0"/>
    <s v="Brian Hubbard"/>
    <x v="9"/>
    <s v="Howard Wright"/>
    <x v="2681"/>
    <n v="1"/>
  </r>
  <r>
    <x v="696"/>
    <x v="1"/>
    <s v="2023-2024"/>
    <x v="0"/>
    <s v="Stafford"/>
    <x v="3"/>
    <x v="3"/>
    <n v="4053"/>
    <x v="0"/>
    <s v="Terri Wright"/>
    <x v="3"/>
    <s v="Amy Buchanan"/>
    <x v="2682"/>
    <n v="1"/>
  </r>
  <r>
    <x v="125"/>
    <x v="2"/>
    <s v="2025-2026"/>
    <x v="0"/>
    <s v="Rosny Park"/>
    <x v="5"/>
    <x v="5"/>
    <n v="7018"/>
    <x v="0"/>
    <s v="Simone Prior"/>
    <x v="7"/>
    <s v="Richard Carr"/>
    <x v="2683"/>
    <n v="1"/>
  </r>
  <r>
    <x v="691"/>
    <x v="2"/>
    <s v="2025-2026"/>
    <x v="0"/>
    <s v="Chatswood"/>
    <x v="1"/>
    <x v="1"/>
    <n v="2067"/>
    <x v="0"/>
    <s v="Jeremy Garcia"/>
    <x v="1"/>
    <s v="Elizabeth Gentry"/>
    <x v="2684"/>
    <n v="1"/>
  </r>
  <r>
    <x v="46"/>
    <x v="2"/>
    <s v="2025-2026"/>
    <x v="0"/>
    <s v="Marion"/>
    <x v="6"/>
    <x v="6"/>
    <n v="5043"/>
    <x v="0"/>
    <s v="Ray Watson"/>
    <x v="4"/>
    <s v="Bruce Curran"/>
    <x v="2685"/>
    <n v="1"/>
  </r>
  <r>
    <x v="332"/>
    <x v="0"/>
    <s v="2024-2025"/>
    <x v="0"/>
    <s v="Bussleton"/>
    <x v="0"/>
    <x v="0"/>
    <n v="6280"/>
    <x v="0"/>
    <s v="Miles Hammond"/>
    <x v="8"/>
    <s v="Chris Monroe"/>
    <x v="2686"/>
    <n v="1"/>
  </r>
  <r>
    <x v="172"/>
    <x v="1"/>
    <s v="2023-2024"/>
    <x v="0"/>
    <s v="Rockhampton"/>
    <x v="3"/>
    <x v="3"/>
    <n v="4700"/>
    <x v="0"/>
    <s v="Amber Ward"/>
    <x v="9"/>
    <s v="Howard Wright"/>
    <x v="2687"/>
    <n v="1"/>
  </r>
  <r>
    <x v="74"/>
    <x v="2"/>
    <s v="2025-2026"/>
    <x v="0"/>
    <s v="Berri"/>
    <x v="6"/>
    <x v="6"/>
    <n v="5343"/>
    <x v="0"/>
    <s v="Alex Nash"/>
    <x v="1"/>
    <s v="Elizabeth Gentry"/>
    <x v="2688"/>
    <n v="1"/>
  </r>
  <r>
    <x v="279"/>
    <x v="2"/>
    <s v="2025-2026"/>
    <x v="0"/>
    <s v="Seaford"/>
    <x v="6"/>
    <x v="6"/>
    <n v="5169"/>
    <x v="0"/>
    <s v="Ray Watson"/>
    <x v="9"/>
    <s v="Howard Wright"/>
    <x v="2689"/>
    <n v="1"/>
  </r>
  <r>
    <x v="278"/>
    <x v="0"/>
    <s v="2024-2025"/>
    <x v="0"/>
    <s v="Caloundra"/>
    <x v="3"/>
    <x v="3"/>
    <n v="4551"/>
    <x v="0"/>
    <s v="Shellie Thomas"/>
    <x v="6"/>
    <s v="Ella Hickman"/>
    <x v="2690"/>
    <n v="1"/>
  </r>
  <r>
    <x v="382"/>
    <x v="1"/>
    <s v="2023-2024"/>
    <x v="0"/>
    <s v="Mindarie"/>
    <x v="0"/>
    <x v="0"/>
    <n v="6030"/>
    <x v="0"/>
    <s v="Tom McKenzie"/>
    <x v="9"/>
    <s v="Howard Wright"/>
    <x v="2691"/>
    <n v="1"/>
  </r>
  <r>
    <x v="348"/>
    <x v="1"/>
    <s v="2023-2024"/>
    <x v="0"/>
    <s v="Ballina"/>
    <x v="1"/>
    <x v="1"/>
    <n v="2478"/>
    <x v="0"/>
    <s v="Claire Bridges"/>
    <x v="9"/>
    <s v="Howard Wright"/>
    <x v="2692"/>
    <n v="1"/>
  </r>
  <r>
    <x v="612"/>
    <x v="0"/>
    <s v="2024-2025"/>
    <x v="0"/>
    <s v="Narrabeen"/>
    <x v="1"/>
    <x v="1"/>
    <n v="2101"/>
    <x v="0"/>
    <s v="Lillian Pruitt"/>
    <x v="7"/>
    <s v="Richard Carr"/>
    <x v="2693"/>
    <n v="1"/>
  </r>
  <r>
    <x v="283"/>
    <x v="0"/>
    <s v="2024-2025"/>
    <x v="0"/>
    <s v="Dandenong"/>
    <x v="4"/>
    <x v="4"/>
    <n v="3175"/>
    <x v="0"/>
    <s v="Rachael Long"/>
    <x v="3"/>
    <s v="Amy Buchanan"/>
    <x v="2694"/>
    <n v="1"/>
  </r>
  <r>
    <x v="450"/>
    <x v="1"/>
    <s v="2023-2024"/>
    <x v="1"/>
    <s v="Bendigo"/>
    <x v="4"/>
    <x v="4"/>
    <n v="3550"/>
    <x v="0"/>
    <s v="Jerry Fulton"/>
    <x v="4"/>
    <s v="Bruce Curran"/>
    <x v="2695"/>
    <n v="1"/>
  </r>
  <r>
    <x v="496"/>
    <x v="2"/>
    <s v="2025-2026"/>
    <x v="0"/>
    <s v="Caloundra"/>
    <x v="3"/>
    <x v="3"/>
    <n v="4551"/>
    <x v="0"/>
    <s v="Shellie Thomas"/>
    <x v="4"/>
    <s v="Bruce Curran"/>
    <x v="2696"/>
    <n v="1"/>
  </r>
  <r>
    <x v="539"/>
    <x v="2"/>
    <s v="2025-2026"/>
    <x v="1"/>
    <s v="Bathurst"/>
    <x v="1"/>
    <x v="1"/>
    <n v="2795"/>
    <x v="0"/>
    <s v="John Gardner"/>
    <x v="1"/>
    <s v="Elizabeth Gentry"/>
    <x v="2697"/>
    <n v="1"/>
  </r>
  <r>
    <x v="363"/>
    <x v="2"/>
    <s v="2025-2026"/>
    <x v="0"/>
    <s v="Underwood"/>
    <x v="3"/>
    <x v="3"/>
    <n v="4119"/>
    <x v="0"/>
    <s v="Terri Wright"/>
    <x v="7"/>
    <s v="Richard Carr"/>
    <x v="2698"/>
    <n v="1"/>
  </r>
  <r>
    <x v="440"/>
    <x v="0"/>
    <s v="2024-2025"/>
    <x v="0"/>
    <s v="Ballina"/>
    <x v="1"/>
    <x v="1"/>
    <n v="2478"/>
    <x v="0"/>
    <s v="Claire Bridges"/>
    <x v="0"/>
    <s v="Chester George"/>
    <x v="2699"/>
    <n v="1"/>
  </r>
  <r>
    <x v="258"/>
    <x v="0"/>
    <s v="2024-2025"/>
    <x v="0"/>
    <s v="Sunbury"/>
    <x v="4"/>
    <x v="4"/>
    <n v="3429"/>
    <x v="0"/>
    <s v="Jerry Fulton"/>
    <x v="4"/>
    <s v="Bruce Curran"/>
    <x v="2700"/>
    <n v="1"/>
  </r>
  <r>
    <x v="381"/>
    <x v="0"/>
    <s v="2024-2025"/>
    <x v="0"/>
    <s v="Wagga Wagga"/>
    <x v="1"/>
    <x v="1"/>
    <n v="2650"/>
    <x v="0"/>
    <s v="John Gardner"/>
    <x v="5"/>
    <s v="Maggie Mayer"/>
    <x v="2701"/>
    <n v="1"/>
  </r>
  <r>
    <x v="489"/>
    <x v="0"/>
    <s v="2024-2025"/>
    <x v="0"/>
    <s v="Bendigo"/>
    <x v="4"/>
    <x v="4"/>
    <n v="3550"/>
    <x v="0"/>
    <s v="Jerry Fulton"/>
    <x v="1"/>
    <s v="Elizabeth Gentry"/>
    <x v="2702"/>
    <n v="1"/>
  </r>
  <r>
    <x v="392"/>
    <x v="2"/>
    <s v="2025-2026"/>
    <x v="1"/>
    <s v="Mt Isa"/>
    <x v="3"/>
    <x v="3"/>
    <n v="4825"/>
    <x v="0"/>
    <s v="Caroline Tucker"/>
    <x v="9"/>
    <s v="Howard Wright"/>
    <x v="2703"/>
    <n v="1"/>
  </r>
  <r>
    <x v="161"/>
    <x v="0"/>
    <s v="2024-2025"/>
    <x v="0"/>
    <s v="Underwood"/>
    <x v="3"/>
    <x v="3"/>
    <n v="4119"/>
    <x v="0"/>
    <s v="Terri Wright"/>
    <x v="2"/>
    <s v="Sara Ferrell"/>
    <x v="2704"/>
    <n v="1"/>
  </r>
  <r>
    <x v="609"/>
    <x v="0"/>
    <s v="2024-2025"/>
    <x v="0"/>
    <s v="Mt Isa"/>
    <x v="3"/>
    <x v="3"/>
    <n v="4825"/>
    <x v="0"/>
    <s v="Caroline Tucker"/>
    <x v="1"/>
    <s v="Elizabeth Gentry"/>
    <x v="2705"/>
    <n v="1"/>
  </r>
  <r>
    <x v="89"/>
    <x v="0"/>
    <s v="2024-2025"/>
    <x v="1"/>
    <s v="Toombul"/>
    <x v="3"/>
    <x v="3"/>
    <n v="4012"/>
    <x v="0"/>
    <s v="Terri Wright"/>
    <x v="1"/>
    <s v="Elizabeth Gentry"/>
    <x v="2706"/>
    <n v="1"/>
  </r>
  <r>
    <x v="448"/>
    <x v="0"/>
    <s v="2024-2025"/>
    <x v="1"/>
    <s v="Altona"/>
    <x v="4"/>
    <x v="4"/>
    <n v="3018"/>
    <x v="0"/>
    <s v="Brian Hubbard"/>
    <x v="0"/>
    <s v="Chester George"/>
    <x v="2707"/>
    <n v="1"/>
  </r>
  <r>
    <x v="493"/>
    <x v="1"/>
    <s v="2023-2024"/>
    <x v="0"/>
    <s v="Dubbo"/>
    <x v="1"/>
    <x v="1"/>
    <n v="2830"/>
    <x v="0"/>
    <s v="John Gardner"/>
    <x v="6"/>
    <s v="Ella Hickman"/>
    <x v="2708"/>
    <n v="1"/>
  </r>
  <r>
    <x v="198"/>
    <x v="2"/>
    <s v="2025-2026"/>
    <x v="0"/>
    <s v="Nunawading"/>
    <x v="4"/>
    <x v="4"/>
    <n v="3131"/>
    <x v="0"/>
    <s v="Rachael Long"/>
    <x v="4"/>
    <s v="Bruce Curran"/>
    <x v="2709"/>
    <n v="1"/>
  </r>
  <r>
    <x v="323"/>
    <x v="0"/>
    <s v="2024-2025"/>
    <x v="1"/>
    <s v="Ballarat"/>
    <x v="4"/>
    <x v="4"/>
    <n v="3353"/>
    <x v="0"/>
    <s v="Jerry Fulton"/>
    <x v="7"/>
    <s v="Richard Carr"/>
    <x v="2710"/>
    <n v="1"/>
  </r>
  <r>
    <x v="304"/>
    <x v="1"/>
    <s v="2023-2024"/>
    <x v="1"/>
    <s v="Alice Springs"/>
    <x v="7"/>
    <x v="7"/>
    <n v="870"/>
    <x v="0"/>
    <s v="Michael Carney"/>
    <x v="9"/>
    <s v="Howard Wright"/>
    <x v="2711"/>
    <n v="1"/>
  </r>
  <r>
    <x v="629"/>
    <x v="1"/>
    <s v="2023-2024"/>
    <x v="0"/>
    <s v="Rockhampton"/>
    <x v="3"/>
    <x v="3"/>
    <n v="4700"/>
    <x v="0"/>
    <s v="Amber Ward"/>
    <x v="5"/>
    <s v="Maggie Mayer"/>
    <x v="2712"/>
    <n v="1"/>
  </r>
  <r>
    <x v="54"/>
    <x v="0"/>
    <s v="2024-2025"/>
    <x v="0"/>
    <s v="Collingwood"/>
    <x v="4"/>
    <x v="4"/>
    <n v="3066"/>
    <x v="0"/>
    <s v="Brian Hubbard"/>
    <x v="3"/>
    <s v="Amy Buchanan"/>
    <x v="2713"/>
    <n v="1"/>
  </r>
  <r>
    <x v="522"/>
    <x v="0"/>
    <s v="2024-2025"/>
    <x v="0"/>
    <s v="Port Lincoln"/>
    <x v="6"/>
    <x v="6"/>
    <n v="5607"/>
    <x v="0"/>
    <s v="Alex Nash"/>
    <x v="9"/>
    <s v="Howard Wright"/>
    <x v="2714"/>
    <n v="1"/>
  </r>
  <r>
    <x v="625"/>
    <x v="0"/>
    <s v="2024-2025"/>
    <x v="0"/>
    <s v="Castle Hill"/>
    <x v="1"/>
    <x v="1"/>
    <n v="2154"/>
    <x v="0"/>
    <s v="Lillian Pruitt"/>
    <x v="7"/>
    <s v="Richard Carr"/>
    <x v="2715"/>
    <n v="1"/>
  </r>
  <r>
    <x v="678"/>
    <x v="1"/>
    <s v="2023-2024"/>
    <x v="0"/>
    <s v="Randwick"/>
    <x v="1"/>
    <x v="1"/>
    <n v="2031"/>
    <x v="0"/>
    <s v="Jeremy Garcia"/>
    <x v="3"/>
    <s v="Amy Buchanan"/>
    <x v="2716"/>
    <n v="1"/>
  </r>
  <r>
    <x v="33"/>
    <x v="2"/>
    <s v="2025-2026"/>
    <x v="0"/>
    <s v="Mindarie"/>
    <x v="0"/>
    <x v="0"/>
    <n v="6030"/>
    <x v="0"/>
    <s v="Tom McKenzie"/>
    <x v="5"/>
    <s v="Maggie Mayer"/>
    <x v="2717"/>
    <n v="1"/>
  </r>
  <r>
    <x v="198"/>
    <x v="2"/>
    <s v="2025-2026"/>
    <x v="0"/>
    <s v="Caloundra"/>
    <x v="3"/>
    <x v="3"/>
    <n v="4551"/>
    <x v="0"/>
    <s v="Shellie Thomas"/>
    <x v="3"/>
    <s v="Amy Buchanan"/>
    <x v="2718"/>
    <n v="1"/>
  </r>
  <r>
    <x v="273"/>
    <x v="1"/>
    <s v="2023-2024"/>
    <x v="1"/>
    <s v="Airlie Beach"/>
    <x v="3"/>
    <x v="3"/>
    <n v="4802"/>
    <x v="0"/>
    <s v="Caroline Tucker"/>
    <x v="5"/>
    <s v="Maggie Mayer"/>
    <x v="2719"/>
    <n v="1"/>
  </r>
  <r>
    <x v="619"/>
    <x v="0"/>
    <s v="2024-2025"/>
    <x v="0"/>
    <s v="Joondalup"/>
    <x v="0"/>
    <x v="0"/>
    <n v="6027"/>
    <x v="0"/>
    <s v="Tom McKenzie"/>
    <x v="4"/>
    <s v="Bruce Curran"/>
    <x v="2720"/>
    <n v="1"/>
  </r>
  <r>
    <x v="379"/>
    <x v="2"/>
    <s v="2025-2026"/>
    <x v="0"/>
    <s v="Noosaville"/>
    <x v="3"/>
    <x v="3"/>
    <n v="4566"/>
    <x v="0"/>
    <s v="Shellie Thomas"/>
    <x v="0"/>
    <s v="Chester George"/>
    <x v="2721"/>
    <n v="1"/>
  </r>
  <r>
    <x v="645"/>
    <x v="0"/>
    <s v="2024-2025"/>
    <x v="0"/>
    <s v="Southport"/>
    <x v="3"/>
    <x v="3"/>
    <n v="4215"/>
    <x v="0"/>
    <s v="Ricky Wilkinson"/>
    <x v="3"/>
    <s v="Amy Buchanan"/>
    <x v="2722"/>
    <n v="1"/>
  </r>
  <r>
    <x v="292"/>
    <x v="0"/>
    <s v="2024-2025"/>
    <x v="0"/>
    <s v="Caloundra"/>
    <x v="3"/>
    <x v="3"/>
    <n v="4551"/>
    <x v="0"/>
    <s v="Shellie Thomas"/>
    <x v="9"/>
    <s v="Howard Wright"/>
    <x v="2723"/>
    <n v="1"/>
  </r>
  <r>
    <x v="286"/>
    <x v="0"/>
    <s v="2024-2025"/>
    <x v="1"/>
    <s v="Maroochydore"/>
    <x v="3"/>
    <x v="3"/>
    <n v="4558"/>
    <x v="0"/>
    <s v="Shellie Thomas"/>
    <x v="9"/>
    <s v="Howard Wright"/>
    <x v="2724"/>
    <n v="1"/>
  </r>
  <r>
    <x v="370"/>
    <x v="2"/>
    <s v="2025-2026"/>
    <x v="0"/>
    <s v="Narrabeen"/>
    <x v="1"/>
    <x v="1"/>
    <n v="2101"/>
    <x v="0"/>
    <s v="Lillian Pruitt"/>
    <x v="7"/>
    <s v="Richard Carr"/>
    <x v="2725"/>
    <n v="1"/>
  </r>
  <r>
    <x v="492"/>
    <x v="1"/>
    <s v="2023-2024"/>
    <x v="1"/>
    <s v="Airlie Beach"/>
    <x v="3"/>
    <x v="3"/>
    <n v="4802"/>
    <x v="0"/>
    <s v="Caroline Tucker"/>
    <x v="4"/>
    <s v="Bruce Curran"/>
    <x v="2726"/>
    <n v="1"/>
  </r>
  <r>
    <x v="269"/>
    <x v="1"/>
    <s v="2023-2024"/>
    <x v="0"/>
    <s v="Maddington"/>
    <x v="0"/>
    <x v="0"/>
    <n v="6109"/>
    <x v="0"/>
    <s v="Miles Hammond"/>
    <x v="9"/>
    <s v="Howard Wright"/>
    <x v="2727"/>
    <n v="1"/>
  </r>
  <r>
    <x v="39"/>
    <x v="0"/>
    <s v="2024-2025"/>
    <x v="0"/>
    <s v="Randwick"/>
    <x v="1"/>
    <x v="1"/>
    <n v="2031"/>
    <x v="0"/>
    <s v="Jeremy Garcia"/>
    <x v="2"/>
    <s v="Sara Ferrell"/>
    <x v="2728"/>
    <n v="1"/>
  </r>
  <r>
    <x v="445"/>
    <x v="0"/>
    <s v="2024-2025"/>
    <x v="0"/>
    <s v="Hervey Bay"/>
    <x v="3"/>
    <x v="3"/>
    <n v="4655"/>
    <x v="0"/>
    <s v="Amber Ward"/>
    <x v="9"/>
    <s v="Howard Wright"/>
    <x v="2729"/>
    <n v="1"/>
  </r>
  <r>
    <x v="135"/>
    <x v="0"/>
    <s v="2024-2025"/>
    <x v="0"/>
    <s v="Penrith"/>
    <x v="1"/>
    <x v="1"/>
    <n v="2750"/>
    <x v="0"/>
    <s v="John Gardner"/>
    <x v="9"/>
    <s v="Howard Wright"/>
    <x v="2730"/>
    <n v="1"/>
  </r>
  <r>
    <x v="512"/>
    <x v="0"/>
    <s v="2024-2025"/>
    <x v="0"/>
    <s v="Mornington"/>
    <x v="4"/>
    <x v="4"/>
    <n v="3931"/>
    <x v="0"/>
    <s v="Owen Pierce"/>
    <x v="1"/>
    <s v="Elizabeth Gentry"/>
    <x v="2731"/>
    <n v="1"/>
  </r>
  <r>
    <x v="84"/>
    <x v="2"/>
    <s v="2025-2026"/>
    <x v="0"/>
    <s v="Maroochydore"/>
    <x v="3"/>
    <x v="3"/>
    <n v="4558"/>
    <x v="0"/>
    <s v="Shellie Thomas"/>
    <x v="7"/>
    <s v="Richard Carr"/>
    <x v="2732"/>
    <n v="1"/>
  </r>
  <r>
    <x v="473"/>
    <x v="1"/>
    <s v="2023-2024"/>
    <x v="0"/>
    <s v="Nunawading"/>
    <x v="4"/>
    <x v="4"/>
    <n v="3131"/>
    <x v="0"/>
    <s v="Rachael Long"/>
    <x v="4"/>
    <s v="Bruce Curran"/>
    <x v="2733"/>
    <n v="1"/>
  </r>
  <r>
    <x v="310"/>
    <x v="0"/>
    <s v="2024-2025"/>
    <x v="0"/>
    <s v="North Lakes"/>
    <x v="3"/>
    <x v="3"/>
    <n v="4509"/>
    <x v="0"/>
    <s v="Ricky Wilkinson"/>
    <x v="7"/>
    <s v="Richard Carr"/>
    <x v="2734"/>
    <n v="1"/>
  </r>
  <r>
    <x v="596"/>
    <x v="0"/>
    <s v="2024-2025"/>
    <x v="1"/>
    <s v="Claremont"/>
    <x v="0"/>
    <x v="0"/>
    <n v="6010"/>
    <x v="0"/>
    <s v="Tom McKenzie"/>
    <x v="1"/>
    <s v="Elizabeth Gentry"/>
    <x v="2735"/>
    <n v="1"/>
  </r>
  <r>
    <x v="698"/>
    <x v="2"/>
    <s v="2025-2026"/>
    <x v="0"/>
    <s v="Frankston"/>
    <x v="4"/>
    <x v="4"/>
    <n v="3199"/>
    <x v="0"/>
    <s v="Rachael Long"/>
    <x v="3"/>
    <s v="Amy Buchanan"/>
    <x v="2736"/>
    <n v="1"/>
  </r>
  <r>
    <x v="291"/>
    <x v="2"/>
    <s v="2025-2026"/>
    <x v="0"/>
    <s v="Berri"/>
    <x v="6"/>
    <x v="6"/>
    <n v="5343"/>
    <x v="0"/>
    <s v="Alex Nash"/>
    <x v="1"/>
    <s v="Elizabeth Gentry"/>
    <x v="2737"/>
    <n v="1"/>
  </r>
  <r>
    <x v="91"/>
    <x v="0"/>
    <s v="2024-2025"/>
    <x v="0"/>
    <s v="Orange"/>
    <x v="1"/>
    <x v="1"/>
    <n v="2800"/>
    <x v="0"/>
    <s v="John Gardner"/>
    <x v="8"/>
    <s v="Chris Monroe"/>
    <x v="2738"/>
    <n v="1"/>
  </r>
  <r>
    <x v="661"/>
    <x v="0"/>
    <s v="2024-2025"/>
    <x v="0"/>
    <s v="Nowra"/>
    <x v="1"/>
    <x v="1"/>
    <n v="2541"/>
    <x v="0"/>
    <s v="George Chester"/>
    <x v="3"/>
    <s v="Amy Buchanan"/>
    <x v="2739"/>
    <n v="1"/>
  </r>
  <r>
    <x v="333"/>
    <x v="1"/>
    <s v="2023-2024"/>
    <x v="0"/>
    <s v="Rosny Park"/>
    <x v="5"/>
    <x v="5"/>
    <n v="7018"/>
    <x v="0"/>
    <s v="Simone Prior"/>
    <x v="0"/>
    <s v="Chester George"/>
    <x v="2740"/>
    <n v="1"/>
  </r>
  <r>
    <x v="634"/>
    <x v="1"/>
    <s v="2023-2024"/>
    <x v="0"/>
    <s v="Atherton"/>
    <x v="3"/>
    <x v="3"/>
    <n v="4883"/>
    <x v="0"/>
    <s v="Caroline Tucker"/>
    <x v="9"/>
    <s v="Howard Wright"/>
    <x v="2741"/>
    <n v="1"/>
  </r>
  <r>
    <x v="328"/>
    <x v="2"/>
    <s v="2025-2026"/>
    <x v="0"/>
    <s v="Belconnen"/>
    <x v="2"/>
    <x v="2"/>
    <n v="2617"/>
    <x v="0"/>
    <s v="George Chester"/>
    <x v="5"/>
    <s v="Maggie Mayer"/>
    <x v="2742"/>
    <n v="1"/>
  </r>
  <r>
    <x v="161"/>
    <x v="0"/>
    <s v="2024-2025"/>
    <x v="0"/>
    <s v="Mascot"/>
    <x v="1"/>
    <x v="1"/>
    <n v="2020"/>
    <x v="0"/>
    <s v="Jeremy Garcia"/>
    <x v="9"/>
    <s v="Howard Wright"/>
    <x v="2743"/>
    <n v="1"/>
  </r>
  <r>
    <x v="633"/>
    <x v="1"/>
    <s v="2023-2024"/>
    <x v="1"/>
    <s v="Cranbourne"/>
    <x v="4"/>
    <x v="4"/>
    <n v="3977"/>
    <x v="0"/>
    <s v="Owen Pierce"/>
    <x v="4"/>
    <s v="Bruce Curran"/>
    <x v="2744"/>
    <n v="1"/>
  </r>
  <r>
    <x v="18"/>
    <x v="0"/>
    <s v="2024-2025"/>
    <x v="0"/>
    <s v="Geraldton"/>
    <x v="0"/>
    <x v="0"/>
    <n v="6530"/>
    <x v="0"/>
    <s v="John Harper"/>
    <x v="3"/>
    <s v="Amy Buchanan"/>
    <x v="2745"/>
    <n v="1"/>
  </r>
  <r>
    <x v="708"/>
    <x v="1"/>
    <s v="2023-2024"/>
    <x v="0"/>
    <s v="Epsom"/>
    <x v="4"/>
    <x v="4"/>
    <n v="3551"/>
    <x v="0"/>
    <s v="Jerry Fulton"/>
    <x v="2"/>
    <s v="Sara Ferrell"/>
    <x v="2746"/>
    <n v="1"/>
  </r>
  <r>
    <x v="469"/>
    <x v="1"/>
    <s v="2023-2024"/>
    <x v="0"/>
    <s v="Randwick"/>
    <x v="1"/>
    <x v="1"/>
    <n v="2031"/>
    <x v="0"/>
    <s v="Jeremy Garcia"/>
    <x v="4"/>
    <s v="Bruce Curran"/>
    <x v="2747"/>
    <n v="1"/>
  </r>
  <r>
    <x v="182"/>
    <x v="1"/>
    <s v="2023-2024"/>
    <x v="1"/>
    <s v="Balcatta"/>
    <x v="0"/>
    <x v="0"/>
    <n v="6021"/>
    <x v="0"/>
    <s v="Tom McKenzie"/>
    <x v="9"/>
    <s v="Howard Wright"/>
    <x v="2748"/>
    <n v="1"/>
  </r>
  <r>
    <x v="711"/>
    <x v="2"/>
    <s v="2025-2026"/>
    <x v="0"/>
    <s v="Artarmon"/>
    <x v="1"/>
    <x v="1"/>
    <n v="2064"/>
    <x v="0"/>
    <s v="Jeremy Garcia"/>
    <x v="9"/>
    <s v="Howard Wright"/>
    <x v="2749"/>
    <n v="1"/>
  </r>
  <r>
    <x v="69"/>
    <x v="0"/>
    <s v="2024-2025"/>
    <x v="1"/>
    <s v="Atherton"/>
    <x v="3"/>
    <x v="3"/>
    <n v="4883"/>
    <x v="0"/>
    <s v="Caroline Tucker"/>
    <x v="9"/>
    <s v="Howard Wright"/>
    <x v="2750"/>
    <n v="1"/>
  </r>
  <r>
    <x v="688"/>
    <x v="0"/>
    <s v="2024-2025"/>
    <x v="1"/>
    <s v="Bendigo"/>
    <x v="4"/>
    <x v="4"/>
    <n v="3550"/>
    <x v="0"/>
    <s v="Jerry Fulton"/>
    <x v="2"/>
    <s v="Sara Ferrell"/>
    <x v="2751"/>
    <n v="1"/>
  </r>
  <r>
    <x v="713"/>
    <x v="2"/>
    <s v="2025-2026"/>
    <x v="0"/>
    <s v="Southport"/>
    <x v="3"/>
    <x v="3"/>
    <n v="4215"/>
    <x v="0"/>
    <s v="Ricky Wilkinson"/>
    <x v="6"/>
    <s v="Ella Hickman"/>
    <x v="2752"/>
    <n v="1"/>
  </r>
  <r>
    <x v="357"/>
    <x v="0"/>
    <s v="2024-2025"/>
    <x v="0"/>
    <s v="Dandenong"/>
    <x v="4"/>
    <x v="4"/>
    <n v="3175"/>
    <x v="0"/>
    <s v="Rachael Long"/>
    <x v="9"/>
    <s v="Howard Wright"/>
    <x v="2753"/>
    <n v="1"/>
  </r>
  <r>
    <x v="143"/>
    <x v="2"/>
    <s v="2025-2026"/>
    <x v="1"/>
    <s v="Bendigo"/>
    <x v="4"/>
    <x v="4"/>
    <n v="3550"/>
    <x v="0"/>
    <s v="Jerry Fulton"/>
    <x v="8"/>
    <s v="Chris Monroe"/>
    <x v="2754"/>
    <n v="1"/>
  </r>
  <r>
    <x v="721"/>
    <x v="0"/>
    <s v="2024-2025"/>
    <x v="0"/>
    <s v="Campbelltown"/>
    <x v="1"/>
    <x v="1"/>
    <n v="2560"/>
    <x v="0"/>
    <s v="George Chester"/>
    <x v="2"/>
    <s v="Sara Ferrell"/>
    <x v="2755"/>
    <n v="1"/>
  </r>
  <r>
    <x v="292"/>
    <x v="0"/>
    <s v="2024-2025"/>
    <x v="1"/>
    <s v="Cranbourne"/>
    <x v="4"/>
    <x v="4"/>
    <n v="3977"/>
    <x v="0"/>
    <s v="Owen Pierce"/>
    <x v="0"/>
    <s v="Chester George"/>
    <x v="2756"/>
    <n v="1"/>
  </r>
  <r>
    <x v="508"/>
    <x v="0"/>
    <s v="2024-2025"/>
    <x v="1"/>
    <s v="Geraldton"/>
    <x v="0"/>
    <x v="0"/>
    <n v="6530"/>
    <x v="0"/>
    <s v="John Harper"/>
    <x v="3"/>
    <s v="Amy Buchanan"/>
    <x v="2757"/>
    <n v="1"/>
  </r>
  <r>
    <x v="77"/>
    <x v="1"/>
    <s v="2023-2024"/>
    <x v="0"/>
    <s v="Rockhampton"/>
    <x v="3"/>
    <x v="3"/>
    <n v="4700"/>
    <x v="0"/>
    <s v="Amber Ward"/>
    <x v="0"/>
    <s v="Chester George"/>
    <x v="2758"/>
    <n v="1"/>
  </r>
  <r>
    <x v="288"/>
    <x v="1"/>
    <s v="2023-2024"/>
    <x v="0"/>
    <s v="Burleigh Waters"/>
    <x v="3"/>
    <x v="3"/>
    <n v="4220"/>
    <x v="0"/>
    <s v="Ricky Wilkinson"/>
    <x v="7"/>
    <s v="Richard Carr"/>
    <x v="2759"/>
    <n v="1"/>
  </r>
  <r>
    <x v="324"/>
    <x v="0"/>
    <s v="2024-2025"/>
    <x v="0"/>
    <s v="Narrabeen"/>
    <x v="1"/>
    <x v="1"/>
    <n v="2101"/>
    <x v="0"/>
    <s v="Lillian Pruitt"/>
    <x v="9"/>
    <s v="Howard Wright"/>
    <x v="2760"/>
    <n v="1"/>
  </r>
  <r>
    <x v="209"/>
    <x v="2"/>
    <s v="2025-2026"/>
    <x v="0"/>
    <s v="Maddington"/>
    <x v="0"/>
    <x v="0"/>
    <n v="6109"/>
    <x v="0"/>
    <s v="Miles Hammond"/>
    <x v="9"/>
    <s v="Howard Wright"/>
    <x v="2761"/>
    <n v="1"/>
  </r>
  <r>
    <x v="597"/>
    <x v="0"/>
    <s v="2024-2025"/>
    <x v="0"/>
    <s v="Orange"/>
    <x v="1"/>
    <x v="1"/>
    <n v="2800"/>
    <x v="0"/>
    <s v="John Gardner"/>
    <x v="6"/>
    <s v="Ella Hickman"/>
    <x v="2762"/>
    <n v="1"/>
  </r>
  <r>
    <x v="18"/>
    <x v="0"/>
    <s v="2024-2025"/>
    <x v="0"/>
    <s v="Campbelltown"/>
    <x v="1"/>
    <x v="1"/>
    <n v="2560"/>
    <x v="0"/>
    <s v="George Chester"/>
    <x v="7"/>
    <s v="Richard Carr"/>
    <x v="2763"/>
    <n v="1"/>
  </r>
  <r>
    <x v="315"/>
    <x v="0"/>
    <s v="2024-2025"/>
    <x v="1"/>
    <s v="Wodonga"/>
    <x v="4"/>
    <x v="4"/>
    <n v="3690"/>
    <x v="0"/>
    <s v="Owen Pierce"/>
    <x v="9"/>
    <s v="Howard Wright"/>
    <x v="2764"/>
    <n v="1"/>
  </r>
  <r>
    <x v="634"/>
    <x v="1"/>
    <s v="2023-2024"/>
    <x v="1"/>
    <s v="Artarmon"/>
    <x v="1"/>
    <x v="1"/>
    <n v="2064"/>
    <x v="0"/>
    <s v="Jeremy Garcia"/>
    <x v="1"/>
    <s v="Elizabeth Gentry"/>
    <x v="2765"/>
    <n v="1"/>
  </r>
  <r>
    <x v="46"/>
    <x v="2"/>
    <s v="2025-2026"/>
    <x v="0"/>
    <s v="Chadstone"/>
    <x v="4"/>
    <x v="4"/>
    <n v="3148"/>
    <x v="0"/>
    <s v="Rachael Long"/>
    <x v="3"/>
    <s v="Amy Buchanan"/>
    <x v="2766"/>
    <n v="1"/>
  </r>
  <r>
    <x v="441"/>
    <x v="0"/>
    <s v="2024-2025"/>
    <x v="0"/>
    <s v="Campbelltown"/>
    <x v="1"/>
    <x v="1"/>
    <n v="2560"/>
    <x v="0"/>
    <s v="George Chester"/>
    <x v="3"/>
    <s v="Amy Buchanan"/>
    <x v="2767"/>
    <n v="1"/>
  </r>
  <r>
    <x v="628"/>
    <x v="0"/>
    <s v="2024-2025"/>
    <x v="0"/>
    <s v="Narrabeen"/>
    <x v="1"/>
    <x v="1"/>
    <n v="2101"/>
    <x v="0"/>
    <s v="Lillian Pruitt"/>
    <x v="3"/>
    <s v="Amy Buchanan"/>
    <x v="2768"/>
    <n v="1"/>
  </r>
  <r>
    <x v="519"/>
    <x v="2"/>
    <s v="2025-2026"/>
    <x v="0"/>
    <s v="Dubbo"/>
    <x v="1"/>
    <x v="1"/>
    <n v="2830"/>
    <x v="0"/>
    <s v="John Gardner"/>
    <x v="1"/>
    <s v="Elizabeth Gentry"/>
    <x v="2769"/>
    <n v="1"/>
  </r>
  <r>
    <x v="4"/>
    <x v="0"/>
    <s v="2024-2025"/>
    <x v="1"/>
    <s v="Darwin"/>
    <x v="7"/>
    <x v="7"/>
    <n v="800"/>
    <x v="0"/>
    <s v="Michael Carney"/>
    <x v="2"/>
    <s v="Sara Ferrell"/>
    <x v="2770"/>
    <n v="1"/>
  </r>
  <r>
    <x v="466"/>
    <x v="2"/>
    <s v="2025-2026"/>
    <x v="0"/>
    <s v="Chatswood"/>
    <x v="1"/>
    <x v="1"/>
    <n v="2067"/>
    <x v="0"/>
    <s v="Jeremy Garcia"/>
    <x v="3"/>
    <s v="Amy Buchanan"/>
    <x v="2771"/>
    <n v="1"/>
  </r>
  <r>
    <x v="644"/>
    <x v="0"/>
    <s v="2024-2025"/>
    <x v="1"/>
    <s v="Darwin"/>
    <x v="7"/>
    <x v="7"/>
    <n v="800"/>
    <x v="0"/>
    <s v="Michael Carney"/>
    <x v="4"/>
    <s v="Bruce Curran"/>
    <x v="2772"/>
    <n v="1"/>
  </r>
  <r>
    <x v="124"/>
    <x v="2"/>
    <s v="2025-2026"/>
    <x v="0"/>
    <s v="Chatswood"/>
    <x v="1"/>
    <x v="1"/>
    <n v="2067"/>
    <x v="0"/>
    <s v="Jeremy Garcia"/>
    <x v="7"/>
    <s v="Richard Carr"/>
    <x v="2773"/>
    <n v="1"/>
  </r>
  <r>
    <x v="268"/>
    <x v="0"/>
    <s v="2024-2025"/>
    <x v="0"/>
    <s v="Collingwood"/>
    <x v="4"/>
    <x v="4"/>
    <n v="3066"/>
    <x v="0"/>
    <s v="Brian Hubbard"/>
    <x v="7"/>
    <s v="Richard Carr"/>
    <x v="2774"/>
    <n v="1"/>
  </r>
  <r>
    <x v="455"/>
    <x v="0"/>
    <s v="2024-2025"/>
    <x v="0"/>
    <s v="Prospect"/>
    <x v="6"/>
    <x v="6"/>
    <n v="5082"/>
    <x v="0"/>
    <s v="Ray Watson"/>
    <x v="1"/>
    <s v="Elizabeth Gentry"/>
    <x v="2775"/>
    <n v="1"/>
  </r>
  <r>
    <x v="624"/>
    <x v="2"/>
    <s v="2025-2026"/>
    <x v="0"/>
    <s v="Chadstone"/>
    <x v="4"/>
    <x v="4"/>
    <n v="3148"/>
    <x v="0"/>
    <s v="Rachael Long"/>
    <x v="9"/>
    <s v="Howard Wright"/>
    <x v="2776"/>
    <n v="1"/>
  </r>
  <r>
    <x v="630"/>
    <x v="0"/>
    <s v="2024-2025"/>
    <x v="0"/>
    <s v="Bendigo"/>
    <x v="4"/>
    <x v="4"/>
    <n v="3550"/>
    <x v="0"/>
    <s v="Jerry Fulton"/>
    <x v="6"/>
    <s v="Ella Hickman"/>
    <x v="2777"/>
    <n v="1"/>
  </r>
  <r>
    <x v="411"/>
    <x v="1"/>
    <s v="2023-2024"/>
    <x v="1"/>
    <s v="Albany"/>
    <x v="0"/>
    <x v="0"/>
    <n v="6330"/>
    <x v="0"/>
    <s v="Miles Hammond"/>
    <x v="2"/>
    <s v="Sara Ferrell"/>
    <x v="2778"/>
    <n v="1"/>
  </r>
  <r>
    <x v="494"/>
    <x v="2"/>
    <s v="2025-2026"/>
    <x v="0"/>
    <s v="Wagga Wagga"/>
    <x v="1"/>
    <x v="1"/>
    <n v="2650"/>
    <x v="0"/>
    <s v="John Gardner"/>
    <x v="9"/>
    <s v="Howard Wright"/>
    <x v="2779"/>
    <n v="1"/>
  </r>
  <r>
    <x v="530"/>
    <x v="1"/>
    <s v="2023-2024"/>
    <x v="0"/>
    <s v="Randwick"/>
    <x v="1"/>
    <x v="1"/>
    <n v="2031"/>
    <x v="0"/>
    <s v="Jeremy Garcia"/>
    <x v="4"/>
    <s v="Bruce Curran"/>
    <x v="2780"/>
    <n v="1"/>
  </r>
  <r>
    <x v="656"/>
    <x v="1"/>
    <s v="2023-2024"/>
    <x v="0"/>
    <s v="Rydalmere"/>
    <x v="1"/>
    <x v="1"/>
    <n v="2116"/>
    <x v="0"/>
    <s v="Lillian Pruitt"/>
    <x v="8"/>
    <s v="Chris Monroe"/>
    <x v="2781"/>
    <n v="1"/>
  </r>
  <r>
    <x v="351"/>
    <x v="0"/>
    <s v="2024-2025"/>
    <x v="0"/>
    <s v="Launceston"/>
    <x v="5"/>
    <x v="5"/>
    <n v="7250"/>
    <x v="0"/>
    <s v="Simone Prior"/>
    <x v="1"/>
    <s v="Elizabeth Gentry"/>
    <x v="2782"/>
    <n v="1"/>
  </r>
  <r>
    <x v="305"/>
    <x v="0"/>
    <s v="2024-2025"/>
    <x v="1"/>
    <s v="Altona"/>
    <x v="4"/>
    <x v="4"/>
    <n v="3018"/>
    <x v="0"/>
    <s v="Brian Hubbard"/>
    <x v="3"/>
    <s v="Amy Buchanan"/>
    <x v="2783"/>
    <n v="1"/>
  </r>
  <r>
    <x v="651"/>
    <x v="0"/>
    <s v="2024-2025"/>
    <x v="0"/>
    <s v="Castle Hill"/>
    <x v="1"/>
    <x v="1"/>
    <n v="2154"/>
    <x v="0"/>
    <s v="Lillian Pruitt"/>
    <x v="8"/>
    <s v="Chris Monroe"/>
    <x v="2784"/>
    <n v="1"/>
  </r>
  <r>
    <x v="641"/>
    <x v="0"/>
    <s v="2024-2025"/>
    <x v="0"/>
    <s v="Mt Isa"/>
    <x v="3"/>
    <x v="3"/>
    <n v="4825"/>
    <x v="0"/>
    <s v="Caroline Tucker"/>
    <x v="1"/>
    <s v="Elizabeth Gentry"/>
    <x v="2785"/>
    <n v="1"/>
  </r>
  <r>
    <x v="432"/>
    <x v="0"/>
    <s v="2024-2025"/>
    <x v="0"/>
    <s v="Campbelltown"/>
    <x v="1"/>
    <x v="1"/>
    <n v="2560"/>
    <x v="0"/>
    <s v="George Chester"/>
    <x v="9"/>
    <s v="Howard Wright"/>
    <x v="2786"/>
    <n v="1"/>
  </r>
  <r>
    <x v="270"/>
    <x v="0"/>
    <s v="2024-2025"/>
    <x v="1"/>
    <s v="Geraldton"/>
    <x v="0"/>
    <x v="0"/>
    <n v="6530"/>
    <x v="0"/>
    <s v="John Harper"/>
    <x v="4"/>
    <s v="Bruce Curran"/>
    <x v="2787"/>
    <n v="1"/>
  </r>
  <r>
    <x v="611"/>
    <x v="0"/>
    <s v="2024-2025"/>
    <x v="0"/>
    <s v="Seaford"/>
    <x v="6"/>
    <x v="6"/>
    <n v="5169"/>
    <x v="0"/>
    <s v="Ray Watson"/>
    <x v="1"/>
    <s v="Elizabeth Gentry"/>
    <x v="2788"/>
    <n v="1"/>
  </r>
  <r>
    <x v="357"/>
    <x v="0"/>
    <s v="2024-2025"/>
    <x v="1"/>
    <s v="Thornleigh"/>
    <x v="1"/>
    <x v="1"/>
    <n v="2120"/>
    <x v="0"/>
    <s v="Lillian Pruitt"/>
    <x v="1"/>
    <s v="Elizabeth Gentry"/>
    <x v="2789"/>
    <n v="1"/>
  </r>
  <r>
    <x v="344"/>
    <x v="1"/>
    <s v="2023-2024"/>
    <x v="0"/>
    <s v="Epping"/>
    <x v="4"/>
    <x v="4"/>
    <n v="3076"/>
    <x v="0"/>
    <s v="Brian Hubbard"/>
    <x v="3"/>
    <s v="Amy Buchanan"/>
    <x v="2790"/>
    <n v="1"/>
  </r>
  <r>
    <x v="95"/>
    <x v="1"/>
    <s v="2023-2024"/>
    <x v="0"/>
    <s v="Dubbo"/>
    <x v="1"/>
    <x v="1"/>
    <n v="2830"/>
    <x v="0"/>
    <s v="John Gardner"/>
    <x v="6"/>
    <s v="Ella Hickman"/>
    <x v="2791"/>
    <n v="1"/>
  </r>
  <r>
    <x v="476"/>
    <x v="1"/>
    <s v="2023-2024"/>
    <x v="0"/>
    <s v="Nunawading"/>
    <x v="4"/>
    <x v="4"/>
    <n v="3131"/>
    <x v="0"/>
    <s v="Rachael Long"/>
    <x v="5"/>
    <s v="Maggie Mayer"/>
    <x v="2792"/>
    <n v="1"/>
  </r>
  <r>
    <x v="362"/>
    <x v="0"/>
    <s v="2024-2025"/>
    <x v="0"/>
    <s v="Ashfield"/>
    <x v="1"/>
    <x v="1"/>
    <n v="2131"/>
    <x v="0"/>
    <s v="Lillian Pruitt"/>
    <x v="9"/>
    <s v="Howard Wright"/>
    <x v="2793"/>
    <n v="1"/>
  </r>
  <r>
    <x v="544"/>
    <x v="0"/>
    <s v="2024-2025"/>
    <x v="0"/>
    <s v="Bathurst"/>
    <x v="1"/>
    <x v="1"/>
    <n v="2795"/>
    <x v="0"/>
    <s v="John Gardner"/>
    <x v="8"/>
    <s v="Chris Monroe"/>
    <x v="2794"/>
    <n v="1"/>
  </r>
  <r>
    <x v="526"/>
    <x v="2"/>
    <s v="2025-2026"/>
    <x v="0"/>
    <s v="Albany"/>
    <x v="0"/>
    <x v="0"/>
    <n v="6330"/>
    <x v="0"/>
    <s v="Miles Hammond"/>
    <x v="7"/>
    <s v="Richard Carr"/>
    <x v="2795"/>
    <n v="1"/>
  </r>
  <r>
    <x v="229"/>
    <x v="1"/>
    <s v="2023-2024"/>
    <x v="0"/>
    <s v="Stafford"/>
    <x v="3"/>
    <x v="3"/>
    <n v="4053"/>
    <x v="0"/>
    <s v="Terri Wright"/>
    <x v="8"/>
    <s v="Chris Monroe"/>
    <x v="2796"/>
    <n v="1"/>
  </r>
  <r>
    <x v="214"/>
    <x v="2"/>
    <s v="2025-2026"/>
    <x v="0"/>
    <s v="Underwood"/>
    <x v="3"/>
    <x v="3"/>
    <n v="4119"/>
    <x v="0"/>
    <s v="Terri Wright"/>
    <x v="3"/>
    <s v="Amy Buchanan"/>
    <x v="2797"/>
    <n v="1"/>
  </r>
  <r>
    <x v="509"/>
    <x v="0"/>
    <s v="2024-2025"/>
    <x v="0"/>
    <s v="Ringwood"/>
    <x v="4"/>
    <x v="4"/>
    <n v="3134"/>
    <x v="0"/>
    <s v="Rachael Long"/>
    <x v="4"/>
    <s v="Bruce Curran"/>
    <x v="2798"/>
    <n v="1"/>
  </r>
  <r>
    <x v="391"/>
    <x v="2"/>
    <s v="2025-2026"/>
    <x v="0"/>
    <s v="North Lakes"/>
    <x v="3"/>
    <x v="3"/>
    <n v="4509"/>
    <x v="0"/>
    <s v="Ricky Wilkinson"/>
    <x v="7"/>
    <s v="Richard Carr"/>
    <x v="2799"/>
    <n v="1"/>
  </r>
  <r>
    <x v="567"/>
    <x v="0"/>
    <s v="2024-2025"/>
    <x v="0"/>
    <s v="Gladstone"/>
    <x v="3"/>
    <x v="3"/>
    <n v="4680"/>
    <x v="0"/>
    <s v="Amber Ward"/>
    <x v="1"/>
    <s v="Elizabeth Gentry"/>
    <x v="2800"/>
    <n v="1"/>
  </r>
  <r>
    <x v="186"/>
    <x v="2"/>
    <s v="2025-2026"/>
    <x v="0"/>
    <s v="Maroochydore"/>
    <x v="3"/>
    <x v="3"/>
    <n v="4558"/>
    <x v="0"/>
    <s v="Shellie Thomas"/>
    <x v="7"/>
    <s v="Richard Carr"/>
    <x v="2801"/>
    <n v="1"/>
  </r>
  <r>
    <x v="147"/>
    <x v="0"/>
    <s v="2024-2025"/>
    <x v="0"/>
    <s v="Chadstone"/>
    <x v="4"/>
    <x v="4"/>
    <n v="3148"/>
    <x v="0"/>
    <s v="Rachael Long"/>
    <x v="2"/>
    <s v="Sara Ferrell"/>
    <x v="2802"/>
    <n v="1"/>
  </r>
  <r>
    <x v="138"/>
    <x v="2"/>
    <s v="2025-2026"/>
    <x v="0"/>
    <s v="Joondalup"/>
    <x v="0"/>
    <x v="0"/>
    <n v="6027"/>
    <x v="0"/>
    <s v="Tom McKenzie"/>
    <x v="0"/>
    <s v="Chester George"/>
    <x v="2803"/>
    <n v="1"/>
  </r>
  <r>
    <x v="26"/>
    <x v="1"/>
    <s v="2023-2024"/>
    <x v="0"/>
    <s v="Lismore"/>
    <x v="1"/>
    <x v="1"/>
    <n v="2480"/>
    <x v="0"/>
    <s v="Claire Bridges"/>
    <x v="2"/>
    <s v="Sara Ferrell"/>
    <x v="2804"/>
    <n v="1"/>
  </r>
  <r>
    <x v="99"/>
    <x v="0"/>
    <s v="2024-2025"/>
    <x v="0"/>
    <s v="Shepparton"/>
    <x v="4"/>
    <x v="4"/>
    <n v="3630"/>
    <x v="0"/>
    <s v="Owen Pierce"/>
    <x v="5"/>
    <s v="Maggie Mayer"/>
    <x v="2805"/>
    <n v="1"/>
  </r>
  <r>
    <x v="354"/>
    <x v="1"/>
    <s v="2023-2024"/>
    <x v="1"/>
    <s v="Ashfield"/>
    <x v="1"/>
    <x v="1"/>
    <n v="2131"/>
    <x v="0"/>
    <s v="Lillian Pruitt"/>
    <x v="4"/>
    <s v="Bruce Curran"/>
    <x v="2806"/>
    <n v="1"/>
  </r>
  <r>
    <x v="295"/>
    <x v="0"/>
    <s v="2024-2025"/>
    <x v="0"/>
    <s v="Ballina"/>
    <x v="1"/>
    <x v="1"/>
    <n v="2478"/>
    <x v="0"/>
    <s v="Claire Bridges"/>
    <x v="5"/>
    <s v="Maggie Mayer"/>
    <x v="2807"/>
    <n v="1"/>
  </r>
  <r>
    <x v="24"/>
    <x v="0"/>
    <s v="2024-2025"/>
    <x v="0"/>
    <s v="Tweed Heads"/>
    <x v="1"/>
    <x v="1"/>
    <n v="2485"/>
    <x v="0"/>
    <s v="Claire Bridges"/>
    <x v="1"/>
    <s v="Elizabeth Gentry"/>
    <x v="2808"/>
    <n v="1"/>
  </r>
  <r>
    <x v="345"/>
    <x v="1"/>
    <s v="2023-2024"/>
    <x v="0"/>
    <s v="Sunbury"/>
    <x v="4"/>
    <x v="4"/>
    <n v="3429"/>
    <x v="0"/>
    <s v="Jerry Fulton"/>
    <x v="1"/>
    <s v="Elizabeth Gentry"/>
    <x v="2809"/>
    <n v="1"/>
  </r>
  <r>
    <x v="479"/>
    <x v="2"/>
    <s v="2025-2026"/>
    <x v="1"/>
    <s v="Dandenong"/>
    <x v="4"/>
    <x v="4"/>
    <n v="3175"/>
    <x v="0"/>
    <s v="Rachael Long"/>
    <x v="7"/>
    <s v="Richard Carr"/>
    <x v="2810"/>
    <n v="1"/>
  </r>
  <r>
    <x v="575"/>
    <x v="0"/>
    <s v="2024-2025"/>
    <x v="0"/>
    <s v="Albany"/>
    <x v="0"/>
    <x v="0"/>
    <n v="6330"/>
    <x v="0"/>
    <s v="Miles Hammond"/>
    <x v="3"/>
    <s v="Amy Buchanan"/>
    <x v="2811"/>
    <n v="1"/>
  </r>
  <r>
    <x v="24"/>
    <x v="0"/>
    <s v="2024-2025"/>
    <x v="0"/>
    <s v="Narrabeen"/>
    <x v="1"/>
    <x v="1"/>
    <n v="2101"/>
    <x v="0"/>
    <s v="Lillian Pruitt"/>
    <x v="3"/>
    <s v="Amy Buchanan"/>
    <x v="2812"/>
    <n v="1"/>
  </r>
  <r>
    <x v="393"/>
    <x v="0"/>
    <s v="2024-2025"/>
    <x v="0"/>
    <s v="Joondalup"/>
    <x v="0"/>
    <x v="0"/>
    <n v="6027"/>
    <x v="0"/>
    <s v="Tom McKenzie"/>
    <x v="9"/>
    <s v="Howard Wright"/>
    <x v="2813"/>
    <n v="1"/>
  </r>
  <r>
    <x v="501"/>
    <x v="1"/>
    <s v="2023-2024"/>
    <x v="0"/>
    <s v="Frankston"/>
    <x v="4"/>
    <x v="4"/>
    <n v="3199"/>
    <x v="0"/>
    <s v="Rachael Long"/>
    <x v="3"/>
    <s v="Amy Buchanan"/>
    <x v="2814"/>
    <n v="1"/>
  </r>
  <r>
    <x v="42"/>
    <x v="0"/>
    <s v="2024-2025"/>
    <x v="0"/>
    <s v="Frankston"/>
    <x v="4"/>
    <x v="4"/>
    <n v="3199"/>
    <x v="0"/>
    <s v="Rachael Long"/>
    <x v="2"/>
    <s v="Sara Ferrell"/>
    <x v="2815"/>
    <n v="1"/>
  </r>
  <r>
    <x v="294"/>
    <x v="1"/>
    <s v="2023-2024"/>
    <x v="0"/>
    <s v="Cairns"/>
    <x v="3"/>
    <x v="3"/>
    <n v="4870"/>
    <x v="0"/>
    <s v="Caroline Tucker"/>
    <x v="1"/>
    <s v="Elizabeth Gentry"/>
    <x v="2816"/>
    <n v="1"/>
  </r>
  <r>
    <x v="574"/>
    <x v="2"/>
    <s v="2025-2026"/>
    <x v="1"/>
    <s v="Rydalmere"/>
    <x v="1"/>
    <x v="1"/>
    <n v="2116"/>
    <x v="0"/>
    <s v="Lillian Pruitt"/>
    <x v="9"/>
    <s v="Howard Wright"/>
    <x v="2817"/>
    <n v="1"/>
  </r>
  <r>
    <x v="299"/>
    <x v="1"/>
    <s v="2023-2024"/>
    <x v="0"/>
    <s v="Hervey Bay"/>
    <x v="3"/>
    <x v="3"/>
    <n v="4655"/>
    <x v="0"/>
    <s v="Amber Ward"/>
    <x v="0"/>
    <s v="Chester George"/>
    <x v="2818"/>
    <n v="1"/>
  </r>
  <r>
    <x v="613"/>
    <x v="2"/>
    <s v="2025-2026"/>
    <x v="0"/>
    <s v="Dubbo"/>
    <x v="1"/>
    <x v="1"/>
    <n v="2830"/>
    <x v="0"/>
    <s v="John Gardner"/>
    <x v="4"/>
    <s v="Bruce Curran"/>
    <x v="2819"/>
    <n v="1"/>
  </r>
  <r>
    <x v="689"/>
    <x v="1"/>
    <s v="2023-2024"/>
    <x v="0"/>
    <s v="Dural"/>
    <x v="1"/>
    <x v="1"/>
    <n v="2158"/>
    <x v="0"/>
    <s v="Lillian Pruitt"/>
    <x v="5"/>
    <s v="Maggie Mayer"/>
    <x v="2820"/>
    <n v="1"/>
  </r>
  <r>
    <x v="470"/>
    <x v="0"/>
    <s v="2024-2025"/>
    <x v="0"/>
    <s v="Campbelltown"/>
    <x v="1"/>
    <x v="1"/>
    <n v="2560"/>
    <x v="0"/>
    <s v="George Chester"/>
    <x v="0"/>
    <s v="Chester George"/>
    <x v="2821"/>
    <n v="1"/>
  </r>
  <r>
    <x v="485"/>
    <x v="2"/>
    <s v="2025-2026"/>
    <x v="0"/>
    <s v="Hervey Bay"/>
    <x v="3"/>
    <x v="3"/>
    <n v="4655"/>
    <x v="0"/>
    <s v="Amber Ward"/>
    <x v="9"/>
    <s v="Howard Wright"/>
    <x v="2822"/>
    <n v="1"/>
  </r>
  <r>
    <x v="446"/>
    <x v="2"/>
    <s v="2025-2026"/>
    <x v="0"/>
    <s v="Epsom"/>
    <x v="4"/>
    <x v="4"/>
    <n v="3551"/>
    <x v="0"/>
    <s v="Jerry Fulton"/>
    <x v="3"/>
    <s v="Amy Buchanan"/>
    <x v="2823"/>
    <n v="1"/>
  </r>
  <r>
    <x v="497"/>
    <x v="0"/>
    <s v="2024-2025"/>
    <x v="0"/>
    <s v="Penrith"/>
    <x v="1"/>
    <x v="1"/>
    <n v="2750"/>
    <x v="0"/>
    <s v="John Gardner"/>
    <x v="0"/>
    <s v="Chester George"/>
    <x v="2824"/>
    <n v="1"/>
  </r>
  <r>
    <x v="178"/>
    <x v="0"/>
    <s v="2024-2025"/>
    <x v="0"/>
    <s v="Dandenong"/>
    <x v="4"/>
    <x v="4"/>
    <n v="3175"/>
    <x v="0"/>
    <s v="Rachael Long"/>
    <x v="7"/>
    <s v="Richard Carr"/>
    <x v="2825"/>
    <n v="1"/>
  </r>
  <r>
    <x v="426"/>
    <x v="2"/>
    <s v="2025-2026"/>
    <x v="1"/>
    <s v="Airlie Beach"/>
    <x v="3"/>
    <x v="3"/>
    <n v="4802"/>
    <x v="0"/>
    <s v="Caroline Tucker"/>
    <x v="9"/>
    <s v="Howard Wright"/>
    <x v="2826"/>
    <n v="1"/>
  </r>
  <r>
    <x v="430"/>
    <x v="0"/>
    <s v="2024-2025"/>
    <x v="0"/>
    <s v="Toombul"/>
    <x v="3"/>
    <x v="3"/>
    <n v="4012"/>
    <x v="0"/>
    <s v="Terri Wright"/>
    <x v="4"/>
    <s v="Bruce Curran"/>
    <x v="2827"/>
    <n v="1"/>
  </r>
  <r>
    <x v="82"/>
    <x v="2"/>
    <s v="2025-2026"/>
    <x v="1"/>
    <s v="Altona"/>
    <x v="4"/>
    <x v="4"/>
    <n v="3018"/>
    <x v="0"/>
    <s v="Brian Hubbard"/>
    <x v="4"/>
    <s v="Bruce Curran"/>
    <x v="2828"/>
    <n v="1"/>
  </r>
  <r>
    <x v="58"/>
    <x v="2"/>
    <s v="2025-2026"/>
    <x v="0"/>
    <s v="Thornleigh"/>
    <x v="1"/>
    <x v="1"/>
    <n v="2120"/>
    <x v="0"/>
    <s v="Lillian Pruitt"/>
    <x v="9"/>
    <s v="Howard Wright"/>
    <x v="2829"/>
    <n v="1"/>
  </r>
  <r>
    <x v="601"/>
    <x v="0"/>
    <s v="2024-2025"/>
    <x v="0"/>
    <s v="Burnie"/>
    <x v="5"/>
    <x v="5"/>
    <n v="7320"/>
    <x v="0"/>
    <s v="Simone Prior"/>
    <x v="9"/>
    <s v="Howard Wright"/>
    <x v="2830"/>
    <n v="1"/>
  </r>
  <r>
    <x v="688"/>
    <x v="0"/>
    <s v="2024-2025"/>
    <x v="0"/>
    <s v="Hastings"/>
    <x v="4"/>
    <x v="4"/>
    <n v="3915"/>
    <x v="0"/>
    <s v="Owen Pierce"/>
    <x v="4"/>
    <s v="Bruce Curran"/>
    <x v="2831"/>
    <n v="1"/>
  </r>
  <r>
    <x v="271"/>
    <x v="1"/>
    <s v="2023-2024"/>
    <x v="0"/>
    <s v="Burleigh Waters"/>
    <x v="3"/>
    <x v="3"/>
    <n v="4220"/>
    <x v="0"/>
    <s v="Ricky Wilkinson"/>
    <x v="0"/>
    <s v="Chester George"/>
    <x v="2832"/>
    <n v="1"/>
  </r>
  <r>
    <x v="396"/>
    <x v="0"/>
    <s v="2024-2025"/>
    <x v="1"/>
    <s v="Ballarat"/>
    <x v="4"/>
    <x v="4"/>
    <n v="3353"/>
    <x v="0"/>
    <s v="Jerry Fulton"/>
    <x v="9"/>
    <s v="Howard Wright"/>
    <x v="2833"/>
    <n v="1"/>
  </r>
  <r>
    <x v="178"/>
    <x v="0"/>
    <s v="2024-2025"/>
    <x v="0"/>
    <s v="Inglewood"/>
    <x v="0"/>
    <x v="0"/>
    <n v="6052"/>
    <x v="0"/>
    <s v="Tom McKenzie"/>
    <x v="0"/>
    <s v="Chester George"/>
    <x v="2834"/>
    <n v="1"/>
  </r>
  <r>
    <x v="181"/>
    <x v="0"/>
    <s v="2024-2025"/>
    <x v="1"/>
    <s v="Claremont"/>
    <x v="0"/>
    <x v="0"/>
    <n v="6010"/>
    <x v="0"/>
    <s v="Tom McKenzie"/>
    <x v="0"/>
    <s v="Chester George"/>
    <x v="2835"/>
    <n v="1"/>
  </r>
  <r>
    <x v="138"/>
    <x v="2"/>
    <s v="2025-2026"/>
    <x v="1"/>
    <s v="Maroochydore"/>
    <x v="3"/>
    <x v="3"/>
    <n v="4558"/>
    <x v="0"/>
    <s v="Shellie Thomas"/>
    <x v="4"/>
    <s v="Bruce Curran"/>
    <x v="2836"/>
    <n v="1"/>
  </r>
  <r>
    <x v="167"/>
    <x v="2"/>
    <s v="2025-2026"/>
    <x v="0"/>
    <s v="Bussleton"/>
    <x v="0"/>
    <x v="0"/>
    <n v="6280"/>
    <x v="0"/>
    <s v="Miles Hammond"/>
    <x v="4"/>
    <s v="Bruce Curran"/>
    <x v="2837"/>
    <n v="1"/>
  </r>
  <r>
    <x v="493"/>
    <x v="1"/>
    <s v="2023-2024"/>
    <x v="0"/>
    <s v="Frankston"/>
    <x v="4"/>
    <x v="4"/>
    <n v="3199"/>
    <x v="0"/>
    <s v="Rachael Long"/>
    <x v="2"/>
    <s v="Sara Ferrell"/>
    <x v="2838"/>
    <n v="1"/>
  </r>
  <r>
    <x v="295"/>
    <x v="0"/>
    <s v="2024-2025"/>
    <x v="0"/>
    <s v="Marion"/>
    <x v="6"/>
    <x v="6"/>
    <n v="5043"/>
    <x v="0"/>
    <s v="Ray Watson"/>
    <x v="5"/>
    <s v="Maggie Mayer"/>
    <x v="2839"/>
    <n v="1"/>
  </r>
  <r>
    <x v="374"/>
    <x v="1"/>
    <s v="2023-2024"/>
    <x v="0"/>
    <s v="Mascot"/>
    <x v="1"/>
    <x v="1"/>
    <n v="2020"/>
    <x v="0"/>
    <s v="Jeremy Garcia"/>
    <x v="0"/>
    <s v="Chester George"/>
    <x v="2840"/>
    <n v="1"/>
  </r>
  <r>
    <x v="54"/>
    <x v="0"/>
    <s v="2024-2025"/>
    <x v="1"/>
    <s v="Glenorchy"/>
    <x v="5"/>
    <x v="5"/>
    <n v="7010"/>
    <x v="0"/>
    <s v="Simone Prior"/>
    <x v="1"/>
    <s v="Elizabeth Gentry"/>
    <x v="2841"/>
    <n v="1"/>
  </r>
  <r>
    <x v="337"/>
    <x v="0"/>
    <s v="2024-2025"/>
    <x v="0"/>
    <s v="Scoresby"/>
    <x v="4"/>
    <x v="4"/>
    <n v="3179"/>
    <x v="0"/>
    <s v="Rachael Long"/>
    <x v="1"/>
    <s v="Elizabeth Gentry"/>
    <x v="2842"/>
    <n v="1"/>
  </r>
  <r>
    <x v="545"/>
    <x v="2"/>
    <s v="2025-2026"/>
    <x v="0"/>
    <s v="Belconnen"/>
    <x v="2"/>
    <x v="2"/>
    <n v="2617"/>
    <x v="0"/>
    <s v="George Chester"/>
    <x v="4"/>
    <s v="Bruce Curran"/>
    <x v="2843"/>
    <n v="1"/>
  </r>
  <r>
    <x v="493"/>
    <x v="1"/>
    <s v="2023-2024"/>
    <x v="1"/>
    <s v="Lithgow"/>
    <x v="1"/>
    <x v="1"/>
    <n v="2790"/>
    <x v="0"/>
    <s v="John Gardner"/>
    <x v="4"/>
    <s v="Bruce Curran"/>
    <x v="2844"/>
    <n v="1"/>
  </r>
  <r>
    <x v="604"/>
    <x v="2"/>
    <s v="2025-2026"/>
    <x v="0"/>
    <s v="Lidcombe"/>
    <x v="1"/>
    <x v="1"/>
    <n v="2141"/>
    <x v="0"/>
    <s v="Lillian Pruitt"/>
    <x v="4"/>
    <s v="Bruce Curran"/>
    <x v="2845"/>
    <n v="1"/>
  </r>
  <r>
    <x v="670"/>
    <x v="0"/>
    <s v="2024-2025"/>
    <x v="0"/>
    <s v="North Lakes"/>
    <x v="3"/>
    <x v="3"/>
    <n v="4509"/>
    <x v="0"/>
    <s v="Ricky Wilkinson"/>
    <x v="2"/>
    <s v="Sara Ferrell"/>
    <x v="2846"/>
    <n v="1"/>
  </r>
  <r>
    <x v="542"/>
    <x v="2"/>
    <s v="2025-2026"/>
    <x v="0"/>
    <s v="Sunbury"/>
    <x v="4"/>
    <x v="4"/>
    <n v="3429"/>
    <x v="0"/>
    <s v="Jerry Fulton"/>
    <x v="1"/>
    <s v="Elizabeth Gentry"/>
    <x v="2847"/>
    <n v="1"/>
  </r>
  <r>
    <x v="634"/>
    <x v="1"/>
    <s v="2023-2024"/>
    <x v="0"/>
    <s v="Gympie"/>
    <x v="3"/>
    <x v="3"/>
    <n v="4570"/>
    <x v="0"/>
    <s v="Shellie Thomas"/>
    <x v="0"/>
    <s v="Chester George"/>
    <x v="2848"/>
    <n v="1"/>
  </r>
  <r>
    <x v="612"/>
    <x v="0"/>
    <s v="2024-2025"/>
    <x v="0"/>
    <s v="Mascot"/>
    <x v="1"/>
    <x v="1"/>
    <n v="2020"/>
    <x v="0"/>
    <s v="Jeremy Garcia"/>
    <x v="4"/>
    <s v="Bruce Curran"/>
    <x v="2849"/>
    <n v="1"/>
  </r>
  <r>
    <x v="241"/>
    <x v="0"/>
    <s v="2024-2025"/>
    <x v="0"/>
    <s v="Southport"/>
    <x v="3"/>
    <x v="3"/>
    <n v="4215"/>
    <x v="0"/>
    <s v="Ricky Wilkinson"/>
    <x v="0"/>
    <s v="Chester George"/>
    <x v="2850"/>
    <n v="1"/>
  </r>
  <r>
    <x v="452"/>
    <x v="0"/>
    <s v="2024-2025"/>
    <x v="0"/>
    <s v="Geraldton"/>
    <x v="0"/>
    <x v="0"/>
    <n v="6530"/>
    <x v="0"/>
    <s v="John Harper"/>
    <x v="0"/>
    <s v="Chester George"/>
    <x v="2851"/>
    <n v="1"/>
  </r>
  <r>
    <x v="563"/>
    <x v="0"/>
    <s v="2024-2025"/>
    <x v="0"/>
    <s v="Collingwood"/>
    <x v="4"/>
    <x v="4"/>
    <n v="3066"/>
    <x v="0"/>
    <s v="Brian Hubbard"/>
    <x v="2"/>
    <s v="Sara Ferrell"/>
    <x v="2852"/>
    <n v="1"/>
  </r>
  <r>
    <x v="103"/>
    <x v="1"/>
    <s v="2023-2024"/>
    <x v="0"/>
    <s v="Burleigh Waters"/>
    <x v="3"/>
    <x v="3"/>
    <n v="4220"/>
    <x v="0"/>
    <s v="Ricky Wilkinson"/>
    <x v="4"/>
    <s v="Bruce Curran"/>
    <x v="2853"/>
    <n v="1"/>
  </r>
  <r>
    <x v="375"/>
    <x v="0"/>
    <s v="2024-2025"/>
    <x v="0"/>
    <s v="Orange"/>
    <x v="1"/>
    <x v="1"/>
    <n v="2800"/>
    <x v="0"/>
    <s v="John Gardner"/>
    <x v="6"/>
    <s v="Ella Hickman"/>
    <x v="2854"/>
    <n v="1"/>
  </r>
  <r>
    <x v="685"/>
    <x v="0"/>
    <s v="2024-2025"/>
    <x v="0"/>
    <s v="Warrnambool"/>
    <x v="4"/>
    <x v="4"/>
    <n v="3280"/>
    <x v="0"/>
    <s v="Jerry Fulton"/>
    <x v="4"/>
    <s v="Bruce Curran"/>
    <x v="2855"/>
    <n v="1"/>
  </r>
  <r>
    <x v="688"/>
    <x v="0"/>
    <s v="2024-2025"/>
    <x v="0"/>
    <s v="Dandenong"/>
    <x v="4"/>
    <x v="4"/>
    <n v="3175"/>
    <x v="0"/>
    <s v="Rachael Long"/>
    <x v="4"/>
    <s v="Bruce Curran"/>
    <x v="2856"/>
    <n v="1"/>
  </r>
  <r>
    <x v="651"/>
    <x v="0"/>
    <s v="2024-2025"/>
    <x v="1"/>
    <s v="Ashfield"/>
    <x v="1"/>
    <x v="1"/>
    <n v="2131"/>
    <x v="0"/>
    <s v="Lillian Pruitt"/>
    <x v="1"/>
    <s v="Elizabeth Gentry"/>
    <x v="2857"/>
    <n v="1"/>
  </r>
  <r>
    <x v="177"/>
    <x v="1"/>
    <s v="2023-2024"/>
    <x v="0"/>
    <s v="Ringwood"/>
    <x v="4"/>
    <x v="4"/>
    <n v="3134"/>
    <x v="0"/>
    <s v="Rachael Long"/>
    <x v="0"/>
    <s v="Chester George"/>
    <x v="2858"/>
    <n v="1"/>
  </r>
  <r>
    <x v="408"/>
    <x v="1"/>
    <s v="2023-2024"/>
    <x v="0"/>
    <s v="Inglewood"/>
    <x v="0"/>
    <x v="0"/>
    <n v="6052"/>
    <x v="0"/>
    <s v="Tom McKenzie"/>
    <x v="9"/>
    <s v="Howard Wright"/>
    <x v="2859"/>
    <n v="1"/>
  </r>
  <r>
    <x v="436"/>
    <x v="2"/>
    <s v="2025-2026"/>
    <x v="1"/>
    <s v="Tweed Heads"/>
    <x v="1"/>
    <x v="1"/>
    <n v="2485"/>
    <x v="0"/>
    <s v="Claire Bridges"/>
    <x v="9"/>
    <s v="Howard Wright"/>
    <x v="2860"/>
    <n v="1"/>
  </r>
  <r>
    <x v="382"/>
    <x v="1"/>
    <s v="2023-2024"/>
    <x v="1"/>
    <s v="Armidale"/>
    <x v="1"/>
    <x v="1"/>
    <n v="2350"/>
    <x v="0"/>
    <s v="Claire Bridges"/>
    <x v="3"/>
    <s v="Amy Buchanan"/>
    <x v="2861"/>
    <n v="1"/>
  </r>
  <r>
    <x v="181"/>
    <x v="0"/>
    <s v="2024-2025"/>
    <x v="0"/>
    <s v="North Lakes"/>
    <x v="3"/>
    <x v="3"/>
    <n v="4509"/>
    <x v="0"/>
    <s v="Ricky Wilkinson"/>
    <x v="9"/>
    <s v="Howard Wright"/>
    <x v="2862"/>
    <n v="1"/>
  </r>
  <r>
    <x v="565"/>
    <x v="1"/>
    <s v="2023-2024"/>
    <x v="0"/>
    <s v="Southport"/>
    <x v="3"/>
    <x v="3"/>
    <n v="4215"/>
    <x v="0"/>
    <s v="Ricky Wilkinson"/>
    <x v="3"/>
    <s v="Amy Buchanan"/>
    <x v="2863"/>
    <n v="1"/>
  </r>
  <r>
    <x v="434"/>
    <x v="0"/>
    <s v="2024-2025"/>
    <x v="0"/>
    <s v="Albany"/>
    <x v="0"/>
    <x v="0"/>
    <n v="6330"/>
    <x v="0"/>
    <s v="Miles Hammond"/>
    <x v="1"/>
    <s v="Elizabeth Gentry"/>
    <x v="2864"/>
    <n v="1"/>
  </r>
  <r>
    <x v="662"/>
    <x v="2"/>
    <s v="2025-2026"/>
    <x v="0"/>
    <s v="Randwick"/>
    <x v="1"/>
    <x v="1"/>
    <n v="2031"/>
    <x v="0"/>
    <s v="Jeremy Garcia"/>
    <x v="3"/>
    <s v="Amy Buchanan"/>
    <x v="2865"/>
    <n v="1"/>
  </r>
  <r>
    <x v="671"/>
    <x v="1"/>
    <s v="2023-2024"/>
    <x v="0"/>
    <s v="Lismore"/>
    <x v="1"/>
    <x v="1"/>
    <n v="2480"/>
    <x v="0"/>
    <s v="Claire Bridges"/>
    <x v="9"/>
    <s v="Howard Wright"/>
    <x v="2866"/>
    <n v="1"/>
  </r>
  <r>
    <x v="34"/>
    <x v="2"/>
    <s v="2025-2026"/>
    <x v="1"/>
    <s v="Ulladulla"/>
    <x v="1"/>
    <x v="1"/>
    <n v="2539"/>
    <x v="0"/>
    <s v="George Chester"/>
    <x v="9"/>
    <s v="Howard Wright"/>
    <x v="2867"/>
    <n v="1"/>
  </r>
  <r>
    <x v="20"/>
    <x v="0"/>
    <s v="2024-2025"/>
    <x v="0"/>
    <s v="Cairns"/>
    <x v="3"/>
    <x v="3"/>
    <n v="4870"/>
    <x v="0"/>
    <s v="Caroline Tucker"/>
    <x v="4"/>
    <s v="Bruce Curran"/>
    <x v="2868"/>
    <n v="1"/>
  </r>
  <r>
    <x v="636"/>
    <x v="0"/>
    <s v="2024-2025"/>
    <x v="0"/>
    <s v="Maroochydore"/>
    <x v="3"/>
    <x v="3"/>
    <n v="4558"/>
    <x v="0"/>
    <s v="Shellie Thomas"/>
    <x v="8"/>
    <s v="Chris Monroe"/>
    <x v="2869"/>
    <n v="1"/>
  </r>
  <r>
    <x v="484"/>
    <x v="0"/>
    <s v="2024-2025"/>
    <x v="0"/>
    <s v="Yeppoon"/>
    <x v="3"/>
    <x v="3"/>
    <n v="4703"/>
    <x v="0"/>
    <s v="Amber Ward"/>
    <x v="4"/>
    <s v="Bruce Curran"/>
    <x v="2870"/>
    <n v="1"/>
  </r>
  <r>
    <x v="655"/>
    <x v="0"/>
    <s v="2024-2025"/>
    <x v="0"/>
    <s v="Chatswood"/>
    <x v="1"/>
    <x v="1"/>
    <n v="2067"/>
    <x v="0"/>
    <s v="Jeremy Garcia"/>
    <x v="3"/>
    <s v="Amy Buchanan"/>
    <x v="2871"/>
    <n v="1"/>
  </r>
  <r>
    <x v="314"/>
    <x v="0"/>
    <s v="2024-2025"/>
    <x v="0"/>
    <s v="Harrisdale"/>
    <x v="0"/>
    <x v="0"/>
    <n v="6112"/>
    <x v="0"/>
    <s v="Miles Hammond"/>
    <x v="9"/>
    <s v="Howard Wright"/>
    <x v="2872"/>
    <n v="1"/>
  </r>
  <r>
    <x v="20"/>
    <x v="0"/>
    <s v="2024-2025"/>
    <x v="0"/>
    <s v="Hastings"/>
    <x v="4"/>
    <x v="4"/>
    <n v="3915"/>
    <x v="0"/>
    <s v="Owen Pierce"/>
    <x v="0"/>
    <s v="Chester George"/>
    <x v="2873"/>
    <n v="1"/>
  </r>
  <r>
    <x v="359"/>
    <x v="0"/>
    <s v="2024-2025"/>
    <x v="0"/>
    <s v="Tweed Heads"/>
    <x v="1"/>
    <x v="1"/>
    <n v="2485"/>
    <x v="0"/>
    <s v="Claire Bridges"/>
    <x v="1"/>
    <s v="Elizabeth Gentry"/>
    <x v="2874"/>
    <n v="1"/>
  </r>
  <r>
    <x v="655"/>
    <x v="0"/>
    <s v="2024-2025"/>
    <x v="0"/>
    <s v="Bendigo"/>
    <x v="4"/>
    <x v="4"/>
    <n v="3550"/>
    <x v="0"/>
    <s v="Jerry Fulton"/>
    <x v="4"/>
    <s v="Bruce Curran"/>
    <x v="2875"/>
    <n v="1"/>
  </r>
  <r>
    <x v="685"/>
    <x v="0"/>
    <s v="2024-2025"/>
    <x v="0"/>
    <s v="Thornleigh"/>
    <x v="1"/>
    <x v="1"/>
    <n v="2120"/>
    <x v="0"/>
    <s v="Lillian Pruitt"/>
    <x v="0"/>
    <s v="Chester George"/>
    <x v="2876"/>
    <n v="1"/>
  </r>
  <r>
    <x v="508"/>
    <x v="0"/>
    <s v="2024-2025"/>
    <x v="0"/>
    <s v="Berri"/>
    <x v="6"/>
    <x v="6"/>
    <n v="5343"/>
    <x v="0"/>
    <s v="Alex Nash"/>
    <x v="9"/>
    <s v="Howard Wright"/>
    <x v="2877"/>
    <n v="1"/>
  </r>
  <r>
    <x v="721"/>
    <x v="0"/>
    <s v="2024-2025"/>
    <x v="0"/>
    <s v="Noarlunga"/>
    <x v="6"/>
    <x v="6"/>
    <n v="5168"/>
    <x v="0"/>
    <s v="Ray Watson"/>
    <x v="1"/>
    <s v="Elizabeth Gentry"/>
    <x v="2878"/>
    <n v="1"/>
  </r>
  <r>
    <x v="136"/>
    <x v="0"/>
    <s v="2024-2025"/>
    <x v="1"/>
    <s v="Airlie Beach"/>
    <x v="3"/>
    <x v="3"/>
    <n v="4802"/>
    <x v="0"/>
    <s v="Caroline Tucker"/>
    <x v="4"/>
    <s v="Bruce Curran"/>
    <x v="2879"/>
    <n v="1"/>
  </r>
  <r>
    <x v="675"/>
    <x v="2"/>
    <s v="2025-2026"/>
    <x v="1"/>
    <s v="Ulladulla"/>
    <x v="1"/>
    <x v="1"/>
    <n v="2539"/>
    <x v="0"/>
    <s v="George Chester"/>
    <x v="4"/>
    <s v="Bruce Curran"/>
    <x v="2880"/>
    <n v="1"/>
  </r>
  <r>
    <x v="343"/>
    <x v="0"/>
    <s v="2024-2025"/>
    <x v="1"/>
    <s v="Lithgow"/>
    <x v="1"/>
    <x v="1"/>
    <n v="2790"/>
    <x v="0"/>
    <s v="John Gardner"/>
    <x v="5"/>
    <s v="Maggie Mayer"/>
    <x v="2881"/>
    <n v="1"/>
  </r>
  <r>
    <x v="592"/>
    <x v="1"/>
    <s v="2023-2024"/>
    <x v="0"/>
    <s v="Underwood"/>
    <x v="3"/>
    <x v="3"/>
    <n v="4119"/>
    <x v="0"/>
    <s v="Terri Wright"/>
    <x v="8"/>
    <s v="Chris Monroe"/>
    <x v="2882"/>
    <n v="1"/>
  </r>
  <r>
    <x v="577"/>
    <x v="0"/>
    <s v="2024-2025"/>
    <x v="0"/>
    <s v="Southport"/>
    <x v="3"/>
    <x v="3"/>
    <n v="4215"/>
    <x v="0"/>
    <s v="Ricky Wilkinson"/>
    <x v="3"/>
    <s v="Amy Buchanan"/>
    <x v="2883"/>
    <n v="1"/>
  </r>
  <r>
    <x v="401"/>
    <x v="2"/>
    <s v="2025-2026"/>
    <x v="1"/>
    <s v="Balcatta"/>
    <x v="0"/>
    <x v="0"/>
    <n v="6021"/>
    <x v="0"/>
    <s v="Tom McKenzie"/>
    <x v="9"/>
    <s v="Howard Wright"/>
    <x v="2884"/>
    <n v="1"/>
  </r>
  <r>
    <x v="665"/>
    <x v="0"/>
    <s v="2024-2025"/>
    <x v="0"/>
    <s v="Chadstone"/>
    <x v="4"/>
    <x v="4"/>
    <n v="3148"/>
    <x v="0"/>
    <s v="Rachael Long"/>
    <x v="1"/>
    <s v="Elizabeth Gentry"/>
    <x v="2885"/>
    <n v="1"/>
  </r>
  <r>
    <x v="721"/>
    <x v="0"/>
    <s v="2024-2025"/>
    <x v="0"/>
    <s v="Frankston"/>
    <x v="4"/>
    <x v="4"/>
    <n v="3199"/>
    <x v="0"/>
    <s v="Rachael Long"/>
    <x v="3"/>
    <s v="Amy Buchanan"/>
    <x v="2886"/>
    <n v="1"/>
  </r>
  <r>
    <x v="17"/>
    <x v="0"/>
    <s v="2024-2025"/>
    <x v="0"/>
    <s v="Woodville"/>
    <x v="6"/>
    <x v="6"/>
    <n v="5011"/>
    <x v="0"/>
    <s v="Ray Watson"/>
    <x v="1"/>
    <s v="Elizabeth Gentry"/>
    <x v="2887"/>
    <n v="1"/>
  </r>
  <r>
    <x v="516"/>
    <x v="2"/>
    <s v="2025-2026"/>
    <x v="0"/>
    <s v="Werribee"/>
    <x v="4"/>
    <x v="4"/>
    <n v="3030"/>
    <x v="0"/>
    <s v="Brian Hubbard"/>
    <x v="0"/>
    <s v="Chester George"/>
    <x v="2888"/>
    <n v="1"/>
  </r>
  <r>
    <x v="37"/>
    <x v="2"/>
    <s v="2025-2026"/>
    <x v="0"/>
    <s v="Inglewood"/>
    <x v="0"/>
    <x v="0"/>
    <n v="6052"/>
    <x v="0"/>
    <s v="Tom McKenzie"/>
    <x v="9"/>
    <s v="Howard Wright"/>
    <x v="2889"/>
    <n v="1"/>
  </r>
  <r>
    <x v="505"/>
    <x v="1"/>
    <s v="2023-2024"/>
    <x v="0"/>
    <s v="Chatswood"/>
    <x v="1"/>
    <x v="1"/>
    <n v="2067"/>
    <x v="0"/>
    <s v="Jeremy Garcia"/>
    <x v="3"/>
    <s v="Amy Buchanan"/>
    <x v="2890"/>
    <n v="1"/>
  </r>
  <r>
    <x v="369"/>
    <x v="0"/>
    <s v="2024-2025"/>
    <x v="0"/>
    <s v="Southport"/>
    <x v="3"/>
    <x v="3"/>
    <n v="4215"/>
    <x v="0"/>
    <s v="Ricky Wilkinson"/>
    <x v="4"/>
    <s v="Bruce Curran"/>
    <x v="2891"/>
    <n v="1"/>
  </r>
  <r>
    <x v="493"/>
    <x v="1"/>
    <s v="2023-2024"/>
    <x v="0"/>
    <s v="Nunawading"/>
    <x v="4"/>
    <x v="4"/>
    <n v="3131"/>
    <x v="0"/>
    <s v="Rachael Long"/>
    <x v="1"/>
    <s v="Elizabeth Gentry"/>
    <x v="2892"/>
    <n v="1"/>
  </r>
  <r>
    <x v="385"/>
    <x v="1"/>
    <s v="2023-2024"/>
    <x v="1"/>
    <s v="Albany"/>
    <x v="0"/>
    <x v="0"/>
    <n v="6330"/>
    <x v="0"/>
    <s v="Miles Hammond"/>
    <x v="3"/>
    <s v="Amy Buchanan"/>
    <x v="2893"/>
    <n v="1"/>
  </r>
  <r>
    <x v="57"/>
    <x v="0"/>
    <s v="2024-2025"/>
    <x v="0"/>
    <s v="Broome"/>
    <x v="0"/>
    <x v="0"/>
    <n v="6725"/>
    <x v="0"/>
    <s v="John Harper"/>
    <x v="9"/>
    <s v="Howard Wright"/>
    <x v="2894"/>
    <n v="1"/>
  </r>
  <r>
    <x v="87"/>
    <x v="0"/>
    <s v="2024-2025"/>
    <x v="0"/>
    <s v="Dubbo"/>
    <x v="1"/>
    <x v="1"/>
    <n v="2830"/>
    <x v="0"/>
    <s v="John Gardner"/>
    <x v="8"/>
    <s v="Chris Monroe"/>
    <x v="2895"/>
    <n v="1"/>
  </r>
  <r>
    <x v="620"/>
    <x v="1"/>
    <s v="2023-2024"/>
    <x v="0"/>
    <s v="Burleigh Waters"/>
    <x v="3"/>
    <x v="3"/>
    <n v="4220"/>
    <x v="0"/>
    <s v="Ricky Wilkinson"/>
    <x v="5"/>
    <s v="Maggie Mayer"/>
    <x v="2896"/>
    <n v="1"/>
  </r>
  <r>
    <x v="26"/>
    <x v="1"/>
    <s v="2023-2024"/>
    <x v="0"/>
    <s v="Alexandria"/>
    <x v="1"/>
    <x v="1"/>
    <n v="2015"/>
    <x v="0"/>
    <s v="Jeremy Garcia"/>
    <x v="2"/>
    <s v="Sara Ferrell"/>
    <x v="2897"/>
    <n v="1"/>
  </r>
  <r>
    <x v="658"/>
    <x v="2"/>
    <s v="2025-2026"/>
    <x v="0"/>
    <s v="Mt Isa"/>
    <x v="3"/>
    <x v="3"/>
    <n v="4825"/>
    <x v="0"/>
    <s v="Caroline Tucker"/>
    <x v="0"/>
    <s v="Chester George"/>
    <x v="2898"/>
    <n v="1"/>
  </r>
  <r>
    <x v="112"/>
    <x v="0"/>
    <s v="2024-2025"/>
    <x v="1"/>
    <s v="Esperance"/>
    <x v="0"/>
    <x v="0"/>
    <n v="6450"/>
    <x v="0"/>
    <s v="John Harper"/>
    <x v="4"/>
    <s v="Bruce Curran"/>
    <x v="2899"/>
    <n v="1"/>
  </r>
  <r>
    <x v="670"/>
    <x v="0"/>
    <s v="2024-2025"/>
    <x v="0"/>
    <s v="Port Lincoln"/>
    <x v="6"/>
    <x v="6"/>
    <n v="5607"/>
    <x v="0"/>
    <s v="Alex Nash"/>
    <x v="4"/>
    <s v="Bruce Curran"/>
    <x v="2900"/>
    <n v="1"/>
  </r>
  <r>
    <x v="79"/>
    <x v="0"/>
    <s v="2024-2025"/>
    <x v="0"/>
    <s v="Ballina"/>
    <x v="1"/>
    <x v="1"/>
    <n v="2478"/>
    <x v="0"/>
    <s v="Claire Bridges"/>
    <x v="4"/>
    <s v="Bruce Curran"/>
    <x v="2901"/>
    <n v="1"/>
  </r>
  <r>
    <x v="336"/>
    <x v="0"/>
    <s v="2024-2025"/>
    <x v="1"/>
    <s v="Alice Springs"/>
    <x v="7"/>
    <x v="7"/>
    <n v="870"/>
    <x v="0"/>
    <s v="Michael Carney"/>
    <x v="4"/>
    <s v="Bruce Curran"/>
    <x v="2902"/>
    <n v="1"/>
  </r>
  <r>
    <x v="319"/>
    <x v="0"/>
    <s v="2024-2025"/>
    <x v="1"/>
    <s v="Ashfield"/>
    <x v="1"/>
    <x v="1"/>
    <n v="2131"/>
    <x v="0"/>
    <s v="Lillian Pruitt"/>
    <x v="0"/>
    <s v="Chester George"/>
    <x v="2903"/>
    <n v="1"/>
  </r>
  <r>
    <x v="145"/>
    <x v="0"/>
    <s v="2024-2025"/>
    <x v="0"/>
    <s v="Hervey Bay"/>
    <x v="3"/>
    <x v="3"/>
    <n v="4655"/>
    <x v="0"/>
    <s v="Amber Ward"/>
    <x v="9"/>
    <s v="Howard Wright"/>
    <x v="2904"/>
    <n v="1"/>
  </r>
  <r>
    <x v="519"/>
    <x v="2"/>
    <s v="2025-2026"/>
    <x v="0"/>
    <s v="Seaford"/>
    <x v="6"/>
    <x v="6"/>
    <n v="5169"/>
    <x v="0"/>
    <s v="Ray Watson"/>
    <x v="0"/>
    <s v="Chester George"/>
    <x v="2905"/>
    <n v="1"/>
  </r>
  <r>
    <x v="73"/>
    <x v="1"/>
    <s v="2023-2024"/>
    <x v="0"/>
    <s v="Mt Gambier"/>
    <x v="6"/>
    <x v="6"/>
    <n v="5290"/>
    <x v="0"/>
    <s v="Alex Nash"/>
    <x v="4"/>
    <s v="Bruce Curran"/>
    <x v="2906"/>
    <n v="1"/>
  </r>
  <r>
    <x v="133"/>
    <x v="1"/>
    <s v="2023-2024"/>
    <x v="0"/>
    <s v="Frankston"/>
    <x v="4"/>
    <x v="4"/>
    <n v="3199"/>
    <x v="0"/>
    <s v="Rachael Long"/>
    <x v="7"/>
    <s v="Richard Carr"/>
    <x v="2907"/>
    <n v="1"/>
  </r>
  <r>
    <x v="411"/>
    <x v="1"/>
    <s v="2023-2024"/>
    <x v="0"/>
    <s v="Mascot"/>
    <x v="1"/>
    <x v="1"/>
    <n v="2020"/>
    <x v="0"/>
    <s v="Jeremy Garcia"/>
    <x v="6"/>
    <s v="Ella Hickman"/>
    <x v="2908"/>
    <n v="1"/>
  </r>
  <r>
    <x v="439"/>
    <x v="0"/>
    <s v="2024-2025"/>
    <x v="0"/>
    <s v="Penrith"/>
    <x v="1"/>
    <x v="1"/>
    <n v="2750"/>
    <x v="0"/>
    <s v="John Gardner"/>
    <x v="5"/>
    <s v="Maggie Mayer"/>
    <x v="2909"/>
    <n v="1"/>
  </r>
  <r>
    <x v="450"/>
    <x v="1"/>
    <s v="2023-2024"/>
    <x v="1"/>
    <s v="Ulladulla"/>
    <x v="1"/>
    <x v="1"/>
    <n v="2539"/>
    <x v="0"/>
    <s v="George Chester"/>
    <x v="5"/>
    <s v="Maggie Mayer"/>
    <x v="2910"/>
    <n v="1"/>
  </r>
  <r>
    <x v="648"/>
    <x v="1"/>
    <s v="2023-2024"/>
    <x v="0"/>
    <s v="Burnie"/>
    <x v="5"/>
    <x v="5"/>
    <n v="7320"/>
    <x v="0"/>
    <s v="Simone Prior"/>
    <x v="1"/>
    <s v="Elizabeth Gentry"/>
    <x v="2911"/>
    <n v="1"/>
  </r>
  <r>
    <x v="252"/>
    <x v="1"/>
    <s v="2023-2024"/>
    <x v="0"/>
    <s v="Narrabeen"/>
    <x v="1"/>
    <x v="1"/>
    <n v="2101"/>
    <x v="0"/>
    <s v="Lillian Pruitt"/>
    <x v="3"/>
    <s v="Amy Buchanan"/>
    <x v="2912"/>
    <n v="1"/>
  </r>
  <r>
    <x v="184"/>
    <x v="2"/>
    <s v="2025-2026"/>
    <x v="0"/>
    <s v="Chadstone"/>
    <x v="4"/>
    <x v="4"/>
    <n v="3148"/>
    <x v="0"/>
    <s v="Rachael Long"/>
    <x v="1"/>
    <s v="Elizabeth Gentry"/>
    <x v="2913"/>
    <n v="1"/>
  </r>
  <r>
    <x v="306"/>
    <x v="2"/>
    <s v="2025-2026"/>
    <x v="1"/>
    <s v="Lithgow"/>
    <x v="1"/>
    <x v="1"/>
    <n v="2790"/>
    <x v="0"/>
    <s v="John Gardner"/>
    <x v="0"/>
    <s v="Chester George"/>
    <x v="2914"/>
    <n v="1"/>
  </r>
  <r>
    <x v="611"/>
    <x v="0"/>
    <s v="2024-2025"/>
    <x v="0"/>
    <s v="Scoresby"/>
    <x v="4"/>
    <x v="4"/>
    <n v="3179"/>
    <x v="0"/>
    <s v="Rachael Long"/>
    <x v="9"/>
    <s v="Howard Wright"/>
    <x v="2915"/>
    <n v="1"/>
  </r>
  <r>
    <x v="489"/>
    <x v="0"/>
    <s v="2024-2025"/>
    <x v="0"/>
    <s v="Rosny Park"/>
    <x v="5"/>
    <x v="5"/>
    <n v="7018"/>
    <x v="0"/>
    <s v="Simone Prior"/>
    <x v="4"/>
    <s v="Bruce Curran"/>
    <x v="2916"/>
    <n v="1"/>
  </r>
  <r>
    <x v="569"/>
    <x v="1"/>
    <s v="2023-2024"/>
    <x v="0"/>
    <s v="Lidcombe"/>
    <x v="1"/>
    <x v="1"/>
    <n v="2141"/>
    <x v="0"/>
    <s v="Lillian Pruitt"/>
    <x v="4"/>
    <s v="Bruce Curran"/>
    <x v="2917"/>
    <n v="1"/>
  </r>
  <r>
    <x v="445"/>
    <x v="0"/>
    <s v="2024-2025"/>
    <x v="0"/>
    <s v="Nowra"/>
    <x v="1"/>
    <x v="1"/>
    <n v="2541"/>
    <x v="0"/>
    <s v="George Chester"/>
    <x v="2"/>
    <s v="Sara Ferrell"/>
    <x v="2918"/>
    <n v="1"/>
  </r>
  <r>
    <x v="62"/>
    <x v="0"/>
    <s v="2024-2025"/>
    <x v="0"/>
    <s v="Berri"/>
    <x v="6"/>
    <x v="6"/>
    <n v="5343"/>
    <x v="0"/>
    <s v="Alex Nash"/>
    <x v="0"/>
    <s v="Chester George"/>
    <x v="2919"/>
    <n v="1"/>
  </r>
  <r>
    <x v="618"/>
    <x v="1"/>
    <s v="2023-2024"/>
    <x v="0"/>
    <s v="Fyshwick"/>
    <x v="2"/>
    <x v="2"/>
    <n v="2609"/>
    <x v="0"/>
    <s v="George Chester"/>
    <x v="0"/>
    <s v="Chester George"/>
    <x v="2919"/>
    <n v="1"/>
  </r>
  <r>
    <x v="676"/>
    <x v="1"/>
    <s v="2023-2024"/>
    <x v="0"/>
    <s v="Lidcombe"/>
    <x v="1"/>
    <x v="1"/>
    <n v="2141"/>
    <x v="0"/>
    <s v="Lillian Pruitt"/>
    <x v="5"/>
    <s v="Maggie Mayer"/>
    <x v="2920"/>
    <n v="1"/>
  </r>
  <r>
    <x v="309"/>
    <x v="0"/>
    <s v="2024-2025"/>
    <x v="1"/>
    <s v="Altona"/>
    <x v="4"/>
    <x v="4"/>
    <n v="3018"/>
    <x v="0"/>
    <s v="Brian Hubbard"/>
    <x v="1"/>
    <s v="Elizabeth Gentry"/>
    <x v="2921"/>
    <n v="1"/>
  </r>
  <r>
    <x v="591"/>
    <x v="2"/>
    <s v="2025-2026"/>
    <x v="0"/>
    <s v="Southport"/>
    <x v="3"/>
    <x v="3"/>
    <n v="4215"/>
    <x v="0"/>
    <s v="Ricky Wilkinson"/>
    <x v="4"/>
    <s v="Bruce Curran"/>
    <x v="2922"/>
    <n v="1"/>
  </r>
  <r>
    <x v="190"/>
    <x v="1"/>
    <s v="2023-2024"/>
    <x v="0"/>
    <s v="Frankston"/>
    <x v="4"/>
    <x v="4"/>
    <n v="3199"/>
    <x v="0"/>
    <s v="Rachael Long"/>
    <x v="6"/>
    <s v="Ella Hickman"/>
    <x v="2923"/>
    <n v="1"/>
  </r>
  <r>
    <x v="720"/>
    <x v="0"/>
    <s v="2024-2025"/>
    <x v="0"/>
    <s v="Ipswich"/>
    <x v="3"/>
    <x v="3"/>
    <n v="4305"/>
    <x v="0"/>
    <s v="Ricky Wilkinson"/>
    <x v="0"/>
    <s v="Chester George"/>
    <x v="2924"/>
    <n v="1"/>
  </r>
  <r>
    <x v="688"/>
    <x v="0"/>
    <s v="2024-2025"/>
    <x v="0"/>
    <s v="Collingwood"/>
    <x v="4"/>
    <x v="4"/>
    <n v="3066"/>
    <x v="0"/>
    <s v="Brian Hubbard"/>
    <x v="4"/>
    <s v="Bruce Curran"/>
    <x v="2925"/>
    <n v="1"/>
  </r>
  <r>
    <x v="238"/>
    <x v="2"/>
    <s v="2025-2026"/>
    <x v="0"/>
    <s v="Epping"/>
    <x v="4"/>
    <x v="4"/>
    <n v="3076"/>
    <x v="0"/>
    <s v="Brian Hubbard"/>
    <x v="6"/>
    <s v="Ella Hickman"/>
    <x v="2926"/>
    <n v="1"/>
  </r>
  <r>
    <x v="62"/>
    <x v="0"/>
    <s v="2024-2025"/>
    <x v="0"/>
    <s v="Indooroopilly"/>
    <x v="3"/>
    <x v="3"/>
    <n v="4068"/>
    <x v="0"/>
    <s v="Terri Wright"/>
    <x v="3"/>
    <s v="Amy Buchanan"/>
    <x v="2927"/>
    <n v="1"/>
  </r>
  <r>
    <x v="666"/>
    <x v="2"/>
    <s v="2025-2026"/>
    <x v="0"/>
    <s v="Gladstone"/>
    <x v="3"/>
    <x v="3"/>
    <n v="4680"/>
    <x v="0"/>
    <s v="Amber Ward"/>
    <x v="9"/>
    <s v="Howard Wright"/>
    <x v="2928"/>
    <n v="1"/>
  </r>
  <r>
    <x v="570"/>
    <x v="0"/>
    <s v="2024-2025"/>
    <x v="0"/>
    <s v="Underwood"/>
    <x v="3"/>
    <x v="3"/>
    <n v="4119"/>
    <x v="0"/>
    <s v="Terri Wright"/>
    <x v="4"/>
    <s v="Bruce Curran"/>
    <x v="2929"/>
    <n v="1"/>
  </r>
  <r>
    <x v="342"/>
    <x v="0"/>
    <s v="2024-2025"/>
    <x v="0"/>
    <s v="Noarlunga"/>
    <x v="6"/>
    <x v="6"/>
    <n v="5168"/>
    <x v="0"/>
    <s v="Ray Watson"/>
    <x v="9"/>
    <s v="Howard Wright"/>
    <x v="2930"/>
    <n v="1"/>
  </r>
  <r>
    <x v="523"/>
    <x v="1"/>
    <s v="2023-2024"/>
    <x v="0"/>
    <s v="Warrnambool"/>
    <x v="4"/>
    <x v="4"/>
    <n v="3280"/>
    <x v="0"/>
    <s v="Jerry Fulton"/>
    <x v="5"/>
    <s v="Maggie Mayer"/>
    <x v="2931"/>
    <n v="1"/>
  </r>
  <r>
    <x v="317"/>
    <x v="0"/>
    <s v="2024-2025"/>
    <x v="0"/>
    <s v="North Lakes"/>
    <x v="3"/>
    <x v="3"/>
    <n v="4509"/>
    <x v="0"/>
    <s v="Ricky Wilkinson"/>
    <x v="4"/>
    <s v="Bruce Curran"/>
    <x v="2932"/>
    <n v="1"/>
  </r>
  <r>
    <x v="36"/>
    <x v="2"/>
    <s v="2025-2026"/>
    <x v="0"/>
    <s v="Mornington"/>
    <x v="4"/>
    <x v="4"/>
    <n v="3931"/>
    <x v="0"/>
    <s v="Owen Pierce"/>
    <x v="9"/>
    <s v="Howard Wright"/>
    <x v="2933"/>
    <n v="1"/>
  </r>
  <r>
    <x v="507"/>
    <x v="0"/>
    <s v="2024-2025"/>
    <x v="0"/>
    <s v="Dubbo"/>
    <x v="1"/>
    <x v="1"/>
    <n v="2830"/>
    <x v="0"/>
    <s v="John Gardner"/>
    <x v="0"/>
    <s v="Chester George"/>
    <x v="2934"/>
    <n v="1"/>
  </r>
  <r>
    <x v="333"/>
    <x v="1"/>
    <s v="2023-2024"/>
    <x v="1"/>
    <s v="Toombul"/>
    <x v="3"/>
    <x v="3"/>
    <n v="4012"/>
    <x v="0"/>
    <s v="Terri Wright"/>
    <x v="9"/>
    <s v="Howard Wright"/>
    <x v="2935"/>
    <n v="1"/>
  </r>
  <r>
    <x v="158"/>
    <x v="0"/>
    <s v="2024-2025"/>
    <x v="0"/>
    <s v="Epsom"/>
    <x v="4"/>
    <x v="4"/>
    <n v="3551"/>
    <x v="0"/>
    <s v="Jerry Fulton"/>
    <x v="8"/>
    <s v="Chris Monroe"/>
    <x v="2936"/>
    <n v="1"/>
  </r>
  <r>
    <x v="385"/>
    <x v="1"/>
    <s v="2023-2024"/>
    <x v="0"/>
    <s v="Geraldton"/>
    <x v="0"/>
    <x v="0"/>
    <n v="6530"/>
    <x v="0"/>
    <s v="John Harper"/>
    <x v="4"/>
    <s v="Bruce Curran"/>
    <x v="2937"/>
    <n v="1"/>
  </r>
  <r>
    <x v="36"/>
    <x v="2"/>
    <s v="2025-2026"/>
    <x v="1"/>
    <s v="Ballarat"/>
    <x v="4"/>
    <x v="4"/>
    <n v="3353"/>
    <x v="0"/>
    <s v="Jerry Fulton"/>
    <x v="3"/>
    <s v="Amy Buchanan"/>
    <x v="2938"/>
    <n v="1"/>
  </r>
  <r>
    <x v="491"/>
    <x v="0"/>
    <s v="2024-2025"/>
    <x v="0"/>
    <s v="Mindarie"/>
    <x v="0"/>
    <x v="0"/>
    <n v="6030"/>
    <x v="0"/>
    <s v="Tom McKenzie"/>
    <x v="4"/>
    <s v="Bruce Curran"/>
    <x v="2939"/>
    <n v="1"/>
  </r>
  <r>
    <x v="477"/>
    <x v="1"/>
    <s v="2023-2024"/>
    <x v="0"/>
    <s v="Bathurst"/>
    <x v="1"/>
    <x v="1"/>
    <n v="2795"/>
    <x v="0"/>
    <s v="John Gardner"/>
    <x v="3"/>
    <s v="Amy Buchanan"/>
    <x v="2940"/>
    <n v="1"/>
  </r>
  <r>
    <x v="190"/>
    <x v="1"/>
    <s v="2023-2024"/>
    <x v="1"/>
    <s v="Airlie Beach"/>
    <x v="3"/>
    <x v="3"/>
    <n v="4802"/>
    <x v="0"/>
    <s v="Caroline Tucker"/>
    <x v="1"/>
    <s v="Elizabeth Gentry"/>
    <x v="2941"/>
    <n v="1"/>
  </r>
  <r>
    <x v="157"/>
    <x v="2"/>
    <s v="2025-2026"/>
    <x v="0"/>
    <s v="Wagga Wagga"/>
    <x v="1"/>
    <x v="1"/>
    <n v="2650"/>
    <x v="0"/>
    <s v="John Gardner"/>
    <x v="8"/>
    <s v="Chris Monroe"/>
    <x v="2942"/>
    <n v="1"/>
  </r>
  <r>
    <x v="483"/>
    <x v="0"/>
    <s v="2024-2025"/>
    <x v="0"/>
    <s v="Lismore"/>
    <x v="1"/>
    <x v="1"/>
    <n v="2480"/>
    <x v="0"/>
    <s v="Claire Bridges"/>
    <x v="3"/>
    <s v="Amy Buchanan"/>
    <x v="2943"/>
    <n v="1"/>
  </r>
  <r>
    <x v="172"/>
    <x v="1"/>
    <s v="2023-2024"/>
    <x v="1"/>
    <s v="Ashfield"/>
    <x v="1"/>
    <x v="1"/>
    <n v="2131"/>
    <x v="0"/>
    <s v="Lillian Pruitt"/>
    <x v="1"/>
    <s v="Elizabeth Gentry"/>
    <x v="2944"/>
    <n v="1"/>
  </r>
  <r>
    <x v="664"/>
    <x v="0"/>
    <s v="2024-2025"/>
    <x v="0"/>
    <s v="Chadstone"/>
    <x v="4"/>
    <x v="4"/>
    <n v="3148"/>
    <x v="0"/>
    <s v="Rachael Long"/>
    <x v="6"/>
    <s v="Ella Hickman"/>
    <x v="2945"/>
    <n v="1"/>
  </r>
  <r>
    <x v="545"/>
    <x v="2"/>
    <s v="2025-2026"/>
    <x v="0"/>
    <s v="Indooroopilly"/>
    <x v="3"/>
    <x v="3"/>
    <n v="4068"/>
    <x v="0"/>
    <s v="Terri Wright"/>
    <x v="8"/>
    <s v="Chris Monroe"/>
    <x v="2946"/>
    <n v="1"/>
  </r>
  <r>
    <x v="297"/>
    <x v="2"/>
    <s v="2025-2026"/>
    <x v="0"/>
    <s v="Chadstone"/>
    <x v="4"/>
    <x v="4"/>
    <n v="3148"/>
    <x v="0"/>
    <s v="Rachael Long"/>
    <x v="3"/>
    <s v="Amy Buchanan"/>
    <x v="2947"/>
    <n v="1"/>
  </r>
  <r>
    <x v="673"/>
    <x v="2"/>
    <s v="2025-2026"/>
    <x v="0"/>
    <s v="Yeppoon"/>
    <x v="3"/>
    <x v="3"/>
    <n v="4703"/>
    <x v="0"/>
    <s v="Amber Ward"/>
    <x v="0"/>
    <s v="Chester George"/>
    <x v="2948"/>
    <n v="1"/>
  </r>
  <r>
    <x v="63"/>
    <x v="1"/>
    <s v="2023-2024"/>
    <x v="0"/>
    <s v="Indooroopilly"/>
    <x v="3"/>
    <x v="3"/>
    <n v="4068"/>
    <x v="0"/>
    <s v="Terri Wright"/>
    <x v="3"/>
    <s v="Amy Buchanan"/>
    <x v="2949"/>
    <n v="1"/>
  </r>
  <r>
    <x v="482"/>
    <x v="2"/>
    <s v="2025-2026"/>
    <x v="0"/>
    <s v="Indooroopilly"/>
    <x v="3"/>
    <x v="3"/>
    <n v="4068"/>
    <x v="0"/>
    <s v="Terri Wright"/>
    <x v="6"/>
    <s v="Ella Hickman"/>
    <x v="2950"/>
    <n v="1"/>
  </r>
  <r>
    <x v="136"/>
    <x v="0"/>
    <s v="2024-2025"/>
    <x v="1"/>
    <s v="Ulladulla"/>
    <x v="1"/>
    <x v="1"/>
    <n v="2539"/>
    <x v="0"/>
    <s v="George Chester"/>
    <x v="0"/>
    <s v="Chester George"/>
    <x v="2951"/>
    <n v="1"/>
  </r>
  <r>
    <x v="391"/>
    <x v="2"/>
    <s v="2025-2026"/>
    <x v="0"/>
    <s v="Chadstone"/>
    <x v="4"/>
    <x v="4"/>
    <n v="3148"/>
    <x v="0"/>
    <s v="Rachael Long"/>
    <x v="3"/>
    <s v="Amy Buchanan"/>
    <x v="2952"/>
    <n v="1"/>
  </r>
  <r>
    <x v="226"/>
    <x v="0"/>
    <s v="2024-2025"/>
    <x v="0"/>
    <s v="Bussleton"/>
    <x v="0"/>
    <x v="0"/>
    <n v="6280"/>
    <x v="0"/>
    <s v="Miles Hammond"/>
    <x v="2"/>
    <s v="Sara Ferrell"/>
    <x v="2953"/>
    <n v="1"/>
  </r>
  <r>
    <x v="483"/>
    <x v="0"/>
    <s v="2024-2025"/>
    <x v="0"/>
    <s v="Campbelltown"/>
    <x v="1"/>
    <x v="1"/>
    <n v="2560"/>
    <x v="0"/>
    <s v="George Chester"/>
    <x v="1"/>
    <s v="Elizabeth Gentry"/>
    <x v="2954"/>
    <n v="1"/>
  </r>
  <r>
    <x v="669"/>
    <x v="1"/>
    <s v="2023-2024"/>
    <x v="0"/>
    <s v="Mindarie"/>
    <x v="0"/>
    <x v="0"/>
    <n v="6030"/>
    <x v="0"/>
    <s v="Tom McKenzie"/>
    <x v="9"/>
    <s v="Howard Wright"/>
    <x v="2955"/>
    <n v="1"/>
  </r>
  <r>
    <x v="321"/>
    <x v="0"/>
    <s v="2024-2025"/>
    <x v="1"/>
    <s v="Lithgow"/>
    <x v="1"/>
    <x v="1"/>
    <n v="2790"/>
    <x v="0"/>
    <s v="John Gardner"/>
    <x v="9"/>
    <s v="Howard Wright"/>
    <x v="2956"/>
    <n v="1"/>
  </r>
  <r>
    <x v="163"/>
    <x v="0"/>
    <s v="2024-2025"/>
    <x v="0"/>
    <s v="Burleigh Waters"/>
    <x v="3"/>
    <x v="3"/>
    <n v="4220"/>
    <x v="0"/>
    <s v="Ricky Wilkinson"/>
    <x v="9"/>
    <s v="Howard Wright"/>
    <x v="2957"/>
    <n v="1"/>
  </r>
  <r>
    <x v="199"/>
    <x v="0"/>
    <s v="2024-2025"/>
    <x v="1"/>
    <s v="Altona"/>
    <x v="4"/>
    <x v="4"/>
    <n v="3018"/>
    <x v="0"/>
    <s v="Brian Hubbard"/>
    <x v="3"/>
    <s v="Amy Buchanan"/>
    <x v="2958"/>
    <n v="1"/>
  </r>
  <r>
    <x v="368"/>
    <x v="2"/>
    <s v="2025-2026"/>
    <x v="0"/>
    <s v="Bussleton"/>
    <x v="0"/>
    <x v="0"/>
    <n v="6280"/>
    <x v="0"/>
    <s v="Miles Hammond"/>
    <x v="4"/>
    <s v="Bruce Curran"/>
    <x v="2959"/>
    <n v="1"/>
  </r>
  <r>
    <x v="157"/>
    <x v="2"/>
    <s v="2025-2026"/>
    <x v="0"/>
    <s v="Bussleton"/>
    <x v="0"/>
    <x v="0"/>
    <n v="6280"/>
    <x v="0"/>
    <s v="Miles Hammond"/>
    <x v="0"/>
    <s v="Chester George"/>
    <x v="2960"/>
    <n v="1"/>
  </r>
  <r>
    <x v="42"/>
    <x v="0"/>
    <s v="2024-2025"/>
    <x v="0"/>
    <s v="Cairns"/>
    <x v="3"/>
    <x v="3"/>
    <n v="4870"/>
    <x v="0"/>
    <s v="Caroline Tucker"/>
    <x v="0"/>
    <s v="Chester George"/>
    <x v="2961"/>
    <n v="1"/>
  </r>
  <r>
    <x v="544"/>
    <x v="0"/>
    <s v="2024-2025"/>
    <x v="0"/>
    <s v="Gladstone"/>
    <x v="3"/>
    <x v="3"/>
    <n v="4680"/>
    <x v="0"/>
    <s v="Amber Ward"/>
    <x v="1"/>
    <s v="Elizabeth Gentry"/>
    <x v="2962"/>
    <n v="1"/>
  </r>
  <r>
    <x v="472"/>
    <x v="0"/>
    <s v="2024-2025"/>
    <x v="0"/>
    <s v="Nowra"/>
    <x v="1"/>
    <x v="1"/>
    <n v="2541"/>
    <x v="0"/>
    <s v="George Chester"/>
    <x v="6"/>
    <s v="Ella Hickman"/>
    <x v="2963"/>
    <n v="1"/>
  </r>
  <r>
    <x v="358"/>
    <x v="1"/>
    <s v="2023-2024"/>
    <x v="0"/>
    <s v="Castle Hill"/>
    <x v="1"/>
    <x v="1"/>
    <n v="2154"/>
    <x v="0"/>
    <s v="Lillian Pruitt"/>
    <x v="6"/>
    <s v="Ella Hickman"/>
    <x v="2964"/>
    <n v="1"/>
  </r>
  <r>
    <x v="441"/>
    <x v="0"/>
    <s v="2024-2025"/>
    <x v="0"/>
    <s v="Woodville"/>
    <x v="6"/>
    <x v="6"/>
    <n v="5011"/>
    <x v="0"/>
    <s v="Ray Watson"/>
    <x v="4"/>
    <s v="Bruce Curran"/>
    <x v="2965"/>
    <n v="1"/>
  </r>
  <r>
    <x v="723"/>
    <x v="1"/>
    <s v="2023-2024"/>
    <x v="0"/>
    <s v="Burnie"/>
    <x v="5"/>
    <x v="5"/>
    <n v="7320"/>
    <x v="0"/>
    <s v="Simone Prior"/>
    <x v="9"/>
    <s v="Howard Wright"/>
    <x v="2966"/>
    <n v="1"/>
  </r>
  <r>
    <x v="541"/>
    <x v="0"/>
    <s v="2024-2025"/>
    <x v="0"/>
    <s v="Underwood"/>
    <x v="3"/>
    <x v="3"/>
    <n v="4119"/>
    <x v="0"/>
    <s v="Terri Wright"/>
    <x v="6"/>
    <s v="Ella Hickman"/>
    <x v="2967"/>
    <n v="1"/>
  </r>
  <r>
    <x v="721"/>
    <x v="0"/>
    <s v="2024-2025"/>
    <x v="1"/>
    <s v="Darwin"/>
    <x v="7"/>
    <x v="7"/>
    <n v="800"/>
    <x v="0"/>
    <s v="Michael Carney"/>
    <x v="0"/>
    <s v="Chester George"/>
    <x v="2968"/>
    <n v="1"/>
  </r>
  <r>
    <x v="165"/>
    <x v="0"/>
    <s v="2024-2025"/>
    <x v="0"/>
    <s v="Underwood"/>
    <x v="3"/>
    <x v="3"/>
    <n v="4119"/>
    <x v="0"/>
    <s v="Terri Wright"/>
    <x v="6"/>
    <s v="Ella Hickman"/>
    <x v="2969"/>
    <n v="1"/>
  </r>
  <r>
    <x v="698"/>
    <x v="2"/>
    <s v="2025-2026"/>
    <x v="1"/>
    <s v="Lithgow"/>
    <x v="1"/>
    <x v="1"/>
    <n v="2790"/>
    <x v="0"/>
    <s v="John Gardner"/>
    <x v="1"/>
    <s v="Elizabeth Gentry"/>
    <x v="2970"/>
    <n v="1"/>
  </r>
  <r>
    <x v="53"/>
    <x v="0"/>
    <s v="2024-2025"/>
    <x v="0"/>
    <s v="Mascot"/>
    <x v="1"/>
    <x v="1"/>
    <n v="2020"/>
    <x v="0"/>
    <s v="Jeremy Garcia"/>
    <x v="4"/>
    <s v="Bruce Curran"/>
    <x v="2971"/>
    <n v="1"/>
  </r>
  <r>
    <x v="43"/>
    <x v="1"/>
    <s v="2023-2024"/>
    <x v="1"/>
    <s v="Rydalmere"/>
    <x v="1"/>
    <x v="1"/>
    <n v="2116"/>
    <x v="0"/>
    <s v="Lillian Pruitt"/>
    <x v="4"/>
    <s v="Bruce Curran"/>
    <x v="2972"/>
    <n v="1"/>
  </r>
  <r>
    <x v="463"/>
    <x v="0"/>
    <s v="2024-2025"/>
    <x v="1"/>
    <s v="Alexandria"/>
    <x v="1"/>
    <x v="1"/>
    <n v="2015"/>
    <x v="0"/>
    <s v="Jeremy Garcia"/>
    <x v="4"/>
    <s v="Bruce Curran"/>
    <x v="2973"/>
    <n v="1"/>
  </r>
  <r>
    <x v="629"/>
    <x v="1"/>
    <s v="2023-2024"/>
    <x v="1"/>
    <s v="Thornleigh"/>
    <x v="1"/>
    <x v="1"/>
    <n v="2120"/>
    <x v="0"/>
    <s v="Lillian Pruitt"/>
    <x v="9"/>
    <s v="Howard Wright"/>
    <x v="2974"/>
    <n v="1"/>
  </r>
  <r>
    <x v="383"/>
    <x v="0"/>
    <s v="2024-2025"/>
    <x v="0"/>
    <s v="Ringwood"/>
    <x v="4"/>
    <x v="4"/>
    <n v="3134"/>
    <x v="0"/>
    <s v="Rachael Long"/>
    <x v="9"/>
    <s v="Howard Wright"/>
    <x v="2975"/>
    <n v="1"/>
  </r>
  <r>
    <x v="391"/>
    <x v="2"/>
    <s v="2025-2026"/>
    <x v="0"/>
    <s v="Campbelltown"/>
    <x v="1"/>
    <x v="1"/>
    <n v="2560"/>
    <x v="0"/>
    <s v="George Chester"/>
    <x v="3"/>
    <s v="Amy Buchanan"/>
    <x v="2976"/>
    <n v="1"/>
  </r>
  <r>
    <x v="233"/>
    <x v="1"/>
    <s v="2023-2024"/>
    <x v="1"/>
    <s v="Frankston"/>
    <x v="4"/>
    <x v="4"/>
    <n v="3199"/>
    <x v="0"/>
    <s v="Rachael Long"/>
    <x v="7"/>
    <s v="Richard Carr"/>
    <x v="2977"/>
    <n v="1"/>
  </r>
  <r>
    <x v="587"/>
    <x v="0"/>
    <s v="2024-2025"/>
    <x v="1"/>
    <s v="Lithgow"/>
    <x v="1"/>
    <x v="1"/>
    <n v="2790"/>
    <x v="0"/>
    <s v="John Gardner"/>
    <x v="9"/>
    <s v="Howard Wright"/>
    <x v="2978"/>
    <n v="1"/>
  </r>
  <r>
    <x v="604"/>
    <x v="2"/>
    <s v="2025-2026"/>
    <x v="0"/>
    <s v="Indooroopilly"/>
    <x v="3"/>
    <x v="3"/>
    <n v="4068"/>
    <x v="0"/>
    <s v="Terri Wright"/>
    <x v="4"/>
    <s v="Bruce Curran"/>
    <x v="2979"/>
    <n v="1"/>
  </r>
  <r>
    <x v="395"/>
    <x v="1"/>
    <s v="2023-2024"/>
    <x v="0"/>
    <s v="Inglewood"/>
    <x v="0"/>
    <x v="0"/>
    <n v="6052"/>
    <x v="0"/>
    <s v="Tom McKenzie"/>
    <x v="9"/>
    <s v="Howard Wright"/>
    <x v="2980"/>
    <n v="1"/>
  </r>
  <r>
    <x v="55"/>
    <x v="0"/>
    <s v="2024-2025"/>
    <x v="0"/>
    <s v="Fyshwick"/>
    <x v="2"/>
    <x v="2"/>
    <n v="2609"/>
    <x v="0"/>
    <s v="George Chester"/>
    <x v="9"/>
    <s v="Howard Wright"/>
    <x v="2981"/>
    <n v="1"/>
  </r>
  <r>
    <x v="580"/>
    <x v="0"/>
    <s v="2024-2025"/>
    <x v="0"/>
    <s v="Tweed Heads"/>
    <x v="1"/>
    <x v="1"/>
    <n v="2485"/>
    <x v="0"/>
    <s v="Claire Bridges"/>
    <x v="9"/>
    <s v="Howard Wright"/>
    <x v="2982"/>
    <n v="1"/>
  </r>
  <r>
    <x v="724"/>
    <x v="0"/>
    <s v="2024-2025"/>
    <x v="0"/>
    <s v="Cairns"/>
    <x v="3"/>
    <x v="3"/>
    <n v="4870"/>
    <x v="0"/>
    <s v="Caroline Tucker"/>
    <x v="9"/>
    <s v="Howard Wright"/>
    <x v="2983"/>
    <n v="1"/>
  </r>
  <r>
    <x v="341"/>
    <x v="1"/>
    <s v="2023-2024"/>
    <x v="0"/>
    <s v="Frankston"/>
    <x v="4"/>
    <x v="4"/>
    <n v="3199"/>
    <x v="0"/>
    <s v="Rachael Long"/>
    <x v="9"/>
    <s v="Howard Wright"/>
    <x v="2984"/>
    <n v="1"/>
  </r>
  <r>
    <x v="302"/>
    <x v="0"/>
    <s v="2024-2025"/>
    <x v="0"/>
    <s v="Campbelltown"/>
    <x v="1"/>
    <x v="1"/>
    <n v="2560"/>
    <x v="0"/>
    <s v="George Chester"/>
    <x v="6"/>
    <s v="Ella Hickman"/>
    <x v="2985"/>
    <n v="1"/>
  </r>
  <r>
    <x v="276"/>
    <x v="0"/>
    <s v="2024-2025"/>
    <x v="1"/>
    <s v="Mildura"/>
    <x v="4"/>
    <x v="4"/>
    <n v="3500"/>
    <x v="0"/>
    <s v="Jerry Fulton"/>
    <x v="9"/>
    <s v="Howard Wright"/>
    <x v="2986"/>
    <n v="1"/>
  </r>
  <r>
    <x v="643"/>
    <x v="0"/>
    <s v="2024-2025"/>
    <x v="0"/>
    <s v="Wodonga"/>
    <x v="4"/>
    <x v="4"/>
    <n v="3690"/>
    <x v="0"/>
    <s v="Owen Pierce"/>
    <x v="1"/>
    <s v="Elizabeth Gentry"/>
    <x v="2987"/>
    <n v="1"/>
  </r>
  <r>
    <x v="462"/>
    <x v="1"/>
    <s v="2023-2024"/>
    <x v="0"/>
    <s v="Dubbo"/>
    <x v="1"/>
    <x v="1"/>
    <n v="2830"/>
    <x v="0"/>
    <s v="John Gardner"/>
    <x v="2"/>
    <s v="Sara Ferrell"/>
    <x v="2988"/>
    <n v="1"/>
  </r>
  <r>
    <x v="144"/>
    <x v="1"/>
    <s v="2023-2024"/>
    <x v="0"/>
    <s v="Collingwood"/>
    <x v="4"/>
    <x v="4"/>
    <n v="3066"/>
    <x v="0"/>
    <s v="Brian Hubbard"/>
    <x v="2"/>
    <s v="Sara Ferrell"/>
    <x v="2989"/>
    <n v="1"/>
  </r>
  <r>
    <x v="690"/>
    <x v="1"/>
    <s v="2023-2024"/>
    <x v="0"/>
    <s v="Sunbury"/>
    <x v="4"/>
    <x v="4"/>
    <n v="3429"/>
    <x v="0"/>
    <s v="Jerry Fulton"/>
    <x v="9"/>
    <s v="Howard Wright"/>
    <x v="2990"/>
    <n v="1"/>
  </r>
  <r>
    <x v="724"/>
    <x v="0"/>
    <s v="2024-2025"/>
    <x v="0"/>
    <s v="Bathurst"/>
    <x v="1"/>
    <x v="1"/>
    <n v="2795"/>
    <x v="0"/>
    <s v="John Gardner"/>
    <x v="4"/>
    <s v="Bruce Curran"/>
    <x v="2991"/>
    <n v="1"/>
  </r>
  <r>
    <x v="540"/>
    <x v="2"/>
    <s v="2025-2026"/>
    <x v="0"/>
    <s v="Epsom"/>
    <x v="4"/>
    <x v="4"/>
    <n v="3551"/>
    <x v="0"/>
    <s v="Jerry Fulton"/>
    <x v="4"/>
    <s v="Bruce Curran"/>
    <x v="2992"/>
    <n v="1"/>
  </r>
  <r>
    <x v="134"/>
    <x v="0"/>
    <s v="2024-2025"/>
    <x v="1"/>
    <s v="Darwin"/>
    <x v="7"/>
    <x v="7"/>
    <n v="800"/>
    <x v="0"/>
    <s v="Michael Carney"/>
    <x v="2"/>
    <s v="Sara Ferrell"/>
    <x v="2993"/>
    <n v="1"/>
  </r>
  <r>
    <x v="553"/>
    <x v="2"/>
    <s v="2025-2026"/>
    <x v="0"/>
    <s v="Alexandria"/>
    <x v="1"/>
    <x v="1"/>
    <n v="2015"/>
    <x v="0"/>
    <s v="Jeremy Garcia"/>
    <x v="6"/>
    <s v="Ella Hickman"/>
    <x v="2994"/>
    <n v="1"/>
  </r>
  <r>
    <x v="38"/>
    <x v="0"/>
    <s v="2024-2025"/>
    <x v="0"/>
    <s v="Launceston"/>
    <x v="5"/>
    <x v="5"/>
    <n v="7250"/>
    <x v="0"/>
    <s v="Simone Prior"/>
    <x v="1"/>
    <s v="Elizabeth Gentry"/>
    <x v="2995"/>
    <n v="1"/>
  </r>
  <r>
    <x v="283"/>
    <x v="0"/>
    <s v="2024-2025"/>
    <x v="0"/>
    <s v="Albany"/>
    <x v="0"/>
    <x v="0"/>
    <n v="6330"/>
    <x v="0"/>
    <s v="Miles Hammond"/>
    <x v="8"/>
    <s v="Chris Monroe"/>
    <x v="2996"/>
    <n v="1"/>
  </r>
  <r>
    <x v="17"/>
    <x v="0"/>
    <s v="2024-2025"/>
    <x v="0"/>
    <s v="Epsom"/>
    <x v="4"/>
    <x v="4"/>
    <n v="3551"/>
    <x v="0"/>
    <s v="Jerry Fulton"/>
    <x v="0"/>
    <s v="Chester George"/>
    <x v="2997"/>
    <n v="1"/>
  </r>
  <r>
    <x v="198"/>
    <x v="2"/>
    <s v="2025-2026"/>
    <x v="0"/>
    <s v="Indooroopilly"/>
    <x v="3"/>
    <x v="3"/>
    <n v="4068"/>
    <x v="0"/>
    <s v="Terri Wright"/>
    <x v="4"/>
    <s v="Bruce Curran"/>
    <x v="2998"/>
    <n v="1"/>
  </r>
  <r>
    <x v="608"/>
    <x v="2"/>
    <s v="2025-2026"/>
    <x v="0"/>
    <s v="Wagga Wagga"/>
    <x v="1"/>
    <x v="1"/>
    <n v="2650"/>
    <x v="0"/>
    <s v="John Gardner"/>
    <x v="3"/>
    <s v="Amy Buchanan"/>
    <x v="2999"/>
    <n v="1"/>
  </r>
  <r>
    <x v="696"/>
    <x v="1"/>
    <s v="2023-2024"/>
    <x v="0"/>
    <s v="Randwick"/>
    <x v="1"/>
    <x v="1"/>
    <n v="2031"/>
    <x v="0"/>
    <s v="Jeremy Garcia"/>
    <x v="6"/>
    <s v="Ella Hickman"/>
    <x v="3000"/>
    <n v="1"/>
  </r>
  <r>
    <x v="589"/>
    <x v="0"/>
    <s v="2024-2025"/>
    <x v="0"/>
    <s v="Stafford"/>
    <x v="3"/>
    <x v="3"/>
    <n v="4053"/>
    <x v="0"/>
    <s v="Terri Wright"/>
    <x v="0"/>
    <s v="Chester George"/>
    <x v="3001"/>
    <n v="1"/>
  </r>
  <r>
    <x v="533"/>
    <x v="1"/>
    <s v="2023-2024"/>
    <x v="0"/>
    <s v="Frankston"/>
    <x v="4"/>
    <x v="4"/>
    <n v="3199"/>
    <x v="0"/>
    <s v="Rachael Long"/>
    <x v="3"/>
    <s v="Amy Buchanan"/>
    <x v="3002"/>
    <n v="1"/>
  </r>
  <r>
    <x v="233"/>
    <x v="1"/>
    <s v="2023-2024"/>
    <x v="0"/>
    <s v="Dural"/>
    <x v="1"/>
    <x v="1"/>
    <n v="2158"/>
    <x v="0"/>
    <s v="Lillian Pruitt"/>
    <x v="1"/>
    <s v="Elizabeth Gentry"/>
    <x v="3003"/>
    <n v="1"/>
  </r>
  <r>
    <x v="493"/>
    <x v="1"/>
    <s v="2023-2024"/>
    <x v="0"/>
    <s v="Castle Hill"/>
    <x v="1"/>
    <x v="1"/>
    <n v="2154"/>
    <x v="0"/>
    <s v="Lillian Pruitt"/>
    <x v="4"/>
    <s v="Bruce Curran"/>
    <x v="3004"/>
    <n v="1"/>
  </r>
  <r>
    <x v="571"/>
    <x v="1"/>
    <s v="2023-2024"/>
    <x v="0"/>
    <s v="North Lakes"/>
    <x v="3"/>
    <x v="3"/>
    <n v="4509"/>
    <x v="0"/>
    <s v="Ricky Wilkinson"/>
    <x v="4"/>
    <s v="Bruce Curran"/>
    <x v="3005"/>
    <n v="1"/>
  </r>
  <r>
    <x v="226"/>
    <x v="0"/>
    <s v="2024-2025"/>
    <x v="0"/>
    <s v="Epsom"/>
    <x v="4"/>
    <x v="4"/>
    <n v="3551"/>
    <x v="0"/>
    <s v="Jerry Fulton"/>
    <x v="3"/>
    <s v="Amy Buchanan"/>
    <x v="3006"/>
    <n v="1"/>
  </r>
  <r>
    <x v="344"/>
    <x v="1"/>
    <s v="2023-2024"/>
    <x v="0"/>
    <s v="Sunbury"/>
    <x v="4"/>
    <x v="4"/>
    <n v="3429"/>
    <x v="0"/>
    <s v="Jerry Fulton"/>
    <x v="0"/>
    <s v="Chester George"/>
    <x v="3007"/>
    <n v="1"/>
  </r>
  <r>
    <x v="13"/>
    <x v="0"/>
    <s v="2024-2025"/>
    <x v="0"/>
    <s v="Mascot"/>
    <x v="1"/>
    <x v="1"/>
    <n v="2020"/>
    <x v="0"/>
    <s v="Jeremy Garcia"/>
    <x v="4"/>
    <s v="Bruce Curran"/>
    <x v="3008"/>
    <n v="1"/>
  </r>
  <r>
    <x v="561"/>
    <x v="0"/>
    <s v="2024-2025"/>
    <x v="0"/>
    <s v="Bendigo"/>
    <x v="4"/>
    <x v="4"/>
    <n v="3550"/>
    <x v="0"/>
    <s v="Jerry Fulton"/>
    <x v="2"/>
    <s v="Sara Ferrell"/>
    <x v="3009"/>
    <n v="1"/>
  </r>
  <r>
    <x v="676"/>
    <x v="1"/>
    <s v="2023-2024"/>
    <x v="0"/>
    <s v="Gympie"/>
    <x v="3"/>
    <x v="3"/>
    <n v="4570"/>
    <x v="0"/>
    <s v="Shellie Thomas"/>
    <x v="9"/>
    <s v="Howard Wright"/>
    <x v="3010"/>
    <n v="1"/>
  </r>
  <r>
    <x v="330"/>
    <x v="0"/>
    <s v="2024-2025"/>
    <x v="0"/>
    <s v="Seaford"/>
    <x v="6"/>
    <x v="6"/>
    <n v="5169"/>
    <x v="0"/>
    <s v="Ray Watson"/>
    <x v="9"/>
    <s v="Howard Wright"/>
    <x v="3011"/>
    <n v="1"/>
  </r>
  <r>
    <x v="647"/>
    <x v="0"/>
    <s v="2024-2025"/>
    <x v="0"/>
    <s v="Bathurst"/>
    <x v="1"/>
    <x v="1"/>
    <n v="2795"/>
    <x v="0"/>
    <s v="John Gardner"/>
    <x v="6"/>
    <s v="Ella Hickman"/>
    <x v="3012"/>
    <n v="1"/>
  </r>
  <r>
    <x v="618"/>
    <x v="1"/>
    <s v="2023-2024"/>
    <x v="0"/>
    <s v="Caloundra"/>
    <x v="3"/>
    <x v="3"/>
    <n v="4551"/>
    <x v="0"/>
    <s v="Shellie Thomas"/>
    <x v="4"/>
    <s v="Bruce Curran"/>
    <x v="3013"/>
    <n v="1"/>
  </r>
  <r>
    <x v="91"/>
    <x v="0"/>
    <s v="2024-2025"/>
    <x v="0"/>
    <s v="Bathurst"/>
    <x v="1"/>
    <x v="1"/>
    <n v="2795"/>
    <x v="0"/>
    <s v="John Gardner"/>
    <x v="3"/>
    <s v="Amy Buchanan"/>
    <x v="3014"/>
    <n v="1"/>
  </r>
  <r>
    <x v="487"/>
    <x v="0"/>
    <s v="2024-2025"/>
    <x v="0"/>
    <s v="Caloundra"/>
    <x v="3"/>
    <x v="3"/>
    <n v="4551"/>
    <x v="0"/>
    <s v="Shellie Thomas"/>
    <x v="4"/>
    <s v="Bruce Curran"/>
    <x v="3015"/>
    <n v="1"/>
  </r>
  <r>
    <x v="668"/>
    <x v="2"/>
    <s v="2025-2026"/>
    <x v="0"/>
    <s v="Scoresby"/>
    <x v="4"/>
    <x v="4"/>
    <n v="3179"/>
    <x v="0"/>
    <s v="Rachael Long"/>
    <x v="9"/>
    <s v="Howard Wright"/>
    <x v="3016"/>
    <n v="1"/>
  </r>
  <r>
    <x v="550"/>
    <x v="0"/>
    <s v="2024-2025"/>
    <x v="0"/>
    <s v="Geraldton"/>
    <x v="0"/>
    <x v="0"/>
    <n v="6530"/>
    <x v="0"/>
    <s v="John Harper"/>
    <x v="3"/>
    <s v="Amy Buchanan"/>
    <x v="3017"/>
    <n v="1"/>
  </r>
  <r>
    <x v="442"/>
    <x v="1"/>
    <s v="2023-2024"/>
    <x v="0"/>
    <s v="Belconnen"/>
    <x v="2"/>
    <x v="2"/>
    <n v="2617"/>
    <x v="0"/>
    <s v="George Chester"/>
    <x v="7"/>
    <s v="Richard Carr"/>
    <x v="3018"/>
    <n v="1"/>
  </r>
  <r>
    <x v="187"/>
    <x v="1"/>
    <s v="2023-2024"/>
    <x v="1"/>
    <s v="Artarmon"/>
    <x v="1"/>
    <x v="1"/>
    <n v="2064"/>
    <x v="0"/>
    <s v="Jeremy Garcia"/>
    <x v="9"/>
    <s v="Howard Wright"/>
    <x v="3019"/>
    <n v="1"/>
  </r>
  <r>
    <x v="638"/>
    <x v="0"/>
    <s v="2024-2025"/>
    <x v="0"/>
    <s v="Glenorchy"/>
    <x v="5"/>
    <x v="5"/>
    <n v="7010"/>
    <x v="0"/>
    <s v="Simone Prior"/>
    <x v="0"/>
    <s v="Chester George"/>
    <x v="3020"/>
    <n v="1"/>
  </r>
  <r>
    <x v="454"/>
    <x v="0"/>
    <s v="2024-2025"/>
    <x v="0"/>
    <s v="Mindarie"/>
    <x v="0"/>
    <x v="0"/>
    <n v="6030"/>
    <x v="0"/>
    <s v="Tom McKenzie"/>
    <x v="9"/>
    <s v="Howard Wright"/>
    <x v="3021"/>
    <n v="1"/>
  </r>
  <r>
    <x v="686"/>
    <x v="1"/>
    <s v="2023-2024"/>
    <x v="0"/>
    <s v="Woodville"/>
    <x v="6"/>
    <x v="6"/>
    <n v="5011"/>
    <x v="0"/>
    <s v="Ray Watson"/>
    <x v="0"/>
    <s v="Chester George"/>
    <x v="3022"/>
    <n v="1"/>
  </r>
  <r>
    <x v="69"/>
    <x v="0"/>
    <s v="2024-2025"/>
    <x v="0"/>
    <s v="Prospect"/>
    <x v="6"/>
    <x v="6"/>
    <n v="5082"/>
    <x v="0"/>
    <s v="Ray Watson"/>
    <x v="9"/>
    <s v="Howard Wright"/>
    <x v="3023"/>
    <n v="1"/>
  </r>
  <r>
    <x v="160"/>
    <x v="0"/>
    <s v="2024-2025"/>
    <x v="0"/>
    <s v="Glenorchy"/>
    <x v="5"/>
    <x v="5"/>
    <n v="7010"/>
    <x v="0"/>
    <s v="Simone Prior"/>
    <x v="1"/>
    <s v="Elizabeth Gentry"/>
    <x v="3024"/>
    <n v="1"/>
  </r>
  <r>
    <x v="439"/>
    <x v="0"/>
    <s v="2024-2025"/>
    <x v="0"/>
    <s v="Wodonga"/>
    <x v="4"/>
    <x v="4"/>
    <n v="3690"/>
    <x v="0"/>
    <s v="Owen Pierce"/>
    <x v="1"/>
    <s v="Elizabeth Gentry"/>
    <x v="3025"/>
    <n v="1"/>
  </r>
  <r>
    <x v="333"/>
    <x v="1"/>
    <s v="2023-2024"/>
    <x v="0"/>
    <s v="North Lakes"/>
    <x v="3"/>
    <x v="3"/>
    <n v="4509"/>
    <x v="0"/>
    <s v="Ricky Wilkinson"/>
    <x v="3"/>
    <s v="Amy Buchanan"/>
    <x v="3026"/>
    <n v="1"/>
  </r>
  <r>
    <x v="341"/>
    <x v="1"/>
    <s v="2023-2024"/>
    <x v="1"/>
    <s v="Armidale"/>
    <x v="1"/>
    <x v="1"/>
    <n v="2350"/>
    <x v="0"/>
    <s v="Claire Bridges"/>
    <x v="4"/>
    <s v="Bruce Curran"/>
    <x v="3027"/>
    <n v="1"/>
  </r>
  <r>
    <x v="432"/>
    <x v="0"/>
    <s v="2024-2025"/>
    <x v="0"/>
    <s v="Mascot"/>
    <x v="1"/>
    <x v="1"/>
    <n v="2020"/>
    <x v="0"/>
    <s v="Jeremy Garcia"/>
    <x v="4"/>
    <s v="Bruce Curran"/>
    <x v="3028"/>
    <n v="1"/>
  </r>
  <r>
    <x v="558"/>
    <x v="0"/>
    <s v="2024-2025"/>
    <x v="0"/>
    <s v="Southport"/>
    <x v="3"/>
    <x v="3"/>
    <n v="4215"/>
    <x v="0"/>
    <s v="Ricky Wilkinson"/>
    <x v="4"/>
    <s v="Bruce Curran"/>
    <x v="3029"/>
    <n v="1"/>
  </r>
  <r>
    <x v="577"/>
    <x v="0"/>
    <s v="2024-2025"/>
    <x v="0"/>
    <s v="Wagga Wagga"/>
    <x v="1"/>
    <x v="1"/>
    <n v="2650"/>
    <x v="0"/>
    <s v="John Gardner"/>
    <x v="4"/>
    <s v="Bruce Curran"/>
    <x v="3030"/>
    <n v="1"/>
  </r>
  <r>
    <x v="211"/>
    <x v="2"/>
    <s v="2025-2026"/>
    <x v="0"/>
    <s v="Geraldton"/>
    <x v="0"/>
    <x v="0"/>
    <n v="6530"/>
    <x v="0"/>
    <s v="John Harper"/>
    <x v="4"/>
    <s v="Bruce Curran"/>
    <x v="3031"/>
    <n v="1"/>
  </r>
  <r>
    <x v="95"/>
    <x v="1"/>
    <s v="2023-2024"/>
    <x v="0"/>
    <s v="Tweed Heads"/>
    <x v="1"/>
    <x v="1"/>
    <n v="2485"/>
    <x v="0"/>
    <s v="Claire Bridges"/>
    <x v="9"/>
    <s v="Howard Wright"/>
    <x v="3032"/>
    <n v="1"/>
  </r>
  <r>
    <x v="28"/>
    <x v="2"/>
    <s v="2025-2026"/>
    <x v="0"/>
    <s v="Noarlunga"/>
    <x v="6"/>
    <x v="6"/>
    <n v="5168"/>
    <x v="0"/>
    <s v="Ray Watson"/>
    <x v="1"/>
    <s v="Elizabeth Gentry"/>
    <x v="3033"/>
    <n v="1"/>
  </r>
  <r>
    <x v="9"/>
    <x v="0"/>
    <s v="2024-2025"/>
    <x v="0"/>
    <s v="Bathurst"/>
    <x v="1"/>
    <x v="1"/>
    <n v="2795"/>
    <x v="0"/>
    <s v="John Gardner"/>
    <x v="4"/>
    <s v="Bruce Curran"/>
    <x v="3034"/>
    <n v="1"/>
  </r>
  <r>
    <x v="513"/>
    <x v="2"/>
    <s v="2025-2026"/>
    <x v="1"/>
    <s v="Altona"/>
    <x v="4"/>
    <x v="4"/>
    <n v="3018"/>
    <x v="0"/>
    <s v="Brian Hubbard"/>
    <x v="6"/>
    <s v="Ella Hickman"/>
    <x v="3035"/>
    <n v="1"/>
  </r>
  <r>
    <x v="601"/>
    <x v="0"/>
    <s v="2024-2025"/>
    <x v="0"/>
    <s v="Mt Isa"/>
    <x v="3"/>
    <x v="3"/>
    <n v="4825"/>
    <x v="0"/>
    <s v="Caroline Tucker"/>
    <x v="9"/>
    <s v="Howard Wright"/>
    <x v="3036"/>
    <n v="1"/>
  </r>
  <r>
    <x v="197"/>
    <x v="0"/>
    <s v="2024-2025"/>
    <x v="0"/>
    <s v="Bussleton"/>
    <x v="0"/>
    <x v="0"/>
    <n v="6280"/>
    <x v="0"/>
    <s v="Miles Hammond"/>
    <x v="4"/>
    <s v="Bruce Curran"/>
    <x v="3037"/>
    <n v="1"/>
  </r>
  <r>
    <x v="169"/>
    <x v="0"/>
    <s v="2024-2025"/>
    <x v="0"/>
    <s v="Epsom"/>
    <x v="4"/>
    <x v="4"/>
    <n v="3551"/>
    <x v="0"/>
    <s v="Jerry Fulton"/>
    <x v="4"/>
    <s v="Bruce Curran"/>
    <x v="3038"/>
    <n v="1"/>
  </r>
  <r>
    <x v="492"/>
    <x v="1"/>
    <s v="2023-2024"/>
    <x v="1"/>
    <s v="Artarmon"/>
    <x v="1"/>
    <x v="1"/>
    <n v="2064"/>
    <x v="0"/>
    <s v="Jeremy Garcia"/>
    <x v="3"/>
    <s v="Amy Buchanan"/>
    <x v="3039"/>
    <n v="1"/>
  </r>
  <r>
    <x v="125"/>
    <x v="2"/>
    <s v="2025-2026"/>
    <x v="0"/>
    <s v="Frankston"/>
    <x v="4"/>
    <x v="4"/>
    <n v="3199"/>
    <x v="0"/>
    <s v="Rachael Long"/>
    <x v="0"/>
    <s v="Chester George"/>
    <x v="3040"/>
    <n v="1"/>
  </r>
  <r>
    <x v="668"/>
    <x v="2"/>
    <s v="2025-2026"/>
    <x v="0"/>
    <s v="Dubbo"/>
    <x v="1"/>
    <x v="1"/>
    <n v="2830"/>
    <x v="0"/>
    <s v="John Gardner"/>
    <x v="3"/>
    <s v="Amy Buchanan"/>
    <x v="3041"/>
    <n v="1"/>
  </r>
  <r>
    <x v="108"/>
    <x v="1"/>
    <s v="2023-2024"/>
    <x v="1"/>
    <s v="Ballarat"/>
    <x v="4"/>
    <x v="4"/>
    <n v="3353"/>
    <x v="0"/>
    <s v="Jerry Fulton"/>
    <x v="8"/>
    <s v="Chris Monroe"/>
    <x v="3042"/>
    <n v="1"/>
  </r>
  <r>
    <x v="342"/>
    <x v="0"/>
    <s v="2024-2025"/>
    <x v="0"/>
    <s v="Gladstone"/>
    <x v="3"/>
    <x v="3"/>
    <n v="4680"/>
    <x v="0"/>
    <s v="Amber Ward"/>
    <x v="0"/>
    <s v="Chester George"/>
    <x v="3043"/>
    <n v="1"/>
  </r>
  <r>
    <x v="570"/>
    <x v="0"/>
    <s v="2024-2025"/>
    <x v="1"/>
    <s v="Altona"/>
    <x v="4"/>
    <x v="4"/>
    <n v="3018"/>
    <x v="0"/>
    <s v="Brian Hubbard"/>
    <x v="0"/>
    <s v="Chester George"/>
    <x v="3044"/>
    <n v="1"/>
  </r>
  <r>
    <x v="638"/>
    <x v="0"/>
    <s v="2024-2025"/>
    <x v="1"/>
    <s v="Esperance"/>
    <x v="0"/>
    <x v="0"/>
    <n v="6450"/>
    <x v="0"/>
    <s v="John Harper"/>
    <x v="0"/>
    <s v="Chester George"/>
    <x v="3045"/>
    <n v="1"/>
  </r>
  <r>
    <x v="356"/>
    <x v="0"/>
    <s v="2024-2025"/>
    <x v="0"/>
    <s v="Mackay"/>
    <x v="3"/>
    <x v="3"/>
    <n v="4740"/>
    <x v="0"/>
    <s v="Amber Ward"/>
    <x v="0"/>
    <s v="Chester George"/>
    <x v="3046"/>
    <n v="1"/>
  </r>
  <r>
    <x v="47"/>
    <x v="2"/>
    <s v="2025-2026"/>
    <x v="0"/>
    <s v="Epping"/>
    <x v="4"/>
    <x v="4"/>
    <n v="3076"/>
    <x v="0"/>
    <s v="Brian Hubbard"/>
    <x v="4"/>
    <s v="Bruce Curran"/>
    <x v="3047"/>
    <n v="1"/>
  </r>
  <r>
    <x v="290"/>
    <x v="0"/>
    <s v="2024-2025"/>
    <x v="1"/>
    <s v="Altona"/>
    <x v="4"/>
    <x v="4"/>
    <n v="3018"/>
    <x v="0"/>
    <s v="Brian Hubbard"/>
    <x v="4"/>
    <s v="Bruce Curran"/>
    <x v="3048"/>
    <n v="1"/>
  </r>
  <r>
    <x v="532"/>
    <x v="1"/>
    <s v="2023-2024"/>
    <x v="0"/>
    <s v="Mascot"/>
    <x v="1"/>
    <x v="1"/>
    <n v="2020"/>
    <x v="0"/>
    <s v="Jeremy Garcia"/>
    <x v="3"/>
    <s v="Amy Buchanan"/>
    <x v="3049"/>
    <n v="1"/>
  </r>
  <r>
    <x v="256"/>
    <x v="0"/>
    <s v="2024-2025"/>
    <x v="0"/>
    <s v="Shepparton"/>
    <x v="4"/>
    <x v="4"/>
    <n v="3630"/>
    <x v="0"/>
    <s v="Owen Pierce"/>
    <x v="1"/>
    <s v="Elizabeth Gentry"/>
    <x v="3050"/>
    <n v="1"/>
  </r>
  <r>
    <x v="405"/>
    <x v="2"/>
    <s v="2025-2026"/>
    <x v="0"/>
    <s v="Indooroopilly"/>
    <x v="3"/>
    <x v="3"/>
    <n v="4068"/>
    <x v="0"/>
    <s v="Terri Wright"/>
    <x v="4"/>
    <s v="Bruce Curran"/>
    <x v="3051"/>
    <n v="1"/>
  </r>
  <r>
    <x v="11"/>
    <x v="0"/>
    <s v="2024-2025"/>
    <x v="1"/>
    <s v="Alexandria"/>
    <x v="1"/>
    <x v="1"/>
    <n v="2015"/>
    <x v="0"/>
    <s v="Jeremy Garcia"/>
    <x v="0"/>
    <s v="Chester George"/>
    <x v="3052"/>
    <n v="1"/>
  </r>
  <r>
    <x v="215"/>
    <x v="2"/>
    <s v="2025-2026"/>
    <x v="1"/>
    <s v="Armidale"/>
    <x v="1"/>
    <x v="1"/>
    <n v="2350"/>
    <x v="0"/>
    <s v="Claire Bridges"/>
    <x v="3"/>
    <s v="Amy Buchanan"/>
    <x v="3053"/>
    <n v="1"/>
  </r>
  <r>
    <x v="269"/>
    <x v="1"/>
    <s v="2023-2024"/>
    <x v="0"/>
    <s v="Glenorchy"/>
    <x v="5"/>
    <x v="5"/>
    <n v="7010"/>
    <x v="0"/>
    <s v="Simone Prior"/>
    <x v="9"/>
    <s v="Howard Wright"/>
    <x v="3054"/>
    <n v="1"/>
  </r>
  <r>
    <x v="185"/>
    <x v="0"/>
    <s v="2024-2025"/>
    <x v="0"/>
    <s v="Sunbury"/>
    <x v="4"/>
    <x v="4"/>
    <n v="3429"/>
    <x v="0"/>
    <s v="Jerry Fulton"/>
    <x v="9"/>
    <s v="Howard Wright"/>
    <x v="3055"/>
    <n v="1"/>
  </r>
  <r>
    <x v="724"/>
    <x v="0"/>
    <s v="2024-2025"/>
    <x v="1"/>
    <s v="Atherton"/>
    <x v="3"/>
    <x v="3"/>
    <n v="4883"/>
    <x v="0"/>
    <s v="Caroline Tucker"/>
    <x v="1"/>
    <s v="Elizabeth Gentry"/>
    <x v="3056"/>
    <n v="1"/>
  </r>
  <r>
    <x v="234"/>
    <x v="2"/>
    <s v="2025-2026"/>
    <x v="1"/>
    <s v="Armidale"/>
    <x v="1"/>
    <x v="1"/>
    <n v="2350"/>
    <x v="0"/>
    <s v="Claire Bridges"/>
    <x v="9"/>
    <s v="Howard Wright"/>
    <x v="3057"/>
    <n v="1"/>
  </r>
  <r>
    <x v="271"/>
    <x v="1"/>
    <s v="2023-2024"/>
    <x v="0"/>
    <s v="Epping"/>
    <x v="4"/>
    <x v="4"/>
    <n v="3076"/>
    <x v="0"/>
    <s v="Brian Hubbard"/>
    <x v="5"/>
    <s v="Maggie Mayer"/>
    <x v="3058"/>
    <n v="1"/>
  </r>
  <r>
    <x v="289"/>
    <x v="1"/>
    <s v="2023-2024"/>
    <x v="0"/>
    <s v="Bussleton"/>
    <x v="0"/>
    <x v="0"/>
    <n v="6280"/>
    <x v="0"/>
    <s v="Miles Hammond"/>
    <x v="3"/>
    <s v="Amy Buchanan"/>
    <x v="3059"/>
    <n v="1"/>
  </r>
  <r>
    <x v="504"/>
    <x v="2"/>
    <s v="2025-2026"/>
    <x v="0"/>
    <s v="Randwick"/>
    <x v="1"/>
    <x v="1"/>
    <n v="2031"/>
    <x v="0"/>
    <s v="Jeremy Garcia"/>
    <x v="4"/>
    <s v="Bruce Curran"/>
    <x v="3060"/>
    <n v="1"/>
  </r>
  <r>
    <x v="278"/>
    <x v="0"/>
    <s v="2024-2025"/>
    <x v="0"/>
    <s v="Rosny Park"/>
    <x v="5"/>
    <x v="5"/>
    <n v="7018"/>
    <x v="0"/>
    <s v="Simone Prior"/>
    <x v="9"/>
    <s v="Howard Wright"/>
    <x v="3061"/>
    <n v="1"/>
  </r>
  <r>
    <x v="370"/>
    <x v="2"/>
    <s v="2025-2026"/>
    <x v="0"/>
    <s v="Castle Hill"/>
    <x v="1"/>
    <x v="1"/>
    <n v="2154"/>
    <x v="0"/>
    <s v="Lillian Pruitt"/>
    <x v="9"/>
    <s v="Howard Wright"/>
    <x v="3062"/>
    <n v="1"/>
  </r>
  <r>
    <x v="381"/>
    <x v="0"/>
    <s v="2024-2025"/>
    <x v="0"/>
    <s v="Bendigo"/>
    <x v="4"/>
    <x v="4"/>
    <n v="3550"/>
    <x v="0"/>
    <s v="Jerry Fulton"/>
    <x v="4"/>
    <s v="Bruce Curran"/>
    <x v="3063"/>
    <n v="1"/>
  </r>
  <r>
    <x v="234"/>
    <x v="2"/>
    <s v="2025-2026"/>
    <x v="0"/>
    <s v="Caloundra"/>
    <x v="3"/>
    <x v="3"/>
    <n v="4551"/>
    <x v="0"/>
    <s v="Shellie Thomas"/>
    <x v="3"/>
    <s v="Amy Buchanan"/>
    <x v="3064"/>
    <n v="1"/>
  </r>
  <r>
    <x v="26"/>
    <x v="1"/>
    <s v="2023-2024"/>
    <x v="1"/>
    <s v="Gladstone"/>
    <x v="3"/>
    <x v="3"/>
    <n v="4680"/>
    <x v="0"/>
    <s v="Amber Ward"/>
    <x v="9"/>
    <s v="Howard Wright"/>
    <x v="3065"/>
    <n v="1"/>
  </r>
  <r>
    <x v="113"/>
    <x v="2"/>
    <s v="2025-2026"/>
    <x v="0"/>
    <s v="Wodonga"/>
    <x v="4"/>
    <x v="4"/>
    <n v="3690"/>
    <x v="0"/>
    <s v="Owen Pierce"/>
    <x v="9"/>
    <s v="Howard Wright"/>
    <x v="3066"/>
    <n v="1"/>
  </r>
  <r>
    <x v="691"/>
    <x v="2"/>
    <s v="2025-2026"/>
    <x v="0"/>
    <s v="Nunawading"/>
    <x v="4"/>
    <x v="4"/>
    <n v="3131"/>
    <x v="0"/>
    <s v="Rachael Long"/>
    <x v="0"/>
    <s v="Chester George"/>
    <x v="3067"/>
    <n v="1"/>
  </r>
  <r>
    <x v="584"/>
    <x v="1"/>
    <s v="2023-2024"/>
    <x v="0"/>
    <s v="Collingwood"/>
    <x v="4"/>
    <x v="4"/>
    <n v="3066"/>
    <x v="0"/>
    <s v="Brian Hubbard"/>
    <x v="9"/>
    <s v="Howard Wright"/>
    <x v="3068"/>
    <n v="1"/>
  </r>
  <r>
    <x v="490"/>
    <x v="0"/>
    <s v="2024-2025"/>
    <x v="1"/>
    <s v="Armidale"/>
    <x v="1"/>
    <x v="1"/>
    <n v="2350"/>
    <x v="0"/>
    <s v="Claire Bridges"/>
    <x v="8"/>
    <s v="Chris Monroe"/>
    <x v="3069"/>
    <n v="1"/>
  </r>
  <r>
    <x v="267"/>
    <x v="2"/>
    <s v="2025-2026"/>
    <x v="0"/>
    <s v="Penrith"/>
    <x v="1"/>
    <x v="1"/>
    <n v="2750"/>
    <x v="0"/>
    <s v="John Gardner"/>
    <x v="4"/>
    <s v="Bruce Curran"/>
    <x v="3070"/>
    <n v="1"/>
  </r>
  <r>
    <x v="233"/>
    <x v="1"/>
    <s v="2023-2024"/>
    <x v="0"/>
    <s v="Harrisdale"/>
    <x v="0"/>
    <x v="0"/>
    <n v="6112"/>
    <x v="0"/>
    <s v="Miles Hammond"/>
    <x v="4"/>
    <s v="Bruce Curran"/>
    <x v="3071"/>
    <n v="1"/>
  </r>
  <r>
    <x v="581"/>
    <x v="0"/>
    <s v="2024-2025"/>
    <x v="0"/>
    <s v="Lismore"/>
    <x v="1"/>
    <x v="1"/>
    <n v="2480"/>
    <x v="0"/>
    <s v="Claire Bridges"/>
    <x v="4"/>
    <s v="Bruce Curran"/>
    <x v="3072"/>
    <n v="1"/>
  </r>
  <r>
    <x v="493"/>
    <x v="1"/>
    <s v="2023-2024"/>
    <x v="0"/>
    <s v="Chatswood"/>
    <x v="1"/>
    <x v="1"/>
    <n v="2067"/>
    <x v="0"/>
    <s v="Jeremy Garcia"/>
    <x v="4"/>
    <s v="Bruce Curran"/>
    <x v="3073"/>
    <n v="1"/>
  </r>
  <r>
    <x v="171"/>
    <x v="1"/>
    <s v="2023-2024"/>
    <x v="0"/>
    <s v="Collingwood"/>
    <x v="4"/>
    <x v="4"/>
    <n v="3066"/>
    <x v="0"/>
    <s v="Brian Hubbard"/>
    <x v="4"/>
    <s v="Bruce Curran"/>
    <x v="3074"/>
    <n v="1"/>
  </r>
  <r>
    <x v="504"/>
    <x v="2"/>
    <s v="2025-2026"/>
    <x v="0"/>
    <s v="Horsham"/>
    <x v="4"/>
    <x v="4"/>
    <n v="3400"/>
    <x v="0"/>
    <s v="Jerry Fulton"/>
    <x v="4"/>
    <s v="Bruce Curran"/>
    <x v="3075"/>
    <n v="1"/>
  </r>
  <r>
    <x v="16"/>
    <x v="1"/>
    <s v="2023-2024"/>
    <x v="0"/>
    <s v="Collingwood"/>
    <x v="4"/>
    <x v="4"/>
    <n v="3066"/>
    <x v="0"/>
    <s v="Brian Hubbard"/>
    <x v="8"/>
    <s v="Chris Monroe"/>
    <x v="3076"/>
    <n v="1"/>
  </r>
  <r>
    <x v="183"/>
    <x v="0"/>
    <s v="2024-2025"/>
    <x v="0"/>
    <s v="Narrabeen"/>
    <x v="1"/>
    <x v="1"/>
    <n v="2101"/>
    <x v="0"/>
    <s v="Lillian Pruitt"/>
    <x v="4"/>
    <s v="Bruce Curran"/>
    <x v="3077"/>
    <n v="1"/>
  </r>
  <r>
    <x v="35"/>
    <x v="0"/>
    <s v="2024-2025"/>
    <x v="0"/>
    <s v="Narrabeen"/>
    <x v="1"/>
    <x v="1"/>
    <n v="2101"/>
    <x v="0"/>
    <s v="Lillian Pruitt"/>
    <x v="8"/>
    <s v="Chris Monroe"/>
    <x v="3078"/>
    <n v="1"/>
  </r>
  <r>
    <x v="222"/>
    <x v="2"/>
    <s v="2025-2026"/>
    <x v="0"/>
    <s v="Dandenong"/>
    <x v="4"/>
    <x v="4"/>
    <n v="3175"/>
    <x v="0"/>
    <s v="Rachael Long"/>
    <x v="8"/>
    <s v="Chris Monroe"/>
    <x v="3079"/>
    <n v="1"/>
  </r>
  <r>
    <x v="393"/>
    <x v="0"/>
    <s v="2024-2025"/>
    <x v="0"/>
    <s v="Epsom"/>
    <x v="4"/>
    <x v="4"/>
    <n v="3551"/>
    <x v="0"/>
    <s v="Jerry Fulton"/>
    <x v="5"/>
    <s v="Maggie Mayer"/>
    <x v="3080"/>
    <n v="1"/>
  </r>
  <r>
    <x v="630"/>
    <x v="0"/>
    <s v="2024-2025"/>
    <x v="0"/>
    <s v="Campbelltown"/>
    <x v="1"/>
    <x v="1"/>
    <n v="2560"/>
    <x v="0"/>
    <s v="George Chester"/>
    <x v="6"/>
    <s v="Ella Hickman"/>
    <x v="3081"/>
    <n v="1"/>
  </r>
  <r>
    <x v="533"/>
    <x v="1"/>
    <s v="2023-2024"/>
    <x v="0"/>
    <s v="Dandenong"/>
    <x v="4"/>
    <x v="4"/>
    <n v="3175"/>
    <x v="0"/>
    <s v="Rachael Long"/>
    <x v="3"/>
    <s v="Amy Buchanan"/>
    <x v="3082"/>
    <n v="1"/>
  </r>
  <r>
    <x v="500"/>
    <x v="1"/>
    <s v="2023-2024"/>
    <x v="0"/>
    <s v="Geraldton"/>
    <x v="0"/>
    <x v="0"/>
    <n v="6530"/>
    <x v="0"/>
    <s v="John Harper"/>
    <x v="4"/>
    <s v="Bruce Curran"/>
    <x v="3083"/>
    <n v="1"/>
  </r>
  <r>
    <x v="256"/>
    <x v="0"/>
    <s v="2024-2025"/>
    <x v="0"/>
    <s v="North Lakes"/>
    <x v="3"/>
    <x v="3"/>
    <n v="4509"/>
    <x v="0"/>
    <s v="Ricky Wilkinson"/>
    <x v="0"/>
    <s v="Chester George"/>
    <x v="3084"/>
    <n v="1"/>
  </r>
  <r>
    <x v="647"/>
    <x v="0"/>
    <s v="2024-2025"/>
    <x v="0"/>
    <s v="Joondalup"/>
    <x v="0"/>
    <x v="0"/>
    <n v="6027"/>
    <x v="0"/>
    <s v="Tom McKenzie"/>
    <x v="9"/>
    <s v="Howard Wright"/>
    <x v="3085"/>
    <n v="1"/>
  </r>
  <r>
    <x v="88"/>
    <x v="0"/>
    <s v="2024-2025"/>
    <x v="1"/>
    <s v="Armidale"/>
    <x v="1"/>
    <x v="1"/>
    <n v="2350"/>
    <x v="0"/>
    <s v="Claire Bridges"/>
    <x v="4"/>
    <s v="Bruce Curran"/>
    <x v="3086"/>
    <n v="1"/>
  </r>
  <r>
    <x v="10"/>
    <x v="0"/>
    <s v="2024-2025"/>
    <x v="1"/>
    <s v="Armidale"/>
    <x v="1"/>
    <x v="1"/>
    <n v="2350"/>
    <x v="0"/>
    <s v="Claire Bridges"/>
    <x v="4"/>
    <s v="Bruce Curran"/>
    <x v="3087"/>
    <n v="1"/>
  </r>
  <r>
    <x v="422"/>
    <x v="0"/>
    <s v="2024-2025"/>
    <x v="0"/>
    <s v="Collingwood"/>
    <x v="4"/>
    <x v="4"/>
    <n v="3066"/>
    <x v="0"/>
    <s v="Brian Hubbard"/>
    <x v="4"/>
    <s v="Bruce Curran"/>
    <x v="3088"/>
    <n v="1"/>
  </r>
  <r>
    <x v="636"/>
    <x v="0"/>
    <s v="2024-2025"/>
    <x v="1"/>
    <s v="Alexandria"/>
    <x v="1"/>
    <x v="1"/>
    <n v="2015"/>
    <x v="0"/>
    <s v="Jeremy Garcia"/>
    <x v="4"/>
    <s v="Bruce Curran"/>
    <x v="3089"/>
    <n v="1"/>
  </r>
  <r>
    <x v="170"/>
    <x v="0"/>
    <s v="2024-2025"/>
    <x v="1"/>
    <s v="Croydon"/>
    <x v="4"/>
    <x v="4"/>
    <n v="3136"/>
    <x v="0"/>
    <s v="Rachael Long"/>
    <x v="0"/>
    <s v="Chester George"/>
    <x v="3090"/>
    <n v="1"/>
  </r>
  <r>
    <x v="317"/>
    <x v="0"/>
    <s v="2024-2025"/>
    <x v="0"/>
    <s v="Shepparton"/>
    <x v="4"/>
    <x v="4"/>
    <n v="3630"/>
    <x v="0"/>
    <s v="Owen Pierce"/>
    <x v="4"/>
    <s v="Bruce Curran"/>
    <x v="3091"/>
    <n v="1"/>
  </r>
  <r>
    <x v="690"/>
    <x v="1"/>
    <s v="2023-2024"/>
    <x v="0"/>
    <s v="Randwick"/>
    <x v="1"/>
    <x v="1"/>
    <n v="2031"/>
    <x v="0"/>
    <s v="Jeremy Garcia"/>
    <x v="5"/>
    <s v="Maggie Mayer"/>
    <x v="3092"/>
    <n v="1"/>
  </r>
  <r>
    <x v="616"/>
    <x v="0"/>
    <s v="2024-2025"/>
    <x v="0"/>
    <s v="Ringwood"/>
    <x v="4"/>
    <x v="4"/>
    <n v="3134"/>
    <x v="0"/>
    <s v="Rachael Long"/>
    <x v="4"/>
    <s v="Bruce Curran"/>
    <x v="3093"/>
    <n v="1"/>
  </r>
  <r>
    <x v="416"/>
    <x v="0"/>
    <s v="2024-2025"/>
    <x v="0"/>
    <s v="Mascot"/>
    <x v="1"/>
    <x v="1"/>
    <n v="2020"/>
    <x v="0"/>
    <s v="Jeremy Garcia"/>
    <x v="7"/>
    <s v="Richard Carr"/>
    <x v="3094"/>
    <n v="1"/>
  </r>
  <r>
    <x v="438"/>
    <x v="1"/>
    <s v="2023-2024"/>
    <x v="0"/>
    <s v="Stafford"/>
    <x v="3"/>
    <x v="3"/>
    <n v="4053"/>
    <x v="0"/>
    <s v="Terri Wright"/>
    <x v="4"/>
    <s v="Bruce Curran"/>
    <x v="3095"/>
    <n v="1"/>
  </r>
  <r>
    <x v="250"/>
    <x v="0"/>
    <s v="2024-2025"/>
    <x v="0"/>
    <s v="Launceston"/>
    <x v="5"/>
    <x v="5"/>
    <n v="7250"/>
    <x v="0"/>
    <s v="Simone Prior"/>
    <x v="9"/>
    <s v="Howard Wright"/>
    <x v="3096"/>
    <n v="1"/>
  </r>
  <r>
    <x v="459"/>
    <x v="0"/>
    <s v="2024-2025"/>
    <x v="0"/>
    <s v="Geraldton"/>
    <x v="0"/>
    <x v="0"/>
    <n v="6530"/>
    <x v="0"/>
    <s v="John Harper"/>
    <x v="9"/>
    <s v="Howard Wright"/>
    <x v="3097"/>
    <n v="1"/>
  </r>
  <r>
    <x v="596"/>
    <x v="0"/>
    <s v="2024-2025"/>
    <x v="1"/>
    <s v="Alexandria"/>
    <x v="1"/>
    <x v="1"/>
    <n v="2015"/>
    <x v="0"/>
    <s v="Jeremy Garcia"/>
    <x v="3"/>
    <s v="Amy Buchanan"/>
    <x v="3098"/>
    <n v="1"/>
  </r>
  <r>
    <x v="566"/>
    <x v="0"/>
    <s v="2024-2025"/>
    <x v="0"/>
    <s v="Epsom"/>
    <x v="4"/>
    <x v="4"/>
    <n v="3551"/>
    <x v="0"/>
    <s v="Jerry Fulton"/>
    <x v="9"/>
    <s v="Howard Wright"/>
    <x v="3099"/>
    <n v="1"/>
  </r>
  <r>
    <x v="111"/>
    <x v="0"/>
    <s v="2024-2025"/>
    <x v="0"/>
    <s v="North Lakes"/>
    <x v="3"/>
    <x v="3"/>
    <n v="4509"/>
    <x v="0"/>
    <s v="Ricky Wilkinson"/>
    <x v="8"/>
    <s v="Chris Monroe"/>
    <x v="3100"/>
    <n v="1"/>
  </r>
  <r>
    <x v="247"/>
    <x v="2"/>
    <s v="2025-2026"/>
    <x v="1"/>
    <s v="Rydalmere"/>
    <x v="1"/>
    <x v="1"/>
    <n v="2116"/>
    <x v="0"/>
    <s v="Lillian Pruitt"/>
    <x v="3"/>
    <s v="Amy Buchanan"/>
    <x v="3101"/>
    <n v="1"/>
  </r>
  <r>
    <x v="217"/>
    <x v="0"/>
    <s v="2024-2025"/>
    <x v="1"/>
    <s v="Airlie Beach"/>
    <x v="3"/>
    <x v="3"/>
    <n v="4802"/>
    <x v="0"/>
    <s v="Caroline Tucker"/>
    <x v="0"/>
    <s v="Chester George"/>
    <x v="3102"/>
    <n v="1"/>
  </r>
  <r>
    <x v="435"/>
    <x v="0"/>
    <s v="2024-2025"/>
    <x v="0"/>
    <s v="Bussleton"/>
    <x v="0"/>
    <x v="0"/>
    <n v="6280"/>
    <x v="0"/>
    <s v="Miles Hammond"/>
    <x v="5"/>
    <s v="Maggie Mayer"/>
    <x v="3103"/>
    <n v="1"/>
  </r>
  <r>
    <x v="725"/>
    <x v="1"/>
    <s v="2023-2024"/>
    <x v="0"/>
    <s v="Shepparton"/>
    <x v="4"/>
    <x v="4"/>
    <n v="3630"/>
    <x v="0"/>
    <s v="Owen Pierce"/>
    <x v="1"/>
    <s v="Elizabeth Gentry"/>
    <x v="3104"/>
    <n v="1"/>
  </r>
  <r>
    <x v="648"/>
    <x v="1"/>
    <s v="2023-2024"/>
    <x v="0"/>
    <s v="Darwin"/>
    <x v="7"/>
    <x v="7"/>
    <n v="800"/>
    <x v="0"/>
    <s v="Michael Carney"/>
    <x v="5"/>
    <s v="Maggie Mayer"/>
    <x v="3105"/>
    <n v="1"/>
  </r>
  <r>
    <x v="185"/>
    <x v="0"/>
    <s v="2024-2025"/>
    <x v="0"/>
    <s v="Epping"/>
    <x v="4"/>
    <x v="4"/>
    <n v="3076"/>
    <x v="0"/>
    <s v="Brian Hubbard"/>
    <x v="4"/>
    <s v="Bruce Curran"/>
    <x v="3106"/>
    <n v="1"/>
  </r>
  <r>
    <x v="678"/>
    <x v="1"/>
    <s v="2023-2024"/>
    <x v="0"/>
    <s v="Lismore"/>
    <x v="1"/>
    <x v="1"/>
    <n v="2480"/>
    <x v="0"/>
    <s v="Claire Bridges"/>
    <x v="4"/>
    <s v="Bruce Curran"/>
    <x v="3107"/>
    <n v="1"/>
  </r>
  <r>
    <x v="279"/>
    <x v="2"/>
    <s v="2025-2026"/>
    <x v="1"/>
    <s v="Alice Springs"/>
    <x v="7"/>
    <x v="7"/>
    <n v="870"/>
    <x v="0"/>
    <s v="Michael Carney"/>
    <x v="4"/>
    <s v="Bruce Curran"/>
    <x v="3108"/>
    <n v="1"/>
  </r>
  <r>
    <x v="11"/>
    <x v="0"/>
    <s v="2024-2025"/>
    <x v="0"/>
    <s v="Marion"/>
    <x v="6"/>
    <x v="6"/>
    <n v="5043"/>
    <x v="0"/>
    <s v="Ray Watson"/>
    <x v="0"/>
    <s v="Chester George"/>
    <x v="3109"/>
    <n v="1"/>
  </r>
  <r>
    <x v="490"/>
    <x v="0"/>
    <s v="2024-2025"/>
    <x v="0"/>
    <s v="Woodville"/>
    <x v="6"/>
    <x v="6"/>
    <n v="5011"/>
    <x v="0"/>
    <s v="Ray Watson"/>
    <x v="9"/>
    <s v="Howard Wright"/>
    <x v="3110"/>
    <n v="1"/>
  </r>
  <r>
    <x v="578"/>
    <x v="2"/>
    <s v="2025-2026"/>
    <x v="0"/>
    <s v="Campbelltown"/>
    <x v="1"/>
    <x v="1"/>
    <n v="2560"/>
    <x v="0"/>
    <s v="George Chester"/>
    <x v="4"/>
    <s v="Bruce Curran"/>
    <x v="3111"/>
    <n v="1"/>
  </r>
  <r>
    <x v="417"/>
    <x v="2"/>
    <s v="2025-2026"/>
    <x v="0"/>
    <s v="Shepparton"/>
    <x v="4"/>
    <x v="4"/>
    <n v="3630"/>
    <x v="0"/>
    <s v="Owen Pierce"/>
    <x v="9"/>
    <s v="Howard Wright"/>
    <x v="3112"/>
    <n v="1"/>
  </r>
  <r>
    <x v="266"/>
    <x v="1"/>
    <s v="2023-2024"/>
    <x v="0"/>
    <s v="Berri"/>
    <x v="6"/>
    <x v="6"/>
    <n v="5343"/>
    <x v="0"/>
    <s v="Alex Nash"/>
    <x v="4"/>
    <s v="Bruce Curran"/>
    <x v="3113"/>
    <n v="1"/>
  </r>
  <r>
    <x v="367"/>
    <x v="0"/>
    <s v="2024-2025"/>
    <x v="1"/>
    <s v="Maroochydore"/>
    <x v="3"/>
    <x v="3"/>
    <n v="4558"/>
    <x v="0"/>
    <s v="Shellie Thomas"/>
    <x v="4"/>
    <s v="Bruce Curran"/>
    <x v="3114"/>
    <n v="1"/>
  </r>
  <r>
    <x v="308"/>
    <x v="1"/>
    <s v="2023-2024"/>
    <x v="1"/>
    <s v="Rydalmere"/>
    <x v="1"/>
    <x v="1"/>
    <n v="2116"/>
    <x v="0"/>
    <s v="Lillian Pruitt"/>
    <x v="4"/>
    <s v="Bruce Curran"/>
    <x v="3115"/>
    <n v="1"/>
  </r>
  <r>
    <x v="108"/>
    <x v="1"/>
    <s v="2023-2024"/>
    <x v="0"/>
    <s v="Bathurst"/>
    <x v="1"/>
    <x v="1"/>
    <n v="2795"/>
    <x v="0"/>
    <s v="John Gardner"/>
    <x v="5"/>
    <s v="Maggie Mayer"/>
    <x v="3116"/>
    <n v="1"/>
  </r>
  <r>
    <x v="343"/>
    <x v="0"/>
    <s v="2024-2025"/>
    <x v="0"/>
    <s v="Epping"/>
    <x v="4"/>
    <x v="4"/>
    <n v="3076"/>
    <x v="0"/>
    <s v="Brian Hubbard"/>
    <x v="8"/>
    <s v="Chris Monroe"/>
    <x v="3117"/>
    <n v="1"/>
  </r>
  <r>
    <x v="8"/>
    <x v="0"/>
    <s v="2024-2025"/>
    <x v="0"/>
    <s v="Chatswood"/>
    <x v="1"/>
    <x v="1"/>
    <n v="2067"/>
    <x v="0"/>
    <s v="Jeremy Garcia"/>
    <x v="0"/>
    <s v="Chester George"/>
    <x v="3118"/>
    <n v="1"/>
  </r>
  <r>
    <x v="602"/>
    <x v="0"/>
    <s v="2024-2025"/>
    <x v="0"/>
    <s v="Burleigh Waters"/>
    <x v="3"/>
    <x v="3"/>
    <n v="4220"/>
    <x v="0"/>
    <s v="Ricky Wilkinson"/>
    <x v="9"/>
    <s v="Howard Wright"/>
    <x v="3119"/>
    <n v="1"/>
  </r>
  <r>
    <x v="233"/>
    <x v="1"/>
    <s v="2023-2024"/>
    <x v="0"/>
    <s v="Epping"/>
    <x v="4"/>
    <x v="4"/>
    <n v="3076"/>
    <x v="0"/>
    <s v="Brian Hubbard"/>
    <x v="0"/>
    <s v="Chester George"/>
    <x v="3120"/>
    <n v="1"/>
  </r>
  <r>
    <x v="406"/>
    <x v="2"/>
    <s v="2025-2026"/>
    <x v="0"/>
    <s v="Stafford"/>
    <x v="3"/>
    <x v="3"/>
    <n v="4053"/>
    <x v="0"/>
    <s v="Terri Wright"/>
    <x v="5"/>
    <s v="Maggie Mayer"/>
    <x v="3121"/>
    <n v="1"/>
  </r>
  <r>
    <x v="313"/>
    <x v="0"/>
    <s v="2024-2025"/>
    <x v="0"/>
    <s v="Rosny Park"/>
    <x v="5"/>
    <x v="5"/>
    <n v="7018"/>
    <x v="0"/>
    <s v="Simone Prior"/>
    <x v="9"/>
    <s v="Howard Wright"/>
    <x v="3122"/>
    <n v="1"/>
  </r>
  <r>
    <x v="350"/>
    <x v="1"/>
    <s v="2023-2024"/>
    <x v="1"/>
    <s v="Albany"/>
    <x v="0"/>
    <x v="0"/>
    <n v="6330"/>
    <x v="0"/>
    <s v="Miles Hammond"/>
    <x v="7"/>
    <s v="Richard Carr"/>
    <x v="3123"/>
    <n v="1"/>
  </r>
  <r>
    <x v="164"/>
    <x v="1"/>
    <s v="2023-2024"/>
    <x v="1"/>
    <s v="Balcatta"/>
    <x v="0"/>
    <x v="0"/>
    <n v="6021"/>
    <x v="0"/>
    <s v="Tom McKenzie"/>
    <x v="9"/>
    <s v="Howard Wright"/>
    <x v="3124"/>
    <n v="1"/>
  </r>
  <r>
    <x v="147"/>
    <x v="0"/>
    <s v="2024-2025"/>
    <x v="0"/>
    <s v="Burnie"/>
    <x v="5"/>
    <x v="5"/>
    <n v="7320"/>
    <x v="0"/>
    <s v="Simone Prior"/>
    <x v="9"/>
    <s v="Howard Wright"/>
    <x v="3125"/>
    <n v="1"/>
  </r>
  <r>
    <x v="453"/>
    <x v="0"/>
    <s v="2024-2025"/>
    <x v="0"/>
    <s v="Wagga Wagga"/>
    <x v="1"/>
    <x v="1"/>
    <n v="2650"/>
    <x v="0"/>
    <s v="John Gardner"/>
    <x v="4"/>
    <s v="Bruce Curran"/>
    <x v="3126"/>
    <n v="1"/>
  </r>
  <r>
    <x v="719"/>
    <x v="0"/>
    <s v="2024-2025"/>
    <x v="0"/>
    <s v="Noarlunga"/>
    <x v="6"/>
    <x v="6"/>
    <n v="5168"/>
    <x v="0"/>
    <s v="Ray Watson"/>
    <x v="4"/>
    <s v="Bruce Curran"/>
    <x v="3127"/>
    <n v="1"/>
  </r>
  <r>
    <x v="684"/>
    <x v="2"/>
    <s v="2025-2026"/>
    <x v="0"/>
    <s v="Caloundra"/>
    <x v="3"/>
    <x v="3"/>
    <n v="4551"/>
    <x v="0"/>
    <s v="Shellie Thomas"/>
    <x v="8"/>
    <s v="Chris Monroe"/>
    <x v="3128"/>
    <n v="1"/>
  </r>
  <r>
    <x v="306"/>
    <x v="2"/>
    <s v="2025-2026"/>
    <x v="1"/>
    <s v="Rydalmere"/>
    <x v="1"/>
    <x v="1"/>
    <n v="2116"/>
    <x v="0"/>
    <s v="Lillian Pruitt"/>
    <x v="0"/>
    <s v="Chester George"/>
    <x v="3129"/>
    <n v="1"/>
  </r>
  <r>
    <x v="482"/>
    <x v="2"/>
    <s v="2025-2026"/>
    <x v="0"/>
    <s v="Dural"/>
    <x v="1"/>
    <x v="1"/>
    <n v="2158"/>
    <x v="0"/>
    <s v="Lillian Pruitt"/>
    <x v="0"/>
    <s v="Chester George"/>
    <x v="3130"/>
    <n v="1"/>
  </r>
  <r>
    <x v="434"/>
    <x v="0"/>
    <s v="2024-2025"/>
    <x v="0"/>
    <s v="Warrnambool"/>
    <x v="4"/>
    <x v="4"/>
    <n v="3280"/>
    <x v="0"/>
    <s v="Jerry Fulton"/>
    <x v="1"/>
    <s v="Elizabeth Gentry"/>
    <x v="3131"/>
    <n v="1"/>
  </r>
  <r>
    <x v="618"/>
    <x v="1"/>
    <s v="2023-2024"/>
    <x v="0"/>
    <s v="Noarlunga"/>
    <x v="6"/>
    <x v="6"/>
    <n v="5168"/>
    <x v="0"/>
    <s v="Ray Watson"/>
    <x v="0"/>
    <s v="Chester George"/>
    <x v="3132"/>
    <n v="1"/>
  </r>
  <r>
    <x v="132"/>
    <x v="0"/>
    <s v="2024-2025"/>
    <x v="0"/>
    <s v="Bendigo"/>
    <x v="4"/>
    <x v="4"/>
    <n v="3550"/>
    <x v="0"/>
    <s v="Jerry Fulton"/>
    <x v="3"/>
    <s v="Amy Buchanan"/>
    <x v="3133"/>
    <n v="1"/>
  </r>
  <r>
    <x v="476"/>
    <x v="1"/>
    <s v="2023-2024"/>
    <x v="0"/>
    <s v="Caloundra"/>
    <x v="3"/>
    <x v="3"/>
    <n v="4551"/>
    <x v="0"/>
    <s v="Shellie Thomas"/>
    <x v="0"/>
    <s v="Chester George"/>
    <x v="3134"/>
    <n v="1"/>
  </r>
  <r>
    <x v="651"/>
    <x v="0"/>
    <s v="2024-2025"/>
    <x v="0"/>
    <s v="Southport"/>
    <x v="3"/>
    <x v="3"/>
    <n v="4215"/>
    <x v="0"/>
    <s v="Ricky Wilkinson"/>
    <x v="8"/>
    <s v="Chris Monroe"/>
    <x v="3135"/>
    <n v="1"/>
  </r>
  <r>
    <x v="189"/>
    <x v="2"/>
    <s v="2025-2026"/>
    <x v="0"/>
    <s v="Bathurst"/>
    <x v="1"/>
    <x v="1"/>
    <n v="2795"/>
    <x v="0"/>
    <s v="John Gardner"/>
    <x v="9"/>
    <s v="Howard Wright"/>
    <x v="3136"/>
    <n v="1"/>
  </r>
  <r>
    <x v="714"/>
    <x v="0"/>
    <s v="2024-2025"/>
    <x v="1"/>
    <s v="Alice Springs"/>
    <x v="7"/>
    <x v="7"/>
    <n v="870"/>
    <x v="0"/>
    <s v="Michael Carney"/>
    <x v="9"/>
    <s v="Howard Wright"/>
    <x v="3137"/>
    <n v="1"/>
  </r>
  <r>
    <x v="627"/>
    <x v="2"/>
    <s v="2025-2026"/>
    <x v="0"/>
    <s v="Warrnambool"/>
    <x v="4"/>
    <x v="4"/>
    <n v="3280"/>
    <x v="0"/>
    <s v="Jerry Fulton"/>
    <x v="1"/>
    <s v="Elizabeth Gentry"/>
    <x v="3138"/>
    <n v="1"/>
  </r>
  <r>
    <x v="4"/>
    <x v="0"/>
    <s v="2024-2025"/>
    <x v="1"/>
    <s v="Alexandria"/>
    <x v="1"/>
    <x v="1"/>
    <n v="2015"/>
    <x v="0"/>
    <s v="Jeremy Garcia"/>
    <x v="9"/>
    <s v="Howard Wright"/>
    <x v="3139"/>
    <n v="1"/>
  </r>
  <r>
    <x v="493"/>
    <x v="1"/>
    <s v="2023-2024"/>
    <x v="1"/>
    <s v="Maroochydore"/>
    <x v="3"/>
    <x v="3"/>
    <n v="4558"/>
    <x v="0"/>
    <s v="Shellie Thomas"/>
    <x v="0"/>
    <s v="Chester George"/>
    <x v="3140"/>
    <n v="1"/>
  </r>
  <r>
    <x v="617"/>
    <x v="2"/>
    <s v="2025-2026"/>
    <x v="0"/>
    <s v="Lismore"/>
    <x v="1"/>
    <x v="1"/>
    <n v="2480"/>
    <x v="0"/>
    <s v="Claire Bridges"/>
    <x v="4"/>
    <s v="Bruce Curran"/>
    <x v="3141"/>
    <n v="1"/>
  </r>
  <r>
    <x v="603"/>
    <x v="2"/>
    <s v="2025-2026"/>
    <x v="0"/>
    <s v="Cairns"/>
    <x v="3"/>
    <x v="3"/>
    <n v="4870"/>
    <x v="0"/>
    <s v="Caroline Tucker"/>
    <x v="9"/>
    <s v="Howard Wright"/>
    <x v="3142"/>
    <n v="1"/>
  </r>
  <r>
    <x v="385"/>
    <x v="1"/>
    <s v="2023-2024"/>
    <x v="1"/>
    <s v="Alexandria"/>
    <x v="1"/>
    <x v="1"/>
    <n v="2015"/>
    <x v="0"/>
    <s v="Jeremy Garcia"/>
    <x v="4"/>
    <s v="Bruce Curran"/>
    <x v="3143"/>
    <n v="1"/>
  </r>
  <r>
    <x v="499"/>
    <x v="0"/>
    <s v="2024-2025"/>
    <x v="0"/>
    <s v="Bathurst"/>
    <x v="1"/>
    <x v="1"/>
    <n v="2795"/>
    <x v="0"/>
    <s v="John Gardner"/>
    <x v="4"/>
    <s v="Bruce Curran"/>
    <x v="3144"/>
    <n v="1"/>
  </r>
  <r>
    <x v="677"/>
    <x v="0"/>
    <s v="2024-2025"/>
    <x v="0"/>
    <s v="Mildura"/>
    <x v="4"/>
    <x v="4"/>
    <n v="3500"/>
    <x v="0"/>
    <s v="Jerry Fulton"/>
    <x v="4"/>
    <s v="Bruce Curran"/>
    <x v="3145"/>
    <n v="1"/>
  </r>
  <r>
    <x v="252"/>
    <x v="1"/>
    <s v="2023-2024"/>
    <x v="1"/>
    <s v="Claremont"/>
    <x v="0"/>
    <x v="0"/>
    <n v="6010"/>
    <x v="0"/>
    <s v="Tom McKenzie"/>
    <x v="9"/>
    <s v="Howard Wright"/>
    <x v="3146"/>
    <n v="1"/>
  </r>
  <r>
    <x v="76"/>
    <x v="2"/>
    <s v="2025-2026"/>
    <x v="1"/>
    <s v="Albany"/>
    <x v="0"/>
    <x v="0"/>
    <n v="6330"/>
    <x v="0"/>
    <s v="Miles Hammond"/>
    <x v="9"/>
    <s v="Howard Wright"/>
    <x v="3147"/>
    <n v="1"/>
  </r>
  <r>
    <x v="617"/>
    <x v="2"/>
    <s v="2025-2026"/>
    <x v="0"/>
    <s v="Caloundra"/>
    <x v="3"/>
    <x v="3"/>
    <n v="4551"/>
    <x v="0"/>
    <s v="Shellie Thomas"/>
    <x v="4"/>
    <s v="Bruce Curran"/>
    <x v="3148"/>
    <n v="1"/>
  </r>
  <r>
    <x v="566"/>
    <x v="0"/>
    <s v="2024-2025"/>
    <x v="0"/>
    <s v="Nowra"/>
    <x v="1"/>
    <x v="1"/>
    <n v="2541"/>
    <x v="0"/>
    <s v="George Chester"/>
    <x v="4"/>
    <s v="Bruce Curran"/>
    <x v="3149"/>
    <n v="1"/>
  </r>
  <r>
    <x v="159"/>
    <x v="0"/>
    <s v="2024-2025"/>
    <x v="0"/>
    <s v="Lismore"/>
    <x v="1"/>
    <x v="1"/>
    <n v="2480"/>
    <x v="0"/>
    <s v="Claire Bridges"/>
    <x v="9"/>
    <s v="Howard Wright"/>
    <x v="3150"/>
    <n v="1"/>
  </r>
  <r>
    <x v="380"/>
    <x v="0"/>
    <s v="2024-2025"/>
    <x v="1"/>
    <s v="Thornleigh"/>
    <x v="1"/>
    <x v="1"/>
    <n v="2120"/>
    <x v="0"/>
    <s v="Lillian Pruitt"/>
    <x v="9"/>
    <s v="Howard Wright"/>
    <x v="3151"/>
    <n v="1"/>
  </r>
  <r>
    <x v="192"/>
    <x v="1"/>
    <s v="2023-2024"/>
    <x v="0"/>
    <s v="Frankston"/>
    <x v="4"/>
    <x v="4"/>
    <n v="3199"/>
    <x v="0"/>
    <s v="Rachael Long"/>
    <x v="2"/>
    <s v="Sara Ferrell"/>
    <x v="3152"/>
    <n v="1"/>
  </r>
  <r>
    <x v="726"/>
    <x v="2"/>
    <s v="2025-2026"/>
    <x v="1"/>
    <s v="Altona"/>
    <x v="4"/>
    <x v="4"/>
    <n v="3018"/>
    <x v="0"/>
    <s v="Brian Hubbard"/>
    <x v="4"/>
    <s v="Bruce Curran"/>
    <x v="3153"/>
    <n v="1"/>
  </r>
  <r>
    <x v="495"/>
    <x v="2"/>
    <s v="2025-2026"/>
    <x v="1"/>
    <s v="Altona"/>
    <x v="4"/>
    <x v="4"/>
    <n v="3018"/>
    <x v="0"/>
    <s v="Brian Hubbard"/>
    <x v="3"/>
    <s v="Amy Buchanan"/>
    <x v="3154"/>
    <n v="1"/>
  </r>
  <r>
    <x v="376"/>
    <x v="1"/>
    <s v="2023-2024"/>
    <x v="0"/>
    <s v="Claremont"/>
    <x v="0"/>
    <x v="0"/>
    <n v="6010"/>
    <x v="0"/>
    <s v="Tom McKenzie"/>
    <x v="9"/>
    <s v="Howard Wright"/>
    <x v="3155"/>
    <n v="1"/>
  </r>
  <r>
    <x v="513"/>
    <x v="2"/>
    <s v="2025-2026"/>
    <x v="0"/>
    <s v="Nowra"/>
    <x v="1"/>
    <x v="1"/>
    <n v="2541"/>
    <x v="0"/>
    <s v="George Chester"/>
    <x v="4"/>
    <s v="Bruce Curran"/>
    <x v="3156"/>
    <n v="1"/>
  </r>
  <r>
    <x v="176"/>
    <x v="2"/>
    <s v="2025-2026"/>
    <x v="0"/>
    <s v="Bussleton"/>
    <x v="0"/>
    <x v="0"/>
    <n v="6280"/>
    <x v="0"/>
    <s v="Miles Hammond"/>
    <x v="4"/>
    <s v="Bruce Curran"/>
    <x v="3157"/>
    <n v="1"/>
  </r>
  <r>
    <x v="496"/>
    <x v="2"/>
    <s v="2025-2026"/>
    <x v="0"/>
    <s v="Broome"/>
    <x v="0"/>
    <x v="0"/>
    <n v="6725"/>
    <x v="0"/>
    <s v="John Harper"/>
    <x v="0"/>
    <s v="Chester George"/>
    <x v="3158"/>
    <n v="1"/>
  </r>
  <r>
    <x v="616"/>
    <x v="0"/>
    <s v="2024-2025"/>
    <x v="0"/>
    <s v="Maddington"/>
    <x v="0"/>
    <x v="0"/>
    <n v="6109"/>
    <x v="0"/>
    <s v="Miles Hammond"/>
    <x v="0"/>
    <s v="Chester George"/>
    <x v="3159"/>
    <n v="1"/>
  </r>
  <r>
    <x v="287"/>
    <x v="0"/>
    <s v="2024-2025"/>
    <x v="1"/>
    <s v="Armidale"/>
    <x v="1"/>
    <x v="1"/>
    <n v="2350"/>
    <x v="0"/>
    <s v="Claire Bridges"/>
    <x v="6"/>
    <s v="Ella Hickman"/>
    <x v="3160"/>
    <n v="1"/>
  </r>
  <r>
    <x v="493"/>
    <x v="1"/>
    <s v="2023-2024"/>
    <x v="0"/>
    <s v="Chatswood"/>
    <x v="1"/>
    <x v="1"/>
    <n v="2067"/>
    <x v="0"/>
    <s v="Jeremy Garcia"/>
    <x v="9"/>
    <s v="Howard Wright"/>
    <x v="3161"/>
    <n v="1"/>
  </r>
  <r>
    <x v="541"/>
    <x v="0"/>
    <s v="2024-2025"/>
    <x v="1"/>
    <s v="Ballarat"/>
    <x v="4"/>
    <x v="4"/>
    <n v="3353"/>
    <x v="0"/>
    <s v="Jerry Fulton"/>
    <x v="4"/>
    <s v="Bruce Curran"/>
    <x v="3162"/>
    <n v="1"/>
  </r>
  <r>
    <x v="58"/>
    <x v="2"/>
    <s v="2025-2026"/>
    <x v="0"/>
    <s v="Nowra"/>
    <x v="1"/>
    <x v="1"/>
    <n v="2541"/>
    <x v="0"/>
    <s v="George Chester"/>
    <x v="3"/>
    <s v="Amy Buchanan"/>
    <x v="3163"/>
    <n v="1"/>
  </r>
  <r>
    <x v="85"/>
    <x v="2"/>
    <s v="2025-2026"/>
    <x v="1"/>
    <s v="Balcatta"/>
    <x v="0"/>
    <x v="0"/>
    <n v="6021"/>
    <x v="0"/>
    <s v="Tom McKenzie"/>
    <x v="0"/>
    <s v="Chester George"/>
    <x v="3164"/>
    <n v="1"/>
  </r>
  <r>
    <x v="9"/>
    <x v="0"/>
    <s v="2024-2025"/>
    <x v="0"/>
    <s v="Ipswich"/>
    <x v="3"/>
    <x v="3"/>
    <n v="4305"/>
    <x v="0"/>
    <s v="Ricky Wilkinson"/>
    <x v="4"/>
    <s v="Bruce Curran"/>
    <x v="3165"/>
    <n v="1"/>
  </r>
  <r>
    <x v="302"/>
    <x v="0"/>
    <s v="2024-2025"/>
    <x v="0"/>
    <s v="Bathurst"/>
    <x v="1"/>
    <x v="1"/>
    <n v="2795"/>
    <x v="0"/>
    <s v="John Gardner"/>
    <x v="0"/>
    <s v="Chester George"/>
    <x v="3166"/>
    <n v="1"/>
  </r>
  <r>
    <x v="588"/>
    <x v="0"/>
    <s v="2024-2025"/>
    <x v="0"/>
    <s v="Castle Hill"/>
    <x v="1"/>
    <x v="1"/>
    <n v="2154"/>
    <x v="0"/>
    <s v="Lillian Pruitt"/>
    <x v="3"/>
    <s v="Amy Buchanan"/>
    <x v="3167"/>
    <n v="1"/>
  </r>
  <r>
    <x v="47"/>
    <x v="2"/>
    <s v="2025-2026"/>
    <x v="0"/>
    <s v="Mackay"/>
    <x v="3"/>
    <x v="3"/>
    <n v="4740"/>
    <x v="0"/>
    <s v="Amber Ward"/>
    <x v="9"/>
    <s v="Howard Wright"/>
    <x v="3168"/>
    <n v="1"/>
  </r>
  <r>
    <x v="616"/>
    <x v="0"/>
    <s v="2024-2025"/>
    <x v="1"/>
    <s v="Albany"/>
    <x v="0"/>
    <x v="0"/>
    <n v="6330"/>
    <x v="0"/>
    <s v="Miles Hammond"/>
    <x v="4"/>
    <s v="Bruce Curran"/>
    <x v="3169"/>
    <n v="1"/>
  </r>
  <r>
    <x v="16"/>
    <x v="1"/>
    <s v="2023-2024"/>
    <x v="0"/>
    <s v="Burnie"/>
    <x v="5"/>
    <x v="5"/>
    <n v="7320"/>
    <x v="0"/>
    <s v="Simone Prior"/>
    <x v="0"/>
    <s v="Chester George"/>
    <x v="3170"/>
    <n v="1"/>
  </r>
  <r>
    <x v="5"/>
    <x v="0"/>
    <s v="2024-2025"/>
    <x v="0"/>
    <s v="Ringwood"/>
    <x v="4"/>
    <x v="4"/>
    <n v="3134"/>
    <x v="0"/>
    <s v="Rachael Long"/>
    <x v="4"/>
    <s v="Bruce Curran"/>
    <x v="3171"/>
    <n v="1"/>
  </r>
  <r>
    <x v="604"/>
    <x v="2"/>
    <s v="2025-2026"/>
    <x v="0"/>
    <s v="Collingwood"/>
    <x v="4"/>
    <x v="4"/>
    <n v="3066"/>
    <x v="0"/>
    <s v="Brian Hubbard"/>
    <x v="3"/>
    <s v="Amy Buchanan"/>
    <x v="3172"/>
    <n v="1"/>
  </r>
  <r>
    <x v="564"/>
    <x v="0"/>
    <s v="2024-2025"/>
    <x v="0"/>
    <s v="Dubbo"/>
    <x v="1"/>
    <x v="1"/>
    <n v="2830"/>
    <x v="0"/>
    <s v="John Gardner"/>
    <x v="9"/>
    <s v="Howard Wright"/>
    <x v="3173"/>
    <n v="1"/>
  </r>
  <r>
    <x v="372"/>
    <x v="0"/>
    <s v="2024-2025"/>
    <x v="1"/>
    <s v="Woodville"/>
    <x v="6"/>
    <x v="6"/>
    <n v="5011"/>
    <x v="0"/>
    <s v="Ray Watson"/>
    <x v="9"/>
    <s v="Howard Wright"/>
    <x v="3174"/>
    <n v="1"/>
  </r>
  <r>
    <x v="42"/>
    <x v="0"/>
    <s v="2024-2025"/>
    <x v="0"/>
    <s v="Randwick"/>
    <x v="1"/>
    <x v="1"/>
    <n v="2031"/>
    <x v="0"/>
    <s v="Jeremy Garcia"/>
    <x v="0"/>
    <s v="Chester George"/>
    <x v="3175"/>
    <n v="1"/>
  </r>
  <r>
    <x v="226"/>
    <x v="0"/>
    <s v="2024-2025"/>
    <x v="1"/>
    <s v="Rydalmere"/>
    <x v="1"/>
    <x v="1"/>
    <n v="2116"/>
    <x v="0"/>
    <s v="Lillian Pruitt"/>
    <x v="5"/>
    <s v="Maggie Mayer"/>
    <x v="3176"/>
    <n v="1"/>
  </r>
  <r>
    <x v="198"/>
    <x v="2"/>
    <s v="2025-2026"/>
    <x v="0"/>
    <s v="Wagga Wagga"/>
    <x v="1"/>
    <x v="1"/>
    <n v="2650"/>
    <x v="0"/>
    <s v="John Gardner"/>
    <x v="0"/>
    <s v="Chester George"/>
    <x v="3177"/>
    <n v="1"/>
  </r>
  <r>
    <x v="361"/>
    <x v="2"/>
    <s v="2025-2026"/>
    <x v="1"/>
    <s v="Artarmon"/>
    <x v="1"/>
    <x v="1"/>
    <n v="2064"/>
    <x v="0"/>
    <s v="Jeremy Garcia"/>
    <x v="5"/>
    <s v="Maggie Mayer"/>
    <x v="3178"/>
    <n v="1"/>
  </r>
  <r>
    <x v="271"/>
    <x v="1"/>
    <s v="2023-2024"/>
    <x v="0"/>
    <s v="Indooroopilly"/>
    <x v="3"/>
    <x v="3"/>
    <n v="4068"/>
    <x v="0"/>
    <s v="Terri Wright"/>
    <x v="7"/>
    <s v="Richard Carr"/>
    <x v="3179"/>
    <n v="1"/>
  </r>
  <r>
    <x v="491"/>
    <x v="0"/>
    <s v="2024-2025"/>
    <x v="0"/>
    <s v="Chadstone"/>
    <x v="4"/>
    <x v="4"/>
    <n v="3148"/>
    <x v="0"/>
    <s v="Rachael Long"/>
    <x v="4"/>
    <s v="Bruce Curran"/>
    <x v="3180"/>
    <n v="1"/>
  </r>
  <r>
    <x v="693"/>
    <x v="0"/>
    <s v="2024-2025"/>
    <x v="0"/>
    <s v="Randwick"/>
    <x v="1"/>
    <x v="1"/>
    <n v="2031"/>
    <x v="0"/>
    <s v="Jeremy Garcia"/>
    <x v="8"/>
    <s v="Chris Monroe"/>
    <x v="3181"/>
    <n v="1"/>
  </r>
  <r>
    <x v="606"/>
    <x v="0"/>
    <s v="2024-2025"/>
    <x v="1"/>
    <s v="Armidale"/>
    <x v="1"/>
    <x v="1"/>
    <n v="2350"/>
    <x v="0"/>
    <s v="Claire Bridges"/>
    <x v="7"/>
    <s v="Richard Carr"/>
    <x v="3182"/>
    <n v="1"/>
  </r>
  <r>
    <x v="194"/>
    <x v="2"/>
    <s v="2025-2026"/>
    <x v="0"/>
    <s v="Dandenong"/>
    <x v="4"/>
    <x v="4"/>
    <n v="3175"/>
    <x v="0"/>
    <s v="Rachael Long"/>
    <x v="4"/>
    <s v="Bruce Curran"/>
    <x v="3183"/>
    <n v="1"/>
  </r>
  <r>
    <x v="658"/>
    <x v="2"/>
    <s v="2025-2026"/>
    <x v="0"/>
    <s v="Warrnambool"/>
    <x v="4"/>
    <x v="4"/>
    <n v="3280"/>
    <x v="0"/>
    <s v="Jerry Fulton"/>
    <x v="9"/>
    <s v="Howard Wright"/>
    <x v="3184"/>
    <n v="1"/>
  </r>
  <r>
    <x v="35"/>
    <x v="0"/>
    <s v="2024-2025"/>
    <x v="0"/>
    <s v="Chadstone"/>
    <x v="4"/>
    <x v="4"/>
    <n v="3148"/>
    <x v="0"/>
    <s v="Rachael Long"/>
    <x v="4"/>
    <s v="Bruce Curran"/>
    <x v="3185"/>
    <n v="1"/>
  </r>
  <r>
    <x v="413"/>
    <x v="2"/>
    <s v="2025-2026"/>
    <x v="0"/>
    <s v="Lidcombe"/>
    <x v="1"/>
    <x v="1"/>
    <n v="2141"/>
    <x v="0"/>
    <s v="Lillian Pruitt"/>
    <x v="9"/>
    <s v="Howard Wright"/>
    <x v="3186"/>
    <n v="1"/>
  </r>
  <r>
    <x v="572"/>
    <x v="0"/>
    <s v="2024-2025"/>
    <x v="0"/>
    <s v="Narrabeen"/>
    <x v="1"/>
    <x v="1"/>
    <n v="2101"/>
    <x v="0"/>
    <s v="Lillian Pruitt"/>
    <x v="0"/>
    <s v="Chester George"/>
    <x v="3187"/>
    <n v="1"/>
  </r>
  <r>
    <x v="339"/>
    <x v="2"/>
    <s v="2025-2026"/>
    <x v="0"/>
    <s v="Epping"/>
    <x v="4"/>
    <x v="4"/>
    <n v="3076"/>
    <x v="0"/>
    <s v="Brian Hubbard"/>
    <x v="4"/>
    <s v="Bruce Curran"/>
    <x v="3188"/>
    <n v="1"/>
  </r>
  <r>
    <x v="546"/>
    <x v="2"/>
    <s v="2025-2026"/>
    <x v="0"/>
    <s v="Gympie"/>
    <x v="3"/>
    <x v="3"/>
    <n v="4570"/>
    <x v="0"/>
    <s v="Shellie Thomas"/>
    <x v="4"/>
    <s v="Bruce Curran"/>
    <x v="3189"/>
    <n v="1"/>
  </r>
  <r>
    <x v="58"/>
    <x v="2"/>
    <s v="2025-2026"/>
    <x v="0"/>
    <s v="Rockhampton"/>
    <x v="3"/>
    <x v="3"/>
    <n v="4700"/>
    <x v="0"/>
    <s v="Amber Ward"/>
    <x v="4"/>
    <s v="Bruce Curran"/>
    <x v="3190"/>
    <n v="1"/>
  </r>
  <r>
    <x v="201"/>
    <x v="1"/>
    <s v="2023-2024"/>
    <x v="0"/>
    <s v="Geraldton"/>
    <x v="0"/>
    <x v="0"/>
    <n v="6530"/>
    <x v="0"/>
    <s v="John Harper"/>
    <x v="2"/>
    <s v="Sara Ferrell"/>
    <x v="3191"/>
    <n v="1"/>
  </r>
  <r>
    <x v="406"/>
    <x v="2"/>
    <s v="2025-2026"/>
    <x v="0"/>
    <s v="Narrabeen"/>
    <x v="1"/>
    <x v="1"/>
    <n v="2101"/>
    <x v="0"/>
    <s v="Lillian Pruitt"/>
    <x v="4"/>
    <s v="Bruce Curran"/>
    <x v="3192"/>
    <n v="1"/>
  </r>
  <r>
    <x v="237"/>
    <x v="0"/>
    <s v="2024-2025"/>
    <x v="1"/>
    <s v="Glenorchy"/>
    <x v="5"/>
    <x v="5"/>
    <n v="7010"/>
    <x v="0"/>
    <s v="Simone Prior"/>
    <x v="9"/>
    <s v="Howard Wright"/>
    <x v="3193"/>
    <n v="1"/>
  </r>
  <r>
    <x v="565"/>
    <x v="1"/>
    <s v="2023-2024"/>
    <x v="0"/>
    <s v="Scoresby"/>
    <x v="4"/>
    <x v="4"/>
    <n v="3179"/>
    <x v="0"/>
    <s v="Rachael Long"/>
    <x v="4"/>
    <s v="Bruce Curran"/>
    <x v="3194"/>
    <n v="1"/>
  </r>
  <r>
    <x v="298"/>
    <x v="1"/>
    <s v="2023-2024"/>
    <x v="1"/>
    <s v="Esperance"/>
    <x v="0"/>
    <x v="0"/>
    <n v="6450"/>
    <x v="0"/>
    <s v="John Harper"/>
    <x v="9"/>
    <s v="Howard Wright"/>
    <x v="3195"/>
    <n v="1"/>
  </r>
  <r>
    <x v="429"/>
    <x v="1"/>
    <s v="2023-2024"/>
    <x v="0"/>
    <s v="Geraldton"/>
    <x v="0"/>
    <x v="0"/>
    <n v="6530"/>
    <x v="0"/>
    <s v="John Harper"/>
    <x v="8"/>
    <s v="Chris Monroe"/>
    <x v="3196"/>
    <n v="1"/>
  </r>
  <r>
    <x v="140"/>
    <x v="0"/>
    <s v="2024-2025"/>
    <x v="0"/>
    <s v="Collingwood"/>
    <x v="4"/>
    <x v="4"/>
    <n v="3066"/>
    <x v="0"/>
    <s v="Brian Hubbard"/>
    <x v="5"/>
    <s v="Maggie Mayer"/>
    <x v="3197"/>
    <n v="1"/>
  </r>
  <r>
    <x v="324"/>
    <x v="0"/>
    <s v="2024-2025"/>
    <x v="1"/>
    <s v="Albany"/>
    <x v="0"/>
    <x v="0"/>
    <n v="6330"/>
    <x v="0"/>
    <s v="Miles Hammond"/>
    <x v="4"/>
    <s v="Bruce Curran"/>
    <x v="3198"/>
    <n v="1"/>
  </r>
  <r>
    <x v="120"/>
    <x v="2"/>
    <s v="2025-2026"/>
    <x v="0"/>
    <s v="Penrith"/>
    <x v="1"/>
    <x v="1"/>
    <n v="2750"/>
    <x v="0"/>
    <s v="John Gardner"/>
    <x v="4"/>
    <s v="Bruce Curran"/>
    <x v="3199"/>
    <n v="1"/>
  </r>
  <r>
    <x v="697"/>
    <x v="1"/>
    <s v="2023-2024"/>
    <x v="0"/>
    <s v="Scoresby"/>
    <x v="4"/>
    <x v="4"/>
    <n v="3179"/>
    <x v="0"/>
    <s v="Rachael Long"/>
    <x v="0"/>
    <s v="Chester George"/>
    <x v="3200"/>
    <n v="1"/>
  </r>
  <r>
    <x v="10"/>
    <x v="0"/>
    <s v="2024-2025"/>
    <x v="0"/>
    <s v="Stafford"/>
    <x v="3"/>
    <x v="3"/>
    <n v="4053"/>
    <x v="0"/>
    <s v="Terri Wright"/>
    <x v="3"/>
    <s v="Amy Buchanan"/>
    <x v="3201"/>
    <n v="1"/>
  </r>
  <r>
    <x v="357"/>
    <x v="0"/>
    <s v="2024-2025"/>
    <x v="0"/>
    <s v="Lidcombe"/>
    <x v="1"/>
    <x v="1"/>
    <n v="2141"/>
    <x v="0"/>
    <s v="Lillian Pruitt"/>
    <x v="9"/>
    <s v="Howard Wright"/>
    <x v="3202"/>
    <n v="1"/>
  </r>
  <r>
    <x v="205"/>
    <x v="0"/>
    <s v="2024-2025"/>
    <x v="0"/>
    <s v="Tweed Heads"/>
    <x v="1"/>
    <x v="1"/>
    <n v="2485"/>
    <x v="0"/>
    <s v="Claire Bridges"/>
    <x v="0"/>
    <s v="Chester George"/>
    <x v="3203"/>
    <n v="1"/>
  </r>
  <r>
    <x v="686"/>
    <x v="1"/>
    <s v="2023-2024"/>
    <x v="0"/>
    <s v="Dubbo"/>
    <x v="1"/>
    <x v="1"/>
    <n v="2830"/>
    <x v="0"/>
    <s v="John Gardner"/>
    <x v="5"/>
    <s v="Maggie Mayer"/>
    <x v="3204"/>
    <n v="1"/>
  </r>
  <r>
    <x v="92"/>
    <x v="0"/>
    <s v="2024-2025"/>
    <x v="1"/>
    <s v="Ashfield"/>
    <x v="1"/>
    <x v="1"/>
    <n v="2131"/>
    <x v="0"/>
    <s v="Lillian Pruitt"/>
    <x v="4"/>
    <s v="Bruce Curran"/>
    <x v="3205"/>
    <n v="1"/>
  </r>
  <r>
    <x v="381"/>
    <x v="0"/>
    <s v="2024-2025"/>
    <x v="0"/>
    <s v="Caloundra"/>
    <x v="3"/>
    <x v="3"/>
    <n v="4551"/>
    <x v="0"/>
    <s v="Shellie Thomas"/>
    <x v="5"/>
    <s v="Maggie Mayer"/>
    <x v="3206"/>
    <n v="1"/>
  </r>
  <r>
    <x v="162"/>
    <x v="1"/>
    <s v="2023-2024"/>
    <x v="0"/>
    <s v="Belconnen"/>
    <x v="2"/>
    <x v="2"/>
    <n v="2617"/>
    <x v="0"/>
    <s v="George Chester"/>
    <x v="9"/>
    <s v="Howard Wright"/>
    <x v="3207"/>
    <n v="1"/>
  </r>
  <r>
    <x v="707"/>
    <x v="1"/>
    <s v="2023-2024"/>
    <x v="0"/>
    <s v="Dandenong"/>
    <x v="4"/>
    <x v="4"/>
    <n v="3175"/>
    <x v="0"/>
    <s v="Rachael Long"/>
    <x v="0"/>
    <s v="Chester George"/>
    <x v="3208"/>
    <n v="1"/>
  </r>
  <r>
    <x v="183"/>
    <x v="0"/>
    <s v="2024-2025"/>
    <x v="0"/>
    <s v="Werribee"/>
    <x v="4"/>
    <x v="4"/>
    <n v="3030"/>
    <x v="0"/>
    <s v="Brian Hubbard"/>
    <x v="4"/>
    <s v="Bruce Curran"/>
    <x v="3209"/>
    <n v="1"/>
  </r>
  <r>
    <x v="259"/>
    <x v="2"/>
    <s v="2025-2026"/>
    <x v="0"/>
    <s v="Toombul"/>
    <x v="3"/>
    <x v="3"/>
    <n v="4012"/>
    <x v="0"/>
    <s v="Terri Wright"/>
    <x v="9"/>
    <s v="Howard Wright"/>
    <x v="3210"/>
    <n v="1"/>
  </r>
  <r>
    <x v="494"/>
    <x v="2"/>
    <s v="2025-2026"/>
    <x v="0"/>
    <s v="Shepparton"/>
    <x v="4"/>
    <x v="4"/>
    <n v="3630"/>
    <x v="0"/>
    <s v="Owen Pierce"/>
    <x v="0"/>
    <s v="Chester George"/>
    <x v="3211"/>
    <n v="1"/>
  </r>
  <r>
    <x v="122"/>
    <x v="1"/>
    <s v="2023-2024"/>
    <x v="0"/>
    <s v="Underwood"/>
    <x v="3"/>
    <x v="3"/>
    <n v="4119"/>
    <x v="0"/>
    <s v="Terri Wright"/>
    <x v="4"/>
    <s v="Bruce Curran"/>
    <x v="3212"/>
    <n v="1"/>
  </r>
  <r>
    <x v="442"/>
    <x v="1"/>
    <s v="2023-2024"/>
    <x v="0"/>
    <s v="Mildura"/>
    <x v="4"/>
    <x v="4"/>
    <n v="3500"/>
    <x v="0"/>
    <s v="Jerry Fulton"/>
    <x v="0"/>
    <s v="Chester George"/>
    <x v="3213"/>
    <n v="1"/>
  </r>
  <r>
    <x v="414"/>
    <x v="0"/>
    <s v="2024-2025"/>
    <x v="0"/>
    <s v="Bendigo"/>
    <x v="4"/>
    <x v="4"/>
    <n v="3550"/>
    <x v="0"/>
    <s v="Jerry Fulton"/>
    <x v="0"/>
    <s v="Chester George"/>
    <x v="3214"/>
    <n v="1"/>
  </r>
  <r>
    <x v="233"/>
    <x v="1"/>
    <s v="2023-2024"/>
    <x v="1"/>
    <s v="Ulladulla"/>
    <x v="1"/>
    <x v="1"/>
    <n v="2539"/>
    <x v="0"/>
    <s v="George Chester"/>
    <x v="9"/>
    <s v="Howard Wright"/>
    <x v="3215"/>
    <n v="1"/>
  </r>
  <r>
    <x v="100"/>
    <x v="0"/>
    <s v="2024-2025"/>
    <x v="0"/>
    <s v="Indooroopilly"/>
    <x v="3"/>
    <x v="3"/>
    <n v="4068"/>
    <x v="0"/>
    <s v="Terri Wright"/>
    <x v="4"/>
    <s v="Bruce Curran"/>
    <x v="3216"/>
    <n v="1"/>
  </r>
  <r>
    <x v="459"/>
    <x v="0"/>
    <s v="2024-2025"/>
    <x v="0"/>
    <s v="Launceston"/>
    <x v="5"/>
    <x v="5"/>
    <n v="7250"/>
    <x v="0"/>
    <s v="Simone Prior"/>
    <x v="0"/>
    <s v="Chester George"/>
    <x v="3217"/>
    <n v="1"/>
  </r>
  <r>
    <x v="118"/>
    <x v="1"/>
    <s v="2023-2024"/>
    <x v="0"/>
    <s v="Orange"/>
    <x v="1"/>
    <x v="1"/>
    <n v="2800"/>
    <x v="0"/>
    <s v="John Gardner"/>
    <x v="4"/>
    <s v="Bruce Curran"/>
    <x v="3218"/>
    <n v="1"/>
  </r>
  <r>
    <x v="612"/>
    <x v="0"/>
    <s v="2024-2025"/>
    <x v="0"/>
    <s v="Noosaville"/>
    <x v="3"/>
    <x v="3"/>
    <n v="4566"/>
    <x v="0"/>
    <s v="Shellie Thomas"/>
    <x v="4"/>
    <s v="Bruce Curran"/>
    <x v="3219"/>
    <n v="1"/>
  </r>
  <r>
    <x v="424"/>
    <x v="0"/>
    <s v="2024-2025"/>
    <x v="0"/>
    <s v="Warrnambool"/>
    <x v="4"/>
    <x v="4"/>
    <n v="3280"/>
    <x v="0"/>
    <s v="Jerry Fulton"/>
    <x v="9"/>
    <s v="Howard Wright"/>
    <x v="3220"/>
    <n v="1"/>
  </r>
  <r>
    <x v="721"/>
    <x v="0"/>
    <s v="2024-2025"/>
    <x v="0"/>
    <s v="Castle Hill"/>
    <x v="1"/>
    <x v="1"/>
    <n v="2154"/>
    <x v="0"/>
    <s v="Lillian Pruitt"/>
    <x v="9"/>
    <s v="Howard Wright"/>
    <x v="3221"/>
    <n v="1"/>
  </r>
  <r>
    <x v="536"/>
    <x v="1"/>
    <s v="2023-2024"/>
    <x v="0"/>
    <s v="Darwin"/>
    <x v="7"/>
    <x v="7"/>
    <n v="800"/>
    <x v="0"/>
    <s v="Michael Carney"/>
    <x v="4"/>
    <s v="Bruce Curran"/>
    <x v="3222"/>
    <n v="1"/>
  </r>
  <r>
    <x v="726"/>
    <x v="2"/>
    <s v="2025-2026"/>
    <x v="0"/>
    <s v="Wagga Wagga"/>
    <x v="1"/>
    <x v="1"/>
    <n v="2650"/>
    <x v="0"/>
    <s v="John Gardner"/>
    <x v="4"/>
    <s v="Bruce Curran"/>
    <x v="3223"/>
    <n v="1"/>
  </r>
  <r>
    <x v="681"/>
    <x v="2"/>
    <s v="2025-2026"/>
    <x v="0"/>
    <s v="Chadstone"/>
    <x v="4"/>
    <x v="4"/>
    <n v="3148"/>
    <x v="0"/>
    <s v="Rachael Long"/>
    <x v="0"/>
    <s v="Chester George"/>
    <x v="3224"/>
    <n v="1"/>
  </r>
  <r>
    <x v="276"/>
    <x v="0"/>
    <s v="2024-2025"/>
    <x v="1"/>
    <s v="Altona"/>
    <x v="4"/>
    <x v="4"/>
    <n v="3018"/>
    <x v="0"/>
    <s v="Brian Hubbard"/>
    <x v="8"/>
    <s v="Chris Monroe"/>
    <x v="3225"/>
    <n v="1"/>
  </r>
  <r>
    <x v="499"/>
    <x v="0"/>
    <s v="2024-2025"/>
    <x v="1"/>
    <s v="Ulladulla"/>
    <x v="1"/>
    <x v="1"/>
    <n v="2539"/>
    <x v="0"/>
    <s v="George Chester"/>
    <x v="4"/>
    <s v="Bruce Curran"/>
    <x v="3226"/>
    <n v="1"/>
  </r>
  <r>
    <x v="465"/>
    <x v="1"/>
    <s v="2023-2024"/>
    <x v="1"/>
    <s v="Atherton"/>
    <x v="3"/>
    <x v="3"/>
    <n v="4883"/>
    <x v="0"/>
    <s v="Caroline Tucker"/>
    <x v="0"/>
    <s v="Chester George"/>
    <x v="3227"/>
    <n v="1"/>
  </r>
  <r>
    <x v="328"/>
    <x v="2"/>
    <s v="2025-2026"/>
    <x v="0"/>
    <s v="Wagga Wagga"/>
    <x v="1"/>
    <x v="1"/>
    <n v="2650"/>
    <x v="0"/>
    <s v="John Gardner"/>
    <x v="3"/>
    <s v="Amy Buchanan"/>
    <x v="3228"/>
    <n v="1"/>
  </r>
  <r>
    <x v="272"/>
    <x v="1"/>
    <s v="2023-2024"/>
    <x v="0"/>
    <s v="Darwin"/>
    <x v="7"/>
    <x v="7"/>
    <n v="800"/>
    <x v="0"/>
    <s v="Michael Carney"/>
    <x v="3"/>
    <s v="Amy Buchanan"/>
    <x v="3229"/>
    <n v="1"/>
  </r>
  <r>
    <x v="550"/>
    <x v="0"/>
    <s v="2024-2025"/>
    <x v="0"/>
    <s v="Chatswood"/>
    <x v="1"/>
    <x v="1"/>
    <n v="2067"/>
    <x v="0"/>
    <s v="Jeremy Garcia"/>
    <x v="4"/>
    <s v="Bruce Curran"/>
    <x v="3230"/>
    <n v="1"/>
  </r>
  <r>
    <x v="714"/>
    <x v="0"/>
    <s v="2024-2025"/>
    <x v="0"/>
    <s v="Belconnen"/>
    <x v="2"/>
    <x v="2"/>
    <n v="2617"/>
    <x v="0"/>
    <s v="George Chester"/>
    <x v="9"/>
    <s v="Howard Wright"/>
    <x v="3231"/>
    <n v="1"/>
  </r>
  <r>
    <x v="702"/>
    <x v="0"/>
    <s v="2024-2025"/>
    <x v="0"/>
    <s v="Orange"/>
    <x v="1"/>
    <x v="1"/>
    <n v="2800"/>
    <x v="0"/>
    <s v="John Gardner"/>
    <x v="5"/>
    <s v="Maggie Mayer"/>
    <x v="3232"/>
    <n v="1"/>
  </r>
  <r>
    <x v="249"/>
    <x v="1"/>
    <s v="2023-2024"/>
    <x v="0"/>
    <s v="Dural"/>
    <x v="1"/>
    <x v="1"/>
    <n v="2158"/>
    <x v="0"/>
    <s v="Lillian Pruitt"/>
    <x v="9"/>
    <s v="Howard Wright"/>
    <x v="3233"/>
    <n v="1"/>
  </r>
  <r>
    <x v="339"/>
    <x v="2"/>
    <s v="2025-2026"/>
    <x v="1"/>
    <s v="Alexandria"/>
    <x v="1"/>
    <x v="1"/>
    <n v="2015"/>
    <x v="0"/>
    <s v="Jeremy Garcia"/>
    <x v="5"/>
    <s v="Maggie Mayer"/>
    <x v="3234"/>
    <n v="1"/>
  </r>
  <r>
    <x v="309"/>
    <x v="0"/>
    <s v="2024-2025"/>
    <x v="1"/>
    <s v="Albany"/>
    <x v="0"/>
    <x v="0"/>
    <n v="6330"/>
    <x v="0"/>
    <s v="Miles Hammond"/>
    <x v="0"/>
    <s v="Chester George"/>
    <x v="3235"/>
    <n v="1"/>
  </r>
  <r>
    <x v="41"/>
    <x v="1"/>
    <s v="2023-2024"/>
    <x v="0"/>
    <s v="Caloundra"/>
    <x v="3"/>
    <x v="3"/>
    <n v="4551"/>
    <x v="0"/>
    <s v="Shellie Thomas"/>
    <x v="3"/>
    <s v="Amy Buchanan"/>
    <x v="3236"/>
    <n v="1"/>
  </r>
  <r>
    <x v="226"/>
    <x v="0"/>
    <s v="2024-2025"/>
    <x v="0"/>
    <s v="North Lakes"/>
    <x v="3"/>
    <x v="3"/>
    <n v="4509"/>
    <x v="0"/>
    <s v="Ricky Wilkinson"/>
    <x v="4"/>
    <s v="Bruce Curran"/>
    <x v="3237"/>
    <n v="1"/>
  </r>
  <r>
    <x v="572"/>
    <x v="0"/>
    <s v="2024-2025"/>
    <x v="0"/>
    <s v="Underwood"/>
    <x v="3"/>
    <x v="3"/>
    <n v="4119"/>
    <x v="0"/>
    <s v="Terri Wright"/>
    <x v="3"/>
    <s v="Amy Buchanan"/>
    <x v="3238"/>
    <n v="1"/>
  </r>
  <r>
    <x v="491"/>
    <x v="0"/>
    <s v="2024-2025"/>
    <x v="0"/>
    <s v="Belconnen"/>
    <x v="2"/>
    <x v="2"/>
    <n v="2617"/>
    <x v="0"/>
    <s v="George Chester"/>
    <x v="7"/>
    <s v="Richard Carr"/>
    <x v="3239"/>
    <n v="1"/>
  </r>
  <r>
    <x v="215"/>
    <x v="2"/>
    <s v="2025-2026"/>
    <x v="0"/>
    <s v="Prospect"/>
    <x v="6"/>
    <x v="6"/>
    <n v="5082"/>
    <x v="0"/>
    <s v="Ray Watson"/>
    <x v="9"/>
    <s v="Howard Wright"/>
    <x v="3240"/>
    <n v="1"/>
  </r>
  <r>
    <x v="430"/>
    <x v="0"/>
    <s v="2024-2025"/>
    <x v="0"/>
    <s v="Chadstone"/>
    <x v="4"/>
    <x v="4"/>
    <n v="3148"/>
    <x v="0"/>
    <s v="Rachael Long"/>
    <x v="4"/>
    <s v="Bruce Curran"/>
    <x v="3241"/>
    <n v="1"/>
  </r>
  <r>
    <x v="713"/>
    <x v="2"/>
    <s v="2025-2026"/>
    <x v="1"/>
    <s v="Ballarat"/>
    <x v="4"/>
    <x v="4"/>
    <n v="3353"/>
    <x v="0"/>
    <s v="Jerry Fulton"/>
    <x v="4"/>
    <s v="Bruce Curran"/>
    <x v="3242"/>
    <n v="1"/>
  </r>
  <r>
    <x v="172"/>
    <x v="1"/>
    <s v="2023-2024"/>
    <x v="1"/>
    <s v="Ballarat"/>
    <x v="4"/>
    <x v="4"/>
    <n v="3353"/>
    <x v="0"/>
    <s v="Jerry Fulton"/>
    <x v="0"/>
    <s v="Chester George"/>
    <x v="3243"/>
    <n v="1"/>
  </r>
  <r>
    <x v="311"/>
    <x v="0"/>
    <s v="2024-2025"/>
    <x v="1"/>
    <s v="Collingwood"/>
    <x v="4"/>
    <x v="4"/>
    <n v="3066"/>
    <x v="0"/>
    <s v="Brian Hubbard"/>
    <x v="0"/>
    <s v="Chester George"/>
    <x v="3244"/>
    <n v="1"/>
  </r>
  <r>
    <x v="356"/>
    <x v="0"/>
    <s v="2024-2025"/>
    <x v="0"/>
    <s v="Campbelltown"/>
    <x v="1"/>
    <x v="1"/>
    <n v="2560"/>
    <x v="0"/>
    <s v="George Chester"/>
    <x v="3"/>
    <s v="Amy Buchanan"/>
    <x v="3245"/>
    <n v="1"/>
  </r>
  <r>
    <x v="706"/>
    <x v="1"/>
    <s v="2023-2024"/>
    <x v="1"/>
    <s v="Altona"/>
    <x v="4"/>
    <x v="4"/>
    <n v="3018"/>
    <x v="0"/>
    <s v="Brian Hubbard"/>
    <x v="5"/>
    <s v="Maggie Mayer"/>
    <x v="3246"/>
    <n v="1"/>
  </r>
  <r>
    <x v="103"/>
    <x v="1"/>
    <s v="2023-2024"/>
    <x v="0"/>
    <s v="Ballarat"/>
    <x v="4"/>
    <x v="4"/>
    <n v="3353"/>
    <x v="0"/>
    <s v="Jerry Fulton"/>
    <x v="5"/>
    <s v="Maggie Mayer"/>
    <x v="3247"/>
    <n v="1"/>
  </r>
  <r>
    <x v="688"/>
    <x v="0"/>
    <s v="2024-2025"/>
    <x v="0"/>
    <s v="Stafford"/>
    <x v="3"/>
    <x v="3"/>
    <n v="4053"/>
    <x v="0"/>
    <s v="Terri Wright"/>
    <x v="4"/>
    <s v="Bruce Curran"/>
    <x v="3248"/>
    <n v="1"/>
  </r>
  <r>
    <x v="199"/>
    <x v="0"/>
    <s v="2024-2025"/>
    <x v="0"/>
    <s v="Bendigo"/>
    <x v="4"/>
    <x v="4"/>
    <n v="3550"/>
    <x v="0"/>
    <s v="Jerry Fulton"/>
    <x v="4"/>
    <s v="Bruce Curran"/>
    <x v="3249"/>
    <n v="1"/>
  </r>
  <r>
    <x v="226"/>
    <x v="0"/>
    <s v="2024-2025"/>
    <x v="0"/>
    <s v="Orange"/>
    <x v="1"/>
    <x v="1"/>
    <n v="2800"/>
    <x v="0"/>
    <s v="John Gardner"/>
    <x v="3"/>
    <s v="Amy Buchanan"/>
    <x v="3250"/>
    <n v="1"/>
  </r>
  <r>
    <x v="303"/>
    <x v="1"/>
    <s v="2023-2024"/>
    <x v="1"/>
    <s v="Ashfield"/>
    <x v="1"/>
    <x v="1"/>
    <n v="2131"/>
    <x v="0"/>
    <s v="Lillian Pruitt"/>
    <x v="0"/>
    <s v="Chester George"/>
    <x v="3251"/>
    <n v="1"/>
  </r>
  <r>
    <x v="31"/>
    <x v="1"/>
    <s v="2023-2024"/>
    <x v="0"/>
    <s v="Yeppoon"/>
    <x v="3"/>
    <x v="3"/>
    <n v="4703"/>
    <x v="0"/>
    <s v="Amber Ward"/>
    <x v="4"/>
    <s v="Bruce Curran"/>
    <x v="3252"/>
    <n v="1"/>
  </r>
  <r>
    <x v="622"/>
    <x v="0"/>
    <s v="2024-2025"/>
    <x v="0"/>
    <s v="Chadstone"/>
    <x v="4"/>
    <x v="4"/>
    <n v="3148"/>
    <x v="0"/>
    <s v="Rachael Long"/>
    <x v="8"/>
    <s v="Chris Monroe"/>
    <x v="3253"/>
    <n v="1"/>
  </r>
  <r>
    <x v="6"/>
    <x v="1"/>
    <s v="2023-2024"/>
    <x v="0"/>
    <s v="Lidcombe"/>
    <x v="1"/>
    <x v="1"/>
    <n v="2141"/>
    <x v="0"/>
    <s v="Lillian Pruitt"/>
    <x v="0"/>
    <s v="Chester George"/>
    <x v="3254"/>
    <n v="1"/>
  </r>
  <r>
    <x v="61"/>
    <x v="1"/>
    <s v="2023-2024"/>
    <x v="0"/>
    <s v="Toombul"/>
    <x v="3"/>
    <x v="3"/>
    <n v="4012"/>
    <x v="0"/>
    <s v="Terri Wright"/>
    <x v="1"/>
    <s v="Elizabeth Gentry"/>
    <x v="3255"/>
    <n v="1"/>
  </r>
  <r>
    <x v="464"/>
    <x v="2"/>
    <s v="2025-2026"/>
    <x v="1"/>
    <s v="Rydalmere"/>
    <x v="1"/>
    <x v="1"/>
    <n v="2116"/>
    <x v="0"/>
    <s v="Lillian Pruitt"/>
    <x v="4"/>
    <s v="Bruce Curran"/>
    <x v="3256"/>
    <n v="1"/>
  </r>
  <r>
    <x v="548"/>
    <x v="1"/>
    <s v="2023-2024"/>
    <x v="0"/>
    <s v="Mascot"/>
    <x v="1"/>
    <x v="1"/>
    <n v="2020"/>
    <x v="0"/>
    <s v="Jeremy Garcia"/>
    <x v="5"/>
    <s v="Maggie Mayer"/>
    <x v="3257"/>
    <n v="1"/>
  </r>
  <r>
    <x v="537"/>
    <x v="1"/>
    <s v="2023-2024"/>
    <x v="0"/>
    <s v="Underwood"/>
    <x v="3"/>
    <x v="3"/>
    <n v="4119"/>
    <x v="0"/>
    <s v="Terri Wright"/>
    <x v="5"/>
    <s v="Maggie Mayer"/>
    <x v="3258"/>
    <n v="1"/>
  </r>
  <r>
    <x v="292"/>
    <x v="0"/>
    <s v="2024-2025"/>
    <x v="0"/>
    <s v="Frankston"/>
    <x v="4"/>
    <x v="4"/>
    <n v="3199"/>
    <x v="0"/>
    <s v="Rachael Long"/>
    <x v="4"/>
    <s v="Bruce Curran"/>
    <x v="3259"/>
    <n v="1"/>
  </r>
  <r>
    <x v="243"/>
    <x v="2"/>
    <s v="2025-2026"/>
    <x v="0"/>
    <s v="Indooroopilly"/>
    <x v="3"/>
    <x v="3"/>
    <n v="4068"/>
    <x v="0"/>
    <s v="Terri Wright"/>
    <x v="0"/>
    <s v="Chester George"/>
    <x v="3260"/>
    <n v="1"/>
  </r>
  <r>
    <x v="570"/>
    <x v="0"/>
    <s v="2024-2025"/>
    <x v="1"/>
    <s v="Ballarat"/>
    <x v="4"/>
    <x v="4"/>
    <n v="3353"/>
    <x v="0"/>
    <s v="Jerry Fulton"/>
    <x v="4"/>
    <s v="Bruce Curran"/>
    <x v="3261"/>
    <n v="1"/>
  </r>
  <r>
    <x v="725"/>
    <x v="1"/>
    <s v="2023-2024"/>
    <x v="0"/>
    <s v="Narrabeen"/>
    <x v="1"/>
    <x v="1"/>
    <n v="2101"/>
    <x v="0"/>
    <s v="Lillian Pruitt"/>
    <x v="4"/>
    <s v="Bruce Curran"/>
    <x v="3262"/>
    <n v="1"/>
  </r>
  <r>
    <x v="230"/>
    <x v="1"/>
    <s v="2023-2024"/>
    <x v="0"/>
    <s v="Southport"/>
    <x v="3"/>
    <x v="3"/>
    <n v="4215"/>
    <x v="0"/>
    <s v="Ricky Wilkinson"/>
    <x v="5"/>
    <s v="Maggie Mayer"/>
    <x v="3263"/>
    <n v="1"/>
  </r>
  <r>
    <x v="137"/>
    <x v="2"/>
    <s v="2025-2026"/>
    <x v="0"/>
    <s v="Gladstone"/>
    <x v="3"/>
    <x v="3"/>
    <n v="4680"/>
    <x v="0"/>
    <s v="Amber Ward"/>
    <x v="4"/>
    <s v="Bruce Curran"/>
    <x v="3264"/>
    <n v="1"/>
  </r>
  <r>
    <x v="276"/>
    <x v="0"/>
    <s v="2024-2025"/>
    <x v="0"/>
    <s v="Ballarat"/>
    <x v="4"/>
    <x v="4"/>
    <n v="3353"/>
    <x v="0"/>
    <s v="Jerry Fulton"/>
    <x v="3"/>
    <s v="Amy Buchanan"/>
    <x v="3265"/>
    <n v="1"/>
  </r>
  <r>
    <x v="483"/>
    <x v="0"/>
    <s v="2024-2025"/>
    <x v="1"/>
    <s v="Alexandria"/>
    <x v="1"/>
    <x v="1"/>
    <n v="2015"/>
    <x v="0"/>
    <s v="Jeremy Garcia"/>
    <x v="9"/>
    <s v="Howard Wright"/>
    <x v="3266"/>
    <n v="1"/>
  </r>
  <r>
    <x v="179"/>
    <x v="0"/>
    <s v="2024-2025"/>
    <x v="0"/>
    <s v="Warrnambool"/>
    <x v="4"/>
    <x v="4"/>
    <n v="3280"/>
    <x v="0"/>
    <s v="Jerry Fulton"/>
    <x v="9"/>
    <s v="Howard Wright"/>
    <x v="3267"/>
    <n v="1"/>
  </r>
  <r>
    <x v="235"/>
    <x v="1"/>
    <s v="2023-2024"/>
    <x v="0"/>
    <s v="Campbelltown"/>
    <x v="1"/>
    <x v="1"/>
    <n v="2560"/>
    <x v="0"/>
    <s v="George Chester"/>
    <x v="4"/>
    <s v="Bruce Curran"/>
    <x v="3268"/>
    <n v="1"/>
  </r>
  <r>
    <x v="332"/>
    <x v="0"/>
    <s v="2024-2025"/>
    <x v="1"/>
    <s v="Armidale"/>
    <x v="1"/>
    <x v="1"/>
    <n v="2350"/>
    <x v="0"/>
    <s v="Claire Bridges"/>
    <x v="4"/>
    <s v="Bruce Curran"/>
    <x v="3269"/>
    <n v="1"/>
  </r>
  <r>
    <x v="594"/>
    <x v="1"/>
    <s v="2023-2024"/>
    <x v="0"/>
    <s v="Burnie"/>
    <x v="5"/>
    <x v="5"/>
    <n v="7320"/>
    <x v="0"/>
    <s v="Simone Prior"/>
    <x v="4"/>
    <s v="Bruce Curran"/>
    <x v="3270"/>
    <n v="1"/>
  </r>
  <r>
    <x v="119"/>
    <x v="0"/>
    <s v="2024-2025"/>
    <x v="0"/>
    <s v="Dubbo"/>
    <x v="1"/>
    <x v="1"/>
    <n v="2830"/>
    <x v="0"/>
    <s v="John Gardner"/>
    <x v="4"/>
    <s v="Bruce Curran"/>
    <x v="3271"/>
    <n v="1"/>
  </r>
  <r>
    <x v="320"/>
    <x v="2"/>
    <s v="2025-2026"/>
    <x v="0"/>
    <s v="Nowra"/>
    <x v="1"/>
    <x v="1"/>
    <n v="2541"/>
    <x v="0"/>
    <s v="George Chester"/>
    <x v="5"/>
    <s v="Maggie Mayer"/>
    <x v="3272"/>
    <n v="1"/>
  </r>
  <r>
    <x v="458"/>
    <x v="2"/>
    <s v="2025-2026"/>
    <x v="0"/>
    <s v="Ballina"/>
    <x v="1"/>
    <x v="1"/>
    <n v="2478"/>
    <x v="0"/>
    <s v="Claire Bridges"/>
    <x v="9"/>
    <s v="Howard Wright"/>
    <x v="3273"/>
    <n v="1"/>
  </r>
  <r>
    <x v="243"/>
    <x v="2"/>
    <s v="2025-2026"/>
    <x v="1"/>
    <s v="Balcatta"/>
    <x v="0"/>
    <x v="0"/>
    <n v="6021"/>
    <x v="0"/>
    <s v="Tom McKenzie"/>
    <x v="4"/>
    <s v="Bruce Curran"/>
    <x v="3274"/>
    <n v="1"/>
  </r>
  <r>
    <x v="215"/>
    <x v="2"/>
    <s v="2025-2026"/>
    <x v="0"/>
    <s v="Nowra"/>
    <x v="1"/>
    <x v="1"/>
    <n v="2541"/>
    <x v="0"/>
    <s v="George Chester"/>
    <x v="9"/>
    <s v="Howard Wright"/>
    <x v="3275"/>
    <n v="1"/>
  </r>
  <r>
    <x v="444"/>
    <x v="0"/>
    <s v="2024-2025"/>
    <x v="0"/>
    <s v="Bendigo"/>
    <x v="4"/>
    <x v="4"/>
    <n v="3550"/>
    <x v="0"/>
    <s v="Jerry Fulton"/>
    <x v="5"/>
    <s v="Maggie Mayer"/>
    <x v="3276"/>
    <n v="1"/>
  </r>
  <r>
    <x v="563"/>
    <x v="0"/>
    <s v="2024-2025"/>
    <x v="0"/>
    <s v="Mascot"/>
    <x v="1"/>
    <x v="1"/>
    <n v="2020"/>
    <x v="0"/>
    <s v="Jeremy Garcia"/>
    <x v="7"/>
    <s v="Richard Carr"/>
    <x v="3277"/>
    <n v="1"/>
  </r>
  <r>
    <x v="105"/>
    <x v="0"/>
    <s v="2024-2025"/>
    <x v="0"/>
    <s v="Darwin"/>
    <x v="7"/>
    <x v="7"/>
    <n v="800"/>
    <x v="0"/>
    <s v="Michael Carney"/>
    <x v="4"/>
    <s v="Bruce Curran"/>
    <x v="3278"/>
    <n v="1"/>
  </r>
  <r>
    <x v="3"/>
    <x v="0"/>
    <s v="2024-2025"/>
    <x v="0"/>
    <s v="North Lakes"/>
    <x v="3"/>
    <x v="3"/>
    <n v="4509"/>
    <x v="0"/>
    <s v="Ricky Wilkinson"/>
    <x v="5"/>
    <s v="Maggie Mayer"/>
    <x v="3279"/>
    <n v="1"/>
  </r>
  <r>
    <x v="342"/>
    <x v="0"/>
    <s v="2024-2025"/>
    <x v="0"/>
    <s v="Maroochydore"/>
    <x v="3"/>
    <x v="3"/>
    <n v="4558"/>
    <x v="0"/>
    <s v="Shellie Thomas"/>
    <x v="3"/>
    <s v="Amy Buchanan"/>
    <x v="3280"/>
    <n v="1"/>
  </r>
  <r>
    <x v="602"/>
    <x v="0"/>
    <s v="2024-2025"/>
    <x v="0"/>
    <s v="Port Lincoln"/>
    <x v="6"/>
    <x v="6"/>
    <n v="5607"/>
    <x v="0"/>
    <s v="Alex Nash"/>
    <x v="4"/>
    <s v="Bruce Curran"/>
    <x v="3281"/>
    <n v="1"/>
  </r>
  <r>
    <x v="129"/>
    <x v="0"/>
    <s v="2024-2025"/>
    <x v="0"/>
    <s v="Stafford"/>
    <x v="3"/>
    <x v="3"/>
    <n v="4053"/>
    <x v="0"/>
    <s v="Terri Wright"/>
    <x v="4"/>
    <s v="Bruce Curran"/>
    <x v="3282"/>
    <n v="1"/>
  </r>
  <r>
    <x v="396"/>
    <x v="0"/>
    <s v="2024-2025"/>
    <x v="0"/>
    <s v="Dandenong"/>
    <x v="4"/>
    <x v="4"/>
    <n v="3175"/>
    <x v="0"/>
    <s v="Rachael Long"/>
    <x v="5"/>
    <s v="Maggie Mayer"/>
    <x v="3283"/>
    <n v="1"/>
  </r>
  <r>
    <x v="381"/>
    <x v="0"/>
    <s v="2024-2025"/>
    <x v="0"/>
    <s v="Hervey Bay"/>
    <x v="3"/>
    <x v="3"/>
    <n v="4655"/>
    <x v="0"/>
    <s v="Amber Ward"/>
    <x v="4"/>
    <s v="Bruce Curran"/>
    <x v="3284"/>
    <n v="1"/>
  </r>
  <r>
    <x v="505"/>
    <x v="1"/>
    <s v="2023-2024"/>
    <x v="0"/>
    <s v="Dural"/>
    <x v="1"/>
    <x v="1"/>
    <n v="2158"/>
    <x v="0"/>
    <s v="Lillian Pruitt"/>
    <x v="1"/>
    <s v="Elizabeth Gentry"/>
    <x v="3285"/>
    <n v="1"/>
  </r>
  <r>
    <x v="720"/>
    <x v="0"/>
    <s v="2024-2025"/>
    <x v="0"/>
    <s v="Cranbourne"/>
    <x v="4"/>
    <x v="4"/>
    <n v="3977"/>
    <x v="0"/>
    <s v="Owen Pierce"/>
    <x v="4"/>
    <s v="Bruce Curran"/>
    <x v="3286"/>
    <n v="1"/>
  </r>
  <r>
    <x v="276"/>
    <x v="0"/>
    <s v="2024-2025"/>
    <x v="0"/>
    <s v="Chatswood"/>
    <x v="1"/>
    <x v="1"/>
    <n v="2067"/>
    <x v="0"/>
    <s v="Jeremy Garcia"/>
    <x v="9"/>
    <s v="Howard Wright"/>
    <x v="3287"/>
    <n v="1"/>
  </r>
  <r>
    <x v="460"/>
    <x v="1"/>
    <s v="2023-2024"/>
    <x v="0"/>
    <s v="Chadstone"/>
    <x v="4"/>
    <x v="4"/>
    <n v="3148"/>
    <x v="0"/>
    <s v="Rachael Long"/>
    <x v="5"/>
    <s v="Maggie Mayer"/>
    <x v="3288"/>
    <n v="1"/>
  </r>
  <r>
    <x v="666"/>
    <x v="2"/>
    <s v="2025-2026"/>
    <x v="0"/>
    <s v="Epping"/>
    <x v="4"/>
    <x v="4"/>
    <n v="3076"/>
    <x v="0"/>
    <s v="Brian Hubbard"/>
    <x v="3"/>
    <s v="Amy Buchanan"/>
    <x v="3289"/>
    <n v="1"/>
  </r>
  <r>
    <x v="651"/>
    <x v="0"/>
    <s v="2024-2025"/>
    <x v="0"/>
    <s v="Mascot"/>
    <x v="1"/>
    <x v="1"/>
    <n v="2020"/>
    <x v="0"/>
    <s v="Jeremy Garcia"/>
    <x v="4"/>
    <s v="Bruce Curran"/>
    <x v="3290"/>
    <n v="1"/>
  </r>
  <r>
    <x v="335"/>
    <x v="1"/>
    <s v="2023-2024"/>
    <x v="0"/>
    <s v="Campbelltown"/>
    <x v="1"/>
    <x v="1"/>
    <n v="2560"/>
    <x v="0"/>
    <s v="George Chester"/>
    <x v="0"/>
    <s v="Chester George"/>
    <x v="3291"/>
    <n v="1"/>
  </r>
  <r>
    <x v="480"/>
    <x v="0"/>
    <s v="2024-2025"/>
    <x v="0"/>
    <s v="Mornington"/>
    <x v="4"/>
    <x v="4"/>
    <n v="3931"/>
    <x v="0"/>
    <s v="Owen Pierce"/>
    <x v="4"/>
    <s v="Bruce Curran"/>
    <x v="3292"/>
    <n v="1"/>
  </r>
  <r>
    <x v="477"/>
    <x v="1"/>
    <s v="2023-2024"/>
    <x v="1"/>
    <s v="Rydalmere"/>
    <x v="1"/>
    <x v="1"/>
    <n v="2116"/>
    <x v="0"/>
    <s v="Lillian Pruitt"/>
    <x v="7"/>
    <s v="Richard Carr"/>
    <x v="3293"/>
    <n v="1"/>
  </r>
  <r>
    <x v="168"/>
    <x v="0"/>
    <s v="2024-2025"/>
    <x v="1"/>
    <s v="Armidale"/>
    <x v="1"/>
    <x v="1"/>
    <n v="2350"/>
    <x v="0"/>
    <s v="Claire Bridges"/>
    <x v="0"/>
    <s v="Chester George"/>
    <x v="3294"/>
    <n v="1"/>
  </r>
  <r>
    <x v="409"/>
    <x v="0"/>
    <s v="2024-2025"/>
    <x v="1"/>
    <s v="Collingwood"/>
    <x v="4"/>
    <x v="4"/>
    <n v="3066"/>
    <x v="0"/>
    <s v="Brian Hubbard"/>
    <x v="4"/>
    <s v="Bruce Curran"/>
    <x v="3295"/>
    <n v="1"/>
  </r>
  <r>
    <x v="174"/>
    <x v="0"/>
    <s v="2024-2025"/>
    <x v="1"/>
    <s v="Lithgow"/>
    <x v="1"/>
    <x v="1"/>
    <n v="2790"/>
    <x v="0"/>
    <s v="John Gardner"/>
    <x v="0"/>
    <s v="Chester George"/>
    <x v="3296"/>
    <n v="1"/>
  </r>
  <r>
    <x v="724"/>
    <x v="0"/>
    <s v="2024-2025"/>
    <x v="0"/>
    <s v="North Lakes"/>
    <x v="3"/>
    <x v="3"/>
    <n v="4509"/>
    <x v="0"/>
    <s v="Ricky Wilkinson"/>
    <x v="9"/>
    <s v="Howard Wright"/>
    <x v="3297"/>
    <n v="1"/>
  </r>
  <r>
    <x v="356"/>
    <x v="0"/>
    <s v="2024-2025"/>
    <x v="0"/>
    <s v="Cairns"/>
    <x v="3"/>
    <x v="3"/>
    <n v="4870"/>
    <x v="0"/>
    <s v="Caroline Tucker"/>
    <x v="4"/>
    <s v="Bruce Curran"/>
    <x v="3298"/>
    <n v="1"/>
  </r>
  <r>
    <x v="72"/>
    <x v="2"/>
    <s v="2025-2026"/>
    <x v="0"/>
    <s v="Shepparton"/>
    <x v="4"/>
    <x v="4"/>
    <n v="3630"/>
    <x v="0"/>
    <s v="Owen Pierce"/>
    <x v="4"/>
    <s v="Bruce Curran"/>
    <x v="3299"/>
    <n v="1"/>
  </r>
  <r>
    <x v="471"/>
    <x v="2"/>
    <s v="2025-2026"/>
    <x v="0"/>
    <s v="Prospect"/>
    <x v="6"/>
    <x v="6"/>
    <n v="5082"/>
    <x v="0"/>
    <s v="Ray Watson"/>
    <x v="4"/>
    <s v="Bruce Curran"/>
    <x v="3300"/>
    <n v="1"/>
  </r>
  <r>
    <x v="109"/>
    <x v="0"/>
    <s v="2024-2025"/>
    <x v="0"/>
    <s v="Nowra"/>
    <x v="1"/>
    <x v="1"/>
    <n v="2541"/>
    <x v="0"/>
    <s v="George Chester"/>
    <x v="4"/>
    <s v="Bruce Curran"/>
    <x v="3301"/>
    <n v="1"/>
  </r>
  <r>
    <x v="533"/>
    <x v="1"/>
    <s v="2023-2024"/>
    <x v="0"/>
    <s v="Southport"/>
    <x v="3"/>
    <x v="3"/>
    <n v="4215"/>
    <x v="0"/>
    <s v="Ricky Wilkinson"/>
    <x v="4"/>
    <s v="Bruce Curran"/>
    <x v="3302"/>
    <n v="1"/>
  </r>
  <r>
    <x v="258"/>
    <x v="0"/>
    <s v="2024-2025"/>
    <x v="1"/>
    <s v="Artarmon"/>
    <x v="1"/>
    <x v="1"/>
    <n v="2064"/>
    <x v="0"/>
    <s v="Jeremy Garcia"/>
    <x v="0"/>
    <s v="Chester George"/>
    <x v="3303"/>
    <n v="1"/>
  </r>
  <r>
    <x v="648"/>
    <x v="1"/>
    <s v="2023-2024"/>
    <x v="1"/>
    <s v="Maroochydore"/>
    <x v="3"/>
    <x v="3"/>
    <n v="4558"/>
    <x v="0"/>
    <s v="Shellie Thomas"/>
    <x v="4"/>
    <s v="Bruce Curran"/>
    <x v="3304"/>
    <n v="1"/>
  </r>
  <r>
    <x v="242"/>
    <x v="1"/>
    <s v="2023-2024"/>
    <x v="0"/>
    <s v="Geraldton"/>
    <x v="0"/>
    <x v="0"/>
    <n v="6530"/>
    <x v="0"/>
    <s v="John Harper"/>
    <x v="5"/>
    <s v="Maggie Mayer"/>
    <x v="3305"/>
    <n v="1"/>
  </r>
  <r>
    <x v="453"/>
    <x v="0"/>
    <s v="2024-2025"/>
    <x v="0"/>
    <s v="Mt Gambier"/>
    <x v="6"/>
    <x v="6"/>
    <n v="5290"/>
    <x v="0"/>
    <s v="Alex Nash"/>
    <x v="4"/>
    <s v="Bruce Curran"/>
    <x v="3306"/>
    <n v="1"/>
  </r>
  <r>
    <x v="352"/>
    <x v="0"/>
    <s v="2024-2025"/>
    <x v="1"/>
    <s v="Maroochydore"/>
    <x v="3"/>
    <x v="3"/>
    <n v="4558"/>
    <x v="0"/>
    <s v="Shellie Thomas"/>
    <x v="5"/>
    <s v="Maggie Mayer"/>
    <x v="3307"/>
    <n v="1"/>
  </r>
  <r>
    <x v="681"/>
    <x v="2"/>
    <s v="2025-2026"/>
    <x v="0"/>
    <s v="Prospect"/>
    <x v="6"/>
    <x v="6"/>
    <n v="5082"/>
    <x v="0"/>
    <s v="Ray Watson"/>
    <x v="0"/>
    <s v="Chester George"/>
    <x v="3308"/>
    <n v="1"/>
  </r>
  <r>
    <x v="608"/>
    <x v="2"/>
    <s v="2025-2026"/>
    <x v="0"/>
    <s v="Lismore"/>
    <x v="1"/>
    <x v="1"/>
    <n v="2480"/>
    <x v="0"/>
    <s v="Claire Bridges"/>
    <x v="8"/>
    <s v="Chris Monroe"/>
    <x v="3309"/>
    <n v="1"/>
  </r>
  <r>
    <x v="314"/>
    <x v="0"/>
    <s v="2024-2025"/>
    <x v="1"/>
    <s v="Rydalmere"/>
    <x v="1"/>
    <x v="1"/>
    <n v="2116"/>
    <x v="0"/>
    <s v="Lillian Pruitt"/>
    <x v="7"/>
    <s v="Richard Carr"/>
    <x v="3310"/>
    <n v="1"/>
  </r>
  <r>
    <x v="352"/>
    <x v="0"/>
    <s v="2024-2025"/>
    <x v="0"/>
    <s v="Campbelltown"/>
    <x v="1"/>
    <x v="1"/>
    <n v="2560"/>
    <x v="0"/>
    <s v="George Chester"/>
    <x v="8"/>
    <s v="Chris Monroe"/>
    <x v="3311"/>
    <n v="1"/>
  </r>
  <r>
    <x v="432"/>
    <x v="0"/>
    <s v="2024-2025"/>
    <x v="0"/>
    <s v="Epping"/>
    <x v="4"/>
    <x v="4"/>
    <n v="3076"/>
    <x v="0"/>
    <s v="Brian Hubbard"/>
    <x v="7"/>
    <s v="Richard Carr"/>
    <x v="3312"/>
    <n v="1"/>
  </r>
  <r>
    <x v="323"/>
    <x v="0"/>
    <s v="2024-2025"/>
    <x v="0"/>
    <s v="Wagga Wagga"/>
    <x v="1"/>
    <x v="1"/>
    <n v="2650"/>
    <x v="0"/>
    <s v="John Gardner"/>
    <x v="5"/>
    <s v="Maggie Mayer"/>
    <x v="3313"/>
    <n v="1"/>
  </r>
  <r>
    <x v="402"/>
    <x v="0"/>
    <s v="2024-2025"/>
    <x v="0"/>
    <s v="Dandenong"/>
    <x v="4"/>
    <x v="4"/>
    <n v="3175"/>
    <x v="0"/>
    <s v="Rachael Long"/>
    <x v="3"/>
    <s v="Amy Buchanan"/>
    <x v="3314"/>
    <n v="1"/>
  </r>
  <r>
    <x v="75"/>
    <x v="2"/>
    <s v="2025-2026"/>
    <x v="0"/>
    <s v="Indooroopilly"/>
    <x v="3"/>
    <x v="3"/>
    <n v="4068"/>
    <x v="0"/>
    <s v="Terri Wright"/>
    <x v="9"/>
    <s v="Howard Wright"/>
    <x v="3315"/>
    <n v="1"/>
  </r>
  <r>
    <x v="210"/>
    <x v="0"/>
    <s v="2024-2025"/>
    <x v="1"/>
    <s v="Atherton"/>
    <x v="3"/>
    <x v="3"/>
    <n v="4883"/>
    <x v="0"/>
    <s v="Caroline Tucker"/>
    <x v="4"/>
    <s v="Bruce Curran"/>
    <x v="3316"/>
    <n v="1"/>
  </r>
  <r>
    <x v="236"/>
    <x v="0"/>
    <s v="2024-2025"/>
    <x v="0"/>
    <s v="Mascot"/>
    <x v="1"/>
    <x v="1"/>
    <n v="2020"/>
    <x v="0"/>
    <s v="Jeremy Garcia"/>
    <x v="9"/>
    <s v="Howard Wright"/>
    <x v="3317"/>
    <n v="1"/>
  </r>
  <r>
    <x v="607"/>
    <x v="0"/>
    <s v="2024-2025"/>
    <x v="0"/>
    <s v="Mascot"/>
    <x v="1"/>
    <x v="1"/>
    <n v="2020"/>
    <x v="0"/>
    <s v="Jeremy Garcia"/>
    <x v="1"/>
    <s v="Elizabeth Gentry"/>
    <x v="3318"/>
    <n v="1"/>
  </r>
  <r>
    <x v="662"/>
    <x v="2"/>
    <s v="2025-2026"/>
    <x v="1"/>
    <s v="Ashfield"/>
    <x v="1"/>
    <x v="1"/>
    <n v="2131"/>
    <x v="0"/>
    <s v="Lillian Pruitt"/>
    <x v="9"/>
    <s v="Howard Wright"/>
    <x v="3319"/>
    <n v="1"/>
  </r>
  <r>
    <x v="120"/>
    <x v="2"/>
    <s v="2025-2026"/>
    <x v="0"/>
    <s v="Underwood"/>
    <x v="3"/>
    <x v="3"/>
    <n v="4119"/>
    <x v="0"/>
    <s v="Terri Wright"/>
    <x v="0"/>
    <s v="Chester George"/>
    <x v="3320"/>
    <n v="1"/>
  </r>
  <r>
    <x v="476"/>
    <x v="1"/>
    <s v="2023-2024"/>
    <x v="0"/>
    <s v="Indooroopilly"/>
    <x v="3"/>
    <x v="3"/>
    <n v="4068"/>
    <x v="0"/>
    <s v="Terri Wright"/>
    <x v="5"/>
    <s v="Maggie Mayer"/>
    <x v="3321"/>
    <n v="1"/>
  </r>
  <r>
    <x v="358"/>
    <x v="1"/>
    <s v="2023-2024"/>
    <x v="0"/>
    <s v="Lismore"/>
    <x v="1"/>
    <x v="1"/>
    <n v="2480"/>
    <x v="0"/>
    <s v="Claire Bridges"/>
    <x v="5"/>
    <s v="Maggie Mayer"/>
    <x v="3322"/>
    <n v="1"/>
  </r>
  <r>
    <x v="135"/>
    <x v="0"/>
    <s v="2024-2025"/>
    <x v="0"/>
    <s v="Mackay"/>
    <x v="3"/>
    <x v="3"/>
    <n v="4740"/>
    <x v="0"/>
    <s v="Amber Ward"/>
    <x v="4"/>
    <s v="Bruce Curran"/>
    <x v="3323"/>
    <n v="1"/>
  </r>
  <r>
    <x v="296"/>
    <x v="0"/>
    <s v="2024-2025"/>
    <x v="0"/>
    <s v="Dandenong"/>
    <x v="4"/>
    <x v="4"/>
    <n v="3175"/>
    <x v="0"/>
    <s v="Rachael Long"/>
    <x v="4"/>
    <s v="Bruce Curran"/>
    <x v="3324"/>
    <n v="1"/>
  </r>
  <r>
    <x v="414"/>
    <x v="0"/>
    <s v="2024-2025"/>
    <x v="0"/>
    <s v="Nunawading"/>
    <x v="4"/>
    <x v="4"/>
    <n v="3131"/>
    <x v="0"/>
    <s v="Rachael Long"/>
    <x v="4"/>
    <s v="Bruce Curran"/>
    <x v="3325"/>
    <n v="1"/>
  </r>
  <r>
    <x v="641"/>
    <x v="0"/>
    <s v="2024-2025"/>
    <x v="0"/>
    <s v="Wodonga"/>
    <x v="4"/>
    <x v="4"/>
    <n v="3690"/>
    <x v="0"/>
    <s v="Owen Pierce"/>
    <x v="0"/>
    <s v="Chester George"/>
    <x v="3326"/>
    <n v="1"/>
  </r>
  <r>
    <x v="395"/>
    <x v="1"/>
    <s v="2023-2024"/>
    <x v="0"/>
    <s v="Mascot"/>
    <x v="1"/>
    <x v="1"/>
    <n v="2020"/>
    <x v="0"/>
    <s v="Jeremy Garcia"/>
    <x v="0"/>
    <s v="Chester George"/>
    <x v="3327"/>
    <n v="1"/>
  </r>
  <r>
    <x v="106"/>
    <x v="0"/>
    <s v="2024-2025"/>
    <x v="0"/>
    <s v="Mt Isa"/>
    <x v="3"/>
    <x v="3"/>
    <n v="4825"/>
    <x v="0"/>
    <s v="Caroline Tucker"/>
    <x v="4"/>
    <s v="Bruce Curran"/>
    <x v="3328"/>
    <n v="1"/>
  </r>
  <r>
    <x v="616"/>
    <x v="0"/>
    <s v="2024-2025"/>
    <x v="0"/>
    <s v="Orange"/>
    <x v="1"/>
    <x v="1"/>
    <n v="2800"/>
    <x v="0"/>
    <s v="John Gardner"/>
    <x v="4"/>
    <s v="Bruce Curran"/>
    <x v="3329"/>
    <n v="1"/>
  </r>
  <r>
    <x v="355"/>
    <x v="0"/>
    <s v="2024-2025"/>
    <x v="0"/>
    <s v="Orange"/>
    <x v="1"/>
    <x v="1"/>
    <n v="2800"/>
    <x v="0"/>
    <s v="John Gardner"/>
    <x v="7"/>
    <s v="Richard Carr"/>
    <x v="3330"/>
    <n v="1"/>
  </r>
  <r>
    <x v="210"/>
    <x v="0"/>
    <s v="2024-2025"/>
    <x v="0"/>
    <s v="Southport"/>
    <x v="3"/>
    <x v="3"/>
    <n v="4215"/>
    <x v="0"/>
    <s v="Ricky Wilkinson"/>
    <x v="7"/>
    <s v="Richard Carr"/>
    <x v="3331"/>
    <n v="1"/>
  </r>
  <r>
    <x v="433"/>
    <x v="0"/>
    <s v="2024-2025"/>
    <x v="1"/>
    <s v="Albany"/>
    <x v="0"/>
    <x v="0"/>
    <n v="6330"/>
    <x v="0"/>
    <s v="Miles Hammond"/>
    <x v="4"/>
    <s v="Bruce Curran"/>
    <x v="3332"/>
    <n v="1"/>
  </r>
  <r>
    <x v="543"/>
    <x v="0"/>
    <s v="2024-2025"/>
    <x v="0"/>
    <s v="Nowra"/>
    <x v="1"/>
    <x v="1"/>
    <n v="2541"/>
    <x v="0"/>
    <s v="George Chester"/>
    <x v="4"/>
    <s v="Bruce Curran"/>
    <x v="3333"/>
    <n v="1"/>
  </r>
  <r>
    <x v="279"/>
    <x v="2"/>
    <s v="2025-2026"/>
    <x v="0"/>
    <s v="Frankston"/>
    <x v="4"/>
    <x v="4"/>
    <n v="3199"/>
    <x v="0"/>
    <s v="Rachael Long"/>
    <x v="3"/>
    <s v="Amy Buchanan"/>
    <x v="3334"/>
    <n v="1"/>
  </r>
  <r>
    <x v="112"/>
    <x v="0"/>
    <s v="2024-2025"/>
    <x v="0"/>
    <s v="Dubbo"/>
    <x v="1"/>
    <x v="1"/>
    <n v="2830"/>
    <x v="0"/>
    <s v="John Gardner"/>
    <x v="4"/>
    <s v="Bruce Curran"/>
    <x v="3335"/>
    <n v="1"/>
  </r>
  <r>
    <x v="689"/>
    <x v="1"/>
    <s v="2023-2024"/>
    <x v="0"/>
    <s v="Hastings"/>
    <x v="4"/>
    <x v="4"/>
    <n v="3915"/>
    <x v="0"/>
    <s v="Owen Pierce"/>
    <x v="4"/>
    <s v="Bruce Curran"/>
    <x v="3336"/>
    <n v="1"/>
  </r>
  <r>
    <x v="581"/>
    <x v="0"/>
    <s v="2024-2025"/>
    <x v="0"/>
    <s v="Epsom"/>
    <x v="4"/>
    <x v="4"/>
    <n v="3551"/>
    <x v="0"/>
    <s v="Jerry Fulton"/>
    <x v="7"/>
    <s v="Richard Carr"/>
    <x v="3337"/>
    <n v="1"/>
  </r>
  <r>
    <x v="63"/>
    <x v="1"/>
    <s v="2023-2024"/>
    <x v="0"/>
    <s v="Underwood"/>
    <x v="3"/>
    <x v="3"/>
    <n v="4119"/>
    <x v="0"/>
    <s v="Terri Wright"/>
    <x v="4"/>
    <s v="Bruce Curran"/>
    <x v="3338"/>
    <n v="1"/>
  </r>
  <r>
    <x v="463"/>
    <x v="0"/>
    <s v="2024-2025"/>
    <x v="0"/>
    <s v="Toombul"/>
    <x v="3"/>
    <x v="3"/>
    <n v="4012"/>
    <x v="0"/>
    <s v="Terri Wright"/>
    <x v="0"/>
    <s v="Chester George"/>
    <x v="3339"/>
    <n v="1"/>
  </r>
  <r>
    <x v="603"/>
    <x v="2"/>
    <s v="2025-2026"/>
    <x v="0"/>
    <s v="Darwin"/>
    <x v="7"/>
    <x v="7"/>
    <n v="800"/>
    <x v="0"/>
    <s v="Michael Carney"/>
    <x v="9"/>
    <s v="Howard Wright"/>
    <x v="3340"/>
    <n v="1"/>
  </r>
  <r>
    <x v="621"/>
    <x v="0"/>
    <s v="2024-2025"/>
    <x v="0"/>
    <s v="Croydon"/>
    <x v="4"/>
    <x v="4"/>
    <n v="3136"/>
    <x v="0"/>
    <s v="Rachael Long"/>
    <x v="4"/>
    <s v="Bruce Curran"/>
    <x v="3341"/>
    <n v="1"/>
  </r>
  <r>
    <x v="270"/>
    <x v="0"/>
    <s v="2024-2025"/>
    <x v="0"/>
    <s v="Underwood"/>
    <x v="3"/>
    <x v="3"/>
    <n v="4119"/>
    <x v="0"/>
    <s v="Terri Wright"/>
    <x v="4"/>
    <s v="Bruce Curran"/>
    <x v="3342"/>
    <n v="1"/>
  </r>
  <r>
    <x v="645"/>
    <x v="0"/>
    <s v="2024-2025"/>
    <x v="0"/>
    <s v="Chatswood"/>
    <x v="1"/>
    <x v="1"/>
    <n v="2067"/>
    <x v="0"/>
    <s v="Jeremy Garcia"/>
    <x v="4"/>
    <s v="Bruce Curran"/>
    <x v="3343"/>
    <n v="1"/>
  </r>
  <r>
    <x v="612"/>
    <x v="0"/>
    <s v="2024-2025"/>
    <x v="0"/>
    <s v="Dural"/>
    <x v="1"/>
    <x v="1"/>
    <n v="2158"/>
    <x v="0"/>
    <s v="Lillian Pruitt"/>
    <x v="4"/>
    <s v="Bruce Curran"/>
    <x v="3344"/>
    <n v="1"/>
  </r>
  <r>
    <x v="688"/>
    <x v="0"/>
    <s v="2024-2025"/>
    <x v="0"/>
    <s v="Frankston"/>
    <x v="4"/>
    <x v="4"/>
    <n v="3199"/>
    <x v="0"/>
    <s v="Rachael Long"/>
    <x v="4"/>
    <s v="Bruce Curran"/>
    <x v="3345"/>
    <n v="1"/>
  </r>
  <r>
    <x v="133"/>
    <x v="1"/>
    <s v="2023-2024"/>
    <x v="0"/>
    <s v="Frankston"/>
    <x v="4"/>
    <x v="4"/>
    <n v="3199"/>
    <x v="0"/>
    <s v="Rachael Long"/>
    <x v="8"/>
    <s v="Chris Monroe"/>
    <x v="3346"/>
    <n v="1"/>
  </r>
  <r>
    <x v="310"/>
    <x v="0"/>
    <s v="2024-2025"/>
    <x v="0"/>
    <s v="Dandenong"/>
    <x v="4"/>
    <x v="4"/>
    <n v="3175"/>
    <x v="0"/>
    <s v="Rachael Long"/>
    <x v="4"/>
    <s v="Bruce Curran"/>
    <x v="3347"/>
    <n v="1"/>
  </r>
  <r>
    <x v="115"/>
    <x v="0"/>
    <s v="2024-2025"/>
    <x v="0"/>
    <s v="Castle Hill"/>
    <x v="1"/>
    <x v="1"/>
    <n v="2154"/>
    <x v="0"/>
    <s v="Lillian Pruitt"/>
    <x v="4"/>
    <s v="Bruce Curran"/>
    <x v="3348"/>
    <n v="1"/>
  </r>
  <r>
    <x v="715"/>
    <x v="2"/>
    <s v="2025-2026"/>
    <x v="0"/>
    <s v="Ballarat"/>
    <x v="4"/>
    <x v="4"/>
    <n v="3353"/>
    <x v="0"/>
    <s v="Jerry Fulton"/>
    <x v="4"/>
    <s v="Bruce Curran"/>
    <x v="3349"/>
    <n v="1"/>
  </r>
  <r>
    <x v="24"/>
    <x v="0"/>
    <s v="2024-2025"/>
    <x v="0"/>
    <s v="Narrabeen"/>
    <x v="1"/>
    <x v="1"/>
    <n v="2101"/>
    <x v="0"/>
    <s v="Lillian Pruitt"/>
    <x v="9"/>
    <s v="Howard Wright"/>
    <x v="3350"/>
    <n v="1"/>
  </r>
  <r>
    <x v="288"/>
    <x v="1"/>
    <s v="2023-2024"/>
    <x v="0"/>
    <s v="Chatswood"/>
    <x v="1"/>
    <x v="1"/>
    <n v="2067"/>
    <x v="0"/>
    <s v="Jeremy Garcia"/>
    <x v="4"/>
    <s v="Bruce Curran"/>
    <x v="3351"/>
    <n v="1"/>
  </r>
  <r>
    <x v="110"/>
    <x v="2"/>
    <s v="2025-2026"/>
    <x v="0"/>
    <s v="Epping"/>
    <x v="4"/>
    <x v="4"/>
    <n v="3076"/>
    <x v="0"/>
    <s v="Brian Hubbard"/>
    <x v="7"/>
    <s v="Richard Carr"/>
    <x v="3352"/>
    <n v="1"/>
  </r>
  <r>
    <x v="268"/>
    <x v="0"/>
    <s v="2024-2025"/>
    <x v="0"/>
    <s v="Castle Hill"/>
    <x v="1"/>
    <x v="1"/>
    <n v="2154"/>
    <x v="0"/>
    <s v="Lillian Pruitt"/>
    <x v="0"/>
    <s v="Chester George"/>
    <x v="3353"/>
    <n v="1"/>
  </r>
  <r>
    <x v="568"/>
    <x v="2"/>
    <s v="2025-2026"/>
    <x v="0"/>
    <s v="Wagga Wagga"/>
    <x v="1"/>
    <x v="1"/>
    <n v="2650"/>
    <x v="0"/>
    <s v="John Gardner"/>
    <x v="4"/>
    <s v="Bruce Curran"/>
    <x v="3354"/>
    <n v="1"/>
  </r>
  <r>
    <x v="282"/>
    <x v="2"/>
    <s v="2025-2026"/>
    <x v="0"/>
    <s v="Wagga Wagga"/>
    <x v="1"/>
    <x v="1"/>
    <n v="2650"/>
    <x v="0"/>
    <s v="John Gardner"/>
    <x v="7"/>
    <s v="Richard Carr"/>
    <x v="3355"/>
    <n v="1"/>
  </r>
  <r>
    <x v="662"/>
    <x v="2"/>
    <s v="2025-2026"/>
    <x v="0"/>
    <s v="Darwin"/>
    <x v="7"/>
    <x v="7"/>
    <n v="800"/>
    <x v="0"/>
    <s v="Michael Carney"/>
    <x v="7"/>
    <s v="Richard Carr"/>
    <x v="3356"/>
    <n v="1"/>
  </r>
  <r>
    <x v="727"/>
    <x v="2"/>
    <s v="2025-2026"/>
    <x v="1"/>
    <s v="Maroochydore"/>
    <x v="3"/>
    <x v="3"/>
    <n v="4558"/>
    <x v="0"/>
    <s v="Shellie Thomas"/>
    <x v="9"/>
    <s v="Howard Wright"/>
    <x v="3357"/>
    <n v="1"/>
  </r>
  <r>
    <x v="134"/>
    <x v="0"/>
    <s v="2024-2025"/>
    <x v="0"/>
    <s v="Southport"/>
    <x v="3"/>
    <x v="3"/>
    <n v="4215"/>
    <x v="0"/>
    <s v="Ricky Wilkinson"/>
    <x v="7"/>
    <s v="Richard Carr"/>
    <x v="3358"/>
    <n v="1"/>
  </r>
  <r>
    <x v="181"/>
    <x v="0"/>
    <s v="2024-2025"/>
    <x v="0"/>
    <s v="Orange"/>
    <x v="1"/>
    <x v="1"/>
    <n v="2800"/>
    <x v="0"/>
    <s v="John Gardner"/>
    <x v="0"/>
    <s v="Chester George"/>
    <x v="3359"/>
    <n v="1"/>
  </r>
  <r>
    <x v="435"/>
    <x v="0"/>
    <s v="2024-2025"/>
    <x v="0"/>
    <s v="Bussleton"/>
    <x v="0"/>
    <x v="0"/>
    <n v="6280"/>
    <x v="0"/>
    <s v="Miles Hammond"/>
    <x v="0"/>
    <s v="Chester George"/>
    <x v="3360"/>
    <n v="1"/>
  </r>
  <r>
    <x v="254"/>
    <x v="2"/>
    <s v="2025-2026"/>
    <x v="0"/>
    <s v="Belconnen"/>
    <x v="2"/>
    <x v="2"/>
    <n v="2617"/>
    <x v="0"/>
    <s v="George Chester"/>
    <x v="1"/>
    <s v="Elizabeth Gentry"/>
    <x v="3361"/>
    <n v="1"/>
  </r>
  <r>
    <x v="303"/>
    <x v="1"/>
    <s v="2023-2024"/>
    <x v="0"/>
    <s v="Southport"/>
    <x v="3"/>
    <x v="3"/>
    <n v="4215"/>
    <x v="0"/>
    <s v="Ricky Wilkinson"/>
    <x v="0"/>
    <s v="Chester George"/>
    <x v="3362"/>
    <n v="1"/>
  </r>
  <r>
    <x v="455"/>
    <x v="0"/>
    <s v="2024-2025"/>
    <x v="0"/>
    <s v="Warrnambool"/>
    <x v="4"/>
    <x v="4"/>
    <n v="3280"/>
    <x v="0"/>
    <s v="Jerry Fulton"/>
    <x v="0"/>
    <s v="Chester George"/>
    <x v="3363"/>
    <n v="1"/>
  </r>
  <r>
    <x v="167"/>
    <x v="2"/>
    <s v="2025-2026"/>
    <x v="0"/>
    <s v="Dubbo"/>
    <x v="1"/>
    <x v="1"/>
    <n v="2830"/>
    <x v="0"/>
    <s v="John Gardner"/>
    <x v="7"/>
    <s v="Richard Carr"/>
    <x v="3364"/>
    <n v="1"/>
  </r>
  <r>
    <x v="553"/>
    <x v="2"/>
    <s v="2025-2026"/>
    <x v="0"/>
    <s v="Geraldton"/>
    <x v="0"/>
    <x v="0"/>
    <n v="6530"/>
    <x v="0"/>
    <s v="John Harper"/>
    <x v="9"/>
    <s v="Howard Wright"/>
    <x v="3365"/>
    <n v="1"/>
  </r>
  <r>
    <x v="687"/>
    <x v="0"/>
    <s v="2024-2025"/>
    <x v="0"/>
    <s v="Launceston"/>
    <x v="5"/>
    <x v="5"/>
    <n v="7250"/>
    <x v="0"/>
    <s v="Simone Prior"/>
    <x v="4"/>
    <s v="Bruce Curran"/>
    <x v="3366"/>
    <n v="1"/>
  </r>
  <r>
    <x v="590"/>
    <x v="0"/>
    <s v="2024-2025"/>
    <x v="0"/>
    <s v="Randwick"/>
    <x v="1"/>
    <x v="1"/>
    <n v="2031"/>
    <x v="0"/>
    <s v="Jeremy Garcia"/>
    <x v="7"/>
    <s v="Richard Carr"/>
    <x v="3367"/>
    <n v="1"/>
  </r>
  <r>
    <x v="373"/>
    <x v="0"/>
    <s v="2024-2025"/>
    <x v="0"/>
    <s v="Nowra"/>
    <x v="1"/>
    <x v="1"/>
    <n v="2541"/>
    <x v="0"/>
    <s v="George Chester"/>
    <x v="7"/>
    <s v="Richard Carr"/>
    <x v="3368"/>
    <n v="1"/>
  </r>
  <r>
    <x v="144"/>
    <x v="1"/>
    <s v="2023-2024"/>
    <x v="1"/>
    <s v="Esperance"/>
    <x v="0"/>
    <x v="0"/>
    <n v="6450"/>
    <x v="0"/>
    <s v="John Harper"/>
    <x v="4"/>
    <s v="Bruce Curran"/>
    <x v="3369"/>
    <n v="1"/>
  </r>
  <r>
    <x v="179"/>
    <x v="0"/>
    <s v="2024-2025"/>
    <x v="1"/>
    <s v="Armidale"/>
    <x v="1"/>
    <x v="1"/>
    <n v="2350"/>
    <x v="0"/>
    <s v="Claire Bridges"/>
    <x v="7"/>
    <s v="Richard Carr"/>
    <x v="3370"/>
    <n v="1"/>
  </r>
  <r>
    <x v="205"/>
    <x v="0"/>
    <s v="2024-2025"/>
    <x v="0"/>
    <s v="Rockhampton"/>
    <x v="3"/>
    <x v="3"/>
    <n v="4700"/>
    <x v="0"/>
    <s v="Amber Ward"/>
    <x v="9"/>
    <s v="Howard Wright"/>
    <x v="3371"/>
    <n v="1"/>
  </r>
  <r>
    <x v="382"/>
    <x v="1"/>
    <s v="2023-2024"/>
    <x v="0"/>
    <s v="Stafford"/>
    <x v="3"/>
    <x v="3"/>
    <n v="4053"/>
    <x v="0"/>
    <s v="Terri Wright"/>
    <x v="9"/>
    <s v="Howard Wright"/>
    <x v="3372"/>
    <n v="1"/>
  </r>
  <r>
    <x v="639"/>
    <x v="1"/>
    <s v="2023-2024"/>
    <x v="0"/>
    <s v="Bussleton"/>
    <x v="0"/>
    <x v="0"/>
    <n v="6280"/>
    <x v="0"/>
    <s v="Miles Hammond"/>
    <x v="7"/>
    <s v="Richard Carr"/>
    <x v="3373"/>
    <n v="1"/>
  </r>
  <r>
    <x v="691"/>
    <x v="2"/>
    <s v="2025-2026"/>
    <x v="0"/>
    <s v="Broome"/>
    <x v="0"/>
    <x v="0"/>
    <n v="6725"/>
    <x v="0"/>
    <s v="John Harper"/>
    <x v="4"/>
    <s v="Bruce Curran"/>
    <x v="3374"/>
    <n v="1"/>
  </r>
  <r>
    <x v="305"/>
    <x v="0"/>
    <s v="2024-2025"/>
    <x v="1"/>
    <s v="Altona"/>
    <x v="4"/>
    <x v="4"/>
    <n v="3018"/>
    <x v="0"/>
    <s v="Brian Hubbard"/>
    <x v="4"/>
    <s v="Bruce Curran"/>
    <x v="3375"/>
    <n v="1"/>
  </r>
  <r>
    <x v="655"/>
    <x v="0"/>
    <s v="2024-2025"/>
    <x v="0"/>
    <s v="Dubbo"/>
    <x v="1"/>
    <x v="1"/>
    <n v="2830"/>
    <x v="0"/>
    <s v="John Gardner"/>
    <x v="7"/>
    <s v="Richard Carr"/>
    <x v="3376"/>
    <n v="1"/>
  </r>
  <r>
    <x v="107"/>
    <x v="1"/>
    <s v="2023-2024"/>
    <x v="1"/>
    <s v="Alexandria"/>
    <x v="1"/>
    <x v="1"/>
    <n v="2015"/>
    <x v="0"/>
    <s v="Jeremy Garcia"/>
    <x v="8"/>
    <s v="Chris Monroe"/>
    <x v="3377"/>
    <n v="1"/>
  </r>
  <r>
    <x v="147"/>
    <x v="0"/>
    <s v="2024-2025"/>
    <x v="1"/>
    <s v="Albany"/>
    <x v="0"/>
    <x v="0"/>
    <n v="6330"/>
    <x v="0"/>
    <s v="Miles Hammond"/>
    <x v="9"/>
    <s v="Howard Wright"/>
    <x v="3378"/>
    <n v="1"/>
  </r>
  <r>
    <x v="648"/>
    <x v="1"/>
    <s v="2023-2024"/>
    <x v="0"/>
    <s v="Inglewood"/>
    <x v="0"/>
    <x v="0"/>
    <n v="6052"/>
    <x v="0"/>
    <s v="Tom McKenzie"/>
    <x v="4"/>
    <s v="Bruce Curran"/>
    <x v="3379"/>
    <n v="1"/>
  </r>
  <r>
    <x v="464"/>
    <x v="2"/>
    <s v="2025-2026"/>
    <x v="0"/>
    <s v="Stafford"/>
    <x v="3"/>
    <x v="3"/>
    <n v="4053"/>
    <x v="0"/>
    <s v="Terri Wright"/>
    <x v="0"/>
    <s v="Chester George"/>
    <x v="3380"/>
    <n v="1"/>
  </r>
  <r>
    <x v="470"/>
    <x v="0"/>
    <s v="2024-2025"/>
    <x v="1"/>
    <s v="Altona"/>
    <x v="4"/>
    <x v="4"/>
    <n v="3018"/>
    <x v="0"/>
    <s v="Brian Hubbard"/>
    <x v="7"/>
    <s v="Richard Carr"/>
    <x v="3381"/>
    <n v="1"/>
  </r>
  <r>
    <x v="457"/>
    <x v="1"/>
    <s v="2023-2024"/>
    <x v="0"/>
    <s v="Indooroopilly"/>
    <x v="3"/>
    <x v="3"/>
    <n v="4068"/>
    <x v="0"/>
    <s v="Terri Wright"/>
    <x v="4"/>
    <s v="Bruce Curran"/>
    <x v="3382"/>
    <n v="1"/>
  </r>
  <r>
    <x v="334"/>
    <x v="2"/>
    <s v="2025-2026"/>
    <x v="0"/>
    <s v="Campbelltown"/>
    <x v="1"/>
    <x v="1"/>
    <n v="2560"/>
    <x v="0"/>
    <s v="George Chester"/>
    <x v="4"/>
    <s v="Bruce Curran"/>
    <x v="3383"/>
    <n v="1"/>
  </r>
  <r>
    <x v="612"/>
    <x v="0"/>
    <s v="2024-2025"/>
    <x v="1"/>
    <s v="Alexandria"/>
    <x v="1"/>
    <x v="1"/>
    <n v="2015"/>
    <x v="0"/>
    <s v="Jeremy Garcia"/>
    <x v="4"/>
    <s v="Bruce Curran"/>
    <x v="3384"/>
    <n v="1"/>
  </r>
  <r>
    <x v="165"/>
    <x v="0"/>
    <s v="2024-2025"/>
    <x v="0"/>
    <s v="Belconnen"/>
    <x v="2"/>
    <x v="2"/>
    <n v="2617"/>
    <x v="0"/>
    <s v="George Chester"/>
    <x v="1"/>
    <s v="Elizabeth Gentry"/>
    <x v="3385"/>
    <n v="1"/>
  </r>
  <r>
    <x v="177"/>
    <x v="1"/>
    <s v="2023-2024"/>
    <x v="0"/>
    <s v="Nowra"/>
    <x v="1"/>
    <x v="1"/>
    <n v="2541"/>
    <x v="0"/>
    <s v="George Chester"/>
    <x v="8"/>
    <s v="Chris Monroe"/>
    <x v="3386"/>
    <n v="1"/>
  </r>
  <r>
    <x v="573"/>
    <x v="1"/>
    <s v="2023-2024"/>
    <x v="0"/>
    <s v="Collingwood"/>
    <x v="4"/>
    <x v="4"/>
    <n v="3066"/>
    <x v="0"/>
    <s v="Brian Hubbard"/>
    <x v="9"/>
    <s v="Howard Wright"/>
    <x v="3387"/>
    <n v="1"/>
  </r>
  <r>
    <x v="653"/>
    <x v="0"/>
    <s v="2024-2025"/>
    <x v="0"/>
    <s v="Underwood"/>
    <x v="3"/>
    <x v="3"/>
    <n v="4119"/>
    <x v="0"/>
    <s v="Terri Wright"/>
    <x v="0"/>
    <s v="Chester George"/>
    <x v="3388"/>
    <n v="1"/>
  </r>
  <r>
    <x v="583"/>
    <x v="2"/>
    <s v="2025-2026"/>
    <x v="0"/>
    <s v="Chatswood"/>
    <x v="1"/>
    <x v="1"/>
    <n v="2067"/>
    <x v="0"/>
    <s v="Jeremy Garcia"/>
    <x v="7"/>
    <s v="Richard Carr"/>
    <x v="3389"/>
    <n v="1"/>
  </r>
  <r>
    <x v="453"/>
    <x v="0"/>
    <s v="2024-2025"/>
    <x v="0"/>
    <s v="Orange"/>
    <x v="1"/>
    <x v="1"/>
    <n v="2800"/>
    <x v="0"/>
    <s v="John Gardner"/>
    <x v="4"/>
    <s v="Bruce Curran"/>
    <x v="3390"/>
    <n v="1"/>
  </r>
  <r>
    <x v="356"/>
    <x v="0"/>
    <s v="2024-2025"/>
    <x v="0"/>
    <s v="Bathurst"/>
    <x v="1"/>
    <x v="1"/>
    <n v="2795"/>
    <x v="0"/>
    <s v="John Gardner"/>
    <x v="0"/>
    <s v="Chester George"/>
    <x v="3391"/>
    <n v="1"/>
  </r>
  <r>
    <x v="534"/>
    <x v="0"/>
    <s v="2024-2025"/>
    <x v="0"/>
    <s v="Castle Hill"/>
    <x v="1"/>
    <x v="1"/>
    <n v="2154"/>
    <x v="0"/>
    <s v="Lillian Pruitt"/>
    <x v="4"/>
    <s v="Bruce Curran"/>
    <x v="3392"/>
    <n v="1"/>
  </r>
  <r>
    <x v="260"/>
    <x v="1"/>
    <s v="2023-2024"/>
    <x v="0"/>
    <s v="Dubbo"/>
    <x v="1"/>
    <x v="1"/>
    <n v="2830"/>
    <x v="0"/>
    <s v="John Gardner"/>
    <x v="4"/>
    <s v="Bruce Curran"/>
    <x v="3393"/>
    <n v="1"/>
  </r>
  <r>
    <x v="485"/>
    <x v="2"/>
    <s v="2025-2026"/>
    <x v="1"/>
    <s v="Albany"/>
    <x v="0"/>
    <x v="0"/>
    <n v="6330"/>
    <x v="0"/>
    <s v="Miles Hammond"/>
    <x v="5"/>
    <s v="Maggie Mayer"/>
    <x v="3394"/>
    <n v="1"/>
  </r>
  <r>
    <x v="573"/>
    <x v="1"/>
    <s v="2023-2024"/>
    <x v="0"/>
    <s v="Randwick"/>
    <x v="1"/>
    <x v="1"/>
    <n v="2031"/>
    <x v="0"/>
    <s v="Jeremy Garcia"/>
    <x v="0"/>
    <s v="Chester George"/>
    <x v="3395"/>
    <n v="1"/>
  </r>
  <r>
    <x v="85"/>
    <x v="2"/>
    <s v="2025-2026"/>
    <x v="0"/>
    <s v="Berri"/>
    <x v="6"/>
    <x v="6"/>
    <n v="5343"/>
    <x v="0"/>
    <s v="Alex Nash"/>
    <x v="4"/>
    <s v="Bruce Curran"/>
    <x v="3396"/>
    <n v="1"/>
  </r>
  <r>
    <x v="180"/>
    <x v="1"/>
    <s v="2023-2024"/>
    <x v="0"/>
    <s v="Mascot"/>
    <x v="1"/>
    <x v="1"/>
    <n v="2020"/>
    <x v="0"/>
    <s v="Jeremy Garcia"/>
    <x v="9"/>
    <s v="Howard Wright"/>
    <x v="3397"/>
    <n v="1"/>
  </r>
  <r>
    <x v="194"/>
    <x v="2"/>
    <s v="2025-2026"/>
    <x v="0"/>
    <s v="Narrabeen"/>
    <x v="1"/>
    <x v="1"/>
    <n v="2101"/>
    <x v="0"/>
    <s v="Lillian Pruitt"/>
    <x v="7"/>
    <s v="Richard Carr"/>
    <x v="3398"/>
    <n v="1"/>
  </r>
  <r>
    <x v="91"/>
    <x v="0"/>
    <s v="2024-2025"/>
    <x v="0"/>
    <s v="Caloundra"/>
    <x v="3"/>
    <x v="3"/>
    <n v="4551"/>
    <x v="0"/>
    <s v="Shellie Thomas"/>
    <x v="7"/>
    <s v="Richard Carr"/>
    <x v="3399"/>
    <n v="1"/>
  </r>
  <r>
    <x v="624"/>
    <x v="2"/>
    <s v="2025-2026"/>
    <x v="0"/>
    <s v="Darwin"/>
    <x v="7"/>
    <x v="7"/>
    <n v="800"/>
    <x v="0"/>
    <s v="Michael Carney"/>
    <x v="4"/>
    <s v="Bruce Curran"/>
    <x v="3400"/>
    <n v="1"/>
  </r>
  <r>
    <x v="26"/>
    <x v="1"/>
    <s v="2023-2024"/>
    <x v="0"/>
    <s v="Chatswood"/>
    <x v="1"/>
    <x v="1"/>
    <n v="2067"/>
    <x v="0"/>
    <s v="Jeremy Garcia"/>
    <x v="9"/>
    <s v="Howard Wright"/>
    <x v="3401"/>
    <n v="1"/>
  </r>
  <r>
    <x v="306"/>
    <x v="2"/>
    <s v="2025-2026"/>
    <x v="1"/>
    <s v="Armidale"/>
    <x v="1"/>
    <x v="1"/>
    <n v="2350"/>
    <x v="0"/>
    <s v="Claire Bridges"/>
    <x v="5"/>
    <s v="Maggie Mayer"/>
    <x v="3402"/>
    <n v="1"/>
  </r>
  <r>
    <x v="183"/>
    <x v="0"/>
    <s v="2024-2025"/>
    <x v="0"/>
    <s v="Randwick"/>
    <x v="1"/>
    <x v="1"/>
    <n v="2031"/>
    <x v="0"/>
    <s v="Jeremy Garcia"/>
    <x v="7"/>
    <s v="Richard Carr"/>
    <x v="3403"/>
    <n v="1"/>
  </r>
  <r>
    <x v="69"/>
    <x v="0"/>
    <s v="2024-2025"/>
    <x v="0"/>
    <s v="North Lakes"/>
    <x v="3"/>
    <x v="3"/>
    <n v="4509"/>
    <x v="0"/>
    <s v="Ricky Wilkinson"/>
    <x v="7"/>
    <s v="Richard Carr"/>
    <x v="3404"/>
    <n v="1"/>
  </r>
  <r>
    <x v="56"/>
    <x v="2"/>
    <s v="2025-2026"/>
    <x v="0"/>
    <s v="Bussleton"/>
    <x v="0"/>
    <x v="0"/>
    <n v="6280"/>
    <x v="0"/>
    <s v="Miles Hammond"/>
    <x v="1"/>
    <s v="Elizabeth Gentry"/>
    <x v="3405"/>
    <n v="1"/>
  </r>
  <r>
    <x v="238"/>
    <x v="2"/>
    <s v="2025-2026"/>
    <x v="0"/>
    <s v="Bendigo"/>
    <x v="4"/>
    <x v="4"/>
    <n v="3550"/>
    <x v="0"/>
    <s v="Jerry Fulton"/>
    <x v="9"/>
    <s v="Howard Wright"/>
    <x v="3406"/>
    <n v="1"/>
  </r>
  <r>
    <x v="154"/>
    <x v="1"/>
    <s v="2023-2024"/>
    <x v="0"/>
    <s v="Castle Hill"/>
    <x v="1"/>
    <x v="1"/>
    <n v="2154"/>
    <x v="0"/>
    <s v="Lillian Pruitt"/>
    <x v="5"/>
    <s v="Maggie Mayer"/>
    <x v="3407"/>
    <n v="1"/>
  </r>
  <r>
    <x v="270"/>
    <x v="0"/>
    <s v="2024-2025"/>
    <x v="0"/>
    <s v="Ballarat"/>
    <x v="4"/>
    <x v="4"/>
    <n v="3353"/>
    <x v="0"/>
    <s v="Jerry Fulton"/>
    <x v="9"/>
    <s v="Howard Wright"/>
    <x v="3408"/>
    <n v="1"/>
  </r>
  <r>
    <x v="570"/>
    <x v="0"/>
    <s v="2024-2025"/>
    <x v="0"/>
    <s v="Lismore"/>
    <x v="1"/>
    <x v="1"/>
    <n v="2480"/>
    <x v="0"/>
    <s v="Claire Bridges"/>
    <x v="4"/>
    <s v="Bruce Curran"/>
    <x v="3409"/>
    <n v="1"/>
  </r>
  <r>
    <x v="696"/>
    <x v="1"/>
    <s v="2023-2024"/>
    <x v="1"/>
    <s v="Altona"/>
    <x v="4"/>
    <x v="4"/>
    <n v="3018"/>
    <x v="0"/>
    <s v="Brian Hubbard"/>
    <x v="0"/>
    <s v="Chester George"/>
    <x v="3410"/>
    <n v="1"/>
  </r>
  <r>
    <x v="47"/>
    <x v="2"/>
    <s v="2025-2026"/>
    <x v="0"/>
    <s v="Rosny Park"/>
    <x v="5"/>
    <x v="5"/>
    <n v="7018"/>
    <x v="0"/>
    <s v="Simone Prior"/>
    <x v="4"/>
    <s v="Bruce Curran"/>
    <x v="3411"/>
    <n v="1"/>
  </r>
  <r>
    <x v="661"/>
    <x v="0"/>
    <s v="2024-2025"/>
    <x v="1"/>
    <s v="Altona"/>
    <x v="4"/>
    <x v="4"/>
    <n v="3018"/>
    <x v="0"/>
    <s v="Brian Hubbard"/>
    <x v="7"/>
    <s v="Richard Carr"/>
    <x v="3412"/>
    <n v="1"/>
  </r>
  <r>
    <x v="176"/>
    <x v="2"/>
    <s v="2025-2026"/>
    <x v="0"/>
    <s v="Croydon"/>
    <x v="4"/>
    <x v="4"/>
    <n v="3136"/>
    <x v="0"/>
    <s v="Rachael Long"/>
    <x v="9"/>
    <s v="Howard Wright"/>
    <x v="3413"/>
    <n v="1"/>
  </r>
  <r>
    <x v="652"/>
    <x v="2"/>
    <s v="2025-2026"/>
    <x v="0"/>
    <s v="Geraldton"/>
    <x v="0"/>
    <x v="0"/>
    <n v="6530"/>
    <x v="0"/>
    <s v="John Harper"/>
    <x v="7"/>
    <s v="Richard Carr"/>
    <x v="3414"/>
    <n v="1"/>
  </r>
  <r>
    <x v="247"/>
    <x v="2"/>
    <s v="2025-2026"/>
    <x v="0"/>
    <s v="Nowra"/>
    <x v="1"/>
    <x v="1"/>
    <n v="2541"/>
    <x v="0"/>
    <s v="George Chester"/>
    <x v="7"/>
    <s v="Richard Carr"/>
    <x v="3415"/>
    <n v="1"/>
  </r>
  <r>
    <x v="285"/>
    <x v="1"/>
    <s v="2023-2024"/>
    <x v="0"/>
    <s v="Southport"/>
    <x v="3"/>
    <x v="3"/>
    <n v="4215"/>
    <x v="0"/>
    <s v="Ricky Wilkinson"/>
    <x v="9"/>
    <s v="Howard Wright"/>
    <x v="3416"/>
    <n v="1"/>
  </r>
  <r>
    <x v="723"/>
    <x v="1"/>
    <s v="2023-2024"/>
    <x v="1"/>
    <s v="Alexandria"/>
    <x v="1"/>
    <x v="1"/>
    <n v="2015"/>
    <x v="0"/>
    <s v="Jeremy Garcia"/>
    <x v="7"/>
    <s v="Richard Carr"/>
    <x v="3417"/>
    <n v="1"/>
  </r>
  <r>
    <x v="180"/>
    <x v="1"/>
    <s v="2023-2024"/>
    <x v="0"/>
    <s v="Bathurst"/>
    <x v="1"/>
    <x v="1"/>
    <n v="2795"/>
    <x v="0"/>
    <s v="John Gardner"/>
    <x v="9"/>
    <s v="Howard Wright"/>
    <x v="3418"/>
    <n v="1"/>
  </r>
  <r>
    <x v="100"/>
    <x v="0"/>
    <s v="2024-2025"/>
    <x v="0"/>
    <s v="Stafford"/>
    <x v="3"/>
    <x v="3"/>
    <n v="4053"/>
    <x v="0"/>
    <s v="Terri Wright"/>
    <x v="7"/>
    <s v="Richard Carr"/>
    <x v="3419"/>
    <n v="1"/>
  </r>
  <r>
    <x v="578"/>
    <x v="2"/>
    <s v="2025-2026"/>
    <x v="0"/>
    <s v="Narrabeen"/>
    <x v="1"/>
    <x v="1"/>
    <n v="2101"/>
    <x v="0"/>
    <s v="Lillian Pruitt"/>
    <x v="5"/>
    <s v="Maggie Mayer"/>
    <x v="3420"/>
    <n v="1"/>
  </r>
  <r>
    <x v="50"/>
    <x v="0"/>
    <s v="2024-2025"/>
    <x v="0"/>
    <s v="Bussleton"/>
    <x v="0"/>
    <x v="0"/>
    <n v="6280"/>
    <x v="0"/>
    <s v="Miles Hammond"/>
    <x v="4"/>
    <s v="Bruce Curran"/>
    <x v="3421"/>
    <n v="1"/>
  </r>
  <r>
    <x v="125"/>
    <x v="2"/>
    <s v="2025-2026"/>
    <x v="0"/>
    <s v="Bathurst"/>
    <x v="1"/>
    <x v="1"/>
    <n v="2795"/>
    <x v="0"/>
    <s v="John Gardner"/>
    <x v="7"/>
    <s v="Richard Carr"/>
    <x v="3422"/>
    <n v="1"/>
  </r>
  <r>
    <x v="558"/>
    <x v="0"/>
    <s v="2024-2025"/>
    <x v="0"/>
    <s v="Epsom"/>
    <x v="4"/>
    <x v="4"/>
    <n v="3551"/>
    <x v="0"/>
    <s v="Jerry Fulton"/>
    <x v="7"/>
    <s v="Richard Carr"/>
    <x v="3423"/>
    <n v="1"/>
  </r>
  <r>
    <x v="611"/>
    <x v="0"/>
    <s v="2024-2025"/>
    <x v="0"/>
    <s v="Glenorchy"/>
    <x v="5"/>
    <x v="5"/>
    <n v="7010"/>
    <x v="0"/>
    <s v="Simone Prior"/>
    <x v="4"/>
    <s v="Bruce Curran"/>
    <x v="3424"/>
    <n v="1"/>
  </r>
  <r>
    <x v="727"/>
    <x v="2"/>
    <s v="2025-2026"/>
    <x v="0"/>
    <s v="Burleigh Waters"/>
    <x v="3"/>
    <x v="3"/>
    <n v="4220"/>
    <x v="0"/>
    <s v="Ricky Wilkinson"/>
    <x v="4"/>
    <s v="Bruce Curran"/>
    <x v="3425"/>
    <n v="1"/>
  </r>
  <r>
    <x v="278"/>
    <x v="0"/>
    <s v="2024-2025"/>
    <x v="0"/>
    <s v="Bendigo"/>
    <x v="4"/>
    <x v="4"/>
    <n v="3550"/>
    <x v="0"/>
    <s v="Jerry Fulton"/>
    <x v="7"/>
    <s v="Richard Carr"/>
    <x v="3426"/>
    <n v="1"/>
  </r>
  <r>
    <x v="313"/>
    <x v="0"/>
    <s v="2024-2025"/>
    <x v="0"/>
    <s v="Frankston"/>
    <x v="4"/>
    <x v="4"/>
    <n v="3199"/>
    <x v="0"/>
    <s v="Rachael Long"/>
    <x v="4"/>
    <s v="Bruce Curran"/>
    <x v="3427"/>
    <n v="1"/>
  </r>
  <r>
    <x v="661"/>
    <x v="0"/>
    <s v="2024-2025"/>
    <x v="0"/>
    <s v="Sunbury"/>
    <x v="4"/>
    <x v="4"/>
    <n v="3429"/>
    <x v="0"/>
    <s v="Jerry Fulton"/>
    <x v="4"/>
    <s v="Bruce Curran"/>
    <x v="3428"/>
    <n v="1"/>
  </r>
  <r>
    <x v="25"/>
    <x v="1"/>
    <s v="2023-2024"/>
    <x v="0"/>
    <s v="Lismore"/>
    <x v="1"/>
    <x v="1"/>
    <n v="2480"/>
    <x v="0"/>
    <s v="Claire Bridges"/>
    <x v="9"/>
    <s v="Howard Wright"/>
    <x v="3429"/>
    <n v="1"/>
  </r>
  <r>
    <x v="402"/>
    <x v="0"/>
    <s v="2024-2025"/>
    <x v="1"/>
    <s v="Rydalmere"/>
    <x v="1"/>
    <x v="1"/>
    <n v="2116"/>
    <x v="0"/>
    <s v="Lillian Pruitt"/>
    <x v="9"/>
    <s v="Howard Wright"/>
    <x v="3430"/>
    <n v="1"/>
  </r>
  <r>
    <x v="323"/>
    <x v="0"/>
    <s v="2024-2025"/>
    <x v="0"/>
    <s v="Lismore"/>
    <x v="1"/>
    <x v="1"/>
    <n v="2480"/>
    <x v="0"/>
    <s v="Claire Bridges"/>
    <x v="1"/>
    <s v="Elizabeth Gentry"/>
    <x v="3431"/>
    <n v="1"/>
  </r>
  <r>
    <x v="337"/>
    <x v="0"/>
    <s v="2024-2025"/>
    <x v="0"/>
    <s v="Epsom"/>
    <x v="4"/>
    <x v="4"/>
    <n v="3551"/>
    <x v="0"/>
    <s v="Jerry Fulton"/>
    <x v="1"/>
    <s v="Elizabeth Gentry"/>
    <x v="3432"/>
    <n v="1"/>
  </r>
  <r>
    <x v="360"/>
    <x v="2"/>
    <s v="2025-2026"/>
    <x v="0"/>
    <s v="Geraldton"/>
    <x v="0"/>
    <x v="0"/>
    <n v="6530"/>
    <x v="0"/>
    <s v="John Harper"/>
    <x v="4"/>
    <s v="Bruce Curran"/>
    <x v="3433"/>
    <n v="1"/>
  </r>
  <r>
    <x v="550"/>
    <x v="0"/>
    <s v="2024-2025"/>
    <x v="0"/>
    <s v="Chatswood"/>
    <x v="1"/>
    <x v="1"/>
    <n v="2067"/>
    <x v="0"/>
    <s v="Jeremy Garcia"/>
    <x v="5"/>
    <s v="Maggie Mayer"/>
    <x v="3434"/>
    <n v="1"/>
  </r>
  <r>
    <x v="200"/>
    <x v="2"/>
    <s v="2025-2026"/>
    <x v="0"/>
    <s v="Seaford"/>
    <x v="6"/>
    <x v="6"/>
    <n v="5169"/>
    <x v="0"/>
    <s v="Ray Watson"/>
    <x v="4"/>
    <s v="Bruce Curran"/>
    <x v="3435"/>
    <n v="1"/>
  </r>
  <r>
    <x v="535"/>
    <x v="1"/>
    <s v="2023-2024"/>
    <x v="0"/>
    <s v="Orange"/>
    <x v="1"/>
    <x v="1"/>
    <n v="2800"/>
    <x v="0"/>
    <s v="John Gardner"/>
    <x v="9"/>
    <s v="Howard Wright"/>
    <x v="3436"/>
    <n v="1"/>
  </r>
  <r>
    <x v="708"/>
    <x v="1"/>
    <s v="2023-2024"/>
    <x v="0"/>
    <s v="Epping"/>
    <x v="4"/>
    <x v="4"/>
    <n v="3076"/>
    <x v="0"/>
    <s v="Brian Hubbard"/>
    <x v="4"/>
    <s v="Bruce Curran"/>
    <x v="3437"/>
    <n v="1"/>
  </r>
  <r>
    <x v="40"/>
    <x v="0"/>
    <s v="2024-2025"/>
    <x v="0"/>
    <s v="Maroochydore"/>
    <x v="3"/>
    <x v="3"/>
    <n v="4558"/>
    <x v="0"/>
    <s v="Shellie Thomas"/>
    <x v="7"/>
    <s v="Richard Carr"/>
    <x v="3438"/>
    <n v="1"/>
  </r>
  <r>
    <x v="178"/>
    <x v="0"/>
    <s v="2024-2025"/>
    <x v="0"/>
    <s v="Underwood"/>
    <x v="3"/>
    <x v="3"/>
    <n v="4119"/>
    <x v="0"/>
    <s v="Terri Wright"/>
    <x v="4"/>
    <s v="Bruce Curran"/>
    <x v="3439"/>
    <n v="1"/>
  </r>
  <r>
    <x v="300"/>
    <x v="2"/>
    <s v="2025-2026"/>
    <x v="0"/>
    <s v="Stafford"/>
    <x v="3"/>
    <x v="3"/>
    <n v="4053"/>
    <x v="0"/>
    <s v="Terri Wright"/>
    <x v="1"/>
    <s v="Elizabeth Gentry"/>
    <x v="3440"/>
    <n v="1"/>
  </r>
  <r>
    <x v="169"/>
    <x v="0"/>
    <s v="2024-2025"/>
    <x v="0"/>
    <s v="Stafford"/>
    <x v="3"/>
    <x v="3"/>
    <n v="4053"/>
    <x v="0"/>
    <s v="Terri Wright"/>
    <x v="9"/>
    <s v="Howard Wright"/>
    <x v="3441"/>
    <n v="1"/>
  </r>
  <r>
    <x v="595"/>
    <x v="0"/>
    <s v="2024-2025"/>
    <x v="0"/>
    <s v="Narrabeen"/>
    <x v="1"/>
    <x v="1"/>
    <n v="2101"/>
    <x v="0"/>
    <s v="Lillian Pruitt"/>
    <x v="3"/>
    <s v="Amy Buchanan"/>
    <x v="3442"/>
    <n v="1"/>
  </r>
  <r>
    <x v="698"/>
    <x v="2"/>
    <s v="2025-2026"/>
    <x v="0"/>
    <s v="Bathurst"/>
    <x v="1"/>
    <x v="1"/>
    <n v="2795"/>
    <x v="0"/>
    <s v="John Gardner"/>
    <x v="4"/>
    <s v="Bruce Curran"/>
    <x v="3443"/>
    <n v="1"/>
  </r>
  <r>
    <x v="268"/>
    <x v="0"/>
    <s v="2024-2025"/>
    <x v="0"/>
    <s v="Southport"/>
    <x v="3"/>
    <x v="3"/>
    <n v="4215"/>
    <x v="0"/>
    <s v="Ricky Wilkinson"/>
    <x v="1"/>
    <s v="Elizabeth Gentry"/>
    <x v="3444"/>
    <n v="1"/>
  </r>
  <r>
    <x v="547"/>
    <x v="0"/>
    <s v="2024-2025"/>
    <x v="1"/>
    <s v="Armidale"/>
    <x v="1"/>
    <x v="1"/>
    <n v="2350"/>
    <x v="0"/>
    <s v="Claire Bridges"/>
    <x v="4"/>
    <s v="Bruce Curran"/>
    <x v="3445"/>
    <n v="1"/>
  </r>
  <r>
    <x v="320"/>
    <x v="2"/>
    <s v="2025-2026"/>
    <x v="1"/>
    <s v="Armidale"/>
    <x v="1"/>
    <x v="1"/>
    <n v="2350"/>
    <x v="0"/>
    <s v="Claire Bridges"/>
    <x v="7"/>
    <s v="Richard Carr"/>
    <x v="3446"/>
    <n v="1"/>
  </r>
  <r>
    <x v="4"/>
    <x v="0"/>
    <s v="2024-2025"/>
    <x v="0"/>
    <s v="Ulladulla"/>
    <x v="1"/>
    <x v="1"/>
    <n v="2539"/>
    <x v="0"/>
    <s v="George Chester"/>
    <x v="4"/>
    <s v="Bruce Curran"/>
    <x v="3447"/>
    <n v="1"/>
  </r>
  <r>
    <x v="695"/>
    <x v="0"/>
    <s v="2024-2025"/>
    <x v="0"/>
    <s v="Lismore"/>
    <x v="1"/>
    <x v="1"/>
    <n v="2480"/>
    <x v="0"/>
    <s v="Claire Bridges"/>
    <x v="7"/>
    <s v="Richard Carr"/>
    <x v="3448"/>
    <n v="1"/>
  </r>
  <r>
    <x v="634"/>
    <x v="1"/>
    <s v="2023-2024"/>
    <x v="0"/>
    <s v="Caloundra"/>
    <x v="3"/>
    <x v="3"/>
    <n v="4551"/>
    <x v="0"/>
    <s v="Shellie Thomas"/>
    <x v="4"/>
    <s v="Bruce Curran"/>
    <x v="3449"/>
    <n v="1"/>
  </r>
  <r>
    <x v="31"/>
    <x v="1"/>
    <s v="2023-2024"/>
    <x v="0"/>
    <s v="Chadstone"/>
    <x v="4"/>
    <x v="4"/>
    <n v="3148"/>
    <x v="0"/>
    <s v="Rachael Long"/>
    <x v="9"/>
    <s v="Howard Wright"/>
    <x v="3450"/>
    <n v="1"/>
  </r>
  <r>
    <x v="50"/>
    <x v="0"/>
    <s v="2024-2025"/>
    <x v="0"/>
    <s v="Indooroopilly"/>
    <x v="3"/>
    <x v="3"/>
    <n v="4068"/>
    <x v="0"/>
    <s v="Terri Wright"/>
    <x v="7"/>
    <s v="Richard Carr"/>
    <x v="3451"/>
    <n v="1"/>
  </r>
  <r>
    <x v="524"/>
    <x v="0"/>
    <s v="2024-2025"/>
    <x v="0"/>
    <s v="Castle Hill"/>
    <x v="1"/>
    <x v="1"/>
    <n v="2154"/>
    <x v="0"/>
    <s v="Lillian Pruitt"/>
    <x v="7"/>
    <s v="Richard Carr"/>
    <x v="3452"/>
    <n v="1"/>
  </r>
  <r>
    <x v="588"/>
    <x v="0"/>
    <s v="2024-2025"/>
    <x v="0"/>
    <s v="Maroochydore"/>
    <x v="3"/>
    <x v="3"/>
    <n v="4558"/>
    <x v="0"/>
    <s v="Shellie Thomas"/>
    <x v="9"/>
    <s v="Howard Wright"/>
    <x v="3453"/>
    <n v="1"/>
  </r>
  <r>
    <x v="581"/>
    <x v="0"/>
    <s v="2024-2025"/>
    <x v="0"/>
    <s v="Orange"/>
    <x v="1"/>
    <x v="1"/>
    <n v="2800"/>
    <x v="0"/>
    <s v="John Gardner"/>
    <x v="9"/>
    <s v="Howard Wright"/>
    <x v="3454"/>
    <n v="1"/>
  </r>
  <r>
    <x v="492"/>
    <x v="1"/>
    <s v="2023-2024"/>
    <x v="0"/>
    <s v="Campbelltown"/>
    <x v="1"/>
    <x v="1"/>
    <n v="2560"/>
    <x v="0"/>
    <s v="George Chester"/>
    <x v="5"/>
    <s v="Maggie Mayer"/>
    <x v="3455"/>
    <n v="1"/>
  </r>
  <r>
    <x v="413"/>
    <x v="2"/>
    <s v="2025-2026"/>
    <x v="0"/>
    <s v="Maddington"/>
    <x v="0"/>
    <x v="0"/>
    <n v="6109"/>
    <x v="0"/>
    <s v="Miles Hammond"/>
    <x v="4"/>
    <s v="Bruce Curran"/>
    <x v="3456"/>
    <n v="1"/>
  </r>
  <r>
    <x v="454"/>
    <x v="0"/>
    <s v="2024-2025"/>
    <x v="0"/>
    <s v="Noarlunga"/>
    <x v="6"/>
    <x v="6"/>
    <n v="5168"/>
    <x v="0"/>
    <s v="Ray Watson"/>
    <x v="4"/>
    <s v="Bruce Curran"/>
    <x v="3457"/>
    <n v="1"/>
  </r>
  <r>
    <x v="320"/>
    <x v="2"/>
    <s v="2025-2026"/>
    <x v="1"/>
    <s v="Collingwood"/>
    <x v="4"/>
    <x v="4"/>
    <n v="3066"/>
    <x v="0"/>
    <s v="Brian Hubbard"/>
    <x v="4"/>
    <s v="Bruce Curran"/>
    <x v="3458"/>
    <n v="1"/>
  </r>
  <r>
    <x v="309"/>
    <x v="0"/>
    <s v="2024-2025"/>
    <x v="1"/>
    <s v="Rydalmere"/>
    <x v="1"/>
    <x v="1"/>
    <n v="2116"/>
    <x v="0"/>
    <s v="Lillian Pruitt"/>
    <x v="9"/>
    <s v="Howard Wright"/>
    <x v="3459"/>
    <n v="1"/>
  </r>
  <r>
    <x v="263"/>
    <x v="0"/>
    <s v="2024-2025"/>
    <x v="0"/>
    <s v="Caloundra"/>
    <x v="3"/>
    <x v="3"/>
    <n v="4551"/>
    <x v="0"/>
    <s v="Shellie Thomas"/>
    <x v="9"/>
    <s v="Howard Wright"/>
    <x v="3460"/>
    <n v="1"/>
  </r>
  <r>
    <x v="475"/>
    <x v="0"/>
    <s v="2024-2025"/>
    <x v="0"/>
    <s v="Bathurst"/>
    <x v="1"/>
    <x v="1"/>
    <n v="2795"/>
    <x v="0"/>
    <s v="John Gardner"/>
    <x v="1"/>
    <s v="Elizabeth Gentry"/>
    <x v="3461"/>
    <n v="1"/>
  </r>
  <r>
    <x v="374"/>
    <x v="1"/>
    <s v="2023-2024"/>
    <x v="0"/>
    <s v="Chadstone"/>
    <x v="4"/>
    <x v="4"/>
    <n v="3148"/>
    <x v="0"/>
    <s v="Rachael Long"/>
    <x v="7"/>
    <s v="Richard Carr"/>
    <x v="3462"/>
    <n v="1"/>
  </r>
  <r>
    <x v="306"/>
    <x v="2"/>
    <s v="2025-2026"/>
    <x v="0"/>
    <s v="Mascot"/>
    <x v="1"/>
    <x v="1"/>
    <n v="2020"/>
    <x v="0"/>
    <s v="Jeremy Garcia"/>
    <x v="1"/>
    <s v="Elizabeth Gentry"/>
    <x v="3463"/>
    <n v="1"/>
  </r>
  <r>
    <x v="140"/>
    <x v="0"/>
    <s v="2024-2025"/>
    <x v="0"/>
    <s v="Tweed Heads"/>
    <x v="1"/>
    <x v="1"/>
    <n v="2485"/>
    <x v="0"/>
    <s v="Claire Bridges"/>
    <x v="4"/>
    <s v="Bruce Curran"/>
    <x v="3464"/>
    <n v="1"/>
  </r>
  <r>
    <x v="77"/>
    <x v="1"/>
    <s v="2023-2024"/>
    <x v="0"/>
    <s v="Bussleton"/>
    <x v="0"/>
    <x v="0"/>
    <n v="6280"/>
    <x v="0"/>
    <s v="Miles Hammond"/>
    <x v="9"/>
    <s v="Howard Wright"/>
    <x v="3465"/>
    <n v="1"/>
  </r>
  <r>
    <x v="712"/>
    <x v="0"/>
    <s v="2024-2025"/>
    <x v="0"/>
    <s v="Ballarat"/>
    <x v="4"/>
    <x v="4"/>
    <n v="3353"/>
    <x v="0"/>
    <s v="Jerry Fulton"/>
    <x v="7"/>
    <s v="Richard Carr"/>
    <x v="3466"/>
    <n v="1"/>
  </r>
  <r>
    <x v="563"/>
    <x v="0"/>
    <s v="2024-2025"/>
    <x v="0"/>
    <s v="Bendigo"/>
    <x v="4"/>
    <x v="4"/>
    <n v="3550"/>
    <x v="0"/>
    <s v="Jerry Fulton"/>
    <x v="0"/>
    <s v="Chester George"/>
    <x v="3467"/>
    <n v="1"/>
  </r>
  <r>
    <x v="197"/>
    <x v="0"/>
    <s v="2024-2025"/>
    <x v="0"/>
    <s v="Wodonga"/>
    <x v="4"/>
    <x v="4"/>
    <n v="3690"/>
    <x v="0"/>
    <s v="Owen Pierce"/>
    <x v="4"/>
    <s v="Bruce Curran"/>
    <x v="3468"/>
    <n v="1"/>
  </r>
  <r>
    <x v="402"/>
    <x v="0"/>
    <s v="2024-2025"/>
    <x v="0"/>
    <s v="Bussleton"/>
    <x v="0"/>
    <x v="0"/>
    <n v="6280"/>
    <x v="0"/>
    <s v="Miles Hammond"/>
    <x v="7"/>
    <s v="Richard Carr"/>
    <x v="3469"/>
    <n v="1"/>
  </r>
  <r>
    <x v="229"/>
    <x v="1"/>
    <s v="2023-2024"/>
    <x v="0"/>
    <s v="Randwick"/>
    <x v="1"/>
    <x v="1"/>
    <n v="2031"/>
    <x v="0"/>
    <s v="Jeremy Garcia"/>
    <x v="4"/>
    <s v="Bruce Curran"/>
    <x v="3470"/>
    <n v="1"/>
  </r>
  <r>
    <x v="151"/>
    <x v="2"/>
    <s v="2025-2026"/>
    <x v="1"/>
    <s v="Rydalmere"/>
    <x v="1"/>
    <x v="1"/>
    <n v="2116"/>
    <x v="0"/>
    <s v="Lillian Pruitt"/>
    <x v="1"/>
    <s v="Elizabeth Gentry"/>
    <x v="3471"/>
    <n v="1"/>
  </r>
  <r>
    <x v="535"/>
    <x v="1"/>
    <s v="2023-2024"/>
    <x v="0"/>
    <s v="Lithgow"/>
    <x v="1"/>
    <x v="1"/>
    <n v="2790"/>
    <x v="0"/>
    <s v="John Gardner"/>
    <x v="4"/>
    <s v="Bruce Curran"/>
    <x v="3472"/>
    <n v="1"/>
  </r>
  <r>
    <x v="699"/>
    <x v="2"/>
    <s v="2025-2026"/>
    <x v="1"/>
    <s v="Collingwood"/>
    <x v="4"/>
    <x v="4"/>
    <n v="3066"/>
    <x v="0"/>
    <s v="Brian Hubbard"/>
    <x v="7"/>
    <s v="Richard Carr"/>
    <x v="3473"/>
    <n v="1"/>
  </r>
  <r>
    <x v="218"/>
    <x v="1"/>
    <s v="2023-2024"/>
    <x v="0"/>
    <s v="Dandenong"/>
    <x v="4"/>
    <x v="4"/>
    <n v="3175"/>
    <x v="0"/>
    <s v="Rachael Long"/>
    <x v="7"/>
    <s v="Richard Carr"/>
    <x v="3474"/>
    <n v="1"/>
  </r>
  <r>
    <x v="382"/>
    <x v="1"/>
    <s v="2023-2024"/>
    <x v="0"/>
    <s v="Chadstone"/>
    <x v="4"/>
    <x v="4"/>
    <n v="3148"/>
    <x v="0"/>
    <s v="Rachael Long"/>
    <x v="7"/>
    <s v="Richard Carr"/>
    <x v="3475"/>
    <n v="1"/>
  </r>
  <r>
    <x v="184"/>
    <x v="2"/>
    <s v="2025-2026"/>
    <x v="1"/>
    <s v="Armidale"/>
    <x v="1"/>
    <x v="1"/>
    <n v="2350"/>
    <x v="0"/>
    <s v="Claire Bridges"/>
    <x v="9"/>
    <s v="Howard Wright"/>
    <x v="3476"/>
    <n v="1"/>
  </r>
  <r>
    <x v="193"/>
    <x v="2"/>
    <s v="2025-2026"/>
    <x v="0"/>
    <s v="Lismore"/>
    <x v="1"/>
    <x v="1"/>
    <n v="2480"/>
    <x v="0"/>
    <s v="Claire Bridges"/>
    <x v="7"/>
    <s v="Richard Carr"/>
    <x v="3477"/>
    <n v="1"/>
  </r>
  <r>
    <x v="245"/>
    <x v="0"/>
    <s v="2024-2025"/>
    <x v="0"/>
    <s v="Epping"/>
    <x v="4"/>
    <x v="4"/>
    <n v="3076"/>
    <x v="0"/>
    <s v="Brian Hubbard"/>
    <x v="9"/>
    <s v="Howard Wright"/>
    <x v="3478"/>
    <n v="1"/>
  </r>
  <r>
    <x v="437"/>
    <x v="1"/>
    <s v="2023-2024"/>
    <x v="0"/>
    <s v="Indooroopilly"/>
    <x v="3"/>
    <x v="3"/>
    <n v="4068"/>
    <x v="0"/>
    <s v="Terri Wright"/>
    <x v="7"/>
    <s v="Richard Carr"/>
    <x v="3479"/>
    <n v="1"/>
  </r>
  <r>
    <x v="483"/>
    <x v="0"/>
    <s v="2024-2025"/>
    <x v="0"/>
    <s v="Wagga Wagga"/>
    <x v="1"/>
    <x v="1"/>
    <n v="2650"/>
    <x v="0"/>
    <s v="John Gardner"/>
    <x v="4"/>
    <s v="Bruce Curran"/>
    <x v="3480"/>
    <n v="1"/>
  </r>
  <r>
    <x v="19"/>
    <x v="0"/>
    <s v="2024-2025"/>
    <x v="0"/>
    <s v="Narrabeen"/>
    <x v="1"/>
    <x v="1"/>
    <n v="2101"/>
    <x v="0"/>
    <s v="Lillian Pruitt"/>
    <x v="7"/>
    <s v="Richard Carr"/>
    <x v="3481"/>
    <n v="1"/>
  </r>
  <r>
    <x v="659"/>
    <x v="2"/>
    <s v="2025-2026"/>
    <x v="0"/>
    <s v="Chatswood"/>
    <x v="1"/>
    <x v="1"/>
    <n v="2067"/>
    <x v="0"/>
    <s v="Jeremy Garcia"/>
    <x v="3"/>
    <s v="Amy Buchanan"/>
    <x v="3482"/>
    <n v="1"/>
  </r>
  <r>
    <x v="108"/>
    <x v="1"/>
    <s v="2023-2024"/>
    <x v="0"/>
    <s v="Dubbo"/>
    <x v="1"/>
    <x v="1"/>
    <n v="2830"/>
    <x v="0"/>
    <s v="John Gardner"/>
    <x v="9"/>
    <s v="Howard Wright"/>
    <x v="3483"/>
    <n v="1"/>
  </r>
  <r>
    <x v="415"/>
    <x v="2"/>
    <s v="2025-2026"/>
    <x v="0"/>
    <s v="Frankston"/>
    <x v="4"/>
    <x v="4"/>
    <n v="3199"/>
    <x v="0"/>
    <s v="Rachael Long"/>
    <x v="4"/>
    <s v="Bruce Curran"/>
    <x v="3484"/>
    <n v="1"/>
  </r>
  <r>
    <x v="132"/>
    <x v="0"/>
    <s v="2024-2025"/>
    <x v="0"/>
    <s v="Caloundra"/>
    <x v="3"/>
    <x v="3"/>
    <n v="4551"/>
    <x v="0"/>
    <s v="Shellie Thomas"/>
    <x v="9"/>
    <s v="Howard Wright"/>
    <x v="3485"/>
    <n v="1"/>
  </r>
  <r>
    <x v="564"/>
    <x v="0"/>
    <s v="2024-2025"/>
    <x v="0"/>
    <s v="Southport"/>
    <x v="3"/>
    <x v="3"/>
    <n v="4215"/>
    <x v="0"/>
    <s v="Ricky Wilkinson"/>
    <x v="1"/>
    <s v="Elizabeth Gentry"/>
    <x v="3486"/>
    <n v="1"/>
  </r>
  <r>
    <x v="228"/>
    <x v="0"/>
    <s v="2024-2025"/>
    <x v="0"/>
    <s v="Caloundra"/>
    <x v="3"/>
    <x v="3"/>
    <n v="4551"/>
    <x v="0"/>
    <s v="Shellie Thomas"/>
    <x v="0"/>
    <s v="Chester George"/>
    <x v="3487"/>
    <n v="1"/>
  </r>
  <r>
    <x v="645"/>
    <x v="0"/>
    <s v="2024-2025"/>
    <x v="1"/>
    <s v="Alexandria"/>
    <x v="1"/>
    <x v="1"/>
    <n v="2015"/>
    <x v="0"/>
    <s v="Jeremy Garcia"/>
    <x v="4"/>
    <s v="Bruce Curran"/>
    <x v="3488"/>
    <n v="1"/>
  </r>
  <r>
    <x v="716"/>
    <x v="0"/>
    <s v="2024-2025"/>
    <x v="0"/>
    <s v="Darwin"/>
    <x v="7"/>
    <x v="7"/>
    <n v="800"/>
    <x v="0"/>
    <s v="Michael Carney"/>
    <x v="0"/>
    <s v="Chester George"/>
    <x v="3489"/>
    <n v="1"/>
  </r>
  <r>
    <x v="281"/>
    <x v="0"/>
    <s v="2024-2025"/>
    <x v="0"/>
    <s v="Chatswood"/>
    <x v="1"/>
    <x v="1"/>
    <n v="2067"/>
    <x v="0"/>
    <s v="Jeremy Garcia"/>
    <x v="7"/>
    <s v="Richard Carr"/>
    <x v="3490"/>
    <n v="1"/>
  </r>
  <r>
    <x v="366"/>
    <x v="1"/>
    <s v="2023-2024"/>
    <x v="0"/>
    <s v="Indooroopilly"/>
    <x v="3"/>
    <x v="3"/>
    <n v="4068"/>
    <x v="0"/>
    <s v="Terri Wright"/>
    <x v="1"/>
    <s v="Elizabeth Gentry"/>
    <x v="3491"/>
    <n v="1"/>
  </r>
  <r>
    <x v="725"/>
    <x v="1"/>
    <s v="2023-2024"/>
    <x v="0"/>
    <s v="Caloundra"/>
    <x v="3"/>
    <x v="3"/>
    <n v="4551"/>
    <x v="0"/>
    <s v="Shellie Thomas"/>
    <x v="7"/>
    <s v="Richard Carr"/>
    <x v="3492"/>
    <n v="1"/>
  </r>
  <r>
    <x v="54"/>
    <x v="0"/>
    <s v="2024-2025"/>
    <x v="1"/>
    <s v="Rydalmere"/>
    <x v="1"/>
    <x v="1"/>
    <n v="2116"/>
    <x v="0"/>
    <s v="Lillian Pruitt"/>
    <x v="4"/>
    <s v="Bruce Curran"/>
    <x v="3493"/>
    <n v="1"/>
  </r>
  <r>
    <x v="555"/>
    <x v="2"/>
    <s v="2025-2026"/>
    <x v="0"/>
    <s v="Epping"/>
    <x v="4"/>
    <x v="4"/>
    <n v="3076"/>
    <x v="0"/>
    <s v="Brian Hubbard"/>
    <x v="9"/>
    <s v="Howard Wright"/>
    <x v="3494"/>
    <n v="1"/>
  </r>
  <r>
    <x v="704"/>
    <x v="0"/>
    <s v="2024-2025"/>
    <x v="0"/>
    <s v="Maroochydore"/>
    <x v="3"/>
    <x v="3"/>
    <n v="4558"/>
    <x v="0"/>
    <s v="Shellie Thomas"/>
    <x v="4"/>
    <s v="Bruce Curran"/>
    <x v="3495"/>
    <n v="1"/>
  </r>
  <r>
    <x v="480"/>
    <x v="0"/>
    <s v="2024-2025"/>
    <x v="0"/>
    <s v="Rydalmere"/>
    <x v="1"/>
    <x v="1"/>
    <n v="2116"/>
    <x v="0"/>
    <s v="Lillian Pruitt"/>
    <x v="0"/>
    <s v="Chester George"/>
    <x v="3496"/>
    <n v="1"/>
  </r>
  <r>
    <x v="320"/>
    <x v="2"/>
    <s v="2025-2026"/>
    <x v="0"/>
    <s v="Epsom"/>
    <x v="4"/>
    <x v="4"/>
    <n v="3551"/>
    <x v="0"/>
    <s v="Jerry Fulton"/>
    <x v="9"/>
    <s v="Howard Wright"/>
    <x v="3497"/>
    <n v="1"/>
  </r>
  <r>
    <x v="657"/>
    <x v="0"/>
    <s v="2024-2025"/>
    <x v="0"/>
    <s v="Wagga Wagga"/>
    <x v="1"/>
    <x v="1"/>
    <n v="2650"/>
    <x v="0"/>
    <s v="John Gardner"/>
    <x v="1"/>
    <s v="Elizabeth Gentry"/>
    <x v="3498"/>
    <n v="1"/>
  </r>
  <r>
    <x v="649"/>
    <x v="1"/>
    <s v="2023-2024"/>
    <x v="0"/>
    <s v="Woodville"/>
    <x v="6"/>
    <x v="6"/>
    <n v="5011"/>
    <x v="0"/>
    <s v="Ray Watson"/>
    <x v="4"/>
    <s v="Bruce Curran"/>
    <x v="3499"/>
    <n v="1"/>
  </r>
  <r>
    <x v="56"/>
    <x v="2"/>
    <s v="2025-2026"/>
    <x v="0"/>
    <s v="Epsom"/>
    <x v="4"/>
    <x v="4"/>
    <n v="3551"/>
    <x v="0"/>
    <s v="Jerry Fulton"/>
    <x v="1"/>
    <s v="Elizabeth Gentry"/>
    <x v="3500"/>
    <n v="1"/>
  </r>
  <r>
    <x v="404"/>
    <x v="1"/>
    <s v="2023-2024"/>
    <x v="0"/>
    <s v="Ballina"/>
    <x v="1"/>
    <x v="1"/>
    <n v="2478"/>
    <x v="0"/>
    <s v="Claire Bridges"/>
    <x v="4"/>
    <s v="Bruce Curran"/>
    <x v="3501"/>
    <n v="1"/>
  </r>
  <r>
    <x v="272"/>
    <x v="1"/>
    <s v="2023-2024"/>
    <x v="0"/>
    <s v="Campbelltown"/>
    <x v="1"/>
    <x v="1"/>
    <n v="2560"/>
    <x v="0"/>
    <s v="George Chester"/>
    <x v="7"/>
    <s v="Richard Carr"/>
    <x v="3502"/>
    <n v="1"/>
  </r>
  <r>
    <x v="673"/>
    <x v="2"/>
    <s v="2025-2026"/>
    <x v="0"/>
    <s v="Darwin"/>
    <x v="7"/>
    <x v="7"/>
    <n v="800"/>
    <x v="0"/>
    <s v="Michael Carney"/>
    <x v="7"/>
    <s v="Richard Carr"/>
    <x v="3503"/>
    <n v="1"/>
  </r>
  <r>
    <x v="521"/>
    <x v="0"/>
    <s v="2024-2025"/>
    <x v="1"/>
    <s v="Albany"/>
    <x v="0"/>
    <x v="0"/>
    <n v="6330"/>
    <x v="0"/>
    <s v="Miles Hammond"/>
    <x v="7"/>
    <s v="Richard Carr"/>
    <x v="3504"/>
    <n v="1"/>
  </r>
  <r>
    <x v="605"/>
    <x v="0"/>
    <s v="2024-2025"/>
    <x v="1"/>
    <s v="Altona"/>
    <x v="4"/>
    <x v="4"/>
    <n v="3018"/>
    <x v="0"/>
    <s v="Brian Hubbard"/>
    <x v="4"/>
    <s v="Bruce Curran"/>
    <x v="3505"/>
    <n v="1"/>
  </r>
  <r>
    <x v="6"/>
    <x v="1"/>
    <s v="2023-2024"/>
    <x v="0"/>
    <s v="Darwin"/>
    <x v="7"/>
    <x v="7"/>
    <n v="800"/>
    <x v="0"/>
    <s v="Michael Carney"/>
    <x v="9"/>
    <s v="Howard Wright"/>
    <x v="3506"/>
    <n v="1"/>
  </r>
  <r>
    <x v="340"/>
    <x v="2"/>
    <s v="2025-2026"/>
    <x v="0"/>
    <s v="Frankston"/>
    <x v="4"/>
    <x v="4"/>
    <n v="3199"/>
    <x v="0"/>
    <s v="Rachael Long"/>
    <x v="5"/>
    <s v="Maggie Mayer"/>
    <x v="3507"/>
    <n v="1"/>
  </r>
  <r>
    <x v="289"/>
    <x v="1"/>
    <s v="2023-2024"/>
    <x v="0"/>
    <s v="Lismore"/>
    <x v="1"/>
    <x v="1"/>
    <n v="2480"/>
    <x v="0"/>
    <s v="Claire Bridges"/>
    <x v="0"/>
    <s v="Chester George"/>
    <x v="3508"/>
    <n v="1"/>
  </r>
  <r>
    <x v="195"/>
    <x v="0"/>
    <s v="2024-2025"/>
    <x v="0"/>
    <s v="Bendigo"/>
    <x v="4"/>
    <x v="4"/>
    <n v="3550"/>
    <x v="0"/>
    <s v="Jerry Fulton"/>
    <x v="4"/>
    <s v="Bruce Curran"/>
    <x v="3509"/>
    <n v="1"/>
  </r>
  <r>
    <x v="502"/>
    <x v="0"/>
    <s v="2024-2025"/>
    <x v="0"/>
    <s v="Bendigo"/>
    <x v="4"/>
    <x v="4"/>
    <n v="3550"/>
    <x v="0"/>
    <s v="Jerry Fulton"/>
    <x v="9"/>
    <s v="Howard Wright"/>
    <x v="3510"/>
    <n v="1"/>
  </r>
  <r>
    <x v="301"/>
    <x v="1"/>
    <s v="2023-2024"/>
    <x v="0"/>
    <s v="Dandenong"/>
    <x v="4"/>
    <x v="4"/>
    <n v="3175"/>
    <x v="0"/>
    <s v="Rachael Long"/>
    <x v="0"/>
    <s v="Chester George"/>
    <x v="3511"/>
    <n v="1"/>
  </r>
  <r>
    <x v="300"/>
    <x v="2"/>
    <s v="2025-2026"/>
    <x v="0"/>
    <s v="Ballarat"/>
    <x v="4"/>
    <x v="4"/>
    <n v="3353"/>
    <x v="0"/>
    <s v="Jerry Fulton"/>
    <x v="7"/>
    <s v="Richard Carr"/>
    <x v="3512"/>
    <n v="1"/>
  </r>
  <r>
    <x v="465"/>
    <x v="1"/>
    <s v="2023-2024"/>
    <x v="0"/>
    <s v="Thornleigh"/>
    <x v="1"/>
    <x v="1"/>
    <n v="2120"/>
    <x v="0"/>
    <s v="Lillian Pruitt"/>
    <x v="4"/>
    <s v="Bruce Curran"/>
    <x v="3513"/>
    <n v="1"/>
  </r>
  <r>
    <x v="370"/>
    <x v="2"/>
    <s v="2025-2026"/>
    <x v="0"/>
    <s v="Bathurst"/>
    <x v="1"/>
    <x v="1"/>
    <n v="2795"/>
    <x v="0"/>
    <s v="John Gardner"/>
    <x v="1"/>
    <s v="Elizabeth Gentry"/>
    <x v="3514"/>
    <n v="1"/>
  </r>
  <r>
    <x v="448"/>
    <x v="0"/>
    <s v="2024-2025"/>
    <x v="0"/>
    <s v="Bendigo"/>
    <x v="4"/>
    <x v="4"/>
    <n v="3550"/>
    <x v="0"/>
    <s v="Jerry Fulton"/>
    <x v="7"/>
    <s v="Richard Carr"/>
    <x v="3515"/>
    <n v="1"/>
  </r>
  <r>
    <x v="162"/>
    <x v="1"/>
    <s v="2023-2024"/>
    <x v="1"/>
    <s v="Altona"/>
    <x v="4"/>
    <x v="4"/>
    <n v="3018"/>
    <x v="0"/>
    <s v="Brian Hubbard"/>
    <x v="1"/>
    <s v="Elizabeth Gentry"/>
    <x v="3516"/>
    <n v="1"/>
  </r>
  <r>
    <x v="316"/>
    <x v="0"/>
    <s v="2024-2025"/>
    <x v="0"/>
    <s v="Bussleton"/>
    <x v="0"/>
    <x v="0"/>
    <n v="6280"/>
    <x v="0"/>
    <s v="Miles Hammond"/>
    <x v="9"/>
    <s v="Howard Wright"/>
    <x v="3517"/>
    <n v="1"/>
  </r>
  <r>
    <x v="358"/>
    <x v="1"/>
    <s v="2023-2024"/>
    <x v="0"/>
    <s v="Wagga Wagga"/>
    <x v="1"/>
    <x v="1"/>
    <n v="2650"/>
    <x v="0"/>
    <s v="John Gardner"/>
    <x v="9"/>
    <s v="Howard Wright"/>
    <x v="3518"/>
    <n v="1"/>
  </r>
  <r>
    <x v="162"/>
    <x v="1"/>
    <s v="2023-2024"/>
    <x v="0"/>
    <s v="Campbelltown"/>
    <x v="1"/>
    <x v="1"/>
    <n v="2560"/>
    <x v="0"/>
    <s v="George Chester"/>
    <x v="4"/>
    <s v="Bruce Curran"/>
    <x v="3519"/>
    <n v="1"/>
  </r>
  <r>
    <x v="676"/>
    <x v="1"/>
    <s v="2023-2024"/>
    <x v="0"/>
    <s v="Chatswood"/>
    <x v="1"/>
    <x v="1"/>
    <n v="2067"/>
    <x v="0"/>
    <s v="Jeremy Garcia"/>
    <x v="1"/>
    <s v="Elizabeth Gentry"/>
    <x v="3520"/>
    <n v="1"/>
  </r>
  <r>
    <x v="347"/>
    <x v="0"/>
    <s v="2024-2025"/>
    <x v="0"/>
    <s v="Collingwood"/>
    <x v="4"/>
    <x v="4"/>
    <n v="3066"/>
    <x v="0"/>
    <s v="Brian Hubbard"/>
    <x v="7"/>
    <s v="Richard Carr"/>
    <x v="3521"/>
    <n v="1"/>
  </r>
  <r>
    <x v="573"/>
    <x v="1"/>
    <s v="2023-2024"/>
    <x v="1"/>
    <s v="Ashfield"/>
    <x v="1"/>
    <x v="1"/>
    <n v="2131"/>
    <x v="0"/>
    <s v="Lillian Pruitt"/>
    <x v="4"/>
    <s v="Bruce Curran"/>
    <x v="3522"/>
    <n v="1"/>
  </r>
  <r>
    <x v="324"/>
    <x v="0"/>
    <s v="2024-2025"/>
    <x v="0"/>
    <s v="Warrnambool"/>
    <x v="4"/>
    <x v="4"/>
    <n v="3280"/>
    <x v="0"/>
    <s v="Jerry Fulton"/>
    <x v="4"/>
    <s v="Bruce Curran"/>
    <x v="3523"/>
    <n v="1"/>
  </r>
  <r>
    <x v="629"/>
    <x v="1"/>
    <s v="2023-2024"/>
    <x v="1"/>
    <s v="Albany"/>
    <x v="0"/>
    <x v="0"/>
    <n v="6330"/>
    <x v="0"/>
    <s v="Miles Hammond"/>
    <x v="4"/>
    <s v="Bruce Curran"/>
    <x v="3524"/>
    <n v="1"/>
  </r>
  <r>
    <x v="493"/>
    <x v="1"/>
    <s v="2023-2024"/>
    <x v="0"/>
    <s v="Randwick"/>
    <x v="1"/>
    <x v="1"/>
    <n v="2031"/>
    <x v="0"/>
    <s v="Jeremy Garcia"/>
    <x v="9"/>
    <s v="Howard Wright"/>
    <x v="3525"/>
    <n v="1"/>
  </r>
  <r>
    <x v="93"/>
    <x v="2"/>
    <s v="2025-2026"/>
    <x v="0"/>
    <s v="Stafford"/>
    <x v="3"/>
    <x v="3"/>
    <n v="4053"/>
    <x v="0"/>
    <s v="Terri Wright"/>
    <x v="1"/>
    <s v="Elizabeth Gentry"/>
    <x v="3526"/>
    <n v="1"/>
  </r>
  <r>
    <x v="607"/>
    <x v="0"/>
    <s v="2024-2025"/>
    <x v="0"/>
    <s v="Chatswood"/>
    <x v="1"/>
    <x v="1"/>
    <n v="2067"/>
    <x v="0"/>
    <s v="Jeremy Garcia"/>
    <x v="0"/>
    <s v="Chester George"/>
    <x v="3527"/>
    <n v="1"/>
  </r>
  <r>
    <x v="587"/>
    <x v="0"/>
    <s v="2024-2025"/>
    <x v="0"/>
    <s v="North Lakes"/>
    <x v="3"/>
    <x v="3"/>
    <n v="4509"/>
    <x v="0"/>
    <s v="Ricky Wilkinson"/>
    <x v="0"/>
    <s v="Chester George"/>
    <x v="3528"/>
    <n v="1"/>
  </r>
  <r>
    <x v="93"/>
    <x v="2"/>
    <s v="2025-2026"/>
    <x v="0"/>
    <s v="Underwood"/>
    <x v="3"/>
    <x v="3"/>
    <n v="4119"/>
    <x v="0"/>
    <s v="Terri Wright"/>
    <x v="7"/>
    <s v="Richard Carr"/>
    <x v="3529"/>
    <n v="1"/>
  </r>
  <r>
    <x v="615"/>
    <x v="1"/>
    <s v="2023-2024"/>
    <x v="0"/>
    <s v="Caloundra"/>
    <x v="3"/>
    <x v="3"/>
    <n v="4551"/>
    <x v="0"/>
    <s v="Shellie Thomas"/>
    <x v="1"/>
    <s v="Elizabeth Gentry"/>
    <x v="3530"/>
    <n v="1"/>
  </r>
  <r>
    <x v="99"/>
    <x v="0"/>
    <s v="2024-2025"/>
    <x v="0"/>
    <s v="Epsom"/>
    <x v="4"/>
    <x v="4"/>
    <n v="3551"/>
    <x v="0"/>
    <s v="Jerry Fulton"/>
    <x v="0"/>
    <s v="Chester George"/>
    <x v="3531"/>
    <n v="1"/>
  </r>
  <r>
    <x v="413"/>
    <x v="2"/>
    <s v="2025-2026"/>
    <x v="0"/>
    <s v="Epping"/>
    <x v="4"/>
    <x v="4"/>
    <n v="3076"/>
    <x v="0"/>
    <s v="Brian Hubbard"/>
    <x v="0"/>
    <s v="Chester George"/>
    <x v="3532"/>
    <n v="1"/>
  </r>
  <r>
    <x v="221"/>
    <x v="0"/>
    <s v="2024-2025"/>
    <x v="0"/>
    <s v="Lidcombe"/>
    <x v="1"/>
    <x v="1"/>
    <n v="2141"/>
    <x v="0"/>
    <s v="Lillian Pruitt"/>
    <x v="4"/>
    <s v="Bruce Curran"/>
    <x v="3533"/>
    <n v="1"/>
  </r>
  <r>
    <x v="685"/>
    <x v="0"/>
    <s v="2024-2025"/>
    <x v="0"/>
    <s v="Bussleton"/>
    <x v="0"/>
    <x v="0"/>
    <n v="6280"/>
    <x v="0"/>
    <s v="Miles Hammond"/>
    <x v="1"/>
    <s v="Elizabeth Gentry"/>
    <x v="3534"/>
    <n v="1"/>
  </r>
  <r>
    <x v="496"/>
    <x v="2"/>
    <s v="2025-2026"/>
    <x v="0"/>
    <s v="Ballarat"/>
    <x v="4"/>
    <x v="4"/>
    <n v="3353"/>
    <x v="0"/>
    <s v="Jerry Fulton"/>
    <x v="0"/>
    <s v="Chester George"/>
    <x v="3535"/>
    <n v="1"/>
  </r>
  <r>
    <x v="379"/>
    <x v="2"/>
    <s v="2025-2026"/>
    <x v="0"/>
    <s v="Orange"/>
    <x v="1"/>
    <x v="1"/>
    <n v="2800"/>
    <x v="0"/>
    <s v="John Gardner"/>
    <x v="4"/>
    <s v="Bruce Curran"/>
    <x v="3536"/>
    <n v="1"/>
  </r>
  <r>
    <x v="503"/>
    <x v="0"/>
    <s v="2024-2025"/>
    <x v="1"/>
    <s v="Armidale"/>
    <x v="1"/>
    <x v="1"/>
    <n v="2350"/>
    <x v="0"/>
    <s v="Claire Bridges"/>
    <x v="1"/>
    <s v="Elizabeth Gentry"/>
    <x v="3537"/>
    <n v="1"/>
  </r>
  <r>
    <x v="717"/>
    <x v="2"/>
    <s v="2025-2026"/>
    <x v="0"/>
    <s v="Joondalup"/>
    <x v="0"/>
    <x v="0"/>
    <n v="6027"/>
    <x v="0"/>
    <s v="Tom McKenzie"/>
    <x v="4"/>
    <s v="Bruce Curran"/>
    <x v="3538"/>
    <n v="1"/>
  </r>
  <r>
    <x v="149"/>
    <x v="2"/>
    <s v="2025-2026"/>
    <x v="0"/>
    <s v="Nowra"/>
    <x v="1"/>
    <x v="1"/>
    <n v="2541"/>
    <x v="0"/>
    <s v="George Chester"/>
    <x v="4"/>
    <s v="Bruce Curran"/>
    <x v="3539"/>
    <n v="1"/>
  </r>
  <r>
    <x v="202"/>
    <x v="2"/>
    <s v="2025-2026"/>
    <x v="0"/>
    <s v="Orange"/>
    <x v="1"/>
    <x v="1"/>
    <n v="2800"/>
    <x v="0"/>
    <s v="John Gardner"/>
    <x v="7"/>
    <s v="Richard Carr"/>
    <x v="3540"/>
    <n v="1"/>
  </r>
  <r>
    <x v="349"/>
    <x v="1"/>
    <s v="2023-2024"/>
    <x v="0"/>
    <s v="North Lakes"/>
    <x v="3"/>
    <x v="3"/>
    <n v="4509"/>
    <x v="0"/>
    <s v="Ricky Wilkinson"/>
    <x v="1"/>
    <s v="Elizabeth Gentry"/>
    <x v="3541"/>
    <n v="1"/>
  </r>
  <r>
    <x v="73"/>
    <x v="1"/>
    <s v="2023-2024"/>
    <x v="0"/>
    <s v="Rydalmere"/>
    <x v="1"/>
    <x v="1"/>
    <n v="2116"/>
    <x v="0"/>
    <s v="Lillian Pruitt"/>
    <x v="1"/>
    <s v="Elizabeth Gentry"/>
    <x v="3542"/>
    <n v="1"/>
  </r>
  <r>
    <x v="460"/>
    <x v="1"/>
    <s v="2023-2024"/>
    <x v="0"/>
    <s v="Randwick"/>
    <x v="1"/>
    <x v="1"/>
    <n v="2031"/>
    <x v="0"/>
    <s v="Jeremy Garcia"/>
    <x v="1"/>
    <s v="Elizabeth Gentry"/>
    <x v="3543"/>
    <n v="1"/>
  </r>
  <r>
    <x v="684"/>
    <x v="2"/>
    <s v="2025-2026"/>
    <x v="0"/>
    <s v="Campbelltown"/>
    <x v="1"/>
    <x v="1"/>
    <n v="2560"/>
    <x v="0"/>
    <s v="George Chester"/>
    <x v="4"/>
    <s v="Bruce Curran"/>
    <x v="3544"/>
    <n v="1"/>
  </r>
  <r>
    <x v="125"/>
    <x v="2"/>
    <s v="2025-2026"/>
    <x v="0"/>
    <s v="Dandenong"/>
    <x v="4"/>
    <x v="4"/>
    <n v="3175"/>
    <x v="0"/>
    <s v="Rachael Long"/>
    <x v="7"/>
    <s v="Richard Carr"/>
    <x v="3545"/>
    <n v="1"/>
  </r>
  <r>
    <x v="252"/>
    <x v="1"/>
    <s v="2023-2024"/>
    <x v="1"/>
    <s v="Collingwood"/>
    <x v="4"/>
    <x v="4"/>
    <n v="3066"/>
    <x v="0"/>
    <s v="Brian Hubbard"/>
    <x v="0"/>
    <s v="Chester George"/>
    <x v="3546"/>
    <n v="1"/>
  </r>
  <r>
    <x v="415"/>
    <x v="2"/>
    <s v="2025-2026"/>
    <x v="1"/>
    <s v="Collingwood"/>
    <x v="4"/>
    <x v="4"/>
    <n v="3066"/>
    <x v="0"/>
    <s v="Brian Hubbard"/>
    <x v="1"/>
    <s v="Elizabeth Gentry"/>
    <x v="3547"/>
    <n v="1"/>
  </r>
  <r>
    <x v="47"/>
    <x v="2"/>
    <s v="2025-2026"/>
    <x v="0"/>
    <s v="Castle Hill"/>
    <x v="1"/>
    <x v="1"/>
    <n v="2154"/>
    <x v="0"/>
    <s v="Lillian Pruitt"/>
    <x v="9"/>
    <s v="Howard Wright"/>
    <x v="3548"/>
    <n v="1"/>
  </r>
  <r>
    <x v="700"/>
    <x v="2"/>
    <s v="2025-2026"/>
    <x v="0"/>
    <s v="Marion"/>
    <x v="6"/>
    <x v="6"/>
    <n v="5043"/>
    <x v="0"/>
    <s v="Ray Watson"/>
    <x v="4"/>
    <s v="Bruce Curran"/>
    <x v="3549"/>
    <n v="1"/>
  </r>
  <r>
    <x v="69"/>
    <x v="0"/>
    <s v="2024-2025"/>
    <x v="0"/>
    <s v="Underwood"/>
    <x v="3"/>
    <x v="3"/>
    <n v="4119"/>
    <x v="0"/>
    <s v="Terri Wright"/>
    <x v="9"/>
    <s v="Howard Wright"/>
    <x v="3550"/>
    <n v="1"/>
  </r>
  <r>
    <x v="340"/>
    <x v="2"/>
    <s v="2025-2026"/>
    <x v="0"/>
    <s v="Maroochydore"/>
    <x v="3"/>
    <x v="3"/>
    <n v="4558"/>
    <x v="0"/>
    <s v="Shellie Thomas"/>
    <x v="7"/>
    <s v="Richard Carr"/>
    <x v="3551"/>
    <n v="1"/>
  </r>
  <r>
    <x v="391"/>
    <x v="2"/>
    <s v="2025-2026"/>
    <x v="1"/>
    <s v="Altona"/>
    <x v="4"/>
    <x v="4"/>
    <n v="3018"/>
    <x v="0"/>
    <s v="Brian Hubbard"/>
    <x v="9"/>
    <s v="Howard Wright"/>
    <x v="3552"/>
    <n v="1"/>
  </r>
  <r>
    <x v="246"/>
    <x v="2"/>
    <s v="2025-2026"/>
    <x v="0"/>
    <s v="Castle Hill"/>
    <x v="1"/>
    <x v="1"/>
    <n v="2154"/>
    <x v="0"/>
    <s v="Lillian Pruitt"/>
    <x v="7"/>
    <s v="Richard Carr"/>
    <x v="3553"/>
    <n v="1"/>
  </r>
  <r>
    <x v="247"/>
    <x v="2"/>
    <s v="2025-2026"/>
    <x v="0"/>
    <s v="Maroochydore"/>
    <x v="3"/>
    <x v="3"/>
    <n v="4558"/>
    <x v="0"/>
    <s v="Shellie Thomas"/>
    <x v="1"/>
    <s v="Elizabeth Gentry"/>
    <x v="3554"/>
    <n v="1"/>
  </r>
  <r>
    <x v="618"/>
    <x v="1"/>
    <s v="2023-2024"/>
    <x v="0"/>
    <s v="Indooroopilly"/>
    <x v="3"/>
    <x v="3"/>
    <n v="4068"/>
    <x v="0"/>
    <s v="Terri Wright"/>
    <x v="0"/>
    <s v="Chester George"/>
    <x v="3555"/>
    <n v="1"/>
  </r>
  <r>
    <x v="676"/>
    <x v="1"/>
    <s v="2023-2024"/>
    <x v="0"/>
    <s v="Castle Hill"/>
    <x v="1"/>
    <x v="1"/>
    <n v="2154"/>
    <x v="0"/>
    <s v="Lillian Pruitt"/>
    <x v="4"/>
    <s v="Bruce Curran"/>
    <x v="3556"/>
    <n v="1"/>
  </r>
  <r>
    <x v="419"/>
    <x v="2"/>
    <s v="2025-2026"/>
    <x v="0"/>
    <s v="Dandenong"/>
    <x v="4"/>
    <x v="4"/>
    <n v="3175"/>
    <x v="0"/>
    <s v="Rachael Long"/>
    <x v="9"/>
    <s v="Howard Wright"/>
    <x v="3557"/>
    <n v="1"/>
  </r>
  <r>
    <x v="7"/>
    <x v="0"/>
    <s v="2024-2025"/>
    <x v="0"/>
    <s v="Wagga Wagga"/>
    <x v="1"/>
    <x v="1"/>
    <n v="2650"/>
    <x v="0"/>
    <s v="John Gardner"/>
    <x v="0"/>
    <s v="Chester George"/>
    <x v="3558"/>
    <n v="1"/>
  </r>
  <r>
    <x v="555"/>
    <x v="2"/>
    <s v="2025-2026"/>
    <x v="0"/>
    <s v="North Lakes"/>
    <x v="3"/>
    <x v="3"/>
    <n v="4509"/>
    <x v="0"/>
    <s v="Ricky Wilkinson"/>
    <x v="7"/>
    <s v="Richard Carr"/>
    <x v="3559"/>
    <n v="1"/>
  </r>
  <r>
    <x v="360"/>
    <x v="2"/>
    <s v="2025-2026"/>
    <x v="1"/>
    <s v="Collingwood"/>
    <x v="4"/>
    <x v="4"/>
    <n v="3066"/>
    <x v="0"/>
    <s v="Brian Hubbard"/>
    <x v="9"/>
    <s v="Howard Wright"/>
    <x v="3560"/>
    <n v="1"/>
  </r>
  <r>
    <x v="542"/>
    <x v="2"/>
    <s v="2025-2026"/>
    <x v="1"/>
    <s v="Albany"/>
    <x v="0"/>
    <x v="0"/>
    <n v="6330"/>
    <x v="0"/>
    <s v="Miles Hammond"/>
    <x v="0"/>
    <s v="Chester George"/>
    <x v="3561"/>
    <n v="1"/>
  </r>
  <r>
    <x v="539"/>
    <x v="2"/>
    <s v="2025-2026"/>
    <x v="0"/>
    <s v="Castle Hill"/>
    <x v="1"/>
    <x v="1"/>
    <n v="2154"/>
    <x v="0"/>
    <s v="Lillian Pruitt"/>
    <x v="0"/>
    <s v="Chester George"/>
    <x v="3562"/>
    <n v="1"/>
  </r>
  <r>
    <x v="64"/>
    <x v="1"/>
    <s v="2023-2024"/>
    <x v="0"/>
    <s v="Darwin"/>
    <x v="7"/>
    <x v="7"/>
    <n v="800"/>
    <x v="0"/>
    <s v="Michael Carney"/>
    <x v="1"/>
    <s v="Elizabeth Gentry"/>
    <x v="3563"/>
    <n v="1"/>
  </r>
  <r>
    <x v="576"/>
    <x v="0"/>
    <s v="2024-2025"/>
    <x v="0"/>
    <s v="Indooroopilly"/>
    <x v="3"/>
    <x v="3"/>
    <n v="4068"/>
    <x v="0"/>
    <s v="Terri Wright"/>
    <x v="9"/>
    <s v="Howard Wright"/>
    <x v="3564"/>
    <n v="1"/>
  </r>
  <r>
    <x v="246"/>
    <x v="2"/>
    <s v="2025-2026"/>
    <x v="0"/>
    <s v="Epsom"/>
    <x v="4"/>
    <x v="4"/>
    <n v="3551"/>
    <x v="0"/>
    <s v="Jerry Fulton"/>
    <x v="9"/>
    <s v="Howard Wright"/>
    <x v="3565"/>
    <n v="1"/>
  </r>
  <r>
    <x v="634"/>
    <x v="1"/>
    <s v="2023-2024"/>
    <x v="1"/>
    <s v="Albany"/>
    <x v="0"/>
    <x v="0"/>
    <n v="6330"/>
    <x v="0"/>
    <s v="Miles Hammond"/>
    <x v="1"/>
    <s v="Elizabeth Gentry"/>
    <x v="3566"/>
    <n v="1"/>
  </r>
  <r>
    <x v="334"/>
    <x v="2"/>
    <s v="2025-2026"/>
    <x v="0"/>
    <s v="Frankston"/>
    <x v="4"/>
    <x v="4"/>
    <n v="3199"/>
    <x v="0"/>
    <s v="Rachael Long"/>
    <x v="0"/>
    <s v="Chester George"/>
    <x v="3567"/>
    <n v="1"/>
  </r>
  <r>
    <x v="319"/>
    <x v="0"/>
    <s v="2024-2025"/>
    <x v="0"/>
    <s v="Narrabeen"/>
    <x v="1"/>
    <x v="1"/>
    <n v="2101"/>
    <x v="0"/>
    <s v="Lillian Pruitt"/>
    <x v="9"/>
    <s v="Howard Wright"/>
    <x v="3568"/>
    <n v="1"/>
  </r>
  <r>
    <x v="203"/>
    <x v="0"/>
    <s v="2024-2025"/>
    <x v="0"/>
    <s v="Caloundra"/>
    <x v="3"/>
    <x v="3"/>
    <n v="4551"/>
    <x v="0"/>
    <s v="Shellie Thomas"/>
    <x v="1"/>
    <s v="Elizabeth Gentry"/>
    <x v="3569"/>
    <n v="1"/>
  </r>
  <r>
    <x v="587"/>
    <x v="0"/>
    <s v="2024-2025"/>
    <x v="0"/>
    <s v="North Lakes"/>
    <x v="3"/>
    <x v="3"/>
    <n v="4509"/>
    <x v="0"/>
    <s v="Ricky Wilkinson"/>
    <x v="9"/>
    <s v="Howard Wright"/>
    <x v="3570"/>
    <n v="1"/>
  </r>
  <r>
    <x v="708"/>
    <x v="1"/>
    <s v="2023-2024"/>
    <x v="0"/>
    <s v="Maroochydore"/>
    <x v="3"/>
    <x v="3"/>
    <n v="4558"/>
    <x v="0"/>
    <s v="Shellie Thomas"/>
    <x v="0"/>
    <s v="Chester George"/>
    <x v="3571"/>
    <n v="1"/>
  </r>
  <r>
    <x v="676"/>
    <x v="1"/>
    <s v="2023-2024"/>
    <x v="0"/>
    <s v="Bendigo"/>
    <x v="4"/>
    <x v="4"/>
    <n v="3550"/>
    <x v="0"/>
    <s v="Jerry Fulton"/>
    <x v="1"/>
    <s v="Elizabeth Gentry"/>
    <x v="3572"/>
    <n v="1"/>
  </r>
  <r>
    <x v="51"/>
    <x v="0"/>
    <s v="2024-2025"/>
    <x v="1"/>
    <s v="Albany"/>
    <x v="0"/>
    <x v="0"/>
    <n v="6330"/>
    <x v="0"/>
    <s v="Miles Hammond"/>
    <x v="7"/>
    <s v="Richard Carr"/>
    <x v="3573"/>
    <n v="1"/>
  </r>
  <r>
    <x v="231"/>
    <x v="0"/>
    <s v="2024-2025"/>
    <x v="0"/>
    <s v="Wagga Wagga"/>
    <x v="1"/>
    <x v="1"/>
    <n v="2650"/>
    <x v="0"/>
    <s v="John Gardner"/>
    <x v="7"/>
    <s v="Richard Carr"/>
    <x v="3574"/>
    <n v="1"/>
  </r>
  <r>
    <x v="489"/>
    <x v="0"/>
    <s v="2024-2025"/>
    <x v="0"/>
    <s v="Geraldton"/>
    <x v="0"/>
    <x v="0"/>
    <n v="6530"/>
    <x v="0"/>
    <s v="John Harper"/>
    <x v="0"/>
    <s v="Chester George"/>
    <x v="3575"/>
    <n v="1"/>
  </r>
  <r>
    <x v="81"/>
    <x v="0"/>
    <s v="2024-2025"/>
    <x v="0"/>
    <s v="Ballarat"/>
    <x v="4"/>
    <x v="4"/>
    <n v="3353"/>
    <x v="0"/>
    <s v="Jerry Fulton"/>
    <x v="4"/>
    <s v="Bruce Curran"/>
    <x v="3576"/>
    <n v="1"/>
  </r>
  <r>
    <x v="492"/>
    <x v="1"/>
    <s v="2023-2024"/>
    <x v="1"/>
    <s v="Altona"/>
    <x v="4"/>
    <x v="4"/>
    <n v="3018"/>
    <x v="0"/>
    <s v="Brian Hubbard"/>
    <x v="9"/>
    <s v="Howard Wright"/>
    <x v="3577"/>
    <n v="1"/>
  </r>
  <r>
    <x v="626"/>
    <x v="2"/>
    <s v="2025-2026"/>
    <x v="0"/>
    <s v="Dandenong"/>
    <x v="4"/>
    <x v="4"/>
    <n v="3175"/>
    <x v="0"/>
    <s v="Rachael Long"/>
    <x v="4"/>
    <s v="Bruce Curran"/>
    <x v="3578"/>
    <n v="1"/>
  </r>
  <r>
    <x v="172"/>
    <x v="1"/>
    <s v="2023-2024"/>
    <x v="0"/>
    <s v="Randwick"/>
    <x v="1"/>
    <x v="1"/>
    <n v="2031"/>
    <x v="0"/>
    <s v="Jeremy Garcia"/>
    <x v="9"/>
    <s v="Howard Wright"/>
    <x v="3579"/>
    <n v="1"/>
  </r>
  <r>
    <x v="657"/>
    <x v="0"/>
    <s v="2024-2025"/>
    <x v="0"/>
    <s v="Bathurst"/>
    <x v="1"/>
    <x v="1"/>
    <n v="2795"/>
    <x v="0"/>
    <s v="John Gardner"/>
    <x v="7"/>
    <s v="Richard Carr"/>
    <x v="3580"/>
    <n v="1"/>
  </r>
  <r>
    <x v="296"/>
    <x v="0"/>
    <s v="2024-2025"/>
    <x v="1"/>
    <s v="Alexandria"/>
    <x v="1"/>
    <x v="1"/>
    <n v="2015"/>
    <x v="0"/>
    <s v="Jeremy Garcia"/>
    <x v="7"/>
    <s v="Richard Carr"/>
    <x v="3581"/>
    <n v="1"/>
  </r>
  <r>
    <x v="380"/>
    <x v="0"/>
    <s v="2024-2025"/>
    <x v="0"/>
    <s v="North Lakes"/>
    <x v="3"/>
    <x v="3"/>
    <n v="4509"/>
    <x v="0"/>
    <s v="Ricky Wilkinson"/>
    <x v="1"/>
    <s v="Elizabeth Gentry"/>
    <x v="3582"/>
    <n v="1"/>
  </r>
  <r>
    <x v="629"/>
    <x v="1"/>
    <s v="2023-2024"/>
    <x v="0"/>
    <s v="Frankston"/>
    <x v="4"/>
    <x v="4"/>
    <n v="3199"/>
    <x v="0"/>
    <s v="Rachael Long"/>
    <x v="7"/>
    <s v="Richard Carr"/>
    <x v="3583"/>
    <n v="1"/>
  </r>
  <r>
    <x v="345"/>
    <x v="1"/>
    <s v="2023-2024"/>
    <x v="0"/>
    <s v="Underwood"/>
    <x v="3"/>
    <x v="3"/>
    <n v="4119"/>
    <x v="0"/>
    <s v="Terri Wright"/>
    <x v="9"/>
    <s v="Howard Wright"/>
    <x v="3584"/>
    <n v="1"/>
  </r>
  <r>
    <x v="69"/>
    <x v="0"/>
    <s v="2024-2025"/>
    <x v="0"/>
    <s v="Southport"/>
    <x v="3"/>
    <x v="3"/>
    <n v="4215"/>
    <x v="0"/>
    <s v="Ricky Wilkinson"/>
    <x v="9"/>
    <s v="Howard Wright"/>
    <x v="3585"/>
    <n v="1"/>
  </r>
  <r>
    <x v="591"/>
    <x v="2"/>
    <s v="2025-2026"/>
    <x v="1"/>
    <s v="Armidale"/>
    <x v="1"/>
    <x v="1"/>
    <n v="2350"/>
    <x v="0"/>
    <s v="Claire Bridges"/>
    <x v="0"/>
    <s v="Chester George"/>
    <x v="3586"/>
    <n v="1"/>
  </r>
  <r>
    <x v="128"/>
    <x v="2"/>
    <s v="2025-2026"/>
    <x v="0"/>
    <s v="Fyshwick"/>
    <x v="2"/>
    <x v="2"/>
    <n v="2609"/>
    <x v="0"/>
    <s v="George Chester"/>
    <x v="4"/>
    <s v="Bruce Curran"/>
    <x v="3587"/>
    <n v="1"/>
  </r>
  <r>
    <x v="70"/>
    <x v="0"/>
    <s v="2024-2025"/>
    <x v="1"/>
    <s v="Claremont"/>
    <x v="0"/>
    <x v="0"/>
    <n v="6010"/>
    <x v="0"/>
    <s v="Tom McKenzie"/>
    <x v="4"/>
    <s v="Bruce Curran"/>
    <x v="3588"/>
    <n v="1"/>
  </r>
  <r>
    <x v="131"/>
    <x v="1"/>
    <s v="2023-2024"/>
    <x v="0"/>
    <s v="Campbelltown"/>
    <x v="1"/>
    <x v="1"/>
    <n v="2560"/>
    <x v="0"/>
    <s v="George Chester"/>
    <x v="9"/>
    <s v="Howard Wright"/>
    <x v="3589"/>
    <n v="1"/>
  </r>
  <r>
    <x v="408"/>
    <x v="1"/>
    <s v="2023-2024"/>
    <x v="0"/>
    <s v="Narrabeen"/>
    <x v="1"/>
    <x v="1"/>
    <n v="2101"/>
    <x v="0"/>
    <s v="Lillian Pruitt"/>
    <x v="4"/>
    <s v="Bruce Curran"/>
    <x v="3590"/>
    <n v="1"/>
  </r>
  <r>
    <x v="354"/>
    <x v="1"/>
    <s v="2023-2024"/>
    <x v="0"/>
    <s v="Campbelltown"/>
    <x v="1"/>
    <x v="1"/>
    <n v="2560"/>
    <x v="0"/>
    <s v="George Chester"/>
    <x v="0"/>
    <s v="Chester George"/>
    <x v="3591"/>
    <n v="1"/>
  </r>
  <r>
    <x v="633"/>
    <x v="1"/>
    <s v="2023-2024"/>
    <x v="0"/>
    <s v="Epping"/>
    <x v="4"/>
    <x v="4"/>
    <n v="3076"/>
    <x v="0"/>
    <s v="Brian Hubbard"/>
    <x v="1"/>
    <s v="Elizabeth Gentry"/>
    <x v="3592"/>
    <n v="1"/>
  </r>
  <r>
    <x v="534"/>
    <x v="0"/>
    <s v="2024-2025"/>
    <x v="0"/>
    <s v="Stafford"/>
    <x v="3"/>
    <x v="3"/>
    <n v="4053"/>
    <x v="0"/>
    <s v="Terri Wright"/>
    <x v="7"/>
    <s v="Richard Carr"/>
    <x v="3593"/>
    <n v="1"/>
  </r>
  <r>
    <x v="437"/>
    <x v="1"/>
    <s v="2023-2024"/>
    <x v="1"/>
    <s v="Albany"/>
    <x v="0"/>
    <x v="0"/>
    <n v="6330"/>
    <x v="0"/>
    <s v="Miles Hammond"/>
    <x v="9"/>
    <s v="Howard Wright"/>
    <x v="3594"/>
    <n v="1"/>
  </r>
  <r>
    <x v="399"/>
    <x v="0"/>
    <s v="2024-2025"/>
    <x v="0"/>
    <s v="Dubbo"/>
    <x v="1"/>
    <x v="1"/>
    <n v="2830"/>
    <x v="0"/>
    <s v="John Gardner"/>
    <x v="0"/>
    <s v="Chester George"/>
    <x v="3595"/>
    <n v="1"/>
  </r>
  <r>
    <x v="685"/>
    <x v="0"/>
    <s v="2024-2025"/>
    <x v="0"/>
    <s v="Wagga Wagga"/>
    <x v="1"/>
    <x v="1"/>
    <n v="2650"/>
    <x v="0"/>
    <s v="John Gardner"/>
    <x v="9"/>
    <s v="Howard Wright"/>
    <x v="3596"/>
    <n v="1"/>
  </r>
  <r>
    <x v="715"/>
    <x v="2"/>
    <s v="2025-2026"/>
    <x v="0"/>
    <s v="Narrabeen"/>
    <x v="1"/>
    <x v="1"/>
    <n v="2101"/>
    <x v="0"/>
    <s v="Lillian Pruitt"/>
    <x v="0"/>
    <s v="Chester George"/>
    <x v="3597"/>
    <n v="1"/>
  </r>
  <r>
    <x v="600"/>
    <x v="0"/>
    <s v="2024-2025"/>
    <x v="0"/>
    <s v="Nowra"/>
    <x v="1"/>
    <x v="1"/>
    <n v="2541"/>
    <x v="0"/>
    <s v="George Chester"/>
    <x v="0"/>
    <s v="Chester George"/>
    <x v="3598"/>
    <n v="1"/>
  </r>
  <r>
    <x v="67"/>
    <x v="2"/>
    <s v="2025-2026"/>
    <x v="0"/>
    <s v="Nowra"/>
    <x v="1"/>
    <x v="1"/>
    <n v="2541"/>
    <x v="0"/>
    <s v="George Chester"/>
    <x v="1"/>
    <s v="Elizabeth Gentry"/>
    <x v="3599"/>
    <n v="1"/>
  </r>
  <r>
    <x v="133"/>
    <x v="1"/>
    <s v="2023-2024"/>
    <x v="0"/>
    <s v="Underwood"/>
    <x v="3"/>
    <x v="3"/>
    <n v="4119"/>
    <x v="0"/>
    <s v="Terri Wright"/>
    <x v="1"/>
    <s v="Elizabeth Gentry"/>
    <x v="3600"/>
    <n v="1"/>
  </r>
  <r>
    <x v="295"/>
    <x v="0"/>
    <s v="2024-2025"/>
    <x v="0"/>
    <s v="Orange"/>
    <x v="1"/>
    <x v="1"/>
    <n v="2800"/>
    <x v="0"/>
    <s v="John Gardner"/>
    <x v="1"/>
    <s v="Elizabeth Gentry"/>
    <x v="3601"/>
    <n v="1"/>
  </r>
  <r>
    <x v="26"/>
    <x v="1"/>
    <s v="2023-2024"/>
    <x v="0"/>
    <s v="Lismore"/>
    <x v="1"/>
    <x v="1"/>
    <n v="2480"/>
    <x v="0"/>
    <s v="Claire Bridges"/>
    <x v="1"/>
    <s v="Elizabeth Gentry"/>
    <x v="3602"/>
    <n v="1"/>
  </r>
  <r>
    <x v="197"/>
    <x v="0"/>
    <s v="2024-2025"/>
    <x v="0"/>
    <s v="Narrabeen"/>
    <x v="1"/>
    <x v="1"/>
    <n v="2101"/>
    <x v="0"/>
    <s v="Lillian Pruitt"/>
    <x v="1"/>
    <s v="Elizabeth Gentry"/>
    <x v="3603"/>
    <n v="1"/>
  </r>
  <r>
    <x v="177"/>
    <x v="1"/>
    <s v="2023-2024"/>
    <x v="0"/>
    <s v="Frankston"/>
    <x v="4"/>
    <x v="4"/>
    <n v="3199"/>
    <x v="0"/>
    <s v="Rachael Long"/>
    <x v="4"/>
    <s v="Bruce Curran"/>
    <x v="3604"/>
    <n v="1"/>
  </r>
  <r>
    <x v="32"/>
    <x v="0"/>
    <s v="2024-2025"/>
    <x v="0"/>
    <s v="Castle Hill"/>
    <x v="1"/>
    <x v="1"/>
    <n v="2154"/>
    <x v="0"/>
    <s v="Lillian Pruitt"/>
    <x v="1"/>
    <s v="Elizabeth Gentry"/>
    <x v="3605"/>
    <n v="1"/>
  </r>
  <r>
    <x v="54"/>
    <x v="0"/>
    <s v="2024-2025"/>
    <x v="0"/>
    <s v="North Lakes"/>
    <x v="3"/>
    <x v="3"/>
    <n v="4509"/>
    <x v="0"/>
    <s v="Ricky Wilkinson"/>
    <x v="4"/>
    <s v="Bruce Curran"/>
    <x v="3606"/>
    <n v="1"/>
  </r>
  <r>
    <x v="318"/>
    <x v="0"/>
    <s v="2024-2025"/>
    <x v="0"/>
    <s v="Ballarat"/>
    <x v="4"/>
    <x v="4"/>
    <n v="3353"/>
    <x v="0"/>
    <s v="Jerry Fulton"/>
    <x v="9"/>
    <s v="Howard Wright"/>
    <x v="3607"/>
    <n v="1"/>
  </r>
  <r>
    <x v="111"/>
    <x v="0"/>
    <s v="2024-2025"/>
    <x v="0"/>
    <s v="Randwick"/>
    <x v="1"/>
    <x v="1"/>
    <n v="2031"/>
    <x v="0"/>
    <s v="Jeremy Garcia"/>
    <x v="1"/>
    <s v="Elizabeth Gentry"/>
    <x v="3608"/>
    <n v="1"/>
  </r>
  <r>
    <x v="624"/>
    <x v="2"/>
    <s v="2025-2026"/>
    <x v="0"/>
    <s v="Frankston"/>
    <x v="4"/>
    <x v="4"/>
    <n v="3199"/>
    <x v="0"/>
    <s v="Rachael Long"/>
    <x v="9"/>
    <s v="Howard Wright"/>
    <x v="3609"/>
    <n v="1"/>
  </r>
  <r>
    <x v="275"/>
    <x v="2"/>
    <s v="2025-2026"/>
    <x v="0"/>
    <s v="Chatswood"/>
    <x v="1"/>
    <x v="1"/>
    <n v="2067"/>
    <x v="0"/>
    <s v="Jeremy Garcia"/>
    <x v="1"/>
    <s v="Elizabeth Gentry"/>
    <x v="3610"/>
    <n v="1"/>
  </r>
  <r>
    <x v="227"/>
    <x v="0"/>
    <s v="2024-2025"/>
    <x v="0"/>
    <s v="Chadstone"/>
    <x v="4"/>
    <x v="4"/>
    <n v="3148"/>
    <x v="0"/>
    <s v="Rachael Long"/>
    <x v="4"/>
    <s v="Bruce Curran"/>
    <x v="3611"/>
    <n v="1"/>
  </r>
  <r>
    <x v="678"/>
    <x v="1"/>
    <s v="2023-2024"/>
    <x v="1"/>
    <s v="Collingwood"/>
    <x v="4"/>
    <x v="4"/>
    <n v="3066"/>
    <x v="0"/>
    <s v="Brian Hubbard"/>
    <x v="1"/>
    <s v="Elizabeth Gentry"/>
    <x v="3612"/>
    <n v="1"/>
  </r>
  <r>
    <x v="197"/>
    <x v="0"/>
    <s v="2024-2025"/>
    <x v="0"/>
    <s v="Chadstone"/>
    <x v="4"/>
    <x v="4"/>
    <n v="3148"/>
    <x v="0"/>
    <s v="Rachael Long"/>
    <x v="0"/>
    <s v="Chester George"/>
    <x v="3613"/>
    <n v="1"/>
  </r>
  <r>
    <x v="570"/>
    <x v="0"/>
    <s v="2024-2025"/>
    <x v="0"/>
    <s v="Epping"/>
    <x v="4"/>
    <x v="4"/>
    <n v="3076"/>
    <x v="0"/>
    <s v="Brian Hubbard"/>
    <x v="1"/>
    <s v="Elizabeth Gentry"/>
    <x v="3614"/>
    <n v="1"/>
  </r>
  <r>
    <x v="654"/>
    <x v="2"/>
    <s v="2025-2026"/>
    <x v="0"/>
    <s v="Wagga Wagga"/>
    <x v="1"/>
    <x v="1"/>
    <n v="2650"/>
    <x v="0"/>
    <s v="John Gardner"/>
    <x v="1"/>
    <s v="Elizabeth Gentry"/>
    <x v="3615"/>
    <n v="1"/>
  </r>
  <r>
    <x v="459"/>
    <x v="0"/>
    <s v="2024-2025"/>
    <x v="0"/>
    <s v="Geraldton"/>
    <x v="0"/>
    <x v="0"/>
    <n v="6530"/>
    <x v="0"/>
    <s v="John Harper"/>
    <x v="7"/>
    <s v="Richard Carr"/>
    <x v="3616"/>
    <n v="1"/>
  </r>
  <r>
    <x v="401"/>
    <x v="2"/>
    <s v="2025-2026"/>
    <x v="1"/>
    <s v="Artarmon"/>
    <x v="1"/>
    <x v="1"/>
    <n v="2064"/>
    <x v="0"/>
    <s v="Jeremy Garcia"/>
    <x v="4"/>
    <s v="Bruce Curran"/>
    <x v="3617"/>
    <n v="1"/>
  </r>
  <r>
    <x v="113"/>
    <x v="2"/>
    <s v="2025-2026"/>
    <x v="0"/>
    <s v="Underwood"/>
    <x v="3"/>
    <x v="3"/>
    <n v="4119"/>
    <x v="0"/>
    <s v="Terri Wright"/>
    <x v="7"/>
    <s v="Richard Carr"/>
    <x v="3618"/>
    <n v="1"/>
  </r>
  <r>
    <x v="553"/>
    <x v="2"/>
    <s v="2025-2026"/>
    <x v="0"/>
    <s v="Bendigo"/>
    <x v="4"/>
    <x v="4"/>
    <n v="3550"/>
    <x v="0"/>
    <s v="Jerry Fulton"/>
    <x v="1"/>
    <s v="Elizabeth Gentry"/>
    <x v="3619"/>
    <n v="1"/>
  </r>
  <r>
    <x v="473"/>
    <x v="1"/>
    <s v="2023-2024"/>
    <x v="0"/>
    <s v="Indooroopilly"/>
    <x v="3"/>
    <x v="3"/>
    <n v="4068"/>
    <x v="0"/>
    <s v="Terri Wright"/>
    <x v="1"/>
    <s v="Elizabeth Gentry"/>
    <x v="3620"/>
    <n v="1"/>
  </r>
  <r>
    <x v="164"/>
    <x v="1"/>
    <s v="2023-2024"/>
    <x v="0"/>
    <s v="Geraldton"/>
    <x v="0"/>
    <x v="0"/>
    <n v="6530"/>
    <x v="0"/>
    <s v="John Harper"/>
    <x v="1"/>
    <s v="Elizabeth Gentry"/>
    <x v="3621"/>
    <n v="1"/>
  </r>
  <r>
    <x v="645"/>
    <x v="0"/>
    <s v="2024-2025"/>
    <x v="1"/>
    <s v="Alexandria"/>
    <x v="1"/>
    <x v="1"/>
    <n v="2015"/>
    <x v="0"/>
    <s v="Jeremy Garcia"/>
    <x v="0"/>
    <s v="Chester George"/>
    <x v="3622"/>
    <n v="1"/>
  </r>
  <r>
    <x v="251"/>
    <x v="2"/>
    <s v="2025-2026"/>
    <x v="0"/>
    <s v="Maroochydore"/>
    <x v="3"/>
    <x v="3"/>
    <n v="4558"/>
    <x v="0"/>
    <s v="Shellie Thomas"/>
    <x v="1"/>
    <s v="Elizabeth Gentry"/>
    <x v="3623"/>
    <n v="1"/>
  </r>
  <r>
    <x v="320"/>
    <x v="2"/>
    <s v="2025-2026"/>
    <x v="0"/>
    <s v="Narrabeen"/>
    <x v="1"/>
    <x v="1"/>
    <n v="2101"/>
    <x v="0"/>
    <s v="Lillian Pruitt"/>
    <x v="1"/>
    <s v="Elizabeth Gentry"/>
    <x v="3624"/>
    <n v="1"/>
  </r>
  <r>
    <x v="414"/>
    <x v="0"/>
    <s v="2024-2025"/>
    <x v="1"/>
    <s v="Alexandria"/>
    <x v="1"/>
    <x v="1"/>
    <n v="2015"/>
    <x v="0"/>
    <s v="Jeremy Garcia"/>
    <x v="9"/>
    <s v="Howard Wright"/>
    <x v="3625"/>
    <n v="1"/>
  </r>
  <r>
    <x v="493"/>
    <x v="1"/>
    <s v="2023-2024"/>
    <x v="0"/>
    <s v="Frankston"/>
    <x v="4"/>
    <x v="4"/>
    <n v="3199"/>
    <x v="0"/>
    <s v="Rachael Long"/>
    <x v="7"/>
    <s v="Richard Carr"/>
    <x v="3626"/>
    <n v="1"/>
  </r>
  <r>
    <x v="561"/>
    <x v="0"/>
    <s v="2024-2025"/>
    <x v="0"/>
    <s v="Geraldton"/>
    <x v="0"/>
    <x v="0"/>
    <n v="6530"/>
    <x v="0"/>
    <s v="John Harper"/>
    <x v="1"/>
    <s v="Elizabeth Gentry"/>
    <x v="3627"/>
    <n v="1"/>
  </r>
  <r>
    <x v="563"/>
    <x v="0"/>
    <s v="2024-2025"/>
    <x v="0"/>
    <s v="Dandenong"/>
    <x v="4"/>
    <x v="4"/>
    <n v="3175"/>
    <x v="0"/>
    <s v="Rachael Long"/>
    <x v="1"/>
    <s v="Elizabeth Gentry"/>
    <x v="3628"/>
    <n v="1"/>
  </r>
  <r>
    <x v="22"/>
    <x v="1"/>
    <s v="2023-2024"/>
    <x v="0"/>
    <s v="Nowra"/>
    <x v="1"/>
    <x v="1"/>
    <n v="2541"/>
    <x v="0"/>
    <s v="George Chester"/>
    <x v="9"/>
    <s v="Howard Wright"/>
    <x v="3629"/>
    <n v="1"/>
  </r>
  <r>
    <x v="68"/>
    <x v="2"/>
    <s v="2025-2026"/>
    <x v="0"/>
    <s v="Campbelltown"/>
    <x v="1"/>
    <x v="1"/>
    <n v="2560"/>
    <x v="0"/>
    <s v="George Chester"/>
    <x v="7"/>
    <s v="Richard Carr"/>
    <x v="3630"/>
    <n v="1"/>
  </r>
  <r>
    <x v="308"/>
    <x v="1"/>
    <s v="2023-2024"/>
    <x v="0"/>
    <s v="Campbelltown"/>
    <x v="1"/>
    <x v="1"/>
    <n v="2560"/>
    <x v="0"/>
    <s v="George Chester"/>
    <x v="9"/>
    <s v="Howard Wright"/>
    <x v="3631"/>
    <n v="1"/>
  </r>
  <r>
    <x v="420"/>
    <x v="1"/>
    <s v="2023-2024"/>
    <x v="1"/>
    <s v="Alexandria"/>
    <x v="1"/>
    <x v="1"/>
    <n v="2015"/>
    <x v="0"/>
    <s v="Jeremy Garcia"/>
    <x v="1"/>
    <s v="Elizabeth Gentry"/>
    <x v="3632"/>
    <n v="1"/>
  </r>
  <r>
    <x v="240"/>
    <x v="2"/>
    <s v="2025-2026"/>
    <x v="0"/>
    <s v="Orange"/>
    <x v="1"/>
    <x v="1"/>
    <n v="2800"/>
    <x v="0"/>
    <s v="John Gardner"/>
    <x v="1"/>
    <s v="Elizabeth Gentry"/>
    <x v="3633"/>
    <n v="1"/>
  </r>
  <r>
    <x v="84"/>
    <x v="2"/>
    <s v="2025-2026"/>
    <x v="1"/>
    <s v="Armidale"/>
    <x v="1"/>
    <x v="1"/>
    <n v="2350"/>
    <x v="0"/>
    <s v="Claire Bridges"/>
    <x v="1"/>
    <s v="Elizabeth Gentry"/>
    <x v="3634"/>
    <n v="1"/>
  </r>
  <r>
    <x v="85"/>
    <x v="2"/>
    <s v="2025-2026"/>
    <x v="0"/>
    <s v="Dandenong"/>
    <x v="4"/>
    <x v="4"/>
    <n v="3175"/>
    <x v="0"/>
    <s v="Rachael Long"/>
    <x v="1"/>
    <s v="Elizabeth Gentry"/>
    <x v="3635"/>
    <n v="1"/>
  </r>
  <r>
    <x v="188"/>
    <x v="0"/>
    <s v="2024-2025"/>
    <x v="1"/>
    <s v="Altona"/>
    <x v="4"/>
    <x v="4"/>
    <n v="3018"/>
    <x v="0"/>
    <s v="Brian Hubbard"/>
    <x v="1"/>
    <s v="Elizabeth Gentry"/>
    <x v="3636"/>
    <n v="1"/>
  </r>
  <r>
    <x v="93"/>
    <x v="2"/>
    <s v="2025-2026"/>
    <x v="0"/>
    <s v="Geraldton"/>
    <x v="0"/>
    <x v="0"/>
    <n v="6530"/>
    <x v="0"/>
    <s v="John Harper"/>
    <x v="9"/>
    <s v="Howard Wright"/>
    <x v="3637"/>
    <n v="1"/>
  </r>
  <r>
    <x v="112"/>
    <x v="0"/>
    <s v="2024-2025"/>
    <x v="0"/>
    <s v="Bathurst"/>
    <x v="1"/>
    <x v="1"/>
    <n v="2795"/>
    <x v="0"/>
    <s v="John Gardner"/>
    <x v="9"/>
    <s v="Howard Wright"/>
    <x v="3638"/>
    <n v="1"/>
  </r>
  <r>
    <x v="442"/>
    <x v="1"/>
    <s v="2023-2024"/>
    <x v="0"/>
    <s v="Ballarat"/>
    <x v="4"/>
    <x v="4"/>
    <n v="3353"/>
    <x v="0"/>
    <s v="Jerry Fulton"/>
    <x v="1"/>
    <s v="Elizabeth Gentry"/>
    <x v="3639"/>
    <n v="1"/>
  </r>
  <r>
    <x v="405"/>
    <x v="2"/>
    <s v="2025-2026"/>
    <x v="0"/>
    <s v="Darwin"/>
    <x v="7"/>
    <x v="7"/>
    <n v="800"/>
    <x v="0"/>
    <s v="Michael Carney"/>
    <x v="1"/>
    <s v="Elizabeth Gentry"/>
    <x v="3640"/>
    <n v="1"/>
  </r>
  <r>
    <x v="93"/>
    <x v="2"/>
    <s v="2025-2026"/>
    <x v="0"/>
    <s v="Frankston"/>
    <x v="4"/>
    <x v="4"/>
    <n v="3199"/>
    <x v="0"/>
    <s v="Rachael Long"/>
    <x v="9"/>
    <s v="Howard Wright"/>
    <x v="3641"/>
    <n v="1"/>
  </r>
  <r>
    <x v="100"/>
    <x v="0"/>
    <s v="2024-2025"/>
    <x v="0"/>
    <s v="Toombul"/>
    <x v="3"/>
    <x v="3"/>
    <n v="4012"/>
    <x v="0"/>
    <s v="Terri Wright"/>
    <x v="4"/>
    <s v="Bruce Curran"/>
    <x v="3642"/>
    <n v="1"/>
  </r>
  <r>
    <x v="74"/>
    <x v="2"/>
    <s v="2025-2026"/>
    <x v="0"/>
    <s v="Dubbo"/>
    <x v="1"/>
    <x v="1"/>
    <n v="2830"/>
    <x v="0"/>
    <s v="John Gardner"/>
    <x v="9"/>
    <s v="Howard Wright"/>
    <x v="3643"/>
    <n v="1"/>
  </r>
  <r>
    <x v="232"/>
    <x v="1"/>
    <s v="2023-2024"/>
    <x v="0"/>
    <s v="Chadstone"/>
    <x v="4"/>
    <x v="4"/>
    <n v="3148"/>
    <x v="0"/>
    <s v="Rachael Long"/>
    <x v="9"/>
    <s v="Howard Wright"/>
    <x v="3644"/>
    <n v="1"/>
  </r>
  <r>
    <x v="572"/>
    <x v="0"/>
    <s v="2024-2025"/>
    <x v="0"/>
    <s v="Chadstone"/>
    <x v="4"/>
    <x v="4"/>
    <n v="3148"/>
    <x v="0"/>
    <s v="Rachael Long"/>
    <x v="1"/>
    <s v="Elizabeth Gentry"/>
    <x v="3645"/>
    <n v="1"/>
  </r>
  <r>
    <x v="182"/>
    <x v="1"/>
    <s v="2023-2024"/>
    <x v="0"/>
    <s v="Campbelltown"/>
    <x v="1"/>
    <x v="1"/>
    <n v="2560"/>
    <x v="0"/>
    <s v="George Chester"/>
    <x v="1"/>
    <s v="Elizabeth Gentry"/>
    <x v="3646"/>
    <n v="1"/>
  </r>
  <r>
    <x v="607"/>
    <x v="0"/>
    <s v="2024-2025"/>
    <x v="0"/>
    <s v="Castle Hill"/>
    <x v="1"/>
    <x v="1"/>
    <n v="2154"/>
    <x v="0"/>
    <s v="Lillian Pruitt"/>
    <x v="1"/>
    <s v="Elizabeth Gentry"/>
    <x v="3647"/>
    <n v="1"/>
  </r>
  <r>
    <x v="188"/>
    <x v="0"/>
    <s v="2024-2025"/>
    <x v="0"/>
    <s v="Dubbo"/>
    <x v="1"/>
    <x v="1"/>
    <n v="2830"/>
    <x v="0"/>
    <s v="John Gardner"/>
    <x v="1"/>
    <s v="Elizabeth Gentry"/>
    <x v="3648"/>
    <n v="1"/>
  </r>
  <r>
    <x v="43"/>
    <x v="1"/>
    <s v="2023-2024"/>
    <x v="0"/>
    <s v="Ballarat"/>
    <x v="4"/>
    <x v="4"/>
    <n v="3353"/>
    <x v="0"/>
    <s v="Jerry Fulton"/>
    <x v="1"/>
    <s v="Elizabeth Gentry"/>
    <x v="3649"/>
    <n v="1"/>
  </r>
  <r>
    <x v="15"/>
    <x v="0"/>
    <s v="2024-2025"/>
    <x v="1"/>
    <s v="Alexandria"/>
    <x v="1"/>
    <x v="1"/>
    <n v="2015"/>
    <x v="0"/>
    <s v="Jeremy Garcia"/>
    <x v="1"/>
    <s v="Elizabeth Gentry"/>
    <x v="3650"/>
    <n v="1"/>
  </r>
  <r>
    <x v="248"/>
    <x v="0"/>
    <s v="2024-2025"/>
    <x v="0"/>
    <s v="Nowra"/>
    <x v="1"/>
    <x v="1"/>
    <n v="2541"/>
    <x v="0"/>
    <s v="George Chester"/>
    <x v="1"/>
    <s v="Elizabeth Gentry"/>
    <x v="3651"/>
    <n v="1"/>
  </r>
  <r>
    <x v="407"/>
    <x v="1"/>
    <s v="2023-2024"/>
    <x v="0"/>
    <s v="Underwood"/>
    <x v="3"/>
    <x v="3"/>
    <n v="4119"/>
    <x v="0"/>
    <s v="Terri Wright"/>
    <x v="1"/>
    <s v="Elizabeth Gentry"/>
    <x v="3652"/>
    <n v="1"/>
  </r>
  <r>
    <x v="713"/>
    <x v="2"/>
    <s v="2025-2026"/>
    <x v="1"/>
    <s v="Albany"/>
    <x v="0"/>
    <x v="0"/>
    <n v="6330"/>
    <x v="0"/>
    <s v="Miles Hammond"/>
    <x v="1"/>
    <s v="Elizabeth Gentry"/>
    <x v="3653"/>
    <n v="1"/>
  </r>
  <r>
    <x v="555"/>
    <x v="2"/>
    <s v="2025-2026"/>
    <x v="1"/>
    <s v="Armidale"/>
    <x v="1"/>
    <x v="1"/>
    <n v="2350"/>
    <x v="0"/>
    <s v="Claire Bridges"/>
    <x v="9"/>
    <s v="Howard Wright"/>
    <x v="3654"/>
    <n v="1"/>
  </r>
  <r>
    <x v="524"/>
    <x v="0"/>
    <s v="2024-2025"/>
    <x v="0"/>
    <s v="Frankston"/>
    <x v="4"/>
    <x v="4"/>
    <n v="3199"/>
    <x v="0"/>
    <s v="Rachael Long"/>
    <x v="1"/>
    <s v="Elizabeth Gentry"/>
    <x v="3655"/>
    <n v="1"/>
  </r>
  <r>
    <x v="691"/>
    <x v="2"/>
    <s v="2025-2026"/>
    <x v="0"/>
    <s v="Dubbo"/>
    <x v="1"/>
    <x v="1"/>
    <n v="2830"/>
    <x v="0"/>
    <s v="John Gardner"/>
    <x v="1"/>
    <s v="Elizabeth Gentry"/>
    <x v="3656"/>
    <n v="1"/>
  </r>
  <r>
    <x v="68"/>
    <x v="2"/>
    <s v="2025-2026"/>
    <x v="0"/>
    <s v="Chadstone"/>
    <x v="4"/>
    <x v="4"/>
    <n v="3148"/>
    <x v="0"/>
    <s v="Rachael Long"/>
    <x v="1"/>
    <s v="Elizabeth Gentry"/>
    <x v="3657"/>
    <n v="1"/>
  </r>
  <r>
    <x v="460"/>
    <x v="1"/>
    <s v="2023-2024"/>
    <x v="0"/>
    <s v="Frankston"/>
    <x v="4"/>
    <x v="4"/>
    <n v="3199"/>
    <x v="0"/>
    <s v="Rachael Long"/>
    <x v="1"/>
    <s v="Elizabeth Gentry"/>
    <x v="3658"/>
    <n v="1"/>
  </r>
  <r>
    <x v="148"/>
    <x v="1"/>
    <s v="2023-2024"/>
    <x v="0"/>
    <s v="Campbelltown"/>
    <x v="1"/>
    <x v="1"/>
    <n v="2560"/>
    <x v="0"/>
    <s v="George Chester"/>
    <x v="1"/>
    <s v="Elizabeth Gentry"/>
    <x v="365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172A2B-3AF0-4297-A29B-EDEF60FB44D6}" name="PivotTable1"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3:D28" firstHeaderRow="1" firstDataRow="2" firstDataCol="2"/>
  <pivotFields count="17">
    <pivotField compact="0" numFmtId="14" outline="0" showAll="0" defaultSubtotal="0">
      <items count="728">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compact="0" numFmtId="1" outline="0" showAll="0" defaultSubtotal="0">
      <items count="3">
        <item x="1"/>
        <item x="0"/>
        <item x="2"/>
      </items>
    </pivotField>
    <pivotField compact="0" outline="0" showAll="0" defaultSubtotal="0"/>
    <pivotField axis="axisCol" compact="0" outline="0" showAll="0" defaultSubtotal="0">
      <items count="2">
        <item x="1"/>
        <item x="0"/>
      </items>
    </pivotField>
    <pivotField compact="0" outline="0" showAll="0" defaultSubtotal="0"/>
    <pivotField compact="0" outline="0" showAll="0" defaultSubtotal="0"/>
    <pivotField compact="0" outline="0" showAll="0" defaultSubtotal="0">
      <items count="8">
        <item x="2"/>
        <item x="1"/>
        <item x="7"/>
        <item x="3"/>
        <item x="6"/>
        <item x="5"/>
        <item x="4"/>
        <item x="0"/>
      </items>
    </pivotField>
    <pivotField compact="0" outline="0" showAll="0" defaultSubtotal="0"/>
    <pivotField compact="0" outline="0" showAll="0" defaultSubtotal="0"/>
    <pivotField compact="0" outline="0" showAll="0" defaultSubtotal="0"/>
    <pivotField compact="0" outline="0" showAll="0" defaultSubtotal="0">
      <items count="10">
        <item x="2"/>
        <item x="3"/>
        <item x="0"/>
        <item x="4"/>
        <item x="5"/>
        <item x="7"/>
        <item x="1"/>
        <item x="8"/>
        <item x="6"/>
        <item x="9"/>
      </items>
    </pivotField>
    <pivotField compact="0" outline="0" showAll="0" defaultSubtotal="0"/>
    <pivotField dataField="1" compact="0" numFmtId="164" outline="0" showAll="0" defaultSubtotal="0">
      <items count="36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s>
    </pivotField>
    <pivotField compact="0" outline="0" showAll="0" defaultSubtota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6"/>
    <field x="14"/>
  </rowFields>
  <row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rowItems>
  <colFields count="1">
    <field x="3"/>
  </colFields>
  <colItems count="2">
    <i>
      <x/>
    </i>
    <i>
      <x v="1"/>
    </i>
  </colItems>
  <dataFields count="1">
    <dataField name="Average of Sales" fld="12" subtotal="average" baseField="14" baseItem="1" numFmtId="164"/>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17" format="4" series="1">
      <pivotArea type="data" outline="0" fieldPosition="0">
        <references count="2">
          <reference field="4294967294" count="1" selected="0">
            <x v="0"/>
          </reference>
          <reference field="3" count="1" selected="0">
            <x v="0"/>
          </reference>
        </references>
      </pivotArea>
    </chartFormat>
    <chartFormat chart="17" format="5" series="1">
      <pivotArea type="data" outline="0" fieldPosition="0">
        <references count="2">
          <reference field="4294967294" count="1" selected="0">
            <x v="0"/>
          </reference>
          <reference field="3" count="1" selected="0">
            <x v="1"/>
          </reference>
        </references>
      </pivotArea>
    </chartFormat>
    <chartFormat chart="19" format="4" series="1">
      <pivotArea type="data" outline="0" fieldPosition="0">
        <references count="2">
          <reference field="4294967294" count="1" selected="0">
            <x v="0"/>
          </reference>
          <reference field="3" count="1" selected="0">
            <x v="0"/>
          </reference>
        </references>
      </pivotArea>
    </chartFormat>
    <chartFormat chart="19" format="5" series="1">
      <pivotArea type="data" outline="0" fieldPosition="0">
        <references count="2">
          <reference field="4294967294" count="1" selected="0">
            <x v="0"/>
          </reference>
          <reference field="3" count="1" selected="0">
            <x v="1"/>
          </reference>
        </references>
      </pivotArea>
    </chartFormat>
    <chartFormat chart="19" format="6"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12C454-8A4B-4A4F-B74D-C6D5E49C7792}" name="PivotTable4"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fieldListSortAscending="1">
  <location ref="A3:C14" firstHeaderRow="1" firstDataRow="2" firstDataCol="1"/>
  <pivotFields count="17">
    <pivotField compact="0" numFmtId="14" outline="0" showAll="0" defaultSubtotal="0">
      <items count="728">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compact="0" numFmtId="1" outline="0" showAll="0" defaultSubtotal="0">
      <items count="3">
        <item x="1"/>
        <item x="0"/>
        <item x="2"/>
      </items>
    </pivotField>
    <pivotField compact="0" outline="0" showAll="0" defaultSubtotal="0"/>
    <pivotField axis="axisCol" compact="0" outline="0" showAll="0" defaultSubtotal="0">
      <items count="2">
        <item x="1"/>
        <item x="0"/>
      </items>
    </pivotField>
    <pivotField compact="0" outline="0" showAll="0" defaultSubtotal="0"/>
    <pivotField compact="0" outline="0" showAll="0" defaultSubtotal="0"/>
    <pivotField compact="0" outline="0" showAll="0" defaultSubtotal="0">
      <items count="8">
        <item x="2"/>
        <item x="1"/>
        <item x="7"/>
        <item x="3"/>
        <item x="6"/>
        <item x="5"/>
        <item x="4"/>
        <item x="0"/>
      </items>
    </pivotField>
    <pivotField compact="0" outline="0" showAll="0" defaultSubtotal="0"/>
    <pivotField compact="0" outline="0" showAll="0" defaultSubtotal="0"/>
    <pivotField compact="0" outline="0" showAll="0" defaultSubtotal="0"/>
    <pivotField axis="axisRow" compact="0" outline="0" showAll="0" sortType="ascending" defaultSubtotal="0">
      <items count="10">
        <item x="9"/>
        <item x="6"/>
        <item x="8"/>
        <item x="1"/>
        <item x="7"/>
        <item x="5"/>
        <item x="4"/>
        <item x="0"/>
        <item x="3"/>
        <item x="2"/>
      </items>
      <autoSortScope>
        <pivotArea dataOnly="0" outline="0" fieldPosition="0">
          <references count="1">
            <reference field="4294967294" count="1" selected="0">
              <x v="0"/>
            </reference>
          </references>
        </pivotArea>
      </autoSortScope>
    </pivotField>
    <pivotField compact="0" outline="0" showAll="0" defaultSubtotal="0"/>
    <pivotField dataField="1" compact="0" numFmtId="164" outline="0" showAll="0" defaultSubtotal="0"/>
    <pivotField compact="0"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5">
        <item sd="0" x="0"/>
        <item x="1"/>
        <item x="2"/>
        <item sd="0" x="3"/>
        <item sd="0" x="4"/>
      </items>
    </pivotField>
  </pivotFields>
  <rowFields count="1">
    <field x="10"/>
  </rowFields>
  <rowItems count="10">
    <i>
      <x v="2"/>
    </i>
    <i>
      <x v="1"/>
    </i>
    <i>
      <x v="9"/>
    </i>
    <i>
      <x v="5"/>
    </i>
    <i>
      <x v="8"/>
    </i>
    <i>
      <x v="7"/>
    </i>
    <i>
      <x v="4"/>
    </i>
    <i>
      <x/>
    </i>
    <i>
      <x v="3"/>
    </i>
    <i>
      <x v="6"/>
    </i>
  </rowItems>
  <colFields count="1">
    <field x="3"/>
  </colFields>
  <colItems count="2">
    <i>
      <x/>
    </i>
    <i>
      <x v="1"/>
    </i>
  </colItems>
  <dataFields count="1">
    <dataField name="Sum of Sales" fld="12" baseField="10" baseItem="9" numFmtId="164"/>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21" format="4" series="1">
      <pivotArea type="data" outline="0" fieldPosition="0">
        <references count="2">
          <reference field="4294967294" count="1" selected="0">
            <x v="0"/>
          </reference>
          <reference field="3"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 chart="21"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CC5321-B1E0-4180-9555-803FFCEACAF3}" name="PivotTable3"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E29" firstHeaderRow="1" firstDataRow="2" firstDataCol="2"/>
  <pivotFields count="17">
    <pivotField compact="0" numFmtId="14" outline="0" showAll="0" defaultSubtotal="0">
      <items count="728">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pivotField>
    <pivotField compact="0" numFmtId="1" outline="0" showAll="0" defaultSubtotal="0">
      <items count="3">
        <item x="1"/>
        <item x="0"/>
        <item x="2"/>
      </items>
    </pivotField>
    <pivotField compact="0" outline="0" showAll="0" defaultSubtotal="0"/>
    <pivotField axis="axisCol" compact="0" outline="0" showAll="0" defaultSubtotal="0">
      <items count="2">
        <item x="1"/>
        <item x="0"/>
      </items>
    </pivotField>
    <pivotField compact="0" outline="0" showAll="0" defaultSubtotal="0"/>
    <pivotField compact="0" outline="0" showAll="0" defaultSubtotal="0"/>
    <pivotField compact="0" outline="0" showAll="0" defaultSubtotal="0">
      <items count="8">
        <item x="2"/>
        <item x="1"/>
        <item x="7"/>
        <item x="3"/>
        <item x="6"/>
        <item x="5"/>
        <item x="4"/>
        <item x="0"/>
      </items>
    </pivotField>
    <pivotField compact="0" outline="0" showAll="0" defaultSubtotal="0"/>
    <pivotField compact="0" outline="0" showAll="0" defaultSubtotal="0"/>
    <pivotField compact="0" outline="0" showAll="0" defaultSubtotal="0"/>
    <pivotField compact="0" outline="0" showAll="0" defaultSubtotal="0">
      <items count="10">
        <item x="2"/>
        <item x="3"/>
        <item x="0"/>
        <item x="4"/>
        <item x="5"/>
        <item x="7"/>
        <item x="1"/>
        <item x="8"/>
        <item x="6"/>
        <item x="9"/>
      </items>
    </pivotField>
    <pivotField compact="0" outline="0" showAll="0" defaultSubtotal="0"/>
    <pivotField dataField="1" compact="0" numFmtId="164" outline="0" showAll="0" defaultSubtotal="0"/>
    <pivotField compact="0" outline="0" showAll="0" defaultSubtota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6"/>
    <field x="14"/>
  </rowFields>
  <rowItems count="2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4B627-C623-4A8C-B5AD-FA9FC291CFB7}" name="PivotTable4" cacheId="2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fieldListSortAscending="1">
  <location ref="A3:C11" firstHeaderRow="1" firstDataRow="1" firstDataCol="2"/>
  <pivotFields count="17">
    <pivotField compact="0" numFmtId="14" outline="0" showAll="0" defaultSubtotal="0">
      <items count="728">
        <item x="333"/>
        <item x="386"/>
        <item x="232"/>
        <item x="649"/>
        <item x="164"/>
        <item x="404"/>
        <item x="223"/>
        <item x="64"/>
        <item x="213"/>
        <item x="30"/>
        <item x="83"/>
        <item x="686"/>
        <item x="385"/>
        <item x="537"/>
        <item x="353"/>
        <item x="562"/>
        <item x="133"/>
        <item x="172"/>
        <item x="442"/>
        <item x="294"/>
        <item x="153"/>
        <item x="682"/>
        <item x="127"/>
        <item x="77"/>
        <item x="16"/>
        <item x="598"/>
        <item x="532"/>
        <item x="710"/>
        <item x="517"/>
        <item x="493"/>
        <item x="548"/>
        <item x="154"/>
        <item x="148"/>
        <item x="408"/>
        <item x="335"/>
        <item x="536"/>
        <item x="177"/>
        <item x="384"/>
        <item x="131"/>
        <item x="41"/>
        <item x="6"/>
        <item x="639"/>
        <item x="299"/>
        <item x="95"/>
        <item x="31"/>
        <item x="366"/>
        <item x="523"/>
        <item x="376"/>
        <item x="190"/>
        <item x="629"/>
        <item x="476"/>
        <item x="201"/>
        <item x="410"/>
        <item x="528"/>
        <item x="261"/>
        <item x="66"/>
        <item x="594"/>
        <item x="288"/>
        <item x="103"/>
        <item x="229"/>
        <item x="477"/>
        <item x="301"/>
        <item x="285"/>
        <item x="696"/>
        <item x="527"/>
        <item x="86"/>
        <item x="420"/>
        <item x="486"/>
        <item x="218"/>
        <item x="63"/>
        <item x="265"/>
        <item x="690"/>
        <item x="312"/>
        <item x="344"/>
        <item x="708"/>
        <item x="25"/>
        <item x="235"/>
        <item x="249"/>
        <item x="500"/>
        <item x="501"/>
        <item x="192"/>
        <item x="438"/>
        <item x="219"/>
        <item x="573"/>
        <item x="706"/>
        <item x="350"/>
        <item x="584"/>
        <item x="108"/>
        <item x="514"/>
        <item x="689"/>
        <item x="118"/>
        <item x="443"/>
        <item x="725"/>
        <item x="272"/>
        <item x="175"/>
        <item x="460"/>
        <item x="242"/>
        <item x="273"/>
        <item x="345"/>
        <item x="382"/>
        <item x="233"/>
        <item x="348"/>
        <item x="122"/>
        <item x="571"/>
        <item x="230"/>
        <item x="162"/>
        <item x="633"/>
        <item x="252"/>
        <item x="304"/>
        <item x="505"/>
        <item x="182"/>
        <item x="533"/>
        <item x="569"/>
        <item x="260"/>
        <item x="142"/>
        <item x="73"/>
        <item x="257"/>
        <item x="549"/>
        <item x="358"/>
        <item x="303"/>
        <item x="423"/>
        <item x="144"/>
        <item x="2"/>
        <item x="266"/>
        <item x="107"/>
        <item x="26"/>
        <item x="648"/>
        <item x="407"/>
        <item x="462"/>
        <item x="187"/>
        <item x="374"/>
        <item x="623"/>
        <item x="457"/>
        <item x="171"/>
        <item x="620"/>
        <item x="707"/>
        <item x="269"/>
        <item x="473"/>
        <item x="671"/>
        <item x="510"/>
        <item x="21"/>
        <item x="469"/>
        <item x="298"/>
        <item x="614"/>
        <item x="378"/>
        <item x="678"/>
        <item x="130"/>
        <item x="80"/>
        <item x="592"/>
        <item x="308"/>
        <item x="224"/>
        <item x="637"/>
        <item x="180"/>
        <item x="723"/>
        <item x="341"/>
        <item x="565"/>
        <item x="354"/>
        <item x="535"/>
        <item x="465"/>
        <item x="676"/>
        <item x="669"/>
        <item x="530"/>
        <item x="492"/>
        <item x="656"/>
        <item x="325"/>
        <item x="22"/>
        <item x="697"/>
        <item x="450"/>
        <item x="615"/>
        <item x="43"/>
        <item x="349"/>
        <item x="411"/>
        <item x="437"/>
        <item x="429"/>
        <item x="61"/>
        <item x="618"/>
        <item x="271"/>
        <item x="395"/>
        <item x="289"/>
        <item x="634"/>
        <item x="210"/>
        <item x="679"/>
        <item x="0"/>
        <item x="560"/>
        <item x="283"/>
        <item x="316"/>
        <item x="589"/>
        <item x="570"/>
        <item x="452"/>
        <item x="264"/>
        <item x="231"/>
        <item x="709"/>
        <item x="647"/>
        <item x="409"/>
        <item x="27"/>
        <item x="524"/>
        <item x="646"/>
        <item x="663"/>
        <item x="158"/>
        <item x="600"/>
        <item x="557"/>
        <item x="714"/>
        <item x="313"/>
        <item x="665"/>
        <item x="150"/>
        <item x="572"/>
        <item x="362"/>
        <item x="721"/>
        <item x="168"/>
        <item x="609"/>
        <item x="19"/>
        <item x="48"/>
        <item x="393"/>
        <item x="585"/>
        <item x="111"/>
        <item x="315"/>
        <item x="541"/>
        <item x="397"/>
        <item x="255"/>
        <item x="657"/>
        <item x="173"/>
        <item x="506"/>
        <item x="205"/>
        <item x="424"/>
        <item x="221"/>
        <item x="447"/>
        <item x="309"/>
        <item x="216"/>
        <item x="208"/>
        <item x="448"/>
        <item x="161"/>
        <item x="225"/>
        <item x="521"/>
        <item x="258"/>
        <item x="20"/>
        <item x="680"/>
        <item x="54"/>
        <item x="268"/>
        <item x="197"/>
        <item x="245"/>
        <item x="520"/>
        <item x="69"/>
        <item x="4"/>
        <item x="502"/>
        <item x="79"/>
        <item x="702"/>
        <item x="135"/>
        <item x="687"/>
        <item x="159"/>
        <item x="720"/>
        <item x="503"/>
        <item x="57"/>
        <item x="661"/>
        <item x="314"/>
        <item x="522"/>
        <item x="100"/>
        <item x="132"/>
        <item x="724"/>
        <item x="183"/>
        <item x="121"/>
        <item x="484"/>
        <item x="641"/>
        <item x="191"/>
        <item x="712"/>
        <item x="622"/>
        <item x="718"/>
        <item x="220"/>
        <item x="551"/>
        <item x="593"/>
        <item x="381"/>
        <item x="606"/>
        <item x="576"/>
        <item x="13"/>
        <item x="32"/>
        <item x="17"/>
        <item x="51"/>
        <item x="579"/>
        <item x="580"/>
        <item x="236"/>
        <item x="99"/>
        <item x="5"/>
        <item x="337"/>
        <item x="388"/>
        <item x="716"/>
        <item x="11"/>
        <item x="490"/>
        <item x="239"/>
        <item x="293"/>
        <item x="561"/>
        <item x="35"/>
        <item x="459"/>
        <item x="372"/>
        <item x="18"/>
        <item x="693"/>
        <item x="621"/>
        <item x="227"/>
        <item x="204"/>
        <item x="55"/>
        <item x="432"/>
        <item x="435"/>
        <item x="7"/>
        <item x="630"/>
        <item x="554"/>
        <item x="212"/>
        <item x="40"/>
        <item x="104"/>
        <item x="677"/>
        <item x="703"/>
        <item x="295"/>
        <item x="544"/>
        <item x="318"/>
        <item x="467"/>
        <item x="12"/>
        <item x="543"/>
        <item x="145"/>
        <item x="575"/>
        <item x="115"/>
        <item x="531"/>
        <item x="509"/>
        <item x="336"/>
        <item x="152"/>
        <item x="453"/>
        <item x="427"/>
        <item x="367"/>
        <item x="203"/>
        <item x="60"/>
        <item x="276"/>
        <item x="14"/>
        <item x="672"/>
        <item x="559"/>
        <item x="147"/>
        <item x="439"/>
        <item x="463"/>
        <item x="497"/>
        <item x="347"/>
        <item x="1"/>
        <item x="431"/>
        <item x="119"/>
        <item x="433"/>
        <item x="53"/>
        <item x="15"/>
        <item x="195"/>
        <item x="586"/>
        <item x="263"/>
        <item x="355"/>
        <item x="346"/>
        <item x="512"/>
        <item x="59"/>
        <item x="498"/>
        <item x="248"/>
        <item x="563"/>
        <item x="487"/>
        <item x="441"/>
        <item x="616"/>
        <item x="636"/>
        <item x="256"/>
        <item x="126"/>
        <item x="129"/>
        <item x="445"/>
        <item x="296"/>
        <item x="430"/>
        <item x="475"/>
        <item x="226"/>
        <item x="556"/>
        <item x="185"/>
        <item x="534"/>
        <item x="650"/>
        <item x="8"/>
        <item x="383"/>
        <item x="281"/>
        <item x="664"/>
        <item x="356"/>
        <item x="92"/>
        <item x="102"/>
        <item x="581"/>
        <item x="307"/>
        <item x="547"/>
        <item x="402"/>
        <item x="588"/>
        <item x="10"/>
        <item x="416"/>
        <item x="106"/>
        <item x="170"/>
        <item x="667"/>
        <item x="375"/>
        <item x="96"/>
        <item x="398"/>
        <item x="596"/>
        <item x="287"/>
        <item x="44"/>
        <item x="199"/>
        <item x="643"/>
        <item x="97"/>
        <item x="250"/>
        <item x="597"/>
        <item x="619"/>
        <item x="704"/>
        <item x="207"/>
        <item x="610"/>
        <item x="45"/>
        <item x="414"/>
        <item x="390"/>
        <item x="399"/>
        <item x="456"/>
        <item x="109"/>
        <item x="241"/>
        <item x="605"/>
        <item x="290"/>
        <item x="688"/>
        <item x="330"/>
        <item x="474"/>
        <item x="373"/>
        <item x="655"/>
        <item x="114"/>
        <item x="564"/>
        <item x="444"/>
        <item x="50"/>
        <item x="237"/>
        <item x="305"/>
        <item x="602"/>
        <item x="338"/>
        <item x="87"/>
        <item x="489"/>
        <item x="352"/>
        <item x="169"/>
        <item x="326"/>
        <item x="412"/>
        <item x="529"/>
        <item x="582"/>
        <item x="507"/>
        <item x="400"/>
        <item x="38"/>
        <item x="455"/>
        <item x="611"/>
        <item x="78"/>
        <item x="91"/>
        <item x="685"/>
        <item x="595"/>
        <item x="105"/>
        <item x="515"/>
        <item x="396"/>
        <item x="434"/>
        <item x="638"/>
        <item x="550"/>
        <item x="81"/>
        <item x="359"/>
        <item x="607"/>
        <item x="683"/>
        <item x="692"/>
        <item x="329"/>
        <item x="323"/>
        <item x="94"/>
        <item x="421"/>
        <item x="472"/>
        <item x="217"/>
        <item x="365"/>
        <item x="140"/>
        <item x="134"/>
        <item x="480"/>
        <item x="635"/>
        <item x="342"/>
        <item x="508"/>
        <item x="645"/>
        <item x="640"/>
        <item x="278"/>
        <item x="380"/>
        <item x="311"/>
        <item x="483"/>
        <item x="71"/>
        <item x="310"/>
        <item x="612"/>
        <item x="292"/>
        <item x="454"/>
        <item x="196"/>
        <item x="29"/>
        <item x="653"/>
        <item x="357"/>
        <item x="163"/>
        <item x="377"/>
        <item x="470"/>
        <item x="253"/>
        <item x="625"/>
        <item x="321"/>
        <item x="24"/>
        <item x="9"/>
        <item x="39"/>
        <item x="89"/>
        <item x="660"/>
        <item x="270"/>
        <item x="567"/>
        <item x="112"/>
        <item x="327"/>
        <item x="394"/>
        <item x="42"/>
        <item x="577"/>
        <item x="181"/>
        <item x="324"/>
        <item x="141"/>
        <item x="491"/>
        <item x="319"/>
        <item x="722"/>
        <item x="332"/>
        <item x="695"/>
        <item x="228"/>
        <item x="449"/>
        <item x="644"/>
        <item x="3"/>
        <item x="428"/>
        <item x="351"/>
        <item x="651"/>
        <item x="188"/>
        <item x="369"/>
        <item x="343"/>
        <item x="179"/>
        <item x="160"/>
        <item x="331"/>
        <item x="136"/>
        <item x="422"/>
        <item x="322"/>
        <item x="587"/>
        <item x="558"/>
        <item x="174"/>
        <item x="317"/>
        <item x="166"/>
        <item x="719"/>
        <item x="499"/>
        <item x="70"/>
        <item x="274"/>
        <item x="601"/>
        <item x="286"/>
        <item x="88"/>
        <item x="302"/>
        <item x="590"/>
        <item x="62"/>
        <item x="178"/>
        <item x="670"/>
        <item x="403"/>
        <item x="518"/>
        <item x="165"/>
        <item x="440"/>
        <item x="566"/>
        <item x="244"/>
        <item x="705"/>
        <item x="628"/>
        <item x="626"/>
        <item x="446"/>
        <item x="291"/>
        <item x="65"/>
        <item x="545"/>
        <item x="157"/>
        <item x="482"/>
        <item x="176"/>
        <item x="578"/>
        <item x="138"/>
        <item x="488"/>
        <item x="387"/>
        <item x="137"/>
        <item x="186"/>
        <item x="624"/>
        <item x="599"/>
        <item x="128"/>
        <item x="58"/>
        <item x="259"/>
        <item x="202"/>
        <item x="555"/>
        <item x="328"/>
        <item x="458"/>
        <item x="700"/>
        <item x="485"/>
        <item x="538"/>
        <item x="98"/>
        <item x="419"/>
        <item x="361"/>
        <item x="262"/>
        <item x="478"/>
        <item x="68"/>
        <item x="117"/>
        <item x="306"/>
        <item x="392"/>
        <item x="320"/>
        <item x="691"/>
        <item x="684"/>
        <item x="511"/>
        <item x="391"/>
        <item x="234"/>
        <item x="110"/>
        <item x="552"/>
        <item x="659"/>
        <item x="604"/>
        <item x="591"/>
        <item x="370"/>
        <item x="553"/>
        <item x="200"/>
        <item x="82"/>
        <item x="715"/>
        <item x="198"/>
        <item x="36"/>
        <item x="539"/>
        <item x="339"/>
        <item x="516"/>
        <item x="33"/>
        <item x="238"/>
        <item x="340"/>
        <item x="713"/>
        <item x="189"/>
        <item x="642"/>
        <item x="47"/>
        <item x="654"/>
        <item x="280"/>
        <item x="282"/>
        <item x="526"/>
        <item x="658"/>
        <item x="464"/>
        <item x="546"/>
        <item x="711"/>
        <item x="284"/>
        <item x="275"/>
        <item x="389"/>
        <item x="279"/>
        <item x="652"/>
        <item x="401"/>
        <item x="149"/>
        <item x="436"/>
        <item x="167"/>
        <item x="368"/>
        <item x="425"/>
        <item x="417"/>
        <item x="209"/>
        <item x="466"/>
        <item x="267"/>
        <item x="666"/>
        <item x="471"/>
        <item x="405"/>
        <item x="632"/>
        <item x="451"/>
        <item x="206"/>
        <item x="701"/>
        <item x="246"/>
        <item x="461"/>
        <item x="116"/>
        <item x="379"/>
        <item x="674"/>
        <item x="479"/>
        <item x="613"/>
        <item x="76"/>
        <item x="49"/>
        <item x="243"/>
        <item x="74"/>
        <item x="519"/>
        <item x="717"/>
        <item x="52"/>
        <item x="360"/>
        <item x="84"/>
        <item x="72"/>
        <item x="125"/>
        <item x="668"/>
        <item x="67"/>
        <item x="364"/>
        <item x="46"/>
        <item x="90"/>
        <item x="334"/>
        <item x="254"/>
        <item x="113"/>
        <item x="123"/>
        <item x="222"/>
        <item x="297"/>
        <item x="215"/>
        <item x="28"/>
        <item x="481"/>
        <item x="143"/>
        <item x="603"/>
        <item x="85"/>
        <item x="631"/>
        <item x="513"/>
        <item x="727"/>
        <item x="726"/>
        <item x="418"/>
        <item x="698"/>
        <item x="608"/>
        <item x="23"/>
        <item x="673"/>
        <item x="363"/>
        <item x="406"/>
        <item x="494"/>
        <item x="540"/>
        <item x="93"/>
        <item x="101"/>
        <item x="194"/>
        <item x="542"/>
        <item x="151"/>
        <item x="75"/>
        <item x="426"/>
        <item x="371"/>
        <item x="662"/>
        <item x="583"/>
        <item x="525"/>
        <item x="184"/>
        <item x="617"/>
        <item x="146"/>
        <item x="37"/>
        <item x="251"/>
        <item x="495"/>
        <item x="675"/>
        <item x="214"/>
        <item x="574"/>
        <item x="56"/>
        <item x="300"/>
        <item x="120"/>
        <item x="627"/>
        <item x="496"/>
        <item x="155"/>
        <item x="413"/>
        <item x="568"/>
        <item x="699"/>
        <item x="139"/>
        <item x="193"/>
        <item x="504"/>
        <item x="277"/>
        <item x="468"/>
        <item x="247"/>
        <item x="694"/>
        <item x="415"/>
        <item x="156"/>
        <item x="681"/>
        <item x="34"/>
        <item x="211"/>
        <item x="124"/>
        <item x="240"/>
      </items>
      <extLst>
        <ext xmlns:x14="http://schemas.microsoft.com/office/spreadsheetml/2009/9/main" uri="{2946ED86-A175-432a-8AC1-64E0C546D7DE}">
          <x14:pivotField fillDownLabels="1"/>
        </ext>
      </extLst>
    </pivotField>
    <pivotField compact="0" numFmtId="1"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2"/>
        <item x="1"/>
        <item x="7"/>
        <item x="3"/>
        <item x="6"/>
        <item x="5"/>
        <item x="4"/>
        <item x="0"/>
      </items>
      <extLst>
        <ext xmlns:x14="http://schemas.microsoft.com/office/spreadsheetml/2009/9/main" uri="{2946ED86-A175-432a-8AC1-64E0C546D7DE}">
          <x14:pivotField fillDownLabels="1"/>
        </ext>
      </extLst>
    </pivotField>
    <pivotField compact="0" outline="0" showAll="0" defaultSubtotal="0">
      <items count="8">
        <item x="2"/>
        <item x="1"/>
        <item x="7"/>
        <item x="3"/>
        <item x="6"/>
        <item x="5"/>
        <item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sortType="ascending" defaultSubtotal="0">
      <items count="10">
        <item x="9"/>
        <item x="6"/>
        <item x="8"/>
        <item x="1"/>
        <item x="7"/>
        <item x="5"/>
        <item x="4"/>
        <item x="0"/>
        <item x="3"/>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items count="36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5">
        <item sd="0" x="0"/>
        <item x="1"/>
        <item x="2"/>
        <item sd="0" x="3"/>
        <item sd="0" x="4"/>
      </items>
      <extLst>
        <ext xmlns:x14="http://schemas.microsoft.com/office/spreadsheetml/2009/9/main" uri="{2946ED86-A175-432a-8AC1-64E0C546D7DE}">
          <x14:pivotField fillDownLabels="1"/>
        </ext>
      </extLst>
    </pivotField>
  </pivotFields>
  <rowFields count="2">
    <field x="8"/>
    <field x="5"/>
  </rowFields>
  <rowItems count="8">
    <i>
      <x/>
      <x/>
    </i>
    <i r="1">
      <x v="1"/>
    </i>
    <i r="1">
      <x v="2"/>
    </i>
    <i r="1">
      <x v="3"/>
    </i>
    <i r="1">
      <x v="4"/>
    </i>
    <i r="1">
      <x v="5"/>
    </i>
    <i r="1">
      <x v="6"/>
    </i>
    <i r="1">
      <x v="7"/>
    </i>
  </rowItems>
  <colItems count="1">
    <i/>
  </colItems>
  <dataFields count="1">
    <dataField name="Sum of Sales" fld="12" baseField="1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A33C3F66-E00E-4104-94EF-6BC45F9FCB24}" sourceName="Financial Year">
  <pivotTables>
    <pivotTable tabId="18" name="PivotTable1"/>
    <pivotTable tabId="19" name="PivotTable4"/>
    <pivotTable tabId="20" name="PivotTable4"/>
    <pivotTable tabId="17" name="PivotTable3"/>
  </pivotTables>
  <data>
    <tabular pivotCacheId="205776842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B7DF57A-F32B-458F-8258-436025F9151A}" sourceName="State">
  <pivotTables>
    <pivotTable tabId="18" name="PivotTable1"/>
    <pivotTable tabId="19" name="PivotTable4"/>
    <pivotTable tabId="20" name="PivotTable4"/>
    <pivotTable tabId="17" name="PivotTable3"/>
  </pivotTables>
  <data>
    <tabular pivotCacheId="2057768423">
      <items count="8">
        <i x="2" s="1"/>
        <i x="1" s="1"/>
        <i x="7" s="1"/>
        <i x="3" s="1"/>
        <i x="6" s="1"/>
        <i x="5"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287FBD-269E-4F9F-A99E-C63E9150AAE2}" sourceName="Category">
  <pivotTables>
    <pivotTable tabId="18" name="PivotTable1"/>
    <pivotTable tabId="19" name="PivotTable4"/>
    <pivotTable tabId="20" name="PivotTable4"/>
    <pivotTable tabId="17" name="PivotTable3"/>
  </pivotTables>
  <data>
    <tabular pivotCacheId="2057768423">
      <items count="10">
        <i x="2" s="1"/>
        <i x="3" s="1"/>
        <i x="0" s="1"/>
        <i x="4" s="1"/>
        <i x="5" s="1"/>
        <i x="7" s="1"/>
        <i x="1" s="1"/>
        <i x="8"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Year" xr10:uid="{4A1E0E30-0D80-4701-88CF-652F14E9D548}" cache="Slicer_Financial_Year" caption="Financial Year" rowHeight="241300"/>
  <slicer name="State" xr10:uid="{B99A3966-1B92-4B8B-A850-B82F67F7F230}" cache="Slicer_State" caption="State" rowHeight="241300"/>
  <slicer name="Category" xr10:uid="{F5F3522D-F83D-452B-A8AE-19085E137E85}" cache="Slicer_Category" caption="Category"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95B33-ACD9-4E30-8F1D-AB16443C12C7}" name="Data3" displayName="Data3" ref="A1:M4506" totalsRowShown="0">
  <autoFilter ref="A1:M4506" xr:uid="{68295B33-ACD9-4E30-8F1D-AB16443C12C7}"/>
  <tableColumns count="13">
    <tableColumn id="1" xr3:uid="{3DC68603-2899-4E1F-ACAC-2E233AB49707}" name="Date" dataDxfId="9"/>
    <tableColumn id="12" xr3:uid="{2CD9A998-B991-4717-BDB9-910C6C95B707}" name="Financial Year" dataDxfId="8">
      <calculatedColumnFormula>IF(MONTH(A2)&gt;=7,YEAR(A2)+1,YEAR(A2))</calculatedColumnFormula>
    </tableColumn>
    <tableColumn id="2" xr3:uid="{0A6FDEBF-6114-466C-B68C-4E86D770AAD1}" name="Financial Year2" dataDxfId="7">
      <calculatedColumnFormula>IF(MONTH(A2) &gt;= 7, YEAR(A2) &amp; "-" &amp; YEAR(A2) + 1, YEAR(A2) - 1 &amp; "-" &amp; YEAR(A2))</calculatedColumnFormula>
    </tableColumn>
    <tableColumn id="3" xr3:uid="{371D613B-2DF8-43A6-A061-C11E49A5E083}" name="Type"/>
    <tableColumn id="4" xr3:uid="{23D68E06-18CB-4E66-A372-D9906BF3FF60}" name="Suburb"/>
    <tableColumn id="13" xr3:uid="{2FC1CB1E-F722-4679-A9F7-9ACC29C746C7}" name="Full State" dataDxfId="6">
      <calculatedColumnFormula>IF(G2="WA","Western Australia",
IF(G2="NSW","New South Wales",
IF(G2="QLD","Queensland",
IF(G2="VIC","Victoria",
IF(G2="TAS","Tasmania",
IF(G2="SA","South Australia",
IF(G2="NT","Northern Territory",
IF(G2="ACT","Australian Capital Territory",G2))))))))</calculatedColumnFormula>
    </tableColumn>
    <tableColumn id="5" xr3:uid="{AC9BD1B0-B515-4D4C-928E-4023EDED02B6}" name="State"/>
    <tableColumn id="6" xr3:uid="{8D5949C4-E05F-46A5-B3AC-912566DB123F}" name="Postcode"/>
    <tableColumn id="7" xr3:uid="{6CAA603F-720F-4F59-BB03-A48CDED46C37}" name="Country"/>
    <tableColumn id="8" xr3:uid="{519E70F9-958A-4221-9939-3C5FD839DA80}" name="Manager"/>
    <tableColumn id="9" xr3:uid="{6051A4D4-E91D-417D-B24E-D2A04472B6CB}" name="Category"/>
    <tableColumn id="10" xr3:uid="{418CAFD1-0058-4F0C-9547-B64062AC780C}" name="Buyer"/>
    <tableColumn id="11" xr3:uid="{7F3ACCCC-D003-4D4C-B49E-B161E7E8FCE8}" name="Sale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N4506" totalsRowShown="0">
  <autoFilter ref="A1:N4506" xr:uid="{2543E320-D260-4B82-A1BC-CDACF818318A}"/>
  <tableColumns count="14">
    <tableColumn id="1" xr3:uid="{F1DFA419-5DAC-1640-A827-993429411815}" name="Date" dataDxfId="4"/>
    <tableColumn id="12" xr3:uid="{7DB295A7-9B72-114E-B735-E429F07D5E96}" name="Financial Year" dataDxfId="3">
      <calculatedColumnFormula>IF(MONTH(A2)&gt;=7,YEAR(A2)+1,YEAR(A2))</calculatedColumnFormula>
    </tableColumn>
    <tableColumn id="2" xr3:uid="{7AAF1CEF-27F1-6B4F-B393-6D8A2C756E27}" name="Financial Year2" dataDxfId="2">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8" xr3:uid="{1D959627-3B77-444F-8EBE-9AA8A34B0CD2}" name="Manager"/>
    <tableColumn id="9" xr3:uid="{112F5D7A-C903-3E44-9C8C-4DA5EEF7DB3E}" name="Category"/>
    <tableColumn id="10" xr3:uid="{7460E4C1-3FA2-444C-879F-2DCEE232BEB2}" name="Buyer"/>
    <tableColumn id="11" xr3:uid="{8B960FDC-6C37-B04A-A031-7DF7B960BF90}" name="Sales" dataDxfId="0"/>
    <tableColumn id="14" xr3:uid="{F8990344-3700-4C42-AEA9-5BC17011EF77}"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B5F4-1505-4EF1-B09E-44FB2A18E03A}">
  <dimension ref="A1:M4506"/>
  <sheetViews>
    <sheetView topLeftCell="A2" zoomScale="120" zoomScaleNormal="120" workbookViewId="0">
      <selection sqref="A1:M4506"/>
    </sheetView>
  </sheetViews>
  <sheetFormatPr defaultColWidth="8.75" defaultRowHeight="14.25" x14ac:dyDescent="0.2"/>
  <cols>
    <col min="1" max="1" width="12.25" style="1" customWidth="1"/>
    <col min="2" max="2" width="17.25" style="4" customWidth="1"/>
    <col min="3" max="3" width="17.75" customWidth="1"/>
    <col min="4" max="4" width="14.5" customWidth="1"/>
    <col min="5" max="5" width="13.25" customWidth="1"/>
    <col min="6" max="6" width="21.75" customWidth="1"/>
    <col min="7" max="7" width="10.75" customWidth="1"/>
    <col min="8" max="8" width="9.25" customWidth="1"/>
    <col min="9" max="9" width="18.75" customWidth="1"/>
    <col min="10" max="10" width="24.25" customWidth="1"/>
    <col min="11" max="11" width="16.25" customWidth="1"/>
    <col min="13" max="13" width="15" customWidth="1"/>
  </cols>
  <sheetData>
    <row r="1" spans="1:13" x14ac:dyDescent="0.2">
      <c r="A1" s="1" t="s">
        <v>159</v>
      </c>
      <c r="B1" t="s">
        <v>0</v>
      </c>
      <c r="C1" t="s">
        <v>160</v>
      </c>
      <c r="D1" t="s">
        <v>158</v>
      </c>
      <c r="E1" t="s">
        <v>1</v>
      </c>
      <c r="F1" t="s">
        <v>161</v>
      </c>
      <c r="G1" t="s">
        <v>2</v>
      </c>
      <c r="H1" t="s">
        <v>3</v>
      </c>
      <c r="I1" t="s">
        <v>4</v>
      </c>
      <c r="J1" t="s">
        <v>5</v>
      </c>
      <c r="K1" t="s">
        <v>6</v>
      </c>
      <c r="L1" t="s">
        <v>7</v>
      </c>
      <c r="M1" t="s">
        <v>8</v>
      </c>
    </row>
    <row r="2" spans="1:13" x14ac:dyDescent="0.2">
      <c r="A2" s="2">
        <v>45476</v>
      </c>
      <c r="B2" s="3">
        <f>IF(MONTH(A2)&gt;=7,YEAR(A2)+1,YEAR(A2))</f>
        <v>2025</v>
      </c>
      <c r="C2" t="str">
        <f t="shared" ref="C2:C65" si="0">IF(MONTH(A2) &gt;= 7, YEAR(A2) &amp; "-" &amp; YEAR(A2) + 1, YEAR(A2) - 1 &amp; "-" &amp; YEAR(A2))</f>
        <v>2024-2025</v>
      </c>
      <c r="D2" t="s">
        <v>147</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row>
    <row r="3" spans="1:13" x14ac:dyDescent="0.2">
      <c r="A3" s="2" t="s">
        <v>163</v>
      </c>
      <c r="B3" s="3" t="e">
        <f t="shared" ref="B3:B66" si="2">IF(MONTH(A3)&gt;=7,YEAR(A3)+1,YEAR(A3))</f>
        <v>#VALUE!</v>
      </c>
      <c r="C3" t="e">
        <f t="shared" si="0"/>
        <v>#VALUE!</v>
      </c>
      <c r="D3" t="s">
        <v>147</v>
      </c>
      <c r="E3" t="s">
        <v>67</v>
      </c>
      <c r="F3" t="str">
        <f t="shared" si="1"/>
        <v>New South Wales</v>
      </c>
      <c r="G3" t="s">
        <v>10</v>
      </c>
      <c r="I3" t="s">
        <v>11</v>
      </c>
      <c r="J3" t="s">
        <v>68</v>
      </c>
      <c r="K3" t="s">
        <v>149</v>
      </c>
      <c r="L3" t="s">
        <v>15</v>
      </c>
      <c r="M3" s="5">
        <v>1</v>
      </c>
    </row>
    <row r="4" spans="1:13" x14ac:dyDescent="0.2">
      <c r="A4" s="2">
        <v>45416</v>
      </c>
      <c r="B4" s="3">
        <f t="shared" si="2"/>
        <v>2024</v>
      </c>
      <c r="C4" t="str">
        <f t="shared" si="0"/>
        <v>2023-2024</v>
      </c>
      <c r="D4" t="s">
        <v>148</v>
      </c>
      <c r="E4" t="s">
        <v>79</v>
      </c>
      <c r="F4" t="str">
        <f t="shared" si="1"/>
        <v>Australian Capital Territory</v>
      </c>
      <c r="G4" t="s">
        <v>80</v>
      </c>
      <c r="H4">
        <v>2617</v>
      </c>
      <c r="I4" t="s">
        <v>11</v>
      </c>
      <c r="J4" t="s">
        <v>58</v>
      </c>
      <c r="K4" t="s">
        <v>149</v>
      </c>
      <c r="L4" t="s">
        <v>15</v>
      </c>
      <c r="M4" s="5">
        <v>1</v>
      </c>
    </row>
    <row r="5" spans="1:13" x14ac:dyDescent="0.2">
      <c r="A5" s="2">
        <v>45801</v>
      </c>
      <c r="B5" s="3">
        <f t="shared" si="2"/>
        <v>2025</v>
      </c>
      <c r="C5" t="str">
        <f t="shared" si="0"/>
        <v>2024-2025</v>
      </c>
      <c r="D5" t="s">
        <v>147</v>
      </c>
      <c r="E5" t="s">
        <v>107</v>
      </c>
      <c r="F5" t="str">
        <f t="shared" si="1"/>
        <v>Queensland</v>
      </c>
      <c r="G5" t="s">
        <v>35</v>
      </c>
      <c r="H5">
        <v>4220</v>
      </c>
      <c r="I5" t="s">
        <v>11</v>
      </c>
      <c r="J5" t="s">
        <v>104</v>
      </c>
      <c r="K5" t="s">
        <v>19</v>
      </c>
      <c r="L5" t="s">
        <v>23</v>
      </c>
      <c r="M5" s="5">
        <v>1</v>
      </c>
    </row>
    <row r="6" spans="1:13" x14ac:dyDescent="0.2">
      <c r="A6" s="2">
        <v>45536</v>
      </c>
      <c r="B6" s="3">
        <f t="shared" si="2"/>
        <v>2025</v>
      </c>
      <c r="C6" t="str">
        <f t="shared" si="0"/>
        <v>2024-2025</v>
      </c>
      <c r="D6" t="s">
        <v>147</v>
      </c>
      <c r="E6" t="s">
        <v>143</v>
      </c>
      <c r="F6" t="str">
        <f t="shared" si="1"/>
        <v>New South Wales</v>
      </c>
      <c r="G6" t="s">
        <v>10</v>
      </c>
      <c r="H6">
        <v>2154</v>
      </c>
      <c r="I6" t="s">
        <v>11</v>
      </c>
      <c r="J6" t="s">
        <v>27</v>
      </c>
      <c r="K6" t="s">
        <v>154</v>
      </c>
      <c r="L6" t="s">
        <v>14</v>
      </c>
      <c r="M6" s="5">
        <v>1</v>
      </c>
    </row>
    <row r="7" spans="1:13" x14ac:dyDescent="0.2">
      <c r="A7" s="2">
        <v>45574</v>
      </c>
      <c r="B7" s="3">
        <f t="shared" si="2"/>
        <v>2025</v>
      </c>
      <c r="C7" t="str">
        <f t="shared" si="0"/>
        <v>2024-2025</v>
      </c>
      <c r="D7" t="s">
        <v>147</v>
      </c>
      <c r="E7" t="s">
        <v>9</v>
      </c>
      <c r="F7" t="str">
        <f t="shared" si="1"/>
        <v>New South Wales</v>
      </c>
      <c r="G7" t="s">
        <v>10</v>
      </c>
      <c r="I7" t="s">
        <v>11</v>
      </c>
      <c r="J7" t="s">
        <v>12</v>
      </c>
      <c r="K7" t="s">
        <v>153</v>
      </c>
      <c r="L7" t="s">
        <v>16</v>
      </c>
      <c r="M7" s="5">
        <v>1</v>
      </c>
    </row>
    <row r="8" spans="1:13" x14ac:dyDescent="0.2">
      <c r="A8" s="2">
        <v>45333</v>
      </c>
      <c r="B8" s="3">
        <f t="shared" si="2"/>
        <v>2024</v>
      </c>
      <c r="C8" t="str">
        <f t="shared" si="0"/>
        <v>2023-2024</v>
      </c>
      <c r="D8" t="s">
        <v>147</v>
      </c>
      <c r="E8" t="s">
        <v>72</v>
      </c>
      <c r="F8" t="str">
        <f t="shared" si="1"/>
        <v>Western Australia</v>
      </c>
      <c r="G8" t="s">
        <v>48</v>
      </c>
      <c r="H8">
        <v>6010</v>
      </c>
      <c r="I8" t="s">
        <v>11</v>
      </c>
      <c r="J8" t="s">
        <v>49</v>
      </c>
      <c r="K8" t="s">
        <v>150</v>
      </c>
      <c r="L8" t="s">
        <v>18</v>
      </c>
      <c r="M8" s="5">
        <v>1</v>
      </c>
    </row>
    <row r="9" spans="1:13" x14ac:dyDescent="0.2">
      <c r="A9" s="2">
        <v>45594</v>
      </c>
      <c r="B9" s="3">
        <f t="shared" si="2"/>
        <v>2025</v>
      </c>
      <c r="C9" t="str">
        <f t="shared" si="0"/>
        <v>2024-2025</v>
      </c>
      <c r="D9" t="s">
        <v>147</v>
      </c>
      <c r="E9" t="s">
        <v>136</v>
      </c>
      <c r="F9" t="str">
        <f t="shared" si="1"/>
        <v>Victoria</v>
      </c>
      <c r="G9" t="s">
        <v>45</v>
      </c>
      <c r="H9">
        <v>3175</v>
      </c>
      <c r="I9" t="s">
        <v>11</v>
      </c>
      <c r="J9" t="s">
        <v>63</v>
      </c>
      <c r="K9" t="s">
        <v>149</v>
      </c>
      <c r="L9" t="s">
        <v>15</v>
      </c>
      <c r="M9" s="5">
        <v>1</v>
      </c>
    </row>
    <row r="10" spans="1:13" x14ac:dyDescent="0.2">
      <c r="A10" s="2">
        <v>45661</v>
      </c>
      <c r="B10" s="3">
        <f t="shared" si="2"/>
        <v>2025</v>
      </c>
      <c r="C10" t="str">
        <f t="shared" si="0"/>
        <v>2024-2025</v>
      </c>
      <c r="D10" t="s">
        <v>147</v>
      </c>
      <c r="E10" t="s">
        <v>118</v>
      </c>
      <c r="F10" t="str">
        <f t="shared" si="1"/>
        <v>New South Wales</v>
      </c>
      <c r="G10" t="s">
        <v>10</v>
      </c>
      <c r="H10">
        <v>2158</v>
      </c>
      <c r="I10" t="s">
        <v>11</v>
      </c>
      <c r="J10" t="s">
        <v>27</v>
      </c>
      <c r="K10" t="s">
        <v>154</v>
      </c>
      <c r="L10" t="s">
        <v>14</v>
      </c>
      <c r="M10" s="5">
        <v>1</v>
      </c>
    </row>
    <row r="11" spans="1:13" x14ac:dyDescent="0.2">
      <c r="A11" s="2">
        <v>45779</v>
      </c>
      <c r="B11" s="3">
        <f t="shared" si="2"/>
        <v>2025</v>
      </c>
      <c r="C11" t="str">
        <f t="shared" si="0"/>
        <v>2024-2025</v>
      </c>
      <c r="D11" t="s">
        <v>147</v>
      </c>
      <c r="E11" t="s">
        <v>112</v>
      </c>
      <c r="F11" t="str">
        <f t="shared" si="1"/>
        <v>Victoria</v>
      </c>
      <c r="G11" t="s">
        <v>45</v>
      </c>
      <c r="H11">
        <v>3076</v>
      </c>
      <c r="I11" t="s">
        <v>11</v>
      </c>
      <c r="J11" t="s">
        <v>46</v>
      </c>
      <c r="K11" t="s">
        <v>155</v>
      </c>
      <c r="L11" t="s">
        <v>20</v>
      </c>
      <c r="M11" s="5">
        <v>1</v>
      </c>
    </row>
    <row r="12" spans="1:13" x14ac:dyDescent="0.2">
      <c r="A12" s="2">
        <v>45673</v>
      </c>
      <c r="B12" s="3">
        <f t="shared" si="2"/>
        <v>2025</v>
      </c>
      <c r="C12" t="str">
        <f t="shared" si="0"/>
        <v>2024-2025</v>
      </c>
      <c r="D12" t="s">
        <v>147</v>
      </c>
      <c r="E12" t="s">
        <v>112</v>
      </c>
      <c r="F12" t="str">
        <f t="shared" si="1"/>
        <v>Victoria</v>
      </c>
      <c r="G12" t="s">
        <v>45</v>
      </c>
      <c r="H12">
        <v>3076</v>
      </c>
      <c r="I12" t="s">
        <v>11</v>
      </c>
      <c r="J12" t="s">
        <v>46</v>
      </c>
      <c r="K12" t="s">
        <v>153</v>
      </c>
      <c r="L12" t="s">
        <v>16</v>
      </c>
      <c r="M12" s="5">
        <v>1</v>
      </c>
    </row>
    <row r="13" spans="1:13" x14ac:dyDescent="0.2">
      <c r="A13" s="2" t="s">
        <v>164</v>
      </c>
      <c r="B13" s="3" t="e">
        <f t="shared" si="2"/>
        <v>#VALUE!</v>
      </c>
      <c r="C13" t="e">
        <f t="shared" si="0"/>
        <v>#VALUE!</v>
      </c>
      <c r="D13" t="s">
        <v>147</v>
      </c>
      <c r="E13" t="s">
        <v>114</v>
      </c>
      <c r="F13" t="str">
        <f t="shared" si="1"/>
        <v>Victoria</v>
      </c>
      <c r="G13" t="s">
        <v>45</v>
      </c>
      <c r="I13" t="s">
        <v>11</v>
      </c>
      <c r="J13" t="s">
        <v>60</v>
      </c>
      <c r="K13" t="s">
        <v>156</v>
      </c>
      <c r="L13" t="s">
        <v>17</v>
      </c>
      <c r="M13" s="5">
        <v>1</v>
      </c>
    </row>
    <row r="14" spans="1:13" x14ac:dyDescent="0.2">
      <c r="A14" s="2">
        <v>45606</v>
      </c>
      <c r="B14" s="3">
        <f t="shared" si="2"/>
        <v>2025</v>
      </c>
      <c r="C14" t="str">
        <f t="shared" si="0"/>
        <v>2024-2025</v>
      </c>
      <c r="D14" t="s">
        <v>147</v>
      </c>
      <c r="E14" t="s">
        <v>129</v>
      </c>
      <c r="F14" t="str">
        <f t="shared" si="1"/>
        <v>Tasmania</v>
      </c>
      <c r="G14" t="s">
        <v>70</v>
      </c>
      <c r="H14">
        <v>7010</v>
      </c>
      <c r="I14" t="s">
        <v>11</v>
      </c>
      <c r="J14" t="s">
        <v>71</v>
      </c>
      <c r="K14" t="s">
        <v>153</v>
      </c>
      <c r="L14" t="s">
        <v>16</v>
      </c>
      <c r="M14" s="5">
        <v>1</v>
      </c>
    </row>
    <row r="15" spans="1:13" x14ac:dyDescent="0.2">
      <c r="A15" s="2">
        <v>45566</v>
      </c>
      <c r="B15" s="3">
        <f t="shared" si="2"/>
        <v>2025</v>
      </c>
      <c r="C15" t="str">
        <f t="shared" si="0"/>
        <v>2024-2025</v>
      </c>
      <c r="D15" t="s">
        <v>147</v>
      </c>
      <c r="E15" t="s">
        <v>92</v>
      </c>
      <c r="F15" t="str">
        <f t="shared" si="1"/>
        <v>Queensland</v>
      </c>
      <c r="G15" t="s">
        <v>35</v>
      </c>
      <c r="H15">
        <v>4068</v>
      </c>
      <c r="I15" t="s">
        <v>11</v>
      </c>
      <c r="J15" t="s">
        <v>43</v>
      </c>
      <c r="K15" t="s">
        <v>149</v>
      </c>
      <c r="L15" t="s">
        <v>15</v>
      </c>
      <c r="M15" s="5">
        <v>1</v>
      </c>
    </row>
    <row r="16" spans="1:13" x14ac:dyDescent="0.2">
      <c r="A16" s="2">
        <v>45621</v>
      </c>
      <c r="B16" s="3">
        <f t="shared" si="2"/>
        <v>2025</v>
      </c>
      <c r="C16" t="str">
        <f t="shared" si="0"/>
        <v>2024-2025</v>
      </c>
      <c r="D16" t="s">
        <v>147</v>
      </c>
      <c r="E16" t="s">
        <v>109</v>
      </c>
      <c r="F16" t="str">
        <f t="shared" si="1"/>
        <v>New South Wales</v>
      </c>
      <c r="G16" t="s">
        <v>10</v>
      </c>
      <c r="H16">
        <v>2480</v>
      </c>
      <c r="I16" t="s">
        <v>11</v>
      </c>
      <c r="J16" t="s">
        <v>68</v>
      </c>
      <c r="K16" t="s">
        <v>149</v>
      </c>
      <c r="L16" t="s">
        <v>15</v>
      </c>
      <c r="M16" s="5">
        <v>1</v>
      </c>
    </row>
    <row r="17" spans="1:13" x14ac:dyDescent="0.2">
      <c r="A17" s="2">
        <v>45634</v>
      </c>
      <c r="B17" s="3">
        <f t="shared" si="2"/>
        <v>2025</v>
      </c>
      <c r="C17" t="str">
        <f t="shared" si="0"/>
        <v>2024-2025</v>
      </c>
      <c r="D17" t="s">
        <v>147</v>
      </c>
      <c r="E17" t="s">
        <v>87</v>
      </c>
      <c r="F17" t="str">
        <f t="shared" si="1"/>
        <v>New South Wales</v>
      </c>
      <c r="G17" t="s">
        <v>10</v>
      </c>
      <c r="H17">
        <v>2790</v>
      </c>
      <c r="I17" t="s">
        <v>11</v>
      </c>
      <c r="J17" t="s">
        <v>25</v>
      </c>
      <c r="K17" t="s">
        <v>149</v>
      </c>
      <c r="L17" t="s">
        <v>15</v>
      </c>
      <c r="M17" s="5">
        <v>1</v>
      </c>
    </row>
    <row r="18" spans="1:13" x14ac:dyDescent="0.2">
      <c r="A18" s="2">
        <v>45317</v>
      </c>
      <c r="B18" s="3">
        <f t="shared" si="2"/>
        <v>2024</v>
      </c>
      <c r="C18" t="str">
        <f t="shared" si="0"/>
        <v>2023-2024</v>
      </c>
      <c r="D18" t="s">
        <v>147</v>
      </c>
      <c r="E18" t="s">
        <v>139</v>
      </c>
      <c r="F18" t="str">
        <f t="shared" si="1"/>
        <v>New South Wales</v>
      </c>
      <c r="G18" t="s">
        <v>10</v>
      </c>
      <c r="H18">
        <v>2020</v>
      </c>
      <c r="I18" t="s">
        <v>11</v>
      </c>
      <c r="J18" t="s">
        <v>12</v>
      </c>
      <c r="K18" t="s">
        <v>155</v>
      </c>
      <c r="L18" t="s">
        <v>20</v>
      </c>
      <c r="M18" s="5">
        <v>1</v>
      </c>
    </row>
    <row r="19" spans="1:13" x14ac:dyDescent="0.2">
      <c r="A19" s="2">
        <v>45568</v>
      </c>
      <c r="B19" s="3">
        <f t="shared" si="2"/>
        <v>2025</v>
      </c>
      <c r="C19" t="str">
        <f t="shared" si="0"/>
        <v>2024-2025</v>
      </c>
      <c r="D19" t="s">
        <v>148</v>
      </c>
      <c r="E19" t="s">
        <v>47</v>
      </c>
      <c r="F19" t="str">
        <f t="shared" si="1"/>
        <v>Western Australia</v>
      </c>
      <c r="G19" t="s">
        <v>48</v>
      </c>
      <c r="H19">
        <v>6030</v>
      </c>
      <c r="I19" t="s">
        <v>11</v>
      </c>
      <c r="J19" t="s">
        <v>49</v>
      </c>
      <c r="K19" t="s">
        <v>154</v>
      </c>
      <c r="L19" t="s">
        <v>14</v>
      </c>
      <c r="M19" s="5">
        <v>1</v>
      </c>
    </row>
    <row r="20" spans="1:13" x14ac:dyDescent="0.2">
      <c r="A20" s="2">
        <v>45586</v>
      </c>
      <c r="B20" s="3">
        <f t="shared" si="2"/>
        <v>2025</v>
      </c>
      <c r="C20" t="str">
        <f t="shared" si="0"/>
        <v>2024-2025</v>
      </c>
      <c r="D20" t="s">
        <v>148</v>
      </c>
      <c r="E20" t="s">
        <v>47</v>
      </c>
      <c r="F20" t="str">
        <f t="shared" si="1"/>
        <v>Western Australia</v>
      </c>
      <c r="G20" t="s">
        <v>48</v>
      </c>
      <c r="H20">
        <v>6030</v>
      </c>
      <c r="I20" t="s">
        <v>11</v>
      </c>
      <c r="J20" t="s">
        <v>49</v>
      </c>
      <c r="K20" t="s">
        <v>154</v>
      </c>
      <c r="L20" t="s">
        <v>14</v>
      </c>
      <c r="M20" s="5">
        <v>1</v>
      </c>
    </row>
    <row r="21" spans="1:13" x14ac:dyDescent="0.2">
      <c r="A21" s="2">
        <v>45504</v>
      </c>
      <c r="B21" s="3">
        <f t="shared" si="2"/>
        <v>2025</v>
      </c>
      <c r="C21" t="str">
        <f t="shared" si="0"/>
        <v>2024-2025</v>
      </c>
      <c r="D21" t="s">
        <v>147</v>
      </c>
      <c r="E21" t="s">
        <v>134</v>
      </c>
      <c r="F21" t="str">
        <f t="shared" si="1"/>
        <v>Queensland</v>
      </c>
      <c r="G21" t="s">
        <v>35</v>
      </c>
      <c r="H21">
        <v>4825</v>
      </c>
      <c r="I21" t="s">
        <v>11</v>
      </c>
      <c r="J21" t="s">
        <v>36</v>
      </c>
      <c r="K21" t="s">
        <v>152</v>
      </c>
      <c r="L21" t="s">
        <v>13</v>
      </c>
      <c r="M21" s="5">
        <v>1</v>
      </c>
    </row>
    <row r="22" spans="1:13" x14ac:dyDescent="0.2">
      <c r="A22" s="2">
        <v>45528</v>
      </c>
      <c r="B22" s="3">
        <f t="shared" si="2"/>
        <v>2025</v>
      </c>
      <c r="C22" t="str">
        <f t="shared" si="0"/>
        <v>2024-2025</v>
      </c>
      <c r="D22" t="s">
        <v>147</v>
      </c>
      <c r="E22" t="s">
        <v>31</v>
      </c>
      <c r="F22" t="str">
        <f t="shared" si="1"/>
        <v>South Australia</v>
      </c>
      <c r="G22" t="s">
        <v>32</v>
      </c>
      <c r="H22">
        <v>5168</v>
      </c>
      <c r="I22" t="s">
        <v>11</v>
      </c>
      <c r="J22" t="s">
        <v>33</v>
      </c>
      <c r="K22" t="s">
        <v>154</v>
      </c>
      <c r="L22" t="s">
        <v>14</v>
      </c>
      <c r="M22" s="5">
        <v>1</v>
      </c>
    </row>
    <row r="23" spans="1:13" x14ac:dyDescent="0.2">
      <c r="A23" s="2">
        <v>45434</v>
      </c>
      <c r="B23" s="3">
        <f t="shared" si="2"/>
        <v>2024</v>
      </c>
      <c r="C23" t="str">
        <f t="shared" si="0"/>
        <v>2023-2024</v>
      </c>
      <c r="D23" t="s">
        <v>147</v>
      </c>
      <c r="E23" t="s">
        <v>132</v>
      </c>
      <c r="F23" t="str">
        <f t="shared" si="1"/>
        <v>New South Wales</v>
      </c>
      <c r="G23" t="s">
        <v>10</v>
      </c>
      <c r="H23">
        <v>2800</v>
      </c>
      <c r="I23" t="s">
        <v>11</v>
      </c>
      <c r="J23" t="s">
        <v>25</v>
      </c>
      <c r="K23" t="s">
        <v>155</v>
      </c>
      <c r="L23" t="s">
        <v>20</v>
      </c>
      <c r="M23" s="5">
        <v>1</v>
      </c>
    </row>
    <row r="24" spans="1:13" x14ac:dyDescent="0.2">
      <c r="A24" s="2">
        <v>45459</v>
      </c>
      <c r="B24" s="3">
        <f t="shared" si="2"/>
        <v>2024</v>
      </c>
      <c r="C24" t="str">
        <f t="shared" si="0"/>
        <v>2023-2024</v>
      </c>
      <c r="D24" t="s">
        <v>147</v>
      </c>
      <c r="E24" t="s">
        <v>98</v>
      </c>
      <c r="F24" t="str">
        <f t="shared" si="1"/>
        <v>Victoria</v>
      </c>
      <c r="G24" t="s">
        <v>45</v>
      </c>
      <c r="H24">
        <v>3429</v>
      </c>
      <c r="I24" t="s">
        <v>11</v>
      </c>
      <c r="J24" t="s">
        <v>60</v>
      </c>
      <c r="K24" t="s">
        <v>154</v>
      </c>
      <c r="L24" t="s">
        <v>14</v>
      </c>
      <c r="M24" s="5">
        <v>1</v>
      </c>
    </row>
    <row r="25" spans="1:13" x14ac:dyDescent="0.2">
      <c r="A25" s="2">
        <v>45974</v>
      </c>
      <c r="B25" s="3">
        <f t="shared" si="2"/>
        <v>2026</v>
      </c>
      <c r="C25" t="str">
        <f t="shared" si="0"/>
        <v>2025-2026</v>
      </c>
      <c r="D25" t="s">
        <v>147</v>
      </c>
      <c r="E25" t="s">
        <v>82</v>
      </c>
      <c r="F25" t="str">
        <f t="shared" si="1"/>
        <v>Queensland</v>
      </c>
      <c r="G25" t="s">
        <v>35</v>
      </c>
      <c r="H25">
        <v>4012</v>
      </c>
      <c r="I25" t="s">
        <v>11</v>
      </c>
      <c r="J25" t="s">
        <v>43</v>
      </c>
      <c r="K25" t="s">
        <v>154</v>
      </c>
      <c r="L25" t="s">
        <v>14</v>
      </c>
      <c r="M25" s="5">
        <v>1</v>
      </c>
    </row>
    <row r="26" spans="1:13" x14ac:dyDescent="0.2">
      <c r="A26" s="2">
        <v>45778</v>
      </c>
      <c r="B26" s="3">
        <f t="shared" si="2"/>
        <v>2025</v>
      </c>
      <c r="C26" t="str">
        <f t="shared" si="0"/>
        <v>2024-2025</v>
      </c>
      <c r="D26" t="s">
        <v>147</v>
      </c>
      <c r="E26" t="s">
        <v>61</v>
      </c>
      <c r="F26" t="str">
        <f t="shared" si="1"/>
        <v>New South Wales</v>
      </c>
      <c r="G26" t="s">
        <v>10</v>
      </c>
      <c r="H26">
        <v>2539</v>
      </c>
      <c r="I26" t="s">
        <v>11</v>
      </c>
      <c r="J26" t="s">
        <v>58</v>
      </c>
      <c r="K26" t="s">
        <v>150</v>
      </c>
      <c r="L26" t="s">
        <v>18</v>
      </c>
      <c r="M26" s="5">
        <v>1</v>
      </c>
    </row>
    <row r="27" spans="1:13" x14ac:dyDescent="0.2">
      <c r="A27" s="2">
        <v>45369</v>
      </c>
      <c r="B27" s="3">
        <f t="shared" si="2"/>
        <v>2024</v>
      </c>
      <c r="C27" t="str">
        <f t="shared" si="0"/>
        <v>2023-2024</v>
      </c>
      <c r="D27" t="s">
        <v>148</v>
      </c>
      <c r="E27" t="s">
        <v>122</v>
      </c>
      <c r="F27" t="str">
        <f t="shared" si="1"/>
        <v>New South Wales</v>
      </c>
      <c r="G27" t="s">
        <v>10</v>
      </c>
      <c r="H27">
        <v>2650</v>
      </c>
      <c r="I27" t="s">
        <v>11</v>
      </c>
      <c r="J27" t="s">
        <v>25</v>
      </c>
      <c r="K27" t="s">
        <v>150</v>
      </c>
      <c r="L27" t="s">
        <v>18</v>
      </c>
      <c r="M27" s="5">
        <v>1</v>
      </c>
    </row>
    <row r="28" spans="1:13" x14ac:dyDescent="0.2">
      <c r="A28" s="2">
        <v>45419</v>
      </c>
      <c r="B28" s="3">
        <f t="shared" si="2"/>
        <v>2024</v>
      </c>
      <c r="C28" t="str">
        <f t="shared" si="0"/>
        <v>2023-2024</v>
      </c>
      <c r="D28" t="s">
        <v>147</v>
      </c>
      <c r="E28" t="s">
        <v>111</v>
      </c>
      <c r="F28" t="str">
        <f t="shared" si="1"/>
        <v>New South Wales</v>
      </c>
      <c r="G28" t="s">
        <v>10</v>
      </c>
      <c r="H28">
        <v>2120</v>
      </c>
      <c r="I28" t="s">
        <v>11</v>
      </c>
      <c r="J28" t="s">
        <v>27</v>
      </c>
      <c r="K28" t="s">
        <v>156</v>
      </c>
      <c r="L28" t="s">
        <v>17</v>
      </c>
      <c r="M28" s="5">
        <v>1.47</v>
      </c>
    </row>
    <row r="29" spans="1:13" x14ac:dyDescent="0.2">
      <c r="A29" s="2">
        <v>45488</v>
      </c>
      <c r="B29" s="3">
        <f t="shared" si="2"/>
        <v>2025</v>
      </c>
      <c r="C29" t="str">
        <f t="shared" si="0"/>
        <v>2024-2025</v>
      </c>
      <c r="D29" t="s">
        <v>147</v>
      </c>
      <c r="E29" t="s">
        <v>135</v>
      </c>
      <c r="F29" t="str">
        <f t="shared" si="1"/>
        <v>Victoria</v>
      </c>
      <c r="G29" t="s">
        <v>45</v>
      </c>
      <c r="H29">
        <v>3550</v>
      </c>
      <c r="I29" t="s">
        <v>11</v>
      </c>
      <c r="J29" t="s">
        <v>60</v>
      </c>
      <c r="K29" t="s">
        <v>154</v>
      </c>
      <c r="L29" t="s">
        <v>14</v>
      </c>
      <c r="M29" s="5">
        <v>1.5</v>
      </c>
    </row>
    <row r="30" spans="1:13" x14ac:dyDescent="0.2">
      <c r="A30" s="2">
        <v>45962</v>
      </c>
      <c r="B30" s="3">
        <f t="shared" si="2"/>
        <v>2026</v>
      </c>
      <c r="C30" t="str">
        <f t="shared" si="0"/>
        <v>2025-2026</v>
      </c>
      <c r="D30" t="s">
        <v>147</v>
      </c>
      <c r="E30" t="s">
        <v>115</v>
      </c>
      <c r="F30" t="str">
        <f t="shared" si="1"/>
        <v>Western Australia</v>
      </c>
      <c r="G30" t="s">
        <v>48</v>
      </c>
      <c r="H30">
        <v>6280</v>
      </c>
      <c r="I30" t="s">
        <v>11</v>
      </c>
      <c r="J30" t="s">
        <v>94</v>
      </c>
      <c r="K30" t="s">
        <v>149</v>
      </c>
      <c r="L30" t="s">
        <v>15</v>
      </c>
      <c r="M30" s="5">
        <v>1.5</v>
      </c>
    </row>
    <row r="31" spans="1:13" x14ac:dyDescent="0.2">
      <c r="A31" s="2">
        <v>45768</v>
      </c>
      <c r="B31" s="3">
        <f t="shared" si="2"/>
        <v>2025</v>
      </c>
      <c r="C31" t="str">
        <f t="shared" si="0"/>
        <v>2024-2025</v>
      </c>
      <c r="D31" t="s">
        <v>147</v>
      </c>
      <c r="E31" t="s">
        <v>44</v>
      </c>
      <c r="F31" t="str">
        <f t="shared" si="1"/>
        <v>Victoria</v>
      </c>
      <c r="G31" t="s">
        <v>45</v>
      </c>
      <c r="H31">
        <v>3066</v>
      </c>
      <c r="I31" t="s">
        <v>11</v>
      </c>
      <c r="J31" t="s">
        <v>46</v>
      </c>
      <c r="K31" t="s">
        <v>153</v>
      </c>
      <c r="L31" t="s">
        <v>16</v>
      </c>
      <c r="M31" s="5">
        <v>1.5</v>
      </c>
    </row>
    <row r="32" spans="1:13" x14ac:dyDescent="0.2">
      <c r="A32" s="2">
        <v>45302</v>
      </c>
      <c r="B32" s="3">
        <f t="shared" si="2"/>
        <v>2024</v>
      </c>
      <c r="C32" t="str">
        <f t="shared" si="0"/>
        <v>2023-2024</v>
      </c>
      <c r="D32" t="s">
        <v>147</v>
      </c>
      <c r="E32" t="s">
        <v>41</v>
      </c>
      <c r="F32" t="str">
        <f t="shared" si="1"/>
        <v>New South Wales</v>
      </c>
      <c r="G32" t="s">
        <v>10</v>
      </c>
      <c r="H32">
        <v>2830</v>
      </c>
      <c r="I32" t="s">
        <v>11</v>
      </c>
      <c r="J32" t="s">
        <v>25</v>
      </c>
      <c r="K32" t="s">
        <v>153</v>
      </c>
      <c r="L32" t="s">
        <v>16</v>
      </c>
      <c r="M32" s="5">
        <v>1.5</v>
      </c>
    </row>
    <row r="33" spans="1:13" x14ac:dyDescent="0.2">
      <c r="A33" s="2">
        <v>45337</v>
      </c>
      <c r="B33" s="3">
        <f t="shared" si="2"/>
        <v>2024</v>
      </c>
      <c r="C33" t="str">
        <f t="shared" si="0"/>
        <v>2023-2024</v>
      </c>
      <c r="D33" t="s">
        <v>147</v>
      </c>
      <c r="E33" t="s">
        <v>92</v>
      </c>
      <c r="F33" t="str">
        <f t="shared" si="1"/>
        <v>Queensland</v>
      </c>
      <c r="G33" t="s">
        <v>35</v>
      </c>
      <c r="H33">
        <v>4068</v>
      </c>
      <c r="I33" t="s">
        <v>11</v>
      </c>
      <c r="J33" t="s">
        <v>43</v>
      </c>
      <c r="K33" t="s">
        <v>154</v>
      </c>
      <c r="L33" t="s">
        <v>14</v>
      </c>
      <c r="M33" s="5">
        <v>1.5</v>
      </c>
    </row>
    <row r="34" spans="1:13" x14ac:dyDescent="0.2">
      <c r="A34" s="2">
        <v>45567</v>
      </c>
      <c r="B34" s="3">
        <f t="shared" si="2"/>
        <v>2025</v>
      </c>
      <c r="C34" t="str">
        <f t="shared" si="0"/>
        <v>2024-2025</v>
      </c>
      <c r="D34" t="s">
        <v>147</v>
      </c>
      <c r="E34" t="s">
        <v>105</v>
      </c>
      <c r="F34" t="str">
        <f t="shared" si="1"/>
        <v>Victoria</v>
      </c>
      <c r="G34" t="s">
        <v>45</v>
      </c>
      <c r="H34">
        <v>3500</v>
      </c>
      <c r="I34" t="s">
        <v>11</v>
      </c>
      <c r="J34" t="s">
        <v>60</v>
      </c>
      <c r="K34" t="s">
        <v>153</v>
      </c>
      <c r="L34" t="s">
        <v>16</v>
      </c>
      <c r="M34" s="5">
        <v>1.5</v>
      </c>
    </row>
    <row r="35" spans="1:13" x14ac:dyDescent="0.2">
      <c r="A35" s="2">
        <v>45895</v>
      </c>
      <c r="B35" s="3">
        <f t="shared" si="2"/>
        <v>2026</v>
      </c>
      <c r="C35" t="str">
        <f t="shared" si="0"/>
        <v>2025-2026</v>
      </c>
      <c r="D35" t="s">
        <v>147</v>
      </c>
      <c r="E35" t="s">
        <v>101</v>
      </c>
      <c r="F35" t="str">
        <f t="shared" si="1"/>
        <v>Victoria</v>
      </c>
      <c r="G35" t="s">
        <v>45</v>
      </c>
      <c r="H35">
        <v>3131</v>
      </c>
      <c r="I35" t="s">
        <v>11</v>
      </c>
      <c r="J35" t="s">
        <v>63</v>
      </c>
      <c r="K35" t="s">
        <v>154</v>
      </c>
      <c r="L35" t="s">
        <v>14</v>
      </c>
      <c r="M35" s="5">
        <v>1.5</v>
      </c>
    </row>
    <row r="36" spans="1:13" x14ac:dyDescent="0.2">
      <c r="A36" s="2">
        <v>46019</v>
      </c>
      <c r="B36" s="3">
        <f t="shared" si="2"/>
        <v>2026</v>
      </c>
      <c r="C36" t="str">
        <f t="shared" si="0"/>
        <v>2025-2026</v>
      </c>
      <c r="D36" t="s">
        <v>147</v>
      </c>
      <c r="E36" t="s">
        <v>40</v>
      </c>
      <c r="F36" t="str">
        <f t="shared" si="1"/>
        <v>New South Wales</v>
      </c>
      <c r="G36" t="s">
        <v>10</v>
      </c>
      <c r="H36">
        <v>2116</v>
      </c>
      <c r="I36" t="s">
        <v>11</v>
      </c>
      <c r="J36" t="s">
        <v>27</v>
      </c>
      <c r="K36" t="s">
        <v>149</v>
      </c>
      <c r="L36" t="s">
        <v>15</v>
      </c>
      <c r="M36" s="5">
        <v>1.5</v>
      </c>
    </row>
    <row r="37" spans="1:13" x14ac:dyDescent="0.2">
      <c r="A37" s="2">
        <v>45583</v>
      </c>
      <c r="B37" s="3">
        <f t="shared" si="2"/>
        <v>2025</v>
      </c>
      <c r="C37" t="str">
        <f t="shared" si="0"/>
        <v>2024-2025</v>
      </c>
      <c r="D37" t="s">
        <v>147</v>
      </c>
      <c r="E37" t="s">
        <v>66</v>
      </c>
      <c r="F37" t="str">
        <f t="shared" si="1"/>
        <v>South Australia</v>
      </c>
      <c r="G37" t="s">
        <v>32</v>
      </c>
      <c r="H37">
        <v>5169</v>
      </c>
      <c r="I37" t="s">
        <v>11</v>
      </c>
      <c r="J37" t="s">
        <v>33</v>
      </c>
      <c r="K37" t="s">
        <v>154</v>
      </c>
      <c r="L37" t="s">
        <v>14</v>
      </c>
      <c r="M37" s="5">
        <v>1.5</v>
      </c>
    </row>
    <row r="38" spans="1:13" x14ac:dyDescent="0.2">
      <c r="A38" s="2">
        <v>45891</v>
      </c>
      <c r="B38" s="3">
        <f t="shared" si="2"/>
        <v>2026</v>
      </c>
      <c r="C38" t="str">
        <f t="shared" si="0"/>
        <v>2025-2026</v>
      </c>
      <c r="D38" t="s">
        <v>147</v>
      </c>
      <c r="E38" t="s">
        <v>59</v>
      </c>
      <c r="F38" t="str">
        <f t="shared" si="1"/>
        <v>Victoria</v>
      </c>
      <c r="G38" t="s">
        <v>45</v>
      </c>
      <c r="H38">
        <v>3280</v>
      </c>
      <c r="I38" t="s">
        <v>11</v>
      </c>
      <c r="J38" t="s">
        <v>60</v>
      </c>
      <c r="K38" t="s">
        <v>149</v>
      </c>
      <c r="L38" t="s">
        <v>15</v>
      </c>
      <c r="M38" s="5">
        <v>1.5</v>
      </c>
    </row>
    <row r="39" spans="1:13" x14ac:dyDescent="0.2">
      <c r="A39" s="2">
        <v>45994</v>
      </c>
      <c r="B39" s="3">
        <f t="shared" si="2"/>
        <v>2026</v>
      </c>
      <c r="C39" t="str">
        <f t="shared" si="0"/>
        <v>2025-2026</v>
      </c>
      <c r="D39" t="s">
        <v>147</v>
      </c>
      <c r="E39" t="s">
        <v>108</v>
      </c>
      <c r="F39" t="str">
        <f t="shared" si="1"/>
        <v>Victoria</v>
      </c>
      <c r="G39" t="s">
        <v>45</v>
      </c>
      <c r="H39">
        <v>3018</v>
      </c>
      <c r="I39" t="s">
        <v>11</v>
      </c>
      <c r="J39" t="s">
        <v>46</v>
      </c>
      <c r="K39" t="s">
        <v>154</v>
      </c>
      <c r="L39" t="s">
        <v>14</v>
      </c>
      <c r="M39" s="5">
        <v>1.57</v>
      </c>
    </row>
    <row r="40" spans="1:13" x14ac:dyDescent="0.2">
      <c r="A40" s="2">
        <v>45725</v>
      </c>
      <c r="B40" s="3">
        <f t="shared" si="2"/>
        <v>2025</v>
      </c>
      <c r="C40" t="str">
        <f t="shared" si="0"/>
        <v>2024-2025</v>
      </c>
      <c r="D40" t="s">
        <v>147</v>
      </c>
      <c r="E40" t="s">
        <v>138</v>
      </c>
      <c r="F40" t="str">
        <f t="shared" si="1"/>
        <v>Queensland</v>
      </c>
      <c r="G40" t="s">
        <v>35</v>
      </c>
      <c r="H40">
        <v>4558</v>
      </c>
      <c r="I40" t="s">
        <v>11</v>
      </c>
      <c r="J40" t="s">
        <v>120</v>
      </c>
      <c r="K40" t="s">
        <v>149</v>
      </c>
      <c r="L40" t="s">
        <v>15</v>
      </c>
      <c r="M40" s="5">
        <v>1.6</v>
      </c>
    </row>
    <row r="41" spans="1:13" x14ac:dyDescent="0.2">
      <c r="A41" s="2">
        <v>45780</v>
      </c>
      <c r="B41" s="3">
        <f t="shared" si="2"/>
        <v>2025</v>
      </c>
      <c r="C41" t="str">
        <f t="shared" si="0"/>
        <v>2024-2025</v>
      </c>
      <c r="D41" t="s">
        <v>147</v>
      </c>
      <c r="E41" t="s">
        <v>99</v>
      </c>
      <c r="F41" t="str">
        <f t="shared" si="1"/>
        <v>Victoria</v>
      </c>
      <c r="G41" t="s">
        <v>45</v>
      </c>
      <c r="H41">
        <v>3148</v>
      </c>
      <c r="I41" t="s">
        <v>11</v>
      </c>
      <c r="J41" t="s">
        <v>63</v>
      </c>
      <c r="K41" t="s">
        <v>153</v>
      </c>
      <c r="L41" t="s">
        <v>16</v>
      </c>
      <c r="M41" s="5">
        <v>1.71</v>
      </c>
    </row>
    <row r="42" spans="1:13" x14ac:dyDescent="0.2">
      <c r="A42" s="2">
        <v>45598</v>
      </c>
      <c r="B42" s="3">
        <f t="shared" si="2"/>
        <v>2025</v>
      </c>
      <c r="C42" t="str">
        <f t="shared" si="0"/>
        <v>2024-2025</v>
      </c>
      <c r="D42" t="s">
        <v>148</v>
      </c>
      <c r="E42" t="s">
        <v>114</v>
      </c>
      <c r="F42" t="str">
        <f t="shared" si="1"/>
        <v>Victoria</v>
      </c>
      <c r="G42" t="s">
        <v>45</v>
      </c>
      <c r="H42">
        <v>3551</v>
      </c>
      <c r="I42" t="s">
        <v>11</v>
      </c>
      <c r="J42" t="s">
        <v>60</v>
      </c>
      <c r="K42" t="s">
        <v>149</v>
      </c>
      <c r="L42" t="s">
        <v>15</v>
      </c>
      <c r="M42" s="5">
        <v>1.79</v>
      </c>
    </row>
    <row r="43" spans="1:13" x14ac:dyDescent="0.2">
      <c r="A43" s="2">
        <v>45332</v>
      </c>
      <c r="B43" s="3">
        <f t="shared" si="2"/>
        <v>2024</v>
      </c>
      <c r="C43" t="str">
        <f t="shared" si="0"/>
        <v>2023-2024</v>
      </c>
      <c r="D43" t="s">
        <v>147</v>
      </c>
      <c r="E43" t="s">
        <v>98</v>
      </c>
      <c r="F43" t="str">
        <f t="shared" si="1"/>
        <v>Victoria</v>
      </c>
      <c r="G43" t="s">
        <v>45</v>
      </c>
      <c r="H43">
        <v>3429</v>
      </c>
      <c r="I43" t="s">
        <v>11</v>
      </c>
      <c r="J43" t="s">
        <v>60</v>
      </c>
      <c r="K43" t="s">
        <v>154</v>
      </c>
      <c r="L43" t="s">
        <v>14</v>
      </c>
      <c r="M43" s="5">
        <v>1.8</v>
      </c>
    </row>
    <row r="44" spans="1:13" x14ac:dyDescent="0.2">
      <c r="A44" s="2">
        <v>45788</v>
      </c>
      <c r="B44" s="3">
        <f t="shared" si="2"/>
        <v>2025</v>
      </c>
      <c r="C44" t="str">
        <f t="shared" si="0"/>
        <v>2024-2025</v>
      </c>
      <c r="D44" t="s">
        <v>148</v>
      </c>
      <c r="E44" t="s">
        <v>122</v>
      </c>
      <c r="F44" t="str">
        <f t="shared" si="1"/>
        <v>New South Wales</v>
      </c>
      <c r="G44" t="s">
        <v>10</v>
      </c>
      <c r="H44">
        <v>2650</v>
      </c>
      <c r="I44" t="s">
        <v>11</v>
      </c>
      <c r="J44" t="s">
        <v>25</v>
      </c>
      <c r="K44" t="s">
        <v>149</v>
      </c>
      <c r="L44" t="s">
        <v>15</v>
      </c>
      <c r="M44" s="5">
        <v>1.8</v>
      </c>
    </row>
    <row r="45" spans="1:13" x14ac:dyDescent="0.2">
      <c r="A45" s="2">
        <v>45463</v>
      </c>
      <c r="B45" s="3">
        <f t="shared" si="2"/>
        <v>2024</v>
      </c>
      <c r="C45" t="str">
        <f t="shared" si="0"/>
        <v>2023-2024</v>
      </c>
      <c r="D45" t="s">
        <v>147</v>
      </c>
      <c r="E45" t="s">
        <v>139</v>
      </c>
      <c r="F45" t="str">
        <f t="shared" si="1"/>
        <v>New South Wales</v>
      </c>
      <c r="G45" t="s">
        <v>10</v>
      </c>
      <c r="H45">
        <v>2020</v>
      </c>
      <c r="I45" t="s">
        <v>11</v>
      </c>
      <c r="J45" t="s">
        <v>12</v>
      </c>
      <c r="K45" t="s">
        <v>157</v>
      </c>
      <c r="L45" t="s">
        <v>22</v>
      </c>
      <c r="M45" s="5">
        <v>1.89</v>
      </c>
    </row>
    <row r="46" spans="1:13" x14ac:dyDescent="0.2">
      <c r="A46" s="2">
        <v>45683</v>
      </c>
      <c r="B46" s="3">
        <f t="shared" si="2"/>
        <v>2025</v>
      </c>
      <c r="C46" t="str">
        <f t="shared" si="0"/>
        <v>2024-2025</v>
      </c>
      <c r="D46" t="s">
        <v>147</v>
      </c>
      <c r="E46" t="s">
        <v>132</v>
      </c>
      <c r="F46" t="str">
        <f t="shared" si="1"/>
        <v>New South Wales</v>
      </c>
      <c r="G46" t="s">
        <v>10</v>
      </c>
      <c r="H46">
        <v>2800</v>
      </c>
      <c r="I46" t="s">
        <v>11</v>
      </c>
      <c r="J46" t="s">
        <v>25</v>
      </c>
      <c r="K46" t="s">
        <v>156</v>
      </c>
      <c r="L46" t="s">
        <v>17</v>
      </c>
      <c r="M46" s="5">
        <v>1.9</v>
      </c>
    </row>
    <row r="47" spans="1:13" x14ac:dyDescent="0.2">
      <c r="A47" s="2">
        <v>45693</v>
      </c>
      <c r="B47" s="3">
        <f t="shared" si="2"/>
        <v>2025</v>
      </c>
      <c r="C47" t="str">
        <f t="shared" si="0"/>
        <v>2024-2025</v>
      </c>
      <c r="D47" t="s">
        <v>147</v>
      </c>
      <c r="E47" t="s">
        <v>99</v>
      </c>
      <c r="F47" t="str">
        <f t="shared" si="1"/>
        <v>Victoria</v>
      </c>
      <c r="G47" t="s">
        <v>45</v>
      </c>
      <c r="H47">
        <v>3148</v>
      </c>
      <c r="I47" t="s">
        <v>11</v>
      </c>
      <c r="J47" t="s">
        <v>63</v>
      </c>
      <c r="K47" t="s">
        <v>149</v>
      </c>
      <c r="L47" t="s">
        <v>15</v>
      </c>
      <c r="M47" s="5">
        <v>1.99</v>
      </c>
    </row>
    <row r="48" spans="1:13" x14ac:dyDescent="0.2">
      <c r="A48" s="2">
        <v>45953</v>
      </c>
      <c r="B48" s="3">
        <f t="shared" si="2"/>
        <v>2026</v>
      </c>
      <c r="C48" t="str">
        <f t="shared" si="0"/>
        <v>2025-2026</v>
      </c>
      <c r="D48" t="s">
        <v>147</v>
      </c>
      <c r="E48" t="s">
        <v>31</v>
      </c>
      <c r="F48" t="str">
        <f t="shared" si="1"/>
        <v>South Australia</v>
      </c>
      <c r="G48" t="s">
        <v>32</v>
      </c>
      <c r="H48">
        <v>5168</v>
      </c>
      <c r="I48" t="s">
        <v>11</v>
      </c>
      <c r="J48" t="s">
        <v>33</v>
      </c>
      <c r="K48" t="s">
        <v>155</v>
      </c>
      <c r="L48" t="s">
        <v>20</v>
      </c>
      <c r="M48" s="5">
        <v>1.99</v>
      </c>
    </row>
    <row r="49" spans="1:13" x14ac:dyDescent="0.2">
      <c r="A49" s="2">
        <v>45901</v>
      </c>
      <c r="B49" s="3">
        <f t="shared" si="2"/>
        <v>2026</v>
      </c>
      <c r="C49" t="str">
        <f t="shared" si="0"/>
        <v>2025-2026</v>
      </c>
      <c r="D49" t="s">
        <v>147</v>
      </c>
      <c r="E49" t="s">
        <v>83</v>
      </c>
      <c r="F49" t="str">
        <f t="shared" si="1"/>
        <v>New South Wales</v>
      </c>
      <c r="G49" t="s">
        <v>10</v>
      </c>
      <c r="H49">
        <v>2750</v>
      </c>
      <c r="I49" t="s">
        <v>11</v>
      </c>
      <c r="J49" t="s">
        <v>25</v>
      </c>
      <c r="K49" t="s">
        <v>19</v>
      </c>
      <c r="L49" t="s">
        <v>23</v>
      </c>
      <c r="M49" s="5">
        <v>1.99</v>
      </c>
    </row>
    <row r="50" spans="1:13" x14ac:dyDescent="0.2">
      <c r="A50" s="2">
        <v>45317</v>
      </c>
      <c r="B50" s="3">
        <f t="shared" si="2"/>
        <v>2024</v>
      </c>
      <c r="C50" t="str">
        <f t="shared" si="0"/>
        <v>2023-2024</v>
      </c>
      <c r="D50" t="s">
        <v>147</v>
      </c>
      <c r="E50" t="s">
        <v>34</v>
      </c>
      <c r="F50" t="str">
        <f t="shared" si="1"/>
        <v>Queensland</v>
      </c>
      <c r="G50" t="s">
        <v>35</v>
      </c>
      <c r="H50">
        <v>4802</v>
      </c>
      <c r="I50" t="s">
        <v>11</v>
      </c>
      <c r="J50" t="s">
        <v>36</v>
      </c>
      <c r="K50" t="s">
        <v>150</v>
      </c>
      <c r="L50" t="s">
        <v>18</v>
      </c>
      <c r="M50" s="5">
        <v>2</v>
      </c>
    </row>
    <row r="51" spans="1:13" x14ac:dyDescent="0.2">
      <c r="A51" s="2">
        <v>45505</v>
      </c>
      <c r="B51" s="3">
        <f t="shared" si="2"/>
        <v>2025</v>
      </c>
      <c r="C51" t="str">
        <f t="shared" si="0"/>
        <v>2024-2025</v>
      </c>
      <c r="D51" t="s">
        <v>147</v>
      </c>
      <c r="E51" t="s">
        <v>96</v>
      </c>
      <c r="F51" t="str">
        <f t="shared" si="1"/>
        <v>Western Australia</v>
      </c>
      <c r="G51" t="s">
        <v>48</v>
      </c>
      <c r="H51">
        <v>6330</v>
      </c>
      <c r="I51" t="s">
        <v>11</v>
      </c>
      <c r="J51" t="s">
        <v>94</v>
      </c>
      <c r="K51" t="s">
        <v>154</v>
      </c>
      <c r="L51" t="s">
        <v>14</v>
      </c>
      <c r="M51" s="5">
        <v>2</v>
      </c>
    </row>
    <row r="52" spans="1:13" x14ac:dyDescent="0.2">
      <c r="A52" s="2">
        <v>45583</v>
      </c>
      <c r="B52" s="3">
        <f t="shared" si="2"/>
        <v>2025</v>
      </c>
      <c r="C52" t="str">
        <f t="shared" si="0"/>
        <v>2024-2025</v>
      </c>
      <c r="D52" t="s">
        <v>147</v>
      </c>
      <c r="E52" t="s">
        <v>146</v>
      </c>
      <c r="F52" t="str">
        <f t="shared" si="1"/>
        <v>Victoria</v>
      </c>
      <c r="G52" t="s">
        <v>45</v>
      </c>
      <c r="H52">
        <v>3353</v>
      </c>
      <c r="I52" t="s">
        <v>11</v>
      </c>
      <c r="J52" t="s">
        <v>60</v>
      </c>
      <c r="K52" t="s">
        <v>154</v>
      </c>
      <c r="L52" t="s">
        <v>14</v>
      </c>
      <c r="M52" s="5">
        <v>2</v>
      </c>
    </row>
    <row r="53" spans="1:13" x14ac:dyDescent="0.2">
      <c r="A53" s="2">
        <v>45940</v>
      </c>
      <c r="B53" s="3">
        <f t="shared" si="2"/>
        <v>2026</v>
      </c>
      <c r="C53" t="str">
        <f t="shared" si="0"/>
        <v>2025-2026</v>
      </c>
      <c r="D53" t="s">
        <v>147</v>
      </c>
      <c r="E53" t="s">
        <v>107</v>
      </c>
      <c r="F53" t="str">
        <f t="shared" si="1"/>
        <v>Queensland</v>
      </c>
      <c r="G53" t="s">
        <v>35</v>
      </c>
      <c r="H53">
        <v>4220</v>
      </c>
      <c r="I53" t="s">
        <v>11</v>
      </c>
      <c r="J53" t="s">
        <v>104</v>
      </c>
      <c r="K53" t="s">
        <v>150</v>
      </c>
      <c r="L53" t="s">
        <v>18</v>
      </c>
      <c r="M53" s="5">
        <v>2</v>
      </c>
    </row>
    <row r="54" spans="1:13" x14ac:dyDescent="0.2">
      <c r="A54" s="2">
        <v>45710</v>
      </c>
      <c r="B54" s="3">
        <f t="shared" si="2"/>
        <v>2025</v>
      </c>
      <c r="C54" t="str">
        <f t="shared" si="0"/>
        <v>2024-2025</v>
      </c>
      <c r="D54" t="s">
        <v>147</v>
      </c>
      <c r="E54" t="s">
        <v>140</v>
      </c>
      <c r="F54" t="str">
        <f t="shared" si="1"/>
        <v>Tasmania</v>
      </c>
      <c r="G54" t="s">
        <v>70</v>
      </c>
      <c r="H54">
        <v>7320</v>
      </c>
      <c r="I54" t="s">
        <v>11</v>
      </c>
      <c r="J54" t="s">
        <v>71</v>
      </c>
      <c r="K54" t="s">
        <v>149</v>
      </c>
      <c r="L54" t="s">
        <v>15</v>
      </c>
      <c r="M54" s="5">
        <v>2</v>
      </c>
    </row>
    <row r="55" spans="1:13" x14ac:dyDescent="0.2">
      <c r="A55" s="2">
        <v>45569</v>
      </c>
      <c r="B55" s="3">
        <f t="shared" si="2"/>
        <v>2025</v>
      </c>
      <c r="C55" t="str">
        <f t="shared" si="0"/>
        <v>2024-2025</v>
      </c>
      <c r="D55" t="s">
        <v>147</v>
      </c>
      <c r="E55" t="s">
        <v>102</v>
      </c>
      <c r="F55" t="str">
        <f t="shared" si="1"/>
        <v>Queensland</v>
      </c>
      <c r="G55" t="s">
        <v>35</v>
      </c>
      <c r="H55">
        <v>4870</v>
      </c>
      <c r="I55" t="s">
        <v>11</v>
      </c>
      <c r="J55" t="s">
        <v>36</v>
      </c>
      <c r="K55" t="s">
        <v>153</v>
      </c>
      <c r="L55" t="s">
        <v>16</v>
      </c>
      <c r="M55" s="5">
        <v>2</v>
      </c>
    </row>
    <row r="56" spans="1:13" x14ac:dyDescent="0.2">
      <c r="A56" s="2">
        <v>45945</v>
      </c>
      <c r="B56" s="3">
        <f t="shared" si="2"/>
        <v>2026</v>
      </c>
      <c r="C56" t="str">
        <f t="shared" si="0"/>
        <v>2025-2026</v>
      </c>
      <c r="D56" t="s">
        <v>147</v>
      </c>
      <c r="E56" t="s">
        <v>57</v>
      </c>
      <c r="F56" t="str">
        <f t="shared" si="1"/>
        <v>New South Wales</v>
      </c>
      <c r="G56" t="s">
        <v>10</v>
      </c>
      <c r="H56">
        <v>2560</v>
      </c>
      <c r="I56" t="s">
        <v>11</v>
      </c>
      <c r="J56" t="s">
        <v>58</v>
      </c>
      <c r="K56" t="s">
        <v>153</v>
      </c>
      <c r="L56" t="s">
        <v>16</v>
      </c>
      <c r="M56" s="5">
        <v>2</v>
      </c>
    </row>
    <row r="57" spans="1:13" x14ac:dyDescent="0.2">
      <c r="A57" s="2">
        <v>45633</v>
      </c>
      <c r="B57" s="3">
        <f t="shared" si="2"/>
        <v>2025</v>
      </c>
      <c r="C57" t="str">
        <f t="shared" si="0"/>
        <v>2024-2025</v>
      </c>
      <c r="D57" t="s">
        <v>147</v>
      </c>
      <c r="E57" t="s">
        <v>99</v>
      </c>
      <c r="F57" t="str">
        <f t="shared" si="1"/>
        <v>Victoria</v>
      </c>
      <c r="G57" t="s">
        <v>45</v>
      </c>
      <c r="H57">
        <v>3148</v>
      </c>
      <c r="I57" t="s">
        <v>11</v>
      </c>
      <c r="J57" t="s">
        <v>63</v>
      </c>
      <c r="K57" t="s">
        <v>153</v>
      </c>
      <c r="L57" t="s">
        <v>16</v>
      </c>
      <c r="M57" s="5">
        <v>2</v>
      </c>
    </row>
    <row r="58" spans="1:13" x14ac:dyDescent="0.2">
      <c r="A58" s="2">
        <v>45530</v>
      </c>
      <c r="B58" s="3">
        <f t="shared" si="2"/>
        <v>2025</v>
      </c>
      <c r="C58" t="str">
        <f t="shared" si="0"/>
        <v>2024-2025</v>
      </c>
      <c r="D58" t="s">
        <v>147</v>
      </c>
      <c r="E58" t="s">
        <v>9</v>
      </c>
      <c r="F58" t="str">
        <f t="shared" si="1"/>
        <v>New South Wales</v>
      </c>
      <c r="G58" t="s">
        <v>10</v>
      </c>
      <c r="H58">
        <v>2067</v>
      </c>
      <c r="I58" t="s">
        <v>11</v>
      </c>
      <c r="J58" t="s">
        <v>12</v>
      </c>
      <c r="K58" t="s">
        <v>154</v>
      </c>
      <c r="L58" t="s">
        <v>14</v>
      </c>
      <c r="M58" s="5">
        <v>2</v>
      </c>
    </row>
    <row r="59" spans="1:13" x14ac:dyDescent="0.2">
      <c r="A59" s="2">
        <v>45591</v>
      </c>
      <c r="B59" s="3">
        <f t="shared" si="2"/>
        <v>2025</v>
      </c>
      <c r="C59" t="str">
        <f t="shared" si="0"/>
        <v>2024-2025</v>
      </c>
      <c r="D59" t="s">
        <v>148</v>
      </c>
      <c r="E59" t="s">
        <v>54</v>
      </c>
      <c r="F59" t="str">
        <f t="shared" si="1"/>
        <v>Victoria</v>
      </c>
      <c r="G59" t="s">
        <v>45</v>
      </c>
      <c r="H59">
        <v>3977</v>
      </c>
      <c r="I59" t="s">
        <v>11</v>
      </c>
      <c r="J59" t="s">
        <v>55</v>
      </c>
      <c r="K59" t="s">
        <v>19</v>
      </c>
      <c r="L59" t="s">
        <v>23</v>
      </c>
      <c r="M59" s="5">
        <v>2</v>
      </c>
    </row>
    <row r="60" spans="1:13" x14ac:dyDescent="0.2">
      <c r="A60" s="2">
        <v>46000</v>
      </c>
      <c r="B60" s="3">
        <f t="shared" si="2"/>
        <v>2026</v>
      </c>
      <c r="C60" t="str">
        <f t="shared" si="0"/>
        <v>2025-2026</v>
      </c>
      <c r="D60" t="s">
        <v>147</v>
      </c>
      <c r="E60" t="s">
        <v>41</v>
      </c>
      <c r="F60" t="str">
        <f t="shared" si="1"/>
        <v>New South Wales</v>
      </c>
      <c r="G60" t="s">
        <v>10</v>
      </c>
      <c r="H60">
        <v>2830</v>
      </c>
      <c r="I60" t="s">
        <v>11</v>
      </c>
      <c r="J60" t="s">
        <v>25</v>
      </c>
      <c r="K60" t="s">
        <v>151</v>
      </c>
      <c r="L60" t="s">
        <v>21</v>
      </c>
      <c r="M60" s="5">
        <v>2</v>
      </c>
    </row>
    <row r="61" spans="1:13" x14ac:dyDescent="0.2">
      <c r="A61" s="2">
        <v>45545</v>
      </c>
      <c r="B61" s="3">
        <f t="shared" si="2"/>
        <v>2025</v>
      </c>
      <c r="C61" t="str">
        <f t="shared" si="0"/>
        <v>2024-2025</v>
      </c>
      <c r="D61" t="s">
        <v>147</v>
      </c>
      <c r="E61" t="s">
        <v>41</v>
      </c>
      <c r="F61" t="str">
        <f t="shared" si="1"/>
        <v>New South Wales</v>
      </c>
      <c r="G61" t="s">
        <v>10</v>
      </c>
      <c r="H61">
        <v>2830</v>
      </c>
      <c r="I61" t="s">
        <v>11</v>
      </c>
      <c r="J61" t="s">
        <v>25</v>
      </c>
      <c r="K61" t="s">
        <v>149</v>
      </c>
      <c r="L61" t="s">
        <v>15</v>
      </c>
      <c r="M61" s="5">
        <v>2</v>
      </c>
    </row>
    <row r="62" spans="1:13" x14ac:dyDescent="0.2">
      <c r="A62" s="2">
        <v>45856</v>
      </c>
      <c r="B62" s="3">
        <f t="shared" si="2"/>
        <v>2026</v>
      </c>
      <c r="C62" t="str">
        <f t="shared" si="0"/>
        <v>2025-2026</v>
      </c>
      <c r="D62" t="s">
        <v>147</v>
      </c>
      <c r="E62" t="s">
        <v>41</v>
      </c>
      <c r="F62" t="str">
        <f t="shared" si="1"/>
        <v>New South Wales</v>
      </c>
      <c r="G62" t="s">
        <v>10</v>
      </c>
      <c r="H62">
        <v>2830</v>
      </c>
      <c r="I62" t="s">
        <v>11</v>
      </c>
      <c r="J62" t="s">
        <v>25</v>
      </c>
      <c r="K62" t="s">
        <v>149</v>
      </c>
      <c r="L62" t="s">
        <v>15</v>
      </c>
      <c r="M62" s="5">
        <v>2</v>
      </c>
    </row>
    <row r="63" spans="1:13" x14ac:dyDescent="0.2">
      <c r="A63" s="2">
        <v>45641</v>
      </c>
      <c r="B63" s="3">
        <f t="shared" si="2"/>
        <v>2025</v>
      </c>
      <c r="C63" t="str">
        <f t="shared" si="0"/>
        <v>2024-2025</v>
      </c>
      <c r="D63" t="s">
        <v>148</v>
      </c>
      <c r="E63" t="s">
        <v>114</v>
      </c>
      <c r="F63" t="str">
        <f t="shared" si="1"/>
        <v>Victoria</v>
      </c>
      <c r="G63" t="s">
        <v>45</v>
      </c>
      <c r="H63">
        <v>3551</v>
      </c>
      <c r="I63" t="s">
        <v>11</v>
      </c>
      <c r="J63" t="s">
        <v>60</v>
      </c>
      <c r="K63" t="s">
        <v>155</v>
      </c>
      <c r="L63" t="s">
        <v>20</v>
      </c>
      <c r="M63" s="5">
        <v>2</v>
      </c>
    </row>
    <row r="64" spans="1:13" x14ac:dyDescent="0.2">
      <c r="A64" s="2">
        <v>45619</v>
      </c>
      <c r="B64" s="3">
        <f t="shared" si="2"/>
        <v>2025</v>
      </c>
      <c r="C64" t="str">
        <f t="shared" si="0"/>
        <v>2024-2025</v>
      </c>
      <c r="D64" t="s">
        <v>147</v>
      </c>
      <c r="E64" t="s">
        <v>119</v>
      </c>
      <c r="F64" t="str">
        <f t="shared" si="1"/>
        <v>Queensland</v>
      </c>
      <c r="G64" t="s">
        <v>35</v>
      </c>
      <c r="H64">
        <v>4570</v>
      </c>
      <c r="I64" t="s">
        <v>11</v>
      </c>
      <c r="J64" t="s">
        <v>120</v>
      </c>
      <c r="K64" t="s">
        <v>154</v>
      </c>
      <c r="L64" t="s">
        <v>14</v>
      </c>
      <c r="M64" s="5">
        <v>2</v>
      </c>
    </row>
    <row r="65" spans="1:13" x14ac:dyDescent="0.2">
      <c r="A65" s="2">
        <v>45468</v>
      </c>
      <c r="B65" s="3">
        <f t="shared" si="2"/>
        <v>2024</v>
      </c>
      <c r="C65" t="str">
        <f t="shared" si="0"/>
        <v>2023-2024</v>
      </c>
      <c r="D65" t="s">
        <v>147</v>
      </c>
      <c r="E65" t="s">
        <v>84</v>
      </c>
      <c r="F65" t="str">
        <f t="shared" si="1"/>
        <v>Queensland</v>
      </c>
      <c r="G65" t="s">
        <v>35</v>
      </c>
      <c r="H65">
        <v>4740</v>
      </c>
      <c r="I65" t="s">
        <v>11</v>
      </c>
      <c r="J65" t="s">
        <v>51</v>
      </c>
      <c r="K65" t="s">
        <v>154</v>
      </c>
      <c r="L65" t="s">
        <v>14</v>
      </c>
      <c r="M65" s="5">
        <v>2</v>
      </c>
    </row>
    <row r="66" spans="1:13" x14ac:dyDescent="0.2">
      <c r="A66" s="2">
        <v>45828</v>
      </c>
      <c r="B66" s="3">
        <f t="shared" si="2"/>
        <v>2025</v>
      </c>
      <c r="C66" t="str">
        <f t="shared" ref="C66:C129" si="3">IF(MONTH(A66) &gt;= 7, YEAR(A66) &amp; "-" &amp; YEAR(A66) + 1, YEAR(A66) - 1 &amp; "-" &amp; YEAR(A66))</f>
        <v>2024-2025</v>
      </c>
      <c r="D66" t="s">
        <v>147</v>
      </c>
      <c r="E66" t="s">
        <v>145</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row>
    <row r="67" spans="1:13" x14ac:dyDescent="0.2">
      <c r="A67" s="2">
        <v>45994</v>
      </c>
      <c r="B67" s="3">
        <f t="shared" ref="B67:B130" si="5">IF(MONTH(A67)&gt;=7,YEAR(A67)+1,YEAR(A67))</f>
        <v>2026</v>
      </c>
      <c r="C67" t="str">
        <f t="shared" si="3"/>
        <v>2025-2026</v>
      </c>
      <c r="D67" t="s">
        <v>147</v>
      </c>
      <c r="E67" t="s">
        <v>145</v>
      </c>
      <c r="F67" t="str">
        <f t="shared" si="4"/>
        <v>New South Wales</v>
      </c>
      <c r="G67" t="s">
        <v>10</v>
      </c>
      <c r="H67">
        <v>2101</v>
      </c>
      <c r="I67" t="s">
        <v>11</v>
      </c>
      <c r="J67" t="s">
        <v>27</v>
      </c>
      <c r="K67" t="s">
        <v>155</v>
      </c>
      <c r="L67" t="s">
        <v>20</v>
      </c>
      <c r="M67" s="5">
        <v>2</v>
      </c>
    </row>
    <row r="68" spans="1:13" x14ac:dyDescent="0.2">
      <c r="A68" s="2">
        <v>45363</v>
      </c>
      <c r="B68" s="3">
        <f t="shared" si="5"/>
        <v>2024</v>
      </c>
      <c r="C68" t="str">
        <f t="shared" si="3"/>
        <v>2023-2024</v>
      </c>
      <c r="D68" t="s">
        <v>147</v>
      </c>
      <c r="E68" t="s">
        <v>144</v>
      </c>
      <c r="F68" t="str">
        <f t="shared" si="4"/>
        <v>Queensland</v>
      </c>
      <c r="G68" t="s">
        <v>35</v>
      </c>
      <c r="H68">
        <v>4566</v>
      </c>
      <c r="I68" t="s">
        <v>11</v>
      </c>
      <c r="J68" t="s">
        <v>120</v>
      </c>
      <c r="K68" t="s">
        <v>19</v>
      </c>
      <c r="L68" t="s">
        <v>23</v>
      </c>
      <c r="M68" s="5">
        <v>2</v>
      </c>
    </row>
    <row r="69" spans="1:13" x14ac:dyDescent="0.2">
      <c r="A69" s="2">
        <v>45300</v>
      </c>
      <c r="B69" s="3">
        <f t="shared" si="5"/>
        <v>2024</v>
      </c>
      <c r="C69" t="str">
        <f t="shared" si="3"/>
        <v>2023-2024</v>
      </c>
      <c r="D69" t="s">
        <v>147</v>
      </c>
      <c r="E69" t="s">
        <v>62</v>
      </c>
      <c r="F69" t="str">
        <f t="shared" si="4"/>
        <v>Victoria</v>
      </c>
      <c r="G69" t="s">
        <v>45</v>
      </c>
      <c r="H69">
        <v>3134</v>
      </c>
      <c r="I69" t="s">
        <v>11</v>
      </c>
      <c r="J69" t="s">
        <v>63</v>
      </c>
      <c r="K69" t="s">
        <v>150</v>
      </c>
      <c r="L69" t="s">
        <v>18</v>
      </c>
      <c r="M69" s="5">
        <v>2</v>
      </c>
    </row>
    <row r="70" spans="1:13" x14ac:dyDescent="0.2">
      <c r="A70" s="2">
        <v>45842</v>
      </c>
      <c r="B70" s="3">
        <f t="shared" si="5"/>
        <v>2026</v>
      </c>
      <c r="C70" t="str">
        <f t="shared" si="3"/>
        <v>2025-2026</v>
      </c>
      <c r="D70" t="s">
        <v>147</v>
      </c>
      <c r="E70" t="s">
        <v>40</v>
      </c>
      <c r="F70" t="str">
        <f t="shared" si="4"/>
        <v>New South Wales</v>
      </c>
      <c r="G70" t="s">
        <v>10</v>
      </c>
      <c r="H70">
        <v>2116</v>
      </c>
      <c r="I70" t="s">
        <v>11</v>
      </c>
      <c r="J70" t="s">
        <v>27</v>
      </c>
      <c r="K70" t="s">
        <v>154</v>
      </c>
      <c r="L70" t="s">
        <v>14</v>
      </c>
      <c r="M70" s="5">
        <v>2</v>
      </c>
    </row>
    <row r="71" spans="1:13" x14ac:dyDescent="0.2">
      <c r="A71" s="2">
        <v>45348</v>
      </c>
      <c r="B71" s="3">
        <f t="shared" si="5"/>
        <v>2024</v>
      </c>
      <c r="C71" t="str">
        <f t="shared" si="3"/>
        <v>2023-2024</v>
      </c>
      <c r="D71" t="s">
        <v>147</v>
      </c>
      <c r="E71" t="s">
        <v>40</v>
      </c>
      <c r="F71" t="str">
        <f t="shared" si="4"/>
        <v>New South Wales</v>
      </c>
      <c r="G71" t="s">
        <v>10</v>
      </c>
      <c r="H71">
        <v>2116</v>
      </c>
      <c r="I71" t="s">
        <v>11</v>
      </c>
      <c r="J71" t="s">
        <v>27</v>
      </c>
      <c r="K71" t="s">
        <v>150</v>
      </c>
      <c r="L71" t="s">
        <v>18</v>
      </c>
      <c r="M71" s="5">
        <v>2</v>
      </c>
    </row>
    <row r="72" spans="1:13" x14ac:dyDescent="0.2">
      <c r="A72" s="2">
        <v>45951</v>
      </c>
      <c r="B72" s="3">
        <f t="shared" si="5"/>
        <v>2026</v>
      </c>
      <c r="C72" t="str">
        <f t="shared" si="3"/>
        <v>2025-2026</v>
      </c>
      <c r="D72" t="s">
        <v>147</v>
      </c>
      <c r="E72" t="s">
        <v>90</v>
      </c>
      <c r="F72" t="str">
        <f t="shared" si="4"/>
        <v>Victoria</v>
      </c>
      <c r="G72" t="s">
        <v>45</v>
      </c>
      <c r="H72">
        <v>3179</v>
      </c>
      <c r="I72" t="s">
        <v>11</v>
      </c>
      <c r="J72" t="s">
        <v>63</v>
      </c>
      <c r="K72" t="s">
        <v>150</v>
      </c>
      <c r="L72" t="s">
        <v>18</v>
      </c>
      <c r="M72" s="5">
        <v>2</v>
      </c>
    </row>
    <row r="73" spans="1:13" x14ac:dyDescent="0.2">
      <c r="A73" s="2">
        <v>45870</v>
      </c>
      <c r="B73" s="3">
        <f t="shared" si="5"/>
        <v>2026</v>
      </c>
      <c r="C73" t="str">
        <f t="shared" si="3"/>
        <v>2025-2026</v>
      </c>
      <c r="D73" t="s">
        <v>147</v>
      </c>
      <c r="E73" t="s">
        <v>75</v>
      </c>
      <c r="F73" t="str">
        <f t="shared" si="4"/>
        <v>Victoria</v>
      </c>
      <c r="G73" t="s">
        <v>45</v>
      </c>
      <c r="H73">
        <v>3630</v>
      </c>
      <c r="I73" t="s">
        <v>11</v>
      </c>
      <c r="J73" t="s">
        <v>55</v>
      </c>
      <c r="K73" t="s">
        <v>151</v>
      </c>
      <c r="L73" t="s">
        <v>21</v>
      </c>
      <c r="M73" s="5">
        <v>2</v>
      </c>
    </row>
    <row r="74" spans="1:13" x14ac:dyDescent="0.2">
      <c r="A74" s="2">
        <v>45535</v>
      </c>
      <c r="B74" s="3">
        <f t="shared" si="5"/>
        <v>2025</v>
      </c>
      <c r="C74" t="str">
        <f t="shared" si="3"/>
        <v>2024-2025</v>
      </c>
      <c r="D74" t="s">
        <v>147</v>
      </c>
      <c r="E74" t="s">
        <v>42</v>
      </c>
      <c r="F74" t="str">
        <f t="shared" si="4"/>
        <v>Queensland</v>
      </c>
      <c r="G74" t="s">
        <v>35</v>
      </c>
      <c r="H74">
        <v>4053</v>
      </c>
      <c r="I74" t="s">
        <v>11</v>
      </c>
      <c r="J74" t="s">
        <v>43</v>
      </c>
      <c r="K74" t="s">
        <v>149</v>
      </c>
      <c r="L74" t="s">
        <v>15</v>
      </c>
      <c r="M74" s="5">
        <v>2</v>
      </c>
    </row>
    <row r="75" spans="1:13" x14ac:dyDescent="0.2">
      <c r="A75" s="2">
        <v>45821</v>
      </c>
      <c r="B75" s="3">
        <f t="shared" si="5"/>
        <v>2025</v>
      </c>
      <c r="C75" t="str">
        <f t="shared" si="3"/>
        <v>2024-2025</v>
      </c>
      <c r="D75" t="s">
        <v>147</v>
      </c>
      <c r="E75" t="s">
        <v>117</v>
      </c>
      <c r="F75" t="str">
        <f t="shared" si="4"/>
        <v>Queensland</v>
      </c>
      <c r="G75" t="s">
        <v>35</v>
      </c>
      <c r="H75">
        <v>4119</v>
      </c>
      <c r="I75" t="s">
        <v>11</v>
      </c>
      <c r="J75" t="s">
        <v>43</v>
      </c>
      <c r="K75" t="s">
        <v>150</v>
      </c>
      <c r="L75" t="s">
        <v>18</v>
      </c>
      <c r="M75" s="5">
        <v>2</v>
      </c>
    </row>
    <row r="76" spans="1:13" x14ac:dyDescent="0.2">
      <c r="A76" s="2">
        <v>45762</v>
      </c>
      <c r="B76" s="3">
        <f t="shared" si="5"/>
        <v>2025</v>
      </c>
      <c r="C76" t="str">
        <f t="shared" si="3"/>
        <v>2024-2025</v>
      </c>
      <c r="D76" t="s">
        <v>147</v>
      </c>
      <c r="E76" t="s">
        <v>52</v>
      </c>
      <c r="F76" t="str">
        <f t="shared" si="4"/>
        <v>Victoria</v>
      </c>
      <c r="G76" t="s">
        <v>45</v>
      </c>
      <c r="H76">
        <v>3030</v>
      </c>
      <c r="I76" t="s">
        <v>11</v>
      </c>
      <c r="J76" t="s">
        <v>46</v>
      </c>
      <c r="K76" t="s">
        <v>19</v>
      </c>
      <c r="L76" t="s">
        <v>23</v>
      </c>
      <c r="M76" s="5">
        <v>2</v>
      </c>
    </row>
    <row r="77" spans="1:13" x14ac:dyDescent="0.2">
      <c r="A77" s="2">
        <v>45948</v>
      </c>
      <c r="B77" s="3">
        <f t="shared" si="5"/>
        <v>2026</v>
      </c>
      <c r="C77" t="str">
        <f t="shared" si="3"/>
        <v>2025-2026</v>
      </c>
      <c r="D77" t="s">
        <v>147</v>
      </c>
      <c r="E77" t="s">
        <v>50</v>
      </c>
      <c r="F77" t="str">
        <f t="shared" si="4"/>
        <v>Queensland</v>
      </c>
      <c r="G77" t="s">
        <v>35</v>
      </c>
      <c r="H77">
        <v>4703</v>
      </c>
      <c r="I77" t="s">
        <v>11</v>
      </c>
      <c r="J77" t="s">
        <v>51</v>
      </c>
      <c r="K77" t="s">
        <v>154</v>
      </c>
      <c r="L77" t="s">
        <v>14</v>
      </c>
      <c r="M77" s="5">
        <v>2</v>
      </c>
    </row>
    <row r="78" spans="1:13" x14ac:dyDescent="0.2">
      <c r="A78" s="2">
        <v>45409</v>
      </c>
      <c r="B78" s="3">
        <f t="shared" si="5"/>
        <v>2024</v>
      </c>
      <c r="C78" t="str">
        <f t="shared" si="3"/>
        <v>2023-2024</v>
      </c>
      <c r="D78" t="s">
        <v>147</v>
      </c>
      <c r="E78" t="s">
        <v>114</v>
      </c>
      <c r="F78" t="str">
        <f t="shared" si="4"/>
        <v>Victoria</v>
      </c>
      <c r="G78" t="s">
        <v>45</v>
      </c>
      <c r="H78">
        <v>3551</v>
      </c>
      <c r="I78" t="s">
        <v>11</v>
      </c>
      <c r="J78" t="s">
        <v>60</v>
      </c>
      <c r="K78" t="s">
        <v>149</v>
      </c>
      <c r="L78" t="s">
        <v>15</v>
      </c>
      <c r="M78" s="5">
        <v>2.25</v>
      </c>
    </row>
    <row r="79" spans="1:13" x14ac:dyDescent="0.2">
      <c r="A79" s="2">
        <v>45942</v>
      </c>
      <c r="B79" s="3">
        <f t="shared" si="5"/>
        <v>2026</v>
      </c>
      <c r="C79" t="str">
        <f t="shared" si="3"/>
        <v>2025-2026</v>
      </c>
      <c r="D79" t="s">
        <v>147</v>
      </c>
      <c r="E79" t="s">
        <v>112</v>
      </c>
      <c r="F79" t="str">
        <f t="shared" si="4"/>
        <v>Victoria</v>
      </c>
      <c r="G79" t="s">
        <v>45</v>
      </c>
      <c r="H79">
        <v>3076</v>
      </c>
      <c r="I79" t="s">
        <v>11</v>
      </c>
      <c r="J79" t="s">
        <v>46</v>
      </c>
      <c r="K79" t="s">
        <v>19</v>
      </c>
      <c r="L79" t="s">
        <v>23</v>
      </c>
      <c r="M79" s="5">
        <v>2.2999999999999998</v>
      </c>
    </row>
    <row r="80" spans="1:13" x14ac:dyDescent="0.2">
      <c r="A80" s="2">
        <v>45985</v>
      </c>
      <c r="B80" s="3">
        <f t="shared" si="5"/>
        <v>2026</v>
      </c>
      <c r="C80" t="str">
        <f t="shared" si="3"/>
        <v>2025-2026</v>
      </c>
      <c r="D80" t="s">
        <v>147</v>
      </c>
      <c r="E80" t="s">
        <v>24</v>
      </c>
      <c r="F80" t="str">
        <f t="shared" si="4"/>
        <v>New South Wales</v>
      </c>
      <c r="G80" t="s">
        <v>10</v>
      </c>
      <c r="H80">
        <v>2795</v>
      </c>
      <c r="I80" t="s">
        <v>11</v>
      </c>
      <c r="J80" t="s">
        <v>25</v>
      </c>
      <c r="K80" t="s">
        <v>153</v>
      </c>
      <c r="L80" t="s">
        <v>16</v>
      </c>
      <c r="M80" s="5">
        <v>2.36</v>
      </c>
    </row>
    <row r="81" spans="1:13" x14ac:dyDescent="0.2">
      <c r="A81" s="2">
        <v>45939</v>
      </c>
      <c r="B81" s="3">
        <f t="shared" si="5"/>
        <v>2026</v>
      </c>
      <c r="C81" t="str">
        <f t="shared" si="3"/>
        <v>2025-2026</v>
      </c>
      <c r="D81" t="s">
        <v>148</v>
      </c>
      <c r="E81" t="s">
        <v>114</v>
      </c>
      <c r="F81" t="str">
        <f t="shared" si="4"/>
        <v>Victoria</v>
      </c>
      <c r="G81" t="s">
        <v>45</v>
      </c>
      <c r="H81">
        <v>3551</v>
      </c>
      <c r="I81" t="s">
        <v>11</v>
      </c>
      <c r="J81" t="s">
        <v>60</v>
      </c>
      <c r="K81" t="s">
        <v>153</v>
      </c>
      <c r="L81" t="s">
        <v>16</v>
      </c>
      <c r="M81" s="5">
        <v>2.44</v>
      </c>
    </row>
    <row r="82" spans="1:13" x14ac:dyDescent="0.2">
      <c r="A82" s="2">
        <v>45316</v>
      </c>
      <c r="B82" s="3">
        <f t="shared" si="5"/>
        <v>2024</v>
      </c>
      <c r="C82" t="str">
        <f t="shared" si="3"/>
        <v>2023-2024</v>
      </c>
      <c r="D82" t="s">
        <v>147</v>
      </c>
      <c r="E82" t="s">
        <v>145</v>
      </c>
      <c r="F82" t="str">
        <f t="shared" si="4"/>
        <v>New South Wales</v>
      </c>
      <c r="G82" t="s">
        <v>10</v>
      </c>
      <c r="H82">
        <v>2101</v>
      </c>
      <c r="I82" t="s">
        <v>11</v>
      </c>
      <c r="J82" t="s">
        <v>27</v>
      </c>
      <c r="K82" t="s">
        <v>156</v>
      </c>
      <c r="L82" t="s">
        <v>17</v>
      </c>
      <c r="M82" s="5">
        <v>2.4500000000000002</v>
      </c>
    </row>
    <row r="83" spans="1:13" x14ac:dyDescent="0.2">
      <c r="A83" s="2">
        <v>45728</v>
      </c>
      <c r="B83" s="3">
        <f t="shared" si="5"/>
        <v>2025</v>
      </c>
      <c r="C83" t="str">
        <f t="shared" si="3"/>
        <v>2024-2025</v>
      </c>
      <c r="D83" t="s">
        <v>148</v>
      </c>
      <c r="E83" t="s">
        <v>79</v>
      </c>
      <c r="F83" t="str">
        <f t="shared" si="4"/>
        <v>Australian Capital Territory</v>
      </c>
      <c r="G83" t="s">
        <v>80</v>
      </c>
      <c r="H83">
        <v>2617</v>
      </c>
      <c r="I83" t="s">
        <v>11</v>
      </c>
      <c r="J83" t="s">
        <v>58</v>
      </c>
      <c r="K83" t="s">
        <v>149</v>
      </c>
      <c r="L83" t="s">
        <v>15</v>
      </c>
      <c r="M83" s="5">
        <v>2.4900000000000002</v>
      </c>
    </row>
    <row r="84" spans="1:13" x14ac:dyDescent="0.2">
      <c r="A84" s="2">
        <v>45538</v>
      </c>
      <c r="B84" s="3">
        <f t="shared" si="5"/>
        <v>2025</v>
      </c>
      <c r="C84" t="str">
        <f t="shared" si="3"/>
        <v>2024-2025</v>
      </c>
      <c r="D84" t="s">
        <v>147</v>
      </c>
      <c r="E84" t="s">
        <v>96</v>
      </c>
      <c r="F84" t="str">
        <f t="shared" si="4"/>
        <v>Western Australia</v>
      </c>
      <c r="G84" t="s">
        <v>48</v>
      </c>
      <c r="H84">
        <v>6330</v>
      </c>
      <c r="I84" t="s">
        <v>11</v>
      </c>
      <c r="J84" t="s">
        <v>94</v>
      </c>
      <c r="K84" t="s">
        <v>155</v>
      </c>
      <c r="L84" t="s">
        <v>20</v>
      </c>
      <c r="M84" s="5">
        <v>2.5</v>
      </c>
    </row>
    <row r="85" spans="1:13" x14ac:dyDescent="0.2">
      <c r="A85" s="2">
        <v>45441</v>
      </c>
      <c r="B85" s="3">
        <f t="shared" si="5"/>
        <v>2024</v>
      </c>
      <c r="C85" t="str">
        <f t="shared" si="3"/>
        <v>2023-2024</v>
      </c>
      <c r="D85" t="s">
        <v>147</v>
      </c>
      <c r="E85" t="s">
        <v>31</v>
      </c>
      <c r="F85" t="str">
        <f t="shared" si="4"/>
        <v>South Australia</v>
      </c>
      <c r="G85" t="s">
        <v>32</v>
      </c>
      <c r="H85">
        <v>5168</v>
      </c>
      <c r="I85" t="s">
        <v>11</v>
      </c>
      <c r="J85" t="s">
        <v>33</v>
      </c>
      <c r="K85" t="s">
        <v>153</v>
      </c>
      <c r="L85" t="s">
        <v>16</v>
      </c>
      <c r="M85" s="5">
        <v>2.5</v>
      </c>
    </row>
    <row r="86" spans="1:13" x14ac:dyDescent="0.2">
      <c r="A86" s="2">
        <v>45738</v>
      </c>
      <c r="B86" s="3">
        <f t="shared" si="5"/>
        <v>2025</v>
      </c>
      <c r="C86" t="str">
        <f t="shared" si="3"/>
        <v>2024-2025</v>
      </c>
      <c r="D86" t="s">
        <v>147</v>
      </c>
      <c r="E86" t="s">
        <v>53</v>
      </c>
      <c r="F86" t="str">
        <f t="shared" si="4"/>
        <v>South Australia</v>
      </c>
      <c r="G86" t="s">
        <v>32</v>
      </c>
      <c r="H86">
        <v>5082</v>
      </c>
      <c r="I86" t="s">
        <v>11</v>
      </c>
      <c r="J86" t="s">
        <v>33</v>
      </c>
      <c r="K86" t="s">
        <v>153</v>
      </c>
      <c r="L86" t="s">
        <v>16</v>
      </c>
      <c r="M86" s="5">
        <v>2.5</v>
      </c>
    </row>
    <row r="87" spans="1:13" x14ac:dyDescent="0.2">
      <c r="A87" s="2">
        <v>45888</v>
      </c>
      <c r="B87" s="3">
        <f t="shared" si="5"/>
        <v>2026</v>
      </c>
      <c r="C87" t="str">
        <f t="shared" si="3"/>
        <v>2025-2026</v>
      </c>
      <c r="D87" t="s">
        <v>147</v>
      </c>
      <c r="E87" t="s">
        <v>114</v>
      </c>
      <c r="F87" t="str">
        <f t="shared" si="4"/>
        <v>Victoria</v>
      </c>
      <c r="G87" t="s">
        <v>45</v>
      </c>
      <c r="H87">
        <v>3551</v>
      </c>
      <c r="I87" t="s">
        <v>11</v>
      </c>
      <c r="J87" t="s">
        <v>60</v>
      </c>
      <c r="K87" t="s">
        <v>149</v>
      </c>
      <c r="L87" t="s">
        <v>15</v>
      </c>
      <c r="M87" s="5">
        <v>2.52</v>
      </c>
    </row>
    <row r="88" spans="1:13" x14ac:dyDescent="0.2">
      <c r="A88" s="2">
        <v>45303</v>
      </c>
      <c r="B88" s="3">
        <f t="shared" si="5"/>
        <v>2024</v>
      </c>
      <c r="C88" t="str">
        <f t="shared" si="3"/>
        <v>2023-2024</v>
      </c>
      <c r="D88" t="s">
        <v>147</v>
      </c>
      <c r="E88" t="s">
        <v>143</v>
      </c>
      <c r="F88" t="str">
        <f t="shared" si="4"/>
        <v>New South Wales</v>
      </c>
      <c r="G88" t="s">
        <v>10</v>
      </c>
      <c r="H88">
        <v>2154</v>
      </c>
      <c r="I88" t="s">
        <v>11</v>
      </c>
      <c r="J88" t="s">
        <v>27</v>
      </c>
      <c r="K88" t="s">
        <v>154</v>
      </c>
      <c r="L88" t="s">
        <v>14</v>
      </c>
      <c r="M88" s="5">
        <v>2.6</v>
      </c>
    </row>
    <row r="89" spans="1:13" x14ac:dyDescent="0.2">
      <c r="A89" s="2">
        <v>45947</v>
      </c>
      <c r="B89" s="3">
        <f t="shared" si="5"/>
        <v>2026</v>
      </c>
      <c r="C89" t="str">
        <f t="shared" si="3"/>
        <v>2025-2026</v>
      </c>
      <c r="D89" t="s">
        <v>147</v>
      </c>
      <c r="E89" t="s">
        <v>42</v>
      </c>
      <c r="F89" t="str">
        <f t="shared" si="4"/>
        <v>Queensland</v>
      </c>
      <c r="G89" t="s">
        <v>35</v>
      </c>
      <c r="H89">
        <v>4053</v>
      </c>
      <c r="I89" t="s">
        <v>11</v>
      </c>
      <c r="J89" t="s">
        <v>43</v>
      </c>
      <c r="K89" t="s">
        <v>152</v>
      </c>
      <c r="L89" t="s">
        <v>13</v>
      </c>
      <c r="M89" s="5">
        <v>2.67</v>
      </c>
    </row>
    <row r="90" spans="1:13" x14ac:dyDescent="0.2">
      <c r="A90" s="2">
        <v>45966</v>
      </c>
      <c r="B90" s="3">
        <f t="shared" si="5"/>
        <v>2026</v>
      </c>
      <c r="C90" t="str">
        <f t="shared" si="3"/>
        <v>2025-2026</v>
      </c>
      <c r="D90" t="s">
        <v>147</v>
      </c>
      <c r="E90" t="s">
        <v>108</v>
      </c>
      <c r="F90" t="str">
        <f t="shared" si="4"/>
        <v>Victoria</v>
      </c>
      <c r="G90" t="s">
        <v>45</v>
      </c>
      <c r="H90">
        <v>3018</v>
      </c>
      <c r="I90" t="s">
        <v>11</v>
      </c>
      <c r="J90" t="s">
        <v>46</v>
      </c>
      <c r="K90" t="s">
        <v>154</v>
      </c>
      <c r="L90" t="s">
        <v>14</v>
      </c>
      <c r="M90" s="5">
        <v>2.7800000000000002</v>
      </c>
    </row>
    <row r="91" spans="1:13" x14ac:dyDescent="0.2">
      <c r="A91" s="2">
        <v>45535</v>
      </c>
      <c r="B91" s="3">
        <f t="shared" si="5"/>
        <v>2025</v>
      </c>
      <c r="C91" t="str">
        <f t="shared" si="3"/>
        <v>2024-2025</v>
      </c>
      <c r="D91" t="s">
        <v>147</v>
      </c>
      <c r="E91" t="s">
        <v>128</v>
      </c>
      <c r="F91" t="str">
        <f t="shared" si="4"/>
        <v>Western Australia</v>
      </c>
      <c r="G91" t="s">
        <v>48</v>
      </c>
      <c r="H91">
        <v>6027</v>
      </c>
      <c r="I91" t="s">
        <v>11</v>
      </c>
      <c r="J91" t="s">
        <v>49</v>
      </c>
      <c r="K91" t="s">
        <v>152</v>
      </c>
      <c r="L91" t="s">
        <v>13</v>
      </c>
      <c r="M91" s="5">
        <v>2.97</v>
      </c>
    </row>
    <row r="92" spans="1:13" x14ac:dyDescent="0.2">
      <c r="A92" s="2">
        <v>45359</v>
      </c>
      <c r="B92" s="3">
        <f t="shared" si="5"/>
        <v>2024</v>
      </c>
      <c r="C92" t="str">
        <f t="shared" si="3"/>
        <v>2023-2024</v>
      </c>
      <c r="D92" t="s">
        <v>148</v>
      </c>
      <c r="E92" t="s">
        <v>9</v>
      </c>
      <c r="F92" t="str">
        <f t="shared" si="4"/>
        <v>New South Wales</v>
      </c>
      <c r="G92" t="s">
        <v>10</v>
      </c>
      <c r="H92">
        <v>2067</v>
      </c>
      <c r="I92" t="s">
        <v>11</v>
      </c>
      <c r="J92" t="s">
        <v>12</v>
      </c>
      <c r="K92" t="s">
        <v>149</v>
      </c>
      <c r="L92" t="s">
        <v>15</v>
      </c>
      <c r="M92" s="5">
        <v>2.98</v>
      </c>
    </row>
    <row r="93" spans="1:13" x14ac:dyDescent="0.2">
      <c r="A93" s="2">
        <v>45715</v>
      </c>
      <c r="B93" s="3">
        <f t="shared" si="5"/>
        <v>2025</v>
      </c>
      <c r="C93" t="str">
        <f t="shared" si="3"/>
        <v>2024-2025</v>
      </c>
      <c r="D93" t="s">
        <v>147</v>
      </c>
      <c r="E93" t="s">
        <v>109</v>
      </c>
      <c r="F93" t="str">
        <f t="shared" si="4"/>
        <v>New South Wales</v>
      </c>
      <c r="G93" t="s">
        <v>10</v>
      </c>
      <c r="H93">
        <v>2480</v>
      </c>
      <c r="I93" t="s">
        <v>11</v>
      </c>
      <c r="J93" t="s">
        <v>68</v>
      </c>
      <c r="K93" t="s">
        <v>152</v>
      </c>
      <c r="L93" t="s">
        <v>13</v>
      </c>
      <c r="M93" s="5">
        <v>2.98</v>
      </c>
    </row>
    <row r="94" spans="1:13" x14ac:dyDescent="0.2">
      <c r="A94" s="2">
        <v>45825</v>
      </c>
      <c r="B94" s="3">
        <f t="shared" si="5"/>
        <v>2025</v>
      </c>
      <c r="C94" t="str">
        <f t="shared" si="3"/>
        <v>2024-2025</v>
      </c>
      <c r="D94" t="s">
        <v>148</v>
      </c>
      <c r="E94" t="s">
        <v>103</v>
      </c>
      <c r="F94" t="str">
        <f t="shared" si="4"/>
        <v>Queensland</v>
      </c>
      <c r="G94" t="s">
        <v>35</v>
      </c>
      <c r="H94">
        <v>4509</v>
      </c>
      <c r="I94" t="s">
        <v>11</v>
      </c>
      <c r="J94" t="s">
        <v>104</v>
      </c>
      <c r="K94" t="s">
        <v>157</v>
      </c>
      <c r="L94" t="s">
        <v>22</v>
      </c>
      <c r="M94" s="5">
        <v>2.98</v>
      </c>
    </row>
    <row r="95" spans="1:13" x14ac:dyDescent="0.2">
      <c r="A95" s="2">
        <v>45781</v>
      </c>
      <c r="B95" s="3">
        <f t="shared" si="5"/>
        <v>2025</v>
      </c>
      <c r="C95" t="str">
        <f t="shared" si="3"/>
        <v>2024-2025</v>
      </c>
      <c r="D95" t="s">
        <v>147</v>
      </c>
      <c r="E95" t="s">
        <v>65</v>
      </c>
      <c r="F95" t="str">
        <f t="shared" si="4"/>
        <v>New South Wales</v>
      </c>
      <c r="G95" t="s">
        <v>10</v>
      </c>
      <c r="H95">
        <v>2541</v>
      </c>
      <c r="I95" t="s">
        <v>11</v>
      </c>
      <c r="J95" t="s">
        <v>58</v>
      </c>
      <c r="K95" t="s">
        <v>157</v>
      </c>
      <c r="L95" t="s">
        <v>22</v>
      </c>
      <c r="M95" s="5">
        <v>2.98</v>
      </c>
    </row>
    <row r="96" spans="1:13" x14ac:dyDescent="0.2">
      <c r="A96" s="2">
        <v>45954</v>
      </c>
      <c r="B96" s="3">
        <f t="shared" si="5"/>
        <v>2026</v>
      </c>
      <c r="C96" t="str">
        <f t="shared" si="3"/>
        <v>2025-2026</v>
      </c>
      <c r="D96" t="s">
        <v>147</v>
      </c>
      <c r="E96" t="s">
        <v>39</v>
      </c>
      <c r="F96" t="str">
        <f t="shared" si="4"/>
        <v>South Australia</v>
      </c>
      <c r="G96" t="s">
        <v>32</v>
      </c>
      <c r="H96">
        <v>5343</v>
      </c>
      <c r="I96" t="s">
        <v>11</v>
      </c>
      <c r="J96" t="s">
        <v>38</v>
      </c>
      <c r="K96" t="s">
        <v>156</v>
      </c>
      <c r="L96" t="s">
        <v>17</v>
      </c>
      <c r="M96" s="5">
        <v>2.99</v>
      </c>
    </row>
    <row r="97" spans="1:13" x14ac:dyDescent="0.2">
      <c r="A97" s="2">
        <v>45729</v>
      </c>
      <c r="B97" s="3">
        <f t="shared" si="5"/>
        <v>2025</v>
      </c>
      <c r="C97" t="str">
        <f t="shared" si="3"/>
        <v>2024-2025</v>
      </c>
      <c r="D97" t="s">
        <v>147</v>
      </c>
      <c r="E97" t="s">
        <v>143</v>
      </c>
      <c r="F97" t="str">
        <f t="shared" si="4"/>
        <v>New South Wales</v>
      </c>
      <c r="G97" t="s">
        <v>10</v>
      </c>
      <c r="H97">
        <v>2154</v>
      </c>
      <c r="I97" t="s">
        <v>11</v>
      </c>
      <c r="J97" t="s">
        <v>27</v>
      </c>
      <c r="K97" t="s">
        <v>149</v>
      </c>
      <c r="L97" t="s">
        <v>15</v>
      </c>
      <c r="M97" s="5">
        <v>2.99</v>
      </c>
    </row>
    <row r="98" spans="1:13" x14ac:dyDescent="0.2">
      <c r="A98" s="2">
        <v>45666</v>
      </c>
      <c r="B98" s="3">
        <f t="shared" si="5"/>
        <v>2025</v>
      </c>
      <c r="C98" t="str">
        <f t="shared" si="3"/>
        <v>2024-2025</v>
      </c>
      <c r="D98" t="s">
        <v>147</v>
      </c>
      <c r="E98" t="s">
        <v>136</v>
      </c>
      <c r="F98" t="str">
        <f t="shared" si="4"/>
        <v>Victoria</v>
      </c>
      <c r="G98" t="s">
        <v>45</v>
      </c>
      <c r="H98">
        <v>3175</v>
      </c>
      <c r="I98" t="s">
        <v>11</v>
      </c>
      <c r="J98" t="s">
        <v>63</v>
      </c>
      <c r="K98" t="s">
        <v>155</v>
      </c>
      <c r="L98" t="s">
        <v>20</v>
      </c>
      <c r="M98" s="5">
        <v>2.99</v>
      </c>
    </row>
    <row r="99" spans="1:13" x14ac:dyDescent="0.2">
      <c r="A99" s="2">
        <v>45980</v>
      </c>
      <c r="B99" s="3">
        <f t="shared" si="5"/>
        <v>2026</v>
      </c>
      <c r="C99" t="str">
        <f t="shared" si="3"/>
        <v>2025-2026</v>
      </c>
      <c r="D99" t="s">
        <v>147</v>
      </c>
      <c r="E99" t="s">
        <v>41</v>
      </c>
      <c r="F99" t="str">
        <f t="shared" si="4"/>
        <v>New South Wales</v>
      </c>
      <c r="G99" t="s">
        <v>10</v>
      </c>
      <c r="H99">
        <v>2830</v>
      </c>
      <c r="I99" t="s">
        <v>11</v>
      </c>
      <c r="J99" t="s">
        <v>25</v>
      </c>
      <c r="K99" t="s">
        <v>19</v>
      </c>
      <c r="L99" t="s">
        <v>23</v>
      </c>
      <c r="M99" s="5">
        <v>2.99</v>
      </c>
    </row>
    <row r="100" spans="1:13" x14ac:dyDescent="0.2">
      <c r="A100" s="2">
        <v>45745</v>
      </c>
      <c r="B100" s="3">
        <f t="shared" si="5"/>
        <v>2025</v>
      </c>
      <c r="C100" t="str">
        <f t="shared" si="3"/>
        <v>2024-2025</v>
      </c>
      <c r="D100" t="s">
        <v>147</v>
      </c>
      <c r="E100" t="s">
        <v>112</v>
      </c>
      <c r="F100" t="str">
        <f t="shared" si="4"/>
        <v>Victoria</v>
      </c>
      <c r="G100" t="s">
        <v>45</v>
      </c>
      <c r="H100">
        <v>3076</v>
      </c>
      <c r="I100" t="s">
        <v>11</v>
      </c>
      <c r="J100" t="s">
        <v>46</v>
      </c>
      <c r="K100" t="s">
        <v>155</v>
      </c>
      <c r="L100" t="s">
        <v>20</v>
      </c>
      <c r="M100" s="5">
        <v>2.99</v>
      </c>
    </row>
    <row r="101" spans="1:13" x14ac:dyDescent="0.2">
      <c r="A101" s="2">
        <v>45336</v>
      </c>
      <c r="B101" s="3">
        <f t="shared" si="5"/>
        <v>2024</v>
      </c>
      <c r="C101" t="str">
        <f t="shared" si="3"/>
        <v>2023-2024</v>
      </c>
      <c r="D101" t="s">
        <v>147</v>
      </c>
      <c r="E101" t="s">
        <v>93</v>
      </c>
      <c r="F101" t="str">
        <f t="shared" si="4"/>
        <v>Western Australia</v>
      </c>
      <c r="G101" t="s">
        <v>48</v>
      </c>
      <c r="H101">
        <v>6112</v>
      </c>
      <c r="I101" t="s">
        <v>11</v>
      </c>
      <c r="J101" t="s">
        <v>94</v>
      </c>
      <c r="K101" t="s">
        <v>155</v>
      </c>
      <c r="L101" t="s">
        <v>20</v>
      </c>
      <c r="M101" s="5">
        <v>2.99</v>
      </c>
    </row>
    <row r="102" spans="1:13" x14ac:dyDescent="0.2">
      <c r="A102" s="2">
        <v>45679</v>
      </c>
      <c r="B102" s="3">
        <f t="shared" si="5"/>
        <v>2025</v>
      </c>
      <c r="C102" t="str">
        <f t="shared" si="3"/>
        <v>2024-2025</v>
      </c>
      <c r="D102" t="s">
        <v>147</v>
      </c>
      <c r="E102" t="s">
        <v>145</v>
      </c>
      <c r="F102" t="str">
        <f t="shared" si="4"/>
        <v>New South Wales</v>
      </c>
      <c r="G102" t="s">
        <v>10</v>
      </c>
      <c r="H102">
        <v>2101</v>
      </c>
      <c r="I102" t="s">
        <v>11</v>
      </c>
      <c r="J102" t="s">
        <v>27</v>
      </c>
      <c r="K102" t="s">
        <v>154</v>
      </c>
      <c r="L102" t="s">
        <v>14</v>
      </c>
      <c r="M102" s="5">
        <v>2.99</v>
      </c>
    </row>
    <row r="103" spans="1:13" x14ac:dyDescent="0.2">
      <c r="A103" s="2">
        <v>45686</v>
      </c>
      <c r="B103" s="3">
        <f t="shared" si="5"/>
        <v>2025</v>
      </c>
      <c r="C103" t="str">
        <f t="shared" si="3"/>
        <v>2024-2025</v>
      </c>
      <c r="D103" t="s">
        <v>147</v>
      </c>
      <c r="E103" t="s">
        <v>96</v>
      </c>
      <c r="F103" t="str">
        <f t="shared" si="4"/>
        <v>Western Australia</v>
      </c>
      <c r="G103" t="s">
        <v>48</v>
      </c>
      <c r="H103">
        <v>6330</v>
      </c>
      <c r="I103" t="s">
        <v>11</v>
      </c>
      <c r="J103" t="s">
        <v>94</v>
      </c>
      <c r="K103" t="s">
        <v>150</v>
      </c>
      <c r="L103" t="s">
        <v>18</v>
      </c>
      <c r="M103" s="5">
        <v>3</v>
      </c>
    </row>
    <row r="104" spans="1:13" x14ac:dyDescent="0.2">
      <c r="A104" s="2">
        <v>45865</v>
      </c>
      <c r="B104" s="3">
        <f t="shared" si="5"/>
        <v>2026</v>
      </c>
      <c r="C104" t="str">
        <f t="shared" si="3"/>
        <v>2025-2026</v>
      </c>
      <c r="D104" t="s">
        <v>147</v>
      </c>
      <c r="E104" t="s">
        <v>124</v>
      </c>
      <c r="F104" t="str">
        <f t="shared" si="4"/>
        <v>New South Wales</v>
      </c>
      <c r="G104" t="s">
        <v>10</v>
      </c>
      <c r="H104">
        <v>2015</v>
      </c>
      <c r="I104" t="s">
        <v>11</v>
      </c>
      <c r="J104" t="s">
        <v>12</v>
      </c>
      <c r="K104" t="s">
        <v>153</v>
      </c>
      <c r="L104" t="s">
        <v>16</v>
      </c>
      <c r="M104" s="5">
        <v>3</v>
      </c>
    </row>
    <row r="105" spans="1:13" x14ac:dyDescent="0.2">
      <c r="A105" s="2">
        <v>45573</v>
      </c>
      <c r="B105" s="3">
        <f t="shared" si="5"/>
        <v>2025</v>
      </c>
      <c r="C105" t="str">
        <f t="shared" si="3"/>
        <v>2024-2025</v>
      </c>
      <c r="D105" t="s">
        <v>147</v>
      </c>
      <c r="E105" t="s">
        <v>124</v>
      </c>
      <c r="F105" t="str">
        <f t="shared" si="4"/>
        <v>New South Wales</v>
      </c>
      <c r="G105" t="s">
        <v>10</v>
      </c>
      <c r="H105">
        <v>2015</v>
      </c>
      <c r="I105" t="s">
        <v>11</v>
      </c>
      <c r="J105" t="s">
        <v>12</v>
      </c>
      <c r="K105" t="s">
        <v>150</v>
      </c>
      <c r="L105" t="s">
        <v>18</v>
      </c>
      <c r="M105" s="5">
        <v>3</v>
      </c>
    </row>
    <row r="106" spans="1:13" x14ac:dyDescent="0.2">
      <c r="A106" s="2">
        <v>45549</v>
      </c>
      <c r="B106" s="3">
        <f t="shared" si="5"/>
        <v>2025</v>
      </c>
      <c r="C106" t="str">
        <f t="shared" si="3"/>
        <v>2024-2025</v>
      </c>
      <c r="D106" t="s">
        <v>147</v>
      </c>
      <c r="E106" t="s">
        <v>124</v>
      </c>
      <c r="F106" t="str">
        <f t="shared" si="4"/>
        <v>New South Wales</v>
      </c>
      <c r="G106" t="s">
        <v>10</v>
      </c>
      <c r="H106">
        <v>2015</v>
      </c>
      <c r="I106" t="s">
        <v>11</v>
      </c>
      <c r="J106" t="s">
        <v>12</v>
      </c>
      <c r="K106" t="s">
        <v>155</v>
      </c>
      <c r="L106" t="s">
        <v>20</v>
      </c>
      <c r="M106" s="5">
        <v>3</v>
      </c>
    </row>
    <row r="107" spans="1:13" x14ac:dyDescent="0.2">
      <c r="A107" s="2">
        <v>45981</v>
      </c>
      <c r="B107" s="3">
        <f t="shared" si="5"/>
        <v>2026</v>
      </c>
      <c r="C107" t="str">
        <f t="shared" si="3"/>
        <v>2025-2026</v>
      </c>
      <c r="D107" t="s">
        <v>147</v>
      </c>
      <c r="E107" t="s">
        <v>78</v>
      </c>
      <c r="F107" t="str">
        <f t="shared" si="4"/>
        <v>New South Wales</v>
      </c>
      <c r="G107" t="s">
        <v>10</v>
      </c>
      <c r="H107">
        <v>2350</v>
      </c>
      <c r="I107" t="s">
        <v>11</v>
      </c>
      <c r="J107" t="s">
        <v>68</v>
      </c>
      <c r="K107" t="s">
        <v>150</v>
      </c>
      <c r="L107" t="s">
        <v>18</v>
      </c>
      <c r="M107" s="5">
        <v>3</v>
      </c>
    </row>
    <row r="108" spans="1:13" x14ac:dyDescent="0.2">
      <c r="A108" s="2">
        <v>45667</v>
      </c>
      <c r="B108" s="3">
        <f t="shared" si="5"/>
        <v>2025</v>
      </c>
      <c r="C108" t="str">
        <f t="shared" si="3"/>
        <v>2024-2025</v>
      </c>
      <c r="D108" t="s">
        <v>147</v>
      </c>
      <c r="E108" t="s">
        <v>127</v>
      </c>
      <c r="F108" t="str">
        <f t="shared" si="4"/>
        <v>New South Wales</v>
      </c>
      <c r="G108" t="s">
        <v>10</v>
      </c>
      <c r="H108">
        <v>2131</v>
      </c>
      <c r="I108" t="s">
        <v>11</v>
      </c>
      <c r="J108" t="s">
        <v>27</v>
      </c>
      <c r="K108" t="s">
        <v>153</v>
      </c>
      <c r="L108" t="s">
        <v>16</v>
      </c>
      <c r="M108" s="5">
        <v>3</v>
      </c>
    </row>
    <row r="109" spans="1:13" x14ac:dyDescent="0.2">
      <c r="A109" s="2">
        <v>45352</v>
      </c>
      <c r="B109" s="3">
        <f t="shared" si="5"/>
        <v>2024</v>
      </c>
      <c r="C109" t="str">
        <f t="shared" si="3"/>
        <v>2023-2024</v>
      </c>
      <c r="D109" t="s">
        <v>147</v>
      </c>
      <c r="E109" t="s">
        <v>127</v>
      </c>
      <c r="F109" t="str">
        <f t="shared" si="4"/>
        <v>New South Wales</v>
      </c>
      <c r="G109" t="s">
        <v>10</v>
      </c>
      <c r="H109">
        <v>2131</v>
      </c>
      <c r="I109" t="s">
        <v>11</v>
      </c>
      <c r="J109" t="s">
        <v>27</v>
      </c>
      <c r="K109" t="s">
        <v>154</v>
      </c>
      <c r="L109" t="s">
        <v>14</v>
      </c>
      <c r="M109" s="5">
        <v>3</v>
      </c>
    </row>
    <row r="110" spans="1:13" x14ac:dyDescent="0.2">
      <c r="A110" s="2">
        <v>45599</v>
      </c>
      <c r="B110" s="3">
        <f t="shared" si="5"/>
        <v>2025</v>
      </c>
      <c r="C110" t="str">
        <f t="shared" si="3"/>
        <v>2024-2025</v>
      </c>
      <c r="D110" t="s">
        <v>147</v>
      </c>
      <c r="E110" t="s">
        <v>127</v>
      </c>
      <c r="F110" t="str">
        <f t="shared" si="4"/>
        <v>New South Wales</v>
      </c>
      <c r="G110" t="s">
        <v>10</v>
      </c>
      <c r="H110">
        <v>2131</v>
      </c>
      <c r="I110" t="s">
        <v>11</v>
      </c>
      <c r="J110" t="s">
        <v>27</v>
      </c>
      <c r="K110" t="s">
        <v>149</v>
      </c>
      <c r="L110" t="s">
        <v>15</v>
      </c>
      <c r="M110" s="5">
        <v>3</v>
      </c>
    </row>
    <row r="111" spans="1:13" x14ac:dyDescent="0.2">
      <c r="A111" s="2">
        <v>45732</v>
      </c>
      <c r="B111" s="3">
        <f t="shared" si="5"/>
        <v>2025</v>
      </c>
      <c r="C111" t="str">
        <f t="shared" si="3"/>
        <v>2024-2025</v>
      </c>
      <c r="D111" t="s">
        <v>147</v>
      </c>
      <c r="E111" t="s">
        <v>127</v>
      </c>
      <c r="F111" t="str">
        <f t="shared" si="4"/>
        <v>New South Wales</v>
      </c>
      <c r="G111" t="s">
        <v>10</v>
      </c>
      <c r="H111">
        <v>2131</v>
      </c>
      <c r="I111" t="s">
        <v>11</v>
      </c>
      <c r="J111" t="s">
        <v>27</v>
      </c>
      <c r="K111" t="s">
        <v>150</v>
      </c>
      <c r="L111" t="s">
        <v>18</v>
      </c>
      <c r="M111" s="5">
        <v>3</v>
      </c>
    </row>
    <row r="112" spans="1:13" x14ac:dyDescent="0.2">
      <c r="A112" s="2">
        <v>45675</v>
      </c>
      <c r="B112" s="3">
        <f t="shared" si="5"/>
        <v>2025</v>
      </c>
      <c r="C112" t="str">
        <f t="shared" si="3"/>
        <v>2024-2025</v>
      </c>
      <c r="D112" t="s">
        <v>147</v>
      </c>
      <c r="E112" t="s">
        <v>85</v>
      </c>
      <c r="F112" t="str">
        <f t="shared" si="4"/>
        <v>Queensland</v>
      </c>
      <c r="G112" t="s">
        <v>35</v>
      </c>
      <c r="H112">
        <v>4883</v>
      </c>
      <c r="I112" t="s">
        <v>11</v>
      </c>
      <c r="J112" t="s">
        <v>36</v>
      </c>
      <c r="K112" t="s">
        <v>149</v>
      </c>
      <c r="L112" t="s">
        <v>15</v>
      </c>
      <c r="M112" s="5">
        <v>3</v>
      </c>
    </row>
    <row r="113" spans="1:13" x14ac:dyDescent="0.2">
      <c r="A113" s="2">
        <v>45418</v>
      </c>
      <c r="B113" s="3">
        <f t="shared" si="5"/>
        <v>2024</v>
      </c>
      <c r="C113" t="str">
        <f t="shared" si="3"/>
        <v>2023-2024</v>
      </c>
      <c r="D113" t="s">
        <v>147</v>
      </c>
      <c r="E113" t="s">
        <v>107</v>
      </c>
      <c r="F113" t="str">
        <f t="shared" si="4"/>
        <v>Queensland</v>
      </c>
      <c r="G113" t="s">
        <v>35</v>
      </c>
      <c r="H113">
        <v>4220</v>
      </c>
      <c r="I113" t="s">
        <v>11</v>
      </c>
      <c r="J113" t="s">
        <v>104</v>
      </c>
      <c r="K113" t="s">
        <v>19</v>
      </c>
      <c r="L113" t="s">
        <v>23</v>
      </c>
      <c r="M113" s="5">
        <v>3</v>
      </c>
    </row>
    <row r="114" spans="1:13" x14ac:dyDescent="0.2">
      <c r="A114" s="2">
        <v>45381</v>
      </c>
      <c r="B114" s="3">
        <f t="shared" si="5"/>
        <v>2024</v>
      </c>
      <c r="C114" t="str">
        <f t="shared" si="3"/>
        <v>2023-2024</v>
      </c>
      <c r="D114" t="s">
        <v>147</v>
      </c>
      <c r="E114" t="s">
        <v>115</v>
      </c>
      <c r="F114" t="str">
        <f t="shared" si="4"/>
        <v>Western Australia</v>
      </c>
      <c r="G114" t="s">
        <v>48</v>
      </c>
      <c r="H114">
        <v>6280</v>
      </c>
      <c r="I114" t="s">
        <v>11</v>
      </c>
      <c r="J114" t="s">
        <v>94</v>
      </c>
      <c r="K114" t="s">
        <v>154</v>
      </c>
      <c r="L114" t="s">
        <v>14</v>
      </c>
      <c r="M114" s="5">
        <v>3</v>
      </c>
    </row>
    <row r="115" spans="1:13" x14ac:dyDescent="0.2">
      <c r="A115" s="2">
        <v>45698</v>
      </c>
      <c r="B115" s="3">
        <f t="shared" si="5"/>
        <v>2025</v>
      </c>
      <c r="C115" t="str">
        <f t="shared" si="3"/>
        <v>2024-2025</v>
      </c>
      <c r="D115" t="s">
        <v>147</v>
      </c>
      <c r="E115" t="s">
        <v>102</v>
      </c>
      <c r="F115" t="str">
        <f t="shared" si="4"/>
        <v>Queensland</v>
      </c>
      <c r="G115" t="s">
        <v>35</v>
      </c>
      <c r="H115">
        <v>4870</v>
      </c>
      <c r="I115" t="s">
        <v>11</v>
      </c>
      <c r="J115" t="s">
        <v>36</v>
      </c>
      <c r="K115" t="s">
        <v>156</v>
      </c>
      <c r="L115" t="s">
        <v>17</v>
      </c>
      <c r="M115" s="5">
        <v>3</v>
      </c>
    </row>
    <row r="116" spans="1:13" x14ac:dyDescent="0.2">
      <c r="A116" s="2">
        <v>45880</v>
      </c>
      <c r="B116" s="3">
        <f t="shared" si="5"/>
        <v>2026</v>
      </c>
      <c r="C116" t="str">
        <f t="shared" si="3"/>
        <v>2025-2026</v>
      </c>
      <c r="D116" t="s">
        <v>147</v>
      </c>
      <c r="E116" t="s">
        <v>126</v>
      </c>
      <c r="F116" t="str">
        <f t="shared" si="4"/>
        <v>Queensland</v>
      </c>
      <c r="G116" t="s">
        <v>35</v>
      </c>
      <c r="H116">
        <v>4551</v>
      </c>
      <c r="I116" t="s">
        <v>11</v>
      </c>
      <c r="J116" t="s">
        <v>120</v>
      </c>
      <c r="K116" t="s">
        <v>154</v>
      </c>
      <c r="L116" t="s">
        <v>14</v>
      </c>
      <c r="M116" s="5">
        <v>3</v>
      </c>
    </row>
    <row r="117" spans="1:13" x14ac:dyDescent="0.2">
      <c r="A117" s="2">
        <v>45508</v>
      </c>
      <c r="B117" s="3">
        <f t="shared" si="5"/>
        <v>2025</v>
      </c>
      <c r="C117" t="str">
        <f t="shared" si="3"/>
        <v>2024-2025</v>
      </c>
      <c r="D117" t="s">
        <v>147</v>
      </c>
      <c r="E117" t="s">
        <v>28</v>
      </c>
      <c r="F117" t="str">
        <f t="shared" si="4"/>
        <v>Northern Territory</v>
      </c>
      <c r="G117" t="s">
        <v>29</v>
      </c>
      <c r="H117">
        <v>800</v>
      </c>
      <c r="I117" t="s">
        <v>11</v>
      </c>
      <c r="J117" t="s">
        <v>30</v>
      </c>
      <c r="K117" t="s">
        <v>154</v>
      </c>
      <c r="L117" t="s">
        <v>14</v>
      </c>
      <c r="M117" s="5">
        <v>3</v>
      </c>
    </row>
    <row r="118" spans="1:13" x14ac:dyDescent="0.2">
      <c r="A118" s="2">
        <v>45785</v>
      </c>
      <c r="B118" s="3">
        <f t="shared" si="5"/>
        <v>2025</v>
      </c>
      <c r="C118" t="str">
        <f t="shared" si="3"/>
        <v>2024-2025</v>
      </c>
      <c r="D118" t="s">
        <v>147</v>
      </c>
      <c r="E118" t="s">
        <v>28</v>
      </c>
      <c r="F118" t="str">
        <f t="shared" si="4"/>
        <v>Northern Territory</v>
      </c>
      <c r="G118" t="s">
        <v>29</v>
      </c>
      <c r="H118">
        <v>800</v>
      </c>
      <c r="I118" t="s">
        <v>11</v>
      </c>
      <c r="J118" t="s">
        <v>30</v>
      </c>
      <c r="K118" t="s">
        <v>150</v>
      </c>
      <c r="L118" t="s">
        <v>18</v>
      </c>
      <c r="M118" s="5">
        <v>3</v>
      </c>
    </row>
    <row r="119" spans="1:13" x14ac:dyDescent="0.2">
      <c r="A119" s="2">
        <v>45957</v>
      </c>
      <c r="B119" s="3">
        <f t="shared" si="5"/>
        <v>2026</v>
      </c>
      <c r="C119" t="str">
        <f t="shared" si="3"/>
        <v>2025-2026</v>
      </c>
      <c r="D119" t="s">
        <v>147</v>
      </c>
      <c r="E119" t="s">
        <v>41</v>
      </c>
      <c r="F119" t="str">
        <f t="shared" si="4"/>
        <v>New South Wales</v>
      </c>
      <c r="G119" t="s">
        <v>10</v>
      </c>
      <c r="H119">
        <v>2830</v>
      </c>
      <c r="I119" t="s">
        <v>11</v>
      </c>
      <c r="J119" t="s">
        <v>25</v>
      </c>
      <c r="K119" t="s">
        <v>154</v>
      </c>
      <c r="L119" t="s">
        <v>14</v>
      </c>
      <c r="M119" s="5">
        <v>3</v>
      </c>
    </row>
    <row r="120" spans="1:13" x14ac:dyDescent="0.2">
      <c r="A120" s="2">
        <v>45707</v>
      </c>
      <c r="B120" s="3">
        <f t="shared" si="5"/>
        <v>2025</v>
      </c>
      <c r="C120" t="str">
        <f t="shared" si="3"/>
        <v>2024-2025</v>
      </c>
      <c r="D120" t="s">
        <v>147</v>
      </c>
      <c r="E120" t="s">
        <v>118</v>
      </c>
      <c r="F120" t="str">
        <f t="shared" si="4"/>
        <v>New South Wales</v>
      </c>
      <c r="G120" t="s">
        <v>10</v>
      </c>
      <c r="H120">
        <v>2158</v>
      </c>
      <c r="I120" t="s">
        <v>11</v>
      </c>
      <c r="J120" t="s">
        <v>27</v>
      </c>
      <c r="K120" t="s">
        <v>154</v>
      </c>
      <c r="L120" t="s">
        <v>14</v>
      </c>
      <c r="M120" s="5">
        <v>3</v>
      </c>
    </row>
    <row r="121" spans="1:13" x14ac:dyDescent="0.2">
      <c r="A121" s="2">
        <v>45610</v>
      </c>
      <c r="B121" s="3">
        <f t="shared" si="5"/>
        <v>2025</v>
      </c>
      <c r="C121" t="str">
        <f t="shared" si="3"/>
        <v>2024-2025</v>
      </c>
      <c r="D121" t="s">
        <v>148</v>
      </c>
      <c r="E121" t="s">
        <v>114</v>
      </c>
      <c r="F121" t="str">
        <f t="shared" si="4"/>
        <v>Victoria</v>
      </c>
      <c r="G121" t="s">
        <v>45</v>
      </c>
      <c r="H121">
        <v>3551</v>
      </c>
      <c r="I121" t="s">
        <v>11</v>
      </c>
      <c r="J121" t="s">
        <v>60</v>
      </c>
      <c r="K121" t="s">
        <v>153</v>
      </c>
      <c r="L121" t="s">
        <v>16</v>
      </c>
      <c r="M121" s="5">
        <v>3</v>
      </c>
    </row>
    <row r="122" spans="1:13" x14ac:dyDescent="0.2">
      <c r="A122" s="2">
        <v>45934</v>
      </c>
      <c r="B122" s="3">
        <f t="shared" si="5"/>
        <v>2026</v>
      </c>
      <c r="C122" t="str">
        <f t="shared" si="3"/>
        <v>2025-2026</v>
      </c>
      <c r="D122" t="s">
        <v>147</v>
      </c>
      <c r="E122" t="s">
        <v>64</v>
      </c>
      <c r="F122" t="str">
        <f t="shared" si="4"/>
        <v>Victoria</v>
      </c>
      <c r="G122" t="s">
        <v>45</v>
      </c>
      <c r="H122">
        <v>3199</v>
      </c>
      <c r="I122" t="s">
        <v>11</v>
      </c>
      <c r="J122" t="s">
        <v>63</v>
      </c>
      <c r="K122" t="s">
        <v>154</v>
      </c>
      <c r="L122" t="s">
        <v>14</v>
      </c>
      <c r="M122" s="5">
        <v>3</v>
      </c>
    </row>
    <row r="123" spans="1:13" x14ac:dyDescent="0.2">
      <c r="A123" s="2">
        <v>45871</v>
      </c>
      <c r="B123" s="3">
        <f t="shared" si="5"/>
        <v>2026</v>
      </c>
      <c r="C123" t="str">
        <f t="shared" si="3"/>
        <v>2025-2026</v>
      </c>
      <c r="D123" t="s">
        <v>147</v>
      </c>
      <c r="E123" t="s">
        <v>64</v>
      </c>
      <c r="F123" t="str">
        <f t="shared" si="4"/>
        <v>Victoria</v>
      </c>
      <c r="G123" t="s">
        <v>45</v>
      </c>
      <c r="H123">
        <v>3199</v>
      </c>
      <c r="I123" t="s">
        <v>11</v>
      </c>
      <c r="J123" t="s">
        <v>63</v>
      </c>
      <c r="K123" t="s">
        <v>150</v>
      </c>
      <c r="L123" t="s">
        <v>18</v>
      </c>
      <c r="M123" s="5">
        <v>3</v>
      </c>
    </row>
    <row r="124" spans="1:13" x14ac:dyDescent="0.2">
      <c r="A124" s="2">
        <v>45384</v>
      </c>
      <c r="B124" s="3">
        <f t="shared" si="5"/>
        <v>2024</v>
      </c>
      <c r="C124" t="str">
        <f t="shared" si="3"/>
        <v>2023-2024</v>
      </c>
      <c r="D124" t="s">
        <v>147</v>
      </c>
      <c r="E124" t="s">
        <v>125</v>
      </c>
      <c r="F124" t="str">
        <f t="shared" si="4"/>
        <v>Victoria</v>
      </c>
      <c r="G124" t="s">
        <v>45</v>
      </c>
      <c r="H124">
        <v>3400</v>
      </c>
      <c r="I124" t="s">
        <v>11</v>
      </c>
      <c r="J124" t="s">
        <v>60</v>
      </c>
      <c r="K124" t="s">
        <v>19</v>
      </c>
      <c r="L124" t="s">
        <v>23</v>
      </c>
      <c r="M124" s="5">
        <v>3</v>
      </c>
    </row>
    <row r="125" spans="1:13" x14ac:dyDescent="0.2">
      <c r="A125" s="2">
        <v>45631</v>
      </c>
      <c r="B125" s="3">
        <f t="shared" si="5"/>
        <v>2025</v>
      </c>
      <c r="C125" t="str">
        <f t="shared" si="3"/>
        <v>2024-2025</v>
      </c>
      <c r="D125" t="s">
        <v>147</v>
      </c>
      <c r="E125" t="s">
        <v>92</v>
      </c>
      <c r="F125" t="str">
        <f t="shared" si="4"/>
        <v>Queensland</v>
      </c>
      <c r="G125" t="s">
        <v>35</v>
      </c>
      <c r="H125">
        <v>4068</v>
      </c>
      <c r="I125" t="s">
        <v>11</v>
      </c>
      <c r="J125" t="s">
        <v>43</v>
      </c>
      <c r="K125" t="s">
        <v>153</v>
      </c>
      <c r="L125" t="s">
        <v>16</v>
      </c>
      <c r="M125" s="5">
        <v>3</v>
      </c>
    </row>
    <row r="126" spans="1:13" x14ac:dyDescent="0.2">
      <c r="A126" s="2">
        <v>46002</v>
      </c>
      <c r="B126" s="3">
        <f t="shared" si="5"/>
        <v>2026</v>
      </c>
      <c r="C126" t="str">
        <f t="shared" si="3"/>
        <v>2025-2026</v>
      </c>
      <c r="D126" t="s">
        <v>147</v>
      </c>
      <c r="E126" t="s">
        <v>128</v>
      </c>
      <c r="F126" t="str">
        <f t="shared" si="4"/>
        <v>Western Australia</v>
      </c>
      <c r="G126" t="s">
        <v>48</v>
      </c>
      <c r="H126">
        <v>6027</v>
      </c>
      <c r="I126" t="s">
        <v>11</v>
      </c>
      <c r="J126" t="s">
        <v>49</v>
      </c>
      <c r="K126" t="s">
        <v>154</v>
      </c>
      <c r="L126" t="s">
        <v>14</v>
      </c>
      <c r="M126" s="5">
        <v>3</v>
      </c>
    </row>
    <row r="127" spans="1:13" x14ac:dyDescent="0.2">
      <c r="A127" s="2">
        <v>45553</v>
      </c>
      <c r="B127" s="3">
        <f t="shared" si="5"/>
        <v>2025</v>
      </c>
      <c r="C127" t="str">
        <f t="shared" si="3"/>
        <v>2024-2025</v>
      </c>
      <c r="D127" t="s">
        <v>147</v>
      </c>
      <c r="E127" t="s">
        <v>84</v>
      </c>
      <c r="F127" t="str">
        <f t="shared" si="4"/>
        <v>Queensland</v>
      </c>
      <c r="G127" t="s">
        <v>35</v>
      </c>
      <c r="H127">
        <v>4740</v>
      </c>
      <c r="I127" t="s">
        <v>11</v>
      </c>
      <c r="J127" t="s">
        <v>51</v>
      </c>
      <c r="K127" t="s">
        <v>149</v>
      </c>
      <c r="L127" t="s">
        <v>15</v>
      </c>
      <c r="M127" s="5">
        <v>3</v>
      </c>
    </row>
    <row r="128" spans="1:13" x14ac:dyDescent="0.2">
      <c r="A128" s="2">
        <v>45396</v>
      </c>
      <c r="B128" s="3">
        <f t="shared" si="5"/>
        <v>2024</v>
      </c>
      <c r="C128" t="str">
        <f t="shared" si="3"/>
        <v>2023-2024</v>
      </c>
      <c r="D128" t="s">
        <v>147</v>
      </c>
      <c r="E128" t="s">
        <v>74</v>
      </c>
      <c r="F128" t="str">
        <f t="shared" si="4"/>
        <v>South Australia</v>
      </c>
      <c r="G128" t="s">
        <v>32</v>
      </c>
      <c r="H128">
        <v>5043</v>
      </c>
      <c r="I128" t="s">
        <v>11</v>
      </c>
      <c r="J128" t="s">
        <v>33</v>
      </c>
      <c r="K128" t="s">
        <v>150</v>
      </c>
      <c r="L128" t="s">
        <v>18</v>
      </c>
      <c r="M128" s="5">
        <v>3</v>
      </c>
    </row>
    <row r="129" spans="1:13" x14ac:dyDescent="0.2">
      <c r="A129" s="2">
        <v>45958</v>
      </c>
      <c r="B129" s="3">
        <f t="shared" si="5"/>
        <v>2026</v>
      </c>
      <c r="C129" t="str">
        <f t="shared" si="3"/>
        <v>2025-2026</v>
      </c>
      <c r="D129" t="s">
        <v>147</v>
      </c>
      <c r="E129" t="s">
        <v>47</v>
      </c>
      <c r="F129" t="str">
        <f t="shared" si="4"/>
        <v>Western Australia</v>
      </c>
      <c r="G129" t="s">
        <v>48</v>
      </c>
      <c r="H129">
        <v>6030</v>
      </c>
      <c r="I129" t="s">
        <v>11</v>
      </c>
      <c r="J129" t="s">
        <v>49</v>
      </c>
      <c r="K129" t="s">
        <v>153</v>
      </c>
      <c r="L129" t="s">
        <v>16</v>
      </c>
      <c r="M129" s="5">
        <v>3</v>
      </c>
    </row>
    <row r="130" spans="1:13" x14ac:dyDescent="0.2">
      <c r="A130" s="2">
        <v>46021</v>
      </c>
      <c r="B130" s="3">
        <f t="shared" si="5"/>
        <v>2026</v>
      </c>
      <c r="C130" t="str">
        <f t="shared" ref="C130:C193" si="6">IF(MONTH(A130) &gt;= 7, YEAR(A130) &amp; "-" &amp; YEAR(A130) + 1, YEAR(A130) - 1 &amp; "-" &amp; YEAR(A130))</f>
        <v>2025-2026</v>
      </c>
      <c r="D130" t="s">
        <v>148</v>
      </c>
      <c r="E130" t="s">
        <v>47</v>
      </c>
      <c r="F130" t="str">
        <f t="shared" ref="F130:F193" si="7">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row>
    <row r="131" spans="1:13" x14ac:dyDescent="0.2">
      <c r="A131" s="2">
        <v>45949</v>
      </c>
      <c r="B131" s="3">
        <f t="shared" ref="B131:B194" si="8">IF(MONTH(A131)&gt;=7,YEAR(A131)+1,YEAR(A131))</f>
        <v>2026</v>
      </c>
      <c r="C131" t="str">
        <f t="shared" si="6"/>
        <v>2025-2026</v>
      </c>
      <c r="D131" t="s">
        <v>147</v>
      </c>
      <c r="E131" t="s">
        <v>95</v>
      </c>
      <c r="F131" t="str">
        <f t="shared" si="7"/>
        <v>Victoria</v>
      </c>
      <c r="G131" t="s">
        <v>45</v>
      </c>
      <c r="H131">
        <v>3931</v>
      </c>
      <c r="I131" t="s">
        <v>11</v>
      </c>
      <c r="J131" t="s">
        <v>55</v>
      </c>
      <c r="K131" t="s">
        <v>154</v>
      </c>
      <c r="L131" t="s">
        <v>14</v>
      </c>
      <c r="M131" s="5">
        <v>3</v>
      </c>
    </row>
    <row r="132" spans="1:13" x14ac:dyDescent="0.2">
      <c r="A132" s="2">
        <v>45650</v>
      </c>
      <c r="B132" s="3">
        <f t="shared" si="8"/>
        <v>2025</v>
      </c>
      <c r="C132" t="str">
        <f t="shared" si="6"/>
        <v>2024-2025</v>
      </c>
      <c r="D132" t="s">
        <v>147</v>
      </c>
      <c r="E132" t="s">
        <v>95</v>
      </c>
      <c r="F132" t="str">
        <f t="shared" si="7"/>
        <v>Victoria</v>
      </c>
      <c r="G132" t="s">
        <v>45</v>
      </c>
      <c r="H132">
        <v>3931</v>
      </c>
      <c r="I132" t="s">
        <v>11</v>
      </c>
      <c r="J132" t="s">
        <v>55</v>
      </c>
      <c r="K132" t="s">
        <v>149</v>
      </c>
      <c r="L132" t="s">
        <v>15</v>
      </c>
      <c r="M132" s="5">
        <v>3</v>
      </c>
    </row>
    <row r="133" spans="1:13" x14ac:dyDescent="0.2">
      <c r="A133" s="2">
        <v>45315</v>
      </c>
      <c r="B133" s="3">
        <f t="shared" si="8"/>
        <v>2024</v>
      </c>
      <c r="C133" t="str">
        <f t="shared" si="6"/>
        <v>2023-2024</v>
      </c>
      <c r="D133" t="s">
        <v>147</v>
      </c>
      <c r="E133" t="s">
        <v>134</v>
      </c>
      <c r="F133" t="str">
        <f t="shared" si="7"/>
        <v>Queensland</v>
      </c>
      <c r="G133" t="s">
        <v>35</v>
      </c>
      <c r="H133">
        <v>4825</v>
      </c>
      <c r="I133" t="s">
        <v>11</v>
      </c>
      <c r="J133" t="s">
        <v>36</v>
      </c>
      <c r="K133" t="s">
        <v>155</v>
      </c>
      <c r="L133" t="s">
        <v>20</v>
      </c>
      <c r="M133" s="5">
        <v>3</v>
      </c>
    </row>
    <row r="134" spans="1:13" x14ac:dyDescent="0.2">
      <c r="A134" s="2">
        <v>45855</v>
      </c>
      <c r="B134" s="3">
        <f t="shared" si="8"/>
        <v>2026</v>
      </c>
      <c r="C134" t="str">
        <f t="shared" si="6"/>
        <v>2025-2026</v>
      </c>
      <c r="D134" t="s">
        <v>147</v>
      </c>
      <c r="E134" t="s">
        <v>134</v>
      </c>
      <c r="F134" t="str">
        <f t="shared" si="7"/>
        <v>Queensland</v>
      </c>
      <c r="G134" t="s">
        <v>35</v>
      </c>
      <c r="H134">
        <v>4825</v>
      </c>
      <c r="I134" t="s">
        <v>11</v>
      </c>
      <c r="J134" t="s">
        <v>36</v>
      </c>
      <c r="K134" t="s">
        <v>154</v>
      </c>
      <c r="L134" t="s">
        <v>14</v>
      </c>
      <c r="M134" s="5">
        <v>3</v>
      </c>
    </row>
    <row r="135" spans="1:13" x14ac:dyDescent="0.2">
      <c r="A135" s="2">
        <v>45348</v>
      </c>
      <c r="B135" s="3">
        <f t="shared" si="8"/>
        <v>2024</v>
      </c>
      <c r="C135" t="str">
        <f t="shared" si="6"/>
        <v>2023-2024</v>
      </c>
      <c r="D135" t="s">
        <v>148</v>
      </c>
      <c r="E135" t="s">
        <v>103</v>
      </c>
      <c r="F135" t="str">
        <f t="shared" si="7"/>
        <v>Queensland</v>
      </c>
      <c r="G135" t="s">
        <v>35</v>
      </c>
      <c r="H135">
        <v>4509</v>
      </c>
      <c r="I135" t="s">
        <v>11</v>
      </c>
      <c r="J135" t="s">
        <v>104</v>
      </c>
      <c r="K135" t="s">
        <v>153</v>
      </c>
      <c r="L135" t="s">
        <v>16</v>
      </c>
      <c r="M135" s="5">
        <v>3</v>
      </c>
    </row>
    <row r="136" spans="1:13" x14ac:dyDescent="0.2">
      <c r="A136" s="2">
        <v>45651</v>
      </c>
      <c r="B136" s="3">
        <f t="shared" si="8"/>
        <v>2025</v>
      </c>
      <c r="C136" t="str">
        <f t="shared" si="6"/>
        <v>2024-2025</v>
      </c>
      <c r="D136" t="s">
        <v>147</v>
      </c>
      <c r="E136" t="s">
        <v>83</v>
      </c>
      <c r="F136" t="str">
        <f t="shared" si="7"/>
        <v>New South Wales</v>
      </c>
      <c r="G136" t="s">
        <v>10</v>
      </c>
      <c r="H136">
        <v>2750</v>
      </c>
      <c r="I136" t="s">
        <v>11</v>
      </c>
      <c r="J136" t="s">
        <v>25</v>
      </c>
      <c r="K136" t="s">
        <v>154</v>
      </c>
      <c r="L136" t="s">
        <v>14</v>
      </c>
      <c r="M136" s="5">
        <v>3</v>
      </c>
    </row>
    <row r="137" spans="1:13" x14ac:dyDescent="0.2">
      <c r="A137" s="2">
        <v>45440</v>
      </c>
      <c r="B137" s="3">
        <f t="shared" si="8"/>
        <v>2024</v>
      </c>
      <c r="C137" t="str">
        <f t="shared" si="6"/>
        <v>2023-2024</v>
      </c>
      <c r="D137" t="s">
        <v>148</v>
      </c>
      <c r="E137" t="s">
        <v>37</v>
      </c>
      <c r="F137" t="str">
        <f t="shared" si="7"/>
        <v>South Australia</v>
      </c>
      <c r="G137" t="s">
        <v>32</v>
      </c>
      <c r="H137">
        <v>5607</v>
      </c>
      <c r="I137" t="s">
        <v>11</v>
      </c>
      <c r="J137" t="s">
        <v>38</v>
      </c>
      <c r="K137" t="s">
        <v>152</v>
      </c>
      <c r="L137" t="s">
        <v>13</v>
      </c>
      <c r="M137" s="5">
        <v>3</v>
      </c>
    </row>
    <row r="138" spans="1:13" x14ac:dyDescent="0.2">
      <c r="A138" s="2">
        <v>45317</v>
      </c>
      <c r="B138" s="3">
        <f t="shared" si="8"/>
        <v>2024</v>
      </c>
      <c r="C138" t="str">
        <f t="shared" si="6"/>
        <v>2023-2024</v>
      </c>
      <c r="D138" t="s">
        <v>147</v>
      </c>
      <c r="E138" t="s">
        <v>62</v>
      </c>
      <c r="F138" t="str">
        <f t="shared" si="7"/>
        <v>Victoria</v>
      </c>
      <c r="G138" t="s">
        <v>45</v>
      </c>
      <c r="H138">
        <v>3134</v>
      </c>
      <c r="I138" t="s">
        <v>11</v>
      </c>
      <c r="J138" t="s">
        <v>63</v>
      </c>
      <c r="K138" t="s">
        <v>154</v>
      </c>
      <c r="L138" t="s">
        <v>14</v>
      </c>
      <c r="M138" s="5">
        <v>3</v>
      </c>
    </row>
    <row r="139" spans="1:13" x14ac:dyDescent="0.2">
      <c r="A139" s="2">
        <v>45331</v>
      </c>
      <c r="B139" s="3">
        <f t="shared" si="8"/>
        <v>2024</v>
      </c>
      <c r="C139" t="str">
        <f t="shared" si="6"/>
        <v>2023-2024</v>
      </c>
      <c r="D139" t="s">
        <v>147</v>
      </c>
      <c r="E139" t="s">
        <v>42</v>
      </c>
      <c r="F139" t="str">
        <f t="shared" si="7"/>
        <v>Queensland</v>
      </c>
      <c r="G139" t="s">
        <v>35</v>
      </c>
      <c r="H139">
        <v>4053</v>
      </c>
      <c r="I139" t="s">
        <v>11</v>
      </c>
      <c r="J139" t="s">
        <v>43</v>
      </c>
      <c r="K139" t="s">
        <v>150</v>
      </c>
      <c r="L139" t="s">
        <v>18</v>
      </c>
      <c r="M139" s="5">
        <v>3</v>
      </c>
    </row>
    <row r="140" spans="1:13" x14ac:dyDescent="0.2">
      <c r="A140" s="2">
        <v>45550</v>
      </c>
      <c r="B140" s="3">
        <f t="shared" si="8"/>
        <v>2025</v>
      </c>
      <c r="C140" t="str">
        <f t="shared" si="6"/>
        <v>2024-2025</v>
      </c>
      <c r="D140" t="s">
        <v>147</v>
      </c>
      <c r="E140" t="s">
        <v>98</v>
      </c>
      <c r="F140" t="str">
        <f t="shared" si="7"/>
        <v>Victoria</v>
      </c>
      <c r="G140" t="s">
        <v>45</v>
      </c>
      <c r="H140">
        <v>3429</v>
      </c>
      <c r="I140" t="s">
        <v>11</v>
      </c>
      <c r="J140" t="s">
        <v>60</v>
      </c>
      <c r="K140" t="s">
        <v>154</v>
      </c>
      <c r="L140" t="s">
        <v>14</v>
      </c>
      <c r="M140" s="5">
        <v>3</v>
      </c>
    </row>
    <row r="141" spans="1:13" x14ac:dyDescent="0.2">
      <c r="A141" s="2">
        <v>45309</v>
      </c>
      <c r="B141" s="3">
        <f t="shared" si="8"/>
        <v>2024</v>
      </c>
      <c r="C141" t="str">
        <f t="shared" si="6"/>
        <v>2023-2024</v>
      </c>
      <c r="D141" t="s">
        <v>147</v>
      </c>
      <c r="E141" t="s">
        <v>111</v>
      </c>
      <c r="F141" t="str">
        <f t="shared" si="7"/>
        <v>New South Wales</v>
      </c>
      <c r="G141" t="s">
        <v>10</v>
      </c>
      <c r="H141">
        <v>2120</v>
      </c>
      <c r="I141" t="s">
        <v>11</v>
      </c>
      <c r="J141" t="s">
        <v>27</v>
      </c>
      <c r="K141" t="s">
        <v>154</v>
      </c>
      <c r="L141" t="s">
        <v>14</v>
      </c>
      <c r="M141" s="5">
        <v>3</v>
      </c>
    </row>
    <row r="142" spans="1:13" x14ac:dyDescent="0.2">
      <c r="A142" s="2">
        <v>45751</v>
      </c>
      <c r="B142" s="3">
        <f t="shared" si="8"/>
        <v>2025</v>
      </c>
      <c r="C142" t="str">
        <f t="shared" si="6"/>
        <v>2024-2025</v>
      </c>
      <c r="D142" t="s">
        <v>147</v>
      </c>
      <c r="E142" t="s">
        <v>82</v>
      </c>
      <c r="F142" t="str">
        <f t="shared" si="7"/>
        <v>Queensland</v>
      </c>
      <c r="G142" t="s">
        <v>35</v>
      </c>
      <c r="H142">
        <v>4012</v>
      </c>
      <c r="I142" t="s">
        <v>11</v>
      </c>
      <c r="J142" t="s">
        <v>43</v>
      </c>
      <c r="K142" t="s">
        <v>155</v>
      </c>
      <c r="L142" t="s">
        <v>20</v>
      </c>
      <c r="M142" s="5">
        <v>3</v>
      </c>
    </row>
    <row r="143" spans="1:13" x14ac:dyDescent="0.2">
      <c r="A143" s="2">
        <v>45540</v>
      </c>
      <c r="B143" s="3">
        <f t="shared" si="8"/>
        <v>2025</v>
      </c>
      <c r="C143" t="str">
        <f t="shared" si="6"/>
        <v>2024-2025</v>
      </c>
      <c r="D143" t="s">
        <v>147</v>
      </c>
      <c r="E143" t="s">
        <v>81</v>
      </c>
      <c r="F143" t="str">
        <f t="shared" si="7"/>
        <v>New South Wales</v>
      </c>
      <c r="G143" t="s">
        <v>10</v>
      </c>
      <c r="H143">
        <v>2485</v>
      </c>
      <c r="I143" t="s">
        <v>11</v>
      </c>
      <c r="J143" t="s">
        <v>68</v>
      </c>
      <c r="K143" t="s">
        <v>150</v>
      </c>
      <c r="L143" t="s">
        <v>18</v>
      </c>
      <c r="M143" s="5">
        <v>3</v>
      </c>
    </row>
    <row r="144" spans="1:13" x14ac:dyDescent="0.2">
      <c r="A144" s="2">
        <v>45811</v>
      </c>
      <c r="B144" s="3">
        <f t="shared" si="8"/>
        <v>2025</v>
      </c>
      <c r="C144" t="str">
        <f t="shared" si="6"/>
        <v>2024-2025</v>
      </c>
      <c r="D144" t="s">
        <v>147</v>
      </c>
      <c r="E144" t="s">
        <v>81</v>
      </c>
      <c r="F144" t="str">
        <f t="shared" si="7"/>
        <v>New South Wales</v>
      </c>
      <c r="G144" t="s">
        <v>10</v>
      </c>
      <c r="H144">
        <v>2485</v>
      </c>
      <c r="I144" t="s">
        <v>11</v>
      </c>
      <c r="J144" t="s">
        <v>68</v>
      </c>
      <c r="K144" t="s">
        <v>19</v>
      </c>
      <c r="L144" t="s">
        <v>23</v>
      </c>
      <c r="M144" s="5">
        <v>3</v>
      </c>
    </row>
    <row r="145" spans="1:13" x14ac:dyDescent="0.2">
      <c r="A145" s="2">
        <v>45851</v>
      </c>
      <c r="B145" s="3">
        <f t="shared" si="8"/>
        <v>2026</v>
      </c>
      <c r="C145" t="str">
        <f t="shared" si="6"/>
        <v>2025-2026</v>
      </c>
      <c r="D145" t="s">
        <v>147</v>
      </c>
      <c r="E145" t="s">
        <v>9</v>
      </c>
      <c r="F145" t="str">
        <f t="shared" si="7"/>
        <v>New South Wales</v>
      </c>
      <c r="G145" t="s">
        <v>10</v>
      </c>
      <c r="H145">
        <v>2067</v>
      </c>
      <c r="I145" t="s">
        <v>11</v>
      </c>
      <c r="J145" t="s">
        <v>12</v>
      </c>
      <c r="K145" t="s">
        <v>149</v>
      </c>
      <c r="L145" t="s">
        <v>15</v>
      </c>
      <c r="M145" s="5">
        <v>3.49</v>
      </c>
    </row>
    <row r="146" spans="1:13" x14ac:dyDescent="0.2">
      <c r="A146" s="2">
        <v>45848</v>
      </c>
      <c r="B146" s="3">
        <f t="shared" si="8"/>
        <v>2026</v>
      </c>
      <c r="C146" t="str">
        <f t="shared" si="6"/>
        <v>2025-2026</v>
      </c>
      <c r="D146" t="s">
        <v>147</v>
      </c>
      <c r="E146" t="s">
        <v>100</v>
      </c>
      <c r="F146" t="str">
        <f t="shared" si="7"/>
        <v>Western Australia</v>
      </c>
      <c r="G146" t="s">
        <v>48</v>
      </c>
      <c r="H146">
        <v>6021</v>
      </c>
      <c r="I146" t="s">
        <v>11</v>
      </c>
      <c r="J146" t="s">
        <v>49</v>
      </c>
      <c r="K146" t="s">
        <v>153</v>
      </c>
      <c r="L146" t="s">
        <v>16</v>
      </c>
      <c r="M146" s="5">
        <v>3.5</v>
      </c>
    </row>
    <row r="147" spans="1:13" x14ac:dyDescent="0.2">
      <c r="A147" s="2">
        <v>46009</v>
      </c>
      <c r="B147" s="3">
        <f t="shared" si="8"/>
        <v>2026</v>
      </c>
      <c r="C147" t="str">
        <f t="shared" si="6"/>
        <v>2025-2026</v>
      </c>
      <c r="D147" t="s">
        <v>147</v>
      </c>
      <c r="E147" t="s">
        <v>143</v>
      </c>
      <c r="F147" t="str">
        <f t="shared" si="7"/>
        <v>New South Wales</v>
      </c>
      <c r="G147" t="s">
        <v>10</v>
      </c>
      <c r="H147">
        <v>2154</v>
      </c>
      <c r="I147" t="s">
        <v>11</v>
      </c>
      <c r="J147" t="s">
        <v>27</v>
      </c>
      <c r="K147" t="s">
        <v>149</v>
      </c>
      <c r="L147" t="s">
        <v>15</v>
      </c>
      <c r="M147" s="5">
        <v>3.5</v>
      </c>
    </row>
    <row r="148" spans="1:13" x14ac:dyDescent="0.2">
      <c r="A148" s="2">
        <v>45750</v>
      </c>
      <c r="B148" s="3">
        <f t="shared" si="8"/>
        <v>2025</v>
      </c>
      <c r="C148" t="str">
        <f t="shared" si="6"/>
        <v>2024-2025</v>
      </c>
      <c r="D148" t="s">
        <v>147</v>
      </c>
      <c r="E148" t="s">
        <v>129</v>
      </c>
      <c r="F148" t="str">
        <f t="shared" si="7"/>
        <v>Tasmania</v>
      </c>
      <c r="G148" t="s">
        <v>70</v>
      </c>
      <c r="H148">
        <v>7010</v>
      </c>
      <c r="I148" t="s">
        <v>11</v>
      </c>
      <c r="J148" t="s">
        <v>71</v>
      </c>
      <c r="K148" t="s">
        <v>149</v>
      </c>
      <c r="L148" t="s">
        <v>15</v>
      </c>
      <c r="M148" s="5">
        <v>3.5</v>
      </c>
    </row>
    <row r="149" spans="1:13" x14ac:dyDescent="0.2">
      <c r="A149" s="2">
        <v>45316</v>
      </c>
      <c r="B149" s="3">
        <f t="shared" si="8"/>
        <v>2024</v>
      </c>
      <c r="C149" t="str">
        <f t="shared" si="6"/>
        <v>2023-2024</v>
      </c>
      <c r="D149" t="s">
        <v>148</v>
      </c>
      <c r="E149" t="s">
        <v>122</v>
      </c>
      <c r="F149" t="str">
        <f t="shared" si="7"/>
        <v>New South Wales</v>
      </c>
      <c r="G149" t="s">
        <v>10</v>
      </c>
      <c r="H149">
        <v>2650</v>
      </c>
      <c r="I149" t="s">
        <v>11</v>
      </c>
      <c r="J149" t="s">
        <v>25</v>
      </c>
      <c r="K149" t="s">
        <v>154</v>
      </c>
      <c r="L149" t="s">
        <v>14</v>
      </c>
      <c r="M149" s="5">
        <v>3.5</v>
      </c>
    </row>
    <row r="150" spans="1:13" x14ac:dyDescent="0.2">
      <c r="A150" s="2">
        <v>45792</v>
      </c>
      <c r="B150" s="3">
        <f t="shared" si="8"/>
        <v>2025</v>
      </c>
      <c r="C150" t="str">
        <f t="shared" si="6"/>
        <v>2024-2025</v>
      </c>
      <c r="D150" t="s">
        <v>147</v>
      </c>
      <c r="E150" t="s">
        <v>114</v>
      </c>
      <c r="F150" t="str">
        <f t="shared" si="7"/>
        <v>Victoria</v>
      </c>
      <c r="G150" t="s">
        <v>45</v>
      </c>
      <c r="H150">
        <v>3551</v>
      </c>
      <c r="I150" t="s">
        <v>11</v>
      </c>
      <c r="J150" t="s">
        <v>60</v>
      </c>
      <c r="K150" t="s">
        <v>150</v>
      </c>
      <c r="L150" t="s">
        <v>18</v>
      </c>
      <c r="M150" s="5">
        <v>3.53</v>
      </c>
    </row>
    <row r="151" spans="1:13" x14ac:dyDescent="0.2">
      <c r="A151" s="2">
        <v>45408</v>
      </c>
      <c r="B151" s="3">
        <f t="shared" si="8"/>
        <v>2024</v>
      </c>
      <c r="C151" t="str">
        <f t="shared" si="6"/>
        <v>2023-2024</v>
      </c>
      <c r="D151" t="s">
        <v>147</v>
      </c>
      <c r="E151" t="s">
        <v>76</v>
      </c>
      <c r="F151" t="str">
        <f t="shared" si="7"/>
        <v>Western Australia</v>
      </c>
      <c r="G151" t="s">
        <v>48</v>
      </c>
      <c r="H151">
        <v>6450</v>
      </c>
      <c r="I151" t="s">
        <v>11</v>
      </c>
      <c r="J151" t="s">
        <v>77</v>
      </c>
      <c r="K151" t="s">
        <v>156</v>
      </c>
      <c r="L151" t="s">
        <v>17</v>
      </c>
      <c r="M151" s="5">
        <v>3.59</v>
      </c>
    </row>
    <row r="152" spans="1:13" x14ac:dyDescent="0.2">
      <c r="A152" s="2">
        <v>45964</v>
      </c>
      <c r="B152" s="3">
        <f t="shared" si="8"/>
        <v>2026</v>
      </c>
      <c r="C152" t="str">
        <f t="shared" si="6"/>
        <v>2025-2026</v>
      </c>
      <c r="D152" t="s">
        <v>147</v>
      </c>
      <c r="E152" t="s">
        <v>100</v>
      </c>
      <c r="F152" t="str">
        <f t="shared" si="7"/>
        <v>Western Australia</v>
      </c>
      <c r="G152" t="s">
        <v>48</v>
      </c>
      <c r="H152">
        <v>6021</v>
      </c>
      <c r="I152" t="s">
        <v>11</v>
      </c>
      <c r="J152" t="s">
        <v>49</v>
      </c>
      <c r="K152" t="s">
        <v>149</v>
      </c>
      <c r="L152" t="s">
        <v>15</v>
      </c>
      <c r="M152" s="5">
        <v>3.66</v>
      </c>
    </row>
    <row r="153" spans="1:13" x14ac:dyDescent="0.2">
      <c r="A153" s="2">
        <v>45415</v>
      </c>
      <c r="B153" s="3">
        <f t="shared" si="8"/>
        <v>2024</v>
      </c>
      <c r="C153" t="str">
        <f t="shared" si="6"/>
        <v>2023-2024</v>
      </c>
      <c r="D153" t="s">
        <v>148</v>
      </c>
      <c r="E153" t="s">
        <v>137</v>
      </c>
      <c r="F153" t="str">
        <f t="shared" si="7"/>
        <v>New South Wales</v>
      </c>
      <c r="G153" t="s">
        <v>10</v>
      </c>
      <c r="H153">
        <v>2031</v>
      </c>
      <c r="I153" t="s">
        <v>11</v>
      </c>
      <c r="J153" t="s">
        <v>12</v>
      </c>
      <c r="K153" t="s">
        <v>149</v>
      </c>
      <c r="L153" t="s">
        <v>15</v>
      </c>
      <c r="M153" s="5">
        <v>3.75</v>
      </c>
    </row>
    <row r="154" spans="1:13" x14ac:dyDescent="0.2">
      <c r="A154" s="2">
        <v>45608</v>
      </c>
      <c r="B154" s="3">
        <f t="shared" si="8"/>
        <v>2025</v>
      </c>
      <c r="C154" t="str">
        <f t="shared" si="6"/>
        <v>2024-2025</v>
      </c>
      <c r="D154" t="s">
        <v>148</v>
      </c>
      <c r="E154" t="s">
        <v>122</v>
      </c>
      <c r="F154" t="str">
        <f t="shared" si="7"/>
        <v>New South Wales</v>
      </c>
      <c r="G154" t="s">
        <v>10</v>
      </c>
      <c r="H154">
        <v>2650</v>
      </c>
      <c r="I154" t="s">
        <v>11</v>
      </c>
      <c r="J154" t="s">
        <v>25</v>
      </c>
      <c r="K154" t="s">
        <v>150</v>
      </c>
      <c r="L154" t="s">
        <v>18</v>
      </c>
      <c r="M154" s="5">
        <v>3.75</v>
      </c>
    </row>
    <row r="155" spans="1:13" x14ac:dyDescent="0.2">
      <c r="A155" s="2">
        <v>45661</v>
      </c>
      <c r="B155" s="3">
        <f t="shared" si="8"/>
        <v>2025</v>
      </c>
      <c r="C155" t="str">
        <f t="shared" si="6"/>
        <v>2024-2025</v>
      </c>
      <c r="D155" t="s">
        <v>147</v>
      </c>
      <c r="E155" t="s">
        <v>124</v>
      </c>
      <c r="F155" t="str">
        <f t="shared" si="7"/>
        <v>New South Wales</v>
      </c>
      <c r="G155" t="s">
        <v>10</v>
      </c>
      <c r="H155">
        <v>2015</v>
      </c>
      <c r="I155" t="s">
        <v>11</v>
      </c>
      <c r="J155" t="s">
        <v>12</v>
      </c>
      <c r="K155" t="s">
        <v>150</v>
      </c>
      <c r="L155" t="s">
        <v>18</v>
      </c>
      <c r="M155" s="5">
        <v>3.88</v>
      </c>
    </row>
    <row r="156" spans="1:13" x14ac:dyDescent="0.2">
      <c r="A156" s="2">
        <v>45993</v>
      </c>
      <c r="B156" s="3">
        <f t="shared" si="8"/>
        <v>2026</v>
      </c>
      <c r="C156" t="str">
        <f t="shared" si="6"/>
        <v>2025-2026</v>
      </c>
      <c r="D156" t="s">
        <v>147</v>
      </c>
      <c r="E156" t="s">
        <v>83</v>
      </c>
      <c r="F156" t="str">
        <f t="shared" si="7"/>
        <v>New South Wales</v>
      </c>
      <c r="G156" t="s">
        <v>10</v>
      </c>
      <c r="H156">
        <v>2750</v>
      </c>
      <c r="I156" t="s">
        <v>11</v>
      </c>
      <c r="J156" t="s">
        <v>25</v>
      </c>
      <c r="K156" t="s">
        <v>156</v>
      </c>
      <c r="L156" t="s">
        <v>17</v>
      </c>
      <c r="M156" s="5">
        <v>3.95</v>
      </c>
    </row>
    <row r="157" spans="1:13" x14ac:dyDescent="0.2">
      <c r="A157" s="2">
        <v>45624</v>
      </c>
      <c r="B157" s="3">
        <f t="shared" si="8"/>
        <v>2025</v>
      </c>
      <c r="C157" t="str">
        <f t="shared" si="6"/>
        <v>2024-2025</v>
      </c>
      <c r="D157" t="s">
        <v>147</v>
      </c>
      <c r="E157" t="s">
        <v>102</v>
      </c>
      <c r="F157" t="str">
        <f t="shared" si="7"/>
        <v>Queensland</v>
      </c>
      <c r="G157" t="s">
        <v>35</v>
      </c>
      <c r="H157">
        <v>4870</v>
      </c>
      <c r="I157" t="s">
        <v>11</v>
      </c>
      <c r="J157" t="s">
        <v>36</v>
      </c>
      <c r="K157" t="s">
        <v>152</v>
      </c>
      <c r="L157" t="s">
        <v>13</v>
      </c>
      <c r="M157" s="5">
        <v>3.96</v>
      </c>
    </row>
    <row r="158" spans="1:13" x14ac:dyDescent="0.2">
      <c r="A158" s="2">
        <v>45821</v>
      </c>
      <c r="B158" s="3">
        <f t="shared" si="8"/>
        <v>2025</v>
      </c>
      <c r="C158" t="str">
        <f t="shared" si="6"/>
        <v>2024-2025</v>
      </c>
      <c r="D158" t="s">
        <v>147</v>
      </c>
      <c r="E158" t="s">
        <v>69</v>
      </c>
      <c r="F158" t="str">
        <f t="shared" si="7"/>
        <v>Tasmania</v>
      </c>
      <c r="G158" t="s">
        <v>70</v>
      </c>
      <c r="H158">
        <v>7018</v>
      </c>
      <c r="I158" t="s">
        <v>11</v>
      </c>
      <c r="J158" t="s">
        <v>71</v>
      </c>
      <c r="K158" t="s">
        <v>155</v>
      </c>
      <c r="L158" t="s">
        <v>20</v>
      </c>
      <c r="M158" s="5">
        <v>3.98</v>
      </c>
    </row>
    <row r="159" spans="1:13" x14ac:dyDescent="0.2">
      <c r="A159" s="2">
        <v>45779</v>
      </c>
      <c r="B159" s="3">
        <f t="shared" si="8"/>
        <v>2025</v>
      </c>
      <c r="C159" t="str">
        <f t="shared" si="6"/>
        <v>2024-2025</v>
      </c>
      <c r="D159" t="s">
        <v>147</v>
      </c>
      <c r="E159" t="s">
        <v>124</v>
      </c>
      <c r="F159" t="str">
        <f t="shared" si="7"/>
        <v>New South Wales</v>
      </c>
      <c r="G159" t="s">
        <v>10</v>
      </c>
      <c r="H159">
        <v>2015</v>
      </c>
      <c r="I159" t="s">
        <v>11</v>
      </c>
      <c r="J159" t="s">
        <v>12</v>
      </c>
      <c r="K159" t="s">
        <v>156</v>
      </c>
      <c r="L159" t="s">
        <v>17</v>
      </c>
      <c r="M159" s="5">
        <v>3.99</v>
      </c>
    </row>
    <row r="160" spans="1:13" x14ac:dyDescent="0.2">
      <c r="A160" s="2">
        <v>45325</v>
      </c>
      <c r="B160" s="3">
        <f t="shared" si="8"/>
        <v>2024</v>
      </c>
      <c r="C160" t="str">
        <f t="shared" si="6"/>
        <v>2023-2024</v>
      </c>
      <c r="D160" t="s">
        <v>147</v>
      </c>
      <c r="E160" t="s">
        <v>124</v>
      </c>
      <c r="F160" t="str">
        <f t="shared" si="7"/>
        <v>New South Wales</v>
      </c>
      <c r="G160" t="s">
        <v>10</v>
      </c>
      <c r="H160">
        <v>2015</v>
      </c>
      <c r="I160" t="s">
        <v>11</v>
      </c>
      <c r="J160" t="s">
        <v>12</v>
      </c>
      <c r="K160" t="s">
        <v>19</v>
      </c>
      <c r="L160" t="s">
        <v>23</v>
      </c>
      <c r="M160" s="5">
        <v>3.99</v>
      </c>
    </row>
    <row r="161" spans="1:13" x14ac:dyDescent="0.2">
      <c r="A161" s="2">
        <v>45916</v>
      </c>
      <c r="B161" s="3">
        <f t="shared" si="8"/>
        <v>2026</v>
      </c>
      <c r="C161" t="str">
        <f t="shared" si="6"/>
        <v>2025-2026</v>
      </c>
      <c r="D161" t="s">
        <v>147</v>
      </c>
      <c r="E161" t="s">
        <v>67</v>
      </c>
      <c r="F161" t="str">
        <f t="shared" si="7"/>
        <v>New South Wales</v>
      </c>
      <c r="G161" t="s">
        <v>10</v>
      </c>
      <c r="H161">
        <v>2478</v>
      </c>
      <c r="I161" t="s">
        <v>11</v>
      </c>
      <c r="J161" t="s">
        <v>68</v>
      </c>
      <c r="K161" t="s">
        <v>149</v>
      </c>
      <c r="L161" t="s">
        <v>15</v>
      </c>
      <c r="M161" s="5">
        <v>3.99</v>
      </c>
    </row>
    <row r="162" spans="1:13" x14ac:dyDescent="0.2">
      <c r="A162" s="2">
        <v>45498</v>
      </c>
      <c r="B162" s="3">
        <f t="shared" si="8"/>
        <v>2025</v>
      </c>
      <c r="C162" t="str">
        <f t="shared" si="6"/>
        <v>2024-2025</v>
      </c>
      <c r="D162" t="s">
        <v>147</v>
      </c>
      <c r="E162" t="s">
        <v>39</v>
      </c>
      <c r="F162" t="str">
        <f t="shared" si="7"/>
        <v>South Australia</v>
      </c>
      <c r="G162" t="s">
        <v>32</v>
      </c>
      <c r="H162">
        <v>5343</v>
      </c>
      <c r="I162" t="s">
        <v>11</v>
      </c>
      <c r="J162" t="s">
        <v>38</v>
      </c>
      <c r="K162" t="s">
        <v>155</v>
      </c>
      <c r="L162" t="s">
        <v>20</v>
      </c>
      <c r="M162" s="5">
        <v>3.99</v>
      </c>
    </row>
    <row r="163" spans="1:13" x14ac:dyDescent="0.2">
      <c r="A163" s="2">
        <v>45984</v>
      </c>
      <c r="B163" s="3">
        <f t="shared" si="8"/>
        <v>2026</v>
      </c>
      <c r="C163" t="str">
        <f t="shared" si="6"/>
        <v>2025-2026</v>
      </c>
      <c r="D163" t="s">
        <v>147</v>
      </c>
      <c r="E163" t="s">
        <v>99</v>
      </c>
      <c r="F163" t="str">
        <f t="shared" si="7"/>
        <v>Victoria</v>
      </c>
      <c r="G163" t="s">
        <v>45</v>
      </c>
      <c r="H163">
        <v>3148</v>
      </c>
      <c r="I163" t="s">
        <v>11</v>
      </c>
      <c r="J163" t="s">
        <v>63</v>
      </c>
      <c r="K163" t="s">
        <v>153</v>
      </c>
      <c r="L163" t="s">
        <v>16</v>
      </c>
      <c r="M163" s="5">
        <v>3.99</v>
      </c>
    </row>
    <row r="164" spans="1:13" x14ac:dyDescent="0.2">
      <c r="A164" s="2">
        <v>45569</v>
      </c>
      <c r="B164" s="3">
        <f t="shared" si="8"/>
        <v>2025</v>
      </c>
      <c r="C164" t="str">
        <f t="shared" si="6"/>
        <v>2024-2025</v>
      </c>
      <c r="D164" t="s">
        <v>148</v>
      </c>
      <c r="E164" t="s">
        <v>9</v>
      </c>
      <c r="F164" t="str">
        <f t="shared" si="7"/>
        <v>New South Wales</v>
      </c>
      <c r="G164" t="s">
        <v>10</v>
      </c>
      <c r="H164">
        <v>2067</v>
      </c>
      <c r="I164" t="s">
        <v>11</v>
      </c>
      <c r="J164" t="s">
        <v>12</v>
      </c>
      <c r="K164" t="s">
        <v>153</v>
      </c>
      <c r="L164" t="s">
        <v>16</v>
      </c>
      <c r="M164" s="5">
        <v>3.99</v>
      </c>
    </row>
    <row r="165" spans="1:13" x14ac:dyDescent="0.2">
      <c r="A165" s="2">
        <v>45614</v>
      </c>
      <c r="B165" s="3">
        <f t="shared" si="8"/>
        <v>2025</v>
      </c>
      <c r="C165" t="str">
        <f t="shared" si="6"/>
        <v>2024-2025</v>
      </c>
      <c r="D165" t="s">
        <v>147</v>
      </c>
      <c r="E165" t="s">
        <v>28</v>
      </c>
      <c r="F165" t="str">
        <f t="shared" si="7"/>
        <v>Northern Territory</v>
      </c>
      <c r="G165" t="s">
        <v>29</v>
      </c>
      <c r="H165">
        <v>800</v>
      </c>
      <c r="I165" t="s">
        <v>11</v>
      </c>
      <c r="J165" t="s">
        <v>30</v>
      </c>
      <c r="K165" t="s">
        <v>157</v>
      </c>
      <c r="L165" t="s">
        <v>22</v>
      </c>
      <c r="M165" s="5">
        <v>3.99</v>
      </c>
    </row>
    <row r="166" spans="1:13" x14ac:dyDescent="0.2">
      <c r="A166" s="2">
        <v>45901</v>
      </c>
      <c r="B166" s="3">
        <f t="shared" si="8"/>
        <v>2026</v>
      </c>
      <c r="C166" t="str">
        <f t="shared" si="6"/>
        <v>2025-2026</v>
      </c>
      <c r="D166" t="s">
        <v>147</v>
      </c>
      <c r="E166" t="s">
        <v>26</v>
      </c>
      <c r="F166" t="str">
        <f t="shared" si="7"/>
        <v>New South Wales</v>
      </c>
      <c r="G166" t="s">
        <v>10</v>
      </c>
      <c r="H166">
        <v>2141</v>
      </c>
      <c r="I166" t="s">
        <v>11</v>
      </c>
      <c r="J166" t="s">
        <v>27</v>
      </c>
      <c r="K166" t="s">
        <v>155</v>
      </c>
      <c r="L166" t="s">
        <v>20</v>
      </c>
      <c r="M166" s="5">
        <v>3.99</v>
      </c>
    </row>
    <row r="167" spans="1:13" x14ac:dyDescent="0.2">
      <c r="A167" s="2">
        <v>45313</v>
      </c>
      <c r="B167" s="3">
        <f t="shared" si="8"/>
        <v>2024</v>
      </c>
      <c r="C167" t="str">
        <f t="shared" si="6"/>
        <v>2023-2024</v>
      </c>
      <c r="D167" t="s">
        <v>147</v>
      </c>
      <c r="E167" t="s">
        <v>139</v>
      </c>
      <c r="F167" t="str">
        <f t="shared" si="7"/>
        <v>New South Wales</v>
      </c>
      <c r="G167" t="s">
        <v>10</v>
      </c>
      <c r="H167">
        <v>2020</v>
      </c>
      <c r="I167" t="s">
        <v>11</v>
      </c>
      <c r="J167" t="s">
        <v>12</v>
      </c>
      <c r="K167" t="s">
        <v>156</v>
      </c>
      <c r="L167" t="s">
        <v>17</v>
      </c>
      <c r="M167" s="5">
        <v>3.99</v>
      </c>
    </row>
    <row r="168" spans="1:13" x14ac:dyDescent="0.2">
      <c r="A168" s="2">
        <v>45324</v>
      </c>
      <c r="B168" s="3">
        <f t="shared" si="8"/>
        <v>2024</v>
      </c>
      <c r="C168" t="str">
        <f t="shared" si="6"/>
        <v>2023-2024</v>
      </c>
      <c r="D168" t="s">
        <v>148</v>
      </c>
      <c r="E168" t="s">
        <v>130</v>
      </c>
      <c r="F168" t="str">
        <f t="shared" si="7"/>
        <v>South Australia</v>
      </c>
      <c r="G168" t="s">
        <v>32</v>
      </c>
      <c r="H168">
        <v>5290</v>
      </c>
      <c r="I168" t="s">
        <v>11</v>
      </c>
      <c r="J168" t="s">
        <v>38</v>
      </c>
      <c r="K168" t="s">
        <v>156</v>
      </c>
      <c r="L168" t="s">
        <v>17</v>
      </c>
      <c r="M168" s="5">
        <v>3.99</v>
      </c>
    </row>
    <row r="169" spans="1:13" x14ac:dyDescent="0.2">
      <c r="A169" s="2">
        <v>46005</v>
      </c>
      <c r="B169" s="3">
        <f t="shared" si="8"/>
        <v>2026</v>
      </c>
      <c r="C169" t="str">
        <f t="shared" si="6"/>
        <v>2025-2026</v>
      </c>
      <c r="D169" t="s">
        <v>147</v>
      </c>
      <c r="E169" t="s">
        <v>134</v>
      </c>
      <c r="F169" t="str">
        <f t="shared" si="7"/>
        <v>Queensland</v>
      </c>
      <c r="G169" t="s">
        <v>35</v>
      </c>
      <c r="H169">
        <v>4825</v>
      </c>
      <c r="I169" t="s">
        <v>11</v>
      </c>
      <c r="J169" t="s">
        <v>36</v>
      </c>
      <c r="K169" t="s">
        <v>155</v>
      </c>
      <c r="L169" t="s">
        <v>20</v>
      </c>
      <c r="M169" s="5">
        <v>3.99</v>
      </c>
    </row>
    <row r="170" spans="1:13" x14ac:dyDescent="0.2">
      <c r="A170" s="2">
        <v>45693</v>
      </c>
      <c r="B170" s="3">
        <f t="shared" si="8"/>
        <v>2025</v>
      </c>
      <c r="C170" t="str">
        <f t="shared" si="6"/>
        <v>2024-2025</v>
      </c>
      <c r="D170" t="s">
        <v>147</v>
      </c>
      <c r="E170" t="s">
        <v>65</v>
      </c>
      <c r="F170" t="str">
        <f t="shared" si="7"/>
        <v>New South Wales</v>
      </c>
      <c r="G170" t="s">
        <v>10</v>
      </c>
      <c r="H170">
        <v>2541</v>
      </c>
      <c r="I170" t="s">
        <v>11</v>
      </c>
      <c r="J170" t="s">
        <v>58</v>
      </c>
      <c r="K170" t="s">
        <v>149</v>
      </c>
      <c r="L170" t="s">
        <v>15</v>
      </c>
      <c r="M170" s="5">
        <v>3.99</v>
      </c>
    </row>
    <row r="171" spans="1:13" x14ac:dyDescent="0.2">
      <c r="A171" s="2">
        <v>46017</v>
      </c>
      <c r="B171" s="3">
        <f t="shared" si="8"/>
        <v>2026</v>
      </c>
      <c r="C171" t="str">
        <f t="shared" si="6"/>
        <v>2025-2026</v>
      </c>
      <c r="D171" t="s">
        <v>147</v>
      </c>
      <c r="E171" t="s">
        <v>34</v>
      </c>
      <c r="F171" t="str">
        <f t="shared" si="7"/>
        <v>Queensland</v>
      </c>
      <c r="G171" t="s">
        <v>35</v>
      </c>
      <c r="H171">
        <v>4802</v>
      </c>
      <c r="I171" t="s">
        <v>11</v>
      </c>
      <c r="J171" t="s">
        <v>36</v>
      </c>
      <c r="K171" t="s">
        <v>149</v>
      </c>
      <c r="L171" t="s">
        <v>15</v>
      </c>
      <c r="M171" s="5">
        <v>4</v>
      </c>
    </row>
    <row r="172" spans="1:13" x14ac:dyDescent="0.2">
      <c r="A172" s="2">
        <v>45844</v>
      </c>
      <c r="B172" s="3">
        <f t="shared" si="8"/>
        <v>2026</v>
      </c>
      <c r="C172" t="str">
        <f t="shared" si="6"/>
        <v>2025-2026</v>
      </c>
      <c r="D172" t="s">
        <v>147</v>
      </c>
      <c r="E172" t="s">
        <v>96</v>
      </c>
      <c r="F172" t="str">
        <f t="shared" si="7"/>
        <v>Western Australia</v>
      </c>
      <c r="G172" t="s">
        <v>48</v>
      </c>
      <c r="H172">
        <v>6330</v>
      </c>
      <c r="I172" t="s">
        <v>11</v>
      </c>
      <c r="J172" t="s">
        <v>94</v>
      </c>
      <c r="K172" t="s">
        <v>156</v>
      </c>
      <c r="L172" t="s">
        <v>17</v>
      </c>
      <c r="M172" s="5">
        <v>4</v>
      </c>
    </row>
    <row r="173" spans="1:13" x14ac:dyDescent="0.2">
      <c r="A173" s="2">
        <v>45476</v>
      </c>
      <c r="B173" s="3">
        <f t="shared" si="8"/>
        <v>2025</v>
      </c>
      <c r="C173" t="str">
        <f t="shared" si="6"/>
        <v>2024-2025</v>
      </c>
      <c r="D173" t="s">
        <v>147</v>
      </c>
      <c r="E173" t="s">
        <v>96</v>
      </c>
      <c r="F173" t="str">
        <f t="shared" si="7"/>
        <v>Western Australia</v>
      </c>
      <c r="G173" t="s">
        <v>48</v>
      </c>
      <c r="H173">
        <v>6330</v>
      </c>
      <c r="I173" t="s">
        <v>11</v>
      </c>
      <c r="J173" t="s">
        <v>94</v>
      </c>
      <c r="K173" t="s">
        <v>150</v>
      </c>
      <c r="L173" t="s">
        <v>18</v>
      </c>
      <c r="M173" s="5">
        <v>4</v>
      </c>
    </row>
    <row r="174" spans="1:13" x14ac:dyDescent="0.2">
      <c r="A174" s="2">
        <v>45492</v>
      </c>
      <c r="B174" s="3">
        <f t="shared" si="8"/>
        <v>2025</v>
      </c>
      <c r="C174" t="str">
        <f t="shared" si="6"/>
        <v>2024-2025</v>
      </c>
      <c r="D174" t="s">
        <v>147</v>
      </c>
      <c r="E174" t="s">
        <v>96</v>
      </c>
      <c r="F174" t="str">
        <f t="shared" si="7"/>
        <v>Western Australia</v>
      </c>
      <c r="G174" t="s">
        <v>48</v>
      </c>
      <c r="H174">
        <v>6330</v>
      </c>
      <c r="I174" t="s">
        <v>11</v>
      </c>
      <c r="J174" t="s">
        <v>94</v>
      </c>
      <c r="K174" t="s">
        <v>151</v>
      </c>
      <c r="L174" t="s">
        <v>21</v>
      </c>
      <c r="M174" s="5">
        <v>4</v>
      </c>
    </row>
    <row r="175" spans="1:13" x14ac:dyDescent="0.2">
      <c r="A175" s="2">
        <v>45738</v>
      </c>
      <c r="B175" s="3">
        <f t="shared" si="8"/>
        <v>2025</v>
      </c>
      <c r="C175" t="str">
        <f t="shared" si="6"/>
        <v>2024-2025</v>
      </c>
      <c r="D175" t="s">
        <v>147</v>
      </c>
      <c r="E175" t="s">
        <v>127</v>
      </c>
      <c r="F175" t="str">
        <f t="shared" si="7"/>
        <v>New South Wales</v>
      </c>
      <c r="G175" t="s">
        <v>10</v>
      </c>
      <c r="H175">
        <v>2131</v>
      </c>
      <c r="I175" t="s">
        <v>11</v>
      </c>
      <c r="J175" t="s">
        <v>27</v>
      </c>
      <c r="K175" t="s">
        <v>19</v>
      </c>
      <c r="L175" t="s">
        <v>23</v>
      </c>
      <c r="M175" s="5">
        <v>4</v>
      </c>
    </row>
    <row r="176" spans="1:13" x14ac:dyDescent="0.2">
      <c r="A176" s="2">
        <v>45542</v>
      </c>
      <c r="B176" s="3">
        <f t="shared" si="8"/>
        <v>2025</v>
      </c>
      <c r="C176" t="str">
        <f t="shared" si="6"/>
        <v>2024-2025</v>
      </c>
      <c r="D176" t="s">
        <v>147</v>
      </c>
      <c r="E176" t="s">
        <v>146</v>
      </c>
      <c r="F176" t="str">
        <f t="shared" si="7"/>
        <v>Victoria</v>
      </c>
      <c r="G176" t="s">
        <v>45</v>
      </c>
      <c r="H176">
        <v>3353</v>
      </c>
      <c r="I176" t="s">
        <v>11</v>
      </c>
      <c r="J176" t="s">
        <v>60</v>
      </c>
      <c r="K176" t="s">
        <v>149</v>
      </c>
      <c r="L176" t="s">
        <v>15</v>
      </c>
      <c r="M176" s="5">
        <v>4</v>
      </c>
    </row>
    <row r="177" spans="1:13" x14ac:dyDescent="0.2">
      <c r="A177" s="2">
        <v>45809</v>
      </c>
      <c r="B177" s="3">
        <f t="shared" si="8"/>
        <v>2025</v>
      </c>
      <c r="C177" t="str">
        <f t="shared" si="6"/>
        <v>2024-2025</v>
      </c>
      <c r="D177" t="s">
        <v>147</v>
      </c>
      <c r="E177" t="s">
        <v>39</v>
      </c>
      <c r="F177" t="str">
        <f t="shared" si="7"/>
        <v>South Australia</v>
      </c>
      <c r="G177" t="s">
        <v>32</v>
      </c>
      <c r="H177">
        <v>5343</v>
      </c>
      <c r="I177" t="s">
        <v>11</v>
      </c>
      <c r="J177" t="s">
        <v>38</v>
      </c>
      <c r="K177" t="s">
        <v>154</v>
      </c>
      <c r="L177" t="s">
        <v>14</v>
      </c>
      <c r="M177" s="5">
        <v>4</v>
      </c>
    </row>
    <row r="178" spans="1:13" x14ac:dyDescent="0.2">
      <c r="A178" s="2">
        <v>45780</v>
      </c>
      <c r="B178" s="3">
        <f t="shared" si="8"/>
        <v>2025</v>
      </c>
      <c r="C178" t="str">
        <f t="shared" si="6"/>
        <v>2024-2025</v>
      </c>
      <c r="D178" t="s">
        <v>147</v>
      </c>
      <c r="E178" t="s">
        <v>136</v>
      </c>
      <c r="F178" t="str">
        <f t="shared" si="7"/>
        <v>Victoria</v>
      </c>
      <c r="G178" t="s">
        <v>45</v>
      </c>
      <c r="H178">
        <v>3175</v>
      </c>
      <c r="I178" t="s">
        <v>11</v>
      </c>
      <c r="J178" t="s">
        <v>63</v>
      </c>
      <c r="K178" t="s">
        <v>149</v>
      </c>
      <c r="L178" t="s">
        <v>15</v>
      </c>
      <c r="M178" s="5">
        <v>4</v>
      </c>
    </row>
    <row r="179" spans="1:13" x14ac:dyDescent="0.2">
      <c r="A179" s="2">
        <v>45524</v>
      </c>
      <c r="B179" s="3">
        <f t="shared" si="8"/>
        <v>2025</v>
      </c>
      <c r="C179" t="str">
        <f t="shared" si="6"/>
        <v>2024-2025</v>
      </c>
      <c r="D179" t="s">
        <v>147</v>
      </c>
      <c r="E179" t="s">
        <v>112</v>
      </c>
      <c r="F179" t="str">
        <f t="shared" si="7"/>
        <v>Victoria</v>
      </c>
      <c r="G179" t="s">
        <v>45</v>
      </c>
      <c r="H179">
        <v>3076</v>
      </c>
      <c r="I179" t="s">
        <v>11</v>
      </c>
      <c r="J179" t="s">
        <v>46</v>
      </c>
      <c r="K179" t="s">
        <v>155</v>
      </c>
      <c r="L179" t="s">
        <v>20</v>
      </c>
      <c r="M179" s="5">
        <v>4</v>
      </c>
    </row>
    <row r="180" spans="1:13" x14ac:dyDescent="0.2">
      <c r="A180" s="2">
        <v>45399</v>
      </c>
      <c r="B180" s="3">
        <f t="shared" si="8"/>
        <v>2024</v>
      </c>
      <c r="C180" t="str">
        <f t="shared" si="6"/>
        <v>2023-2024</v>
      </c>
      <c r="D180" t="s">
        <v>148</v>
      </c>
      <c r="E180" t="s">
        <v>114</v>
      </c>
      <c r="F180" t="str">
        <f t="shared" si="7"/>
        <v>Victoria</v>
      </c>
      <c r="G180" t="s">
        <v>45</v>
      </c>
      <c r="H180">
        <v>3551</v>
      </c>
      <c r="I180" t="s">
        <v>11</v>
      </c>
      <c r="J180" t="s">
        <v>60</v>
      </c>
      <c r="K180" t="s">
        <v>19</v>
      </c>
      <c r="L180" t="s">
        <v>23</v>
      </c>
      <c r="M180" s="5">
        <v>4</v>
      </c>
    </row>
    <row r="181" spans="1:13" x14ac:dyDescent="0.2">
      <c r="A181" s="2">
        <v>45771</v>
      </c>
      <c r="B181" s="3">
        <f t="shared" si="8"/>
        <v>2025</v>
      </c>
      <c r="C181" t="str">
        <f t="shared" si="6"/>
        <v>2024-2025</v>
      </c>
      <c r="D181" t="s">
        <v>147</v>
      </c>
      <c r="E181" t="s">
        <v>145</v>
      </c>
      <c r="F181" t="str">
        <f t="shared" si="7"/>
        <v>New South Wales</v>
      </c>
      <c r="G181" t="s">
        <v>10</v>
      </c>
      <c r="H181">
        <v>2101</v>
      </c>
      <c r="I181" t="s">
        <v>11</v>
      </c>
      <c r="J181" t="s">
        <v>27</v>
      </c>
      <c r="K181" t="s">
        <v>153</v>
      </c>
      <c r="L181" t="s">
        <v>16</v>
      </c>
      <c r="M181" s="5">
        <v>4</v>
      </c>
    </row>
    <row r="182" spans="1:13" x14ac:dyDescent="0.2">
      <c r="A182" s="2">
        <v>45297</v>
      </c>
      <c r="B182" s="3">
        <f t="shared" si="8"/>
        <v>2024</v>
      </c>
      <c r="C182" t="str">
        <f t="shared" si="6"/>
        <v>2023-2024</v>
      </c>
      <c r="D182" t="s">
        <v>147</v>
      </c>
      <c r="E182" t="s">
        <v>82</v>
      </c>
      <c r="F182" t="str">
        <f t="shared" si="7"/>
        <v>Queensland</v>
      </c>
      <c r="G182" t="s">
        <v>35</v>
      </c>
      <c r="H182">
        <v>4012</v>
      </c>
      <c r="I182" t="s">
        <v>11</v>
      </c>
      <c r="J182" t="s">
        <v>43</v>
      </c>
      <c r="K182" t="s">
        <v>154</v>
      </c>
      <c r="L182" t="s">
        <v>14</v>
      </c>
      <c r="M182" s="5">
        <v>4</v>
      </c>
    </row>
    <row r="183" spans="1:13" x14ac:dyDescent="0.2">
      <c r="A183" s="2">
        <v>45833</v>
      </c>
      <c r="B183" s="3">
        <f t="shared" si="8"/>
        <v>2025</v>
      </c>
      <c r="C183" t="str">
        <f t="shared" si="6"/>
        <v>2024-2025</v>
      </c>
      <c r="D183" t="s">
        <v>147</v>
      </c>
      <c r="E183" t="s">
        <v>64</v>
      </c>
      <c r="F183" t="str">
        <f t="shared" si="7"/>
        <v>Victoria</v>
      </c>
      <c r="G183" t="s">
        <v>45</v>
      </c>
      <c r="H183">
        <v>3199</v>
      </c>
      <c r="I183" t="s">
        <v>11</v>
      </c>
      <c r="J183" t="s">
        <v>63</v>
      </c>
      <c r="K183" t="s">
        <v>149</v>
      </c>
      <c r="L183" t="s">
        <v>15</v>
      </c>
      <c r="M183" s="5">
        <v>4.3</v>
      </c>
    </row>
    <row r="184" spans="1:13" x14ac:dyDescent="0.2">
      <c r="A184" s="2">
        <v>45818</v>
      </c>
      <c r="B184" s="3">
        <f t="shared" si="8"/>
        <v>2025</v>
      </c>
      <c r="C184" t="str">
        <f t="shared" si="6"/>
        <v>2024-2025</v>
      </c>
      <c r="D184" t="s">
        <v>147</v>
      </c>
      <c r="E184" t="s">
        <v>108</v>
      </c>
      <c r="F184" t="str">
        <f t="shared" si="7"/>
        <v>Victoria</v>
      </c>
      <c r="G184" t="s">
        <v>45</v>
      </c>
      <c r="H184">
        <v>3018</v>
      </c>
      <c r="I184" t="s">
        <v>11</v>
      </c>
      <c r="J184" t="s">
        <v>46</v>
      </c>
      <c r="K184" t="s">
        <v>149</v>
      </c>
      <c r="L184" t="s">
        <v>15</v>
      </c>
      <c r="M184" s="5">
        <v>4.3099999999999996</v>
      </c>
    </row>
    <row r="185" spans="1:13" x14ac:dyDescent="0.2">
      <c r="A185" s="2">
        <v>45918</v>
      </c>
      <c r="B185" s="3">
        <f t="shared" si="8"/>
        <v>2026</v>
      </c>
      <c r="C185" t="str">
        <f t="shared" si="6"/>
        <v>2025-2026</v>
      </c>
      <c r="D185" t="s">
        <v>147</v>
      </c>
      <c r="E185" t="s">
        <v>85</v>
      </c>
      <c r="F185" t="str">
        <f t="shared" si="7"/>
        <v>Queensland</v>
      </c>
      <c r="G185" t="s">
        <v>35</v>
      </c>
      <c r="H185">
        <v>4883</v>
      </c>
      <c r="I185" t="s">
        <v>11</v>
      </c>
      <c r="J185" t="s">
        <v>36</v>
      </c>
      <c r="K185" t="s">
        <v>156</v>
      </c>
      <c r="L185" t="s">
        <v>17</v>
      </c>
      <c r="M185" s="5">
        <v>4.49</v>
      </c>
    </row>
    <row r="186" spans="1:13" x14ac:dyDescent="0.2">
      <c r="A186" s="2">
        <v>45536</v>
      </c>
      <c r="B186" s="3">
        <f t="shared" si="8"/>
        <v>2025</v>
      </c>
      <c r="C186" t="str">
        <f t="shared" si="6"/>
        <v>2024-2025</v>
      </c>
      <c r="D186" t="s">
        <v>147</v>
      </c>
      <c r="E186" t="s">
        <v>123</v>
      </c>
      <c r="F186" t="str">
        <f t="shared" si="7"/>
        <v>Western Australia</v>
      </c>
      <c r="G186" t="s">
        <v>48</v>
      </c>
      <c r="H186">
        <v>6109</v>
      </c>
      <c r="I186" t="s">
        <v>11</v>
      </c>
      <c r="J186" t="s">
        <v>94</v>
      </c>
      <c r="K186" t="s">
        <v>154</v>
      </c>
      <c r="L186" t="s">
        <v>14</v>
      </c>
      <c r="M186" s="5">
        <v>4.49</v>
      </c>
    </row>
    <row r="187" spans="1:13" x14ac:dyDescent="0.2">
      <c r="A187" s="2">
        <v>45779</v>
      </c>
      <c r="B187" s="3">
        <f t="shared" si="8"/>
        <v>2025</v>
      </c>
      <c r="C187" t="str">
        <f t="shared" si="6"/>
        <v>2024-2025</v>
      </c>
      <c r="D187" t="s">
        <v>147</v>
      </c>
      <c r="E187" t="s">
        <v>72</v>
      </c>
      <c r="F187" t="str">
        <f t="shared" si="7"/>
        <v>Western Australia</v>
      </c>
      <c r="G187" t="s">
        <v>48</v>
      </c>
      <c r="H187">
        <v>6010</v>
      </c>
      <c r="I187" t="s">
        <v>11</v>
      </c>
      <c r="J187" t="s">
        <v>49</v>
      </c>
      <c r="K187" t="s">
        <v>153</v>
      </c>
      <c r="L187" t="s">
        <v>16</v>
      </c>
      <c r="M187" s="5">
        <v>4.5</v>
      </c>
    </row>
    <row r="188" spans="1:13" x14ac:dyDescent="0.2">
      <c r="A188" s="2">
        <v>45502</v>
      </c>
      <c r="B188" s="3">
        <f t="shared" si="8"/>
        <v>2025</v>
      </c>
      <c r="C188" t="str">
        <f t="shared" si="6"/>
        <v>2024-2025</v>
      </c>
      <c r="D188" t="s">
        <v>147</v>
      </c>
      <c r="E188" t="s">
        <v>110</v>
      </c>
      <c r="F188" t="str">
        <f t="shared" si="7"/>
        <v>Queensland</v>
      </c>
      <c r="G188" t="s">
        <v>35</v>
      </c>
      <c r="H188">
        <v>4680</v>
      </c>
      <c r="I188" t="s">
        <v>11</v>
      </c>
      <c r="J188" t="s">
        <v>51</v>
      </c>
      <c r="K188" t="s">
        <v>149</v>
      </c>
      <c r="L188" t="s">
        <v>15</v>
      </c>
      <c r="M188" s="5">
        <v>4.5</v>
      </c>
    </row>
    <row r="189" spans="1:13" x14ac:dyDescent="0.2">
      <c r="A189" s="2">
        <v>45851</v>
      </c>
      <c r="B189" s="3">
        <f t="shared" si="8"/>
        <v>2026</v>
      </c>
      <c r="C189" t="str">
        <f t="shared" si="6"/>
        <v>2025-2026</v>
      </c>
      <c r="D189" t="s">
        <v>147</v>
      </c>
      <c r="E189" t="s">
        <v>89</v>
      </c>
      <c r="F189" t="str">
        <f t="shared" si="7"/>
        <v>Queensland</v>
      </c>
      <c r="G189" t="s">
        <v>35</v>
      </c>
      <c r="H189">
        <v>4655</v>
      </c>
      <c r="I189" t="s">
        <v>11</v>
      </c>
      <c r="J189" t="s">
        <v>51</v>
      </c>
      <c r="K189" t="s">
        <v>153</v>
      </c>
      <c r="L189" t="s">
        <v>16</v>
      </c>
      <c r="M189" s="5">
        <v>4.5</v>
      </c>
    </row>
    <row r="190" spans="1:13" x14ac:dyDescent="0.2">
      <c r="A190" s="2">
        <v>45718</v>
      </c>
      <c r="B190" s="3">
        <f t="shared" si="8"/>
        <v>2025</v>
      </c>
      <c r="C190" t="str">
        <f t="shared" si="6"/>
        <v>2024-2025</v>
      </c>
      <c r="D190" t="s">
        <v>147</v>
      </c>
      <c r="E190" t="s">
        <v>141</v>
      </c>
      <c r="F190" t="str">
        <f t="shared" si="7"/>
        <v>Western Australia</v>
      </c>
      <c r="G190" t="s">
        <v>48</v>
      </c>
      <c r="H190">
        <v>6052</v>
      </c>
      <c r="I190" t="s">
        <v>11</v>
      </c>
      <c r="J190" t="s">
        <v>49</v>
      </c>
      <c r="K190" t="s">
        <v>154</v>
      </c>
      <c r="L190" t="s">
        <v>14</v>
      </c>
      <c r="M190" s="5">
        <v>4.5</v>
      </c>
    </row>
    <row r="191" spans="1:13" x14ac:dyDescent="0.2">
      <c r="A191" s="2">
        <v>45528</v>
      </c>
      <c r="B191" s="3">
        <f t="shared" si="8"/>
        <v>2025</v>
      </c>
      <c r="C191" t="str">
        <f t="shared" si="6"/>
        <v>2024-2025</v>
      </c>
      <c r="D191" t="s">
        <v>147</v>
      </c>
      <c r="E191" t="s">
        <v>53</v>
      </c>
      <c r="F191" t="str">
        <f t="shared" si="7"/>
        <v>South Australia</v>
      </c>
      <c r="G191" t="s">
        <v>32</v>
      </c>
      <c r="H191">
        <v>5082</v>
      </c>
      <c r="I191" t="s">
        <v>11</v>
      </c>
      <c r="J191" t="s">
        <v>33</v>
      </c>
      <c r="K191" t="s">
        <v>149</v>
      </c>
      <c r="L191" t="s">
        <v>15</v>
      </c>
      <c r="M191" s="5">
        <v>4.5</v>
      </c>
    </row>
    <row r="192" spans="1:13" x14ac:dyDescent="0.2">
      <c r="A192" s="2">
        <v>45676</v>
      </c>
      <c r="B192" s="3">
        <f t="shared" si="8"/>
        <v>2025</v>
      </c>
      <c r="C192" t="str">
        <f t="shared" si="6"/>
        <v>2024-2025</v>
      </c>
      <c r="D192" t="s">
        <v>147</v>
      </c>
      <c r="E192" t="s">
        <v>98</v>
      </c>
      <c r="F192" t="str">
        <f t="shared" si="7"/>
        <v>Victoria</v>
      </c>
      <c r="G192" t="s">
        <v>45</v>
      </c>
      <c r="H192">
        <v>3429</v>
      </c>
      <c r="I192" t="s">
        <v>11</v>
      </c>
      <c r="J192" t="s">
        <v>60</v>
      </c>
      <c r="K192" t="s">
        <v>152</v>
      </c>
      <c r="L192" t="s">
        <v>13</v>
      </c>
      <c r="M192" s="5">
        <v>4.5</v>
      </c>
    </row>
    <row r="193" spans="1:13" x14ac:dyDescent="0.2">
      <c r="A193" s="2">
        <v>45427</v>
      </c>
      <c r="B193" s="3">
        <f t="shared" si="8"/>
        <v>2024</v>
      </c>
      <c r="C193" t="str">
        <f t="shared" si="6"/>
        <v>2023-2024</v>
      </c>
      <c r="D193" t="s">
        <v>147</v>
      </c>
      <c r="E193" t="s">
        <v>111</v>
      </c>
      <c r="F193" t="str">
        <f t="shared" si="7"/>
        <v>New South Wales</v>
      </c>
      <c r="G193" t="s">
        <v>10</v>
      </c>
      <c r="H193">
        <v>2120</v>
      </c>
      <c r="I193" t="s">
        <v>11</v>
      </c>
      <c r="J193" t="s">
        <v>27</v>
      </c>
      <c r="K193" t="s">
        <v>154</v>
      </c>
      <c r="L193" t="s">
        <v>14</v>
      </c>
      <c r="M193" s="5">
        <v>4.5</v>
      </c>
    </row>
    <row r="194" spans="1:13" x14ac:dyDescent="0.2">
      <c r="A194" s="2">
        <v>45310</v>
      </c>
      <c r="B194" s="3">
        <f t="shared" si="8"/>
        <v>2024</v>
      </c>
      <c r="C194" t="str">
        <f t="shared" ref="C194:C257" si="9">IF(MONTH(A194) &gt;= 7, YEAR(A194) &amp; "-" &amp; YEAR(A194) + 1, YEAR(A194) - 1 &amp; "-" &amp; YEAR(A194))</f>
        <v>2023-2024</v>
      </c>
      <c r="D194" t="s">
        <v>147</v>
      </c>
      <c r="E194" t="s">
        <v>52</v>
      </c>
      <c r="F194" t="str">
        <f t="shared" ref="F194:F257" si="10">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row>
    <row r="195" spans="1:13" x14ac:dyDescent="0.2">
      <c r="A195" s="2">
        <v>45514</v>
      </c>
      <c r="B195" s="3">
        <f t="shared" ref="B195:B258" si="11">IF(MONTH(A195)&gt;=7,YEAR(A195)+1,YEAR(A195))</f>
        <v>2025</v>
      </c>
      <c r="C195" t="str">
        <f t="shared" si="9"/>
        <v>2024-2025</v>
      </c>
      <c r="D195" t="s">
        <v>147</v>
      </c>
      <c r="E195" t="s">
        <v>126</v>
      </c>
      <c r="F195" t="str">
        <f t="shared" si="10"/>
        <v>Queensland</v>
      </c>
      <c r="G195" t="s">
        <v>35</v>
      </c>
      <c r="H195">
        <v>4551</v>
      </c>
      <c r="I195" t="s">
        <v>11</v>
      </c>
      <c r="J195" t="s">
        <v>120</v>
      </c>
      <c r="K195" t="s">
        <v>19</v>
      </c>
      <c r="L195" t="s">
        <v>23</v>
      </c>
      <c r="M195" s="5">
        <v>4.5599999999999996</v>
      </c>
    </row>
    <row r="196" spans="1:13" x14ac:dyDescent="0.2">
      <c r="A196" s="2">
        <v>45964</v>
      </c>
      <c r="B196" s="3">
        <f t="shared" si="11"/>
        <v>2026</v>
      </c>
      <c r="C196" t="str">
        <f t="shared" si="9"/>
        <v>2025-2026</v>
      </c>
      <c r="D196" t="s">
        <v>147</v>
      </c>
      <c r="E196" t="s">
        <v>112</v>
      </c>
      <c r="F196" t="str">
        <f t="shared" si="10"/>
        <v>Victoria</v>
      </c>
      <c r="G196" t="s">
        <v>45</v>
      </c>
      <c r="H196">
        <v>3076</v>
      </c>
      <c r="I196" t="s">
        <v>11</v>
      </c>
      <c r="J196" t="s">
        <v>46</v>
      </c>
      <c r="K196" t="s">
        <v>154</v>
      </c>
      <c r="L196" t="s">
        <v>14</v>
      </c>
      <c r="M196" s="5">
        <v>4.5999999999999996</v>
      </c>
    </row>
    <row r="197" spans="1:13" x14ac:dyDescent="0.2">
      <c r="A197" s="2">
        <v>45816</v>
      </c>
      <c r="B197" s="3">
        <f t="shared" si="11"/>
        <v>2025</v>
      </c>
      <c r="C197" t="str">
        <f t="shared" si="9"/>
        <v>2024-2025</v>
      </c>
      <c r="D197" t="s">
        <v>147</v>
      </c>
      <c r="E197" t="s">
        <v>109</v>
      </c>
      <c r="F197" t="str">
        <f t="shared" si="10"/>
        <v>New South Wales</v>
      </c>
      <c r="G197" t="s">
        <v>10</v>
      </c>
      <c r="H197">
        <v>2480</v>
      </c>
      <c r="I197" t="s">
        <v>11</v>
      </c>
      <c r="J197" t="s">
        <v>68</v>
      </c>
      <c r="K197" t="s">
        <v>154</v>
      </c>
      <c r="L197" t="s">
        <v>14</v>
      </c>
      <c r="M197" s="5">
        <v>4.63</v>
      </c>
    </row>
    <row r="198" spans="1:13" x14ac:dyDescent="0.2">
      <c r="A198" s="2">
        <v>45388</v>
      </c>
      <c r="B198" s="3">
        <f t="shared" si="11"/>
        <v>2024</v>
      </c>
      <c r="C198" t="str">
        <f t="shared" si="9"/>
        <v>2023-2024</v>
      </c>
      <c r="D198" t="s">
        <v>147</v>
      </c>
      <c r="E198" t="s">
        <v>124</v>
      </c>
      <c r="F198" t="str">
        <f t="shared" si="10"/>
        <v>New South Wales</v>
      </c>
      <c r="G198" t="s">
        <v>10</v>
      </c>
      <c r="H198">
        <v>2015</v>
      </c>
      <c r="I198" t="s">
        <v>11</v>
      </c>
      <c r="J198" t="s">
        <v>12</v>
      </c>
      <c r="K198" t="s">
        <v>149</v>
      </c>
      <c r="L198" t="s">
        <v>15</v>
      </c>
      <c r="M198" s="5">
        <v>4.6500000000000004</v>
      </c>
    </row>
    <row r="199" spans="1:13" x14ac:dyDescent="0.2">
      <c r="A199" s="2">
        <v>45846</v>
      </c>
      <c r="B199" s="3">
        <f t="shared" si="11"/>
        <v>2026</v>
      </c>
      <c r="C199" t="str">
        <f t="shared" si="9"/>
        <v>2025-2026</v>
      </c>
      <c r="D199" t="s">
        <v>147</v>
      </c>
      <c r="E199" t="s">
        <v>85</v>
      </c>
      <c r="F199" t="str">
        <f t="shared" si="10"/>
        <v>Queensland</v>
      </c>
      <c r="G199" t="s">
        <v>35</v>
      </c>
      <c r="H199">
        <v>4883</v>
      </c>
      <c r="I199" t="s">
        <v>11</v>
      </c>
      <c r="J199" t="s">
        <v>36</v>
      </c>
      <c r="K199" t="s">
        <v>156</v>
      </c>
      <c r="L199" t="s">
        <v>17</v>
      </c>
      <c r="M199" s="5">
        <v>4.75</v>
      </c>
    </row>
    <row r="200" spans="1:13" x14ac:dyDescent="0.2">
      <c r="A200" s="2">
        <v>46005</v>
      </c>
      <c r="B200" s="3">
        <f t="shared" si="11"/>
        <v>2026</v>
      </c>
      <c r="C200" t="str">
        <f t="shared" si="9"/>
        <v>2025-2026</v>
      </c>
      <c r="D200" t="s">
        <v>147</v>
      </c>
      <c r="E200" t="s">
        <v>42</v>
      </c>
      <c r="F200" t="str">
        <f t="shared" si="10"/>
        <v>Queensland</v>
      </c>
      <c r="G200" t="s">
        <v>35</v>
      </c>
      <c r="H200">
        <v>4053</v>
      </c>
      <c r="I200" t="s">
        <v>11</v>
      </c>
      <c r="J200" t="s">
        <v>43</v>
      </c>
      <c r="K200" t="s">
        <v>154</v>
      </c>
      <c r="L200" t="s">
        <v>14</v>
      </c>
      <c r="M200" s="5">
        <v>4.75</v>
      </c>
    </row>
    <row r="201" spans="1:13" x14ac:dyDescent="0.2">
      <c r="A201" s="2">
        <v>45329</v>
      </c>
      <c r="B201" s="3">
        <f t="shared" si="11"/>
        <v>2024</v>
      </c>
      <c r="C201" t="str">
        <f t="shared" si="9"/>
        <v>2023-2024</v>
      </c>
      <c r="D201" t="s">
        <v>147</v>
      </c>
      <c r="E201" t="s">
        <v>44</v>
      </c>
      <c r="F201" t="str">
        <f t="shared" si="10"/>
        <v>Victoria</v>
      </c>
      <c r="G201" t="s">
        <v>45</v>
      </c>
      <c r="H201">
        <v>3066</v>
      </c>
      <c r="I201" t="s">
        <v>11</v>
      </c>
      <c r="J201" t="s">
        <v>46</v>
      </c>
      <c r="K201" t="s">
        <v>19</v>
      </c>
      <c r="L201" t="s">
        <v>23</v>
      </c>
      <c r="M201" s="5">
        <v>4.79</v>
      </c>
    </row>
    <row r="202" spans="1:13" x14ac:dyDescent="0.2">
      <c r="A202" s="2">
        <v>45829</v>
      </c>
      <c r="B202" s="3">
        <f t="shared" si="11"/>
        <v>2025</v>
      </c>
      <c r="C202" t="str">
        <f t="shared" si="9"/>
        <v>2024-2025</v>
      </c>
      <c r="D202" t="s">
        <v>147</v>
      </c>
      <c r="E202" t="s">
        <v>64</v>
      </c>
      <c r="F202" t="str">
        <f t="shared" si="10"/>
        <v>Victoria</v>
      </c>
      <c r="G202" t="s">
        <v>45</v>
      </c>
      <c r="H202">
        <v>3199</v>
      </c>
      <c r="I202" t="s">
        <v>11</v>
      </c>
      <c r="J202" t="s">
        <v>63</v>
      </c>
      <c r="K202" t="s">
        <v>149</v>
      </c>
      <c r="L202" t="s">
        <v>15</v>
      </c>
      <c r="M202" s="5">
        <v>4.96</v>
      </c>
    </row>
    <row r="203" spans="1:13" x14ac:dyDescent="0.2">
      <c r="A203" s="2">
        <v>45808</v>
      </c>
      <c r="B203" s="3">
        <f t="shared" si="11"/>
        <v>2025</v>
      </c>
      <c r="C203" t="str">
        <f t="shared" si="9"/>
        <v>2024-2025</v>
      </c>
      <c r="D203" t="s">
        <v>147</v>
      </c>
      <c r="F203" t="str">
        <f t="shared" si="10"/>
        <v>Western Australia</v>
      </c>
      <c r="G203" t="s">
        <v>48</v>
      </c>
      <c r="H203">
        <v>6021</v>
      </c>
      <c r="I203" t="s">
        <v>11</v>
      </c>
      <c r="J203" t="s">
        <v>49</v>
      </c>
      <c r="K203" t="s">
        <v>152</v>
      </c>
      <c r="L203" t="s">
        <v>13</v>
      </c>
      <c r="M203" s="5">
        <v>4.99</v>
      </c>
    </row>
    <row r="204" spans="1:13" x14ac:dyDescent="0.2">
      <c r="A204" s="2">
        <v>45446</v>
      </c>
      <c r="B204" s="3">
        <f t="shared" si="11"/>
        <v>2024</v>
      </c>
      <c r="C204" t="str">
        <f t="shared" si="9"/>
        <v>2023-2024</v>
      </c>
      <c r="D204" t="s">
        <v>147</v>
      </c>
      <c r="E204" t="s">
        <v>115</v>
      </c>
      <c r="F204" t="str">
        <f t="shared" si="10"/>
        <v>Western Australia</v>
      </c>
      <c r="G204" t="s">
        <v>48</v>
      </c>
      <c r="H204">
        <v>6280</v>
      </c>
      <c r="I204" t="s">
        <v>11</v>
      </c>
      <c r="J204" t="s">
        <v>94</v>
      </c>
      <c r="K204" t="s">
        <v>155</v>
      </c>
      <c r="L204" t="s">
        <v>20</v>
      </c>
      <c r="M204" s="5">
        <v>4.99</v>
      </c>
    </row>
    <row r="205" spans="1:13" x14ac:dyDescent="0.2">
      <c r="A205" s="2">
        <v>45962</v>
      </c>
      <c r="B205" s="3">
        <f t="shared" si="11"/>
        <v>2026</v>
      </c>
      <c r="C205" t="str">
        <f t="shared" si="9"/>
        <v>2025-2026</v>
      </c>
      <c r="D205" t="s">
        <v>147</v>
      </c>
      <c r="E205" t="s">
        <v>72</v>
      </c>
      <c r="F205" t="str">
        <f t="shared" si="10"/>
        <v>Western Australia</v>
      </c>
      <c r="G205" t="s">
        <v>48</v>
      </c>
      <c r="H205">
        <v>6010</v>
      </c>
      <c r="I205" t="s">
        <v>11</v>
      </c>
      <c r="J205" t="s">
        <v>49</v>
      </c>
      <c r="K205" t="s">
        <v>155</v>
      </c>
      <c r="L205" t="s">
        <v>20</v>
      </c>
      <c r="M205" s="5">
        <v>4.99</v>
      </c>
    </row>
    <row r="206" spans="1:13" x14ac:dyDescent="0.2">
      <c r="A206" s="2">
        <v>45790</v>
      </c>
      <c r="B206" s="3">
        <f t="shared" si="11"/>
        <v>2025</v>
      </c>
      <c r="C206" t="str">
        <f t="shared" si="9"/>
        <v>2024-2025</v>
      </c>
      <c r="D206" t="s">
        <v>147</v>
      </c>
      <c r="E206" t="s">
        <v>54</v>
      </c>
      <c r="F206" t="str">
        <f t="shared" si="10"/>
        <v>Victoria</v>
      </c>
      <c r="G206" t="s">
        <v>45</v>
      </c>
      <c r="H206">
        <v>3977</v>
      </c>
      <c r="I206" t="s">
        <v>11</v>
      </c>
      <c r="J206" t="s">
        <v>55</v>
      </c>
      <c r="K206" t="s">
        <v>152</v>
      </c>
      <c r="L206" t="s">
        <v>13</v>
      </c>
      <c r="M206" s="5">
        <v>4.99</v>
      </c>
    </row>
    <row r="207" spans="1:13" x14ac:dyDescent="0.2">
      <c r="A207" s="2">
        <v>45404</v>
      </c>
      <c r="B207" s="3">
        <f t="shared" si="11"/>
        <v>2024</v>
      </c>
      <c r="C207" t="str">
        <f t="shared" si="9"/>
        <v>2023-2024</v>
      </c>
      <c r="D207" t="s">
        <v>147</v>
      </c>
      <c r="E207" t="s">
        <v>41</v>
      </c>
      <c r="F207" t="str">
        <f t="shared" si="10"/>
        <v>New South Wales</v>
      </c>
      <c r="G207" t="s">
        <v>10</v>
      </c>
      <c r="H207">
        <v>2830</v>
      </c>
      <c r="I207" t="s">
        <v>11</v>
      </c>
      <c r="J207" t="s">
        <v>25</v>
      </c>
      <c r="K207" t="s">
        <v>155</v>
      </c>
      <c r="L207" t="s">
        <v>20</v>
      </c>
      <c r="M207" s="5">
        <v>4.99</v>
      </c>
    </row>
    <row r="208" spans="1:13" x14ac:dyDescent="0.2">
      <c r="A208" s="2">
        <v>45552</v>
      </c>
      <c r="B208" s="3">
        <f t="shared" si="11"/>
        <v>2025</v>
      </c>
      <c r="C208" t="str">
        <f t="shared" si="9"/>
        <v>2024-2025</v>
      </c>
      <c r="D208" t="s">
        <v>147</v>
      </c>
      <c r="E208" t="s">
        <v>118</v>
      </c>
      <c r="F208" t="str">
        <f t="shared" si="10"/>
        <v>New South Wales</v>
      </c>
      <c r="G208" t="s">
        <v>10</v>
      </c>
      <c r="H208">
        <v>2158</v>
      </c>
      <c r="I208" t="s">
        <v>11</v>
      </c>
      <c r="J208" t="s">
        <v>27</v>
      </c>
      <c r="K208" t="s">
        <v>155</v>
      </c>
      <c r="L208" t="s">
        <v>20</v>
      </c>
      <c r="M208" s="5">
        <v>4.99</v>
      </c>
    </row>
    <row r="209" spans="1:13" x14ac:dyDescent="0.2">
      <c r="A209" s="2">
        <v>45825</v>
      </c>
      <c r="B209" s="3">
        <f t="shared" si="11"/>
        <v>2025</v>
      </c>
      <c r="C209" t="str">
        <f t="shared" si="9"/>
        <v>2024-2025</v>
      </c>
      <c r="D209" t="s">
        <v>147</v>
      </c>
      <c r="E209" t="s">
        <v>118</v>
      </c>
      <c r="F209" t="str">
        <f t="shared" si="10"/>
        <v>New South Wales</v>
      </c>
      <c r="G209" t="s">
        <v>10</v>
      </c>
      <c r="H209">
        <v>2158</v>
      </c>
      <c r="I209" t="s">
        <v>11</v>
      </c>
      <c r="J209" t="s">
        <v>27</v>
      </c>
      <c r="K209" t="s">
        <v>150</v>
      </c>
      <c r="L209" t="s">
        <v>18</v>
      </c>
      <c r="M209" s="5">
        <v>4.99</v>
      </c>
    </row>
    <row r="210" spans="1:13" x14ac:dyDescent="0.2">
      <c r="A210" s="2">
        <v>45504</v>
      </c>
      <c r="B210" s="3">
        <f t="shared" si="11"/>
        <v>2025</v>
      </c>
      <c r="C210" t="str">
        <f t="shared" si="9"/>
        <v>2024-2025</v>
      </c>
      <c r="D210" t="s">
        <v>147</v>
      </c>
      <c r="E210" t="s">
        <v>89</v>
      </c>
      <c r="F210" t="str">
        <f t="shared" si="10"/>
        <v>Queensland</v>
      </c>
      <c r="G210" t="s">
        <v>35</v>
      </c>
      <c r="H210">
        <v>4655</v>
      </c>
      <c r="I210" t="s">
        <v>11</v>
      </c>
      <c r="J210" t="s">
        <v>51</v>
      </c>
      <c r="K210" t="s">
        <v>155</v>
      </c>
      <c r="L210" t="s">
        <v>20</v>
      </c>
      <c r="M210" s="5">
        <v>4.99</v>
      </c>
    </row>
    <row r="211" spans="1:13" x14ac:dyDescent="0.2">
      <c r="A211" s="2">
        <v>45359</v>
      </c>
      <c r="B211" s="3">
        <f t="shared" si="11"/>
        <v>2024</v>
      </c>
      <c r="C211" t="str">
        <f t="shared" si="9"/>
        <v>2023-2024</v>
      </c>
      <c r="D211" t="s">
        <v>147</v>
      </c>
      <c r="E211" t="s">
        <v>138</v>
      </c>
      <c r="F211" t="str">
        <f t="shared" si="10"/>
        <v>Queensland</v>
      </c>
      <c r="G211" t="s">
        <v>35</v>
      </c>
      <c r="H211">
        <v>4558</v>
      </c>
      <c r="I211" t="s">
        <v>11</v>
      </c>
      <c r="J211" t="s">
        <v>120</v>
      </c>
      <c r="K211" t="s">
        <v>150</v>
      </c>
      <c r="L211" t="s">
        <v>18</v>
      </c>
      <c r="M211" s="5">
        <v>4.99</v>
      </c>
    </row>
    <row r="212" spans="1:13" x14ac:dyDescent="0.2">
      <c r="A212" s="2">
        <v>45991</v>
      </c>
      <c r="B212" s="3">
        <f t="shared" si="11"/>
        <v>2026</v>
      </c>
      <c r="C212" t="str">
        <f t="shared" si="9"/>
        <v>2025-2026</v>
      </c>
      <c r="D212" t="s">
        <v>148</v>
      </c>
      <c r="E212" t="s">
        <v>113</v>
      </c>
      <c r="F212" t="str">
        <f t="shared" si="10"/>
        <v>Queensland</v>
      </c>
      <c r="G212" t="s">
        <v>35</v>
      </c>
      <c r="H212">
        <v>4215</v>
      </c>
      <c r="I212" t="s">
        <v>11</v>
      </c>
      <c r="J212" t="s">
        <v>104</v>
      </c>
      <c r="K212" t="s">
        <v>150</v>
      </c>
      <c r="L212" t="s">
        <v>18</v>
      </c>
      <c r="M212" s="5">
        <v>4.99</v>
      </c>
    </row>
    <row r="213" spans="1:13" x14ac:dyDescent="0.2">
      <c r="A213" s="2">
        <v>45606</v>
      </c>
      <c r="B213" s="3">
        <f t="shared" si="11"/>
        <v>2025</v>
      </c>
      <c r="C213" t="str">
        <f t="shared" si="9"/>
        <v>2024-2025</v>
      </c>
      <c r="D213" t="s">
        <v>147</v>
      </c>
      <c r="E213" t="s">
        <v>42</v>
      </c>
      <c r="F213" t="str">
        <f t="shared" si="10"/>
        <v>Queensland</v>
      </c>
      <c r="G213" t="s">
        <v>35</v>
      </c>
      <c r="H213">
        <v>4053</v>
      </c>
      <c r="I213" t="s">
        <v>11</v>
      </c>
      <c r="J213" t="s">
        <v>43</v>
      </c>
      <c r="K213" t="s">
        <v>150</v>
      </c>
      <c r="L213" t="s">
        <v>18</v>
      </c>
      <c r="M213" s="5">
        <v>4.99</v>
      </c>
    </row>
    <row r="214" spans="1:13" x14ac:dyDescent="0.2">
      <c r="A214" s="2">
        <v>45658</v>
      </c>
      <c r="B214" s="3">
        <f t="shared" si="11"/>
        <v>2025</v>
      </c>
      <c r="C214" t="str">
        <f t="shared" si="9"/>
        <v>2024-2025</v>
      </c>
      <c r="D214" t="s">
        <v>147</v>
      </c>
      <c r="E214" t="s">
        <v>34</v>
      </c>
      <c r="F214" t="str">
        <f t="shared" si="10"/>
        <v>Queensland</v>
      </c>
      <c r="G214" t="s">
        <v>35</v>
      </c>
      <c r="H214">
        <v>4802</v>
      </c>
      <c r="I214" t="s">
        <v>11</v>
      </c>
      <c r="J214" t="s">
        <v>36</v>
      </c>
      <c r="K214" t="s">
        <v>155</v>
      </c>
      <c r="L214" t="s">
        <v>20</v>
      </c>
      <c r="M214" s="5">
        <v>5</v>
      </c>
    </row>
    <row r="215" spans="1:13" x14ac:dyDescent="0.2">
      <c r="A215" s="2">
        <v>45852</v>
      </c>
      <c r="B215" s="3">
        <f t="shared" si="11"/>
        <v>2026</v>
      </c>
      <c r="C215" t="str">
        <f t="shared" si="9"/>
        <v>2025-2026</v>
      </c>
      <c r="D215" t="s">
        <v>148</v>
      </c>
      <c r="E215" t="s">
        <v>126</v>
      </c>
      <c r="F215" t="str">
        <f t="shared" si="10"/>
        <v>Queensland</v>
      </c>
      <c r="G215" t="s">
        <v>35</v>
      </c>
      <c r="H215">
        <v>4551</v>
      </c>
      <c r="I215" t="s">
        <v>11</v>
      </c>
      <c r="J215" t="s">
        <v>120</v>
      </c>
      <c r="K215" t="s">
        <v>151</v>
      </c>
      <c r="L215" t="s">
        <v>21</v>
      </c>
      <c r="M215" s="5">
        <v>5</v>
      </c>
    </row>
    <row r="216" spans="1:13" x14ac:dyDescent="0.2">
      <c r="A216" s="2">
        <v>45468</v>
      </c>
      <c r="B216" s="3">
        <f t="shared" si="11"/>
        <v>2024</v>
      </c>
      <c r="C216" t="str">
        <f t="shared" si="9"/>
        <v>2023-2024</v>
      </c>
      <c r="D216" t="s">
        <v>147</v>
      </c>
      <c r="E216" t="s">
        <v>57</v>
      </c>
      <c r="F216" t="str">
        <f t="shared" si="10"/>
        <v>New South Wales</v>
      </c>
      <c r="G216" t="s">
        <v>10</v>
      </c>
      <c r="H216">
        <v>2560</v>
      </c>
      <c r="I216" t="s">
        <v>11</v>
      </c>
      <c r="J216" t="s">
        <v>58</v>
      </c>
      <c r="K216" t="s">
        <v>153</v>
      </c>
      <c r="L216" t="s">
        <v>16</v>
      </c>
      <c r="M216" s="5">
        <v>5</v>
      </c>
    </row>
    <row r="217" spans="1:13" x14ac:dyDescent="0.2">
      <c r="A217" s="2">
        <v>45423</v>
      </c>
      <c r="B217" s="3">
        <f t="shared" si="11"/>
        <v>2024</v>
      </c>
      <c r="C217" t="str">
        <f t="shared" si="9"/>
        <v>2023-2024</v>
      </c>
      <c r="D217" t="s">
        <v>147</v>
      </c>
      <c r="E217" t="s">
        <v>118</v>
      </c>
      <c r="F217" t="str">
        <f t="shared" si="10"/>
        <v>New South Wales</v>
      </c>
      <c r="G217" t="s">
        <v>10</v>
      </c>
      <c r="H217">
        <v>2158</v>
      </c>
      <c r="I217" t="s">
        <v>11</v>
      </c>
      <c r="J217" t="s">
        <v>27</v>
      </c>
      <c r="K217" t="s">
        <v>153</v>
      </c>
      <c r="L217" t="s">
        <v>16</v>
      </c>
      <c r="M217" s="5">
        <v>5</v>
      </c>
    </row>
    <row r="218" spans="1:13" x14ac:dyDescent="0.2">
      <c r="A218" s="2">
        <v>45805</v>
      </c>
      <c r="B218" s="3">
        <f t="shared" si="11"/>
        <v>2025</v>
      </c>
      <c r="C218" t="str">
        <f t="shared" si="9"/>
        <v>2024-2025</v>
      </c>
      <c r="D218" t="s">
        <v>147</v>
      </c>
      <c r="E218" t="s">
        <v>125</v>
      </c>
      <c r="F218" t="str">
        <f t="shared" si="10"/>
        <v>Victoria</v>
      </c>
      <c r="G218" t="s">
        <v>45</v>
      </c>
      <c r="H218">
        <v>3400</v>
      </c>
      <c r="I218" t="s">
        <v>11</v>
      </c>
      <c r="J218" t="s">
        <v>60</v>
      </c>
      <c r="K218" t="s">
        <v>19</v>
      </c>
      <c r="L218" t="s">
        <v>23</v>
      </c>
      <c r="M218" s="5">
        <v>5</v>
      </c>
    </row>
    <row r="219" spans="1:13" x14ac:dyDescent="0.2">
      <c r="A219" s="2">
        <v>45899</v>
      </c>
      <c r="B219" s="3">
        <f t="shared" si="11"/>
        <v>2026</v>
      </c>
      <c r="C219" t="str">
        <f t="shared" si="9"/>
        <v>2025-2026</v>
      </c>
      <c r="D219" t="s">
        <v>147</v>
      </c>
      <c r="E219" t="s">
        <v>92</v>
      </c>
      <c r="F219" t="str">
        <f t="shared" si="10"/>
        <v>Queensland</v>
      </c>
      <c r="G219" t="s">
        <v>35</v>
      </c>
      <c r="H219">
        <v>4068</v>
      </c>
      <c r="I219" t="s">
        <v>11</v>
      </c>
      <c r="J219" t="s">
        <v>43</v>
      </c>
      <c r="K219" t="s">
        <v>153</v>
      </c>
      <c r="L219" t="s">
        <v>16</v>
      </c>
      <c r="M219" s="5">
        <v>5</v>
      </c>
    </row>
    <row r="220" spans="1:13" x14ac:dyDescent="0.2">
      <c r="A220" s="2">
        <v>45341</v>
      </c>
      <c r="B220" s="3">
        <f t="shared" si="11"/>
        <v>2024</v>
      </c>
      <c r="C220" t="str">
        <f t="shared" si="9"/>
        <v>2023-2024</v>
      </c>
      <c r="D220" t="s">
        <v>148</v>
      </c>
      <c r="E220" t="s">
        <v>141</v>
      </c>
      <c r="F220" t="str">
        <f t="shared" si="10"/>
        <v>Western Australia</v>
      </c>
      <c r="G220" t="s">
        <v>48</v>
      </c>
      <c r="H220">
        <v>6052</v>
      </c>
      <c r="I220" t="s">
        <v>11</v>
      </c>
      <c r="J220" t="s">
        <v>49</v>
      </c>
      <c r="K220" t="s">
        <v>154</v>
      </c>
      <c r="L220" t="s">
        <v>14</v>
      </c>
      <c r="M220" s="5">
        <v>5</v>
      </c>
    </row>
    <row r="221" spans="1:13" x14ac:dyDescent="0.2">
      <c r="A221" s="2">
        <v>45811</v>
      </c>
      <c r="B221" s="3">
        <f t="shared" si="11"/>
        <v>2025</v>
      </c>
      <c r="C221" t="str">
        <f t="shared" si="9"/>
        <v>2024-2025</v>
      </c>
      <c r="D221" t="s">
        <v>147</v>
      </c>
      <c r="E221" t="s">
        <v>84</v>
      </c>
      <c r="F221" t="str">
        <f t="shared" si="10"/>
        <v>Queensland</v>
      </c>
      <c r="G221" t="s">
        <v>35</v>
      </c>
      <c r="H221">
        <v>4740</v>
      </c>
      <c r="I221" t="s">
        <v>11</v>
      </c>
      <c r="J221" t="s">
        <v>51</v>
      </c>
      <c r="K221" t="s">
        <v>154</v>
      </c>
      <c r="L221" t="s">
        <v>14</v>
      </c>
      <c r="M221" s="5">
        <v>5</v>
      </c>
    </row>
    <row r="222" spans="1:13" x14ac:dyDescent="0.2">
      <c r="A222" s="2">
        <v>45556</v>
      </c>
      <c r="B222" s="3">
        <f t="shared" si="11"/>
        <v>2025</v>
      </c>
      <c r="C222" t="str">
        <f t="shared" si="9"/>
        <v>2024-2025</v>
      </c>
      <c r="D222" t="s">
        <v>147</v>
      </c>
      <c r="E222" t="s">
        <v>31</v>
      </c>
      <c r="F222" t="str">
        <f t="shared" si="10"/>
        <v>South Australia</v>
      </c>
      <c r="G222" t="s">
        <v>32</v>
      </c>
      <c r="H222">
        <v>5168</v>
      </c>
      <c r="I222" t="s">
        <v>11</v>
      </c>
      <c r="J222" t="s">
        <v>33</v>
      </c>
      <c r="K222" t="s">
        <v>153</v>
      </c>
      <c r="L222" t="s">
        <v>16</v>
      </c>
      <c r="M222" s="5">
        <v>5</v>
      </c>
    </row>
    <row r="223" spans="1:13" x14ac:dyDescent="0.2">
      <c r="A223" s="2">
        <v>45374</v>
      </c>
      <c r="B223" s="3">
        <f t="shared" si="11"/>
        <v>2024</v>
      </c>
      <c r="C223" t="str">
        <f t="shared" si="9"/>
        <v>2023-2024</v>
      </c>
      <c r="D223" t="s">
        <v>147</v>
      </c>
      <c r="E223" t="s">
        <v>65</v>
      </c>
      <c r="F223" t="str">
        <f t="shared" si="10"/>
        <v>New South Wales</v>
      </c>
      <c r="G223" t="s">
        <v>10</v>
      </c>
      <c r="H223">
        <v>2541</v>
      </c>
      <c r="I223" t="s">
        <v>11</v>
      </c>
      <c r="J223" t="s">
        <v>58</v>
      </c>
      <c r="K223" t="s">
        <v>150</v>
      </c>
      <c r="L223" t="s">
        <v>18</v>
      </c>
      <c r="M223" s="5">
        <v>5</v>
      </c>
    </row>
    <row r="224" spans="1:13" x14ac:dyDescent="0.2">
      <c r="A224" s="2">
        <v>45542</v>
      </c>
      <c r="B224" s="3">
        <f t="shared" si="11"/>
        <v>2025</v>
      </c>
      <c r="C224" t="str">
        <f t="shared" si="9"/>
        <v>2024-2025</v>
      </c>
      <c r="D224" t="s">
        <v>147</v>
      </c>
      <c r="E224" t="s">
        <v>75</v>
      </c>
      <c r="F224" t="str">
        <f t="shared" si="10"/>
        <v>Victoria</v>
      </c>
      <c r="G224" t="s">
        <v>45</v>
      </c>
      <c r="H224">
        <v>3630</v>
      </c>
      <c r="I224" t="s">
        <v>11</v>
      </c>
      <c r="J224" t="s">
        <v>55</v>
      </c>
      <c r="K224" t="s">
        <v>154</v>
      </c>
      <c r="L224" t="s">
        <v>14</v>
      </c>
      <c r="M224" s="5">
        <v>5</v>
      </c>
    </row>
    <row r="225" spans="1:13" x14ac:dyDescent="0.2">
      <c r="A225" s="2">
        <v>46010</v>
      </c>
      <c r="B225" s="3">
        <f t="shared" si="11"/>
        <v>2026</v>
      </c>
      <c r="C225" t="str">
        <f t="shared" si="9"/>
        <v>2025-2026</v>
      </c>
      <c r="D225" t="s">
        <v>147</v>
      </c>
      <c r="E225" t="s">
        <v>59</v>
      </c>
      <c r="F225" t="str">
        <f t="shared" si="10"/>
        <v>Victoria</v>
      </c>
      <c r="G225" t="s">
        <v>45</v>
      </c>
      <c r="H225">
        <v>3280</v>
      </c>
      <c r="I225" t="s">
        <v>11</v>
      </c>
      <c r="J225" t="s">
        <v>60</v>
      </c>
      <c r="K225" t="s">
        <v>154</v>
      </c>
      <c r="L225" t="s">
        <v>14</v>
      </c>
      <c r="M225" s="5">
        <v>5</v>
      </c>
    </row>
    <row r="226" spans="1:13" x14ac:dyDescent="0.2">
      <c r="A226" s="2">
        <v>45982</v>
      </c>
      <c r="B226" s="3">
        <f t="shared" si="11"/>
        <v>2026</v>
      </c>
      <c r="C226" t="str">
        <f t="shared" si="9"/>
        <v>2025-2026</v>
      </c>
      <c r="D226" t="s">
        <v>147</v>
      </c>
      <c r="E226" t="s">
        <v>59</v>
      </c>
      <c r="F226" t="str">
        <f t="shared" si="10"/>
        <v>Victoria</v>
      </c>
      <c r="G226" t="s">
        <v>45</v>
      </c>
      <c r="H226">
        <v>3280</v>
      </c>
      <c r="I226" t="s">
        <v>11</v>
      </c>
      <c r="J226" t="s">
        <v>60</v>
      </c>
      <c r="K226" t="s">
        <v>154</v>
      </c>
      <c r="L226" t="s">
        <v>14</v>
      </c>
      <c r="M226" s="5">
        <v>5</v>
      </c>
    </row>
    <row r="227" spans="1:13" x14ac:dyDescent="0.2">
      <c r="A227" s="2">
        <v>45599</v>
      </c>
      <c r="B227" s="3">
        <f t="shared" si="11"/>
        <v>2025</v>
      </c>
      <c r="C227" t="str">
        <f t="shared" si="9"/>
        <v>2024-2025</v>
      </c>
      <c r="D227" t="s">
        <v>147</v>
      </c>
      <c r="E227" t="s">
        <v>124</v>
      </c>
      <c r="F227" t="str">
        <f t="shared" si="10"/>
        <v>New South Wales</v>
      </c>
      <c r="G227" t="s">
        <v>10</v>
      </c>
      <c r="H227">
        <v>2015</v>
      </c>
      <c r="I227" t="s">
        <v>11</v>
      </c>
      <c r="J227" t="s">
        <v>12</v>
      </c>
      <c r="K227" t="s">
        <v>154</v>
      </c>
      <c r="L227" t="s">
        <v>14</v>
      </c>
      <c r="M227" s="5">
        <v>5.0299999999999994</v>
      </c>
    </row>
    <row r="228" spans="1:13" x14ac:dyDescent="0.2">
      <c r="A228" s="2">
        <v>45635</v>
      </c>
      <c r="B228" s="3">
        <f t="shared" si="11"/>
        <v>2025</v>
      </c>
      <c r="C228" t="str">
        <f t="shared" si="9"/>
        <v>2024-2025</v>
      </c>
      <c r="D228" t="s">
        <v>147</v>
      </c>
      <c r="E228" t="s">
        <v>78</v>
      </c>
      <c r="F228" t="str">
        <f t="shared" si="10"/>
        <v>New South Wales</v>
      </c>
      <c r="G228" t="s">
        <v>10</v>
      </c>
      <c r="H228">
        <v>2350</v>
      </c>
      <c r="I228" t="s">
        <v>11</v>
      </c>
      <c r="J228" t="s">
        <v>68</v>
      </c>
      <c r="K228" t="s">
        <v>153</v>
      </c>
      <c r="L228" t="s">
        <v>16</v>
      </c>
      <c r="M228" s="5">
        <v>5.0999999999999996</v>
      </c>
    </row>
    <row r="229" spans="1:13" x14ac:dyDescent="0.2">
      <c r="A229" s="2">
        <v>45767</v>
      </c>
      <c r="B229" s="3">
        <f t="shared" si="11"/>
        <v>2025</v>
      </c>
      <c r="C229" t="str">
        <f t="shared" si="9"/>
        <v>2024-2025</v>
      </c>
      <c r="D229" t="s">
        <v>147</v>
      </c>
      <c r="E229" t="s">
        <v>28</v>
      </c>
      <c r="F229" t="str">
        <f t="shared" si="10"/>
        <v>Northern Territory</v>
      </c>
      <c r="G229" t="s">
        <v>29</v>
      </c>
      <c r="H229">
        <v>800</v>
      </c>
      <c r="I229" t="s">
        <v>11</v>
      </c>
      <c r="J229" t="s">
        <v>30</v>
      </c>
      <c r="K229" t="s">
        <v>153</v>
      </c>
      <c r="L229" t="s">
        <v>16</v>
      </c>
      <c r="M229" s="5">
        <v>5.1100000000000003</v>
      </c>
    </row>
    <row r="230" spans="1:13" x14ac:dyDescent="0.2">
      <c r="A230" s="2">
        <v>45779</v>
      </c>
      <c r="B230" s="3">
        <f t="shared" si="11"/>
        <v>2025</v>
      </c>
      <c r="C230" t="str">
        <f t="shared" si="9"/>
        <v>2024-2025</v>
      </c>
      <c r="D230" t="s">
        <v>148</v>
      </c>
      <c r="E230" t="s">
        <v>79</v>
      </c>
      <c r="F230" t="str">
        <f t="shared" si="10"/>
        <v>Australian Capital Territory</v>
      </c>
      <c r="G230" t="s">
        <v>80</v>
      </c>
      <c r="H230">
        <v>2617</v>
      </c>
      <c r="I230" t="s">
        <v>11</v>
      </c>
      <c r="J230" t="s">
        <v>58</v>
      </c>
      <c r="K230" t="s">
        <v>150</v>
      </c>
      <c r="L230" t="s">
        <v>18</v>
      </c>
      <c r="M230" s="5">
        <v>5.25</v>
      </c>
    </row>
    <row r="231" spans="1:13" x14ac:dyDescent="0.2">
      <c r="A231" s="2">
        <v>45676</v>
      </c>
      <c r="B231" s="3">
        <f t="shared" si="11"/>
        <v>2025</v>
      </c>
      <c r="C231" t="str">
        <f t="shared" si="9"/>
        <v>2024-2025</v>
      </c>
      <c r="D231" t="s">
        <v>147</v>
      </c>
      <c r="E231" t="s">
        <v>65</v>
      </c>
      <c r="F231" t="str">
        <f t="shared" si="10"/>
        <v>New South Wales</v>
      </c>
      <c r="G231" t="s">
        <v>10</v>
      </c>
      <c r="H231">
        <v>2541</v>
      </c>
      <c r="I231" t="s">
        <v>11</v>
      </c>
      <c r="J231" t="s">
        <v>58</v>
      </c>
      <c r="K231" t="s">
        <v>149</v>
      </c>
      <c r="L231" t="s">
        <v>15</v>
      </c>
      <c r="M231" s="5">
        <v>5.4</v>
      </c>
    </row>
    <row r="232" spans="1:13" x14ac:dyDescent="0.2">
      <c r="A232" s="2">
        <v>45532</v>
      </c>
      <c r="B232" s="3">
        <f t="shared" si="11"/>
        <v>2025</v>
      </c>
      <c r="C232" t="str">
        <f t="shared" si="9"/>
        <v>2024-2025</v>
      </c>
      <c r="D232" t="s">
        <v>147</v>
      </c>
      <c r="E232" t="s">
        <v>131</v>
      </c>
      <c r="F232" t="str">
        <f t="shared" si="10"/>
        <v>Western Australia</v>
      </c>
      <c r="G232" t="s">
        <v>48</v>
      </c>
      <c r="H232">
        <v>6530</v>
      </c>
      <c r="I232" t="s">
        <v>11</v>
      </c>
      <c r="J232" t="s">
        <v>77</v>
      </c>
      <c r="K232" t="s">
        <v>155</v>
      </c>
      <c r="L232" t="s">
        <v>20</v>
      </c>
      <c r="M232" s="5">
        <v>5.44</v>
      </c>
    </row>
    <row r="233" spans="1:13" x14ac:dyDescent="0.2">
      <c r="A233" s="2">
        <v>45594</v>
      </c>
      <c r="B233" s="3">
        <f t="shared" si="11"/>
        <v>2025</v>
      </c>
      <c r="C233" t="str">
        <f t="shared" si="9"/>
        <v>2024-2025</v>
      </c>
      <c r="D233" t="s">
        <v>147</v>
      </c>
      <c r="E233" t="s">
        <v>41</v>
      </c>
      <c r="F233" t="str">
        <f t="shared" si="10"/>
        <v>New South Wales</v>
      </c>
      <c r="G233" t="s">
        <v>10</v>
      </c>
      <c r="H233">
        <v>2830</v>
      </c>
      <c r="I233" t="s">
        <v>11</v>
      </c>
      <c r="J233" t="s">
        <v>25</v>
      </c>
      <c r="K233" t="s">
        <v>153</v>
      </c>
      <c r="L233" t="s">
        <v>16</v>
      </c>
      <c r="M233" s="5">
        <v>5.5</v>
      </c>
    </row>
    <row r="234" spans="1:13" x14ac:dyDescent="0.2">
      <c r="A234" s="2">
        <v>45890</v>
      </c>
      <c r="B234" s="3">
        <f t="shared" si="11"/>
        <v>2026</v>
      </c>
      <c r="C234" t="str">
        <f t="shared" si="9"/>
        <v>2025-2026</v>
      </c>
      <c r="D234" t="s">
        <v>147</v>
      </c>
      <c r="E234" t="s">
        <v>116</v>
      </c>
      <c r="F234" t="str">
        <f t="shared" si="10"/>
        <v>Western Australia</v>
      </c>
      <c r="G234" t="s">
        <v>48</v>
      </c>
      <c r="H234">
        <v>6725</v>
      </c>
      <c r="I234" t="s">
        <v>11</v>
      </c>
      <c r="J234" t="s">
        <v>77</v>
      </c>
      <c r="K234" t="s">
        <v>156</v>
      </c>
      <c r="L234" t="s">
        <v>17</v>
      </c>
      <c r="M234" s="5">
        <v>5.53</v>
      </c>
    </row>
    <row r="235" spans="1:13" x14ac:dyDescent="0.2">
      <c r="A235" s="2">
        <v>45684</v>
      </c>
      <c r="B235" s="3">
        <f t="shared" si="11"/>
        <v>2025</v>
      </c>
      <c r="C235" t="str">
        <f t="shared" si="9"/>
        <v>2024-2025</v>
      </c>
      <c r="D235" t="s">
        <v>148</v>
      </c>
      <c r="E235" t="s">
        <v>109</v>
      </c>
      <c r="F235" t="str">
        <f t="shared" si="10"/>
        <v>New South Wales</v>
      </c>
      <c r="G235" t="s">
        <v>10</v>
      </c>
      <c r="H235">
        <v>2480</v>
      </c>
      <c r="I235" t="s">
        <v>11</v>
      </c>
      <c r="J235" t="s">
        <v>68</v>
      </c>
      <c r="K235" t="s">
        <v>150</v>
      </c>
      <c r="L235" t="s">
        <v>18</v>
      </c>
      <c r="M235" s="5">
        <v>5.54</v>
      </c>
    </row>
    <row r="236" spans="1:13" x14ac:dyDescent="0.2">
      <c r="A236" s="2">
        <v>45993</v>
      </c>
      <c r="B236" s="3">
        <f t="shared" si="11"/>
        <v>2026</v>
      </c>
      <c r="C236" t="str">
        <f t="shared" si="9"/>
        <v>2025-2026</v>
      </c>
      <c r="D236" t="s">
        <v>147</v>
      </c>
      <c r="E236" t="s">
        <v>132</v>
      </c>
      <c r="F236" t="str">
        <f t="shared" si="10"/>
        <v>New South Wales</v>
      </c>
      <c r="G236" t="s">
        <v>10</v>
      </c>
      <c r="H236">
        <v>2800</v>
      </c>
      <c r="I236" t="s">
        <v>11</v>
      </c>
      <c r="J236" t="s">
        <v>25</v>
      </c>
      <c r="K236" t="s">
        <v>19</v>
      </c>
      <c r="L236" t="s">
        <v>23</v>
      </c>
      <c r="M236" s="5">
        <v>5.57</v>
      </c>
    </row>
    <row r="237" spans="1:13" x14ac:dyDescent="0.2">
      <c r="A237" s="2">
        <v>45887</v>
      </c>
      <c r="B237" s="3">
        <f t="shared" si="11"/>
        <v>2026</v>
      </c>
      <c r="C237" t="str">
        <f t="shared" si="9"/>
        <v>2025-2026</v>
      </c>
      <c r="D237" t="s">
        <v>147</v>
      </c>
      <c r="E237" t="s">
        <v>122</v>
      </c>
      <c r="F237" t="str">
        <f t="shared" si="10"/>
        <v>New South Wales</v>
      </c>
      <c r="G237" t="s">
        <v>10</v>
      </c>
      <c r="H237">
        <v>2650</v>
      </c>
      <c r="I237" t="s">
        <v>11</v>
      </c>
      <c r="J237" t="s">
        <v>25</v>
      </c>
      <c r="K237" t="s">
        <v>153</v>
      </c>
      <c r="L237" t="s">
        <v>16</v>
      </c>
      <c r="M237" s="5">
        <v>5.79</v>
      </c>
    </row>
    <row r="238" spans="1:13" x14ac:dyDescent="0.2">
      <c r="A238" s="2">
        <v>45344</v>
      </c>
      <c r="B238" s="3">
        <f t="shared" si="11"/>
        <v>2024</v>
      </c>
      <c r="C238" t="str">
        <f t="shared" si="9"/>
        <v>2023-2024</v>
      </c>
      <c r="D238" t="s">
        <v>147</v>
      </c>
      <c r="E238" t="s">
        <v>39</v>
      </c>
      <c r="F238" t="str">
        <f t="shared" si="10"/>
        <v>South Australia</v>
      </c>
      <c r="G238" t="s">
        <v>32</v>
      </c>
      <c r="H238">
        <v>5343</v>
      </c>
      <c r="I238" t="s">
        <v>11</v>
      </c>
      <c r="J238" t="s">
        <v>38</v>
      </c>
      <c r="K238" t="s">
        <v>155</v>
      </c>
      <c r="L238" t="s">
        <v>20</v>
      </c>
      <c r="M238" s="5">
        <v>5.97</v>
      </c>
    </row>
    <row r="239" spans="1:13" x14ac:dyDescent="0.2">
      <c r="A239" s="2">
        <v>45858</v>
      </c>
      <c r="B239" s="3">
        <f t="shared" si="11"/>
        <v>2026</v>
      </c>
      <c r="C239" t="str">
        <f t="shared" si="9"/>
        <v>2025-2026</v>
      </c>
      <c r="D239" t="s">
        <v>147</v>
      </c>
      <c r="E239" t="s">
        <v>115</v>
      </c>
      <c r="F239" t="str">
        <f t="shared" si="10"/>
        <v>Western Australia</v>
      </c>
      <c r="G239" t="s">
        <v>48</v>
      </c>
      <c r="H239">
        <v>6280</v>
      </c>
      <c r="I239" t="s">
        <v>11</v>
      </c>
      <c r="J239" t="s">
        <v>94</v>
      </c>
      <c r="K239" t="s">
        <v>155</v>
      </c>
      <c r="L239" t="s">
        <v>20</v>
      </c>
      <c r="M239" s="5">
        <v>5.98</v>
      </c>
    </row>
    <row r="240" spans="1:13" x14ac:dyDescent="0.2">
      <c r="A240" s="2">
        <v>45618</v>
      </c>
      <c r="B240" s="3">
        <f t="shared" si="11"/>
        <v>2025</v>
      </c>
      <c r="C240" t="str">
        <f t="shared" si="9"/>
        <v>2024-2025</v>
      </c>
      <c r="D240" t="s">
        <v>148</v>
      </c>
      <c r="E240" t="s">
        <v>9</v>
      </c>
      <c r="F240" t="str">
        <f t="shared" si="10"/>
        <v>New South Wales</v>
      </c>
      <c r="G240" t="s">
        <v>10</v>
      </c>
      <c r="H240">
        <v>2067</v>
      </c>
      <c r="I240" t="s">
        <v>11</v>
      </c>
      <c r="J240" t="s">
        <v>12</v>
      </c>
      <c r="K240" t="s">
        <v>154</v>
      </c>
      <c r="L240" t="s">
        <v>14</v>
      </c>
      <c r="M240" s="5">
        <v>5.98</v>
      </c>
    </row>
    <row r="241" spans="1:13" x14ac:dyDescent="0.2">
      <c r="A241" s="2">
        <v>46017</v>
      </c>
      <c r="B241" s="3">
        <f t="shared" si="11"/>
        <v>2026</v>
      </c>
      <c r="C241" t="str">
        <f t="shared" si="9"/>
        <v>2025-2026</v>
      </c>
      <c r="D241" t="s">
        <v>147</v>
      </c>
      <c r="E241" t="s">
        <v>64</v>
      </c>
      <c r="F241" t="str">
        <f t="shared" si="10"/>
        <v>Victoria</v>
      </c>
      <c r="G241" t="s">
        <v>45</v>
      </c>
      <c r="H241">
        <v>3199</v>
      </c>
      <c r="I241" t="s">
        <v>11</v>
      </c>
      <c r="J241" t="s">
        <v>63</v>
      </c>
      <c r="K241" t="s">
        <v>155</v>
      </c>
      <c r="L241" t="s">
        <v>20</v>
      </c>
      <c r="M241" s="5">
        <v>5.98</v>
      </c>
    </row>
    <row r="242" spans="1:13" x14ac:dyDescent="0.2">
      <c r="A242" s="2">
        <v>45590</v>
      </c>
      <c r="B242" s="3">
        <f t="shared" si="11"/>
        <v>2025</v>
      </c>
      <c r="C242" t="str">
        <f t="shared" si="9"/>
        <v>2024-2025</v>
      </c>
      <c r="D242" t="s">
        <v>147</v>
      </c>
      <c r="E242" t="s">
        <v>142</v>
      </c>
      <c r="F242" t="str">
        <f t="shared" si="10"/>
        <v>Australian Capital Territory</v>
      </c>
      <c r="G242" t="s">
        <v>80</v>
      </c>
      <c r="H242">
        <v>2609</v>
      </c>
      <c r="I242" t="s">
        <v>11</v>
      </c>
      <c r="J242" t="s">
        <v>58</v>
      </c>
      <c r="K242" t="s">
        <v>156</v>
      </c>
      <c r="L242" t="s">
        <v>17</v>
      </c>
      <c r="M242" s="5">
        <v>5.98</v>
      </c>
    </row>
    <row r="243" spans="1:13" x14ac:dyDescent="0.2">
      <c r="A243" s="2">
        <v>45516</v>
      </c>
      <c r="B243" s="3">
        <f t="shared" si="11"/>
        <v>2025</v>
      </c>
      <c r="C243" t="str">
        <f t="shared" si="9"/>
        <v>2024-2025</v>
      </c>
      <c r="D243" t="s">
        <v>148</v>
      </c>
      <c r="E243" t="s">
        <v>113</v>
      </c>
      <c r="F243" t="str">
        <f t="shared" si="10"/>
        <v>Queensland</v>
      </c>
      <c r="G243" t="s">
        <v>35</v>
      </c>
      <c r="H243">
        <v>4215</v>
      </c>
      <c r="I243" t="s">
        <v>11</v>
      </c>
      <c r="J243" t="s">
        <v>104</v>
      </c>
      <c r="K243" t="s">
        <v>155</v>
      </c>
      <c r="L243" t="s">
        <v>20</v>
      </c>
      <c r="M243" s="5">
        <v>5.98</v>
      </c>
    </row>
    <row r="244" spans="1:13" x14ac:dyDescent="0.2">
      <c r="A244" s="2">
        <v>45621</v>
      </c>
      <c r="B244" s="3">
        <f t="shared" si="11"/>
        <v>2025</v>
      </c>
      <c r="C244" t="str">
        <f t="shared" si="9"/>
        <v>2024-2025</v>
      </c>
      <c r="D244" t="s">
        <v>147</v>
      </c>
      <c r="E244" t="s">
        <v>88</v>
      </c>
      <c r="F244" t="str">
        <f t="shared" si="10"/>
        <v>South Australia</v>
      </c>
      <c r="G244" t="s">
        <v>32</v>
      </c>
      <c r="H244">
        <v>5011</v>
      </c>
      <c r="I244" t="s">
        <v>11</v>
      </c>
      <c r="J244" t="s">
        <v>33</v>
      </c>
      <c r="K244" t="s">
        <v>152</v>
      </c>
      <c r="L244" t="s">
        <v>13</v>
      </c>
      <c r="M244" s="5">
        <v>5.98</v>
      </c>
    </row>
    <row r="245" spans="1:13" x14ac:dyDescent="0.2">
      <c r="A245" s="2">
        <v>45930</v>
      </c>
      <c r="B245" s="3">
        <f t="shared" si="11"/>
        <v>2026</v>
      </c>
      <c r="C245" t="str">
        <f t="shared" si="9"/>
        <v>2025-2026</v>
      </c>
      <c r="D245" t="s">
        <v>147</v>
      </c>
      <c r="E245" t="s">
        <v>78</v>
      </c>
      <c r="F245" t="str">
        <f t="shared" si="10"/>
        <v>New South Wales</v>
      </c>
      <c r="G245" t="s">
        <v>10</v>
      </c>
      <c r="H245">
        <v>2350</v>
      </c>
      <c r="I245" t="s">
        <v>11</v>
      </c>
      <c r="J245" t="s">
        <v>68</v>
      </c>
      <c r="K245" t="s">
        <v>154</v>
      </c>
      <c r="L245" t="s">
        <v>14</v>
      </c>
      <c r="M245" s="5">
        <v>5.99</v>
      </c>
    </row>
    <row r="246" spans="1:13" x14ac:dyDescent="0.2">
      <c r="A246" s="2">
        <v>45691</v>
      </c>
      <c r="B246" s="3">
        <f t="shared" si="11"/>
        <v>2025</v>
      </c>
      <c r="C246" t="str">
        <f t="shared" si="9"/>
        <v>2024-2025</v>
      </c>
      <c r="D246" t="s">
        <v>147</v>
      </c>
      <c r="E246" t="s">
        <v>85</v>
      </c>
      <c r="F246" t="str">
        <f t="shared" si="10"/>
        <v>Queensland</v>
      </c>
      <c r="G246" t="s">
        <v>35</v>
      </c>
      <c r="H246">
        <v>4883</v>
      </c>
      <c r="I246" t="s">
        <v>11</v>
      </c>
      <c r="J246" t="s">
        <v>36</v>
      </c>
      <c r="K246" t="s">
        <v>19</v>
      </c>
      <c r="L246" t="s">
        <v>23</v>
      </c>
      <c r="M246" s="5">
        <v>5.99</v>
      </c>
    </row>
    <row r="247" spans="1:13" x14ac:dyDescent="0.2">
      <c r="A247" s="2">
        <v>45522</v>
      </c>
      <c r="B247" s="3">
        <f t="shared" si="11"/>
        <v>2025</v>
      </c>
      <c r="C247" t="str">
        <f t="shared" si="9"/>
        <v>2024-2025</v>
      </c>
      <c r="D247" t="s">
        <v>148</v>
      </c>
      <c r="E247" t="s">
        <v>9</v>
      </c>
      <c r="F247" t="str">
        <f t="shared" si="10"/>
        <v>New South Wales</v>
      </c>
      <c r="G247" t="s">
        <v>10</v>
      </c>
      <c r="H247">
        <v>2067</v>
      </c>
      <c r="I247" t="s">
        <v>11</v>
      </c>
      <c r="J247" t="s">
        <v>12</v>
      </c>
      <c r="K247" t="s">
        <v>151</v>
      </c>
      <c r="L247" t="s">
        <v>21</v>
      </c>
      <c r="M247" s="5">
        <v>5.99</v>
      </c>
    </row>
    <row r="248" spans="1:13" x14ac:dyDescent="0.2">
      <c r="A248" s="2">
        <v>45922</v>
      </c>
      <c r="B248" s="3">
        <f t="shared" si="11"/>
        <v>2026</v>
      </c>
      <c r="C248" t="str">
        <f t="shared" si="9"/>
        <v>2025-2026</v>
      </c>
      <c r="D248" t="s">
        <v>148</v>
      </c>
      <c r="E248" t="s">
        <v>9</v>
      </c>
      <c r="F248" t="str">
        <f t="shared" si="10"/>
        <v>New South Wales</v>
      </c>
      <c r="G248" t="s">
        <v>10</v>
      </c>
      <c r="H248">
        <v>2067</v>
      </c>
      <c r="I248" t="s">
        <v>11</v>
      </c>
      <c r="J248" t="s">
        <v>12</v>
      </c>
      <c r="K248" t="s">
        <v>153</v>
      </c>
      <c r="L248" t="s">
        <v>16</v>
      </c>
      <c r="M248" s="5">
        <v>5.99</v>
      </c>
    </row>
    <row r="249" spans="1:13" x14ac:dyDescent="0.2">
      <c r="A249" s="2">
        <v>45474</v>
      </c>
      <c r="B249" s="3">
        <f t="shared" si="11"/>
        <v>2025</v>
      </c>
      <c r="C249" t="str">
        <f t="shared" si="9"/>
        <v>2024-2025</v>
      </c>
      <c r="D249" t="s">
        <v>147</v>
      </c>
      <c r="E249" t="s">
        <v>44</v>
      </c>
      <c r="F249" t="str">
        <f t="shared" si="10"/>
        <v>Victoria</v>
      </c>
      <c r="G249" t="s">
        <v>45</v>
      </c>
      <c r="H249">
        <v>3066</v>
      </c>
      <c r="I249" t="s">
        <v>11</v>
      </c>
      <c r="J249" t="s">
        <v>46</v>
      </c>
      <c r="K249" t="s">
        <v>151</v>
      </c>
      <c r="L249" t="s">
        <v>21</v>
      </c>
      <c r="M249" s="5">
        <v>5.99</v>
      </c>
    </row>
    <row r="250" spans="1:13" x14ac:dyDescent="0.2">
      <c r="A250" s="2">
        <v>46020</v>
      </c>
      <c r="B250" s="3">
        <f t="shared" si="11"/>
        <v>2026</v>
      </c>
      <c r="C250" t="str">
        <f t="shared" si="9"/>
        <v>2025-2026</v>
      </c>
      <c r="D250" t="s">
        <v>147</v>
      </c>
      <c r="E250" t="s">
        <v>73</v>
      </c>
      <c r="F250" t="str">
        <f t="shared" si="10"/>
        <v>Victoria</v>
      </c>
      <c r="G250" t="s">
        <v>45</v>
      </c>
      <c r="H250">
        <v>3136</v>
      </c>
      <c r="I250" t="s">
        <v>11</v>
      </c>
      <c r="J250" t="s">
        <v>63</v>
      </c>
      <c r="K250" t="s">
        <v>152</v>
      </c>
      <c r="L250" t="s">
        <v>13</v>
      </c>
      <c r="M250" s="5">
        <v>5.99</v>
      </c>
    </row>
    <row r="251" spans="1:13" x14ac:dyDescent="0.2">
      <c r="A251" s="2">
        <v>45597</v>
      </c>
      <c r="B251" s="3">
        <f t="shared" si="11"/>
        <v>2025</v>
      </c>
      <c r="C251" t="str">
        <f t="shared" si="9"/>
        <v>2024-2025</v>
      </c>
      <c r="D251" t="s">
        <v>147</v>
      </c>
      <c r="E251" t="s">
        <v>142</v>
      </c>
      <c r="F251" t="str">
        <f t="shared" si="10"/>
        <v>Australian Capital Territory</v>
      </c>
      <c r="G251" t="s">
        <v>80</v>
      </c>
      <c r="H251">
        <v>2609</v>
      </c>
      <c r="I251" t="s">
        <v>11</v>
      </c>
      <c r="J251" t="s">
        <v>58</v>
      </c>
      <c r="K251" t="s">
        <v>153</v>
      </c>
      <c r="L251" t="s">
        <v>16</v>
      </c>
      <c r="M251" s="5">
        <v>5.99</v>
      </c>
    </row>
    <row r="252" spans="1:13" x14ac:dyDescent="0.2">
      <c r="A252" s="2">
        <v>45301</v>
      </c>
      <c r="B252" s="3">
        <f t="shared" si="11"/>
        <v>2024</v>
      </c>
      <c r="C252" t="str">
        <f t="shared" si="9"/>
        <v>2023-2024</v>
      </c>
      <c r="D252" t="s">
        <v>147</v>
      </c>
      <c r="E252" t="s">
        <v>87</v>
      </c>
      <c r="F252" t="str">
        <f t="shared" si="10"/>
        <v>New South Wales</v>
      </c>
      <c r="G252" t="s">
        <v>10</v>
      </c>
      <c r="H252">
        <v>2790</v>
      </c>
      <c r="I252" t="s">
        <v>11</v>
      </c>
      <c r="J252" t="s">
        <v>25</v>
      </c>
      <c r="K252" t="s">
        <v>154</v>
      </c>
      <c r="L252" t="s">
        <v>14</v>
      </c>
      <c r="M252" s="5">
        <v>5.99</v>
      </c>
    </row>
    <row r="253" spans="1:13" x14ac:dyDescent="0.2">
      <c r="A253" s="2">
        <v>45998</v>
      </c>
      <c r="B253" s="3">
        <f t="shared" si="11"/>
        <v>2026</v>
      </c>
      <c r="C253" t="str">
        <f t="shared" si="9"/>
        <v>2025-2026</v>
      </c>
      <c r="D253" t="s">
        <v>148</v>
      </c>
      <c r="E253" t="s">
        <v>95</v>
      </c>
      <c r="F253" t="str">
        <f t="shared" si="10"/>
        <v>Victoria</v>
      </c>
      <c r="G253" t="s">
        <v>45</v>
      </c>
      <c r="H253">
        <v>3931</v>
      </c>
      <c r="I253" t="s">
        <v>11</v>
      </c>
      <c r="J253" t="s">
        <v>55</v>
      </c>
      <c r="K253" t="s">
        <v>19</v>
      </c>
      <c r="L253" t="s">
        <v>23</v>
      </c>
      <c r="M253" s="5">
        <v>5.99</v>
      </c>
    </row>
    <row r="254" spans="1:13" x14ac:dyDescent="0.2">
      <c r="A254" s="2">
        <v>45961</v>
      </c>
      <c r="B254" s="3">
        <f t="shared" si="11"/>
        <v>2026</v>
      </c>
      <c r="C254" t="str">
        <f t="shared" si="9"/>
        <v>2025-2026</v>
      </c>
      <c r="D254" t="s">
        <v>147</v>
      </c>
      <c r="E254" t="s">
        <v>31</v>
      </c>
      <c r="F254" t="str">
        <f t="shared" si="10"/>
        <v>South Australia</v>
      </c>
      <c r="G254" t="s">
        <v>32</v>
      </c>
      <c r="H254">
        <v>5168</v>
      </c>
      <c r="I254" t="s">
        <v>11</v>
      </c>
      <c r="J254" t="s">
        <v>33</v>
      </c>
      <c r="K254" t="s">
        <v>150</v>
      </c>
      <c r="L254" t="s">
        <v>18</v>
      </c>
      <c r="M254" s="5">
        <v>5.99</v>
      </c>
    </row>
    <row r="255" spans="1:13" x14ac:dyDescent="0.2">
      <c r="A255" s="2">
        <v>45521</v>
      </c>
      <c r="B255" s="3">
        <f t="shared" si="11"/>
        <v>2025</v>
      </c>
      <c r="C255" t="str">
        <f t="shared" si="9"/>
        <v>2024-2025</v>
      </c>
      <c r="D255" t="s">
        <v>148</v>
      </c>
      <c r="E255" t="s">
        <v>103</v>
      </c>
      <c r="F255" t="str">
        <f t="shared" si="10"/>
        <v>Queensland</v>
      </c>
      <c r="G255" t="s">
        <v>35</v>
      </c>
      <c r="H255">
        <v>4509</v>
      </c>
      <c r="I255" t="s">
        <v>11</v>
      </c>
      <c r="J255" t="s">
        <v>104</v>
      </c>
      <c r="K255" t="s">
        <v>19</v>
      </c>
      <c r="L255" t="s">
        <v>23</v>
      </c>
      <c r="M255" s="5">
        <v>5.99</v>
      </c>
    </row>
    <row r="256" spans="1:13" x14ac:dyDescent="0.2">
      <c r="A256" s="2">
        <v>45404</v>
      </c>
      <c r="B256" s="3">
        <f t="shared" si="11"/>
        <v>2024</v>
      </c>
      <c r="C256" t="str">
        <f t="shared" si="9"/>
        <v>2023-2024</v>
      </c>
      <c r="D256" t="s">
        <v>148</v>
      </c>
      <c r="E256" t="s">
        <v>65</v>
      </c>
      <c r="F256" t="str">
        <f t="shared" si="10"/>
        <v>New South Wales</v>
      </c>
      <c r="G256" t="s">
        <v>10</v>
      </c>
      <c r="H256">
        <v>2541</v>
      </c>
      <c r="I256" t="s">
        <v>11</v>
      </c>
      <c r="J256" t="s">
        <v>58</v>
      </c>
      <c r="K256" t="s">
        <v>19</v>
      </c>
      <c r="L256" t="s">
        <v>23</v>
      </c>
      <c r="M256" s="5">
        <v>5.99</v>
      </c>
    </row>
    <row r="257" spans="1:13" x14ac:dyDescent="0.2">
      <c r="A257" s="2">
        <v>45459</v>
      </c>
      <c r="B257" s="3">
        <f t="shared" si="11"/>
        <v>2024</v>
      </c>
      <c r="C257" t="str">
        <f t="shared" si="9"/>
        <v>2023-2024</v>
      </c>
      <c r="D257" t="s">
        <v>147</v>
      </c>
      <c r="E257" t="s">
        <v>121</v>
      </c>
      <c r="F257" t="str">
        <f t="shared" si="10"/>
        <v>Queensland</v>
      </c>
      <c r="G257" t="s">
        <v>35</v>
      </c>
      <c r="H257">
        <v>4700</v>
      </c>
      <c r="I257" t="s">
        <v>11</v>
      </c>
      <c r="J257" t="s">
        <v>51</v>
      </c>
      <c r="K257" t="s">
        <v>156</v>
      </c>
      <c r="L257" t="s">
        <v>17</v>
      </c>
      <c r="M257" s="5">
        <v>5.99</v>
      </c>
    </row>
    <row r="258" spans="1:13" x14ac:dyDescent="0.2">
      <c r="A258" s="2">
        <v>45748</v>
      </c>
      <c r="B258" s="3">
        <f t="shared" si="11"/>
        <v>2025</v>
      </c>
      <c r="C258" t="str">
        <f t="shared" ref="C258:C321" si="12">IF(MONTH(A258) &gt;= 7, YEAR(A258) &amp; "-" &amp; YEAR(A258) + 1, YEAR(A258) - 1 &amp; "-" &amp; YEAR(A258))</f>
        <v>2024-2025</v>
      </c>
      <c r="D258" t="s">
        <v>147</v>
      </c>
      <c r="E258" t="s">
        <v>90</v>
      </c>
      <c r="F258" t="str">
        <f t="shared" ref="F258:F321" si="13">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row>
    <row r="259" spans="1:13" x14ac:dyDescent="0.2">
      <c r="A259" s="2">
        <v>45362</v>
      </c>
      <c r="B259" s="3">
        <f t="shared" ref="B259:B322" si="14">IF(MONTH(A259)&gt;=7,YEAR(A259)+1,YEAR(A259))</f>
        <v>2024</v>
      </c>
      <c r="C259" t="str">
        <f t="shared" si="12"/>
        <v>2023-2024</v>
      </c>
      <c r="D259" t="s">
        <v>148</v>
      </c>
      <c r="E259" t="s">
        <v>113</v>
      </c>
      <c r="F259" t="str">
        <f t="shared" si="13"/>
        <v>Queensland</v>
      </c>
      <c r="G259" t="s">
        <v>35</v>
      </c>
      <c r="H259">
        <v>4215</v>
      </c>
      <c r="I259" t="s">
        <v>11</v>
      </c>
      <c r="J259" t="s">
        <v>104</v>
      </c>
      <c r="K259" t="s">
        <v>19</v>
      </c>
      <c r="L259" t="s">
        <v>23</v>
      </c>
      <c r="M259" s="5">
        <v>5.99</v>
      </c>
    </row>
    <row r="260" spans="1:13" x14ac:dyDescent="0.2">
      <c r="A260" s="2">
        <v>45376</v>
      </c>
      <c r="B260" s="3">
        <f t="shared" si="14"/>
        <v>2024</v>
      </c>
      <c r="C260" t="str">
        <f t="shared" si="12"/>
        <v>2023-2024</v>
      </c>
      <c r="D260" t="s">
        <v>147</v>
      </c>
      <c r="E260" t="s">
        <v>42</v>
      </c>
      <c r="F260" t="str">
        <f t="shared" si="13"/>
        <v>Queensland</v>
      </c>
      <c r="G260" t="s">
        <v>35</v>
      </c>
      <c r="H260">
        <v>4053</v>
      </c>
      <c r="I260" t="s">
        <v>11</v>
      </c>
      <c r="J260" t="s">
        <v>43</v>
      </c>
      <c r="K260" t="s">
        <v>154</v>
      </c>
      <c r="L260" t="s">
        <v>14</v>
      </c>
      <c r="M260" s="5">
        <v>5.99</v>
      </c>
    </row>
    <row r="261" spans="1:13" x14ac:dyDescent="0.2">
      <c r="A261" s="2">
        <v>45560</v>
      </c>
      <c r="B261" s="3">
        <f t="shared" si="14"/>
        <v>2025</v>
      </c>
      <c r="C261" t="str">
        <f t="shared" si="12"/>
        <v>2024-2025</v>
      </c>
      <c r="D261" t="s">
        <v>147</v>
      </c>
      <c r="E261" t="s">
        <v>61</v>
      </c>
      <c r="F261" t="str">
        <f t="shared" si="13"/>
        <v>New South Wales</v>
      </c>
      <c r="G261" t="s">
        <v>10</v>
      </c>
      <c r="H261">
        <v>2539</v>
      </c>
      <c r="I261" t="s">
        <v>11</v>
      </c>
      <c r="J261" t="s">
        <v>58</v>
      </c>
      <c r="K261" t="s">
        <v>151</v>
      </c>
      <c r="L261" t="s">
        <v>21</v>
      </c>
      <c r="M261" s="5">
        <v>5.99</v>
      </c>
    </row>
    <row r="262" spans="1:13" x14ac:dyDescent="0.2">
      <c r="A262" s="2">
        <v>45556</v>
      </c>
      <c r="B262" s="3">
        <f t="shared" si="14"/>
        <v>2025</v>
      </c>
      <c r="C262" t="str">
        <f t="shared" si="12"/>
        <v>2024-2025</v>
      </c>
      <c r="D262" t="s">
        <v>148</v>
      </c>
      <c r="E262" t="s">
        <v>122</v>
      </c>
      <c r="F262" t="str">
        <f t="shared" si="13"/>
        <v>New South Wales</v>
      </c>
      <c r="G262" t="s">
        <v>10</v>
      </c>
      <c r="H262">
        <v>2650</v>
      </c>
      <c r="I262" t="s">
        <v>11</v>
      </c>
      <c r="J262" t="s">
        <v>25</v>
      </c>
      <c r="K262" t="s">
        <v>19</v>
      </c>
      <c r="L262" t="s">
        <v>23</v>
      </c>
      <c r="M262" s="5">
        <v>5.99</v>
      </c>
    </row>
    <row r="263" spans="1:13" x14ac:dyDescent="0.2">
      <c r="A263" s="2">
        <v>45518</v>
      </c>
      <c r="B263" s="3">
        <f t="shared" si="14"/>
        <v>2025</v>
      </c>
      <c r="C263" t="str">
        <f t="shared" si="12"/>
        <v>2024-2025</v>
      </c>
      <c r="D263" t="s">
        <v>147</v>
      </c>
      <c r="E263" t="s">
        <v>59</v>
      </c>
      <c r="F263" t="str">
        <f t="shared" si="13"/>
        <v>Victoria</v>
      </c>
      <c r="G263" t="s">
        <v>45</v>
      </c>
      <c r="H263">
        <v>3280</v>
      </c>
      <c r="I263" t="s">
        <v>11</v>
      </c>
      <c r="J263" t="s">
        <v>60</v>
      </c>
      <c r="K263" t="s">
        <v>149</v>
      </c>
      <c r="L263" t="s">
        <v>15</v>
      </c>
      <c r="M263" s="5">
        <v>5.99</v>
      </c>
    </row>
    <row r="264" spans="1:13" x14ac:dyDescent="0.2">
      <c r="A264" s="2">
        <v>45959</v>
      </c>
      <c r="B264" s="3">
        <f t="shared" si="14"/>
        <v>2026</v>
      </c>
      <c r="C264" t="str">
        <f t="shared" si="12"/>
        <v>2025-2026</v>
      </c>
      <c r="D264" t="s">
        <v>147</v>
      </c>
      <c r="E264" t="s">
        <v>52</v>
      </c>
      <c r="F264" t="str">
        <f t="shared" si="13"/>
        <v>Victoria</v>
      </c>
      <c r="G264" t="s">
        <v>45</v>
      </c>
      <c r="H264">
        <v>3030</v>
      </c>
      <c r="I264" t="s">
        <v>11</v>
      </c>
      <c r="J264" t="s">
        <v>46</v>
      </c>
      <c r="K264" t="s">
        <v>156</v>
      </c>
      <c r="L264" t="s">
        <v>17</v>
      </c>
      <c r="M264" s="5">
        <v>5.99</v>
      </c>
    </row>
    <row r="265" spans="1:13" x14ac:dyDescent="0.2">
      <c r="A265" s="2">
        <v>45299</v>
      </c>
      <c r="B265" s="3">
        <f t="shared" si="14"/>
        <v>2024</v>
      </c>
      <c r="C265" t="str">
        <f t="shared" si="12"/>
        <v>2023-2024</v>
      </c>
      <c r="D265" t="s">
        <v>147</v>
      </c>
      <c r="E265" t="s">
        <v>34</v>
      </c>
      <c r="F265" t="str">
        <f t="shared" si="13"/>
        <v>Queensland</v>
      </c>
      <c r="G265" t="s">
        <v>35</v>
      </c>
      <c r="H265">
        <v>4802</v>
      </c>
      <c r="I265" t="s">
        <v>11</v>
      </c>
      <c r="J265" t="s">
        <v>36</v>
      </c>
      <c r="K265" t="s">
        <v>154</v>
      </c>
      <c r="L265" t="s">
        <v>14</v>
      </c>
      <c r="M265" s="5">
        <v>6</v>
      </c>
    </row>
    <row r="266" spans="1:13" x14ac:dyDescent="0.2">
      <c r="A266" s="2">
        <v>45444</v>
      </c>
      <c r="B266" s="3">
        <f t="shared" si="14"/>
        <v>2024</v>
      </c>
      <c r="C266" t="str">
        <f t="shared" si="12"/>
        <v>2023-2024</v>
      </c>
      <c r="D266" t="s">
        <v>147</v>
      </c>
      <c r="E266" t="s">
        <v>96</v>
      </c>
      <c r="F266" t="str">
        <f t="shared" si="13"/>
        <v>Western Australia</v>
      </c>
      <c r="G266" t="s">
        <v>48</v>
      </c>
      <c r="H266">
        <v>6330</v>
      </c>
      <c r="I266" t="s">
        <v>11</v>
      </c>
      <c r="J266" t="s">
        <v>94</v>
      </c>
      <c r="K266" t="s">
        <v>155</v>
      </c>
      <c r="L266" t="s">
        <v>20</v>
      </c>
      <c r="M266" s="5">
        <v>6</v>
      </c>
    </row>
    <row r="267" spans="1:13" x14ac:dyDescent="0.2">
      <c r="A267" s="2">
        <v>45525</v>
      </c>
      <c r="B267" s="3">
        <f t="shared" si="14"/>
        <v>2025</v>
      </c>
      <c r="C267" t="str">
        <f t="shared" si="12"/>
        <v>2024-2025</v>
      </c>
      <c r="D267" t="s">
        <v>147</v>
      </c>
      <c r="E267" t="s">
        <v>86</v>
      </c>
      <c r="F267" t="str">
        <f t="shared" si="13"/>
        <v>New South Wales</v>
      </c>
      <c r="G267" t="s">
        <v>10</v>
      </c>
      <c r="H267">
        <v>2064</v>
      </c>
      <c r="I267" t="s">
        <v>11</v>
      </c>
      <c r="J267" t="s">
        <v>12</v>
      </c>
      <c r="K267" t="s">
        <v>150</v>
      </c>
      <c r="L267" t="s">
        <v>18</v>
      </c>
      <c r="M267" s="5">
        <v>6</v>
      </c>
    </row>
    <row r="268" spans="1:13" x14ac:dyDescent="0.2">
      <c r="A268" s="2">
        <v>45751</v>
      </c>
      <c r="B268" s="3">
        <f t="shared" si="14"/>
        <v>2025</v>
      </c>
      <c r="C268" t="str">
        <f t="shared" si="12"/>
        <v>2024-2025</v>
      </c>
      <c r="D268" t="s">
        <v>147</v>
      </c>
      <c r="E268" t="s">
        <v>126</v>
      </c>
      <c r="F268" t="str">
        <f t="shared" si="13"/>
        <v>Queensland</v>
      </c>
      <c r="G268" t="s">
        <v>35</v>
      </c>
      <c r="H268">
        <v>4551</v>
      </c>
      <c r="I268" t="s">
        <v>11</v>
      </c>
      <c r="J268" t="s">
        <v>120</v>
      </c>
      <c r="K268" t="s">
        <v>154</v>
      </c>
      <c r="L268" t="s">
        <v>14</v>
      </c>
      <c r="M268" s="5">
        <v>6</v>
      </c>
    </row>
    <row r="269" spans="1:13" x14ac:dyDescent="0.2">
      <c r="A269" s="2">
        <v>45656</v>
      </c>
      <c r="B269" s="3">
        <f t="shared" si="14"/>
        <v>2025</v>
      </c>
      <c r="C269" t="str">
        <f t="shared" si="12"/>
        <v>2024-2025</v>
      </c>
      <c r="D269" t="s">
        <v>147</v>
      </c>
      <c r="E269" t="s">
        <v>99</v>
      </c>
      <c r="F269" t="str">
        <f t="shared" si="13"/>
        <v>Victoria</v>
      </c>
      <c r="G269" t="s">
        <v>45</v>
      </c>
      <c r="H269">
        <v>3148</v>
      </c>
      <c r="I269" t="s">
        <v>11</v>
      </c>
      <c r="J269" t="s">
        <v>63</v>
      </c>
      <c r="K269" t="s">
        <v>154</v>
      </c>
      <c r="L269" t="s">
        <v>14</v>
      </c>
      <c r="M269" s="5">
        <v>6</v>
      </c>
    </row>
    <row r="270" spans="1:13" x14ac:dyDescent="0.2">
      <c r="A270" s="2">
        <v>45851</v>
      </c>
      <c r="B270" s="3">
        <f t="shared" si="14"/>
        <v>2026</v>
      </c>
      <c r="C270" t="str">
        <f t="shared" si="12"/>
        <v>2025-2026</v>
      </c>
      <c r="D270" t="s">
        <v>148</v>
      </c>
      <c r="E270" t="s">
        <v>99</v>
      </c>
      <c r="F270" t="str">
        <f t="shared" si="13"/>
        <v>Victoria</v>
      </c>
      <c r="G270" t="s">
        <v>45</v>
      </c>
      <c r="H270">
        <v>3148</v>
      </c>
      <c r="I270" t="s">
        <v>11</v>
      </c>
      <c r="J270" t="s">
        <v>63</v>
      </c>
      <c r="K270" t="s">
        <v>19</v>
      </c>
      <c r="L270" t="s">
        <v>23</v>
      </c>
      <c r="M270" s="5">
        <v>6</v>
      </c>
    </row>
    <row r="271" spans="1:13" x14ac:dyDescent="0.2">
      <c r="A271" s="2">
        <v>45589</v>
      </c>
      <c r="B271" s="3">
        <f t="shared" si="14"/>
        <v>2025</v>
      </c>
      <c r="C271" t="str">
        <f t="shared" si="12"/>
        <v>2024-2025</v>
      </c>
      <c r="D271" t="s">
        <v>148</v>
      </c>
      <c r="E271" t="s">
        <v>9</v>
      </c>
      <c r="F271" t="str">
        <f t="shared" si="13"/>
        <v>New South Wales</v>
      </c>
      <c r="G271" t="s">
        <v>10</v>
      </c>
      <c r="H271">
        <v>2067</v>
      </c>
      <c r="I271" t="s">
        <v>11</v>
      </c>
      <c r="J271" t="s">
        <v>12</v>
      </c>
      <c r="K271" t="s">
        <v>149</v>
      </c>
      <c r="L271" t="s">
        <v>15</v>
      </c>
      <c r="M271" s="5">
        <v>6</v>
      </c>
    </row>
    <row r="272" spans="1:13" x14ac:dyDescent="0.2">
      <c r="A272" s="2">
        <v>45798</v>
      </c>
      <c r="B272" s="3">
        <f t="shared" si="14"/>
        <v>2025</v>
      </c>
      <c r="C272" t="str">
        <f t="shared" si="12"/>
        <v>2024-2025</v>
      </c>
      <c r="D272" t="s">
        <v>148</v>
      </c>
      <c r="E272" t="s">
        <v>9</v>
      </c>
      <c r="F272" t="str">
        <f t="shared" si="13"/>
        <v>New South Wales</v>
      </c>
      <c r="G272" t="s">
        <v>10</v>
      </c>
      <c r="H272">
        <v>2067</v>
      </c>
      <c r="I272" t="s">
        <v>11</v>
      </c>
      <c r="J272" t="s">
        <v>12</v>
      </c>
      <c r="K272" t="s">
        <v>150</v>
      </c>
      <c r="L272" t="s">
        <v>18</v>
      </c>
      <c r="M272" s="5">
        <v>6</v>
      </c>
    </row>
    <row r="273" spans="1:13" x14ac:dyDescent="0.2">
      <c r="A273" s="2">
        <v>45353</v>
      </c>
      <c r="B273" s="3">
        <f t="shared" si="14"/>
        <v>2024</v>
      </c>
      <c r="C273" t="str">
        <f t="shared" si="12"/>
        <v>2023-2024</v>
      </c>
      <c r="D273" t="s">
        <v>148</v>
      </c>
      <c r="E273" t="s">
        <v>54</v>
      </c>
      <c r="F273" t="str">
        <f t="shared" si="13"/>
        <v>Victoria</v>
      </c>
      <c r="G273" t="s">
        <v>45</v>
      </c>
      <c r="H273">
        <v>3977</v>
      </c>
      <c r="I273" t="s">
        <v>11</v>
      </c>
      <c r="J273" t="s">
        <v>55</v>
      </c>
      <c r="K273" t="s">
        <v>152</v>
      </c>
      <c r="L273" t="s">
        <v>13</v>
      </c>
      <c r="M273" s="5">
        <v>6</v>
      </c>
    </row>
    <row r="274" spans="1:13" x14ac:dyDescent="0.2">
      <c r="A274" s="2">
        <v>45398</v>
      </c>
      <c r="B274" s="3">
        <f t="shared" si="14"/>
        <v>2024</v>
      </c>
      <c r="C274" t="str">
        <f t="shared" si="12"/>
        <v>2023-2024</v>
      </c>
      <c r="D274" t="s">
        <v>147</v>
      </c>
      <c r="E274" t="s">
        <v>142</v>
      </c>
      <c r="F274" t="str">
        <f t="shared" si="13"/>
        <v>Australian Capital Territory</v>
      </c>
      <c r="G274" t="s">
        <v>80</v>
      </c>
      <c r="H274">
        <v>2609</v>
      </c>
      <c r="I274" t="s">
        <v>11</v>
      </c>
      <c r="J274" t="s">
        <v>58</v>
      </c>
      <c r="K274" t="s">
        <v>152</v>
      </c>
      <c r="L274" t="s">
        <v>13</v>
      </c>
      <c r="M274" s="5">
        <v>6</v>
      </c>
    </row>
    <row r="275" spans="1:13" x14ac:dyDescent="0.2">
      <c r="A275" s="2">
        <v>45484</v>
      </c>
      <c r="B275" s="3">
        <f t="shared" si="14"/>
        <v>2025</v>
      </c>
      <c r="C275" t="str">
        <f t="shared" si="12"/>
        <v>2024-2025</v>
      </c>
      <c r="D275" t="s">
        <v>147</v>
      </c>
      <c r="E275" t="s">
        <v>110</v>
      </c>
      <c r="F275" t="str">
        <f t="shared" si="13"/>
        <v>Queensland</v>
      </c>
      <c r="G275" t="s">
        <v>35</v>
      </c>
      <c r="H275">
        <v>4680</v>
      </c>
      <c r="I275" t="s">
        <v>11</v>
      </c>
      <c r="J275" t="s">
        <v>51</v>
      </c>
      <c r="K275" t="s">
        <v>150</v>
      </c>
      <c r="L275" t="s">
        <v>18</v>
      </c>
      <c r="M275" s="5">
        <v>6</v>
      </c>
    </row>
    <row r="276" spans="1:13" x14ac:dyDescent="0.2">
      <c r="A276" s="2">
        <v>45811</v>
      </c>
      <c r="B276" s="3">
        <f t="shared" si="14"/>
        <v>2025</v>
      </c>
      <c r="C276" t="str">
        <f t="shared" si="12"/>
        <v>2024-2025</v>
      </c>
      <c r="D276" t="s">
        <v>147</v>
      </c>
      <c r="E276" t="s">
        <v>133</v>
      </c>
      <c r="F276" t="str">
        <f t="shared" si="13"/>
        <v>Queensland</v>
      </c>
      <c r="G276" t="s">
        <v>35</v>
      </c>
      <c r="H276">
        <v>4305</v>
      </c>
      <c r="I276" t="s">
        <v>11</v>
      </c>
      <c r="J276" t="s">
        <v>104</v>
      </c>
      <c r="K276" t="s">
        <v>153</v>
      </c>
      <c r="L276" t="s">
        <v>16</v>
      </c>
      <c r="M276" s="5">
        <v>6</v>
      </c>
    </row>
    <row r="277" spans="1:13" x14ac:dyDescent="0.2">
      <c r="A277" s="2">
        <v>45294</v>
      </c>
      <c r="B277" s="3">
        <f t="shared" si="14"/>
        <v>2024</v>
      </c>
      <c r="C277" t="str">
        <f t="shared" si="12"/>
        <v>2023-2024</v>
      </c>
      <c r="D277" t="s">
        <v>147</v>
      </c>
      <c r="E277" t="s">
        <v>26</v>
      </c>
      <c r="F277" t="str">
        <f t="shared" si="13"/>
        <v>New South Wales</v>
      </c>
      <c r="G277" t="s">
        <v>10</v>
      </c>
      <c r="H277">
        <v>2141</v>
      </c>
      <c r="I277" t="s">
        <v>11</v>
      </c>
      <c r="J277" t="s">
        <v>27</v>
      </c>
      <c r="K277" t="s">
        <v>19</v>
      </c>
      <c r="L277" t="s">
        <v>23</v>
      </c>
      <c r="M277" s="5">
        <v>6</v>
      </c>
    </row>
    <row r="278" spans="1:13" x14ac:dyDescent="0.2">
      <c r="A278" s="2">
        <v>45394</v>
      </c>
      <c r="B278" s="3">
        <f t="shared" si="14"/>
        <v>2024</v>
      </c>
      <c r="C278" t="str">
        <f t="shared" si="12"/>
        <v>2023-2024</v>
      </c>
      <c r="D278" t="s">
        <v>147</v>
      </c>
      <c r="E278" t="s">
        <v>65</v>
      </c>
      <c r="F278" t="str">
        <f t="shared" si="13"/>
        <v>New South Wales</v>
      </c>
      <c r="G278" t="s">
        <v>10</v>
      </c>
      <c r="H278">
        <v>2541</v>
      </c>
      <c r="I278" t="s">
        <v>11</v>
      </c>
      <c r="J278" t="s">
        <v>58</v>
      </c>
      <c r="K278" t="s">
        <v>150</v>
      </c>
      <c r="L278" t="s">
        <v>18</v>
      </c>
      <c r="M278" s="5">
        <v>6</v>
      </c>
    </row>
    <row r="279" spans="1:13" x14ac:dyDescent="0.2">
      <c r="A279" s="2">
        <v>45879</v>
      </c>
      <c r="B279" s="3">
        <f t="shared" si="14"/>
        <v>2026</v>
      </c>
      <c r="C279" t="str">
        <f t="shared" si="12"/>
        <v>2025-2026</v>
      </c>
      <c r="D279" t="s">
        <v>147</v>
      </c>
      <c r="E279" t="s">
        <v>65</v>
      </c>
      <c r="F279" t="str">
        <f t="shared" si="13"/>
        <v>New South Wales</v>
      </c>
      <c r="G279" t="s">
        <v>10</v>
      </c>
      <c r="H279">
        <v>2541</v>
      </c>
      <c r="I279" t="s">
        <v>11</v>
      </c>
      <c r="J279" t="s">
        <v>58</v>
      </c>
      <c r="K279" t="s">
        <v>150</v>
      </c>
      <c r="L279" t="s">
        <v>18</v>
      </c>
      <c r="M279" s="5">
        <v>6</v>
      </c>
    </row>
    <row r="280" spans="1:13" x14ac:dyDescent="0.2">
      <c r="A280" s="2">
        <v>45370</v>
      </c>
      <c r="B280" s="3">
        <f t="shared" si="14"/>
        <v>2024</v>
      </c>
      <c r="C280" t="str">
        <f t="shared" si="12"/>
        <v>2023-2024</v>
      </c>
      <c r="D280" t="s">
        <v>147</v>
      </c>
      <c r="E280" t="s">
        <v>83</v>
      </c>
      <c r="F280" t="str">
        <f t="shared" si="13"/>
        <v>New South Wales</v>
      </c>
      <c r="G280" t="s">
        <v>10</v>
      </c>
      <c r="H280">
        <v>2750</v>
      </c>
      <c r="I280" t="s">
        <v>11</v>
      </c>
      <c r="J280" t="s">
        <v>25</v>
      </c>
      <c r="K280" t="s">
        <v>154</v>
      </c>
      <c r="L280" t="s">
        <v>14</v>
      </c>
      <c r="M280" s="5">
        <v>6</v>
      </c>
    </row>
    <row r="281" spans="1:13" x14ac:dyDescent="0.2">
      <c r="A281" s="2">
        <v>45572</v>
      </c>
      <c r="B281" s="3">
        <f t="shared" si="14"/>
        <v>2025</v>
      </c>
      <c r="C281" t="str">
        <f t="shared" si="12"/>
        <v>2024-2025</v>
      </c>
      <c r="D281" t="s">
        <v>147</v>
      </c>
      <c r="E281" t="s">
        <v>62</v>
      </c>
      <c r="F281" t="str">
        <f t="shared" si="13"/>
        <v>Victoria</v>
      </c>
      <c r="G281" t="s">
        <v>45</v>
      </c>
      <c r="H281">
        <v>3134</v>
      </c>
      <c r="I281" t="s">
        <v>11</v>
      </c>
      <c r="J281" t="s">
        <v>63</v>
      </c>
      <c r="K281" t="s">
        <v>155</v>
      </c>
      <c r="L281" t="s">
        <v>20</v>
      </c>
      <c r="M281" s="5">
        <v>6</v>
      </c>
    </row>
    <row r="282" spans="1:13" x14ac:dyDescent="0.2">
      <c r="A282" s="2">
        <v>45711</v>
      </c>
      <c r="B282" s="3">
        <f t="shared" si="14"/>
        <v>2025</v>
      </c>
      <c r="C282" t="str">
        <f t="shared" si="12"/>
        <v>2024-2025</v>
      </c>
      <c r="D282" t="s">
        <v>147</v>
      </c>
      <c r="E282" t="s">
        <v>40</v>
      </c>
      <c r="F282" t="str">
        <f t="shared" si="13"/>
        <v>New South Wales</v>
      </c>
      <c r="G282" t="s">
        <v>10</v>
      </c>
      <c r="H282">
        <v>2116</v>
      </c>
      <c r="I282" t="s">
        <v>11</v>
      </c>
      <c r="J282" t="s">
        <v>27</v>
      </c>
      <c r="K282" t="s">
        <v>153</v>
      </c>
      <c r="L282" t="s">
        <v>16</v>
      </c>
      <c r="M282" s="5">
        <v>6</v>
      </c>
    </row>
    <row r="283" spans="1:13" x14ac:dyDescent="0.2">
      <c r="A283" s="2">
        <v>45930</v>
      </c>
      <c r="B283" s="3">
        <f t="shared" si="14"/>
        <v>2026</v>
      </c>
      <c r="C283" t="str">
        <f t="shared" si="12"/>
        <v>2025-2026</v>
      </c>
      <c r="D283" t="s">
        <v>147</v>
      </c>
      <c r="E283" t="s">
        <v>90</v>
      </c>
      <c r="F283" t="str">
        <f t="shared" si="13"/>
        <v>Victoria</v>
      </c>
      <c r="G283" t="s">
        <v>45</v>
      </c>
      <c r="H283">
        <v>3179</v>
      </c>
      <c r="I283" t="s">
        <v>11</v>
      </c>
      <c r="J283" t="s">
        <v>63</v>
      </c>
      <c r="K283" t="s">
        <v>154</v>
      </c>
      <c r="L283" t="s">
        <v>14</v>
      </c>
      <c r="M283" s="5">
        <v>6</v>
      </c>
    </row>
    <row r="284" spans="1:13" x14ac:dyDescent="0.2">
      <c r="A284" s="2">
        <v>45896</v>
      </c>
      <c r="B284" s="3">
        <f t="shared" si="14"/>
        <v>2026</v>
      </c>
      <c r="C284" t="str">
        <f t="shared" si="12"/>
        <v>2025-2026</v>
      </c>
      <c r="D284" t="s">
        <v>147</v>
      </c>
      <c r="E284" t="s">
        <v>61</v>
      </c>
      <c r="F284" t="str">
        <f t="shared" si="13"/>
        <v>New South Wales</v>
      </c>
      <c r="G284" t="s">
        <v>10</v>
      </c>
      <c r="H284">
        <v>2539</v>
      </c>
      <c r="I284" t="s">
        <v>11</v>
      </c>
      <c r="J284" t="s">
        <v>58</v>
      </c>
      <c r="K284" t="s">
        <v>154</v>
      </c>
      <c r="L284" t="s">
        <v>14</v>
      </c>
      <c r="M284" s="5">
        <v>6</v>
      </c>
    </row>
    <row r="285" spans="1:13" x14ac:dyDescent="0.2">
      <c r="A285" s="2">
        <v>45580</v>
      </c>
      <c r="B285" s="3">
        <f t="shared" si="14"/>
        <v>2025</v>
      </c>
      <c r="C285" t="str">
        <f t="shared" si="12"/>
        <v>2024-2025</v>
      </c>
      <c r="D285" t="s">
        <v>147</v>
      </c>
      <c r="E285" t="s">
        <v>88</v>
      </c>
      <c r="F285" t="str">
        <f t="shared" si="13"/>
        <v>South Australia</v>
      </c>
      <c r="G285" t="s">
        <v>32</v>
      </c>
      <c r="H285">
        <v>5011</v>
      </c>
      <c r="I285" t="s">
        <v>11</v>
      </c>
      <c r="J285" t="s">
        <v>33</v>
      </c>
      <c r="K285" t="s">
        <v>154</v>
      </c>
      <c r="L285" t="s">
        <v>14</v>
      </c>
      <c r="M285" s="5">
        <v>6</v>
      </c>
    </row>
    <row r="286" spans="1:13" x14ac:dyDescent="0.2">
      <c r="A286" s="2">
        <v>45788</v>
      </c>
      <c r="B286" s="3">
        <f t="shared" si="14"/>
        <v>2025</v>
      </c>
      <c r="C286" t="str">
        <f t="shared" si="12"/>
        <v>2024-2025</v>
      </c>
      <c r="D286" t="s">
        <v>147</v>
      </c>
      <c r="E286" t="s">
        <v>85</v>
      </c>
      <c r="F286" t="str">
        <f t="shared" si="13"/>
        <v>Queensland</v>
      </c>
      <c r="G286" t="s">
        <v>35</v>
      </c>
      <c r="H286">
        <v>4883</v>
      </c>
      <c r="I286" t="s">
        <v>11</v>
      </c>
      <c r="J286" t="s">
        <v>36</v>
      </c>
      <c r="K286" t="s">
        <v>154</v>
      </c>
      <c r="L286" t="s">
        <v>14</v>
      </c>
      <c r="M286" s="5">
        <v>6.5</v>
      </c>
    </row>
    <row r="287" spans="1:13" x14ac:dyDescent="0.2">
      <c r="A287" s="2">
        <v>46022</v>
      </c>
      <c r="B287" s="3">
        <f t="shared" si="14"/>
        <v>2026</v>
      </c>
      <c r="C287" t="str">
        <f t="shared" si="12"/>
        <v>2025-2026</v>
      </c>
      <c r="D287" t="s">
        <v>147</v>
      </c>
      <c r="E287" t="s">
        <v>110</v>
      </c>
      <c r="F287" t="str">
        <f t="shared" si="13"/>
        <v>Queensland</v>
      </c>
      <c r="G287" t="s">
        <v>35</v>
      </c>
      <c r="H287">
        <v>4680</v>
      </c>
      <c r="I287" t="s">
        <v>11</v>
      </c>
      <c r="J287" t="s">
        <v>51</v>
      </c>
      <c r="K287" t="s">
        <v>149</v>
      </c>
      <c r="L287" t="s">
        <v>15</v>
      </c>
      <c r="M287" s="5">
        <v>6.5</v>
      </c>
    </row>
    <row r="288" spans="1:13" x14ac:dyDescent="0.2">
      <c r="A288" s="2">
        <v>45699</v>
      </c>
      <c r="B288" s="3">
        <f t="shared" si="14"/>
        <v>2025</v>
      </c>
      <c r="C288" t="str">
        <f t="shared" si="12"/>
        <v>2024-2025</v>
      </c>
      <c r="D288" t="s">
        <v>147</v>
      </c>
      <c r="E288" t="s">
        <v>134</v>
      </c>
      <c r="F288" t="str">
        <f t="shared" si="13"/>
        <v>Queensland</v>
      </c>
      <c r="G288" t="s">
        <v>35</v>
      </c>
      <c r="H288">
        <v>4825</v>
      </c>
      <c r="I288" t="s">
        <v>11</v>
      </c>
      <c r="J288" t="s">
        <v>36</v>
      </c>
      <c r="K288" t="s">
        <v>150</v>
      </c>
      <c r="L288" t="s">
        <v>18</v>
      </c>
      <c r="M288" s="5">
        <v>6.5</v>
      </c>
    </row>
    <row r="289" spans="1:13" x14ac:dyDescent="0.2">
      <c r="A289" s="2">
        <v>45390</v>
      </c>
      <c r="B289" s="3">
        <f t="shared" si="14"/>
        <v>2024</v>
      </c>
      <c r="C289" t="str">
        <f t="shared" si="12"/>
        <v>2023-2024</v>
      </c>
      <c r="D289" t="s">
        <v>148</v>
      </c>
      <c r="E289" t="s">
        <v>79</v>
      </c>
      <c r="F289" t="str">
        <f t="shared" si="13"/>
        <v>Australian Capital Territory</v>
      </c>
      <c r="G289" t="s">
        <v>80</v>
      </c>
      <c r="H289">
        <v>2617</v>
      </c>
      <c r="I289" t="s">
        <v>11</v>
      </c>
      <c r="J289" t="s">
        <v>58</v>
      </c>
      <c r="K289" t="s">
        <v>153</v>
      </c>
      <c r="L289" t="s">
        <v>16</v>
      </c>
      <c r="M289" s="5">
        <v>6.56</v>
      </c>
    </row>
    <row r="290" spans="1:13" x14ac:dyDescent="0.2">
      <c r="A290" s="2">
        <v>45941</v>
      </c>
      <c r="B290" s="3">
        <f t="shared" si="14"/>
        <v>2026</v>
      </c>
      <c r="C290" t="str">
        <f t="shared" si="12"/>
        <v>2025-2026</v>
      </c>
      <c r="D290" t="s">
        <v>147</v>
      </c>
      <c r="E290" t="s">
        <v>44</v>
      </c>
      <c r="F290" t="str">
        <f t="shared" si="13"/>
        <v>Victoria</v>
      </c>
      <c r="G290" t="s">
        <v>45</v>
      </c>
      <c r="H290">
        <v>3066</v>
      </c>
      <c r="I290" t="s">
        <v>11</v>
      </c>
      <c r="J290" t="s">
        <v>46</v>
      </c>
      <c r="K290" t="s">
        <v>155</v>
      </c>
      <c r="L290" t="s">
        <v>20</v>
      </c>
      <c r="M290" s="5">
        <v>6.6</v>
      </c>
    </row>
    <row r="291" spans="1:13" x14ac:dyDescent="0.2">
      <c r="A291" s="2">
        <v>45836</v>
      </c>
      <c r="B291" s="3">
        <f t="shared" si="14"/>
        <v>2025</v>
      </c>
      <c r="C291" t="str">
        <f t="shared" si="12"/>
        <v>2024-2025</v>
      </c>
      <c r="D291" t="s">
        <v>147</v>
      </c>
      <c r="E291" t="s">
        <v>117</v>
      </c>
      <c r="F291" t="str">
        <f t="shared" si="13"/>
        <v>Queensland</v>
      </c>
      <c r="G291" t="s">
        <v>35</v>
      </c>
      <c r="H291">
        <v>4119</v>
      </c>
      <c r="I291" t="s">
        <v>11</v>
      </c>
      <c r="J291" t="s">
        <v>43</v>
      </c>
      <c r="K291" t="s">
        <v>154</v>
      </c>
      <c r="L291" t="s">
        <v>14</v>
      </c>
      <c r="M291" s="5">
        <v>6.6</v>
      </c>
    </row>
    <row r="292" spans="1:13" x14ac:dyDescent="0.2">
      <c r="A292" s="2">
        <v>45533</v>
      </c>
      <c r="B292" s="3">
        <f t="shared" si="14"/>
        <v>2025</v>
      </c>
      <c r="C292" t="str">
        <f t="shared" si="12"/>
        <v>2024-2025</v>
      </c>
      <c r="D292" t="s">
        <v>147</v>
      </c>
      <c r="E292" t="s">
        <v>113</v>
      </c>
      <c r="F292" t="str">
        <f t="shared" si="13"/>
        <v>Queensland</v>
      </c>
      <c r="G292" t="s">
        <v>35</v>
      </c>
      <c r="H292">
        <v>4215</v>
      </c>
      <c r="I292" t="s">
        <v>11</v>
      </c>
      <c r="J292" t="s">
        <v>104</v>
      </c>
      <c r="K292" t="s">
        <v>154</v>
      </c>
      <c r="L292" t="s">
        <v>14</v>
      </c>
      <c r="M292" s="5">
        <v>6.69</v>
      </c>
    </row>
    <row r="293" spans="1:13" x14ac:dyDescent="0.2">
      <c r="A293" s="2">
        <v>45932</v>
      </c>
      <c r="B293" s="3">
        <f t="shared" si="14"/>
        <v>2026</v>
      </c>
      <c r="C293" t="str">
        <f t="shared" si="12"/>
        <v>2025-2026</v>
      </c>
      <c r="D293" t="s">
        <v>148</v>
      </c>
      <c r="E293" t="s">
        <v>122</v>
      </c>
      <c r="F293" t="str">
        <f t="shared" si="13"/>
        <v>New South Wales</v>
      </c>
      <c r="G293" t="s">
        <v>10</v>
      </c>
      <c r="H293">
        <v>2650</v>
      </c>
      <c r="I293" t="s">
        <v>11</v>
      </c>
      <c r="J293" t="s">
        <v>25</v>
      </c>
      <c r="K293" t="s">
        <v>156</v>
      </c>
      <c r="L293" t="s">
        <v>17</v>
      </c>
      <c r="M293" s="5">
        <v>6.81</v>
      </c>
    </row>
    <row r="294" spans="1:13" x14ac:dyDescent="0.2">
      <c r="A294" s="2">
        <v>46014</v>
      </c>
      <c r="B294" s="3">
        <f t="shared" si="14"/>
        <v>2026</v>
      </c>
      <c r="C294" t="str">
        <f t="shared" si="12"/>
        <v>2025-2026</v>
      </c>
      <c r="D294" t="s">
        <v>147</v>
      </c>
      <c r="E294" t="s">
        <v>138</v>
      </c>
      <c r="F294" t="str">
        <f t="shared" si="13"/>
        <v>Queensland</v>
      </c>
      <c r="G294" t="s">
        <v>35</v>
      </c>
      <c r="H294">
        <v>4558</v>
      </c>
      <c r="I294" t="s">
        <v>11</v>
      </c>
      <c r="J294" t="s">
        <v>120</v>
      </c>
      <c r="K294" t="s">
        <v>153</v>
      </c>
      <c r="L294" t="s">
        <v>16</v>
      </c>
      <c r="M294" s="5">
        <v>6.82</v>
      </c>
    </row>
    <row r="295" spans="1:13" x14ac:dyDescent="0.2">
      <c r="A295" s="2">
        <v>45643</v>
      </c>
      <c r="B295" s="3">
        <f t="shared" si="14"/>
        <v>2025</v>
      </c>
      <c r="C295" t="str">
        <f t="shared" si="12"/>
        <v>2024-2025</v>
      </c>
      <c r="D295" t="s">
        <v>147</v>
      </c>
      <c r="E295" t="s">
        <v>78</v>
      </c>
      <c r="F295" t="str">
        <f t="shared" si="13"/>
        <v>New South Wales</v>
      </c>
      <c r="G295" t="s">
        <v>10</v>
      </c>
      <c r="H295">
        <v>2350</v>
      </c>
      <c r="I295" t="s">
        <v>11</v>
      </c>
      <c r="J295" t="s">
        <v>68</v>
      </c>
      <c r="K295" t="s">
        <v>155</v>
      </c>
      <c r="L295" t="s">
        <v>20</v>
      </c>
      <c r="M295" s="5">
        <v>6.96</v>
      </c>
    </row>
    <row r="296" spans="1:13" x14ac:dyDescent="0.2">
      <c r="A296" s="2">
        <v>45371</v>
      </c>
      <c r="B296" s="3">
        <f t="shared" si="14"/>
        <v>2024</v>
      </c>
      <c r="C296" t="str">
        <f t="shared" si="12"/>
        <v>2023-2024</v>
      </c>
      <c r="D296" t="s">
        <v>147</v>
      </c>
      <c r="E296" t="s">
        <v>96</v>
      </c>
      <c r="F296" t="str">
        <f t="shared" si="13"/>
        <v>Western Australia</v>
      </c>
      <c r="G296" t="s">
        <v>48</v>
      </c>
      <c r="H296">
        <v>6330</v>
      </c>
      <c r="I296" t="s">
        <v>11</v>
      </c>
      <c r="J296" t="s">
        <v>94</v>
      </c>
      <c r="K296" t="s">
        <v>155</v>
      </c>
      <c r="L296" t="s">
        <v>20</v>
      </c>
      <c r="M296" s="5">
        <v>6.98</v>
      </c>
    </row>
    <row r="297" spans="1:13" x14ac:dyDescent="0.2">
      <c r="A297" s="2">
        <v>45930</v>
      </c>
      <c r="B297" s="3">
        <f t="shared" si="14"/>
        <v>2026</v>
      </c>
      <c r="C297" t="str">
        <f t="shared" si="12"/>
        <v>2025-2026</v>
      </c>
      <c r="D297" t="s">
        <v>147</v>
      </c>
      <c r="E297" t="s">
        <v>124</v>
      </c>
      <c r="F297" t="str">
        <f t="shared" si="13"/>
        <v>New South Wales</v>
      </c>
      <c r="G297" t="s">
        <v>10</v>
      </c>
      <c r="H297">
        <v>2015</v>
      </c>
      <c r="I297" t="s">
        <v>11</v>
      </c>
      <c r="J297" t="s">
        <v>12</v>
      </c>
      <c r="K297" t="s">
        <v>19</v>
      </c>
      <c r="L297" t="s">
        <v>23</v>
      </c>
      <c r="M297" s="5">
        <v>6.99</v>
      </c>
    </row>
    <row r="298" spans="1:13" x14ac:dyDescent="0.2">
      <c r="A298" s="2">
        <v>45798</v>
      </c>
      <c r="B298" s="3">
        <f t="shared" si="14"/>
        <v>2025</v>
      </c>
      <c r="C298" t="str">
        <f t="shared" si="12"/>
        <v>2024-2025</v>
      </c>
      <c r="D298" t="s">
        <v>147</v>
      </c>
      <c r="E298" t="s">
        <v>108</v>
      </c>
      <c r="F298" t="str">
        <f t="shared" si="13"/>
        <v>Victoria</v>
      </c>
      <c r="G298" t="s">
        <v>45</v>
      </c>
      <c r="H298">
        <v>3018</v>
      </c>
      <c r="I298" t="s">
        <v>11</v>
      </c>
      <c r="J298" t="s">
        <v>46</v>
      </c>
      <c r="K298" t="s">
        <v>19</v>
      </c>
      <c r="L298" t="s">
        <v>23</v>
      </c>
      <c r="M298" s="5">
        <v>6.99</v>
      </c>
    </row>
    <row r="299" spans="1:13" x14ac:dyDescent="0.2">
      <c r="A299" s="2">
        <v>45303</v>
      </c>
      <c r="B299" s="3">
        <f t="shared" si="14"/>
        <v>2024</v>
      </c>
      <c r="C299" t="str">
        <f t="shared" si="12"/>
        <v>2023-2024</v>
      </c>
      <c r="D299" t="s">
        <v>147</v>
      </c>
      <c r="E299" t="s">
        <v>86</v>
      </c>
      <c r="F299" t="str">
        <f t="shared" si="13"/>
        <v>New South Wales</v>
      </c>
      <c r="G299" t="s">
        <v>10</v>
      </c>
      <c r="H299">
        <v>2064</v>
      </c>
      <c r="I299" t="s">
        <v>11</v>
      </c>
      <c r="J299" t="s">
        <v>12</v>
      </c>
      <c r="K299" t="s">
        <v>149</v>
      </c>
      <c r="L299" t="s">
        <v>15</v>
      </c>
      <c r="M299" s="5">
        <v>6.99</v>
      </c>
    </row>
    <row r="300" spans="1:13" x14ac:dyDescent="0.2">
      <c r="A300" s="2">
        <v>45687</v>
      </c>
      <c r="B300" s="3">
        <f t="shared" si="14"/>
        <v>2025</v>
      </c>
      <c r="C300" t="str">
        <f t="shared" si="12"/>
        <v>2024-2025</v>
      </c>
      <c r="D300" t="s">
        <v>147</v>
      </c>
      <c r="E300" t="s">
        <v>67</v>
      </c>
      <c r="F300" t="str">
        <f t="shared" si="13"/>
        <v>New South Wales</v>
      </c>
      <c r="G300" t="s">
        <v>10</v>
      </c>
      <c r="H300">
        <v>2478</v>
      </c>
      <c r="I300" t="s">
        <v>11</v>
      </c>
      <c r="J300" t="s">
        <v>68</v>
      </c>
      <c r="K300" t="s">
        <v>19</v>
      </c>
      <c r="L300" t="s">
        <v>23</v>
      </c>
      <c r="M300" s="5">
        <v>6.99</v>
      </c>
    </row>
    <row r="301" spans="1:13" x14ac:dyDescent="0.2">
      <c r="A301" s="2">
        <v>45995</v>
      </c>
      <c r="B301" s="3">
        <f t="shared" si="14"/>
        <v>2026</v>
      </c>
      <c r="C301" t="str">
        <f t="shared" si="12"/>
        <v>2025-2026</v>
      </c>
      <c r="D301" t="s">
        <v>148</v>
      </c>
      <c r="E301" t="s">
        <v>102</v>
      </c>
      <c r="F301" t="str">
        <f t="shared" si="13"/>
        <v>Queensland</v>
      </c>
      <c r="G301" t="s">
        <v>35</v>
      </c>
      <c r="H301">
        <v>4870</v>
      </c>
      <c r="I301" t="s">
        <v>11</v>
      </c>
      <c r="J301" t="s">
        <v>36</v>
      </c>
      <c r="K301" t="s">
        <v>150</v>
      </c>
      <c r="L301" t="s">
        <v>18</v>
      </c>
      <c r="M301" s="5">
        <v>6.99</v>
      </c>
    </row>
    <row r="302" spans="1:13" x14ac:dyDescent="0.2">
      <c r="A302" s="2">
        <v>45401</v>
      </c>
      <c r="B302" s="3">
        <f t="shared" si="14"/>
        <v>2024</v>
      </c>
      <c r="C302" t="str">
        <f t="shared" si="12"/>
        <v>2023-2024</v>
      </c>
      <c r="D302" t="s">
        <v>147</v>
      </c>
      <c r="E302" t="s">
        <v>57</v>
      </c>
      <c r="F302" t="str">
        <f t="shared" si="13"/>
        <v>New South Wales</v>
      </c>
      <c r="G302" t="s">
        <v>10</v>
      </c>
      <c r="H302">
        <v>2560</v>
      </c>
      <c r="I302" t="s">
        <v>11</v>
      </c>
      <c r="J302" t="s">
        <v>58</v>
      </c>
      <c r="K302" t="s">
        <v>149</v>
      </c>
      <c r="L302" t="s">
        <v>15</v>
      </c>
      <c r="M302" s="5">
        <v>6.99</v>
      </c>
    </row>
    <row r="303" spans="1:13" x14ac:dyDescent="0.2">
      <c r="A303" s="2">
        <v>45774</v>
      </c>
      <c r="B303" s="3">
        <f t="shared" si="14"/>
        <v>2025</v>
      </c>
      <c r="C303" t="str">
        <f t="shared" si="12"/>
        <v>2024-2025</v>
      </c>
      <c r="D303" t="s">
        <v>147</v>
      </c>
      <c r="E303" t="s">
        <v>41</v>
      </c>
      <c r="F303" t="str">
        <f t="shared" si="13"/>
        <v>New South Wales</v>
      </c>
      <c r="G303" t="s">
        <v>10</v>
      </c>
      <c r="H303">
        <v>2830</v>
      </c>
      <c r="I303" t="s">
        <v>11</v>
      </c>
      <c r="J303" t="s">
        <v>25</v>
      </c>
      <c r="K303" t="s">
        <v>19</v>
      </c>
      <c r="L303" t="s">
        <v>23</v>
      </c>
      <c r="M303" s="5">
        <v>6.99</v>
      </c>
    </row>
    <row r="304" spans="1:13" x14ac:dyDescent="0.2">
      <c r="A304" s="2">
        <v>45956</v>
      </c>
      <c r="B304" s="3">
        <f t="shared" si="14"/>
        <v>2026</v>
      </c>
      <c r="C304" t="str">
        <f t="shared" si="12"/>
        <v>2025-2026</v>
      </c>
      <c r="D304" t="s">
        <v>148</v>
      </c>
      <c r="E304" t="s">
        <v>109</v>
      </c>
      <c r="F304" t="str">
        <f t="shared" si="13"/>
        <v>New South Wales</v>
      </c>
      <c r="G304" t="s">
        <v>10</v>
      </c>
      <c r="H304">
        <v>2480</v>
      </c>
      <c r="I304" t="s">
        <v>11</v>
      </c>
      <c r="J304" t="s">
        <v>68</v>
      </c>
      <c r="K304" t="s">
        <v>156</v>
      </c>
      <c r="L304" t="s">
        <v>17</v>
      </c>
      <c r="M304" s="5">
        <v>6.99</v>
      </c>
    </row>
    <row r="305" spans="1:13" x14ac:dyDescent="0.2">
      <c r="A305" s="2">
        <v>45512</v>
      </c>
      <c r="B305" s="3">
        <f t="shared" si="14"/>
        <v>2025</v>
      </c>
      <c r="C305" t="str">
        <f t="shared" si="12"/>
        <v>2024-2025</v>
      </c>
      <c r="D305" t="s">
        <v>147</v>
      </c>
      <c r="E305" t="s">
        <v>138</v>
      </c>
      <c r="F305" t="str">
        <f t="shared" si="13"/>
        <v>Queensland</v>
      </c>
      <c r="G305" t="s">
        <v>35</v>
      </c>
      <c r="H305">
        <v>4558</v>
      </c>
      <c r="I305" t="s">
        <v>11</v>
      </c>
      <c r="J305" t="s">
        <v>120</v>
      </c>
      <c r="K305" t="s">
        <v>154</v>
      </c>
      <c r="L305" t="s">
        <v>14</v>
      </c>
      <c r="M305" s="5">
        <v>6.99</v>
      </c>
    </row>
    <row r="306" spans="1:13" x14ac:dyDescent="0.2">
      <c r="A306" s="2">
        <v>45649</v>
      </c>
      <c r="B306" s="3">
        <f t="shared" si="14"/>
        <v>2025</v>
      </c>
      <c r="C306" t="str">
        <f t="shared" si="12"/>
        <v>2024-2025</v>
      </c>
      <c r="D306" t="s">
        <v>148</v>
      </c>
      <c r="E306" t="s">
        <v>95</v>
      </c>
      <c r="F306" t="str">
        <f t="shared" si="13"/>
        <v>Victoria</v>
      </c>
      <c r="G306" t="s">
        <v>45</v>
      </c>
      <c r="H306">
        <v>3931</v>
      </c>
      <c r="I306" t="s">
        <v>11</v>
      </c>
      <c r="J306" t="s">
        <v>55</v>
      </c>
      <c r="K306" t="s">
        <v>154</v>
      </c>
      <c r="L306" t="s">
        <v>14</v>
      </c>
      <c r="M306" s="5">
        <v>6.99</v>
      </c>
    </row>
    <row r="307" spans="1:13" x14ac:dyDescent="0.2">
      <c r="A307" s="2">
        <v>46021</v>
      </c>
      <c r="B307" s="3">
        <f t="shared" si="14"/>
        <v>2026</v>
      </c>
      <c r="C307" t="str">
        <f t="shared" si="12"/>
        <v>2025-2026</v>
      </c>
      <c r="D307" t="s">
        <v>147</v>
      </c>
      <c r="E307" t="s">
        <v>42</v>
      </c>
      <c r="F307" t="str">
        <f t="shared" si="13"/>
        <v>Queensland</v>
      </c>
      <c r="G307" t="s">
        <v>35</v>
      </c>
      <c r="H307">
        <v>4053</v>
      </c>
      <c r="I307" t="s">
        <v>11</v>
      </c>
      <c r="J307" t="s">
        <v>43</v>
      </c>
      <c r="K307" t="s">
        <v>151</v>
      </c>
      <c r="L307" t="s">
        <v>21</v>
      </c>
      <c r="M307" s="5">
        <v>6.99</v>
      </c>
    </row>
    <row r="308" spans="1:13" x14ac:dyDescent="0.2">
      <c r="A308" s="2">
        <v>45738</v>
      </c>
      <c r="B308" s="3">
        <f t="shared" si="14"/>
        <v>2025</v>
      </c>
      <c r="C308" t="str">
        <f t="shared" si="12"/>
        <v>2024-2025</v>
      </c>
      <c r="D308" t="s">
        <v>147</v>
      </c>
      <c r="E308" t="s">
        <v>86</v>
      </c>
      <c r="F308" t="str">
        <f t="shared" si="13"/>
        <v>New South Wales</v>
      </c>
      <c r="G308" t="s">
        <v>10</v>
      </c>
      <c r="H308">
        <v>2064</v>
      </c>
      <c r="I308" t="s">
        <v>11</v>
      </c>
      <c r="J308" t="s">
        <v>12</v>
      </c>
      <c r="K308" t="s">
        <v>154</v>
      </c>
      <c r="L308" t="s">
        <v>14</v>
      </c>
      <c r="M308" s="5">
        <v>7</v>
      </c>
    </row>
    <row r="309" spans="1:13" x14ac:dyDescent="0.2">
      <c r="A309" s="2">
        <v>45410</v>
      </c>
      <c r="B309" s="3">
        <f t="shared" si="14"/>
        <v>2024</v>
      </c>
      <c r="C309" t="str">
        <f t="shared" si="12"/>
        <v>2023-2024</v>
      </c>
      <c r="D309" t="s">
        <v>147</v>
      </c>
      <c r="E309" t="s">
        <v>140</v>
      </c>
      <c r="F309" t="str">
        <f t="shared" si="13"/>
        <v>Tasmania</v>
      </c>
      <c r="G309" t="s">
        <v>70</v>
      </c>
      <c r="H309">
        <v>7320</v>
      </c>
      <c r="I309" t="s">
        <v>11</v>
      </c>
      <c r="J309" t="s">
        <v>71</v>
      </c>
      <c r="K309" t="s">
        <v>150</v>
      </c>
      <c r="L309" t="s">
        <v>18</v>
      </c>
      <c r="M309" s="5">
        <v>7</v>
      </c>
    </row>
    <row r="310" spans="1:13" x14ac:dyDescent="0.2">
      <c r="A310" s="2">
        <v>45527</v>
      </c>
      <c r="B310" s="3">
        <f t="shared" si="14"/>
        <v>2025</v>
      </c>
      <c r="C310" t="str">
        <f t="shared" si="12"/>
        <v>2024-2025</v>
      </c>
      <c r="D310" t="s">
        <v>147</v>
      </c>
      <c r="E310" t="s">
        <v>57</v>
      </c>
      <c r="F310" t="str">
        <f t="shared" si="13"/>
        <v>New South Wales</v>
      </c>
      <c r="G310" t="s">
        <v>10</v>
      </c>
      <c r="H310">
        <v>2560</v>
      </c>
      <c r="I310" t="s">
        <v>11</v>
      </c>
      <c r="J310" t="s">
        <v>58</v>
      </c>
      <c r="K310" t="s">
        <v>153</v>
      </c>
      <c r="L310" t="s">
        <v>16</v>
      </c>
      <c r="M310" s="5">
        <v>7</v>
      </c>
    </row>
    <row r="311" spans="1:13" x14ac:dyDescent="0.2">
      <c r="A311" s="2">
        <v>45857</v>
      </c>
      <c r="B311" s="3">
        <f t="shared" si="14"/>
        <v>2026</v>
      </c>
      <c r="C311" t="str">
        <f t="shared" si="12"/>
        <v>2025-2026</v>
      </c>
      <c r="D311" t="s">
        <v>147</v>
      </c>
      <c r="E311" t="s">
        <v>136</v>
      </c>
      <c r="F311" t="str">
        <f t="shared" si="13"/>
        <v>Victoria</v>
      </c>
      <c r="G311" t="s">
        <v>45</v>
      </c>
      <c r="H311">
        <v>3175</v>
      </c>
      <c r="I311" t="s">
        <v>11</v>
      </c>
      <c r="J311" t="s">
        <v>63</v>
      </c>
      <c r="K311" t="s">
        <v>154</v>
      </c>
      <c r="L311" t="s">
        <v>14</v>
      </c>
      <c r="M311" s="5">
        <v>7</v>
      </c>
    </row>
    <row r="312" spans="1:13" x14ac:dyDescent="0.2">
      <c r="A312" s="2">
        <v>45407</v>
      </c>
      <c r="B312" s="3">
        <f t="shared" si="14"/>
        <v>2024</v>
      </c>
      <c r="C312" t="str">
        <f t="shared" si="12"/>
        <v>2023-2024</v>
      </c>
      <c r="D312" t="s">
        <v>147</v>
      </c>
      <c r="E312" t="s">
        <v>106</v>
      </c>
      <c r="F312" t="str">
        <f t="shared" si="13"/>
        <v>Victoria</v>
      </c>
      <c r="G312" t="s">
        <v>45</v>
      </c>
      <c r="H312">
        <v>3915</v>
      </c>
      <c r="I312" t="s">
        <v>11</v>
      </c>
      <c r="J312" t="s">
        <v>55</v>
      </c>
      <c r="K312" t="s">
        <v>154</v>
      </c>
      <c r="L312" t="s">
        <v>14</v>
      </c>
      <c r="M312" s="5">
        <v>7</v>
      </c>
    </row>
    <row r="313" spans="1:13" x14ac:dyDescent="0.2">
      <c r="A313" s="2">
        <v>45347</v>
      </c>
      <c r="B313" s="3">
        <f t="shared" si="14"/>
        <v>2024</v>
      </c>
      <c r="C313" t="str">
        <f t="shared" si="12"/>
        <v>2023-2024</v>
      </c>
      <c r="D313" t="s">
        <v>147</v>
      </c>
      <c r="E313" t="s">
        <v>92</v>
      </c>
      <c r="F313" t="str">
        <f t="shared" si="13"/>
        <v>Queensland</v>
      </c>
      <c r="G313" t="s">
        <v>35</v>
      </c>
      <c r="H313">
        <v>4068</v>
      </c>
      <c r="I313" t="s">
        <v>11</v>
      </c>
      <c r="J313" t="s">
        <v>43</v>
      </c>
      <c r="K313" t="s">
        <v>150</v>
      </c>
      <c r="L313" t="s">
        <v>18</v>
      </c>
      <c r="M313" s="5">
        <v>7</v>
      </c>
    </row>
    <row r="314" spans="1:13" x14ac:dyDescent="0.2">
      <c r="A314" s="2">
        <v>45868</v>
      </c>
      <c r="B314" s="3">
        <f t="shared" si="14"/>
        <v>2026</v>
      </c>
      <c r="C314" t="str">
        <f t="shared" si="12"/>
        <v>2025-2026</v>
      </c>
      <c r="D314" t="s">
        <v>148</v>
      </c>
      <c r="E314" t="s">
        <v>97</v>
      </c>
      <c r="F314" t="str">
        <f t="shared" si="13"/>
        <v>Tasmania</v>
      </c>
      <c r="G314" t="s">
        <v>70</v>
      </c>
      <c r="H314">
        <v>7250</v>
      </c>
      <c r="I314" t="s">
        <v>11</v>
      </c>
      <c r="J314" t="s">
        <v>71</v>
      </c>
      <c r="K314" t="s">
        <v>149</v>
      </c>
      <c r="L314" t="s">
        <v>15</v>
      </c>
      <c r="M314" s="5">
        <v>7</v>
      </c>
    </row>
    <row r="315" spans="1:13" x14ac:dyDescent="0.2">
      <c r="A315" s="2">
        <v>45637</v>
      </c>
      <c r="B315" s="3">
        <f t="shared" si="14"/>
        <v>2025</v>
      </c>
      <c r="C315" t="str">
        <f t="shared" si="12"/>
        <v>2024-2025</v>
      </c>
      <c r="D315" t="s">
        <v>147</v>
      </c>
      <c r="E315" t="s">
        <v>87</v>
      </c>
      <c r="F315" t="str">
        <f t="shared" si="13"/>
        <v>New South Wales</v>
      </c>
      <c r="G315" t="s">
        <v>10</v>
      </c>
      <c r="H315">
        <v>2790</v>
      </c>
      <c r="I315" t="s">
        <v>11</v>
      </c>
      <c r="J315" t="s">
        <v>25</v>
      </c>
      <c r="K315" t="s">
        <v>150</v>
      </c>
      <c r="L315" t="s">
        <v>18</v>
      </c>
      <c r="M315" s="5">
        <v>7</v>
      </c>
    </row>
    <row r="316" spans="1:13" x14ac:dyDescent="0.2">
      <c r="A316" s="2">
        <v>45981</v>
      </c>
      <c r="B316" s="3">
        <f t="shared" si="14"/>
        <v>2026</v>
      </c>
      <c r="C316" t="str">
        <f t="shared" si="12"/>
        <v>2025-2026</v>
      </c>
      <c r="D316" t="s">
        <v>147</v>
      </c>
      <c r="E316" t="s">
        <v>95</v>
      </c>
      <c r="F316" t="str">
        <f t="shared" si="13"/>
        <v>Victoria</v>
      </c>
      <c r="G316" t="s">
        <v>45</v>
      </c>
      <c r="H316">
        <v>3931</v>
      </c>
      <c r="I316" t="s">
        <v>11</v>
      </c>
      <c r="J316" t="s">
        <v>55</v>
      </c>
      <c r="K316" t="s">
        <v>153</v>
      </c>
      <c r="L316" t="s">
        <v>16</v>
      </c>
      <c r="M316" s="5">
        <v>7</v>
      </c>
    </row>
    <row r="317" spans="1:13" x14ac:dyDescent="0.2">
      <c r="A317" s="2">
        <v>45483</v>
      </c>
      <c r="B317" s="3">
        <f t="shared" si="14"/>
        <v>2025</v>
      </c>
      <c r="C317" t="str">
        <f t="shared" si="12"/>
        <v>2024-2025</v>
      </c>
      <c r="D317" t="s">
        <v>147</v>
      </c>
      <c r="E317" t="s">
        <v>132</v>
      </c>
      <c r="F317" t="str">
        <f t="shared" si="13"/>
        <v>New South Wales</v>
      </c>
      <c r="G317" t="s">
        <v>10</v>
      </c>
      <c r="H317">
        <v>2800</v>
      </c>
      <c r="I317" t="s">
        <v>11</v>
      </c>
      <c r="J317" t="s">
        <v>25</v>
      </c>
      <c r="K317" t="s">
        <v>153</v>
      </c>
      <c r="L317" t="s">
        <v>16</v>
      </c>
      <c r="M317" s="5">
        <v>7</v>
      </c>
    </row>
    <row r="318" spans="1:13" x14ac:dyDescent="0.2">
      <c r="A318" s="2">
        <v>45364</v>
      </c>
      <c r="B318" s="3">
        <f t="shared" si="14"/>
        <v>2024</v>
      </c>
      <c r="C318" t="str">
        <f t="shared" si="12"/>
        <v>2023-2024</v>
      </c>
      <c r="D318" t="s">
        <v>147</v>
      </c>
      <c r="E318" t="s">
        <v>66</v>
      </c>
      <c r="F318" t="str">
        <f t="shared" si="13"/>
        <v>South Australia</v>
      </c>
      <c r="G318" t="s">
        <v>32</v>
      </c>
      <c r="H318">
        <v>5169</v>
      </c>
      <c r="I318" t="s">
        <v>11</v>
      </c>
      <c r="J318" t="s">
        <v>33</v>
      </c>
      <c r="K318" t="s">
        <v>153</v>
      </c>
      <c r="L318" t="s">
        <v>16</v>
      </c>
      <c r="M318" s="5">
        <v>7</v>
      </c>
    </row>
    <row r="319" spans="1:13" x14ac:dyDescent="0.2">
      <c r="A319" s="2">
        <v>45417</v>
      </c>
      <c r="B319" s="3">
        <f t="shared" si="14"/>
        <v>2024</v>
      </c>
      <c r="C319" t="str">
        <f t="shared" si="12"/>
        <v>2023-2024</v>
      </c>
      <c r="D319" t="s">
        <v>147</v>
      </c>
      <c r="E319" t="s">
        <v>82</v>
      </c>
      <c r="F319" t="str">
        <f t="shared" si="13"/>
        <v>Queensland</v>
      </c>
      <c r="G319" t="s">
        <v>35</v>
      </c>
      <c r="H319">
        <v>4012</v>
      </c>
      <c r="I319" t="s">
        <v>11</v>
      </c>
      <c r="J319" t="s">
        <v>43</v>
      </c>
      <c r="K319" t="s">
        <v>153</v>
      </c>
      <c r="L319" t="s">
        <v>16</v>
      </c>
      <c r="M319" s="5">
        <v>7</v>
      </c>
    </row>
    <row r="320" spans="1:13" x14ac:dyDescent="0.2">
      <c r="A320" s="2">
        <v>45924</v>
      </c>
      <c r="B320" s="3">
        <f t="shared" si="14"/>
        <v>2026</v>
      </c>
      <c r="C320" t="str">
        <f t="shared" si="12"/>
        <v>2025-2026</v>
      </c>
      <c r="D320" t="s">
        <v>147</v>
      </c>
      <c r="E320" t="s">
        <v>82</v>
      </c>
      <c r="F320" t="str">
        <f t="shared" si="13"/>
        <v>Queensland</v>
      </c>
      <c r="G320" t="s">
        <v>35</v>
      </c>
      <c r="H320">
        <v>4012</v>
      </c>
      <c r="I320" t="s">
        <v>11</v>
      </c>
      <c r="J320" t="s">
        <v>43</v>
      </c>
      <c r="K320" t="s">
        <v>154</v>
      </c>
      <c r="L320" t="s">
        <v>14</v>
      </c>
      <c r="M320" s="5">
        <v>7</v>
      </c>
    </row>
    <row r="321" spans="1:13" x14ac:dyDescent="0.2">
      <c r="A321" s="2">
        <v>45531</v>
      </c>
      <c r="B321" s="3">
        <f t="shared" si="14"/>
        <v>2025</v>
      </c>
      <c r="C321" t="str">
        <f t="shared" si="12"/>
        <v>2024-2025</v>
      </c>
      <c r="D321" t="s">
        <v>147</v>
      </c>
      <c r="E321" t="s">
        <v>117</v>
      </c>
      <c r="F321" t="str">
        <f t="shared" si="13"/>
        <v>Queensland</v>
      </c>
      <c r="G321" t="s">
        <v>35</v>
      </c>
      <c r="H321">
        <v>4119</v>
      </c>
      <c r="I321" t="s">
        <v>11</v>
      </c>
      <c r="J321" t="s">
        <v>43</v>
      </c>
      <c r="K321" t="s">
        <v>153</v>
      </c>
      <c r="L321" t="s">
        <v>16</v>
      </c>
      <c r="M321" s="5">
        <v>7</v>
      </c>
    </row>
    <row r="322" spans="1:13" x14ac:dyDescent="0.2">
      <c r="A322" s="2">
        <v>45430</v>
      </c>
      <c r="B322" s="3">
        <f t="shared" si="14"/>
        <v>2024</v>
      </c>
      <c r="C322" t="str">
        <f t="shared" ref="C322:C385" si="15">IF(MONTH(A322) &gt;= 7, YEAR(A322) &amp; "-" &amp; YEAR(A322) + 1, YEAR(A322) - 1 &amp; "-" &amp; YEAR(A322))</f>
        <v>2023-2024</v>
      </c>
      <c r="D322" t="s">
        <v>147</v>
      </c>
      <c r="E322" t="s">
        <v>99</v>
      </c>
      <c r="F322" t="str">
        <f t="shared" ref="F322:F385" si="16">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row>
    <row r="323" spans="1:13" x14ac:dyDescent="0.2">
      <c r="A323" s="2">
        <v>45783</v>
      </c>
      <c r="B323" s="3">
        <f t="shared" ref="B323:B386" si="17">IF(MONTH(A323)&gt;=7,YEAR(A323)+1,YEAR(A323))</f>
        <v>2025</v>
      </c>
      <c r="C323" t="str">
        <f t="shared" si="15"/>
        <v>2024-2025</v>
      </c>
      <c r="D323" t="s">
        <v>147</v>
      </c>
      <c r="E323" t="s">
        <v>79</v>
      </c>
      <c r="F323" t="str">
        <f t="shared" si="16"/>
        <v>Australian Capital Territory</v>
      </c>
      <c r="G323" t="s">
        <v>80</v>
      </c>
      <c r="H323">
        <v>2617</v>
      </c>
      <c r="I323" t="s">
        <v>11</v>
      </c>
      <c r="J323" t="s">
        <v>58</v>
      </c>
      <c r="K323" t="s">
        <v>149</v>
      </c>
      <c r="L323" t="s">
        <v>15</v>
      </c>
      <c r="M323" s="5">
        <v>7.22</v>
      </c>
    </row>
    <row r="324" spans="1:13" x14ac:dyDescent="0.2">
      <c r="A324" s="2">
        <v>45470</v>
      </c>
      <c r="B324" s="3">
        <f t="shared" si="17"/>
        <v>2024</v>
      </c>
      <c r="C324" t="str">
        <f t="shared" si="15"/>
        <v>2023-2024</v>
      </c>
      <c r="D324" t="s">
        <v>147</v>
      </c>
      <c r="E324" t="s">
        <v>106</v>
      </c>
      <c r="F324" t="str">
        <f t="shared" si="16"/>
        <v>Victoria</v>
      </c>
      <c r="G324" t="s">
        <v>45</v>
      </c>
      <c r="H324">
        <v>3915</v>
      </c>
      <c r="I324" t="s">
        <v>11</v>
      </c>
      <c r="J324" t="s">
        <v>55</v>
      </c>
      <c r="K324" t="s">
        <v>154</v>
      </c>
      <c r="L324" t="s">
        <v>14</v>
      </c>
      <c r="M324" s="5">
        <v>7.29</v>
      </c>
    </row>
    <row r="325" spans="1:13" x14ac:dyDescent="0.2">
      <c r="A325" s="2">
        <v>45828</v>
      </c>
      <c r="B325" s="3">
        <f t="shared" si="17"/>
        <v>2025</v>
      </c>
      <c r="C325" t="str">
        <f t="shared" si="15"/>
        <v>2024-2025</v>
      </c>
      <c r="D325" t="s">
        <v>147</v>
      </c>
      <c r="E325" t="s">
        <v>121</v>
      </c>
      <c r="F325" t="str">
        <f t="shared" si="16"/>
        <v>Queensland</v>
      </c>
      <c r="G325" t="s">
        <v>35</v>
      </c>
      <c r="H325">
        <v>4700</v>
      </c>
      <c r="I325" t="s">
        <v>11</v>
      </c>
      <c r="J325" t="s">
        <v>51</v>
      </c>
      <c r="K325" t="s">
        <v>149</v>
      </c>
      <c r="L325" t="s">
        <v>15</v>
      </c>
      <c r="M325" s="5">
        <v>7.41</v>
      </c>
    </row>
    <row r="326" spans="1:13" x14ac:dyDescent="0.2">
      <c r="A326" s="2">
        <v>45387</v>
      </c>
      <c r="B326" s="3">
        <f t="shared" si="17"/>
        <v>2024</v>
      </c>
      <c r="C326" t="str">
        <f t="shared" si="15"/>
        <v>2023-2024</v>
      </c>
      <c r="D326" t="s">
        <v>148</v>
      </c>
      <c r="E326" t="s">
        <v>54</v>
      </c>
      <c r="F326" t="str">
        <f t="shared" si="16"/>
        <v>Victoria</v>
      </c>
      <c r="G326" t="s">
        <v>45</v>
      </c>
      <c r="H326">
        <v>3977</v>
      </c>
      <c r="I326" t="s">
        <v>11</v>
      </c>
      <c r="J326" t="s">
        <v>55</v>
      </c>
      <c r="K326" t="s">
        <v>154</v>
      </c>
      <c r="L326" t="s">
        <v>14</v>
      </c>
      <c r="M326" s="5">
        <v>7.5</v>
      </c>
    </row>
    <row r="327" spans="1:13" x14ac:dyDescent="0.2">
      <c r="A327" s="2">
        <v>45391</v>
      </c>
      <c r="B327" s="3">
        <f t="shared" si="17"/>
        <v>2024</v>
      </c>
      <c r="C327" t="str">
        <f t="shared" si="15"/>
        <v>2023-2024</v>
      </c>
      <c r="D327" t="s">
        <v>147</v>
      </c>
      <c r="E327" t="s">
        <v>89</v>
      </c>
      <c r="F327" t="str">
        <f t="shared" si="16"/>
        <v>Queensland</v>
      </c>
      <c r="G327" t="s">
        <v>35</v>
      </c>
      <c r="H327">
        <v>4655</v>
      </c>
      <c r="I327" t="s">
        <v>11</v>
      </c>
      <c r="J327" t="s">
        <v>51</v>
      </c>
      <c r="K327" t="s">
        <v>154</v>
      </c>
      <c r="L327" t="s">
        <v>14</v>
      </c>
      <c r="M327" s="5">
        <v>7.5</v>
      </c>
    </row>
    <row r="328" spans="1:13" x14ac:dyDescent="0.2">
      <c r="A328" s="2">
        <v>45822</v>
      </c>
      <c r="B328" s="3">
        <f t="shared" si="17"/>
        <v>2025</v>
      </c>
      <c r="C328" t="str">
        <f t="shared" si="15"/>
        <v>2024-2025</v>
      </c>
      <c r="D328" t="s">
        <v>148</v>
      </c>
      <c r="E328" t="s">
        <v>113</v>
      </c>
      <c r="F328" t="str">
        <f t="shared" si="16"/>
        <v>Queensland</v>
      </c>
      <c r="G328" t="s">
        <v>35</v>
      </c>
      <c r="H328">
        <v>4215</v>
      </c>
      <c r="I328" t="s">
        <v>11</v>
      </c>
      <c r="J328" t="s">
        <v>104</v>
      </c>
      <c r="K328" t="s">
        <v>149</v>
      </c>
      <c r="L328" t="s">
        <v>15</v>
      </c>
      <c r="M328" s="5">
        <v>7.57</v>
      </c>
    </row>
    <row r="329" spans="1:13" x14ac:dyDescent="0.2">
      <c r="A329" s="2">
        <v>45947</v>
      </c>
      <c r="B329" s="3">
        <f t="shared" si="17"/>
        <v>2026</v>
      </c>
      <c r="C329" t="str">
        <f t="shared" si="15"/>
        <v>2025-2026</v>
      </c>
      <c r="D329" t="s">
        <v>148</v>
      </c>
      <c r="E329" t="s">
        <v>113</v>
      </c>
      <c r="F329" t="str">
        <f t="shared" si="16"/>
        <v>Queensland</v>
      </c>
      <c r="G329" t="s">
        <v>35</v>
      </c>
      <c r="H329">
        <v>4215</v>
      </c>
      <c r="I329" t="s">
        <v>11</v>
      </c>
      <c r="J329" t="s">
        <v>104</v>
      </c>
      <c r="K329" t="s">
        <v>149</v>
      </c>
      <c r="L329" t="s">
        <v>15</v>
      </c>
      <c r="M329" s="5">
        <v>7.76</v>
      </c>
    </row>
    <row r="330" spans="1:13" x14ac:dyDescent="0.2">
      <c r="A330" s="2">
        <v>45829</v>
      </c>
      <c r="B330" s="3">
        <f t="shared" si="17"/>
        <v>2025</v>
      </c>
      <c r="C330" t="str">
        <f t="shared" si="15"/>
        <v>2024-2025</v>
      </c>
      <c r="D330" t="s">
        <v>147</v>
      </c>
      <c r="E330" t="s">
        <v>59</v>
      </c>
      <c r="F330" t="str">
        <f t="shared" si="16"/>
        <v>Victoria</v>
      </c>
      <c r="G330" t="s">
        <v>45</v>
      </c>
      <c r="H330">
        <v>3280</v>
      </c>
      <c r="I330" t="s">
        <v>11</v>
      </c>
      <c r="J330" t="s">
        <v>60</v>
      </c>
      <c r="K330" t="s">
        <v>156</v>
      </c>
      <c r="L330" t="s">
        <v>17</v>
      </c>
      <c r="M330" s="5">
        <v>7.96</v>
      </c>
    </row>
    <row r="331" spans="1:13" x14ac:dyDescent="0.2">
      <c r="A331" s="2">
        <v>45911</v>
      </c>
      <c r="B331" s="3">
        <f t="shared" si="17"/>
        <v>2026</v>
      </c>
      <c r="C331" t="str">
        <f t="shared" si="15"/>
        <v>2025-2026</v>
      </c>
      <c r="D331" t="s">
        <v>147</v>
      </c>
      <c r="E331" t="s">
        <v>78</v>
      </c>
      <c r="F331" t="str">
        <f t="shared" si="16"/>
        <v>New South Wales</v>
      </c>
      <c r="G331" t="s">
        <v>10</v>
      </c>
      <c r="H331">
        <v>2350</v>
      </c>
      <c r="I331" t="s">
        <v>11</v>
      </c>
      <c r="J331" t="s">
        <v>68</v>
      </c>
      <c r="K331" t="s">
        <v>155</v>
      </c>
      <c r="L331" t="s">
        <v>20</v>
      </c>
      <c r="M331" s="5">
        <v>7.98</v>
      </c>
    </row>
    <row r="332" spans="1:13" x14ac:dyDescent="0.2">
      <c r="A332" s="2">
        <v>45620</v>
      </c>
      <c r="B332" s="3">
        <f t="shared" si="17"/>
        <v>2025</v>
      </c>
      <c r="C332" t="str">
        <f t="shared" si="15"/>
        <v>2024-2025</v>
      </c>
      <c r="D332" t="s">
        <v>147</v>
      </c>
      <c r="E332" t="s">
        <v>146</v>
      </c>
      <c r="F332" t="str">
        <f t="shared" si="16"/>
        <v>Victoria</v>
      </c>
      <c r="G332" t="s">
        <v>45</v>
      </c>
      <c r="H332">
        <v>3353</v>
      </c>
      <c r="I332" t="s">
        <v>11</v>
      </c>
      <c r="J332" t="s">
        <v>60</v>
      </c>
      <c r="K332" t="s">
        <v>156</v>
      </c>
      <c r="L332" t="s">
        <v>17</v>
      </c>
      <c r="M332" s="5">
        <v>7.98</v>
      </c>
    </row>
    <row r="333" spans="1:13" x14ac:dyDescent="0.2">
      <c r="A333" s="2">
        <v>46012</v>
      </c>
      <c r="B333" s="3">
        <f t="shared" si="17"/>
        <v>2026</v>
      </c>
      <c r="C333" t="str">
        <f t="shared" si="15"/>
        <v>2025-2026</v>
      </c>
      <c r="D333" t="s">
        <v>148</v>
      </c>
      <c r="E333" t="s">
        <v>115</v>
      </c>
      <c r="F333" t="str">
        <f t="shared" si="16"/>
        <v>Western Australia</v>
      </c>
      <c r="G333" t="s">
        <v>48</v>
      </c>
      <c r="H333">
        <v>6280</v>
      </c>
      <c r="I333" t="s">
        <v>11</v>
      </c>
      <c r="J333" t="s">
        <v>94</v>
      </c>
      <c r="K333" t="s">
        <v>156</v>
      </c>
      <c r="L333" t="s">
        <v>17</v>
      </c>
      <c r="M333" s="5">
        <v>7.98</v>
      </c>
    </row>
    <row r="334" spans="1:13" x14ac:dyDescent="0.2">
      <c r="A334" s="2">
        <v>45758</v>
      </c>
      <c r="B334" s="3">
        <f t="shared" si="17"/>
        <v>2025</v>
      </c>
      <c r="C334" t="str">
        <f t="shared" si="15"/>
        <v>2024-2025</v>
      </c>
      <c r="D334" t="s">
        <v>147</v>
      </c>
      <c r="E334" t="s">
        <v>99</v>
      </c>
      <c r="F334" t="str">
        <f t="shared" si="16"/>
        <v>Victoria</v>
      </c>
      <c r="G334" t="s">
        <v>45</v>
      </c>
      <c r="H334">
        <v>3148</v>
      </c>
      <c r="I334" t="s">
        <v>11</v>
      </c>
      <c r="J334" t="s">
        <v>63</v>
      </c>
      <c r="K334" t="s">
        <v>155</v>
      </c>
      <c r="L334" t="s">
        <v>20</v>
      </c>
      <c r="M334" s="5">
        <v>7.98</v>
      </c>
    </row>
    <row r="335" spans="1:13" x14ac:dyDescent="0.2">
      <c r="A335" s="2">
        <v>45913</v>
      </c>
      <c r="B335" s="3">
        <f t="shared" si="17"/>
        <v>2026</v>
      </c>
      <c r="C335" t="str">
        <f t="shared" si="15"/>
        <v>2025-2026</v>
      </c>
      <c r="D335" t="s">
        <v>147</v>
      </c>
      <c r="E335" t="s">
        <v>64</v>
      </c>
      <c r="F335" t="str">
        <f t="shared" si="16"/>
        <v>Victoria</v>
      </c>
      <c r="G335" t="s">
        <v>45</v>
      </c>
      <c r="H335">
        <v>3199</v>
      </c>
      <c r="I335" t="s">
        <v>11</v>
      </c>
      <c r="J335" t="s">
        <v>63</v>
      </c>
      <c r="K335" t="s">
        <v>156</v>
      </c>
      <c r="L335" t="s">
        <v>17</v>
      </c>
      <c r="M335" s="5">
        <v>7.98</v>
      </c>
    </row>
    <row r="336" spans="1:13" x14ac:dyDescent="0.2">
      <c r="A336" s="2">
        <v>45903</v>
      </c>
      <c r="B336" s="3">
        <f t="shared" si="17"/>
        <v>2026</v>
      </c>
      <c r="C336" t="str">
        <f t="shared" si="15"/>
        <v>2025-2026</v>
      </c>
      <c r="D336" t="s">
        <v>147</v>
      </c>
      <c r="E336" t="s">
        <v>129</v>
      </c>
      <c r="F336" t="str">
        <f t="shared" si="16"/>
        <v>Tasmania</v>
      </c>
      <c r="G336" t="s">
        <v>70</v>
      </c>
      <c r="H336">
        <v>7010</v>
      </c>
      <c r="I336" t="s">
        <v>11</v>
      </c>
      <c r="J336" t="s">
        <v>71</v>
      </c>
      <c r="K336" t="s">
        <v>155</v>
      </c>
      <c r="L336" t="s">
        <v>20</v>
      </c>
      <c r="M336" s="5">
        <v>7.98</v>
      </c>
    </row>
    <row r="337" spans="1:13" x14ac:dyDescent="0.2">
      <c r="A337" s="2">
        <v>45508</v>
      </c>
      <c r="B337" s="3">
        <f t="shared" si="17"/>
        <v>2025</v>
      </c>
      <c r="C337" t="str">
        <f t="shared" si="15"/>
        <v>2024-2025</v>
      </c>
      <c r="D337" t="s">
        <v>147</v>
      </c>
      <c r="E337" t="s">
        <v>128</v>
      </c>
      <c r="F337" t="str">
        <f t="shared" si="16"/>
        <v>Western Australia</v>
      </c>
      <c r="G337" t="s">
        <v>48</v>
      </c>
      <c r="H337">
        <v>6027</v>
      </c>
      <c r="I337" t="s">
        <v>11</v>
      </c>
      <c r="J337" t="s">
        <v>49</v>
      </c>
      <c r="K337" t="s">
        <v>155</v>
      </c>
      <c r="L337" t="s">
        <v>20</v>
      </c>
      <c r="M337" s="5">
        <v>7.98</v>
      </c>
    </row>
    <row r="338" spans="1:13" x14ac:dyDescent="0.2">
      <c r="A338" s="2">
        <v>45663</v>
      </c>
      <c r="B338" s="3">
        <f t="shared" si="17"/>
        <v>2025</v>
      </c>
      <c r="C338" t="str">
        <f t="shared" si="15"/>
        <v>2024-2025</v>
      </c>
      <c r="D338" t="s">
        <v>148</v>
      </c>
      <c r="E338" t="s">
        <v>65</v>
      </c>
      <c r="F338" t="str">
        <f t="shared" si="16"/>
        <v>New South Wales</v>
      </c>
      <c r="G338" t="s">
        <v>10</v>
      </c>
      <c r="H338">
        <v>2541</v>
      </c>
      <c r="I338" t="s">
        <v>11</v>
      </c>
      <c r="J338" t="s">
        <v>58</v>
      </c>
      <c r="K338" t="s">
        <v>150</v>
      </c>
      <c r="L338" t="s">
        <v>18</v>
      </c>
      <c r="M338" s="5">
        <v>7.98</v>
      </c>
    </row>
    <row r="339" spans="1:13" x14ac:dyDescent="0.2">
      <c r="A339" s="2">
        <v>45904</v>
      </c>
      <c r="B339" s="3">
        <f t="shared" si="17"/>
        <v>2026</v>
      </c>
      <c r="C339" t="str">
        <f t="shared" si="15"/>
        <v>2025-2026</v>
      </c>
      <c r="D339" t="s">
        <v>147</v>
      </c>
      <c r="E339" t="s">
        <v>101</v>
      </c>
      <c r="F339" t="str">
        <f t="shared" si="16"/>
        <v>Victoria</v>
      </c>
      <c r="G339" t="s">
        <v>45</v>
      </c>
      <c r="H339">
        <v>3131</v>
      </c>
      <c r="I339" t="s">
        <v>11</v>
      </c>
      <c r="J339" t="s">
        <v>63</v>
      </c>
      <c r="K339" t="s">
        <v>155</v>
      </c>
      <c r="L339" t="s">
        <v>20</v>
      </c>
      <c r="M339" s="5">
        <v>7.98</v>
      </c>
    </row>
    <row r="340" spans="1:13" x14ac:dyDescent="0.2">
      <c r="A340" s="2">
        <v>45478</v>
      </c>
      <c r="B340" s="3">
        <f t="shared" si="17"/>
        <v>2025</v>
      </c>
      <c r="C340" t="str">
        <f t="shared" si="15"/>
        <v>2024-2025</v>
      </c>
      <c r="D340" t="s">
        <v>148</v>
      </c>
      <c r="E340" t="s">
        <v>37</v>
      </c>
      <c r="F340" t="str">
        <f t="shared" si="16"/>
        <v>South Australia</v>
      </c>
      <c r="G340" t="s">
        <v>32</v>
      </c>
      <c r="H340">
        <v>5607</v>
      </c>
      <c r="I340" t="s">
        <v>11</v>
      </c>
      <c r="J340" t="s">
        <v>38</v>
      </c>
      <c r="K340" t="s">
        <v>155</v>
      </c>
      <c r="L340" t="s">
        <v>20</v>
      </c>
      <c r="M340" s="5">
        <v>7.98</v>
      </c>
    </row>
    <row r="341" spans="1:13" x14ac:dyDescent="0.2">
      <c r="A341" s="2">
        <v>45805</v>
      </c>
      <c r="B341" s="3">
        <f t="shared" si="17"/>
        <v>2025</v>
      </c>
      <c r="C341" t="str">
        <f t="shared" si="15"/>
        <v>2024-2025</v>
      </c>
      <c r="D341" t="s">
        <v>147</v>
      </c>
      <c r="E341" t="s">
        <v>111</v>
      </c>
      <c r="F341" t="str">
        <f t="shared" si="16"/>
        <v>New South Wales</v>
      </c>
      <c r="G341" t="s">
        <v>10</v>
      </c>
      <c r="H341">
        <v>2120</v>
      </c>
      <c r="I341" t="s">
        <v>11</v>
      </c>
      <c r="J341" t="s">
        <v>27</v>
      </c>
      <c r="K341" t="s">
        <v>155</v>
      </c>
      <c r="L341" t="s">
        <v>20</v>
      </c>
      <c r="M341" s="5">
        <v>7.98</v>
      </c>
    </row>
    <row r="342" spans="1:13" x14ac:dyDescent="0.2">
      <c r="A342" s="2">
        <v>45910</v>
      </c>
      <c r="B342" s="3">
        <f t="shared" si="17"/>
        <v>2026</v>
      </c>
      <c r="C342" t="str">
        <f t="shared" si="15"/>
        <v>2025-2026</v>
      </c>
      <c r="D342" t="s">
        <v>147</v>
      </c>
      <c r="E342" t="s">
        <v>61</v>
      </c>
      <c r="F342" t="str">
        <f t="shared" si="16"/>
        <v>New South Wales</v>
      </c>
      <c r="G342" t="s">
        <v>10</v>
      </c>
      <c r="H342">
        <v>2539</v>
      </c>
      <c r="I342" t="s">
        <v>11</v>
      </c>
      <c r="J342" t="s">
        <v>58</v>
      </c>
      <c r="K342" t="s">
        <v>155</v>
      </c>
      <c r="L342" t="s">
        <v>20</v>
      </c>
      <c r="M342" s="5">
        <v>7.98</v>
      </c>
    </row>
    <row r="343" spans="1:13" x14ac:dyDescent="0.2">
      <c r="A343" s="2">
        <v>45356</v>
      </c>
      <c r="B343" s="3">
        <f t="shared" si="17"/>
        <v>2024</v>
      </c>
      <c r="C343" t="str">
        <f t="shared" si="15"/>
        <v>2023-2024</v>
      </c>
      <c r="D343" t="s">
        <v>148</v>
      </c>
      <c r="E343" t="s">
        <v>117</v>
      </c>
      <c r="F343" t="str">
        <f t="shared" si="16"/>
        <v>Queensland</v>
      </c>
      <c r="G343" t="s">
        <v>35</v>
      </c>
      <c r="H343">
        <v>4119</v>
      </c>
      <c r="I343" t="s">
        <v>11</v>
      </c>
      <c r="J343" t="s">
        <v>43</v>
      </c>
      <c r="K343" t="s">
        <v>154</v>
      </c>
      <c r="L343" t="s">
        <v>14</v>
      </c>
      <c r="M343" s="5">
        <v>7.98</v>
      </c>
    </row>
    <row r="344" spans="1:13" x14ac:dyDescent="0.2">
      <c r="A344" s="2">
        <v>45824</v>
      </c>
      <c r="B344" s="3">
        <f t="shared" si="17"/>
        <v>2025</v>
      </c>
      <c r="C344" t="str">
        <f t="shared" si="15"/>
        <v>2024-2025</v>
      </c>
      <c r="D344" t="s">
        <v>147</v>
      </c>
      <c r="E344" t="s">
        <v>96</v>
      </c>
      <c r="F344" t="str">
        <f t="shared" si="16"/>
        <v>Western Australia</v>
      </c>
      <c r="G344" t="s">
        <v>48</v>
      </c>
      <c r="H344">
        <v>6330</v>
      </c>
      <c r="I344" t="s">
        <v>11</v>
      </c>
      <c r="J344" t="s">
        <v>94</v>
      </c>
      <c r="K344" t="s">
        <v>154</v>
      </c>
      <c r="L344" t="s">
        <v>14</v>
      </c>
      <c r="M344" s="5">
        <v>7.99</v>
      </c>
    </row>
    <row r="345" spans="1:13" x14ac:dyDescent="0.2">
      <c r="A345" s="2">
        <v>45682</v>
      </c>
      <c r="B345" s="3">
        <f t="shared" si="17"/>
        <v>2025</v>
      </c>
      <c r="C345" t="str">
        <f t="shared" si="15"/>
        <v>2024-2025</v>
      </c>
      <c r="D345" t="s">
        <v>147</v>
      </c>
      <c r="E345" t="s">
        <v>108</v>
      </c>
      <c r="F345" t="str">
        <f t="shared" si="16"/>
        <v>Victoria</v>
      </c>
      <c r="G345" t="s">
        <v>45</v>
      </c>
      <c r="H345">
        <v>3018</v>
      </c>
      <c r="I345" t="s">
        <v>11</v>
      </c>
      <c r="J345" t="s">
        <v>46</v>
      </c>
      <c r="K345" t="s">
        <v>154</v>
      </c>
      <c r="L345" t="s">
        <v>14</v>
      </c>
      <c r="M345" s="5">
        <v>7.99</v>
      </c>
    </row>
    <row r="346" spans="1:13" x14ac:dyDescent="0.2">
      <c r="A346" s="2">
        <v>45350</v>
      </c>
      <c r="B346" s="3">
        <f t="shared" si="17"/>
        <v>2024</v>
      </c>
      <c r="C346" t="str">
        <f t="shared" si="15"/>
        <v>2023-2024</v>
      </c>
      <c r="D346" t="s">
        <v>147</v>
      </c>
      <c r="E346" t="s">
        <v>135</v>
      </c>
      <c r="F346" t="str">
        <f t="shared" si="16"/>
        <v>Victoria</v>
      </c>
      <c r="G346" t="s">
        <v>45</v>
      </c>
      <c r="H346">
        <v>3550</v>
      </c>
      <c r="I346" t="s">
        <v>11</v>
      </c>
      <c r="J346" t="s">
        <v>60</v>
      </c>
      <c r="K346" t="s">
        <v>154</v>
      </c>
      <c r="L346" t="s">
        <v>14</v>
      </c>
      <c r="M346" s="5">
        <v>7.99</v>
      </c>
    </row>
    <row r="347" spans="1:13" x14ac:dyDescent="0.2">
      <c r="A347" s="2">
        <v>45391</v>
      </c>
      <c r="B347" s="3">
        <f t="shared" si="17"/>
        <v>2024</v>
      </c>
      <c r="C347" t="str">
        <f t="shared" si="15"/>
        <v>2023-2024</v>
      </c>
      <c r="D347" t="s">
        <v>147</v>
      </c>
      <c r="E347" t="s">
        <v>140</v>
      </c>
      <c r="F347" t="str">
        <f t="shared" si="16"/>
        <v>Tasmania</v>
      </c>
      <c r="G347" t="s">
        <v>70</v>
      </c>
      <c r="H347">
        <v>7320</v>
      </c>
      <c r="I347" t="s">
        <v>11</v>
      </c>
      <c r="J347" t="s">
        <v>71</v>
      </c>
      <c r="K347" t="s">
        <v>155</v>
      </c>
      <c r="L347" t="s">
        <v>20</v>
      </c>
      <c r="M347" s="5">
        <v>7.99</v>
      </c>
    </row>
    <row r="348" spans="1:13" x14ac:dyDescent="0.2">
      <c r="A348" s="2">
        <v>45472</v>
      </c>
      <c r="B348" s="3">
        <f t="shared" si="17"/>
        <v>2024</v>
      </c>
      <c r="C348" t="str">
        <f t="shared" si="15"/>
        <v>2023-2024</v>
      </c>
      <c r="D348" t="s">
        <v>147</v>
      </c>
      <c r="E348" t="s">
        <v>54</v>
      </c>
      <c r="F348" t="str">
        <f t="shared" si="16"/>
        <v>Victoria</v>
      </c>
      <c r="G348" t="s">
        <v>45</v>
      </c>
      <c r="H348">
        <v>3977</v>
      </c>
      <c r="I348" t="s">
        <v>11</v>
      </c>
      <c r="J348" t="s">
        <v>55</v>
      </c>
      <c r="K348" t="s">
        <v>19</v>
      </c>
      <c r="L348" t="s">
        <v>23</v>
      </c>
      <c r="M348" s="5">
        <v>7.99</v>
      </c>
    </row>
    <row r="349" spans="1:13" x14ac:dyDescent="0.2">
      <c r="A349" s="2">
        <v>45891</v>
      </c>
      <c r="B349" s="3">
        <f t="shared" si="17"/>
        <v>2026</v>
      </c>
      <c r="C349" t="str">
        <f t="shared" si="15"/>
        <v>2025-2026</v>
      </c>
      <c r="D349" t="s">
        <v>147</v>
      </c>
      <c r="E349" t="s">
        <v>136</v>
      </c>
      <c r="F349" t="str">
        <f t="shared" si="16"/>
        <v>Victoria</v>
      </c>
      <c r="G349" t="s">
        <v>45</v>
      </c>
      <c r="H349">
        <v>3175</v>
      </c>
      <c r="I349" t="s">
        <v>11</v>
      </c>
      <c r="J349" t="s">
        <v>63</v>
      </c>
      <c r="K349" t="s">
        <v>151</v>
      </c>
      <c r="L349" t="s">
        <v>21</v>
      </c>
      <c r="M349" s="5">
        <v>7.99</v>
      </c>
    </row>
    <row r="350" spans="1:13" x14ac:dyDescent="0.2">
      <c r="A350" s="2">
        <v>45701</v>
      </c>
      <c r="B350" s="3">
        <f t="shared" si="17"/>
        <v>2025</v>
      </c>
      <c r="C350" t="str">
        <f t="shared" si="15"/>
        <v>2024-2025</v>
      </c>
      <c r="D350" t="s">
        <v>147</v>
      </c>
      <c r="E350" t="s">
        <v>125</v>
      </c>
      <c r="F350" t="str">
        <f t="shared" si="16"/>
        <v>Victoria</v>
      </c>
      <c r="G350" t="s">
        <v>45</v>
      </c>
      <c r="H350">
        <v>3400</v>
      </c>
      <c r="I350" t="s">
        <v>11</v>
      </c>
      <c r="J350" t="s">
        <v>60</v>
      </c>
      <c r="K350" t="s">
        <v>150</v>
      </c>
      <c r="L350" t="s">
        <v>18</v>
      </c>
      <c r="M350" s="5">
        <v>7.99</v>
      </c>
    </row>
    <row r="351" spans="1:13" x14ac:dyDescent="0.2">
      <c r="A351" s="2">
        <v>45841</v>
      </c>
      <c r="B351" s="3">
        <f t="shared" si="17"/>
        <v>2026</v>
      </c>
      <c r="C351" t="str">
        <f t="shared" si="15"/>
        <v>2025-2026</v>
      </c>
      <c r="D351" t="s">
        <v>148</v>
      </c>
      <c r="E351" t="s">
        <v>109</v>
      </c>
      <c r="F351" t="str">
        <f t="shared" si="16"/>
        <v>New South Wales</v>
      </c>
      <c r="G351" t="s">
        <v>10</v>
      </c>
      <c r="H351">
        <v>2480</v>
      </c>
      <c r="I351" t="s">
        <v>11</v>
      </c>
      <c r="J351" t="s">
        <v>68</v>
      </c>
      <c r="K351" t="s">
        <v>154</v>
      </c>
      <c r="L351" t="s">
        <v>14</v>
      </c>
      <c r="M351" s="5">
        <v>7.99</v>
      </c>
    </row>
    <row r="352" spans="1:13" x14ac:dyDescent="0.2">
      <c r="A352" s="2">
        <v>45765</v>
      </c>
      <c r="B352" s="3">
        <f t="shared" si="17"/>
        <v>2025</v>
      </c>
      <c r="C352" t="str">
        <f t="shared" si="15"/>
        <v>2024-2025</v>
      </c>
      <c r="D352" t="s">
        <v>147</v>
      </c>
      <c r="E352" t="s">
        <v>105</v>
      </c>
      <c r="F352" t="str">
        <f t="shared" si="16"/>
        <v>Victoria</v>
      </c>
      <c r="G352" t="s">
        <v>45</v>
      </c>
      <c r="H352">
        <v>3500</v>
      </c>
      <c r="I352" t="s">
        <v>11</v>
      </c>
      <c r="J352" t="s">
        <v>60</v>
      </c>
      <c r="K352" t="s">
        <v>152</v>
      </c>
      <c r="L352" t="s">
        <v>13</v>
      </c>
      <c r="M352" s="5">
        <v>7.99</v>
      </c>
    </row>
    <row r="353" spans="1:13" x14ac:dyDescent="0.2">
      <c r="A353" s="2">
        <v>45362</v>
      </c>
      <c r="B353" s="3">
        <f t="shared" si="17"/>
        <v>2024</v>
      </c>
      <c r="C353" t="str">
        <f t="shared" si="15"/>
        <v>2023-2024</v>
      </c>
      <c r="D353" t="s">
        <v>147</v>
      </c>
      <c r="E353" t="s">
        <v>145</v>
      </c>
      <c r="F353" t="str">
        <f t="shared" si="16"/>
        <v>New South Wales</v>
      </c>
      <c r="G353" t="s">
        <v>10</v>
      </c>
      <c r="H353">
        <v>2101</v>
      </c>
      <c r="I353" t="s">
        <v>11</v>
      </c>
      <c r="J353" t="s">
        <v>27</v>
      </c>
      <c r="K353" t="s">
        <v>153</v>
      </c>
      <c r="L353" t="s">
        <v>16</v>
      </c>
      <c r="M353" s="5">
        <v>7.99</v>
      </c>
    </row>
    <row r="354" spans="1:13" x14ac:dyDescent="0.2">
      <c r="A354" s="2">
        <v>45581</v>
      </c>
      <c r="B354" s="3">
        <f t="shared" si="17"/>
        <v>2025</v>
      </c>
      <c r="C354" t="str">
        <f t="shared" si="15"/>
        <v>2024-2025</v>
      </c>
      <c r="D354" t="s">
        <v>148</v>
      </c>
      <c r="E354" t="s">
        <v>145</v>
      </c>
      <c r="F354" t="str">
        <f t="shared" si="16"/>
        <v>New South Wales</v>
      </c>
      <c r="G354" t="s">
        <v>10</v>
      </c>
      <c r="H354">
        <v>2101</v>
      </c>
      <c r="I354" t="s">
        <v>11</v>
      </c>
      <c r="J354" t="s">
        <v>27</v>
      </c>
      <c r="K354" t="s">
        <v>151</v>
      </c>
      <c r="L354" t="s">
        <v>21</v>
      </c>
      <c r="M354" s="5">
        <v>7.99</v>
      </c>
    </row>
    <row r="355" spans="1:13" x14ac:dyDescent="0.2">
      <c r="A355" s="2">
        <v>45959</v>
      </c>
      <c r="B355" s="3">
        <f t="shared" si="17"/>
        <v>2026</v>
      </c>
      <c r="C355" t="str">
        <f t="shared" si="15"/>
        <v>2025-2026</v>
      </c>
      <c r="D355" t="s">
        <v>147</v>
      </c>
      <c r="E355" t="s">
        <v>121</v>
      </c>
      <c r="F355" t="str">
        <f t="shared" si="16"/>
        <v>Queensland</v>
      </c>
      <c r="G355" t="s">
        <v>35</v>
      </c>
      <c r="H355">
        <v>4700</v>
      </c>
      <c r="I355" t="s">
        <v>11</v>
      </c>
      <c r="J355" t="s">
        <v>51</v>
      </c>
      <c r="K355" t="s">
        <v>156</v>
      </c>
      <c r="L355" t="s">
        <v>17</v>
      </c>
      <c r="M355" s="5">
        <v>7.99</v>
      </c>
    </row>
    <row r="356" spans="1:13" x14ac:dyDescent="0.2">
      <c r="A356" s="2">
        <v>45312</v>
      </c>
      <c r="B356" s="3">
        <f t="shared" si="17"/>
        <v>2024</v>
      </c>
      <c r="C356" t="str">
        <f t="shared" si="15"/>
        <v>2023-2024</v>
      </c>
      <c r="D356" t="s">
        <v>147</v>
      </c>
      <c r="E356" t="s">
        <v>66</v>
      </c>
      <c r="F356" t="str">
        <f t="shared" si="16"/>
        <v>South Australia</v>
      </c>
      <c r="G356" t="s">
        <v>32</v>
      </c>
      <c r="H356">
        <v>5169</v>
      </c>
      <c r="I356" t="s">
        <v>11</v>
      </c>
      <c r="J356" t="s">
        <v>33</v>
      </c>
      <c r="K356" t="s">
        <v>152</v>
      </c>
      <c r="L356" t="s">
        <v>13</v>
      </c>
      <c r="M356" s="5">
        <v>7.99</v>
      </c>
    </row>
    <row r="357" spans="1:13" x14ac:dyDescent="0.2">
      <c r="A357" s="2">
        <v>45602</v>
      </c>
      <c r="B357" s="3">
        <f t="shared" si="17"/>
        <v>2025</v>
      </c>
      <c r="C357" t="str">
        <f t="shared" si="15"/>
        <v>2024-2025</v>
      </c>
      <c r="D357" t="s">
        <v>148</v>
      </c>
      <c r="E357" t="s">
        <v>113</v>
      </c>
      <c r="F357" t="str">
        <f t="shared" si="16"/>
        <v>Queensland</v>
      </c>
      <c r="G357" t="s">
        <v>35</v>
      </c>
      <c r="H357">
        <v>4215</v>
      </c>
      <c r="I357" t="s">
        <v>11</v>
      </c>
      <c r="J357" t="s">
        <v>104</v>
      </c>
      <c r="K357" t="s">
        <v>153</v>
      </c>
      <c r="L357" t="s">
        <v>16</v>
      </c>
      <c r="M357" s="5">
        <v>7.99</v>
      </c>
    </row>
    <row r="358" spans="1:13" x14ac:dyDescent="0.2">
      <c r="A358" s="2">
        <v>45940</v>
      </c>
      <c r="B358" s="3">
        <f t="shared" si="17"/>
        <v>2026</v>
      </c>
      <c r="C358" t="str">
        <f t="shared" si="15"/>
        <v>2025-2026</v>
      </c>
      <c r="D358" t="s">
        <v>147</v>
      </c>
      <c r="E358" t="s">
        <v>61</v>
      </c>
      <c r="F358" t="str">
        <f t="shared" si="16"/>
        <v>New South Wales</v>
      </c>
      <c r="G358" t="s">
        <v>10</v>
      </c>
      <c r="H358">
        <v>2539</v>
      </c>
      <c r="I358" t="s">
        <v>11</v>
      </c>
      <c r="J358" t="s">
        <v>58</v>
      </c>
      <c r="K358" t="s">
        <v>153</v>
      </c>
      <c r="L358" t="s">
        <v>16</v>
      </c>
      <c r="M358" s="5">
        <v>7.99</v>
      </c>
    </row>
    <row r="359" spans="1:13" x14ac:dyDescent="0.2">
      <c r="A359" s="2">
        <v>45653</v>
      </c>
      <c r="B359" s="3">
        <f t="shared" si="17"/>
        <v>2025</v>
      </c>
      <c r="C359" t="str">
        <f t="shared" si="15"/>
        <v>2024-2025</v>
      </c>
      <c r="D359" t="s">
        <v>147</v>
      </c>
      <c r="E359" t="s">
        <v>119</v>
      </c>
      <c r="F359" t="str">
        <f t="shared" si="16"/>
        <v>Queensland</v>
      </c>
      <c r="G359" t="s">
        <v>35</v>
      </c>
      <c r="H359">
        <v>4570</v>
      </c>
      <c r="I359" t="s">
        <v>11</v>
      </c>
      <c r="J359" t="s">
        <v>120</v>
      </c>
      <c r="K359" t="s">
        <v>153</v>
      </c>
      <c r="L359" t="s">
        <v>16</v>
      </c>
      <c r="M359" s="5">
        <v>8</v>
      </c>
    </row>
    <row r="360" spans="1:13" x14ac:dyDescent="0.2">
      <c r="A360" s="2">
        <v>45960</v>
      </c>
      <c r="B360" s="3">
        <f t="shared" si="17"/>
        <v>2026</v>
      </c>
      <c r="C360" t="str">
        <f t="shared" si="15"/>
        <v>2025-2026</v>
      </c>
      <c r="D360" t="s">
        <v>147</v>
      </c>
      <c r="E360" t="s">
        <v>133</v>
      </c>
      <c r="F360" t="str">
        <f t="shared" si="16"/>
        <v>Queensland</v>
      </c>
      <c r="G360" t="s">
        <v>35</v>
      </c>
      <c r="H360">
        <v>4305</v>
      </c>
      <c r="I360" t="s">
        <v>11</v>
      </c>
      <c r="J360" t="s">
        <v>104</v>
      </c>
      <c r="K360" t="s">
        <v>153</v>
      </c>
      <c r="L360" t="s">
        <v>16</v>
      </c>
      <c r="M360" s="5">
        <v>8</v>
      </c>
    </row>
    <row r="361" spans="1:13" x14ac:dyDescent="0.2">
      <c r="A361" s="2">
        <v>45436</v>
      </c>
      <c r="B361" s="3">
        <f t="shared" si="17"/>
        <v>2024</v>
      </c>
      <c r="C361" t="str">
        <f t="shared" si="15"/>
        <v>2023-2024</v>
      </c>
      <c r="D361" t="s">
        <v>147</v>
      </c>
      <c r="E361" t="s">
        <v>87</v>
      </c>
      <c r="F361" t="str">
        <f t="shared" si="16"/>
        <v>New South Wales</v>
      </c>
      <c r="G361" t="s">
        <v>10</v>
      </c>
      <c r="H361">
        <v>2790</v>
      </c>
      <c r="I361" t="s">
        <v>11</v>
      </c>
      <c r="J361" t="s">
        <v>25</v>
      </c>
      <c r="K361" t="s">
        <v>154</v>
      </c>
      <c r="L361" t="s">
        <v>14</v>
      </c>
      <c r="M361" s="5">
        <v>8</v>
      </c>
    </row>
    <row r="362" spans="1:13" x14ac:dyDescent="0.2">
      <c r="A362" s="2">
        <v>45335</v>
      </c>
      <c r="B362" s="3">
        <f t="shared" si="17"/>
        <v>2024</v>
      </c>
      <c r="C362" t="str">
        <f t="shared" si="15"/>
        <v>2023-2024</v>
      </c>
      <c r="D362" t="s">
        <v>147</v>
      </c>
      <c r="E362" t="s">
        <v>123</v>
      </c>
      <c r="F362" t="str">
        <f t="shared" si="16"/>
        <v>Western Australia</v>
      </c>
      <c r="G362" t="s">
        <v>48</v>
      </c>
      <c r="H362">
        <v>6109</v>
      </c>
      <c r="I362" t="s">
        <v>11</v>
      </c>
      <c r="J362" t="s">
        <v>94</v>
      </c>
      <c r="K362" t="s">
        <v>154</v>
      </c>
      <c r="L362" t="s">
        <v>14</v>
      </c>
      <c r="M362" s="5">
        <v>8</v>
      </c>
    </row>
    <row r="363" spans="1:13" x14ac:dyDescent="0.2">
      <c r="A363" s="2">
        <v>45957</v>
      </c>
      <c r="B363" s="3">
        <f t="shared" si="17"/>
        <v>2026</v>
      </c>
      <c r="C363" t="str">
        <f t="shared" si="15"/>
        <v>2025-2026</v>
      </c>
      <c r="D363" t="s">
        <v>148</v>
      </c>
      <c r="E363" t="s">
        <v>47</v>
      </c>
      <c r="F363" t="str">
        <f t="shared" si="16"/>
        <v>Western Australia</v>
      </c>
      <c r="G363" t="s">
        <v>48</v>
      </c>
      <c r="H363">
        <v>6030</v>
      </c>
      <c r="I363" t="s">
        <v>11</v>
      </c>
      <c r="J363" t="s">
        <v>49</v>
      </c>
      <c r="K363" t="s">
        <v>149</v>
      </c>
      <c r="L363" t="s">
        <v>15</v>
      </c>
      <c r="M363" s="5">
        <v>8</v>
      </c>
    </row>
    <row r="364" spans="1:13" x14ac:dyDescent="0.2">
      <c r="A364" s="2">
        <v>45858</v>
      </c>
      <c r="B364" s="3">
        <f t="shared" si="17"/>
        <v>2026</v>
      </c>
      <c r="C364" t="str">
        <f t="shared" si="15"/>
        <v>2025-2026</v>
      </c>
      <c r="D364" t="s">
        <v>148</v>
      </c>
      <c r="E364" t="s">
        <v>137</v>
      </c>
      <c r="F364" t="str">
        <f t="shared" si="16"/>
        <v>New South Wales</v>
      </c>
      <c r="G364" t="s">
        <v>10</v>
      </c>
      <c r="H364">
        <v>2031</v>
      </c>
      <c r="I364" t="s">
        <v>11</v>
      </c>
      <c r="J364" t="s">
        <v>12</v>
      </c>
      <c r="K364" t="s">
        <v>150</v>
      </c>
      <c r="L364" t="s">
        <v>18</v>
      </c>
      <c r="M364" s="5">
        <v>8</v>
      </c>
    </row>
    <row r="365" spans="1:13" x14ac:dyDescent="0.2">
      <c r="A365" s="2">
        <v>46001</v>
      </c>
      <c r="B365" s="3">
        <f t="shared" si="17"/>
        <v>2026</v>
      </c>
      <c r="C365" t="str">
        <f t="shared" si="15"/>
        <v>2025-2026</v>
      </c>
      <c r="D365" t="s">
        <v>148</v>
      </c>
      <c r="E365" t="s">
        <v>117</v>
      </c>
      <c r="F365" t="str">
        <f t="shared" si="16"/>
        <v>Queensland</v>
      </c>
      <c r="G365" t="s">
        <v>35</v>
      </c>
      <c r="H365">
        <v>4119</v>
      </c>
      <c r="I365" t="s">
        <v>11</v>
      </c>
      <c r="J365" t="s">
        <v>43</v>
      </c>
      <c r="K365" t="s">
        <v>19</v>
      </c>
      <c r="L365" t="s">
        <v>23</v>
      </c>
      <c r="M365" s="5">
        <v>8</v>
      </c>
    </row>
    <row r="366" spans="1:13" x14ac:dyDescent="0.2">
      <c r="A366" s="2">
        <v>45355</v>
      </c>
      <c r="B366" s="3">
        <f t="shared" si="17"/>
        <v>2024</v>
      </c>
      <c r="C366" t="str">
        <f t="shared" si="15"/>
        <v>2023-2024</v>
      </c>
      <c r="D366" t="s">
        <v>147</v>
      </c>
      <c r="E366" t="s">
        <v>99</v>
      </c>
      <c r="F366" t="str">
        <f t="shared" si="16"/>
        <v>Victoria</v>
      </c>
      <c r="G366" t="s">
        <v>45</v>
      </c>
      <c r="H366">
        <v>3148</v>
      </c>
      <c r="I366" t="s">
        <v>11</v>
      </c>
      <c r="J366" t="s">
        <v>63</v>
      </c>
      <c r="K366" t="s">
        <v>154</v>
      </c>
      <c r="L366" t="s">
        <v>14</v>
      </c>
      <c r="M366" s="5">
        <v>8.1</v>
      </c>
    </row>
    <row r="367" spans="1:13" x14ac:dyDescent="0.2">
      <c r="A367" s="2">
        <v>45504</v>
      </c>
      <c r="B367" s="3">
        <f t="shared" si="17"/>
        <v>2025</v>
      </c>
      <c r="C367" t="str">
        <f t="shared" si="15"/>
        <v>2024-2025</v>
      </c>
      <c r="D367" t="s">
        <v>147</v>
      </c>
      <c r="E367" t="s">
        <v>114</v>
      </c>
      <c r="F367" t="str">
        <f t="shared" si="16"/>
        <v>Victoria</v>
      </c>
      <c r="G367" t="s">
        <v>45</v>
      </c>
      <c r="H367">
        <v>3551</v>
      </c>
      <c r="I367" t="s">
        <v>11</v>
      </c>
      <c r="J367" t="s">
        <v>60</v>
      </c>
      <c r="K367" t="s">
        <v>155</v>
      </c>
      <c r="L367" t="s">
        <v>20</v>
      </c>
      <c r="M367" s="5">
        <v>8.23</v>
      </c>
    </row>
    <row r="368" spans="1:13" x14ac:dyDescent="0.2">
      <c r="A368" s="2">
        <v>45826</v>
      </c>
      <c r="B368" s="3">
        <f t="shared" si="17"/>
        <v>2025</v>
      </c>
      <c r="C368" t="str">
        <f t="shared" si="15"/>
        <v>2024-2025</v>
      </c>
      <c r="D368" t="s">
        <v>147</v>
      </c>
      <c r="E368" t="s">
        <v>40</v>
      </c>
      <c r="F368" t="str">
        <f t="shared" si="16"/>
        <v>New South Wales</v>
      </c>
      <c r="G368" t="s">
        <v>10</v>
      </c>
      <c r="H368">
        <v>2116</v>
      </c>
      <c r="I368" t="s">
        <v>11</v>
      </c>
      <c r="J368" t="s">
        <v>27</v>
      </c>
      <c r="K368" t="s">
        <v>151</v>
      </c>
      <c r="L368" t="s">
        <v>21</v>
      </c>
      <c r="M368" s="5">
        <v>8.26</v>
      </c>
    </row>
    <row r="369" spans="1:13" x14ac:dyDescent="0.2">
      <c r="A369" s="2">
        <v>45745</v>
      </c>
      <c r="B369" s="3">
        <f t="shared" si="17"/>
        <v>2025</v>
      </c>
      <c r="C369" t="str">
        <f t="shared" si="15"/>
        <v>2024-2025</v>
      </c>
      <c r="D369" t="s">
        <v>147</v>
      </c>
      <c r="E369" t="s">
        <v>40</v>
      </c>
      <c r="F369" t="str">
        <f t="shared" si="16"/>
        <v>New South Wales</v>
      </c>
      <c r="G369" t="s">
        <v>10</v>
      </c>
      <c r="H369">
        <v>2116</v>
      </c>
      <c r="I369" t="s">
        <v>11</v>
      </c>
      <c r="J369" t="s">
        <v>27</v>
      </c>
      <c r="K369" t="s">
        <v>157</v>
      </c>
      <c r="L369" t="s">
        <v>22</v>
      </c>
      <c r="M369" s="5">
        <v>8.2799999999999994</v>
      </c>
    </row>
    <row r="370" spans="1:13" x14ac:dyDescent="0.2">
      <c r="A370" s="2">
        <v>45413</v>
      </c>
      <c r="B370" s="3">
        <f t="shared" si="17"/>
        <v>2024</v>
      </c>
      <c r="C370" t="str">
        <f t="shared" si="15"/>
        <v>2023-2024</v>
      </c>
      <c r="D370" t="s">
        <v>147</v>
      </c>
      <c r="E370" t="s">
        <v>40</v>
      </c>
      <c r="F370" t="str">
        <f t="shared" si="16"/>
        <v>New South Wales</v>
      </c>
      <c r="G370" t="s">
        <v>10</v>
      </c>
      <c r="H370">
        <v>2116</v>
      </c>
      <c r="I370" t="s">
        <v>11</v>
      </c>
      <c r="J370" t="s">
        <v>27</v>
      </c>
      <c r="K370" t="s">
        <v>150</v>
      </c>
      <c r="L370" t="s">
        <v>18</v>
      </c>
      <c r="M370" s="5">
        <v>8.4400000000000013</v>
      </c>
    </row>
    <row r="371" spans="1:13" x14ac:dyDescent="0.2">
      <c r="A371" s="2">
        <v>45402</v>
      </c>
      <c r="B371" s="3">
        <f t="shared" si="17"/>
        <v>2024</v>
      </c>
      <c r="C371" t="str">
        <f t="shared" si="15"/>
        <v>2023-2024</v>
      </c>
      <c r="D371" t="s">
        <v>147</v>
      </c>
      <c r="E371" t="s">
        <v>76</v>
      </c>
      <c r="F371" t="str">
        <f t="shared" si="16"/>
        <v>Western Australia</v>
      </c>
      <c r="G371" t="s">
        <v>48</v>
      </c>
      <c r="H371">
        <v>6450</v>
      </c>
      <c r="I371" t="s">
        <v>11</v>
      </c>
      <c r="J371" t="s">
        <v>77</v>
      </c>
      <c r="K371" t="s">
        <v>154</v>
      </c>
      <c r="L371" t="s">
        <v>14</v>
      </c>
      <c r="M371" s="5">
        <v>8.5</v>
      </c>
    </row>
    <row r="372" spans="1:13" x14ac:dyDescent="0.2">
      <c r="A372" s="2">
        <v>45574</v>
      </c>
      <c r="B372" s="3">
        <f t="shared" si="17"/>
        <v>2025</v>
      </c>
      <c r="C372" t="str">
        <f t="shared" si="15"/>
        <v>2024-2025</v>
      </c>
      <c r="D372" t="s">
        <v>147</v>
      </c>
      <c r="E372" t="s">
        <v>123</v>
      </c>
      <c r="F372" t="str">
        <f t="shared" si="16"/>
        <v>Western Australia</v>
      </c>
      <c r="G372" t="s">
        <v>48</v>
      </c>
      <c r="H372">
        <v>6109</v>
      </c>
      <c r="I372" t="s">
        <v>11</v>
      </c>
      <c r="J372" t="s">
        <v>94</v>
      </c>
      <c r="K372" t="s">
        <v>154</v>
      </c>
      <c r="L372" t="s">
        <v>14</v>
      </c>
      <c r="M372" s="5">
        <v>8.5</v>
      </c>
    </row>
    <row r="373" spans="1:13" x14ac:dyDescent="0.2">
      <c r="A373" s="2">
        <v>45712</v>
      </c>
      <c r="B373" s="3">
        <f t="shared" si="17"/>
        <v>2025</v>
      </c>
      <c r="C373" t="str">
        <f t="shared" si="15"/>
        <v>2024-2025</v>
      </c>
      <c r="D373" t="s">
        <v>147</v>
      </c>
      <c r="E373" t="s">
        <v>137</v>
      </c>
      <c r="F373" t="str">
        <f t="shared" si="16"/>
        <v>New South Wales</v>
      </c>
      <c r="G373" t="s">
        <v>10</v>
      </c>
      <c r="H373">
        <v>2031</v>
      </c>
      <c r="I373" t="s">
        <v>11</v>
      </c>
      <c r="J373" t="s">
        <v>12</v>
      </c>
      <c r="K373" t="s">
        <v>154</v>
      </c>
      <c r="L373" t="s">
        <v>14</v>
      </c>
      <c r="M373" s="5">
        <v>8.5</v>
      </c>
    </row>
    <row r="374" spans="1:13" x14ac:dyDescent="0.2">
      <c r="A374" s="2">
        <v>45904</v>
      </c>
      <c r="B374" s="3">
        <f t="shared" si="17"/>
        <v>2026</v>
      </c>
      <c r="C374" t="str">
        <f t="shared" si="15"/>
        <v>2025-2026</v>
      </c>
      <c r="D374" t="s">
        <v>148</v>
      </c>
      <c r="E374" t="s">
        <v>126</v>
      </c>
      <c r="F374" t="str">
        <f t="shared" si="16"/>
        <v>Queensland</v>
      </c>
      <c r="G374" t="s">
        <v>35</v>
      </c>
      <c r="H374">
        <v>4551</v>
      </c>
      <c r="I374" t="s">
        <v>11</v>
      </c>
      <c r="J374" t="s">
        <v>120</v>
      </c>
      <c r="K374" t="s">
        <v>19</v>
      </c>
      <c r="L374" t="s">
        <v>23</v>
      </c>
      <c r="M374" s="5">
        <v>8.629999999999999</v>
      </c>
    </row>
    <row r="375" spans="1:13" x14ac:dyDescent="0.2">
      <c r="A375" s="2">
        <v>45536</v>
      </c>
      <c r="B375" s="3">
        <f t="shared" si="17"/>
        <v>2025</v>
      </c>
      <c r="C375" t="str">
        <f t="shared" si="15"/>
        <v>2024-2025</v>
      </c>
      <c r="D375" t="s">
        <v>147</v>
      </c>
      <c r="E375" t="s">
        <v>78</v>
      </c>
      <c r="F375" t="str">
        <f t="shared" si="16"/>
        <v>New South Wales</v>
      </c>
      <c r="G375" t="s">
        <v>10</v>
      </c>
      <c r="H375">
        <v>2350</v>
      </c>
      <c r="I375" t="s">
        <v>11</v>
      </c>
      <c r="J375" t="s">
        <v>68</v>
      </c>
      <c r="K375" t="s">
        <v>154</v>
      </c>
      <c r="L375" t="s">
        <v>14</v>
      </c>
      <c r="M375" s="5">
        <v>8.84</v>
      </c>
    </row>
    <row r="376" spans="1:13" x14ac:dyDescent="0.2">
      <c r="A376" s="2">
        <v>45872</v>
      </c>
      <c r="B376" s="3">
        <f t="shared" si="17"/>
        <v>2026</v>
      </c>
      <c r="C376" t="str">
        <f t="shared" si="15"/>
        <v>2025-2026</v>
      </c>
      <c r="D376" t="s">
        <v>148</v>
      </c>
      <c r="E376" t="s">
        <v>24</v>
      </c>
      <c r="F376" t="str">
        <f t="shared" si="16"/>
        <v>New South Wales</v>
      </c>
      <c r="G376" t="s">
        <v>10</v>
      </c>
      <c r="H376">
        <v>2795</v>
      </c>
      <c r="I376" t="s">
        <v>11</v>
      </c>
      <c r="J376" t="s">
        <v>25</v>
      </c>
      <c r="K376" t="s">
        <v>149</v>
      </c>
      <c r="L376" t="s">
        <v>15</v>
      </c>
      <c r="M376" s="5">
        <v>8.9400000000000013</v>
      </c>
    </row>
    <row r="377" spans="1:13" x14ac:dyDescent="0.2">
      <c r="A377" s="2">
        <v>45669</v>
      </c>
      <c r="B377" s="3">
        <f t="shared" si="17"/>
        <v>2025</v>
      </c>
      <c r="C377" t="str">
        <f t="shared" si="15"/>
        <v>2024-2025</v>
      </c>
      <c r="D377" t="s">
        <v>147</v>
      </c>
      <c r="E377" t="s">
        <v>111</v>
      </c>
      <c r="F377" t="str">
        <f t="shared" si="16"/>
        <v>New South Wales</v>
      </c>
      <c r="G377" t="s">
        <v>10</v>
      </c>
      <c r="H377">
        <v>2120</v>
      </c>
      <c r="I377" t="s">
        <v>11</v>
      </c>
      <c r="J377" t="s">
        <v>27</v>
      </c>
      <c r="K377" t="s">
        <v>149</v>
      </c>
      <c r="L377" t="s">
        <v>15</v>
      </c>
      <c r="M377" s="5">
        <v>8.9400000000000013</v>
      </c>
    </row>
    <row r="378" spans="1:13" x14ac:dyDescent="0.2">
      <c r="A378" s="2">
        <v>45443</v>
      </c>
      <c r="B378" s="3">
        <f t="shared" si="17"/>
        <v>2024</v>
      </c>
      <c r="C378" t="str">
        <f t="shared" si="15"/>
        <v>2023-2024</v>
      </c>
      <c r="D378" t="s">
        <v>147</v>
      </c>
      <c r="E378" t="s">
        <v>44</v>
      </c>
      <c r="F378" t="str">
        <f t="shared" si="16"/>
        <v>Victoria</v>
      </c>
      <c r="G378" t="s">
        <v>45</v>
      </c>
      <c r="H378">
        <v>3066</v>
      </c>
      <c r="I378" t="s">
        <v>11</v>
      </c>
      <c r="J378" t="s">
        <v>46</v>
      </c>
      <c r="K378" t="s">
        <v>154</v>
      </c>
      <c r="L378" t="s">
        <v>14</v>
      </c>
      <c r="M378" s="5">
        <v>8.9700000000000006</v>
      </c>
    </row>
    <row r="379" spans="1:13" x14ac:dyDescent="0.2">
      <c r="A379" s="2">
        <v>45520</v>
      </c>
      <c r="B379" s="3">
        <f t="shared" si="17"/>
        <v>2025</v>
      </c>
      <c r="C379" t="str">
        <f t="shared" si="15"/>
        <v>2024-2025</v>
      </c>
      <c r="D379" t="s">
        <v>147</v>
      </c>
      <c r="E379" t="s">
        <v>28</v>
      </c>
      <c r="F379" t="str">
        <f t="shared" si="16"/>
        <v>Northern Territory</v>
      </c>
      <c r="G379" t="s">
        <v>29</v>
      </c>
      <c r="H379">
        <v>800</v>
      </c>
      <c r="I379" t="s">
        <v>11</v>
      </c>
      <c r="J379" t="s">
        <v>30</v>
      </c>
      <c r="K379" t="s">
        <v>19</v>
      </c>
      <c r="L379" t="s">
        <v>23</v>
      </c>
      <c r="M379" s="5">
        <v>8.98</v>
      </c>
    </row>
    <row r="380" spans="1:13" x14ac:dyDescent="0.2">
      <c r="A380" s="2">
        <v>45682</v>
      </c>
      <c r="B380" s="3">
        <f t="shared" si="17"/>
        <v>2025</v>
      </c>
      <c r="C380" t="str">
        <f t="shared" si="15"/>
        <v>2024-2025</v>
      </c>
      <c r="D380" t="s">
        <v>148</v>
      </c>
      <c r="E380" t="s">
        <v>115</v>
      </c>
      <c r="F380" t="str">
        <f t="shared" si="16"/>
        <v>Western Australia</v>
      </c>
      <c r="G380" t="s">
        <v>48</v>
      </c>
      <c r="H380">
        <v>6280</v>
      </c>
      <c r="I380" t="s">
        <v>11</v>
      </c>
      <c r="J380" t="s">
        <v>94</v>
      </c>
      <c r="K380" t="s">
        <v>153</v>
      </c>
      <c r="L380" t="s">
        <v>16</v>
      </c>
      <c r="M380" s="5">
        <v>8.99</v>
      </c>
    </row>
    <row r="381" spans="1:13" x14ac:dyDescent="0.2">
      <c r="A381" s="2">
        <v>45763</v>
      </c>
      <c r="B381" s="3">
        <f t="shared" si="17"/>
        <v>2025</v>
      </c>
      <c r="C381" t="str">
        <f t="shared" si="15"/>
        <v>2024-2025</v>
      </c>
      <c r="D381" t="s">
        <v>147</v>
      </c>
      <c r="E381" t="s">
        <v>57</v>
      </c>
      <c r="F381" t="str">
        <f t="shared" si="16"/>
        <v>New South Wales</v>
      </c>
      <c r="G381" t="s">
        <v>10</v>
      </c>
      <c r="H381">
        <v>2560</v>
      </c>
      <c r="I381" t="s">
        <v>11</v>
      </c>
      <c r="J381" t="s">
        <v>58</v>
      </c>
      <c r="K381" t="s">
        <v>19</v>
      </c>
      <c r="L381" t="s">
        <v>23</v>
      </c>
      <c r="M381" s="5">
        <v>8.99</v>
      </c>
    </row>
    <row r="382" spans="1:13" x14ac:dyDescent="0.2">
      <c r="A382" s="2">
        <v>45760</v>
      </c>
      <c r="B382" s="3">
        <f t="shared" si="17"/>
        <v>2025</v>
      </c>
      <c r="C382" t="str">
        <f t="shared" si="15"/>
        <v>2024-2025</v>
      </c>
      <c r="D382" t="s">
        <v>147</v>
      </c>
      <c r="E382" t="s">
        <v>65</v>
      </c>
      <c r="F382" t="str">
        <f t="shared" si="16"/>
        <v>New South Wales</v>
      </c>
      <c r="G382" t="s">
        <v>10</v>
      </c>
      <c r="H382">
        <v>2541</v>
      </c>
      <c r="I382" t="s">
        <v>11</v>
      </c>
      <c r="J382" t="s">
        <v>58</v>
      </c>
      <c r="K382" t="s">
        <v>151</v>
      </c>
      <c r="L382" t="s">
        <v>21</v>
      </c>
      <c r="M382" s="5">
        <v>8.99</v>
      </c>
    </row>
    <row r="383" spans="1:13" x14ac:dyDescent="0.2">
      <c r="A383" s="2">
        <v>45408</v>
      </c>
      <c r="B383" s="3">
        <f t="shared" si="17"/>
        <v>2024</v>
      </c>
      <c r="C383" t="str">
        <f t="shared" si="15"/>
        <v>2023-2024</v>
      </c>
      <c r="D383" t="s">
        <v>147</v>
      </c>
      <c r="E383" t="s">
        <v>56</v>
      </c>
      <c r="F383" t="str">
        <f t="shared" si="16"/>
        <v>Northern Territory</v>
      </c>
      <c r="G383" t="s">
        <v>29</v>
      </c>
      <c r="H383">
        <v>870</v>
      </c>
      <c r="I383" t="s">
        <v>11</v>
      </c>
      <c r="J383" t="s">
        <v>30</v>
      </c>
      <c r="K383" t="s">
        <v>154</v>
      </c>
      <c r="L383" t="s">
        <v>14</v>
      </c>
      <c r="M383" s="5">
        <v>9</v>
      </c>
    </row>
    <row r="384" spans="1:13" x14ac:dyDescent="0.2">
      <c r="A384" s="2">
        <v>45366</v>
      </c>
      <c r="B384" s="3">
        <f t="shared" si="17"/>
        <v>2024</v>
      </c>
      <c r="C384" t="str">
        <f t="shared" si="15"/>
        <v>2023-2024</v>
      </c>
      <c r="D384" t="s">
        <v>147</v>
      </c>
      <c r="E384" t="s">
        <v>100</v>
      </c>
      <c r="F384" t="str">
        <f t="shared" si="16"/>
        <v>Western Australia</v>
      </c>
      <c r="G384" t="s">
        <v>48</v>
      </c>
      <c r="H384">
        <v>6021</v>
      </c>
      <c r="I384" t="s">
        <v>11</v>
      </c>
      <c r="J384" t="s">
        <v>49</v>
      </c>
      <c r="K384" t="s">
        <v>154</v>
      </c>
      <c r="L384" t="s">
        <v>14</v>
      </c>
      <c r="M384" s="5">
        <v>9</v>
      </c>
    </row>
    <row r="385" spans="1:13" x14ac:dyDescent="0.2">
      <c r="A385" s="2">
        <v>45496</v>
      </c>
      <c r="B385" s="3">
        <f t="shared" si="17"/>
        <v>2025</v>
      </c>
      <c r="C385" t="str">
        <f t="shared" si="15"/>
        <v>2024-2025</v>
      </c>
      <c r="D385" t="s">
        <v>147</v>
      </c>
      <c r="E385" t="s">
        <v>116</v>
      </c>
      <c r="F385" t="str">
        <f t="shared" si="16"/>
        <v>Western Australia</v>
      </c>
      <c r="G385" t="s">
        <v>48</v>
      </c>
      <c r="H385">
        <v>6725</v>
      </c>
      <c r="I385" t="s">
        <v>11</v>
      </c>
      <c r="J385" t="s">
        <v>77</v>
      </c>
      <c r="K385" t="s">
        <v>154</v>
      </c>
      <c r="L385" t="s">
        <v>14</v>
      </c>
      <c r="M385" s="5">
        <v>9</v>
      </c>
    </row>
    <row r="386" spans="1:13" x14ac:dyDescent="0.2">
      <c r="A386" s="2">
        <v>45547</v>
      </c>
      <c r="B386" s="3">
        <f t="shared" si="17"/>
        <v>2025</v>
      </c>
      <c r="C386" t="str">
        <f t="shared" ref="C386:C449" si="18">IF(MONTH(A386) &gt;= 7, YEAR(A386) &amp; "-" &amp; YEAR(A386) + 1, YEAR(A386) - 1 &amp; "-" &amp; YEAR(A386))</f>
        <v>2024-2025</v>
      </c>
      <c r="D386" t="s">
        <v>147</v>
      </c>
      <c r="E386" t="s">
        <v>72</v>
      </c>
      <c r="F386" t="str">
        <f t="shared" ref="F386:F449" si="19">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row>
    <row r="387" spans="1:13" x14ac:dyDescent="0.2">
      <c r="A387" s="2">
        <v>45940</v>
      </c>
      <c r="B387" s="3">
        <f t="shared" ref="B387:B450" si="20">IF(MONTH(A387)&gt;=7,YEAR(A387)+1,YEAR(A387))</f>
        <v>2026</v>
      </c>
      <c r="C387" t="str">
        <f t="shared" si="18"/>
        <v>2025-2026</v>
      </c>
      <c r="D387" t="s">
        <v>147</v>
      </c>
      <c r="E387" t="s">
        <v>93</v>
      </c>
      <c r="F387" t="str">
        <f t="shared" si="19"/>
        <v>Western Australia</v>
      </c>
      <c r="G387" t="s">
        <v>48</v>
      </c>
      <c r="H387">
        <v>6112</v>
      </c>
      <c r="I387" t="s">
        <v>11</v>
      </c>
      <c r="J387" t="s">
        <v>94</v>
      </c>
      <c r="K387" t="s">
        <v>149</v>
      </c>
      <c r="L387" t="s">
        <v>15</v>
      </c>
      <c r="M387" s="5">
        <v>9</v>
      </c>
    </row>
    <row r="388" spans="1:13" x14ac:dyDescent="0.2">
      <c r="A388" s="2">
        <v>45509</v>
      </c>
      <c r="B388" s="3">
        <f t="shared" si="20"/>
        <v>2025</v>
      </c>
      <c r="C388" t="str">
        <f t="shared" si="18"/>
        <v>2024-2025</v>
      </c>
      <c r="D388" t="s">
        <v>147</v>
      </c>
      <c r="E388" t="s">
        <v>95</v>
      </c>
      <c r="F388" t="str">
        <f t="shared" si="19"/>
        <v>Victoria</v>
      </c>
      <c r="G388" t="s">
        <v>45</v>
      </c>
      <c r="H388">
        <v>3931</v>
      </c>
      <c r="I388" t="s">
        <v>11</v>
      </c>
      <c r="J388" t="s">
        <v>55</v>
      </c>
      <c r="K388" t="s">
        <v>154</v>
      </c>
      <c r="L388" t="s">
        <v>14</v>
      </c>
      <c r="M388" s="5">
        <v>9</v>
      </c>
    </row>
    <row r="389" spans="1:13" x14ac:dyDescent="0.2">
      <c r="A389" s="2">
        <v>45479</v>
      </c>
      <c r="B389" s="3">
        <f t="shared" si="20"/>
        <v>2025</v>
      </c>
      <c r="C389" t="str">
        <f t="shared" si="18"/>
        <v>2024-2025</v>
      </c>
      <c r="D389" t="s">
        <v>147</v>
      </c>
      <c r="E389" t="s">
        <v>69</v>
      </c>
      <c r="F389" t="str">
        <f t="shared" si="19"/>
        <v>Tasmania</v>
      </c>
      <c r="G389" t="s">
        <v>70</v>
      </c>
      <c r="H389">
        <v>7018</v>
      </c>
      <c r="I389" t="s">
        <v>11</v>
      </c>
      <c r="J389" t="s">
        <v>71</v>
      </c>
      <c r="K389" t="s">
        <v>154</v>
      </c>
      <c r="L389" t="s">
        <v>14</v>
      </c>
      <c r="M389" s="5">
        <v>9</v>
      </c>
    </row>
    <row r="390" spans="1:13" x14ac:dyDescent="0.2">
      <c r="A390" s="2">
        <v>45817</v>
      </c>
      <c r="B390" s="3">
        <f t="shared" si="20"/>
        <v>2025</v>
      </c>
      <c r="C390" t="str">
        <f t="shared" si="18"/>
        <v>2024-2025</v>
      </c>
      <c r="D390" t="s">
        <v>147</v>
      </c>
      <c r="E390" t="s">
        <v>108</v>
      </c>
      <c r="F390" t="str">
        <f t="shared" si="19"/>
        <v>Victoria</v>
      </c>
      <c r="G390" t="s">
        <v>45</v>
      </c>
      <c r="H390">
        <v>3018</v>
      </c>
      <c r="I390" t="s">
        <v>11</v>
      </c>
      <c r="J390" t="s">
        <v>46</v>
      </c>
      <c r="K390" t="s">
        <v>153</v>
      </c>
      <c r="L390" t="s">
        <v>16</v>
      </c>
      <c r="M390" s="5">
        <v>9.02</v>
      </c>
    </row>
    <row r="391" spans="1:13" x14ac:dyDescent="0.2">
      <c r="A391" s="2">
        <v>45604</v>
      </c>
      <c r="B391" s="3">
        <f t="shared" si="20"/>
        <v>2025</v>
      </c>
      <c r="C391" t="str">
        <f t="shared" si="18"/>
        <v>2024-2025</v>
      </c>
      <c r="D391" t="s">
        <v>147</v>
      </c>
      <c r="E391" t="s">
        <v>114</v>
      </c>
      <c r="F391" t="str">
        <f t="shared" si="19"/>
        <v>Victoria</v>
      </c>
      <c r="G391" t="s">
        <v>45</v>
      </c>
      <c r="H391">
        <v>3551</v>
      </c>
      <c r="I391" t="s">
        <v>11</v>
      </c>
      <c r="J391" t="s">
        <v>60</v>
      </c>
      <c r="K391" t="s">
        <v>154</v>
      </c>
      <c r="L391" t="s">
        <v>14</v>
      </c>
      <c r="M391" s="5">
        <v>9.11</v>
      </c>
    </row>
    <row r="392" spans="1:13" x14ac:dyDescent="0.2">
      <c r="A392" s="2">
        <v>45896</v>
      </c>
      <c r="B392" s="3">
        <f t="shared" si="20"/>
        <v>2026</v>
      </c>
      <c r="C392" t="str">
        <f t="shared" si="18"/>
        <v>2025-2026</v>
      </c>
      <c r="D392" t="s">
        <v>147</v>
      </c>
      <c r="E392" t="s">
        <v>122</v>
      </c>
      <c r="F392" t="str">
        <f t="shared" si="19"/>
        <v>New South Wales</v>
      </c>
      <c r="G392" t="s">
        <v>10</v>
      </c>
      <c r="H392">
        <v>2650</v>
      </c>
      <c r="I392" t="s">
        <v>11</v>
      </c>
      <c r="J392" t="s">
        <v>25</v>
      </c>
      <c r="K392" t="s">
        <v>152</v>
      </c>
      <c r="L392" t="s">
        <v>13</v>
      </c>
      <c r="M392" s="5">
        <v>9.2899999999999991</v>
      </c>
    </row>
    <row r="393" spans="1:13" x14ac:dyDescent="0.2">
      <c r="A393" s="2">
        <v>45954</v>
      </c>
      <c r="B393" s="3">
        <f t="shared" si="20"/>
        <v>2026</v>
      </c>
      <c r="C393" t="str">
        <f t="shared" si="18"/>
        <v>2025-2026</v>
      </c>
      <c r="D393" t="s">
        <v>147</v>
      </c>
      <c r="E393" t="s">
        <v>108</v>
      </c>
      <c r="F393" t="str">
        <f t="shared" si="19"/>
        <v>Victoria</v>
      </c>
      <c r="G393" t="s">
        <v>45</v>
      </c>
      <c r="H393">
        <v>3018</v>
      </c>
      <c r="I393" t="s">
        <v>11</v>
      </c>
      <c r="J393" t="s">
        <v>46</v>
      </c>
      <c r="K393" t="s">
        <v>149</v>
      </c>
      <c r="L393" t="s">
        <v>15</v>
      </c>
      <c r="M393" s="5">
        <v>9.36</v>
      </c>
    </row>
    <row r="394" spans="1:13" x14ac:dyDescent="0.2">
      <c r="A394" s="2">
        <v>45794</v>
      </c>
      <c r="B394" s="3">
        <f t="shared" si="20"/>
        <v>2025</v>
      </c>
      <c r="C394" t="str">
        <f t="shared" si="18"/>
        <v>2024-2025</v>
      </c>
      <c r="D394" t="s">
        <v>147</v>
      </c>
      <c r="E394" t="s">
        <v>89</v>
      </c>
      <c r="F394" t="str">
        <f t="shared" si="19"/>
        <v>Queensland</v>
      </c>
      <c r="G394" t="s">
        <v>35</v>
      </c>
      <c r="H394">
        <v>4655</v>
      </c>
      <c r="I394" t="s">
        <v>11</v>
      </c>
      <c r="J394" t="s">
        <v>51</v>
      </c>
      <c r="K394" t="s">
        <v>149</v>
      </c>
      <c r="L394" t="s">
        <v>15</v>
      </c>
      <c r="M394" s="5">
        <v>9.5</v>
      </c>
    </row>
    <row r="395" spans="1:13" x14ac:dyDescent="0.2">
      <c r="A395" s="2">
        <v>45836</v>
      </c>
      <c r="B395" s="3">
        <f t="shared" si="20"/>
        <v>2025</v>
      </c>
      <c r="C395" t="str">
        <f t="shared" si="18"/>
        <v>2024-2025</v>
      </c>
      <c r="D395" t="s">
        <v>147</v>
      </c>
      <c r="E395" t="s">
        <v>92</v>
      </c>
      <c r="F395" t="str">
        <f t="shared" si="19"/>
        <v>Queensland</v>
      </c>
      <c r="G395" t="s">
        <v>35</v>
      </c>
      <c r="H395">
        <v>4068</v>
      </c>
      <c r="I395" t="s">
        <v>11</v>
      </c>
      <c r="J395" t="s">
        <v>43</v>
      </c>
      <c r="K395" t="s">
        <v>153</v>
      </c>
      <c r="L395" t="s">
        <v>16</v>
      </c>
      <c r="M395" s="5">
        <v>9.5</v>
      </c>
    </row>
    <row r="396" spans="1:13" x14ac:dyDescent="0.2">
      <c r="A396" s="2">
        <v>45874</v>
      </c>
      <c r="B396" s="3">
        <f t="shared" si="20"/>
        <v>2026</v>
      </c>
      <c r="C396" t="str">
        <f t="shared" si="18"/>
        <v>2025-2026</v>
      </c>
      <c r="D396" t="s">
        <v>147</v>
      </c>
      <c r="E396" t="s">
        <v>115</v>
      </c>
      <c r="F396" t="str">
        <f t="shared" si="19"/>
        <v>Western Australia</v>
      </c>
      <c r="G396" t="s">
        <v>48</v>
      </c>
      <c r="H396">
        <v>6280</v>
      </c>
      <c r="I396" t="s">
        <v>11</v>
      </c>
      <c r="J396" t="s">
        <v>94</v>
      </c>
      <c r="K396" t="s">
        <v>154</v>
      </c>
      <c r="L396" t="s">
        <v>14</v>
      </c>
      <c r="M396" s="5">
        <v>9.52</v>
      </c>
    </row>
    <row r="397" spans="1:13" x14ac:dyDescent="0.2">
      <c r="A397" s="2">
        <v>45777</v>
      </c>
      <c r="B397" s="3">
        <f t="shared" si="20"/>
        <v>2025</v>
      </c>
      <c r="C397" t="str">
        <f t="shared" si="18"/>
        <v>2024-2025</v>
      </c>
      <c r="D397" t="s">
        <v>147</v>
      </c>
      <c r="E397" t="s">
        <v>76</v>
      </c>
      <c r="F397" t="str">
        <f t="shared" si="19"/>
        <v>Western Australia</v>
      </c>
      <c r="G397" t="s">
        <v>48</v>
      </c>
      <c r="H397">
        <v>6450</v>
      </c>
      <c r="I397" t="s">
        <v>11</v>
      </c>
      <c r="J397" t="s">
        <v>77</v>
      </c>
      <c r="K397" t="s">
        <v>154</v>
      </c>
      <c r="L397" t="s">
        <v>14</v>
      </c>
      <c r="M397" s="5">
        <v>9.6</v>
      </c>
    </row>
    <row r="398" spans="1:13" x14ac:dyDescent="0.2">
      <c r="A398" s="2">
        <v>45813</v>
      </c>
      <c r="B398" s="3">
        <f t="shared" si="20"/>
        <v>2025</v>
      </c>
      <c r="C398" t="str">
        <f t="shared" si="18"/>
        <v>2024-2025</v>
      </c>
      <c r="D398" t="s">
        <v>147</v>
      </c>
      <c r="E398" t="s">
        <v>44</v>
      </c>
      <c r="F398" t="str">
        <f t="shared" si="19"/>
        <v>Victoria</v>
      </c>
      <c r="G398" t="s">
        <v>45</v>
      </c>
      <c r="H398">
        <v>3066</v>
      </c>
      <c r="I398" t="s">
        <v>11</v>
      </c>
      <c r="J398" t="s">
        <v>46</v>
      </c>
      <c r="K398" t="s">
        <v>149</v>
      </c>
      <c r="L398" t="s">
        <v>15</v>
      </c>
      <c r="M398" s="5">
        <v>9.85</v>
      </c>
    </row>
    <row r="399" spans="1:13" x14ac:dyDescent="0.2">
      <c r="A399" s="2">
        <v>45744</v>
      </c>
      <c r="B399" s="3">
        <f t="shared" si="20"/>
        <v>2025</v>
      </c>
      <c r="C399" t="str">
        <f t="shared" si="18"/>
        <v>2024-2025</v>
      </c>
      <c r="D399" t="s">
        <v>147</v>
      </c>
      <c r="E399" t="s">
        <v>9</v>
      </c>
      <c r="F399" t="str">
        <f t="shared" si="19"/>
        <v>New South Wales</v>
      </c>
      <c r="G399" t="s">
        <v>10</v>
      </c>
      <c r="H399">
        <v>2067</v>
      </c>
      <c r="I399" t="s">
        <v>11</v>
      </c>
      <c r="J399" t="s">
        <v>12</v>
      </c>
      <c r="K399" t="s">
        <v>156</v>
      </c>
      <c r="L399" t="s">
        <v>17</v>
      </c>
      <c r="M399" s="5">
        <v>9.9499999999999993</v>
      </c>
    </row>
    <row r="400" spans="1:13" x14ac:dyDescent="0.2">
      <c r="A400" s="2">
        <v>45791</v>
      </c>
      <c r="B400" s="3">
        <f t="shared" si="20"/>
        <v>2025</v>
      </c>
      <c r="C400" t="str">
        <f t="shared" si="18"/>
        <v>2024-2025</v>
      </c>
      <c r="D400" t="s">
        <v>148</v>
      </c>
      <c r="E400" t="s">
        <v>83</v>
      </c>
      <c r="F400" t="str">
        <f t="shared" si="19"/>
        <v>New South Wales</v>
      </c>
      <c r="G400" t="s">
        <v>10</v>
      </c>
      <c r="H400">
        <v>2750</v>
      </c>
      <c r="I400" t="s">
        <v>11</v>
      </c>
      <c r="J400" t="s">
        <v>25</v>
      </c>
      <c r="K400" t="s">
        <v>156</v>
      </c>
      <c r="L400" t="s">
        <v>17</v>
      </c>
      <c r="M400" s="5">
        <v>9.9499999999999993</v>
      </c>
    </row>
    <row r="401" spans="1:13" x14ac:dyDescent="0.2">
      <c r="A401" s="2">
        <v>45964</v>
      </c>
      <c r="B401" s="3">
        <f t="shared" si="20"/>
        <v>2026</v>
      </c>
      <c r="C401" t="str">
        <f t="shared" si="18"/>
        <v>2025-2026</v>
      </c>
      <c r="D401" t="s">
        <v>147</v>
      </c>
      <c r="E401" t="s">
        <v>138</v>
      </c>
      <c r="F401" t="str">
        <f t="shared" si="19"/>
        <v>Queensland</v>
      </c>
      <c r="G401" t="s">
        <v>35</v>
      </c>
      <c r="H401">
        <v>4558</v>
      </c>
      <c r="I401" t="s">
        <v>11</v>
      </c>
      <c r="J401" t="s">
        <v>120</v>
      </c>
      <c r="K401" t="s">
        <v>155</v>
      </c>
      <c r="L401" t="s">
        <v>20</v>
      </c>
      <c r="M401" s="5">
        <v>9.9700000000000006</v>
      </c>
    </row>
    <row r="402" spans="1:13" x14ac:dyDescent="0.2">
      <c r="A402" s="2">
        <v>45430</v>
      </c>
      <c r="B402" s="3">
        <f t="shared" si="20"/>
        <v>2024</v>
      </c>
      <c r="C402" t="str">
        <f t="shared" si="18"/>
        <v>2023-2024</v>
      </c>
      <c r="D402" t="s">
        <v>147</v>
      </c>
      <c r="E402" t="s">
        <v>40</v>
      </c>
      <c r="F402" t="str">
        <f t="shared" si="19"/>
        <v>New South Wales</v>
      </c>
      <c r="G402" t="s">
        <v>10</v>
      </c>
      <c r="H402">
        <v>2116</v>
      </c>
      <c r="I402" t="s">
        <v>11</v>
      </c>
      <c r="J402" t="s">
        <v>27</v>
      </c>
      <c r="K402" t="s">
        <v>155</v>
      </c>
      <c r="L402" t="s">
        <v>20</v>
      </c>
      <c r="M402" s="5">
        <v>9.9700000000000006</v>
      </c>
    </row>
    <row r="403" spans="1:13" x14ac:dyDescent="0.2">
      <c r="A403" s="2">
        <v>45458</v>
      </c>
      <c r="B403" s="3">
        <f t="shared" si="20"/>
        <v>2024</v>
      </c>
      <c r="C403" t="str">
        <f t="shared" si="18"/>
        <v>2023-2024</v>
      </c>
      <c r="D403" t="s">
        <v>147</v>
      </c>
      <c r="E403" t="s">
        <v>85</v>
      </c>
      <c r="F403" t="str">
        <f t="shared" si="19"/>
        <v>Queensland</v>
      </c>
      <c r="G403" t="s">
        <v>35</v>
      </c>
      <c r="H403">
        <v>4883</v>
      </c>
      <c r="I403" t="s">
        <v>11</v>
      </c>
      <c r="J403" t="s">
        <v>36</v>
      </c>
      <c r="K403" t="s">
        <v>156</v>
      </c>
      <c r="L403" t="s">
        <v>17</v>
      </c>
      <c r="M403" s="5">
        <v>9.98</v>
      </c>
    </row>
    <row r="404" spans="1:13" x14ac:dyDescent="0.2">
      <c r="A404" s="2">
        <v>45390</v>
      </c>
      <c r="B404" s="3">
        <f t="shared" si="20"/>
        <v>2024</v>
      </c>
      <c r="C404" t="str">
        <f t="shared" si="18"/>
        <v>2023-2024</v>
      </c>
      <c r="D404" t="s">
        <v>147</v>
      </c>
      <c r="E404" t="s">
        <v>135</v>
      </c>
      <c r="F404" t="str">
        <f t="shared" si="19"/>
        <v>Victoria</v>
      </c>
      <c r="G404" t="s">
        <v>45</v>
      </c>
      <c r="H404">
        <v>3550</v>
      </c>
      <c r="I404" t="s">
        <v>11</v>
      </c>
      <c r="J404" t="s">
        <v>60</v>
      </c>
      <c r="K404" t="s">
        <v>155</v>
      </c>
      <c r="L404" t="s">
        <v>20</v>
      </c>
      <c r="M404" s="5">
        <v>9.98</v>
      </c>
    </row>
    <row r="405" spans="1:13" x14ac:dyDescent="0.2">
      <c r="A405" s="2">
        <v>45719</v>
      </c>
      <c r="B405" s="3">
        <f t="shared" si="20"/>
        <v>2025</v>
      </c>
      <c r="C405" t="str">
        <f t="shared" si="18"/>
        <v>2024-2025</v>
      </c>
      <c r="D405" t="s">
        <v>147</v>
      </c>
      <c r="E405" t="s">
        <v>135</v>
      </c>
      <c r="F405" t="str">
        <f t="shared" si="19"/>
        <v>Victoria</v>
      </c>
      <c r="G405" t="s">
        <v>45</v>
      </c>
      <c r="H405">
        <v>3550</v>
      </c>
      <c r="I405" t="s">
        <v>11</v>
      </c>
      <c r="J405" t="s">
        <v>60</v>
      </c>
      <c r="K405" t="s">
        <v>150</v>
      </c>
      <c r="L405" t="s">
        <v>18</v>
      </c>
      <c r="M405" s="5">
        <v>9.98</v>
      </c>
    </row>
    <row r="406" spans="1:13" x14ac:dyDescent="0.2">
      <c r="A406" s="2">
        <v>45786</v>
      </c>
      <c r="B406" s="3">
        <f t="shared" si="20"/>
        <v>2025</v>
      </c>
      <c r="C406" t="str">
        <f t="shared" si="18"/>
        <v>2024-2025</v>
      </c>
      <c r="D406" t="s">
        <v>147</v>
      </c>
      <c r="E406" t="s">
        <v>140</v>
      </c>
      <c r="F406" t="str">
        <f t="shared" si="19"/>
        <v>Tasmania</v>
      </c>
      <c r="G406" t="s">
        <v>70</v>
      </c>
      <c r="H406">
        <v>7320</v>
      </c>
      <c r="I406" t="s">
        <v>11</v>
      </c>
      <c r="J406" t="s">
        <v>71</v>
      </c>
      <c r="K406" t="s">
        <v>152</v>
      </c>
      <c r="L406" t="s">
        <v>13</v>
      </c>
      <c r="M406" s="5">
        <v>9.98</v>
      </c>
    </row>
    <row r="407" spans="1:13" x14ac:dyDescent="0.2">
      <c r="A407" s="2">
        <v>46014</v>
      </c>
      <c r="B407" s="3">
        <f t="shared" si="20"/>
        <v>2026</v>
      </c>
      <c r="C407" t="str">
        <f t="shared" si="18"/>
        <v>2025-2026</v>
      </c>
      <c r="D407" t="s">
        <v>148</v>
      </c>
      <c r="E407" t="s">
        <v>99</v>
      </c>
      <c r="F407" t="str">
        <f t="shared" si="19"/>
        <v>Victoria</v>
      </c>
      <c r="G407" t="s">
        <v>45</v>
      </c>
      <c r="H407">
        <v>3148</v>
      </c>
      <c r="I407" t="s">
        <v>11</v>
      </c>
      <c r="J407" t="s">
        <v>63</v>
      </c>
      <c r="K407" t="s">
        <v>155</v>
      </c>
      <c r="L407" t="s">
        <v>20</v>
      </c>
      <c r="M407" s="5">
        <v>9.98</v>
      </c>
    </row>
    <row r="408" spans="1:13" x14ac:dyDescent="0.2">
      <c r="A408" s="2">
        <v>45860</v>
      </c>
      <c r="B408" s="3">
        <f t="shared" si="20"/>
        <v>2026</v>
      </c>
      <c r="C408" t="str">
        <f t="shared" si="18"/>
        <v>2025-2026</v>
      </c>
      <c r="D408" t="s">
        <v>148</v>
      </c>
      <c r="E408" t="s">
        <v>9</v>
      </c>
      <c r="F408" t="str">
        <f t="shared" si="19"/>
        <v>New South Wales</v>
      </c>
      <c r="G408" t="s">
        <v>10</v>
      </c>
      <c r="H408">
        <v>2067</v>
      </c>
      <c r="I408" t="s">
        <v>11</v>
      </c>
      <c r="J408" t="s">
        <v>12</v>
      </c>
      <c r="K408" t="s">
        <v>155</v>
      </c>
      <c r="L408" t="s">
        <v>20</v>
      </c>
      <c r="M408" s="5">
        <v>9.98</v>
      </c>
    </row>
    <row r="409" spans="1:13" x14ac:dyDescent="0.2">
      <c r="A409" s="2">
        <v>45743</v>
      </c>
      <c r="B409" s="3">
        <f t="shared" si="20"/>
        <v>2025</v>
      </c>
      <c r="C409" t="str">
        <f t="shared" si="18"/>
        <v>2024-2025</v>
      </c>
      <c r="D409" t="s">
        <v>147</v>
      </c>
      <c r="E409" t="s">
        <v>118</v>
      </c>
      <c r="F409" t="str">
        <f t="shared" si="19"/>
        <v>New South Wales</v>
      </c>
      <c r="G409" t="s">
        <v>10</v>
      </c>
      <c r="H409">
        <v>2158</v>
      </c>
      <c r="I409" t="s">
        <v>11</v>
      </c>
      <c r="J409" t="s">
        <v>27</v>
      </c>
      <c r="K409" t="s">
        <v>154</v>
      </c>
      <c r="L409" t="s">
        <v>14</v>
      </c>
      <c r="M409" s="5">
        <v>9.98</v>
      </c>
    </row>
    <row r="410" spans="1:13" x14ac:dyDescent="0.2">
      <c r="A410" s="2">
        <v>45703</v>
      </c>
      <c r="B410" s="3">
        <f t="shared" si="20"/>
        <v>2025</v>
      </c>
      <c r="C410" t="str">
        <f t="shared" si="18"/>
        <v>2024-2025</v>
      </c>
      <c r="D410" t="s">
        <v>147</v>
      </c>
      <c r="E410" t="s">
        <v>131</v>
      </c>
      <c r="F410" t="str">
        <f t="shared" si="19"/>
        <v>Western Australia</v>
      </c>
      <c r="G410" t="s">
        <v>48</v>
      </c>
      <c r="H410">
        <v>6530</v>
      </c>
      <c r="I410" t="s">
        <v>11</v>
      </c>
      <c r="J410" t="s">
        <v>77</v>
      </c>
      <c r="K410" t="s">
        <v>19</v>
      </c>
      <c r="L410" t="s">
        <v>23</v>
      </c>
      <c r="M410" s="5">
        <v>9.98</v>
      </c>
    </row>
    <row r="411" spans="1:13" x14ac:dyDescent="0.2">
      <c r="A411" s="2">
        <v>45567</v>
      </c>
      <c r="B411" s="3">
        <f t="shared" si="20"/>
        <v>2025</v>
      </c>
      <c r="C411" t="str">
        <f t="shared" si="18"/>
        <v>2024-2025</v>
      </c>
      <c r="D411" t="s">
        <v>147</v>
      </c>
      <c r="E411" t="s">
        <v>119</v>
      </c>
      <c r="F411" t="str">
        <f t="shared" si="19"/>
        <v>Queensland</v>
      </c>
      <c r="G411" t="s">
        <v>35</v>
      </c>
      <c r="H411">
        <v>4570</v>
      </c>
      <c r="I411" t="s">
        <v>11</v>
      </c>
      <c r="J411" t="s">
        <v>120</v>
      </c>
      <c r="K411" t="s">
        <v>156</v>
      </c>
      <c r="L411" t="s">
        <v>17</v>
      </c>
      <c r="M411" s="5">
        <v>9.98</v>
      </c>
    </row>
    <row r="412" spans="1:13" x14ac:dyDescent="0.2">
      <c r="A412" s="2">
        <v>45538</v>
      </c>
      <c r="B412" s="3">
        <f t="shared" si="20"/>
        <v>2025</v>
      </c>
      <c r="C412" t="str">
        <f t="shared" si="18"/>
        <v>2024-2025</v>
      </c>
      <c r="D412" t="s">
        <v>147</v>
      </c>
      <c r="E412" t="s">
        <v>74</v>
      </c>
      <c r="F412" t="str">
        <f t="shared" si="19"/>
        <v>South Australia</v>
      </c>
      <c r="G412" t="s">
        <v>32</v>
      </c>
      <c r="H412">
        <v>5043</v>
      </c>
      <c r="I412" t="s">
        <v>11</v>
      </c>
      <c r="J412" t="s">
        <v>33</v>
      </c>
      <c r="K412" t="s">
        <v>149</v>
      </c>
      <c r="L412" t="s">
        <v>15</v>
      </c>
      <c r="M412" s="5">
        <v>9.98</v>
      </c>
    </row>
    <row r="413" spans="1:13" x14ac:dyDescent="0.2">
      <c r="A413" s="2">
        <v>45810</v>
      </c>
      <c r="B413" s="3">
        <f t="shared" si="20"/>
        <v>2025</v>
      </c>
      <c r="C413" t="str">
        <f t="shared" si="18"/>
        <v>2024-2025</v>
      </c>
      <c r="D413" t="s">
        <v>147</v>
      </c>
      <c r="E413" t="s">
        <v>74</v>
      </c>
      <c r="F413" t="str">
        <f t="shared" si="19"/>
        <v>South Australia</v>
      </c>
      <c r="G413" t="s">
        <v>32</v>
      </c>
      <c r="H413">
        <v>5043</v>
      </c>
      <c r="I413" t="s">
        <v>11</v>
      </c>
      <c r="J413" t="s">
        <v>33</v>
      </c>
      <c r="K413" t="s">
        <v>155</v>
      </c>
      <c r="L413" t="s">
        <v>20</v>
      </c>
      <c r="M413" s="5">
        <v>9.98</v>
      </c>
    </row>
    <row r="414" spans="1:13" x14ac:dyDescent="0.2">
      <c r="A414" s="2">
        <v>45796</v>
      </c>
      <c r="B414" s="3">
        <f t="shared" si="20"/>
        <v>2025</v>
      </c>
      <c r="C414" t="str">
        <f t="shared" si="18"/>
        <v>2024-2025</v>
      </c>
      <c r="D414" t="s">
        <v>148</v>
      </c>
      <c r="E414" t="s">
        <v>37</v>
      </c>
      <c r="F414" t="str">
        <f t="shared" si="19"/>
        <v>South Australia</v>
      </c>
      <c r="G414" t="s">
        <v>32</v>
      </c>
      <c r="H414">
        <v>5607</v>
      </c>
      <c r="I414" t="s">
        <v>11</v>
      </c>
      <c r="J414" t="s">
        <v>38</v>
      </c>
      <c r="K414" t="s">
        <v>155</v>
      </c>
      <c r="L414" t="s">
        <v>20</v>
      </c>
      <c r="M414" s="5">
        <v>9.98</v>
      </c>
    </row>
    <row r="415" spans="1:13" x14ac:dyDescent="0.2">
      <c r="A415" s="2">
        <v>45940</v>
      </c>
      <c r="B415" s="3">
        <f t="shared" si="20"/>
        <v>2026</v>
      </c>
      <c r="C415" t="str">
        <f t="shared" si="18"/>
        <v>2025-2026</v>
      </c>
      <c r="D415" t="s">
        <v>147</v>
      </c>
      <c r="E415" t="s">
        <v>121</v>
      </c>
      <c r="F415" t="str">
        <f t="shared" si="19"/>
        <v>Queensland</v>
      </c>
      <c r="G415" t="s">
        <v>35</v>
      </c>
      <c r="H415">
        <v>4700</v>
      </c>
      <c r="I415" t="s">
        <v>11</v>
      </c>
      <c r="J415" t="s">
        <v>51</v>
      </c>
      <c r="K415" t="s">
        <v>155</v>
      </c>
      <c r="L415" t="s">
        <v>20</v>
      </c>
      <c r="M415" s="5">
        <v>9.98</v>
      </c>
    </row>
    <row r="416" spans="1:13" x14ac:dyDescent="0.2">
      <c r="A416" s="2">
        <v>46020</v>
      </c>
      <c r="B416" s="3">
        <f t="shared" si="20"/>
        <v>2026</v>
      </c>
      <c r="C416" t="str">
        <f t="shared" si="18"/>
        <v>2025-2026</v>
      </c>
      <c r="D416" t="s">
        <v>147</v>
      </c>
      <c r="E416" t="s">
        <v>90</v>
      </c>
      <c r="F416" t="str">
        <f t="shared" si="19"/>
        <v>Victoria</v>
      </c>
      <c r="G416" t="s">
        <v>45</v>
      </c>
      <c r="H416">
        <v>3179</v>
      </c>
      <c r="I416" t="s">
        <v>11</v>
      </c>
      <c r="J416" t="s">
        <v>63</v>
      </c>
      <c r="K416" t="s">
        <v>149</v>
      </c>
      <c r="L416" t="s">
        <v>15</v>
      </c>
      <c r="M416" s="5">
        <v>9.98</v>
      </c>
    </row>
    <row r="417" spans="1:13" x14ac:dyDescent="0.2">
      <c r="A417" s="2">
        <v>45982</v>
      </c>
      <c r="B417" s="3">
        <f t="shared" si="20"/>
        <v>2026</v>
      </c>
      <c r="C417" t="str">
        <f t="shared" si="18"/>
        <v>2025-2026</v>
      </c>
      <c r="D417" t="s">
        <v>148</v>
      </c>
      <c r="E417" t="s">
        <v>113</v>
      </c>
      <c r="F417" t="str">
        <f t="shared" si="19"/>
        <v>Queensland</v>
      </c>
      <c r="G417" t="s">
        <v>35</v>
      </c>
      <c r="H417">
        <v>4215</v>
      </c>
      <c r="I417" t="s">
        <v>11</v>
      </c>
      <c r="J417" t="s">
        <v>104</v>
      </c>
      <c r="K417" t="s">
        <v>155</v>
      </c>
      <c r="L417" t="s">
        <v>20</v>
      </c>
      <c r="M417" s="5">
        <v>9.98</v>
      </c>
    </row>
    <row r="418" spans="1:13" x14ac:dyDescent="0.2">
      <c r="A418" s="2">
        <v>45292</v>
      </c>
      <c r="B418" s="3">
        <f t="shared" si="20"/>
        <v>2024</v>
      </c>
      <c r="C418" t="str">
        <f t="shared" si="18"/>
        <v>2023-2024</v>
      </c>
      <c r="D418" t="s">
        <v>147</v>
      </c>
      <c r="E418" t="s">
        <v>50</v>
      </c>
      <c r="F418" t="str">
        <f t="shared" si="19"/>
        <v>Queensland</v>
      </c>
      <c r="G418" t="s">
        <v>35</v>
      </c>
      <c r="H418">
        <v>4703</v>
      </c>
      <c r="I418" t="s">
        <v>11</v>
      </c>
      <c r="J418" t="s">
        <v>51</v>
      </c>
      <c r="K418" t="s">
        <v>155</v>
      </c>
      <c r="L418" t="s">
        <v>20</v>
      </c>
      <c r="M418" s="5">
        <v>9.98</v>
      </c>
    </row>
    <row r="419" spans="1:13" x14ac:dyDescent="0.2">
      <c r="A419" s="2">
        <v>45586</v>
      </c>
      <c r="B419" s="3">
        <f t="shared" si="20"/>
        <v>2025</v>
      </c>
      <c r="C419" t="str">
        <f t="shared" si="18"/>
        <v>2024-2025</v>
      </c>
      <c r="D419" t="s">
        <v>147</v>
      </c>
      <c r="E419" t="s">
        <v>96</v>
      </c>
      <c r="F419" t="str">
        <f t="shared" si="19"/>
        <v>Western Australia</v>
      </c>
      <c r="G419" t="s">
        <v>48</v>
      </c>
      <c r="H419">
        <v>6330</v>
      </c>
      <c r="I419" t="s">
        <v>11</v>
      </c>
      <c r="J419" t="s">
        <v>94</v>
      </c>
      <c r="K419" t="s">
        <v>150</v>
      </c>
      <c r="L419" t="s">
        <v>18</v>
      </c>
      <c r="M419" s="5">
        <v>9.99</v>
      </c>
    </row>
    <row r="420" spans="1:13" x14ac:dyDescent="0.2">
      <c r="A420" s="2">
        <v>45856</v>
      </c>
      <c r="B420" s="3">
        <f t="shared" si="20"/>
        <v>2026</v>
      </c>
      <c r="C420" t="str">
        <f t="shared" si="18"/>
        <v>2025-2026</v>
      </c>
      <c r="D420" t="s">
        <v>147</v>
      </c>
      <c r="E420" t="s">
        <v>96</v>
      </c>
      <c r="F420" t="str">
        <f t="shared" si="19"/>
        <v>Western Australia</v>
      </c>
      <c r="G420" t="s">
        <v>48</v>
      </c>
      <c r="H420">
        <v>6330</v>
      </c>
      <c r="I420" t="s">
        <v>11</v>
      </c>
      <c r="J420" t="s">
        <v>94</v>
      </c>
      <c r="K420" t="s">
        <v>151</v>
      </c>
      <c r="L420" t="s">
        <v>21</v>
      </c>
      <c r="M420" s="5">
        <v>9.99</v>
      </c>
    </row>
    <row r="421" spans="1:13" x14ac:dyDescent="0.2">
      <c r="A421" s="2">
        <v>45955</v>
      </c>
      <c r="B421" s="3">
        <f t="shared" si="20"/>
        <v>2026</v>
      </c>
      <c r="C421" t="str">
        <f t="shared" si="18"/>
        <v>2025-2026</v>
      </c>
      <c r="D421" t="s">
        <v>147</v>
      </c>
      <c r="E421" t="s">
        <v>146</v>
      </c>
      <c r="F421" t="str">
        <f t="shared" si="19"/>
        <v>Victoria</v>
      </c>
      <c r="G421" t="s">
        <v>45</v>
      </c>
      <c r="H421">
        <v>3353</v>
      </c>
      <c r="I421" t="s">
        <v>11</v>
      </c>
      <c r="J421" t="s">
        <v>60</v>
      </c>
      <c r="K421" t="s">
        <v>150</v>
      </c>
      <c r="L421" t="s">
        <v>18</v>
      </c>
      <c r="M421" s="5">
        <v>9.99</v>
      </c>
    </row>
    <row r="422" spans="1:13" x14ac:dyDescent="0.2">
      <c r="A422" s="2">
        <v>45327</v>
      </c>
      <c r="B422" s="3">
        <f t="shared" si="20"/>
        <v>2024</v>
      </c>
      <c r="C422" t="str">
        <f t="shared" si="18"/>
        <v>2023-2024</v>
      </c>
      <c r="D422" t="s">
        <v>148</v>
      </c>
      <c r="E422" t="s">
        <v>24</v>
      </c>
      <c r="F422" t="str">
        <f t="shared" si="19"/>
        <v>New South Wales</v>
      </c>
      <c r="G422" t="s">
        <v>10</v>
      </c>
      <c r="H422">
        <v>2795</v>
      </c>
      <c r="I422" t="s">
        <v>11</v>
      </c>
      <c r="J422" t="s">
        <v>25</v>
      </c>
      <c r="K422" t="s">
        <v>154</v>
      </c>
      <c r="L422" t="s">
        <v>14</v>
      </c>
      <c r="M422" s="5">
        <v>9.99</v>
      </c>
    </row>
    <row r="423" spans="1:13" x14ac:dyDescent="0.2">
      <c r="A423" s="2">
        <v>45530</v>
      </c>
      <c r="B423" s="3">
        <f t="shared" si="20"/>
        <v>2025</v>
      </c>
      <c r="C423" t="str">
        <f t="shared" si="18"/>
        <v>2024-2025</v>
      </c>
      <c r="D423" t="s">
        <v>147</v>
      </c>
      <c r="E423" t="s">
        <v>116</v>
      </c>
      <c r="F423" t="str">
        <f t="shared" si="19"/>
        <v>Western Australia</v>
      </c>
      <c r="G423" t="s">
        <v>48</v>
      </c>
      <c r="H423">
        <v>6725</v>
      </c>
      <c r="I423" t="s">
        <v>11</v>
      </c>
      <c r="J423" t="s">
        <v>77</v>
      </c>
      <c r="K423" t="s">
        <v>152</v>
      </c>
      <c r="L423" t="s">
        <v>13</v>
      </c>
      <c r="M423" s="5">
        <v>9.99</v>
      </c>
    </row>
    <row r="424" spans="1:13" x14ac:dyDescent="0.2">
      <c r="A424" s="2">
        <v>45826</v>
      </c>
      <c r="B424" s="3">
        <f t="shared" si="20"/>
        <v>2025</v>
      </c>
      <c r="C424" t="str">
        <f t="shared" si="18"/>
        <v>2024-2025</v>
      </c>
      <c r="D424" t="s">
        <v>148</v>
      </c>
      <c r="E424" t="s">
        <v>102</v>
      </c>
      <c r="F424" t="str">
        <f t="shared" si="19"/>
        <v>Queensland</v>
      </c>
      <c r="G424" t="s">
        <v>35</v>
      </c>
      <c r="H424">
        <v>4870</v>
      </c>
      <c r="I424" t="s">
        <v>11</v>
      </c>
      <c r="J424" t="s">
        <v>36</v>
      </c>
      <c r="K424" t="s">
        <v>153</v>
      </c>
      <c r="L424" t="s">
        <v>16</v>
      </c>
      <c r="M424" s="5">
        <v>9.99</v>
      </c>
    </row>
    <row r="425" spans="1:13" x14ac:dyDescent="0.2">
      <c r="A425" s="2">
        <v>45613</v>
      </c>
      <c r="B425" s="3">
        <f t="shared" si="20"/>
        <v>2025</v>
      </c>
      <c r="C425" t="str">
        <f t="shared" si="18"/>
        <v>2024-2025</v>
      </c>
      <c r="D425" t="s">
        <v>148</v>
      </c>
      <c r="E425" t="s">
        <v>126</v>
      </c>
      <c r="F425" t="str">
        <f t="shared" si="19"/>
        <v>Queensland</v>
      </c>
      <c r="G425" t="s">
        <v>35</v>
      </c>
      <c r="H425">
        <v>4551</v>
      </c>
      <c r="I425" t="s">
        <v>11</v>
      </c>
      <c r="J425" t="s">
        <v>120</v>
      </c>
      <c r="K425" t="s">
        <v>19</v>
      </c>
      <c r="L425" t="s">
        <v>23</v>
      </c>
      <c r="M425" s="5">
        <v>9.99</v>
      </c>
    </row>
    <row r="426" spans="1:13" x14ac:dyDescent="0.2">
      <c r="A426" s="2">
        <v>45575</v>
      </c>
      <c r="B426" s="3">
        <f t="shared" si="20"/>
        <v>2025</v>
      </c>
      <c r="C426" t="str">
        <f t="shared" si="18"/>
        <v>2024-2025</v>
      </c>
      <c r="D426" t="s">
        <v>147</v>
      </c>
      <c r="E426" t="s">
        <v>57</v>
      </c>
      <c r="F426" t="str">
        <f t="shared" si="19"/>
        <v>New South Wales</v>
      </c>
      <c r="G426" t="s">
        <v>10</v>
      </c>
      <c r="H426">
        <v>2560</v>
      </c>
      <c r="I426" t="s">
        <v>11</v>
      </c>
      <c r="J426" t="s">
        <v>58</v>
      </c>
      <c r="K426" t="s">
        <v>19</v>
      </c>
      <c r="L426" t="s">
        <v>23</v>
      </c>
      <c r="M426" s="5">
        <v>9.99</v>
      </c>
    </row>
    <row r="427" spans="1:13" x14ac:dyDescent="0.2">
      <c r="A427" s="2">
        <v>45332</v>
      </c>
      <c r="B427" s="3">
        <f t="shared" si="20"/>
        <v>2024</v>
      </c>
      <c r="C427" t="str">
        <f t="shared" si="18"/>
        <v>2023-2024</v>
      </c>
      <c r="D427" t="s">
        <v>147</v>
      </c>
      <c r="E427" t="s">
        <v>143</v>
      </c>
      <c r="F427" t="str">
        <f t="shared" si="19"/>
        <v>New South Wales</v>
      </c>
      <c r="G427" t="s">
        <v>10</v>
      </c>
      <c r="H427">
        <v>2154</v>
      </c>
      <c r="I427" t="s">
        <v>11</v>
      </c>
      <c r="J427" t="s">
        <v>27</v>
      </c>
      <c r="K427" t="s">
        <v>150</v>
      </c>
      <c r="L427" t="s">
        <v>18</v>
      </c>
      <c r="M427" s="5">
        <v>9.99</v>
      </c>
    </row>
    <row r="428" spans="1:13" x14ac:dyDescent="0.2">
      <c r="A428" s="2">
        <v>45836</v>
      </c>
      <c r="B428" s="3">
        <f t="shared" si="20"/>
        <v>2025</v>
      </c>
      <c r="C428" t="str">
        <f t="shared" si="18"/>
        <v>2024-2025</v>
      </c>
      <c r="D428" t="s">
        <v>147</v>
      </c>
      <c r="E428" t="s">
        <v>28</v>
      </c>
      <c r="F428" t="str">
        <f t="shared" si="19"/>
        <v>Northern Territory</v>
      </c>
      <c r="G428" t="s">
        <v>29</v>
      </c>
      <c r="H428">
        <v>800</v>
      </c>
      <c r="I428" t="s">
        <v>11</v>
      </c>
      <c r="J428" t="s">
        <v>30</v>
      </c>
      <c r="K428" t="s">
        <v>154</v>
      </c>
      <c r="L428" t="s">
        <v>14</v>
      </c>
      <c r="M428" s="5">
        <v>9.99</v>
      </c>
    </row>
    <row r="429" spans="1:13" x14ac:dyDescent="0.2">
      <c r="A429" s="2">
        <v>45888</v>
      </c>
      <c r="B429" s="3">
        <f t="shared" si="20"/>
        <v>2026</v>
      </c>
      <c r="C429" t="str">
        <f t="shared" si="18"/>
        <v>2025-2026</v>
      </c>
      <c r="D429" t="s">
        <v>147</v>
      </c>
      <c r="E429" t="s">
        <v>118</v>
      </c>
      <c r="F429" t="str">
        <f t="shared" si="19"/>
        <v>New South Wales</v>
      </c>
      <c r="G429" t="s">
        <v>10</v>
      </c>
      <c r="H429">
        <v>2158</v>
      </c>
      <c r="I429" t="s">
        <v>11</v>
      </c>
      <c r="J429" t="s">
        <v>27</v>
      </c>
      <c r="K429" t="s">
        <v>154</v>
      </c>
      <c r="L429" t="s">
        <v>14</v>
      </c>
      <c r="M429" s="5">
        <v>9.99</v>
      </c>
    </row>
    <row r="430" spans="1:13" x14ac:dyDescent="0.2">
      <c r="A430" s="2">
        <v>45714</v>
      </c>
      <c r="B430" s="3">
        <f t="shared" si="20"/>
        <v>2025</v>
      </c>
      <c r="C430" t="str">
        <f t="shared" si="18"/>
        <v>2024-2025</v>
      </c>
      <c r="D430" t="s">
        <v>148</v>
      </c>
      <c r="E430" t="s">
        <v>114</v>
      </c>
      <c r="F430" t="str">
        <f t="shared" si="19"/>
        <v>Victoria</v>
      </c>
      <c r="G430" t="s">
        <v>45</v>
      </c>
      <c r="H430">
        <v>3551</v>
      </c>
      <c r="I430" t="s">
        <v>11</v>
      </c>
      <c r="J430" t="s">
        <v>60</v>
      </c>
      <c r="K430" t="s">
        <v>151</v>
      </c>
      <c r="L430" t="s">
        <v>21</v>
      </c>
      <c r="M430" s="5">
        <v>9.99</v>
      </c>
    </row>
    <row r="431" spans="1:13" x14ac:dyDescent="0.2">
      <c r="A431" s="2">
        <v>45865</v>
      </c>
      <c r="B431" s="3">
        <f t="shared" si="20"/>
        <v>2026</v>
      </c>
      <c r="C431" t="str">
        <f t="shared" si="18"/>
        <v>2025-2026</v>
      </c>
      <c r="D431" t="s">
        <v>148</v>
      </c>
      <c r="E431" t="s">
        <v>93</v>
      </c>
      <c r="F431" t="str">
        <f t="shared" si="19"/>
        <v>Western Australia</v>
      </c>
      <c r="G431" t="s">
        <v>48</v>
      </c>
      <c r="H431">
        <v>6112</v>
      </c>
      <c r="I431" t="s">
        <v>11</v>
      </c>
      <c r="J431" t="s">
        <v>94</v>
      </c>
      <c r="K431" t="s">
        <v>150</v>
      </c>
      <c r="L431" t="s">
        <v>18</v>
      </c>
      <c r="M431" s="5">
        <v>9.99</v>
      </c>
    </row>
    <row r="432" spans="1:13" x14ac:dyDescent="0.2">
      <c r="A432" s="2">
        <v>45573</v>
      </c>
      <c r="B432" s="3">
        <f t="shared" si="20"/>
        <v>2025</v>
      </c>
      <c r="C432" t="str">
        <f t="shared" si="18"/>
        <v>2024-2025</v>
      </c>
      <c r="D432" t="s">
        <v>147</v>
      </c>
      <c r="E432" t="s">
        <v>125</v>
      </c>
      <c r="F432" t="str">
        <f t="shared" si="19"/>
        <v>Victoria</v>
      </c>
      <c r="G432" t="s">
        <v>45</v>
      </c>
      <c r="H432">
        <v>3400</v>
      </c>
      <c r="I432" t="s">
        <v>11</v>
      </c>
      <c r="J432" t="s">
        <v>60</v>
      </c>
      <c r="K432" t="s">
        <v>154</v>
      </c>
      <c r="L432" t="s">
        <v>14</v>
      </c>
      <c r="M432" s="5">
        <v>9.99</v>
      </c>
    </row>
    <row r="433" spans="1:13" x14ac:dyDescent="0.2">
      <c r="A433" s="2">
        <v>45893</v>
      </c>
      <c r="B433" s="3">
        <f t="shared" si="20"/>
        <v>2026</v>
      </c>
      <c r="C433" t="str">
        <f t="shared" si="18"/>
        <v>2025-2026</v>
      </c>
      <c r="D433" t="s">
        <v>147</v>
      </c>
      <c r="E433" t="s">
        <v>97</v>
      </c>
      <c r="F433" t="str">
        <f t="shared" si="19"/>
        <v>Tasmania</v>
      </c>
      <c r="G433" t="s">
        <v>70</v>
      </c>
      <c r="H433">
        <v>7250</v>
      </c>
      <c r="I433" t="s">
        <v>11</v>
      </c>
      <c r="J433" t="s">
        <v>71</v>
      </c>
      <c r="K433" t="s">
        <v>155</v>
      </c>
      <c r="L433" t="s">
        <v>20</v>
      </c>
      <c r="M433" s="5">
        <v>9.99</v>
      </c>
    </row>
    <row r="434" spans="1:13" x14ac:dyDescent="0.2">
      <c r="A434" s="2">
        <v>45897</v>
      </c>
      <c r="B434" s="3">
        <f t="shared" si="20"/>
        <v>2026</v>
      </c>
      <c r="C434" t="str">
        <f t="shared" si="18"/>
        <v>2025-2026</v>
      </c>
      <c r="D434" t="s">
        <v>148</v>
      </c>
      <c r="E434" t="s">
        <v>47</v>
      </c>
      <c r="F434" t="str">
        <f t="shared" si="19"/>
        <v>Western Australia</v>
      </c>
      <c r="G434" t="s">
        <v>48</v>
      </c>
      <c r="H434">
        <v>6030</v>
      </c>
      <c r="I434" t="s">
        <v>11</v>
      </c>
      <c r="J434" t="s">
        <v>49</v>
      </c>
      <c r="K434" t="s">
        <v>154</v>
      </c>
      <c r="L434" t="s">
        <v>14</v>
      </c>
      <c r="M434" s="5">
        <v>9.99</v>
      </c>
    </row>
    <row r="435" spans="1:13" x14ac:dyDescent="0.2">
      <c r="A435" s="2">
        <v>45441</v>
      </c>
      <c r="B435" s="3">
        <f t="shared" si="20"/>
        <v>2024</v>
      </c>
      <c r="C435" t="str">
        <f t="shared" si="18"/>
        <v>2023-2024</v>
      </c>
      <c r="D435" t="s">
        <v>147</v>
      </c>
      <c r="E435" t="s">
        <v>90</v>
      </c>
      <c r="F435" t="str">
        <f t="shared" si="19"/>
        <v>Victoria</v>
      </c>
      <c r="G435" t="s">
        <v>45</v>
      </c>
      <c r="H435">
        <v>3179</v>
      </c>
      <c r="I435" t="s">
        <v>11</v>
      </c>
      <c r="J435" t="s">
        <v>63</v>
      </c>
      <c r="K435" t="s">
        <v>155</v>
      </c>
      <c r="L435" t="s">
        <v>20</v>
      </c>
      <c r="M435" s="5">
        <v>9.99</v>
      </c>
    </row>
    <row r="436" spans="1:13" x14ac:dyDescent="0.2">
      <c r="A436" s="2">
        <v>45590</v>
      </c>
      <c r="B436" s="3">
        <f t="shared" si="20"/>
        <v>2025</v>
      </c>
      <c r="C436" t="str">
        <f t="shared" si="18"/>
        <v>2024-2025</v>
      </c>
      <c r="D436" t="s">
        <v>147</v>
      </c>
      <c r="E436" t="s">
        <v>66</v>
      </c>
      <c r="F436" t="str">
        <f t="shared" si="19"/>
        <v>South Australia</v>
      </c>
      <c r="G436" t="s">
        <v>32</v>
      </c>
      <c r="H436">
        <v>5169</v>
      </c>
      <c r="I436" t="s">
        <v>11</v>
      </c>
      <c r="J436" t="s">
        <v>33</v>
      </c>
      <c r="K436" t="s">
        <v>149</v>
      </c>
      <c r="L436" t="s">
        <v>15</v>
      </c>
      <c r="M436" s="5">
        <v>9.99</v>
      </c>
    </row>
    <row r="437" spans="1:13" x14ac:dyDescent="0.2">
      <c r="A437" s="2">
        <v>45783</v>
      </c>
      <c r="B437" s="3">
        <f t="shared" si="20"/>
        <v>2025</v>
      </c>
      <c r="C437" t="str">
        <f t="shared" si="18"/>
        <v>2024-2025</v>
      </c>
      <c r="D437" t="s">
        <v>148</v>
      </c>
      <c r="E437" t="s">
        <v>117</v>
      </c>
      <c r="F437" t="str">
        <f t="shared" si="19"/>
        <v>Queensland</v>
      </c>
      <c r="G437" t="s">
        <v>35</v>
      </c>
      <c r="H437">
        <v>4119</v>
      </c>
      <c r="I437" t="s">
        <v>11</v>
      </c>
      <c r="J437" t="s">
        <v>43</v>
      </c>
      <c r="K437" t="s">
        <v>149</v>
      </c>
      <c r="L437" t="s">
        <v>15</v>
      </c>
      <c r="M437" s="5">
        <v>9.99</v>
      </c>
    </row>
    <row r="438" spans="1:13" x14ac:dyDescent="0.2">
      <c r="A438" s="2">
        <v>45448</v>
      </c>
      <c r="B438" s="3">
        <f t="shared" si="20"/>
        <v>2024</v>
      </c>
      <c r="C438" t="str">
        <f t="shared" si="18"/>
        <v>2023-2024</v>
      </c>
      <c r="D438" t="s">
        <v>147</v>
      </c>
      <c r="E438" t="s">
        <v>59</v>
      </c>
      <c r="F438" t="str">
        <f t="shared" si="19"/>
        <v>Victoria</v>
      </c>
      <c r="G438" t="s">
        <v>45</v>
      </c>
      <c r="H438">
        <v>3280</v>
      </c>
      <c r="I438" t="s">
        <v>11</v>
      </c>
      <c r="J438" t="s">
        <v>60</v>
      </c>
      <c r="K438" t="s">
        <v>155</v>
      </c>
      <c r="L438" t="s">
        <v>20</v>
      </c>
      <c r="M438" s="5">
        <v>9.99</v>
      </c>
    </row>
    <row r="439" spans="1:13" x14ac:dyDescent="0.2">
      <c r="A439" s="2">
        <v>45754</v>
      </c>
      <c r="B439" s="3">
        <f t="shared" si="20"/>
        <v>2025</v>
      </c>
      <c r="C439" t="str">
        <f t="shared" si="18"/>
        <v>2024-2025</v>
      </c>
      <c r="D439" t="s">
        <v>147</v>
      </c>
      <c r="E439" t="s">
        <v>52</v>
      </c>
      <c r="F439" t="str">
        <f t="shared" si="19"/>
        <v>Victoria</v>
      </c>
      <c r="G439" t="s">
        <v>45</v>
      </c>
      <c r="H439">
        <v>3030</v>
      </c>
      <c r="I439" t="s">
        <v>11</v>
      </c>
      <c r="J439" t="s">
        <v>46</v>
      </c>
      <c r="K439" t="s">
        <v>152</v>
      </c>
      <c r="L439" t="s">
        <v>13</v>
      </c>
      <c r="M439" s="5">
        <v>9.99</v>
      </c>
    </row>
    <row r="440" spans="1:13" x14ac:dyDescent="0.2">
      <c r="A440" s="2">
        <v>45807</v>
      </c>
      <c r="B440" s="3">
        <f t="shared" si="20"/>
        <v>2025</v>
      </c>
      <c r="C440" t="str">
        <f t="shared" si="18"/>
        <v>2024-2025</v>
      </c>
      <c r="D440" t="s">
        <v>147</v>
      </c>
      <c r="E440" t="s">
        <v>34</v>
      </c>
      <c r="F440" t="str">
        <f t="shared" si="19"/>
        <v>Queensland</v>
      </c>
      <c r="G440" t="s">
        <v>35</v>
      </c>
      <c r="H440">
        <v>4802</v>
      </c>
      <c r="I440" t="s">
        <v>11</v>
      </c>
      <c r="J440" t="s">
        <v>36</v>
      </c>
      <c r="K440" t="s">
        <v>154</v>
      </c>
      <c r="L440" t="s">
        <v>14</v>
      </c>
      <c r="M440" s="5">
        <v>10</v>
      </c>
    </row>
    <row r="441" spans="1:13" x14ac:dyDescent="0.2">
      <c r="A441" s="2">
        <v>45367</v>
      </c>
      <c r="B441" s="3">
        <f t="shared" si="20"/>
        <v>2024</v>
      </c>
      <c r="C441" t="str">
        <f t="shared" si="18"/>
        <v>2023-2024</v>
      </c>
      <c r="D441" t="s">
        <v>147</v>
      </c>
      <c r="E441" t="s">
        <v>100</v>
      </c>
      <c r="F441" t="str">
        <f t="shared" si="19"/>
        <v>Western Australia</v>
      </c>
      <c r="G441" t="s">
        <v>48</v>
      </c>
      <c r="H441">
        <v>6021</v>
      </c>
      <c r="I441" t="s">
        <v>11</v>
      </c>
      <c r="J441" t="s">
        <v>49</v>
      </c>
      <c r="K441" t="s">
        <v>150</v>
      </c>
      <c r="L441" t="s">
        <v>18</v>
      </c>
      <c r="M441" s="5">
        <v>10</v>
      </c>
    </row>
    <row r="442" spans="1:13" x14ac:dyDescent="0.2">
      <c r="A442" s="2">
        <v>45331</v>
      </c>
      <c r="B442" s="3">
        <f t="shared" si="20"/>
        <v>2024</v>
      </c>
      <c r="C442" t="str">
        <f t="shared" si="18"/>
        <v>2023-2024</v>
      </c>
      <c r="D442" t="s">
        <v>147</v>
      </c>
      <c r="E442" t="s">
        <v>136</v>
      </c>
      <c r="F442" t="str">
        <f t="shared" si="19"/>
        <v>Victoria</v>
      </c>
      <c r="G442" t="s">
        <v>45</v>
      </c>
      <c r="H442">
        <v>3175</v>
      </c>
      <c r="I442" t="s">
        <v>11</v>
      </c>
      <c r="J442" t="s">
        <v>63</v>
      </c>
      <c r="K442" t="s">
        <v>153</v>
      </c>
      <c r="L442" t="s">
        <v>16</v>
      </c>
      <c r="M442" s="5">
        <v>10</v>
      </c>
    </row>
    <row r="443" spans="1:13" x14ac:dyDescent="0.2">
      <c r="A443" s="2">
        <v>45392</v>
      </c>
      <c r="B443" s="3">
        <f t="shared" si="20"/>
        <v>2024</v>
      </c>
      <c r="C443" t="str">
        <f t="shared" si="18"/>
        <v>2023-2024</v>
      </c>
      <c r="D443" t="s">
        <v>147</v>
      </c>
      <c r="E443" t="s">
        <v>129</v>
      </c>
      <c r="F443" t="str">
        <f t="shared" si="19"/>
        <v>Tasmania</v>
      </c>
      <c r="G443" t="s">
        <v>70</v>
      </c>
      <c r="H443">
        <v>7010</v>
      </c>
      <c r="I443" t="s">
        <v>11</v>
      </c>
      <c r="J443" t="s">
        <v>71</v>
      </c>
      <c r="K443" t="s">
        <v>154</v>
      </c>
      <c r="L443" t="s">
        <v>14</v>
      </c>
      <c r="M443" s="5">
        <v>10</v>
      </c>
    </row>
    <row r="444" spans="1:13" x14ac:dyDescent="0.2">
      <c r="A444" s="2">
        <v>45639</v>
      </c>
      <c r="B444" s="3">
        <f t="shared" si="20"/>
        <v>2025</v>
      </c>
      <c r="C444" t="str">
        <f t="shared" si="18"/>
        <v>2024-2025</v>
      </c>
      <c r="D444" t="s">
        <v>147</v>
      </c>
      <c r="E444" t="s">
        <v>128</v>
      </c>
      <c r="F444" t="str">
        <f t="shared" si="19"/>
        <v>Western Australia</v>
      </c>
      <c r="G444" t="s">
        <v>48</v>
      </c>
      <c r="H444">
        <v>6027</v>
      </c>
      <c r="I444" t="s">
        <v>11</v>
      </c>
      <c r="J444" t="s">
        <v>49</v>
      </c>
      <c r="K444" t="s">
        <v>154</v>
      </c>
      <c r="L444" t="s">
        <v>14</v>
      </c>
      <c r="M444" s="5">
        <v>10</v>
      </c>
    </row>
    <row r="445" spans="1:13" x14ac:dyDescent="0.2">
      <c r="A445" s="2">
        <v>45355</v>
      </c>
      <c r="B445" s="3">
        <f t="shared" si="20"/>
        <v>2024</v>
      </c>
      <c r="C445" t="str">
        <f t="shared" si="18"/>
        <v>2023-2024</v>
      </c>
      <c r="D445" t="s">
        <v>147</v>
      </c>
      <c r="E445" t="s">
        <v>26</v>
      </c>
      <c r="F445" t="str">
        <f t="shared" si="19"/>
        <v>New South Wales</v>
      </c>
      <c r="G445" t="s">
        <v>10</v>
      </c>
      <c r="H445">
        <v>2141</v>
      </c>
      <c r="I445" t="s">
        <v>11</v>
      </c>
      <c r="J445" t="s">
        <v>27</v>
      </c>
      <c r="K445" t="s">
        <v>154</v>
      </c>
      <c r="L445" t="s">
        <v>14</v>
      </c>
      <c r="M445" s="5">
        <v>10</v>
      </c>
    </row>
    <row r="446" spans="1:13" x14ac:dyDescent="0.2">
      <c r="A446" s="2">
        <v>45771</v>
      </c>
      <c r="B446" s="3">
        <f t="shared" si="20"/>
        <v>2025</v>
      </c>
      <c r="C446" t="str">
        <f t="shared" si="18"/>
        <v>2024-2025</v>
      </c>
      <c r="D446" t="s">
        <v>147</v>
      </c>
      <c r="E446" t="s">
        <v>105</v>
      </c>
      <c r="F446" t="str">
        <f t="shared" si="19"/>
        <v>Victoria</v>
      </c>
      <c r="G446" t="s">
        <v>45</v>
      </c>
      <c r="H446">
        <v>3500</v>
      </c>
      <c r="I446" t="s">
        <v>11</v>
      </c>
      <c r="J446" t="s">
        <v>60</v>
      </c>
      <c r="K446" t="s">
        <v>154</v>
      </c>
      <c r="L446" t="s">
        <v>14</v>
      </c>
      <c r="M446" s="5">
        <v>10</v>
      </c>
    </row>
    <row r="447" spans="1:13" x14ac:dyDescent="0.2">
      <c r="A447" s="2">
        <v>45628</v>
      </c>
      <c r="B447" s="3">
        <f t="shared" si="20"/>
        <v>2025</v>
      </c>
      <c r="C447" t="str">
        <f t="shared" si="18"/>
        <v>2024-2025</v>
      </c>
      <c r="D447" t="s">
        <v>147</v>
      </c>
      <c r="E447" t="s">
        <v>31</v>
      </c>
      <c r="F447" t="str">
        <f t="shared" si="19"/>
        <v>South Australia</v>
      </c>
      <c r="G447" t="s">
        <v>32</v>
      </c>
      <c r="H447">
        <v>5168</v>
      </c>
      <c r="I447" t="s">
        <v>11</v>
      </c>
      <c r="J447" t="s">
        <v>33</v>
      </c>
      <c r="K447" t="s">
        <v>154</v>
      </c>
      <c r="L447" t="s">
        <v>14</v>
      </c>
      <c r="M447" s="5">
        <v>10</v>
      </c>
    </row>
    <row r="448" spans="1:13" x14ac:dyDescent="0.2">
      <c r="A448" s="2">
        <v>45309</v>
      </c>
      <c r="B448" s="3">
        <f t="shared" si="20"/>
        <v>2024</v>
      </c>
      <c r="C448" t="str">
        <f t="shared" si="18"/>
        <v>2023-2024</v>
      </c>
      <c r="D448" t="s">
        <v>148</v>
      </c>
      <c r="E448" t="s">
        <v>65</v>
      </c>
      <c r="F448" t="str">
        <f t="shared" si="19"/>
        <v>New South Wales</v>
      </c>
      <c r="G448" t="s">
        <v>10</v>
      </c>
      <c r="H448">
        <v>2541</v>
      </c>
      <c r="I448" t="s">
        <v>11</v>
      </c>
      <c r="J448" t="s">
        <v>58</v>
      </c>
      <c r="K448" t="s">
        <v>19</v>
      </c>
      <c r="L448" t="s">
        <v>23</v>
      </c>
      <c r="M448" s="5">
        <v>10</v>
      </c>
    </row>
    <row r="449" spans="1:13" x14ac:dyDescent="0.2">
      <c r="A449" s="2">
        <v>45395</v>
      </c>
      <c r="B449" s="3">
        <f t="shared" si="20"/>
        <v>2024</v>
      </c>
      <c r="C449" t="str">
        <f t="shared" si="18"/>
        <v>2023-2024</v>
      </c>
      <c r="D449" t="s">
        <v>147</v>
      </c>
      <c r="E449" t="s">
        <v>90</v>
      </c>
      <c r="F449" t="str">
        <f t="shared" si="19"/>
        <v>Victoria</v>
      </c>
      <c r="G449" t="s">
        <v>45</v>
      </c>
      <c r="H449">
        <v>3179</v>
      </c>
      <c r="I449" t="s">
        <v>11</v>
      </c>
      <c r="J449" t="s">
        <v>63</v>
      </c>
      <c r="K449" t="s">
        <v>149</v>
      </c>
      <c r="L449" t="s">
        <v>15</v>
      </c>
      <c r="M449" s="5">
        <v>10</v>
      </c>
    </row>
    <row r="450" spans="1:13" x14ac:dyDescent="0.2">
      <c r="A450" s="2">
        <v>45880</v>
      </c>
      <c r="B450" s="3">
        <f t="shared" si="20"/>
        <v>2026</v>
      </c>
      <c r="C450" t="str">
        <f t="shared" ref="C450:C513" si="21">IF(MONTH(A450) &gt;= 7, YEAR(A450) &amp; "-" &amp; YEAR(A450) + 1, YEAR(A450) - 1 &amp; "-" &amp; YEAR(A450))</f>
        <v>2025-2026</v>
      </c>
      <c r="D450" t="s">
        <v>147</v>
      </c>
      <c r="E450" t="s">
        <v>81</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row>
    <row r="451" spans="1:13" x14ac:dyDescent="0.2">
      <c r="A451" s="2">
        <v>45846</v>
      </c>
      <c r="B451" s="3">
        <f t="shared" ref="B451:B514" si="23">IF(MONTH(A451)&gt;=7,YEAR(A451)+1,YEAR(A451))</f>
        <v>2026</v>
      </c>
      <c r="C451" t="str">
        <f t="shared" si="21"/>
        <v>2025-2026</v>
      </c>
      <c r="D451" t="s">
        <v>148</v>
      </c>
      <c r="E451" t="s">
        <v>113</v>
      </c>
      <c r="F451" t="str">
        <f t="shared" si="22"/>
        <v>Queensland</v>
      </c>
      <c r="G451" t="s">
        <v>35</v>
      </c>
      <c r="H451">
        <v>4215</v>
      </c>
      <c r="I451" t="s">
        <v>11</v>
      </c>
      <c r="J451" t="s">
        <v>104</v>
      </c>
      <c r="K451" t="s">
        <v>154</v>
      </c>
      <c r="L451" t="s">
        <v>14</v>
      </c>
      <c r="M451" s="5">
        <v>10.050000000000001</v>
      </c>
    </row>
    <row r="452" spans="1:13" x14ac:dyDescent="0.2">
      <c r="A452" s="2">
        <v>45527</v>
      </c>
      <c r="B452" s="3">
        <f t="shared" si="23"/>
        <v>2025</v>
      </c>
      <c r="C452" t="str">
        <f t="shared" si="21"/>
        <v>2024-2025</v>
      </c>
      <c r="D452" t="s">
        <v>147</v>
      </c>
      <c r="E452" t="s">
        <v>41</v>
      </c>
      <c r="F452" t="str">
        <f t="shared" si="22"/>
        <v>New South Wales</v>
      </c>
      <c r="G452" t="s">
        <v>10</v>
      </c>
      <c r="H452">
        <v>2830</v>
      </c>
      <c r="I452" t="s">
        <v>11</v>
      </c>
      <c r="J452" t="s">
        <v>25</v>
      </c>
      <c r="K452" t="s">
        <v>154</v>
      </c>
      <c r="L452" t="s">
        <v>14</v>
      </c>
      <c r="M452" s="5">
        <v>10.09</v>
      </c>
    </row>
    <row r="453" spans="1:13" x14ac:dyDescent="0.2">
      <c r="A453" s="2">
        <v>45464</v>
      </c>
      <c r="B453" s="3">
        <f t="shared" si="23"/>
        <v>2024</v>
      </c>
      <c r="C453" t="str">
        <f t="shared" si="21"/>
        <v>2023-2024</v>
      </c>
      <c r="D453" t="s">
        <v>147</v>
      </c>
      <c r="E453" t="s">
        <v>138</v>
      </c>
      <c r="F453" t="str">
        <f t="shared" si="22"/>
        <v>Queensland</v>
      </c>
      <c r="G453" t="s">
        <v>35</v>
      </c>
      <c r="H453">
        <v>4558</v>
      </c>
      <c r="I453" t="s">
        <v>11</v>
      </c>
      <c r="J453" t="s">
        <v>120</v>
      </c>
      <c r="K453" t="s">
        <v>154</v>
      </c>
      <c r="L453" t="s">
        <v>14</v>
      </c>
      <c r="M453" s="5">
        <v>10.25</v>
      </c>
    </row>
    <row r="454" spans="1:13" x14ac:dyDescent="0.2">
      <c r="A454" s="2">
        <v>45379</v>
      </c>
      <c r="B454" s="3">
        <f t="shared" si="23"/>
        <v>2024</v>
      </c>
      <c r="C454" t="str">
        <f t="shared" si="21"/>
        <v>2023-2024</v>
      </c>
      <c r="D454" t="s">
        <v>147</v>
      </c>
      <c r="E454" t="s">
        <v>106</v>
      </c>
      <c r="F454" t="str">
        <f t="shared" si="22"/>
        <v>Victoria</v>
      </c>
      <c r="G454" t="s">
        <v>45</v>
      </c>
      <c r="H454">
        <v>3915</v>
      </c>
      <c r="I454" t="s">
        <v>11</v>
      </c>
      <c r="J454" t="s">
        <v>55</v>
      </c>
      <c r="K454" t="s">
        <v>19</v>
      </c>
      <c r="L454" t="s">
        <v>23</v>
      </c>
      <c r="M454" s="5">
        <v>10.5</v>
      </c>
    </row>
    <row r="455" spans="1:13" x14ac:dyDescent="0.2">
      <c r="A455" s="2">
        <v>45803</v>
      </c>
      <c r="B455" s="3">
        <f t="shared" si="23"/>
        <v>2025</v>
      </c>
      <c r="C455" t="str">
        <f t="shared" si="21"/>
        <v>2024-2025</v>
      </c>
      <c r="D455" t="s">
        <v>147</v>
      </c>
      <c r="E455" t="s">
        <v>65</v>
      </c>
      <c r="F455" t="str">
        <f t="shared" si="22"/>
        <v>New South Wales</v>
      </c>
      <c r="G455" t="s">
        <v>10</v>
      </c>
      <c r="H455">
        <v>2541</v>
      </c>
      <c r="I455" t="s">
        <v>11</v>
      </c>
      <c r="J455" t="s">
        <v>58</v>
      </c>
      <c r="K455" t="s">
        <v>152</v>
      </c>
      <c r="L455" t="s">
        <v>13</v>
      </c>
      <c r="M455" s="5">
        <v>10.5</v>
      </c>
    </row>
    <row r="456" spans="1:13" x14ac:dyDescent="0.2">
      <c r="A456" s="2">
        <v>45568</v>
      </c>
      <c r="B456" s="3">
        <f t="shared" si="23"/>
        <v>2025</v>
      </c>
      <c r="C456" t="str">
        <f t="shared" si="21"/>
        <v>2024-2025</v>
      </c>
      <c r="D456" t="s">
        <v>147</v>
      </c>
      <c r="E456" t="s">
        <v>109</v>
      </c>
      <c r="F456" t="str">
        <f t="shared" si="22"/>
        <v>New South Wales</v>
      </c>
      <c r="G456" t="s">
        <v>10</v>
      </c>
      <c r="H456">
        <v>2480</v>
      </c>
      <c r="I456" t="s">
        <v>11</v>
      </c>
      <c r="J456" t="s">
        <v>68</v>
      </c>
      <c r="K456" t="s">
        <v>149</v>
      </c>
      <c r="L456" t="s">
        <v>15</v>
      </c>
      <c r="M456" s="5">
        <v>10.65</v>
      </c>
    </row>
    <row r="457" spans="1:13" x14ac:dyDescent="0.2">
      <c r="A457" s="2">
        <v>45651</v>
      </c>
      <c r="B457" s="3">
        <f t="shared" si="23"/>
        <v>2025</v>
      </c>
      <c r="C457" t="str">
        <f t="shared" si="21"/>
        <v>2024-2025</v>
      </c>
      <c r="D457" t="s">
        <v>147</v>
      </c>
      <c r="E457" t="s">
        <v>89</v>
      </c>
      <c r="F457" t="str">
        <f t="shared" si="22"/>
        <v>Queensland</v>
      </c>
      <c r="G457" t="s">
        <v>35</v>
      </c>
      <c r="H457">
        <v>4655</v>
      </c>
      <c r="I457" t="s">
        <v>11</v>
      </c>
      <c r="J457" t="s">
        <v>51</v>
      </c>
      <c r="K457" t="s">
        <v>150</v>
      </c>
      <c r="L457" t="s">
        <v>18</v>
      </c>
      <c r="M457" s="5">
        <v>10.7</v>
      </c>
    </row>
    <row r="458" spans="1:13" x14ac:dyDescent="0.2">
      <c r="A458" s="2">
        <v>45717</v>
      </c>
      <c r="B458" s="3">
        <f t="shared" si="23"/>
        <v>2025</v>
      </c>
      <c r="C458" t="str">
        <f t="shared" si="21"/>
        <v>2024-2025</v>
      </c>
      <c r="D458" t="s">
        <v>148</v>
      </c>
      <c r="E458" t="s">
        <v>24</v>
      </c>
      <c r="F458" t="str">
        <f t="shared" si="22"/>
        <v>New South Wales</v>
      </c>
      <c r="G458" t="s">
        <v>10</v>
      </c>
      <c r="H458">
        <v>2795</v>
      </c>
      <c r="I458" t="s">
        <v>11</v>
      </c>
      <c r="J458" t="s">
        <v>25</v>
      </c>
      <c r="K458" t="s">
        <v>155</v>
      </c>
      <c r="L458" t="s">
        <v>20</v>
      </c>
      <c r="M458" s="5">
        <v>10.78</v>
      </c>
    </row>
    <row r="459" spans="1:13" x14ac:dyDescent="0.2">
      <c r="A459" s="2">
        <v>45307</v>
      </c>
      <c r="B459" s="3">
        <f t="shared" si="23"/>
        <v>2024</v>
      </c>
      <c r="C459" t="str">
        <f t="shared" si="21"/>
        <v>2023-2024</v>
      </c>
      <c r="D459" t="s">
        <v>148</v>
      </c>
      <c r="E459" t="s">
        <v>109</v>
      </c>
      <c r="F459" t="str">
        <f t="shared" si="22"/>
        <v>New South Wales</v>
      </c>
      <c r="G459" t="s">
        <v>10</v>
      </c>
      <c r="H459">
        <v>2480</v>
      </c>
      <c r="I459" t="s">
        <v>11</v>
      </c>
      <c r="J459" t="s">
        <v>68</v>
      </c>
      <c r="K459" t="s">
        <v>154</v>
      </c>
      <c r="L459" t="s">
        <v>14</v>
      </c>
      <c r="M459" s="5">
        <v>10.8</v>
      </c>
    </row>
    <row r="460" spans="1:13" x14ac:dyDescent="0.2">
      <c r="A460" s="2">
        <v>45450</v>
      </c>
      <c r="B460" s="3">
        <f t="shared" si="23"/>
        <v>2024</v>
      </c>
      <c r="C460" t="str">
        <f t="shared" si="21"/>
        <v>2023-2024</v>
      </c>
      <c r="D460" t="s">
        <v>147</v>
      </c>
      <c r="E460" t="s">
        <v>65</v>
      </c>
      <c r="F460" t="str">
        <f t="shared" si="22"/>
        <v>New South Wales</v>
      </c>
      <c r="G460" t="s">
        <v>10</v>
      </c>
      <c r="H460">
        <v>2541</v>
      </c>
      <c r="I460" t="s">
        <v>11</v>
      </c>
      <c r="J460" t="s">
        <v>58</v>
      </c>
      <c r="K460" t="s">
        <v>154</v>
      </c>
      <c r="L460" t="s">
        <v>14</v>
      </c>
      <c r="M460" s="5">
        <v>10.9</v>
      </c>
    </row>
    <row r="461" spans="1:13" x14ac:dyDescent="0.2">
      <c r="A461" s="2">
        <v>45691</v>
      </c>
      <c r="B461" s="3">
        <f t="shared" si="23"/>
        <v>2025</v>
      </c>
      <c r="C461" t="str">
        <f t="shared" si="21"/>
        <v>2024-2025</v>
      </c>
      <c r="D461" t="s">
        <v>147</v>
      </c>
      <c r="E461" t="s">
        <v>86</v>
      </c>
      <c r="F461" t="str">
        <f t="shared" si="22"/>
        <v>New South Wales</v>
      </c>
      <c r="G461" t="s">
        <v>10</v>
      </c>
      <c r="H461">
        <v>2064</v>
      </c>
      <c r="I461" t="s">
        <v>11</v>
      </c>
      <c r="J461" t="s">
        <v>12</v>
      </c>
      <c r="K461" t="s">
        <v>152</v>
      </c>
      <c r="L461" t="s">
        <v>13</v>
      </c>
      <c r="M461" s="5">
        <v>10.98</v>
      </c>
    </row>
    <row r="462" spans="1:13" x14ac:dyDescent="0.2">
      <c r="A462" s="2">
        <v>45638</v>
      </c>
      <c r="B462" s="3">
        <f t="shared" si="23"/>
        <v>2025</v>
      </c>
      <c r="C462" t="str">
        <f t="shared" si="21"/>
        <v>2024-2025</v>
      </c>
      <c r="D462" t="s">
        <v>148</v>
      </c>
      <c r="E462" t="s">
        <v>116</v>
      </c>
      <c r="F462" t="str">
        <f t="shared" si="22"/>
        <v>Western Australia</v>
      </c>
      <c r="G462" t="s">
        <v>48</v>
      </c>
      <c r="H462">
        <v>6725</v>
      </c>
      <c r="I462" t="s">
        <v>11</v>
      </c>
      <c r="J462" t="s">
        <v>77</v>
      </c>
      <c r="K462" t="s">
        <v>150</v>
      </c>
      <c r="L462" t="s">
        <v>18</v>
      </c>
      <c r="M462" s="5">
        <v>10.98</v>
      </c>
    </row>
    <row r="463" spans="1:13" x14ac:dyDescent="0.2">
      <c r="A463" s="2">
        <v>45665</v>
      </c>
      <c r="B463" s="3">
        <f t="shared" si="23"/>
        <v>2025</v>
      </c>
      <c r="C463" t="str">
        <f t="shared" si="21"/>
        <v>2024-2025</v>
      </c>
      <c r="D463" t="s">
        <v>147</v>
      </c>
      <c r="E463" t="s">
        <v>87</v>
      </c>
      <c r="F463" t="str">
        <f t="shared" si="22"/>
        <v>New South Wales</v>
      </c>
      <c r="G463" t="s">
        <v>10</v>
      </c>
      <c r="H463">
        <v>2790</v>
      </c>
      <c r="I463" t="s">
        <v>11</v>
      </c>
      <c r="J463" t="s">
        <v>25</v>
      </c>
      <c r="K463" t="s">
        <v>19</v>
      </c>
      <c r="L463" t="s">
        <v>23</v>
      </c>
      <c r="M463" s="5">
        <v>10.98</v>
      </c>
    </row>
    <row r="464" spans="1:13" x14ac:dyDescent="0.2">
      <c r="A464" s="2">
        <v>45770</v>
      </c>
      <c r="B464" s="3">
        <f t="shared" si="23"/>
        <v>2025</v>
      </c>
      <c r="C464" t="str">
        <f t="shared" si="21"/>
        <v>2024-2025</v>
      </c>
      <c r="D464" t="s">
        <v>148</v>
      </c>
      <c r="E464" t="s">
        <v>37</v>
      </c>
      <c r="F464" t="str">
        <f t="shared" si="22"/>
        <v>South Australia</v>
      </c>
      <c r="G464" t="s">
        <v>32</v>
      </c>
      <c r="H464">
        <v>5607</v>
      </c>
      <c r="I464" t="s">
        <v>11</v>
      </c>
      <c r="J464" t="s">
        <v>38</v>
      </c>
      <c r="K464" t="s">
        <v>155</v>
      </c>
      <c r="L464" t="s">
        <v>20</v>
      </c>
      <c r="M464" s="5">
        <v>10.98</v>
      </c>
    </row>
    <row r="465" spans="1:13" x14ac:dyDescent="0.2">
      <c r="A465" s="2">
        <v>45470</v>
      </c>
      <c r="B465" s="3">
        <f t="shared" si="23"/>
        <v>2024</v>
      </c>
      <c r="C465" t="str">
        <f t="shared" si="21"/>
        <v>2023-2024</v>
      </c>
      <c r="D465" t="s">
        <v>147</v>
      </c>
      <c r="E465" t="s">
        <v>121</v>
      </c>
      <c r="F465" t="str">
        <f t="shared" si="22"/>
        <v>Queensland</v>
      </c>
      <c r="G465" t="s">
        <v>35</v>
      </c>
      <c r="H465">
        <v>4700</v>
      </c>
      <c r="I465" t="s">
        <v>11</v>
      </c>
      <c r="J465" t="s">
        <v>51</v>
      </c>
      <c r="K465" t="s">
        <v>149</v>
      </c>
      <c r="L465" t="s">
        <v>15</v>
      </c>
      <c r="M465" s="5">
        <v>10.98</v>
      </c>
    </row>
    <row r="466" spans="1:13" x14ac:dyDescent="0.2">
      <c r="A466" s="2">
        <v>45994</v>
      </c>
      <c r="B466" s="3">
        <f t="shared" si="23"/>
        <v>2026</v>
      </c>
      <c r="C466" t="str">
        <f t="shared" si="21"/>
        <v>2025-2026</v>
      </c>
      <c r="D466" t="s">
        <v>148</v>
      </c>
      <c r="E466" t="s">
        <v>9</v>
      </c>
      <c r="F466" t="str">
        <f t="shared" si="22"/>
        <v>New South Wales</v>
      </c>
      <c r="G466" t="s">
        <v>10</v>
      </c>
      <c r="H466">
        <v>2067</v>
      </c>
      <c r="I466" t="s">
        <v>11</v>
      </c>
      <c r="J466" t="s">
        <v>12</v>
      </c>
      <c r="K466" t="s">
        <v>149</v>
      </c>
      <c r="L466" t="s">
        <v>15</v>
      </c>
      <c r="M466" s="5">
        <v>10.99</v>
      </c>
    </row>
    <row r="467" spans="1:13" x14ac:dyDescent="0.2">
      <c r="A467" s="2">
        <v>45333</v>
      </c>
      <c r="B467" s="3">
        <f t="shared" si="23"/>
        <v>2024</v>
      </c>
      <c r="C467" t="str">
        <f t="shared" si="21"/>
        <v>2023-2024</v>
      </c>
      <c r="D467" t="s">
        <v>147</v>
      </c>
      <c r="E467" t="s">
        <v>131</v>
      </c>
      <c r="F467" t="str">
        <f t="shared" si="22"/>
        <v>Western Australia</v>
      </c>
      <c r="G467" t="s">
        <v>48</v>
      </c>
      <c r="H467">
        <v>6530</v>
      </c>
      <c r="I467" t="s">
        <v>11</v>
      </c>
      <c r="J467" t="s">
        <v>77</v>
      </c>
      <c r="K467" t="s">
        <v>151</v>
      </c>
      <c r="L467" t="s">
        <v>21</v>
      </c>
      <c r="M467" s="5">
        <v>10.99</v>
      </c>
    </row>
    <row r="468" spans="1:13" x14ac:dyDescent="0.2">
      <c r="A468" s="2">
        <v>45483</v>
      </c>
      <c r="B468" s="3">
        <f t="shared" si="23"/>
        <v>2025</v>
      </c>
      <c r="C468" t="str">
        <f t="shared" si="21"/>
        <v>2024-2025</v>
      </c>
      <c r="D468" t="s">
        <v>147</v>
      </c>
      <c r="E468" t="s">
        <v>86</v>
      </c>
      <c r="F468" t="str">
        <f t="shared" si="22"/>
        <v>New South Wales</v>
      </c>
      <c r="G468" t="s">
        <v>10</v>
      </c>
      <c r="H468">
        <v>2064</v>
      </c>
      <c r="I468" t="s">
        <v>11</v>
      </c>
      <c r="J468" t="s">
        <v>12</v>
      </c>
      <c r="K468" t="s">
        <v>19</v>
      </c>
      <c r="L468" t="s">
        <v>23</v>
      </c>
      <c r="M468" s="5">
        <v>11</v>
      </c>
    </row>
    <row r="469" spans="1:13" x14ac:dyDescent="0.2">
      <c r="A469" s="2">
        <v>45412</v>
      </c>
      <c r="B469" s="3">
        <f t="shared" si="23"/>
        <v>2024</v>
      </c>
      <c r="C469" t="str">
        <f t="shared" si="21"/>
        <v>2023-2024</v>
      </c>
      <c r="D469" t="s">
        <v>147</v>
      </c>
      <c r="E469" t="s">
        <v>125</v>
      </c>
      <c r="F469" t="str">
        <f t="shared" si="22"/>
        <v>Victoria</v>
      </c>
      <c r="G469" t="s">
        <v>45</v>
      </c>
      <c r="H469">
        <v>3400</v>
      </c>
      <c r="I469" t="s">
        <v>11</v>
      </c>
      <c r="J469" t="s">
        <v>60</v>
      </c>
      <c r="K469" t="s">
        <v>154</v>
      </c>
      <c r="L469" t="s">
        <v>14</v>
      </c>
      <c r="M469" s="5">
        <v>11</v>
      </c>
    </row>
    <row r="470" spans="1:13" x14ac:dyDescent="0.2">
      <c r="A470" s="2">
        <v>45682</v>
      </c>
      <c r="B470" s="3">
        <f t="shared" si="23"/>
        <v>2025</v>
      </c>
      <c r="C470" t="str">
        <f t="shared" si="21"/>
        <v>2024-2025</v>
      </c>
      <c r="D470" t="s">
        <v>148</v>
      </c>
      <c r="E470" t="s">
        <v>141</v>
      </c>
      <c r="F470" t="str">
        <f t="shared" si="22"/>
        <v>Western Australia</v>
      </c>
      <c r="G470" t="s">
        <v>48</v>
      </c>
      <c r="H470">
        <v>6052</v>
      </c>
      <c r="I470" t="s">
        <v>11</v>
      </c>
      <c r="J470" t="s">
        <v>49</v>
      </c>
      <c r="K470" t="s">
        <v>150</v>
      </c>
      <c r="L470" t="s">
        <v>18</v>
      </c>
      <c r="M470" s="5">
        <v>11</v>
      </c>
    </row>
    <row r="471" spans="1:13" x14ac:dyDescent="0.2">
      <c r="A471" s="2">
        <v>45739</v>
      </c>
      <c r="B471" s="3">
        <f t="shared" si="23"/>
        <v>2025</v>
      </c>
      <c r="C471" t="str">
        <f t="shared" si="21"/>
        <v>2024-2025</v>
      </c>
      <c r="D471" t="s">
        <v>147</v>
      </c>
      <c r="E471" t="s">
        <v>66</v>
      </c>
      <c r="F471" t="str">
        <f t="shared" si="22"/>
        <v>South Australia</v>
      </c>
      <c r="G471" t="s">
        <v>32</v>
      </c>
      <c r="H471">
        <v>5169</v>
      </c>
      <c r="I471" t="s">
        <v>11</v>
      </c>
      <c r="J471" t="s">
        <v>33</v>
      </c>
      <c r="K471" t="s">
        <v>154</v>
      </c>
      <c r="L471" t="s">
        <v>14</v>
      </c>
      <c r="M471" s="5">
        <v>11</v>
      </c>
    </row>
    <row r="472" spans="1:13" x14ac:dyDescent="0.2">
      <c r="A472" s="2">
        <v>45444</v>
      </c>
      <c r="B472" s="3">
        <f t="shared" si="23"/>
        <v>2024</v>
      </c>
      <c r="C472" t="str">
        <f t="shared" si="21"/>
        <v>2023-2024</v>
      </c>
      <c r="D472" t="s">
        <v>147</v>
      </c>
      <c r="E472" t="s">
        <v>132</v>
      </c>
      <c r="F472" t="str">
        <f t="shared" si="22"/>
        <v>New South Wales</v>
      </c>
      <c r="G472" t="s">
        <v>10</v>
      </c>
      <c r="H472">
        <v>2800</v>
      </c>
      <c r="I472" t="s">
        <v>11</v>
      </c>
      <c r="J472" t="s">
        <v>25</v>
      </c>
      <c r="K472" t="s">
        <v>150</v>
      </c>
      <c r="L472" t="s">
        <v>18</v>
      </c>
      <c r="M472" s="5">
        <v>11.000000000000002</v>
      </c>
    </row>
    <row r="473" spans="1:13" x14ac:dyDescent="0.2">
      <c r="A473" s="2">
        <v>45946</v>
      </c>
      <c r="B473" s="3">
        <f t="shared" si="23"/>
        <v>2026</v>
      </c>
      <c r="C473" t="str">
        <f t="shared" si="21"/>
        <v>2025-2026</v>
      </c>
      <c r="D473" t="s">
        <v>148</v>
      </c>
      <c r="E473" t="s">
        <v>114</v>
      </c>
      <c r="F473" t="str">
        <f t="shared" si="22"/>
        <v>Victoria</v>
      </c>
      <c r="G473" t="s">
        <v>45</v>
      </c>
      <c r="H473">
        <v>3551</v>
      </c>
      <c r="I473" t="s">
        <v>11</v>
      </c>
      <c r="J473" t="s">
        <v>60</v>
      </c>
      <c r="K473" t="s">
        <v>154</v>
      </c>
      <c r="L473" t="s">
        <v>14</v>
      </c>
      <c r="M473" s="5">
        <v>11.32</v>
      </c>
    </row>
    <row r="474" spans="1:13" x14ac:dyDescent="0.2">
      <c r="A474" s="2">
        <v>45650</v>
      </c>
      <c r="B474" s="3">
        <f t="shared" si="23"/>
        <v>2025</v>
      </c>
      <c r="C474" t="str">
        <f t="shared" si="21"/>
        <v>2024-2025</v>
      </c>
      <c r="D474" t="s">
        <v>147</v>
      </c>
      <c r="E474" t="s">
        <v>140</v>
      </c>
      <c r="F474" t="str">
        <f t="shared" si="22"/>
        <v>Tasmania</v>
      </c>
      <c r="G474" t="s">
        <v>70</v>
      </c>
      <c r="H474">
        <v>7320</v>
      </c>
      <c r="I474" t="s">
        <v>11</v>
      </c>
      <c r="J474" t="s">
        <v>71</v>
      </c>
      <c r="K474" t="s">
        <v>154</v>
      </c>
      <c r="L474" t="s">
        <v>14</v>
      </c>
      <c r="M474" s="5">
        <v>11.5</v>
      </c>
    </row>
    <row r="475" spans="1:13" x14ac:dyDescent="0.2">
      <c r="A475" s="2">
        <v>45867</v>
      </c>
      <c r="B475" s="3">
        <f t="shared" si="23"/>
        <v>2026</v>
      </c>
      <c r="C475" t="str">
        <f t="shared" si="21"/>
        <v>2025-2026</v>
      </c>
      <c r="D475" t="s">
        <v>147</v>
      </c>
      <c r="E475" t="s">
        <v>90</v>
      </c>
      <c r="F475" t="str">
        <f t="shared" si="22"/>
        <v>Victoria</v>
      </c>
      <c r="G475" t="s">
        <v>45</v>
      </c>
      <c r="H475">
        <v>3179</v>
      </c>
      <c r="I475" t="s">
        <v>11</v>
      </c>
      <c r="J475" t="s">
        <v>63</v>
      </c>
      <c r="K475" t="s">
        <v>154</v>
      </c>
      <c r="L475" t="s">
        <v>14</v>
      </c>
      <c r="M475" s="5">
        <v>11.5</v>
      </c>
    </row>
    <row r="476" spans="1:13" x14ac:dyDescent="0.2">
      <c r="A476" s="2">
        <v>45500</v>
      </c>
      <c r="B476" s="3">
        <f t="shared" si="23"/>
        <v>2025</v>
      </c>
      <c r="C476" t="str">
        <f t="shared" si="21"/>
        <v>2024-2025</v>
      </c>
      <c r="D476" t="s">
        <v>147</v>
      </c>
      <c r="E476" t="s">
        <v>73</v>
      </c>
      <c r="F476" t="str">
        <f t="shared" si="22"/>
        <v>Victoria</v>
      </c>
      <c r="G476" t="s">
        <v>45</v>
      </c>
      <c r="H476">
        <v>3136</v>
      </c>
      <c r="I476" t="s">
        <v>11</v>
      </c>
      <c r="J476" t="s">
        <v>63</v>
      </c>
      <c r="K476" t="s">
        <v>154</v>
      </c>
      <c r="L476" t="s">
        <v>14</v>
      </c>
      <c r="M476" s="5">
        <v>11.6</v>
      </c>
    </row>
    <row r="477" spans="1:13" x14ac:dyDescent="0.2">
      <c r="A477" s="2">
        <v>45976</v>
      </c>
      <c r="B477" s="3">
        <f t="shared" si="23"/>
        <v>2026</v>
      </c>
      <c r="C477" t="str">
        <f t="shared" si="21"/>
        <v>2025-2026</v>
      </c>
      <c r="D477" t="s">
        <v>147</v>
      </c>
      <c r="E477" t="s">
        <v>136</v>
      </c>
      <c r="F477" t="str">
        <f t="shared" si="22"/>
        <v>Victoria</v>
      </c>
      <c r="G477" t="s">
        <v>45</v>
      </c>
      <c r="H477">
        <v>3175</v>
      </c>
      <c r="I477" t="s">
        <v>11</v>
      </c>
      <c r="J477" t="s">
        <v>63</v>
      </c>
      <c r="K477" t="s">
        <v>157</v>
      </c>
      <c r="L477" t="s">
        <v>22</v>
      </c>
      <c r="M477" s="5">
        <v>11.61</v>
      </c>
    </row>
    <row r="478" spans="1:13" x14ac:dyDescent="0.2">
      <c r="A478" s="2">
        <v>45620</v>
      </c>
      <c r="B478" s="3">
        <f t="shared" si="23"/>
        <v>2025</v>
      </c>
      <c r="C478" t="str">
        <f t="shared" si="21"/>
        <v>2024-2025</v>
      </c>
      <c r="D478" t="s">
        <v>148</v>
      </c>
      <c r="E478" t="s">
        <v>137</v>
      </c>
      <c r="F478" t="str">
        <f t="shared" si="22"/>
        <v>New South Wales</v>
      </c>
      <c r="G478" t="s">
        <v>10</v>
      </c>
      <c r="H478">
        <v>2031</v>
      </c>
      <c r="I478" t="s">
        <v>11</v>
      </c>
      <c r="J478" t="s">
        <v>12</v>
      </c>
      <c r="K478" t="s">
        <v>149</v>
      </c>
      <c r="L478" t="s">
        <v>15</v>
      </c>
      <c r="M478" s="5">
        <v>11.76</v>
      </c>
    </row>
    <row r="479" spans="1:13" x14ac:dyDescent="0.2">
      <c r="A479" s="2">
        <v>45952</v>
      </c>
      <c r="B479" s="3">
        <f t="shared" si="23"/>
        <v>2026</v>
      </c>
      <c r="C479" t="str">
        <f t="shared" si="21"/>
        <v>2025-2026</v>
      </c>
      <c r="D479" t="s">
        <v>148</v>
      </c>
      <c r="E479" t="s">
        <v>9</v>
      </c>
      <c r="F479" t="str">
        <f t="shared" si="22"/>
        <v>New South Wales</v>
      </c>
      <c r="G479" t="s">
        <v>10</v>
      </c>
      <c r="H479">
        <v>2067</v>
      </c>
      <c r="I479" t="s">
        <v>11</v>
      </c>
      <c r="J479" t="s">
        <v>12</v>
      </c>
      <c r="K479" t="s">
        <v>152</v>
      </c>
      <c r="L479" t="s">
        <v>13</v>
      </c>
      <c r="M479" s="5">
        <v>11.92</v>
      </c>
    </row>
    <row r="480" spans="1:13" x14ac:dyDescent="0.2">
      <c r="A480" s="2">
        <v>45749</v>
      </c>
      <c r="B480" s="3">
        <f t="shared" si="23"/>
        <v>2025</v>
      </c>
      <c r="C480" t="str">
        <f t="shared" si="21"/>
        <v>2024-2025</v>
      </c>
      <c r="D480" t="s">
        <v>148</v>
      </c>
      <c r="E480" t="s">
        <v>79</v>
      </c>
      <c r="F480" t="str">
        <f t="shared" si="22"/>
        <v>Australian Capital Territory</v>
      </c>
      <c r="G480" t="s">
        <v>80</v>
      </c>
      <c r="H480">
        <v>2617</v>
      </c>
      <c r="I480" t="s">
        <v>11</v>
      </c>
      <c r="J480" t="s">
        <v>58</v>
      </c>
      <c r="K480" t="s">
        <v>154</v>
      </c>
      <c r="L480" t="s">
        <v>14</v>
      </c>
      <c r="M480" s="5">
        <v>11.96</v>
      </c>
    </row>
    <row r="481" spans="1:13" x14ac:dyDescent="0.2">
      <c r="A481" s="2">
        <v>45805</v>
      </c>
      <c r="B481" s="3">
        <f t="shared" si="23"/>
        <v>2025</v>
      </c>
      <c r="C481" t="str">
        <f t="shared" si="21"/>
        <v>2024-2025</v>
      </c>
      <c r="D481" t="s">
        <v>147</v>
      </c>
      <c r="E481" t="s">
        <v>143</v>
      </c>
      <c r="F481" t="str">
        <f t="shared" si="22"/>
        <v>New South Wales</v>
      </c>
      <c r="G481" t="s">
        <v>10</v>
      </c>
      <c r="H481">
        <v>2154</v>
      </c>
      <c r="I481" t="s">
        <v>11</v>
      </c>
      <c r="J481" t="s">
        <v>27</v>
      </c>
      <c r="K481" t="s">
        <v>154</v>
      </c>
      <c r="L481" t="s">
        <v>14</v>
      </c>
      <c r="M481" s="5">
        <v>11.96</v>
      </c>
    </row>
    <row r="482" spans="1:13" x14ac:dyDescent="0.2">
      <c r="A482" s="2">
        <v>45353</v>
      </c>
      <c r="B482" s="3">
        <f t="shared" si="23"/>
        <v>2024</v>
      </c>
      <c r="C482" t="str">
        <f t="shared" si="21"/>
        <v>2023-2024</v>
      </c>
      <c r="D482" t="s">
        <v>148</v>
      </c>
      <c r="E482" t="s">
        <v>103</v>
      </c>
      <c r="F482" t="str">
        <f t="shared" si="22"/>
        <v>Queensland</v>
      </c>
      <c r="G482" t="s">
        <v>35</v>
      </c>
      <c r="H482">
        <v>4509</v>
      </c>
      <c r="I482" t="s">
        <v>11</v>
      </c>
      <c r="J482" t="s">
        <v>104</v>
      </c>
      <c r="K482" t="s">
        <v>155</v>
      </c>
      <c r="L482" t="s">
        <v>20</v>
      </c>
      <c r="M482" s="5">
        <v>11.96</v>
      </c>
    </row>
    <row r="483" spans="1:13" x14ac:dyDescent="0.2">
      <c r="A483" s="2">
        <v>45649</v>
      </c>
      <c r="B483" s="3">
        <f t="shared" si="23"/>
        <v>2025</v>
      </c>
      <c r="C483" t="str">
        <f t="shared" si="21"/>
        <v>2024-2025</v>
      </c>
      <c r="D483" t="s">
        <v>148</v>
      </c>
      <c r="E483" t="s">
        <v>37</v>
      </c>
      <c r="F483" t="str">
        <f t="shared" si="22"/>
        <v>South Australia</v>
      </c>
      <c r="G483" t="s">
        <v>32</v>
      </c>
      <c r="H483">
        <v>5607</v>
      </c>
      <c r="I483" t="s">
        <v>11</v>
      </c>
      <c r="J483" t="s">
        <v>38</v>
      </c>
      <c r="K483" t="s">
        <v>156</v>
      </c>
      <c r="L483" t="s">
        <v>17</v>
      </c>
      <c r="M483" s="5">
        <v>11.96</v>
      </c>
    </row>
    <row r="484" spans="1:13" x14ac:dyDescent="0.2">
      <c r="A484" s="2">
        <v>45338</v>
      </c>
      <c r="B484" s="3">
        <f t="shared" si="23"/>
        <v>2024</v>
      </c>
      <c r="C484" t="str">
        <f t="shared" si="21"/>
        <v>2023-2024</v>
      </c>
      <c r="D484" t="s">
        <v>147</v>
      </c>
      <c r="E484" t="s">
        <v>96</v>
      </c>
      <c r="F484" t="str">
        <f t="shared" si="22"/>
        <v>Western Australia</v>
      </c>
      <c r="G484" t="s">
        <v>48</v>
      </c>
      <c r="H484">
        <v>6330</v>
      </c>
      <c r="I484" t="s">
        <v>11</v>
      </c>
      <c r="J484" t="s">
        <v>94</v>
      </c>
      <c r="K484" t="s">
        <v>156</v>
      </c>
      <c r="L484" t="s">
        <v>17</v>
      </c>
      <c r="M484" s="5">
        <v>11.97</v>
      </c>
    </row>
    <row r="485" spans="1:13" x14ac:dyDescent="0.2">
      <c r="A485" s="2">
        <v>45608</v>
      </c>
      <c r="B485" s="3">
        <f t="shared" si="23"/>
        <v>2025</v>
      </c>
      <c r="C485" t="str">
        <f t="shared" si="21"/>
        <v>2024-2025</v>
      </c>
      <c r="D485" t="s">
        <v>147</v>
      </c>
      <c r="E485" t="s">
        <v>79</v>
      </c>
      <c r="F485" t="str">
        <f t="shared" si="22"/>
        <v>Australian Capital Territory</v>
      </c>
      <c r="G485" t="s">
        <v>80</v>
      </c>
      <c r="H485">
        <v>2617</v>
      </c>
      <c r="I485" t="s">
        <v>11</v>
      </c>
      <c r="J485" t="s">
        <v>58</v>
      </c>
      <c r="K485" t="s">
        <v>155</v>
      </c>
      <c r="L485" t="s">
        <v>20</v>
      </c>
      <c r="M485" s="5">
        <v>11.97</v>
      </c>
    </row>
    <row r="486" spans="1:13" x14ac:dyDescent="0.2">
      <c r="A486" s="2">
        <v>45617</v>
      </c>
      <c r="B486" s="3">
        <f t="shared" si="23"/>
        <v>2025</v>
      </c>
      <c r="C486" t="str">
        <f t="shared" si="21"/>
        <v>2024-2025</v>
      </c>
      <c r="D486" t="s">
        <v>147</v>
      </c>
      <c r="E486" t="s">
        <v>79</v>
      </c>
      <c r="F486" t="str">
        <f t="shared" si="22"/>
        <v>Australian Capital Territory</v>
      </c>
      <c r="G486" t="s">
        <v>80</v>
      </c>
      <c r="H486">
        <v>2617</v>
      </c>
      <c r="I486" t="s">
        <v>11</v>
      </c>
      <c r="J486" t="s">
        <v>58</v>
      </c>
      <c r="K486" t="s">
        <v>149</v>
      </c>
      <c r="L486" t="s">
        <v>15</v>
      </c>
      <c r="M486" s="5">
        <v>11.97</v>
      </c>
    </row>
    <row r="487" spans="1:13" x14ac:dyDescent="0.2">
      <c r="A487" s="2">
        <v>45715</v>
      </c>
      <c r="B487" s="3">
        <f t="shared" si="23"/>
        <v>2025</v>
      </c>
      <c r="C487" t="str">
        <f t="shared" si="21"/>
        <v>2024-2025</v>
      </c>
      <c r="D487" t="s">
        <v>147</v>
      </c>
      <c r="E487" t="s">
        <v>135</v>
      </c>
      <c r="F487" t="str">
        <f t="shared" si="22"/>
        <v>Victoria</v>
      </c>
      <c r="G487" t="s">
        <v>45</v>
      </c>
      <c r="H487">
        <v>3550</v>
      </c>
      <c r="I487" t="s">
        <v>11</v>
      </c>
      <c r="J487" t="s">
        <v>60</v>
      </c>
      <c r="K487" t="s">
        <v>156</v>
      </c>
      <c r="L487" t="s">
        <v>17</v>
      </c>
      <c r="M487" s="5">
        <v>11.97</v>
      </c>
    </row>
    <row r="488" spans="1:13" x14ac:dyDescent="0.2">
      <c r="A488" s="2">
        <v>45703</v>
      </c>
      <c r="B488" s="3">
        <f t="shared" si="23"/>
        <v>2025</v>
      </c>
      <c r="C488" t="str">
        <f t="shared" si="21"/>
        <v>2024-2025</v>
      </c>
      <c r="D488" t="s">
        <v>148</v>
      </c>
      <c r="E488" t="s">
        <v>102</v>
      </c>
      <c r="F488" t="str">
        <f t="shared" si="22"/>
        <v>Queensland</v>
      </c>
      <c r="G488" t="s">
        <v>35</v>
      </c>
      <c r="H488">
        <v>4870</v>
      </c>
      <c r="I488" t="s">
        <v>11</v>
      </c>
      <c r="J488" t="s">
        <v>36</v>
      </c>
      <c r="K488" t="s">
        <v>155</v>
      </c>
      <c r="L488" t="s">
        <v>20</v>
      </c>
      <c r="M488" s="5">
        <v>11.97</v>
      </c>
    </row>
    <row r="489" spans="1:13" x14ac:dyDescent="0.2">
      <c r="A489" s="2">
        <v>45919</v>
      </c>
      <c r="B489" s="3">
        <f t="shared" si="23"/>
        <v>2026</v>
      </c>
      <c r="C489" t="str">
        <f t="shared" si="21"/>
        <v>2025-2026</v>
      </c>
      <c r="D489" t="s">
        <v>147</v>
      </c>
      <c r="E489" t="s">
        <v>54</v>
      </c>
      <c r="F489" t="str">
        <f t="shared" si="22"/>
        <v>Victoria</v>
      </c>
      <c r="G489" t="s">
        <v>45</v>
      </c>
      <c r="H489">
        <v>3977</v>
      </c>
      <c r="I489" t="s">
        <v>11</v>
      </c>
      <c r="J489" t="s">
        <v>55</v>
      </c>
      <c r="K489" t="s">
        <v>150</v>
      </c>
      <c r="L489" t="s">
        <v>18</v>
      </c>
      <c r="M489" s="5">
        <v>11.97</v>
      </c>
    </row>
    <row r="490" spans="1:13" x14ac:dyDescent="0.2">
      <c r="A490" s="2">
        <v>45478</v>
      </c>
      <c r="B490" s="3">
        <f t="shared" si="23"/>
        <v>2025</v>
      </c>
      <c r="C490" t="str">
        <f t="shared" si="21"/>
        <v>2024-2025</v>
      </c>
      <c r="D490" t="s">
        <v>147</v>
      </c>
      <c r="E490" t="s">
        <v>110</v>
      </c>
      <c r="F490" t="str">
        <f t="shared" si="22"/>
        <v>Queensland</v>
      </c>
      <c r="G490" t="s">
        <v>35</v>
      </c>
      <c r="H490">
        <v>4680</v>
      </c>
      <c r="I490" t="s">
        <v>11</v>
      </c>
      <c r="J490" t="s">
        <v>51</v>
      </c>
      <c r="K490" t="s">
        <v>150</v>
      </c>
      <c r="L490" t="s">
        <v>18</v>
      </c>
      <c r="M490" s="5">
        <v>11.97</v>
      </c>
    </row>
    <row r="491" spans="1:13" x14ac:dyDescent="0.2">
      <c r="A491" s="2">
        <v>45444</v>
      </c>
      <c r="B491" s="3">
        <f t="shared" si="23"/>
        <v>2024</v>
      </c>
      <c r="C491" t="str">
        <f t="shared" si="21"/>
        <v>2023-2024</v>
      </c>
      <c r="D491" t="s">
        <v>148</v>
      </c>
      <c r="E491" t="s">
        <v>93</v>
      </c>
      <c r="F491" t="str">
        <f t="shared" si="22"/>
        <v>Western Australia</v>
      </c>
      <c r="G491" t="s">
        <v>48</v>
      </c>
      <c r="H491">
        <v>6112</v>
      </c>
      <c r="I491" t="s">
        <v>11</v>
      </c>
      <c r="J491" t="s">
        <v>94</v>
      </c>
      <c r="K491" t="s">
        <v>19</v>
      </c>
      <c r="L491" t="s">
        <v>23</v>
      </c>
      <c r="M491" s="5">
        <v>11.97</v>
      </c>
    </row>
    <row r="492" spans="1:13" x14ac:dyDescent="0.2">
      <c r="A492" s="2">
        <v>45806</v>
      </c>
      <c r="B492" s="3">
        <f t="shared" si="23"/>
        <v>2025</v>
      </c>
      <c r="C492" t="str">
        <f t="shared" si="21"/>
        <v>2024-2025</v>
      </c>
      <c r="D492" t="s">
        <v>147</v>
      </c>
      <c r="E492" t="s">
        <v>89</v>
      </c>
      <c r="F492" t="str">
        <f t="shared" si="22"/>
        <v>Queensland</v>
      </c>
      <c r="G492" t="s">
        <v>35</v>
      </c>
      <c r="H492">
        <v>4655</v>
      </c>
      <c r="I492" t="s">
        <v>11</v>
      </c>
      <c r="J492" t="s">
        <v>51</v>
      </c>
      <c r="K492" t="s">
        <v>155</v>
      </c>
      <c r="L492" t="s">
        <v>20</v>
      </c>
      <c r="M492" s="5">
        <v>11.97</v>
      </c>
    </row>
    <row r="493" spans="1:13" x14ac:dyDescent="0.2">
      <c r="A493" s="2">
        <v>45550</v>
      </c>
      <c r="B493" s="3">
        <f t="shared" si="23"/>
        <v>2025</v>
      </c>
      <c r="C493" t="str">
        <f t="shared" si="21"/>
        <v>2024-2025</v>
      </c>
      <c r="D493" t="s">
        <v>147</v>
      </c>
      <c r="E493" t="s">
        <v>92</v>
      </c>
      <c r="F493" t="str">
        <f t="shared" si="22"/>
        <v>Queensland</v>
      </c>
      <c r="G493" t="s">
        <v>35</v>
      </c>
      <c r="H493">
        <v>4068</v>
      </c>
      <c r="I493" t="s">
        <v>11</v>
      </c>
      <c r="J493" t="s">
        <v>43</v>
      </c>
      <c r="K493" t="s">
        <v>155</v>
      </c>
      <c r="L493" t="s">
        <v>20</v>
      </c>
      <c r="M493" s="5">
        <v>11.97</v>
      </c>
    </row>
    <row r="494" spans="1:13" x14ac:dyDescent="0.2">
      <c r="A494" s="2">
        <v>45885</v>
      </c>
      <c r="B494" s="3">
        <f t="shared" si="23"/>
        <v>2026</v>
      </c>
      <c r="C494" t="str">
        <f t="shared" si="21"/>
        <v>2025-2026</v>
      </c>
      <c r="D494" t="s">
        <v>148</v>
      </c>
      <c r="E494" t="s">
        <v>83</v>
      </c>
      <c r="F494" t="str">
        <f t="shared" si="22"/>
        <v>New South Wales</v>
      </c>
      <c r="G494" t="s">
        <v>10</v>
      </c>
      <c r="H494">
        <v>2750</v>
      </c>
      <c r="I494" t="s">
        <v>11</v>
      </c>
      <c r="J494" t="s">
        <v>25</v>
      </c>
      <c r="K494" t="s">
        <v>155</v>
      </c>
      <c r="L494" t="s">
        <v>20</v>
      </c>
      <c r="M494" s="5">
        <v>11.97</v>
      </c>
    </row>
    <row r="495" spans="1:13" x14ac:dyDescent="0.2">
      <c r="A495" s="2">
        <v>45987</v>
      </c>
      <c r="B495" s="3">
        <f t="shared" si="23"/>
        <v>2026</v>
      </c>
      <c r="C495" t="str">
        <f t="shared" si="21"/>
        <v>2025-2026</v>
      </c>
      <c r="D495" t="s">
        <v>147</v>
      </c>
      <c r="E495" t="s">
        <v>98</v>
      </c>
      <c r="F495" t="str">
        <f t="shared" si="22"/>
        <v>Victoria</v>
      </c>
      <c r="G495" t="s">
        <v>45</v>
      </c>
      <c r="H495">
        <v>3429</v>
      </c>
      <c r="I495" t="s">
        <v>11</v>
      </c>
      <c r="J495" t="s">
        <v>60</v>
      </c>
      <c r="K495" t="s">
        <v>155</v>
      </c>
      <c r="L495" t="s">
        <v>20</v>
      </c>
      <c r="M495" s="5">
        <v>11.97</v>
      </c>
    </row>
    <row r="496" spans="1:13" x14ac:dyDescent="0.2">
      <c r="A496" s="2">
        <v>45379</v>
      </c>
      <c r="B496" s="3">
        <f t="shared" si="23"/>
        <v>2024</v>
      </c>
      <c r="C496" t="str">
        <f t="shared" si="21"/>
        <v>2023-2024</v>
      </c>
      <c r="D496" t="s">
        <v>147</v>
      </c>
      <c r="E496" t="s">
        <v>50</v>
      </c>
      <c r="F496" t="str">
        <f t="shared" si="22"/>
        <v>Queensland</v>
      </c>
      <c r="G496" t="s">
        <v>35</v>
      </c>
      <c r="H496">
        <v>4703</v>
      </c>
      <c r="I496" t="s">
        <v>11</v>
      </c>
      <c r="J496" t="s">
        <v>51</v>
      </c>
      <c r="K496" t="s">
        <v>155</v>
      </c>
      <c r="L496" t="s">
        <v>20</v>
      </c>
      <c r="M496" s="5">
        <v>11.97</v>
      </c>
    </row>
    <row r="497" spans="1:13" x14ac:dyDescent="0.2">
      <c r="A497" s="2">
        <v>45585</v>
      </c>
      <c r="B497" s="3">
        <f t="shared" si="23"/>
        <v>2025</v>
      </c>
      <c r="C497" t="str">
        <f t="shared" si="21"/>
        <v>2024-2025</v>
      </c>
      <c r="D497" t="s">
        <v>147</v>
      </c>
      <c r="E497" t="s">
        <v>34</v>
      </c>
      <c r="F497" t="str">
        <f t="shared" si="22"/>
        <v>Queensland</v>
      </c>
      <c r="G497" t="s">
        <v>35</v>
      </c>
      <c r="H497">
        <v>4802</v>
      </c>
      <c r="I497" t="s">
        <v>11</v>
      </c>
      <c r="J497" t="s">
        <v>36</v>
      </c>
      <c r="K497" t="s">
        <v>153</v>
      </c>
      <c r="L497" t="s">
        <v>16</v>
      </c>
      <c r="M497" s="5">
        <v>11.98</v>
      </c>
    </row>
    <row r="498" spans="1:13" x14ac:dyDescent="0.2">
      <c r="A498" s="2">
        <v>45705</v>
      </c>
      <c r="B498" s="3">
        <f t="shared" si="23"/>
        <v>2025</v>
      </c>
      <c r="C498" t="str">
        <f t="shared" si="21"/>
        <v>2024-2025</v>
      </c>
      <c r="D498" t="s">
        <v>147</v>
      </c>
      <c r="E498" t="s">
        <v>39</v>
      </c>
      <c r="F498" t="str">
        <f t="shared" si="22"/>
        <v>South Australia</v>
      </c>
      <c r="G498" t="s">
        <v>32</v>
      </c>
      <c r="H498">
        <v>5343</v>
      </c>
      <c r="I498" t="s">
        <v>11</v>
      </c>
      <c r="J498" t="s">
        <v>38</v>
      </c>
      <c r="K498" t="s">
        <v>150</v>
      </c>
      <c r="L498" t="s">
        <v>18</v>
      </c>
      <c r="M498" s="5">
        <v>11.98</v>
      </c>
    </row>
    <row r="499" spans="1:13" x14ac:dyDescent="0.2">
      <c r="A499" s="2">
        <v>45424</v>
      </c>
      <c r="B499" s="3">
        <f t="shared" si="23"/>
        <v>2024</v>
      </c>
      <c r="C499" t="str">
        <f t="shared" si="21"/>
        <v>2023-2024</v>
      </c>
      <c r="D499" t="s">
        <v>148</v>
      </c>
      <c r="E499" t="s">
        <v>116</v>
      </c>
      <c r="F499" t="str">
        <f t="shared" si="22"/>
        <v>Western Australia</v>
      </c>
      <c r="G499" t="s">
        <v>48</v>
      </c>
      <c r="H499">
        <v>6725</v>
      </c>
      <c r="I499" t="s">
        <v>11</v>
      </c>
      <c r="J499" t="s">
        <v>77</v>
      </c>
      <c r="K499" t="s">
        <v>156</v>
      </c>
      <c r="L499" t="s">
        <v>17</v>
      </c>
      <c r="M499" s="5">
        <v>11.98</v>
      </c>
    </row>
    <row r="500" spans="1:13" x14ac:dyDescent="0.2">
      <c r="A500" s="2">
        <v>45419</v>
      </c>
      <c r="B500" s="3">
        <f t="shared" si="23"/>
        <v>2024</v>
      </c>
      <c r="C500" t="str">
        <f t="shared" si="21"/>
        <v>2023-2024</v>
      </c>
      <c r="D500" t="s">
        <v>147</v>
      </c>
      <c r="E500" t="s">
        <v>140</v>
      </c>
      <c r="F500" t="str">
        <f t="shared" si="22"/>
        <v>Tasmania</v>
      </c>
      <c r="G500" t="s">
        <v>70</v>
      </c>
      <c r="H500">
        <v>7320</v>
      </c>
      <c r="I500" t="s">
        <v>11</v>
      </c>
      <c r="J500" t="s">
        <v>71</v>
      </c>
      <c r="K500" t="s">
        <v>151</v>
      </c>
      <c r="L500" t="s">
        <v>21</v>
      </c>
      <c r="M500" s="5">
        <v>11.98</v>
      </c>
    </row>
    <row r="501" spans="1:13" x14ac:dyDescent="0.2">
      <c r="A501" s="2">
        <v>45678</v>
      </c>
      <c r="B501" s="3">
        <f t="shared" si="23"/>
        <v>2025</v>
      </c>
      <c r="C501" t="str">
        <f t="shared" si="21"/>
        <v>2024-2025</v>
      </c>
      <c r="D501" t="s">
        <v>147</v>
      </c>
      <c r="E501" t="s">
        <v>129</v>
      </c>
      <c r="F501" t="str">
        <f t="shared" si="22"/>
        <v>Tasmania</v>
      </c>
      <c r="G501" t="s">
        <v>70</v>
      </c>
      <c r="H501">
        <v>7010</v>
      </c>
      <c r="I501" t="s">
        <v>11</v>
      </c>
      <c r="J501" t="s">
        <v>71</v>
      </c>
      <c r="K501" t="s">
        <v>156</v>
      </c>
      <c r="L501" t="s">
        <v>17</v>
      </c>
      <c r="M501" s="5">
        <v>11.98</v>
      </c>
    </row>
    <row r="502" spans="1:13" x14ac:dyDescent="0.2">
      <c r="A502" s="2">
        <v>45545</v>
      </c>
      <c r="B502" s="3">
        <f t="shared" si="23"/>
        <v>2025</v>
      </c>
      <c r="C502" t="str">
        <f t="shared" si="21"/>
        <v>2024-2025</v>
      </c>
      <c r="D502" t="s">
        <v>147</v>
      </c>
      <c r="E502" t="s">
        <v>125</v>
      </c>
      <c r="F502" t="str">
        <f t="shared" si="22"/>
        <v>Victoria</v>
      </c>
      <c r="G502" t="s">
        <v>45</v>
      </c>
      <c r="H502">
        <v>3400</v>
      </c>
      <c r="I502" t="s">
        <v>11</v>
      </c>
      <c r="J502" t="s">
        <v>60</v>
      </c>
      <c r="K502" t="s">
        <v>149</v>
      </c>
      <c r="L502" t="s">
        <v>15</v>
      </c>
      <c r="M502" s="5">
        <v>11.98</v>
      </c>
    </row>
    <row r="503" spans="1:13" x14ac:dyDescent="0.2">
      <c r="A503" s="2">
        <v>45367</v>
      </c>
      <c r="B503" s="3">
        <f t="shared" si="23"/>
        <v>2024</v>
      </c>
      <c r="C503" t="str">
        <f t="shared" si="21"/>
        <v>2023-2024</v>
      </c>
      <c r="D503" t="s">
        <v>147</v>
      </c>
      <c r="E503" t="s">
        <v>92</v>
      </c>
      <c r="F503" t="str">
        <f t="shared" si="22"/>
        <v>Queensland</v>
      </c>
      <c r="G503" t="s">
        <v>35</v>
      </c>
      <c r="H503">
        <v>4068</v>
      </c>
      <c r="I503" t="s">
        <v>11</v>
      </c>
      <c r="J503" t="s">
        <v>43</v>
      </c>
      <c r="K503" t="s">
        <v>154</v>
      </c>
      <c r="L503" t="s">
        <v>14</v>
      </c>
      <c r="M503" s="5">
        <v>11.98</v>
      </c>
    </row>
    <row r="504" spans="1:13" x14ac:dyDescent="0.2">
      <c r="A504" s="2">
        <v>45340</v>
      </c>
      <c r="B504" s="3">
        <f t="shared" si="23"/>
        <v>2024</v>
      </c>
      <c r="C504" t="str">
        <f t="shared" si="21"/>
        <v>2023-2024</v>
      </c>
      <c r="D504" t="s">
        <v>147</v>
      </c>
      <c r="E504" t="s">
        <v>133</v>
      </c>
      <c r="F504" t="str">
        <f t="shared" si="22"/>
        <v>Queensland</v>
      </c>
      <c r="G504" t="s">
        <v>35</v>
      </c>
      <c r="H504">
        <v>4305</v>
      </c>
      <c r="I504" t="s">
        <v>11</v>
      </c>
      <c r="J504" t="s">
        <v>104</v>
      </c>
      <c r="K504" t="s">
        <v>152</v>
      </c>
      <c r="L504" t="s">
        <v>13</v>
      </c>
      <c r="M504" s="5">
        <v>11.98</v>
      </c>
    </row>
    <row r="505" spans="1:13" x14ac:dyDescent="0.2">
      <c r="A505" s="2">
        <v>45665</v>
      </c>
      <c r="B505" s="3">
        <f t="shared" si="23"/>
        <v>2025</v>
      </c>
      <c r="C505" t="str">
        <f t="shared" si="21"/>
        <v>2024-2025</v>
      </c>
      <c r="D505" t="s">
        <v>147</v>
      </c>
      <c r="E505" t="s">
        <v>90</v>
      </c>
      <c r="F505" t="str">
        <f t="shared" si="22"/>
        <v>Victoria</v>
      </c>
      <c r="G505" t="s">
        <v>45</v>
      </c>
      <c r="H505">
        <v>3179</v>
      </c>
      <c r="I505" t="s">
        <v>11</v>
      </c>
      <c r="J505" t="s">
        <v>63</v>
      </c>
      <c r="K505" t="s">
        <v>150</v>
      </c>
      <c r="L505" t="s">
        <v>18</v>
      </c>
      <c r="M505" s="5">
        <v>11.98</v>
      </c>
    </row>
    <row r="506" spans="1:13" x14ac:dyDescent="0.2">
      <c r="A506" s="2">
        <v>45772</v>
      </c>
      <c r="B506" s="3">
        <f t="shared" si="23"/>
        <v>2025</v>
      </c>
      <c r="C506" t="str">
        <f t="shared" si="21"/>
        <v>2024-2025</v>
      </c>
      <c r="D506" t="s">
        <v>147</v>
      </c>
      <c r="E506" t="s">
        <v>61</v>
      </c>
      <c r="F506" t="str">
        <f t="shared" si="22"/>
        <v>New South Wales</v>
      </c>
      <c r="G506" t="s">
        <v>10</v>
      </c>
      <c r="H506">
        <v>2539</v>
      </c>
      <c r="I506" t="s">
        <v>11</v>
      </c>
      <c r="J506" t="s">
        <v>58</v>
      </c>
      <c r="K506" t="s">
        <v>149</v>
      </c>
      <c r="L506" t="s">
        <v>15</v>
      </c>
      <c r="M506" s="5">
        <v>11.98</v>
      </c>
    </row>
    <row r="507" spans="1:13" x14ac:dyDescent="0.2">
      <c r="A507" s="2">
        <v>45770</v>
      </c>
      <c r="B507" s="3">
        <f t="shared" si="23"/>
        <v>2025</v>
      </c>
      <c r="C507" t="str">
        <f t="shared" si="21"/>
        <v>2024-2025</v>
      </c>
      <c r="D507" t="s">
        <v>147</v>
      </c>
      <c r="E507" t="s">
        <v>56</v>
      </c>
      <c r="F507" t="str">
        <f t="shared" si="22"/>
        <v>Northern Territory</v>
      </c>
      <c r="G507" t="s">
        <v>29</v>
      </c>
      <c r="H507">
        <v>870</v>
      </c>
      <c r="I507" t="s">
        <v>11</v>
      </c>
      <c r="J507" t="s">
        <v>30</v>
      </c>
      <c r="K507" t="s">
        <v>154</v>
      </c>
      <c r="L507" t="s">
        <v>14</v>
      </c>
      <c r="M507" s="5">
        <v>11.99</v>
      </c>
    </row>
    <row r="508" spans="1:13" x14ac:dyDescent="0.2">
      <c r="A508" s="2">
        <v>45438</v>
      </c>
      <c r="B508" s="3">
        <f t="shared" si="23"/>
        <v>2024</v>
      </c>
      <c r="C508" t="str">
        <f t="shared" si="21"/>
        <v>2023-2024</v>
      </c>
      <c r="D508" t="s">
        <v>147</v>
      </c>
      <c r="E508" t="s">
        <v>108</v>
      </c>
      <c r="F508" t="str">
        <f t="shared" si="22"/>
        <v>Victoria</v>
      </c>
      <c r="G508" t="s">
        <v>45</v>
      </c>
      <c r="H508">
        <v>3018</v>
      </c>
      <c r="I508" t="s">
        <v>11</v>
      </c>
      <c r="J508" t="s">
        <v>46</v>
      </c>
      <c r="K508" t="s">
        <v>149</v>
      </c>
      <c r="L508" t="s">
        <v>15</v>
      </c>
      <c r="M508" s="5">
        <v>11.99</v>
      </c>
    </row>
    <row r="509" spans="1:13" x14ac:dyDescent="0.2">
      <c r="A509" s="2">
        <v>45935</v>
      </c>
      <c r="B509" s="3">
        <f t="shared" si="23"/>
        <v>2026</v>
      </c>
      <c r="C509" t="str">
        <f t="shared" si="21"/>
        <v>2025-2026</v>
      </c>
      <c r="D509" t="s">
        <v>147</v>
      </c>
      <c r="E509" t="s">
        <v>101</v>
      </c>
      <c r="F509" t="str">
        <f t="shared" si="22"/>
        <v>Victoria</v>
      </c>
      <c r="G509" t="s">
        <v>45</v>
      </c>
      <c r="H509">
        <v>3131</v>
      </c>
      <c r="I509" t="s">
        <v>11</v>
      </c>
      <c r="J509" t="s">
        <v>63</v>
      </c>
      <c r="K509" t="s">
        <v>154</v>
      </c>
      <c r="L509" t="s">
        <v>14</v>
      </c>
      <c r="M509" s="5">
        <v>11.99</v>
      </c>
    </row>
    <row r="510" spans="1:13" x14ac:dyDescent="0.2">
      <c r="A510" s="2">
        <v>45530</v>
      </c>
      <c r="B510" s="3">
        <f t="shared" si="23"/>
        <v>2025</v>
      </c>
      <c r="C510" t="str">
        <f t="shared" si="21"/>
        <v>2024-2025</v>
      </c>
      <c r="D510" t="s">
        <v>148</v>
      </c>
      <c r="E510" t="s">
        <v>122</v>
      </c>
      <c r="F510" t="str">
        <f t="shared" si="22"/>
        <v>New South Wales</v>
      </c>
      <c r="G510" t="s">
        <v>10</v>
      </c>
      <c r="H510">
        <v>2650</v>
      </c>
      <c r="I510" t="s">
        <v>11</v>
      </c>
      <c r="J510" t="s">
        <v>25</v>
      </c>
      <c r="K510" t="s">
        <v>153</v>
      </c>
      <c r="L510" t="s">
        <v>16</v>
      </c>
      <c r="M510" s="5">
        <v>12</v>
      </c>
    </row>
    <row r="511" spans="1:13" x14ac:dyDescent="0.2">
      <c r="A511" s="2">
        <v>45759</v>
      </c>
      <c r="B511" s="3">
        <f t="shared" si="23"/>
        <v>2025</v>
      </c>
      <c r="C511" t="str">
        <f t="shared" si="21"/>
        <v>2024-2025</v>
      </c>
      <c r="D511" t="s">
        <v>147</v>
      </c>
      <c r="E511" t="s">
        <v>92</v>
      </c>
      <c r="F511" t="str">
        <f t="shared" si="22"/>
        <v>Queensland</v>
      </c>
      <c r="G511" t="s">
        <v>35</v>
      </c>
      <c r="H511">
        <v>4068</v>
      </c>
      <c r="I511" t="s">
        <v>11</v>
      </c>
      <c r="J511" t="s">
        <v>43</v>
      </c>
      <c r="K511" t="s">
        <v>152</v>
      </c>
      <c r="L511" t="s">
        <v>13</v>
      </c>
      <c r="M511" s="5">
        <v>12.43</v>
      </c>
    </row>
    <row r="512" spans="1:13" x14ac:dyDescent="0.2">
      <c r="A512" s="2">
        <v>45563</v>
      </c>
      <c r="B512" s="3">
        <f t="shared" si="23"/>
        <v>2025</v>
      </c>
      <c r="C512" t="str">
        <f t="shared" si="21"/>
        <v>2024-2025</v>
      </c>
      <c r="D512" t="s">
        <v>147</v>
      </c>
      <c r="E512" t="s">
        <v>131</v>
      </c>
      <c r="F512" t="str">
        <f t="shared" si="22"/>
        <v>Western Australia</v>
      </c>
      <c r="G512" t="s">
        <v>48</v>
      </c>
      <c r="H512">
        <v>6530</v>
      </c>
      <c r="I512" t="s">
        <v>11</v>
      </c>
      <c r="J512" t="s">
        <v>77</v>
      </c>
      <c r="K512" t="s">
        <v>154</v>
      </c>
      <c r="L512" t="s">
        <v>14</v>
      </c>
      <c r="M512" s="5">
        <v>12.52</v>
      </c>
    </row>
    <row r="513" spans="1:13" x14ac:dyDescent="0.2">
      <c r="A513" s="2">
        <v>45738</v>
      </c>
      <c r="B513" s="3">
        <f t="shared" si="23"/>
        <v>2025</v>
      </c>
      <c r="C513" t="str">
        <f t="shared" si="21"/>
        <v>2024-2025</v>
      </c>
      <c r="D513" t="s">
        <v>148</v>
      </c>
      <c r="E513" t="s">
        <v>79</v>
      </c>
      <c r="F513" t="str">
        <f t="shared" si="22"/>
        <v>Australian Capital Territory</v>
      </c>
      <c r="G513" t="s">
        <v>80</v>
      </c>
      <c r="H513">
        <v>2617</v>
      </c>
      <c r="I513" t="s">
        <v>11</v>
      </c>
      <c r="J513" t="s">
        <v>58</v>
      </c>
      <c r="K513" t="s">
        <v>150</v>
      </c>
      <c r="L513" t="s">
        <v>18</v>
      </c>
      <c r="M513" s="5">
        <v>12.77</v>
      </c>
    </row>
    <row r="514" spans="1:13" x14ac:dyDescent="0.2">
      <c r="A514" s="2">
        <v>45745</v>
      </c>
      <c r="B514" s="3">
        <f t="shared" si="23"/>
        <v>2025</v>
      </c>
      <c r="C514" t="str">
        <f t="shared" ref="C514:C577" si="24">IF(MONTH(A514) &gt;= 7, YEAR(A514) &amp; "-" &amp; YEAR(A514) + 1, YEAR(A514) - 1 &amp; "-" &amp; YEAR(A514))</f>
        <v>2024-2025</v>
      </c>
      <c r="D514" t="s">
        <v>148</v>
      </c>
      <c r="E514" t="s">
        <v>100</v>
      </c>
      <c r="F514" t="str">
        <f t="shared" ref="F514:F577" si="25">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row>
    <row r="515" spans="1:13" x14ac:dyDescent="0.2">
      <c r="A515" s="2">
        <v>45760</v>
      </c>
      <c r="B515" s="3">
        <f t="shared" ref="B515:B578" si="26">IF(MONTH(A515)&gt;=7,YEAR(A515)+1,YEAR(A515))</f>
        <v>2025</v>
      </c>
      <c r="C515" t="str">
        <f t="shared" si="24"/>
        <v>2024-2025</v>
      </c>
      <c r="D515" t="s">
        <v>147</v>
      </c>
      <c r="E515" t="s">
        <v>57</v>
      </c>
      <c r="F515" t="str">
        <f t="shared" si="25"/>
        <v>New South Wales</v>
      </c>
      <c r="G515" t="s">
        <v>10</v>
      </c>
      <c r="H515">
        <v>2560</v>
      </c>
      <c r="I515" t="s">
        <v>11</v>
      </c>
      <c r="J515" t="s">
        <v>58</v>
      </c>
      <c r="K515" t="s">
        <v>149</v>
      </c>
      <c r="L515" t="s">
        <v>15</v>
      </c>
      <c r="M515" s="5">
        <v>12.98</v>
      </c>
    </row>
    <row r="516" spans="1:13" x14ac:dyDescent="0.2">
      <c r="A516" s="2">
        <v>45822</v>
      </c>
      <c r="B516" s="3">
        <f t="shared" si="26"/>
        <v>2025</v>
      </c>
      <c r="C516" t="str">
        <f t="shared" si="24"/>
        <v>2024-2025</v>
      </c>
      <c r="D516" t="s">
        <v>147</v>
      </c>
      <c r="E516" t="s">
        <v>100</v>
      </c>
      <c r="F516" t="str">
        <f t="shared" si="25"/>
        <v>Western Australia</v>
      </c>
      <c r="G516" t="s">
        <v>48</v>
      </c>
      <c r="H516">
        <v>6021</v>
      </c>
      <c r="I516" t="s">
        <v>11</v>
      </c>
      <c r="J516" t="s">
        <v>49</v>
      </c>
      <c r="K516" t="s">
        <v>154</v>
      </c>
      <c r="L516" t="s">
        <v>14</v>
      </c>
      <c r="M516" s="5">
        <v>12.99</v>
      </c>
    </row>
    <row r="517" spans="1:13" x14ac:dyDescent="0.2">
      <c r="A517" s="2">
        <v>45393</v>
      </c>
      <c r="B517" s="3">
        <f t="shared" si="26"/>
        <v>2024</v>
      </c>
      <c r="C517" t="str">
        <f t="shared" si="24"/>
        <v>2023-2024</v>
      </c>
      <c r="D517" t="s">
        <v>147</v>
      </c>
      <c r="E517" t="s">
        <v>140</v>
      </c>
      <c r="F517" t="str">
        <f t="shared" si="25"/>
        <v>Tasmania</v>
      </c>
      <c r="G517" t="s">
        <v>70</v>
      </c>
      <c r="H517">
        <v>7320</v>
      </c>
      <c r="I517" t="s">
        <v>11</v>
      </c>
      <c r="J517" t="s">
        <v>71</v>
      </c>
      <c r="K517" t="s">
        <v>153</v>
      </c>
      <c r="L517" t="s">
        <v>16</v>
      </c>
      <c r="M517" s="5">
        <v>12.99</v>
      </c>
    </row>
    <row r="518" spans="1:13" x14ac:dyDescent="0.2">
      <c r="A518" s="2">
        <v>45662</v>
      </c>
      <c r="B518" s="3">
        <f t="shared" si="26"/>
        <v>2025</v>
      </c>
      <c r="C518" t="str">
        <f t="shared" si="24"/>
        <v>2024-2025</v>
      </c>
      <c r="D518" t="s">
        <v>147</v>
      </c>
      <c r="E518" t="s">
        <v>73</v>
      </c>
      <c r="F518" t="str">
        <f t="shared" si="25"/>
        <v>Victoria</v>
      </c>
      <c r="G518" t="s">
        <v>45</v>
      </c>
      <c r="H518">
        <v>3136</v>
      </c>
      <c r="I518" t="s">
        <v>11</v>
      </c>
      <c r="J518" t="s">
        <v>63</v>
      </c>
      <c r="K518" t="s">
        <v>153</v>
      </c>
      <c r="L518" t="s">
        <v>16</v>
      </c>
      <c r="M518" s="5">
        <v>12.99</v>
      </c>
    </row>
    <row r="519" spans="1:13" x14ac:dyDescent="0.2">
      <c r="A519" s="2">
        <v>45330</v>
      </c>
      <c r="B519" s="3">
        <f t="shared" si="26"/>
        <v>2024</v>
      </c>
      <c r="C519" t="str">
        <f t="shared" si="24"/>
        <v>2023-2024</v>
      </c>
      <c r="D519" t="s">
        <v>147</v>
      </c>
      <c r="E519" t="s">
        <v>28</v>
      </c>
      <c r="F519" t="str">
        <f t="shared" si="25"/>
        <v>Northern Territory</v>
      </c>
      <c r="G519" t="s">
        <v>29</v>
      </c>
      <c r="H519">
        <v>800</v>
      </c>
      <c r="I519" t="s">
        <v>11</v>
      </c>
      <c r="J519" t="s">
        <v>30</v>
      </c>
      <c r="K519" t="s">
        <v>154</v>
      </c>
      <c r="L519" t="s">
        <v>14</v>
      </c>
      <c r="M519" s="5">
        <v>12.99</v>
      </c>
    </row>
    <row r="520" spans="1:13" x14ac:dyDescent="0.2">
      <c r="A520" s="2">
        <v>45305</v>
      </c>
      <c r="B520" s="3">
        <f t="shared" si="26"/>
        <v>2024</v>
      </c>
      <c r="C520" t="str">
        <f t="shared" si="24"/>
        <v>2023-2024</v>
      </c>
      <c r="D520" t="s">
        <v>147</v>
      </c>
      <c r="E520" t="s">
        <v>112</v>
      </c>
      <c r="F520" t="str">
        <f t="shared" si="25"/>
        <v>Victoria</v>
      </c>
      <c r="G520" t="s">
        <v>45</v>
      </c>
      <c r="H520">
        <v>3076</v>
      </c>
      <c r="I520" t="s">
        <v>11</v>
      </c>
      <c r="J520" t="s">
        <v>46</v>
      </c>
      <c r="K520" t="s">
        <v>153</v>
      </c>
      <c r="L520" t="s">
        <v>16</v>
      </c>
      <c r="M520" s="5">
        <v>12.99</v>
      </c>
    </row>
    <row r="521" spans="1:13" x14ac:dyDescent="0.2">
      <c r="A521" s="2">
        <v>45293</v>
      </c>
      <c r="B521" s="3">
        <f t="shared" si="26"/>
        <v>2024</v>
      </c>
      <c r="C521" t="str">
        <f t="shared" si="24"/>
        <v>2023-2024</v>
      </c>
      <c r="D521" t="s">
        <v>147</v>
      </c>
      <c r="E521" t="s">
        <v>131</v>
      </c>
      <c r="F521" t="str">
        <f t="shared" si="25"/>
        <v>Western Australia</v>
      </c>
      <c r="G521" t="s">
        <v>48</v>
      </c>
      <c r="H521">
        <v>6530</v>
      </c>
      <c r="I521" t="s">
        <v>11</v>
      </c>
      <c r="J521" t="s">
        <v>77</v>
      </c>
      <c r="K521" t="s">
        <v>153</v>
      </c>
      <c r="L521" t="s">
        <v>16</v>
      </c>
      <c r="M521" s="5">
        <v>12.99</v>
      </c>
    </row>
    <row r="522" spans="1:13" x14ac:dyDescent="0.2">
      <c r="A522" s="2">
        <v>45850</v>
      </c>
      <c r="B522" s="3">
        <f t="shared" si="26"/>
        <v>2026</v>
      </c>
      <c r="C522" t="str">
        <f t="shared" si="24"/>
        <v>2025-2026</v>
      </c>
      <c r="D522" t="s">
        <v>147</v>
      </c>
      <c r="E522" t="s">
        <v>119</v>
      </c>
      <c r="F522" t="str">
        <f t="shared" si="25"/>
        <v>Queensland</v>
      </c>
      <c r="G522" t="s">
        <v>35</v>
      </c>
      <c r="H522">
        <v>4570</v>
      </c>
      <c r="I522" t="s">
        <v>11</v>
      </c>
      <c r="J522" t="s">
        <v>120</v>
      </c>
      <c r="K522" t="s">
        <v>155</v>
      </c>
      <c r="L522" t="s">
        <v>20</v>
      </c>
      <c r="M522" s="5">
        <v>12.99</v>
      </c>
    </row>
    <row r="523" spans="1:13" x14ac:dyDescent="0.2">
      <c r="A523" s="2">
        <v>45576</v>
      </c>
      <c r="B523" s="3">
        <f t="shared" si="26"/>
        <v>2025</v>
      </c>
      <c r="C523" t="str">
        <f t="shared" si="24"/>
        <v>2024-2025</v>
      </c>
      <c r="D523" t="s">
        <v>147</v>
      </c>
      <c r="E523" t="s">
        <v>26</v>
      </c>
      <c r="F523" t="str">
        <f t="shared" si="25"/>
        <v>New South Wales</v>
      </c>
      <c r="G523" t="s">
        <v>10</v>
      </c>
      <c r="H523">
        <v>2141</v>
      </c>
      <c r="I523" t="s">
        <v>11</v>
      </c>
      <c r="J523" t="s">
        <v>27</v>
      </c>
      <c r="K523" t="s">
        <v>150</v>
      </c>
      <c r="L523" t="s">
        <v>18</v>
      </c>
      <c r="M523" s="5">
        <v>12.99</v>
      </c>
    </row>
    <row r="524" spans="1:13" x14ac:dyDescent="0.2">
      <c r="A524" s="2">
        <v>45912</v>
      </c>
      <c r="B524" s="3">
        <f t="shared" si="26"/>
        <v>2026</v>
      </c>
      <c r="C524" t="str">
        <f t="shared" si="24"/>
        <v>2025-2026</v>
      </c>
      <c r="D524" t="s">
        <v>148</v>
      </c>
      <c r="E524" t="s">
        <v>109</v>
      </c>
      <c r="F524" t="str">
        <f t="shared" si="25"/>
        <v>New South Wales</v>
      </c>
      <c r="G524" t="s">
        <v>10</v>
      </c>
      <c r="H524">
        <v>2480</v>
      </c>
      <c r="I524" t="s">
        <v>11</v>
      </c>
      <c r="J524" t="s">
        <v>68</v>
      </c>
      <c r="K524" t="s">
        <v>153</v>
      </c>
      <c r="L524" t="s">
        <v>16</v>
      </c>
      <c r="M524" s="5">
        <v>12.99</v>
      </c>
    </row>
    <row r="525" spans="1:13" x14ac:dyDescent="0.2">
      <c r="A525" s="2">
        <v>45505</v>
      </c>
      <c r="B525" s="3">
        <f t="shared" si="26"/>
        <v>2025</v>
      </c>
      <c r="C525" t="str">
        <f t="shared" si="24"/>
        <v>2024-2025</v>
      </c>
      <c r="D525" t="s">
        <v>148</v>
      </c>
      <c r="E525" t="s">
        <v>139</v>
      </c>
      <c r="F525" t="str">
        <f t="shared" si="25"/>
        <v>New South Wales</v>
      </c>
      <c r="G525" t="s">
        <v>10</v>
      </c>
      <c r="H525">
        <v>2020</v>
      </c>
      <c r="I525" t="s">
        <v>11</v>
      </c>
      <c r="J525" t="s">
        <v>12</v>
      </c>
      <c r="K525" t="s">
        <v>153</v>
      </c>
      <c r="L525" t="s">
        <v>16</v>
      </c>
      <c r="M525" s="5">
        <v>12.99</v>
      </c>
    </row>
    <row r="526" spans="1:13" x14ac:dyDescent="0.2">
      <c r="A526" s="2">
        <v>45536</v>
      </c>
      <c r="B526" s="3">
        <f t="shared" si="26"/>
        <v>2025</v>
      </c>
      <c r="C526" t="str">
        <f t="shared" si="24"/>
        <v>2024-2025</v>
      </c>
      <c r="D526" t="s">
        <v>147</v>
      </c>
      <c r="E526" t="s">
        <v>105</v>
      </c>
      <c r="F526" t="str">
        <f t="shared" si="25"/>
        <v>Victoria</v>
      </c>
      <c r="G526" t="s">
        <v>45</v>
      </c>
      <c r="H526">
        <v>3500</v>
      </c>
      <c r="I526" t="s">
        <v>11</v>
      </c>
      <c r="J526" t="s">
        <v>60</v>
      </c>
      <c r="K526" t="s">
        <v>153</v>
      </c>
      <c r="L526" t="s">
        <v>16</v>
      </c>
      <c r="M526" s="5">
        <v>12.99</v>
      </c>
    </row>
    <row r="527" spans="1:13" x14ac:dyDescent="0.2">
      <c r="A527" s="2">
        <v>45336</v>
      </c>
      <c r="B527" s="3">
        <f t="shared" si="26"/>
        <v>2024</v>
      </c>
      <c r="C527" t="str">
        <f t="shared" si="24"/>
        <v>2023-2024</v>
      </c>
      <c r="D527" t="s">
        <v>148</v>
      </c>
      <c r="E527" t="s">
        <v>95</v>
      </c>
      <c r="F527" t="str">
        <f t="shared" si="25"/>
        <v>Victoria</v>
      </c>
      <c r="G527" t="s">
        <v>45</v>
      </c>
      <c r="H527">
        <v>3931</v>
      </c>
      <c r="I527" t="s">
        <v>11</v>
      </c>
      <c r="J527" t="s">
        <v>55</v>
      </c>
      <c r="K527" t="s">
        <v>153</v>
      </c>
      <c r="L527" t="s">
        <v>16</v>
      </c>
      <c r="M527" s="5">
        <v>12.99</v>
      </c>
    </row>
    <row r="528" spans="1:13" x14ac:dyDescent="0.2">
      <c r="A528" s="2">
        <v>45833</v>
      </c>
      <c r="B528" s="3">
        <f t="shared" si="26"/>
        <v>2025</v>
      </c>
      <c r="C528" t="str">
        <f t="shared" si="24"/>
        <v>2024-2025</v>
      </c>
      <c r="D528" t="s">
        <v>148</v>
      </c>
      <c r="E528" t="s">
        <v>83</v>
      </c>
      <c r="F528" t="str">
        <f t="shared" si="25"/>
        <v>New South Wales</v>
      </c>
      <c r="G528" t="s">
        <v>10</v>
      </c>
      <c r="H528">
        <v>2750</v>
      </c>
      <c r="I528" t="s">
        <v>11</v>
      </c>
      <c r="J528" t="s">
        <v>25</v>
      </c>
      <c r="K528" t="s">
        <v>19</v>
      </c>
      <c r="L528" t="s">
        <v>23</v>
      </c>
      <c r="M528" s="5">
        <v>12.99</v>
      </c>
    </row>
    <row r="529" spans="1:13" x14ac:dyDescent="0.2">
      <c r="A529" s="2">
        <v>45388</v>
      </c>
      <c r="B529" s="3">
        <f t="shared" si="26"/>
        <v>2024</v>
      </c>
      <c r="C529" t="str">
        <f t="shared" si="24"/>
        <v>2023-2024</v>
      </c>
      <c r="D529" t="s">
        <v>148</v>
      </c>
      <c r="E529" t="s">
        <v>137</v>
      </c>
      <c r="F529" t="str">
        <f t="shared" si="25"/>
        <v>New South Wales</v>
      </c>
      <c r="G529" t="s">
        <v>10</v>
      </c>
      <c r="H529">
        <v>2031</v>
      </c>
      <c r="I529" t="s">
        <v>11</v>
      </c>
      <c r="J529" t="s">
        <v>12</v>
      </c>
      <c r="K529" t="s">
        <v>153</v>
      </c>
      <c r="L529" t="s">
        <v>16</v>
      </c>
      <c r="M529" s="5">
        <v>12.99</v>
      </c>
    </row>
    <row r="530" spans="1:13" x14ac:dyDescent="0.2">
      <c r="A530" s="2">
        <v>45781</v>
      </c>
      <c r="B530" s="3">
        <f t="shared" si="26"/>
        <v>2025</v>
      </c>
      <c r="C530" t="str">
        <f t="shared" si="24"/>
        <v>2024-2025</v>
      </c>
      <c r="D530" t="s">
        <v>148</v>
      </c>
      <c r="E530" t="s">
        <v>122</v>
      </c>
      <c r="F530" t="str">
        <f t="shared" si="25"/>
        <v>New South Wales</v>
      </c>
      <c r="G530" t="s">
        <v>10</v>
      </c>
      <c r="H530">
        <v>2650</v>
      </c>
      <c r="I530" t="s">
        <v>11</v>
      </c>
      <c r="J530" t="s">
        <v>25</v>
      </c>
      <c r="K530" t="s">
        <v>149</v>
      </c>
      <c r="L530" t="s">
        <v>15</v>
      </c>
      <c r="M530" s="5">
        <v>12.99</v>
      </c>
    </row>
    <row r="531" spans="1:13" x14ac:dyDescent="0.2">
      <c r="A531" s="2">
        <v>45695</v>
      </c>
      <c r="B531" s="3">
        <f t="shared" si="26"/>
        <v>2025</v>
      </c>
      <c r="C531" t="str">
        <f t="shared" si="24"/>
        <v>2024-2025</v>
      </c>
      <c r="D531" t="s">
        <v>147</v>
      </c>
      <c r="E531" t="s">
        <v>59</v>
      </c>
      <c r="F531" t="str">
        <f t="shared" si="25"/>
        <v>Victoria</v>
      </c>
      <c r="G531" t="s">
        <v>45</v>
      </c>
      <c r="H531">
        <v>3280</v>
      </c>
      <c r="I531" t="s">
        <v>11</v>
      </c>
      <c r="J531" t="s">
        <v>60</v>
      </c>
      <c r="K531" t="s">
        <v>153</v>
      </c>
      <c r="L531" t="s">
        <v>16</v>
      </c>
      <c r="M531" s="5">
        <v>12.99</v>
      </c>
    </row>
    <row r="532" spans="1:13" x14ac:dyDescent="0.2">
      <c r="A532" s="2">
        <v>45878</v>
      </c>
      <c r="B532" s="3">
        <f t="shared" si="26"/>
        <v>2026</v>
      </c>
      <c r="C532" t="str">
        <f t="shared" si="24"/>
        <v>2025-2026</v>
      </c>
      <c r="D532" t="s">
        <v>147</v>
      </c>
      <c r="E532" t="s">
        <v>59</v>
      </c>
      <c r="F532" t="str">
        <f t="shared" si="25"/>
        <v>Victoria</v>
      </c>
      <c r="G532" t="s">
        <v>45</v>
      </c>
      <c r="H532">
        <v>3280</v>
      </c>
      <c r="I532" t="s">
        <v>11</v>
      </c>
      <c r="J532" t="s">
        <v>60</v>
      </c>
      <c r="K532" t="s">
        <v>151</v>
      </c>
      <c r="L532" t="s">
        <v>21</v>
      </c>
      <c r="M532" s="5">
        <v>12.99</v>
      </c>
    </row>
    <row r="533" spans="1:13" x14ac:dyDescent="0.2">
      <c r="A533" s="2">
        <v>45873</v>
      </c>
      <c r="B533" s="3">
        <f t="shared" si="26"/>
        <v>2026</v>
      </c>
      <c r="C533" t="str">
        <f t="shared" si="24"/>
        <v>2025-2026</v>
      </c>
      <c r="D533" t="s">
        <v>147</v>
      </c>
      <c r="E533" t="s">
        <v>91</v>
      </c>
      <c r="F533" t="str">
        <f t="shared" si="25"/>
        <v>Victoria</v>
      </c>
      <c r="G533" t="s">
        <v>45</v>
      </c>
      <c r="H533">
        <v>3690</v>
      </c>
      <c r="I533" t="s">
        <v>11</v>
      </c>
      <c r="J533" t="s">
        <v>55</v>
      </c>
      <c r="K533" t="s">
        <v>154</v>
      </c>
      <c r="L533" t="s">
        <v>14</v>
      </c>
      <c r="M533" s="5">
        <v>12.99</v>
      </c>
    </row>
    <row r="534" spans="1:13" x14ac:dyDescent="0.2">
      <c r="A534" s="2">
        <v>45309</v>
      </c>
      <c r="B534" s="3">
        <f t="shared" si="26"/>
        <v>2024</v>
      </c>
      <c r="C534" t="str">
        <f t="shared" si="24"/>
        <v>2023-2024</v>
      </c>
      <c r="D534" t="s">
        <v>147</v>
      </c>
      <c r="E534" t="s">
        <v>41</v>
      </c>
      <c r="F534" t="str">
        <f t="shared" si="25"/>
        <v>New South Wales</v>
      </c>
      <c r="G534" t="s">
        <v>10</v>
      </c>
      <c r="H534">
        <v>2830</v>
      </c>
      <c r="I534" t="s">
        <v>11</v>
      </c>
      <c r="J534" t="s">
        <v>25</v>
      </c>
      <c r="K534" t="s">
        <v>19</v>
      </c>
      <c r="L534" t="s">
        <v>23</v>
      </c>
      <c r="M534" s="5">
        <v>13</v>
      </c>
    </row>
    <row r="535" spans="1:13" x14ac:dyDescent="0.2">
      <c r="A535" s="2">
        <v>45506</v>
      </c>
      <c r="B535" s="3">
        <f t="shared" si="26"/>
        <v>2025</v>
      </c>
      <c r="C535" t="str">
        <f t="shared" si="24"/>
        <v>2024-2025</v>
      </c>
      <c r="D535" t="s">
        <v>147</v>
      </c>
      <c r="E535" t="s">
        <v>133</v>
      </c>
      <c r="F535" t="str">
        <f t="shared" si="25"/>
        <v>Queensland</v>
      </c>
      <c r="G535" t="s">
        <v>35</v>
      </c>
      <c r="H535">
        <v>4305</v>
      </c>
      <c r="I535" t="s">
        <v>11</v>
      </c>
      <c r="J535" t="s">
        <v>104</v>
      </c>
      <c r="K535" t="s">
        <v>19</v>
      </c>
      <c r="L535" t="s">
        <v>23</v>
      </c>
      <c r="M535" s="5">
        <v>13</v>
      </c>
    </row>
    <row r="536" spans="1:13" x14ac:dyDescent="0.2">
      <c r="A536" s="2">
        <v>45787</v>
      </c>
      <c r="B536" s="3">
        <f t="shared" si="26"/>
        <v>2025</v>
      </c>
      <c r="C536" t="str">
        <f t="shared" si="24"/>
        <v>2024-2025</v>
      </c>
      <c r="D536" t="s">
        <v>147</v>
      </c>
      <c r="E536" t="s">
        <v>61</v>
      </c>
      <c r="F536" t="str">
        <f t="shared" si="25"/>
        <v>New South Wales</v>
      </c>
      <c r="G536" t="s">
        <v>10</v>
      </c>
      <c r="H536">
        <v>2539</v>
      </c>
      <c r="I536" t="s">
        <v>11</v>
      </c>
      <c r="J536" t="s">
        <v>58</v>
      </c>
      <c r="K536" t="s">
        <v>154</v>
      </c>
      <c r="L536" t="s">
        <v>14</v>
      </c>
      <c r="M536" s="5">
        <v>13</v>
      </c>
    </row>
    <row r="537" spans="1:13" x14ac:dyDescent="0.2">
      <c r="A537" s="2">
        <v>45471</v>
      </c>
      <c r="B537" s="3">
        <f t="shared" si="26"/>
        <v>2024</v>
      </c>
      <c r="C537" t="str">
        <f t="shared" si="24"/>
        <v>2023-2024</v>
      </c>
      <c r="D537" t="s">
        <v>147</v>
      </c>
      <c r="E537" t="s">
        <v>127</v>
      </c>
      <c r="F537" t="str">
        <f t="shared" si="25"/>
        <v>New South Wales</v>
      </c>
      <c r="G537" t="s">
        <v>10</v>
      </c>
      <c r="H537">
        <v>2131</v>
      </c>
      <c r="I537" t="s">
        <v>11</v>
      </c>
      <c r="J537" t="s">
        <v>27</v>
      </c>
      <c r="K537" t="s">
        <v>153</v>
      </c>
      <c r="L537" t="s">
        <v>16</v>
      </c>
      <c r="M537" s="5">
        <v>13.01</v>
      </c>
    </row>
    <row r="538" spans="1:13" x14ac:dyDescent="0.2">
      <c r="A538" s="2">
        <v>45910</v>
      </c>
      <c r="B538" s="3">
        <f t="shared" si="26"/>
        <v>2026</v>
      </c>
      <c r="C538" t="str">
        <f t="shared" si="24"/>
        <v>2025-2026</v>
      </c>
      <c r="D538" t="s">
        <v>147</v>
      </c>
      <c r="E538" t="s">
        <v>108</v>
      </c>
      <c r="F538" t="str">
        <f t="shared" si="25"/>
        <v>Victoria</v>
      </c>
      <c r="G538" t="s">
        <v>45</v>
      </c>
      <c r="H538">
        <v>3018</v>
      </c>
      <c r="I538" t="s">
        <v>11</v>
      </c>
      <c r="J538" t="s">
        <v>46</v>
      </c>
      <c r="K538" t="s">
        <v>154</v>
      </c>
      <c r="L538" t="s">
        <v>14</v>
      </c>
      <c r="M538" s="5">
        <v>13.08</v>
      </c>
    </row>
    <row r="539" spans="1:13" x14ac:dyDescent="0.2">
      <c r="A539" s="2">
        <v>45734</v>
      </c>
      <c r="B539" s="3">
        <f t="shared" si="26"/>
        <v>2025</v>
      </c>
      <c r="C539" t="str">
        <f t="shared" si="24"/>
        <v>2024-2025</v>
      </c>
      <c r="D539" t="s">
        <v>147</v>
      </c>
      <c r="E539" t="s">
        <v>56</v>
      </c>
      <c r="F539" t="str">
        <f t="shared" si="25"/>
        <v>Northern Territory</v>
      </c>
      <c r="G539" t="s">
        <v>29</v>
      </c>
      <c r="H539">
        <v>870</v>
      </c>
      <c r="I539" t="s">
        <v>11</v>
      </c>
      <c r="J539" t="s">
        <v>30</v>
      </c>
      <c r="K539" t="s">
        <v>155</v>
      </c>
      <c r="L539" t="s">
        <v>20</v>
      </c>
      <c r="M539" s="5">
        <v>13.27</v>
      </c>
    </row>
    <row r="540" spans="1:13" x14ac:dyDescent="0.2">
      <c r="A540" s="2">
        <v>45580</v>
      </c>
      <c r="B540" s="3">
        <f t="shared" si="26"/>
        <v>2025</v>
      </c>
      <c r="C540" t="str">
        <f t="shared" si="24"/>
        <v>2024-2025</v>
      </c>
      <c r="D540" t="s">
        <v>147</v>
      </c>
      <c r="E540" t="s">
        <v>98</v>
      </c>
      <c r="F540" t="str">
        <f t="shared" si="25"/>
        <v>Victoria</v>
      </c>
      <c r="G540" t="s">
        <v>45</v>
      </c>
      <c r="H540">
        <v>3429</v>
      </c>
      <c r="I540" t="s">
        <v>11</v>
      </c>
      <c r="J540" t="s">
        <v>60</v>
      </c>
      <c r="K540" t="s">
        <v>149</v>
      </c>
      <c r="L540" t="s">
        <v>15</v>
      </c>
      <c r="M540" s="5">
        <v>13.440000000000001</v>
      </c>
    </row>
    <row r="541" spans="1:13" x14ac:dyDescent="0.2">
      <c r="A541" s="2">
        <v>45946</v>
      </c>
      <c r="B541" s="3">
        <f t="shared" si="26"/>
        <v>2026</v>
      </c>
      <c r="C541" t="str">
        <f t="shared" si="24"/>
        <v>2025-2026</v>
      </c>
      <c r="D541" t="s">
        <v>147</v>
      </c>
      <c r="E541" t="s">
        <v>79</v>
      </c>
      <c r="F541" t="str">
        <f t="shared" si="25"/>
        <v>Australian Capital Territory</v>
      </c>
      <c r="G541" t="s">
        <v>80</v>
      </c>
      <c r="H541">
        <v>2617</v>
      </c>
      <c r="I541" t="s">
        <v>11</v>
      </c>
      <c r="J541" t="s">
        <v>58</v>
      </c>
      <c r="K541" t="s">
        <v>149</v>
      </c>
      <c r="L541" t="s">
        <v>15</v>
      </c>
      <c r="M541" s="5">
        <v>13.47</v>
      </c>
    </row>
    <row r="542" spans="1:13" x14ac:dyDescent="0.2">
      <c r="A542" s="2">
        <v>45538</v>
      </c>
      <c r="B542" s="3">
        <f t="shared" si="26"/>
        <v>2025</v>
      </c>
      <c r="C542" t="str">
        <f t="shared" si="24"/>
        <v>2024-2025</v>
      </c>
      <c r="D542" t="s">
        <v>147</v>
      </c>
      <c r="E542" t="s">
        <v>95</v>
      </c>
      <c r="F542" t="str">
        <f t="shared" si="25"/>
        <v>Victoria</v>
      </c>
      <c r="G542" t="s">
        <v>45</v>
      </c>
      <c r="H542">
        <v>3931</v>
      </c>
      <c r="I542" t="s">
        <v>11</v>
      </c>
      <c r="J542" t="s">
        <v>55</v>
      </c>
      <c r="K542" t="s">
        <v>19</v>
      </c>
      <c r="L542" t="s">
        <v>23</v>
      </c>
      <c r="M542" s="5">
        <v>13.5</v>
      </c>
    </row>
    <row r="543" spans="1:13" x14ac:dyDescent="0.2">
      <c r="A543" s="2">
        <v>46001</v>
      </c>
      <c r="B543" s="3">
        <f t="shared" si="26"/>
        <v>2026</v>
      </c>
      <c r="C543" t="str">
        <f t="shared" si="24"/>
        <v>2025-2026</v>
      </c>
      <c r="D543" t="s">
        <v>147</v>
      </c>
      <c r="E543" t="s">
        <v>42</v>
      </c>
      <c r="F543" t="str">
        <f t="shared" si="25"/>
        <v>Queensland</v>
      </c>
      <c r="G543" t="s">
        <v>35</v>
      </c>
      <c r="H543">
        <v>4053</v>
      </c>
      <c r="I543" t="s">
        <v>11</v>
      </c>
      <c r="J543" t="s">
        <v>43</v>
      </c>
      <c r="K543" t="s">
        <v>154</v>
      </c>
      <c r="L543" t="s">
        <v>14</v>
      </c>
      <c r="M543" s="5">
        <v>13.64</v>
      </c>
    </row>
    <row r="544" spans="1:13" x14ac:dyDescent="0.2">
      <c r="A544" s="2">
        <v>45511</v>
      </c>
      <c r="B544" s="3">
        <f t="shared" si="26"/>
        <v>2025</v>
      </c>
      <c r="C544" t="str">
        <f t="shared" si="24"/>
        <v>2024-2025</v>
      </c>
      <c r="D544" t="s">
        <v>147</v>
      </c>
      <c r="E544" t="s">
        <v>64</v>
      </c>
      <c r="F544" t="str">
        <f t="shared" si="25"/>
        <v>Victoria</v>
      </c>
      <c r="G544" t="s">
        <v>45</v>
      </c>
      <c r="H544">
        <v>3199</v>
      </c>
      <c r="I544" t="s">
        <v>11</v>
      </c>
      <c r="J544" t="s">
        <v>63</v>
      </c>
      <c r="K544" t="s">
        <v>156</v>
      </c>
      <c r="L544" t="s">
        <v>17</v>
      </c>
      <c r="M544" s="5">
        <v>13.86</v>
      </c>
    </row>
    <row r="545" spans="1:13" x14ac:dyDescent="0.2">
      <c r="A545" s="2">
        <v>45982</v>
      </c>
      <c r="B545" s="3">
        <f t="shared" si="26"/>
        <v>2026</v>
      </c>
      <c r="C545" t="str">
        <f t="shared" si="24"/>
        <v>2025-2026</v>
      </c>
      <c r="D545" t="s">
        <v>147</v>
      </c>
      <c r="E545" t="s">
        <v>44</v>
      </c>
      <c r="F545" t="str">
        <f t="shared" si="25"/>
        <v>Victoria</v>
      </c>
      <c r="G545" t="s">
        <v>45</v>
      </c>
      <c r="H545">
        <v>3066</v>
      </c>
      <c r="I545" t="s">
        <v>11</v>
      </c>
      <c r="J545" t="s">
        <v>46</v>
      </c>
      <c r="K545" t="s">
        <v>153</v>
      </c>
      <c r="L545" t="s">
        <v>16</v>
      </c>
      <c r="M545" s="5">
        <v>13.93</v>
      </c>
    </row>
    <row r="546" spans="1:13" x14ac:dyDescent="0.2">
      <c r="A546" s="2">
        <v>45680</v>
      </c>
      <c r="B546" s="3">
        <f t="shared" si="26"/>
        <v>2025</v>
      </c>
      <c r="C546" t="str">
        <f t="shared" si="24"/>
        <v>2024-2025</v>
      </c>
      <c r="D546" t="s">
        <v>148</v>
      </c>
      <c r="E546" t="s">
        <v>37</v>
      </c>
      <c r="F546" t="str">
        <f t="shared" si="25"/>
        <v>South Australia</v>
      </c>
      <c r="G546" t="s">
        <v>32</v>
      </c>
      <c r="H546">
        <v>5607</v>
      </c>
      <c r="I546" t="s">
        <v>11</v>
      </c>
      <c r="J546" t="s">
        <v>38</v>
      </c>
      <c r="K546" t="s">
        <v>152</v>
      </c>
      <c r="L546" t="s">
        <v>13</v>
      </c>
      <c r="M546" s="5">
        <v>13.95</v>
      </c>
    </row>
    <row r="547" spans="1:13" x14ac:dyDescent="0.2">
      <c r="A547" s="2">
        <v>45568</v>
      </c>
      <c r="B547" s="3">
        <f t="shared" si="26"/>
        <v>2025</v>
      </c>
      <c r="C547" t="str">
        <f t="shared" si="24"/>
        <v>2024-2025</v>
      </c>
      <c r="D547" t="s">
        <v>147</v>
      </c>
      <c r="E547" t="s">
        <v>76</v>
      </c>
      <c r="F547" t="str">
        <f t="shared" si="25"/>
        <v>Western Australia</v>
      </c>
      <c r="G547" t="s">
        <v>48</v>
      </c>
      <c r="H547">
        <v>6450</v>
      </c>
      <c r="I547" t="s">
        <v>11</v>
      </c>
      <c r="J547" t="s">
        <v>77</v>
      </c>
      <c r="K547" t="s">
        <v>155</v>
      </c>
      <c r="L547" t="s">
        <v>20</v>
      </c>
      <c r="M547" s="5">
        <v>13.96</v>
      </c>
    </row>
    <row r="548" spans="1:13" x14ac:dyDescent="0.2">
      <c r="A548" s="2">
        <v>45696</v>
      </c>
      <c r="B548" s="3">
        <f t="shared" si="26"/>
        <v>2025</v>
      </c>
      <c r="C548" t="str">
        <f t="shared" si="24"/>
        <v>2024-2025</v>
      </c>
      <c r="D548" t="s">
        <v>147</v>
      </c>
      <c r="E548" t="s">
        <v>61</v>
      </c>
      <c r="F548" t="str">
        <f t="shared" si="25"/>
        <v>New South Wales</v>
      </c>
      <c r="G548" t="s">
        <v>10</v>
      </c>
      <c r="H548">
        <v>2539</v>
      </c>
      <c r="I548" t="s">
        <v>11</v>
      </c>
      <c r="J548" t="s">
        <v>58</v>
      </c>
      <c r="K548" t="s">
        <v>156</v>
      </c>
      <c r="L548" t="s">
        <v>17</v>
      </c>
      <c r="M548" s="5">
        <v>13.97</v>
      </c>
    </row>
    <row r="549" spans="1:13" x14ac:dyDescent="0.2">
      <c r="A549" s="2">
        <v>45446</v>
      </c>
      <c r="B549" s="3">
        <f t="shared" si="26"/>
        <v>2024</v>
      </c>
      <c r="C549" t="str">
        <f t="shared" si="24"/>
        <v>2023-2024</v>
      </c>
      <c r="D549" t="s">
        <v>147</v>
      </c>
      <c r="E549" t="s">
        <v>86</v>
      </c>
      <c r="F549" t="str">
        <f t="shared" si="25"/>
        <v>New South Wales</v>
      </c>
      <c r="G549" t="s">
        <v>10</v>
      </c>
      <c r="H549">
        <v>2064</v>
      </c>
      <c r="I549" t="s">
        <v>11</v>
      </c>
      <c r="J549" t="s">
        <v>12</v>
      </c>
      <c r="K549" t="s">
        <v>149</v>
      </c>
      <c r="L549" t="s">
        <v>15</v>
      </c>
      <c r="M549" s="5">
        <v>13.98</v>
      </c>
    </row>
    <row r="550" spans="1:13" x14ac:dyDescent="0.2">
      <c r="A550" s="2">
        <v>45850</v>
      </c>
      <c r="B550" s="3">
        <f t="shared" si="26"/>
        <v>2026</v>
      </c>
      <c r="C550" t="str">
        <f t="shared" si="24"/>
        <v>2025-2026</v>
      </c>
      <c r="D550" t="s">
        <v>147</v>
      </c>
      <c r="E550" t="s">
        <v>79</v>
      </c>
      <c r="F550" t="str">
        <f t="shared" si="25"/>
        <v>Australian Capital Territory</v>
      </c>
      <c r="G550" t="s">
        <v>80</v>
      </c>
      <c r="H550">
        <v>2617</v>
      </c>
      <c r="I550" t="s">
        <v>11</v>
      </c>
      <c r="J550" t="s">
        <v>58</v>
      </c>
      <c r="K550" t="s">
        <v>150</v>
      </c>
      <c r="L550" t="s">
        <v>18</v>
      </c>
      <c r="M550" s="5">
        <v>13.98</v>
      </c>
    </row>
    <row r="551" spans="1:13" x14ac:dyDescent="0.2">
      <c r="A551" s="2">
        <v>45719</v>
      </c>
      <c r="B551" s="3">
        <f t="shared" si="26"/>
        <v>2025</v>
      </c>
      <c r="C551" t="str">
        <f t="shared" si="24"/>
        <v>2024-2025</v>
      </c>
      <c r="D551" t="s">
        <v>147</v>
      </c>
      <c r="E551" t="s">
        <v>56</v>
      </c>
      <c r="F551" t="str">
        <f t="shared" si="25"/>
        <v>Northern Territory</v>
      </c>
      <c r="G551" t="s">
        <v>29</v>
      </c>
      <c r="H551">
        <v>870</v>
      </c>
      <c r="I551" t="s">
        <v>11</v>
      </c>
      <c r="J551" t="s">
        <v>30</v>
      </c>
      <c r="K551" t="s">
        <v>19</v>
      </c>
      <c r="L551" t="s">
        <v>23</v>
      </c>
      <c r="M551" s="5">
        <v>13.99</v>
      </c>
    </row>
    <row r="552" spans="1:13" x14ac:dyDescent="0.2">
      <c r="A552" s="2">
        <v>45994</v>
      </c>
      <c r="B552" s="3">
        <f t="shared" si="26"/>
        <v>2026</v>
      </c>
      <c r="C552" t="str">
        <f t="shared" si="24"/>
        <v>2025-2026</v>
      </c>
      <c r="D552" t="s">
        <v>147</v>
      </c>
      <c r="E552" t="s">
        <v>41</v>
      </c>
      <c r="F552" t="str">
        <f t="shared" si="25"/>
        <v>New South Wales</v>
      </c>
      <c r="G552" t="s">
        <v>10</v>
      </c>
      <c r="H552">
        <v>2830</v>
      </c>
      <c r="I552" t="s">
        <v>11</v>
      </c>
      <c r="J552" t="s">
        <v>25</v>
      </c>
      <c r="K552" t="s">
        <v>155</v>
      </c>
      <c r="L552" t="s">
        <v>20</v>
      </c>
      <c r="M552" s="5">
        <v>13.99</v>
      </c>
    </row>
    <row r="553" spans="1:13" x14ac:dyDescent="0.2">
      <c r="A553" s="2">
        <v>45363</v>
      </c>
      <c r="B553" s="3">
        <f t="shared" si="26"/>
        <v>2024</v>
      </c>
      <c r="C553" t="str">
        <f t="shared" si="24"/>
        <v>2023-2024</v>
      </c>
      <c r="D553" t="s">
        <v>147</v>
      </c>
      <c r="E553" t="s">
        <v>64</v>
      </c>
      <c r="F553" t="str">
        <f t="shared" si="25"/>
        <v>Victoria</v>
      </c>
      <c r="G553" t="s">
        <v>45</v>
      </c>
      <c r="H553">
        <v>3199</v>
      </c>
      <c r="I553" t="s">
        <v>11</v>
      </c>
      <c r="J553" t="s">
        <v>63</v>
      </c>
      <c r="K553" t="s">
        <v>153</v>
      </c>
      <c r="L553" t="s">
        <v>16</v>
      </c>
      <c r="M553" s="5">
        <v>13.99</v>
      </c>
    </row>
    <row r="554" spans="1:13" x14ac:dyDescent="0.2">
      <c r="A554" s="2">
        <v>45724</v>
      </c>
      <c r="B554" s="3">
        <f t="shared" si="26"/>
        <v>2025</v>
      </c>
      <c r="C554" t="str">
        <f t="shared" si="24"/>
        <v>2024-2025</v>
      </c>
      <c r="D554" t="s">
        <v>147</v>
      </c>
      <c r="E554" t="s">
        <v>110</v>
      </c>
      <c r="F554" t="str">
        <f t="shared" si="25"/>
        <v>Queensland</v>
      </c>
      <c r="G554" t="s">
        <v>35</v>
      </c>
      <c r="H554">
        <v>4680</v>
      </c>
      <c r="I554" t="s">
        <v>11</v>
      </c>
      <c r="J554" t="s">
        <v>51</v>
      </c>
      <c r="K554" t="s">
        <v>152</v>
      </c>
      <c r="L554" t="s">
        <v>13</v>
      </c>
      <c r="M554" s="5">
        <v>13.99</v>
      </c>
    </row>
    <row r="555" spans="1:13" x14ac:dyDescent="0.2">
      <c r="A555" s="2">
        <v>45379</v>
      </c>
      <c r="B555" s="3">
        <f t="shared" si="26"/>
        <v>2024</v>
      </c>
      <c r="C555" t="str">
        <f t="shared" si="24"/>
        <v>2023-2024</v>
      </c>
      <c r="D555" t="s">
        <v>147</v>
      </c>
      <c r="E555" t="s">
        <v>88</v>
      </c>
      <c r="F555" t="str">
        <f t="shared" si="25"/>
        <v>South Australia</v>
      </c>
      <c r="G555" t="s">
        <v>32</v>
      </c>
      <c r="H555">
        <v>5011</v>
      </c>
      <c r="I555" t="s">
        <v>11</v>
      </c>
      <c r="J555" t="s">
        <v>33</v>
      </c>
      <c r="K555" t="s">
        <v>155</v>
      </c>
      <c r="L555" t="s">
        <v>20</v>
      </c>
      <c r="M555" s="5">
        <v>14</v>
      </c>
    </row>
    <row r="556" spans="1:13" x14ac:dyDescent="0.2">
      <c r="A556" s="2">
        <v>45915</v>
      </c>
      <c r="B556" s="3">
        <f t="shared" si="26"/>
        <v>2026</v>
      </c>
      <c r="C556" t="str">
        <f t="shared" si="24"/>
        <v>2025-2026</v>
      </c>
      <c r="D556" t="s">
        <v>147</v>
      </c>
      <c r="E556" t="s">
        <v>143</v>
      </c>
      <c r="F556" t="str">
        <f t="shared" si="25"/>
        <v>New South Wales</v>
      </c>
      <c r="G556" t="s">
        <v>10</v>
      </c>
      <c r="H556">
        <v>2154</v>
      </c>
      <c r="I556" t="s">
        <v>11</v>
      </c>
      <c r="J556" t="s">
        <v>27</v>
      </c>
      <c r="K556" t="s">
        <v>153</v>
      </c>
      <c r="L556" t="s">
        <v>16</v>
      </c>
      <c r="M556" s="5">
        <v>14</v>
      </c>
    </row>
    <row r="557" spans="1:13" x14ac:dyDescent="0.2">
      <c r="A557" s="2">
        <v>45671</v>
      </c>
      <c r="B557" s="3">
        <f t="shared" si="26"/>
        <v>2025</v>
      </c>
      <c r="C557" t="str">
        <f t="shared" si="24"/>
        <v>2024-2025</v>
      </c>
      <c r="D557" t="s">
        <v>148</v>
      </c>
      <c r="E557" t="s">
        <v>24</v>
      </c>
      <c r="F557" t="str">
        <f t="shared" si="25"/>
        <v>New South Wales</v>
      </c>
      <c r="G557" t="s">
        <v>10</v>
      </c>
      <c r="H557">
        <v>2795</v>
      </c>
      <c r="I557" t="s">
        <v>11</v>
      </c>
      <c r="J557" t="s">
        <v>25</v>
      </c>
      <c r="K557" t="s">
        <v>19</v>
      </c>
      <c r="L557" t="s">
        <v>23</v>
      </c>
      <c r="M557" s="5">
        <v>14.11</v>
      </c>
    </row>
    <row r="558" spans="1:13" x14ac:dyDescent="0.2">
      <c r="A558" s="2">
        <v>45711</v>
      </c>
      <c r="B558" s="3">
        <f t="shared" si="26"/>
        <v>2025</v>
      </c>
      <c r="C558" t="str">
        <f t="shared" si="24"/>
        <v>2024-2025</v>
      </c>
      <c r="D558" t="s">
        <v>147</v>
      </c>
      <c r="E558" t="s">
        <v>79</v>
      </c>
      <c r="F558" t="str">
        <f t="shared" si="25"/>
        <v>Australian Capital Territory</v>
      </c>
      <c r="G558" t="s">
        <v>80</v>
      </c>
      <c r="H558">
        <v>2617</v>
      </c>
      <c r="I558" t="s">
        <v>11</v>
      </c>
      <c r="J558" t="s">
        <v>58</v>
      </c>
      <c r="K558" t="s">
        <v>154</v>
      </c>
      <c r="L558" t="s">
        <v>14</v>
      </c>
      <c r="M558" s="5">
        <v>14.12</v>
      </c>
    </row>
    <row r="559" spans="1:13" x14ac:dyDescent="0.2">
      <c r="A559" s="2">
        <v>45846</v>
      </c>
      <c r="B559" s="3">
        <f t="shared" si="26"/>
        <v>2026</v>
      </c>
      <c r="C559" t="str">
        <f t="shared" si="24"/>
        <v>2025-2026</v>
      </c>
      <c r="D559" t="s">
        <v>147</v>
      </c>
      <c r="E559" t="s">
        <v>108</v>
      </c>
      <c r="F559" t="str">
        <f t="shared" si="25"/>
        <v>Victoria</v>
      </c>
      <c r="G559" t="s">
        <v>45</v>
      </c>
      <c r="H559">
        <v>3018</v>
      </c>
      <c r="I559" t="s">
        <v>11</v>
      </c>
      <c r="J559" t="s">
        <v>46</v>
      </c>
      <c r="K559" t="s">
        <v>157</v>
      </c>
      <c r="L559" t="s">
        <v>22</v>
      </c>
      <c r="M559" s="5">
        <v>14.21</v>
      </c>
    </row>
    <row r="560" spans="1:13" x14ac:dyDescent="0.2">
      <c r="A560" s="2">
        <v>45618</v>
      </c>
      <c r="B560" s="3">
        <f t="shared" si="26"/>
        <v>2025</v>
      </c>
      <c r="C560" t="str">
        <f t="shared" si="24"/>
        <v>2024-2025</v>
      </c>
      <c r="D560" t="s">
        <v>148</v>
      </c>
      <c r="E560" t="s">
        <v>103</v>
      </c>
      <c r="F560" t="str">
        <f t="shared" si="25"/>
        <v>Queensland</v>
      </c>
      <c r="G560" t="s">
        <v>35</v>
      </c>
      <c r="H560">
        <v>4509</v>
      </c>
      <c r="I560" t="s">
        <v>11</v>
      </c>
      <c r="J560" t="s">
        <v>104</v>
      </c>
      <c r="K560" t="s">
        <v>155</v>
      </c>
      <c r="L560" t="s">
        <v>20</v>
      </c>
      <c r="M560" s="5">
        <v>14.370000000000001</v>
      </c>
    </row>
    <row r="561" spans="1:13" x14ac:dyDescent="0.2">
      <c r="A561" s="2">
        <v>45831</v>
      </c>
      <c r="B561" s="3">
        <f t="shared" si="26"/>
        <v>2025</v>
      </c>
      <c r="C561" t="str">
        <f t="shared" si="24"/>
        <v>2024-2025</v>
      </c>
      <c r="D561" t="s">
        <v>147</v>
      </c>
      <c r="E561" t="s">
        <v>24</v>
      </c>
      <c r="F561" t="str">
        <f t="shared" si="25"/>
        <v>New South Wales</v>
      </c>
      <c r="G561" t="s">
        <v>10</v>
      </c>
      <c r="H561">
        <v>2795</v>
      </c>
      <c r="I561" t="s">
        <v>11</v>
      </c>
      <c r="J561" t="s">
        <v>25</v>
      </c>
      <c r="K561" t="s">
        <v>154</v>
      </c>
      <c r="L561" t="s">
        <v>14</v>
      </c>
      <c r="M561" s="5">
        <v>14.55</v>
      </c>
    </row>
    <row r="562" spans="1:13" x14ac:dyDescent="0.2">
      <c r="A562" s="2">
        <v>45298</v>
      </c>
      <c r="B562" s="3">
        <f t="shared" si="26"/>
        <v>2024</v>
      </c>
      <c r="C562" t="str">
        <f t="shared" si="24"/>
        <v>2023-2024</v>
      </c>
      <c r="D562" t="s">
        <v>147</v>
      </c>
      <c r="E562" t="s">
        <v>65</v>
      </c>
      <c r="F562" t="str">
        <f t="shared" si="25"/>
        <v>New South Wales</v>
      </c>
      <c r="G562" t="s">
        <v>10</v>
      </c>
      <c r="H562">
        <v>2541</v>
      </c>
      <c r="I562" t="s">
        <v>11</v>
      </c>
      <c r="J562" t="s">
        <v>58</v>
      </c>
      <c r="K562" t="s">
        <v>154</v>
      </c>
      <c r="L562" t="s">
        <v>14</v>
      </c>
      <c r="M562" s="5">
        <v>14.57</v>
      </c>
    </row>
    <row r="563" spans="1:13" x14ac:dyDescent="0.2">
      <c r="A563" s="2">
        <v>45683</v>
      </c>
      <c r="B563" s="3">
        <f t="shared" si="26"/>
        <v>2025</v>
      </c>
      <c r="C563" t="str">
        <f t="shared" si="24"/>
        <v>2024-2025</v>
      </c>
      <c r="D563" t="s">
        <v>147</v>
      </c>
      <c r="E563" t="s">
        <v>96</v>
      </c>
      <c r="F563" t="str">
        <f t="shared" si="25"/>
        <v>Western Australia</v>
      </c>
      <c r="G563" t="s">
        <v>48</v>
      </c>
      <c r="H563">
        <v>6330</v>
      </c>
      <c r="I563" t="s">
        <v>11</v>
      </c>
      <c r="J563" t="s">
        <v>94</v>
      </c>
      <c r="K563" t="s">
        <v>152</v>
      </c>
      <c r="L563" t="s">
        <v>13</v>
      </c>
      <c r="M563" s="5">
        <v>14.73</v>
      </c>
    </row>
    <row r="564" spans="1:13" x14ac:dyDescent="0.2">
      <c r="A564" s="2">
        <v>45974</v>
      </c>
      <c r="B564" s="3">
        <f t="shared" si="26"/>
        <v>2026</v>
      </c>
      <c r="C564" t="str">
        <f t="shared" si="24"/>
        <v>2025-2026</v>
      </c>
      <c r="D564" t="s">
        <v>147</v>
      </c>
      <c r="E564" t="s">
        <v>24</v>
      </c>
      <c r="F564" t="str">
        <f t="shared" si="25"/>
        <v>New South Wales</v>
      </c>
      <c r="G564" t="s">
        <v>10</v>
      </c>
      <c r="H564">
        <v>2795</v>
      </c>
      <c r="I564" t="s">
        <v>11</v>
      </c>
      <c r="J564" t="s">
        <v>25</v>
      </c>
      <c r="K564" t="s">
        <v>155</v>
      </c>
      <c r="L564" t="s">
        <v>20</v>
      </c>
      <c r="M564" s="5">
        <v>14.75</v>
      </c>
    </row>
    <row r="565" spans="1:13" x14ac:dyDescent="0.2">
      <c r="A565" s="2">
        <v>45927</v>
      </c>
      <c r="B565" s="3">
        <f t="shared" si="26"/>
        <v>2026</v>
      </c>
      <c r="C565" t="str">
        <f t="shared" si="24"/>
        <v>2025-2026</v>
      </c>
      <c r="D565" t="s">
        <v>147</v>
      </c>
      <c r="E565" t="s">
        <v>24</v>
      </c>
      <c r="F565" t="str">
        <f t="shared" si="25"/>
        <v>New South Wales</v>
      </c>
      <c r="G565" t="s">
        <v>10</v>
      </c>
      <c r="H565">
        <v>2795</v>
      </c>
      <c r="I565" t="s">
        <v>11</v>
      </c>
      <c r="J565" t="s">
        <v>25</v>
      </c>
      <c r="K565" t="s">
        <v>154</v>
      </c>
      <c r="L565" t="s">
        <v>14</v>
      </c>
      <c r="M565" s="5">
        <v>14.9</v>
      </c>
    </row>
    <row r="566" spans="1:13" x14ac:dyDescent="0.2">
      <c r="A566" s="2">
        <v>45707</v>
      </c>
      <c r="B566" s="3">
        <f t="shared" si="26"/>
        <v>2025</v>
      </c>
      <c r="C566" t="str">
        <f t="shared" si="24"/>
        <v>2024-2025</v>
      </c>
      <c r="D566" t="s">
        <v>147</v>
      </c>
      <c r="E566" t="s">
        <v>110</v>
      </c>
      <c r="F566" t="str">
        <f t="shared" si="25"/>
        <v>Queensland</v>
      </c>
      <c r="G566" t="s">
        <v>35</v>
      </c>
      <c r="H566">
        <v>4680</v>
      </c>
      <c r="I566" t="s">
        <v>11</v>
      </c>
      <c r="J566" t="s">
        <v>51</v>
      </c>
      <c r="K566" t="s">
        <v>19</v>
      </c>
      <c r="L566" t="s">
        <v>23</v>
      </c>
      <c r="M566" s="5">
        <v>14.95</v>
      </c>
    </row>
    <row r="567" spans="1:13" x14ac:dyDescent="0.2">
      <c r="A567" s="2">
        <v>45552</v>
      </c>
      <c r="B567" s="3">
        <f t="shared" si="26"/>
        <v>2025</v>
      </c>
      <c r="C567" t="str">
        <f t="shared" si="24"/>
        <v>2024-2025</v>
      </c>
      <c r="D567" t="s">
        <v>147</v>
      </c>
      <c r="E567" t="s">
        <v>90</v>
      </c>
      <c r="F567" t="str">
        <f t="shared" si="25"/>
        <v>Victoria</v>
      </c>
      <c r="G567" t="s">
        <v>45</v>
      </c>
      <c r="H567">
        <v>3179</v>
      </c>
      <c r="I567" t="s">
        <v>11</v>
      </c>
      <c r="J567" t="s">
        <v>63</v>
      </c>
      <c r="K567" t="s">
        <v>19</v>
      </c>
      <c r="L567" t="s">
        <v>23</v>
      </c>
      <c r="M567" s="5">
        <v>14.95</v>
      </c>
    </row>
    <row r="568" spans="1:13" x14ac:dyDescent="0.2">
      <c r="A568" s="2">
        <v>45398</v>
      </c>
      <c r="B568" s="3">
        <f t="shared" si="26"/>
        <v>2024</v>
      </c>
      <c r="C568" t="str">
        <f t="shared" si="24"/>
        <v>2023-2024</v>
      </c>
      <c r="D568" t="s">
        <v>147</v>
      </c>
      <c r="E568" t="s">
        <v>108</v>
      </c>
      <c r="F568" t="str">
        <f t="shared" si="25"/>
        <v>Victoria</v>
      </c>
      <c r="G568" t="s">
        <v>45</v>
      </c>
      <c r="H568">
        <v>3018</v>
      </c>
      <c r="I568" t="s">
        <v>11</v>
      </c>
      <c r="J568" t="s">
        <v>46</v>
      </c>
      <c r="K568" t="s">
        <v>150</v>
      </c>
      <c r="L568" t="s">
        <v>18</v>
      </c>
      <c r="M568" s="5">
        <v>14.97</v>
      </c>
    </row>
    <row r="569" spans="1:13" x14ac:dyDescent="0.2">
      <c r="A569" s="2">
        <v>45298</v>
      </c>
      <c r="B569" s="3">
        <f t="shared" si="26"/>
        <v>2024</v>
      </c>
      <c r="C569" t="str">
        <f t="shared" si="24"/>
        <v>2023-2024</v>
      </c>
      <c r="D569" t="s">
        <v>148</v>
      </c>
      <c r="E569" t="s">
        <v>24</v>
      </c>
      <c r="F569" t="str">
        <f t="shared" si="25"/>
        <v>New South Wales</v>
      </c>
      <c r="G569" t="s">
        <v>10</v>
      </c>
      <c r="H569">
        <v>2795</v>
      </c>
      <c r="I569" t="s">
        <v>11</v>
      </c>
      <c r="J569" t="s">
        <v>25</v>
      </c>
      <c r="K569" t="s">
        <v>153</v>
      </c>
      <c r="L569" t="s">
        <v>16</v>
      </c>
      <c r="M569" s="5">
        <v>14.97</v>
      </c>
    </row>
    <row r="570" spans="1:13" x14ac:dyDescent="0.2">
      <c r="A570" s="2">
        <v>45977</v>
      </c>
      <c r="B570" s="3">
        <f t="shared" si="26"/>
        <v>2026</v>
      </c>
      <c r="C570" t="str">
        <f t="shared" si="24"/>
        <v>2025-2026</v>
      </c>
      <c r="D570" t="s">
        <v>148</v>
      </c>
      <c r="E570" t="s">
        <v>137</v>
      </c>
      <c r="F570" t="str">
        <f t="shared" si="25"/>
        <v>New South Wales</v>
      </c>
      <c r="G570" t="s">
        <v>10</v>
      </c>
      <c r="H570">
        <v>2031</v>
      </c>
      <c r="I570" t="s">
        <v>11</v>
      </c>
      <c r="J570" t="s">
        <v>12</v>
      </c>
      <c r="K570" t="s">
        <v>155</v>
      </c>
      <c r="L570" t="s">
        <v>20</v>
      </c>
      <c r="M570" s="5">
        <v>14.97</v>
      </c>
    </row>
    <row r="571" spans="1:13" x14ac:dyDescent="0.2">
      <c r="A571" s="2">
        <v>45421</v>
      </c>
      <c r="B571" s="3">
        <f t="shared" si="26"/>
        <v>2024</v>
      </c>
      <c r="C571" t="str">
        <f t="shared" si="24"/>
        <v>2023-2024</v>
      </c>
      <c r="D571" t="s">
        <v>148</v>
      </c>
      <c r="E571" t="s">
        <v>90</v>
      </c>
      <c r="F571" t="str">
        <f t="shared" si="25"/>
        <v>Victoria</v>
      </c>
      <c r="G571" t="s">
        <v>45</v>
      </c>
      <c r="H571">
        <v>3179</v>
      </c>
      <c r="I571" t="s">
        <v>11</v>
      </c>
      <c r="J571" t="s">
        <v>63</v>
      </c>
      <c r="K571" t="s">
        <v>155</v>
      </c>
      <c r="L571" t="s">
        <v>20</v>
      </c>
      <c r="M571" s="5">
        <v>14.97</v>
      </c>
    </row>
    <row r="572" spans="1:13" x14ac:dyDescent="0.2">
      <c r="A572" s="2">
        <v>46000</v>
      </c>
      <c r="B572" s="3">
        <f t="shared" si="26"/>
        <v>2026</v>
      </c>
      <c r="C572" t="str">
        <f t="shared" si="24"/>
        <v>2025-2026</v>
      </c>
      <c r="D572" t="s">
        <v>147</v>
      </c>
      <c r="E572" t="s">
        <v>81</v>
      </c>
      <c r="F572" t="str">
        <f t="shared" si="25"/>
        <v>New South Wales</v>
      </c>
      <c r="G572" t="s">
        <v>10</v>
      </c>
      <c r="H572">
        <v>2485</v>
      </c>
      <c r="I572" t="s">
        <v>11</v>
      </c>
      <c r="J572" t="s">
        <v>68</v>
      </c>
      <c r="K572" t="s">
        <v>152</v>
      </c>
      <c r="L572" t="s">
        <v>13</v>
      </c>
      <c r="M572" s="5">
        <v>14.97</v>
      </c>
    </row>
    <row r="573" spans="1:13" x14ac:dyDescent="0.2">
      <c r="A573" s="2">
        <v>45326</v>
      </c>
      <c r="B573" s="3">
        <f t="shared" si="26"/>
        <v>2024</v>
      </c>
      <c r="C573" t="str">
        <f t="shared" si="24"/>
        <v>2023-2024</v>
      </c>
      <c r="D573" t="s">
        <v>148</v>
      </c>
      <c r="E573" t="s">
        <v>117</v>
      </c>
      <c r="F573" t="str">
        <f t="shared" si="25"/>
        <v>Queensland</v>
      </c>
      <c r="G573" t="s">
        <v>35</v>
      </c>
      <c r="H573">
        <v>4119</v>
      </c>
      <c r="I573" t="s">
        <v>11</v>
      </c>
      <c r="J573" t="s">
        <v>43</v>
      </c>
      <c r="K573" t="s">
        <v>149</v>
      </c>
      <c r="L573" t="s">
        <v>15</v>
      </c>
      <c r="M573" s="5">
        <v>14.97</v>
      </c>
    </row>
    <row r="574" spans="1:13" x14ac:dyDescent="0.2">
      <c r="A574" s="2">
        <v>45567</v>
      </c>
      <c r="B574" s="3">
        <f t="shared" si="26"/>
        <v>2025</v>
      </c>
      <c r="C574" t="str">
        <f t="shared" si="24"/>
        <v>2024-2025</v>
      </c>
      <c r="D574" t="s">
        <v>148</v>
      </c>
      <c r="E574" t="s">
        <v>141</v>
      </c>
      <c r="F574" t="str">
        <f t="shared" si="25"/>
        <v>Western Australia</v>
      </c>
      <c r="G574" t="s">
        <v>48</v>
      </c>
      <c r="H574">
        <v>6052</v>
      </c>
      <c r="I574" t="s">
        <v>11</v>
      </c>
      <c r="J574" t="s">
        <v>49</v>
      </c>
      <c r="K574" t="s">
        <v>156</v>
      </c>
      <c r="L574" t="s">
        <v>17</v>
      </c>
      <c r="M574" s="5">
        <v>14.98</v>
      </c>
    </row>
    <row r="575" spans="1:13" x14ac:dyDescent="0.2">
      <c r="A575" s="2">
        <v>45487</v>
      </c>
      <c r="B575" s="3">
        <f t="shared" si="26"/>
        <v>2025</v>
      </c>
      <c r="C575" t="str">
        <f t="shared" si="24"/>
        <v>2024-2025</v>
      </c>
      <c r="D575" t="s">
        <v>147</v>
      </c>
      <c r="E575" t="s">
        <v>34</v>
      </c>
      <c r="F575" t="str">
        <f t="shared" si="25"/>
        <v>Queensland</v>
      </c>
      <c r="G575" t="s">
        <v>35</v>
      </c>
      <c r="H575">
        <v>4802</v>
      </c>
      <c r="I575" t="s">
        <v>11</v>
      </c>
      <c r="J575" t="s">
        <v>36</v>
      </c>
      <c r="K575" t="s">
        <v>154</v>
      </c>
      <c r="L575" t="s">
        <v>14</v>
      </c>
      <c r="M575" s="5">
        <v>14.99</v>
      </c>
    </row>
    <row r="576" spans="1:13" x14ac:dyDescent="0.2">
      <c r="A576" s="2">
        <v>45994</v>
      </c>
      <c r="B576" s="3">
        <f t="shared" si="26"/>
        <v>2026</v>
      </c>
      <c r="C576" t="str">
        <f t="shared" si="24"/>
        <v>2025-2026</v>
      </c>
      <c r="D576" t="s">
        <v>147</v>
      </c>
      <c r="E576" t="s">
        <v>78</v>
      </c>
      <c r="F576" t="str">
        <f t="shared" si="25"/>
        <v>New South Wales</v>
      </c>
      <c r="G576" t="s">
        <v>10</v>
      </c>
      <c r="H576">
        <v>2350</v>
      </c>
      <c r="I576" t="s">
        <v>11</v>
      </c>
      <c r="J576" t="s">
        <v>68</v>
      </c>
      <c r="K576" t="s">
        <v>154</v>
      </c>
      <c r="L576" t="s">
        <v>14</v>
      </c>
      <c r="M576" s="5">
        <v>14.99</v>
      </c>
    </row>
    <row r="577" spans="1:13" x14ac:dyDescent="0.2">
      <c r="A577" s="2">
        <v>45345</v>
      </c>
      <c r="B577" s="3">
        <f t="shared" si="26"/>
        <v>2024</v>
      </c>
      <c r="C577" t="str">
        <f t="shared" si="24"/>
        <v>2023-2024</v>
      </c>
      <c r="D577" t="s">
        <v>148</v>
      </c>
      <c r="E577" t="s">
        <v>102</v>
      </c>
      <c r="F577" t="str">
        <f t="shared" si="25"/>
        <v>Queensland</v>
      </c>
      <c r="G577" t="s">
        <v>35</v>
      </c>
      <c r="H577">
        <v>4870</v>
      </c>
      <c r="I577" t="s">
        <v>11</v>
      </c>
      <c r="J577" t="s">
        <v>36</v>
      </c>
      <c r="K577" t="s">
        <v>150</v>
      </c>
      <c r="L577" t="s">
        <v>18</v>
      </c>
      <c r="M577" s="5">
        <v>14.99</v>
      </c>
    </row>
    <row r="578" spans="1:13" x14ac:dyDescent="0.2">
      <c r="A578" s="2">
        <v>45465</v>
      </c>
      <c r="B578" s="3">
        <f t="shared" si="26"/>
        <v>2024</v>
      </c>
      <c r="C578" t="str">
        <f t="shared" ref="C578:C641" si="27">IF(MONTH(A578) &gt;= 7, YEAR(A578) &amp; "-" &amp; YEAR(A578) + 1, YEAR(A578) - 1 &amp; "-" &amp; YEAR(A578))</f>
        <v>2023-2024</v>
      </c>
      <c r="D578" t="s">
        <v>148</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row>
    <row r="579" spans="1:13" x14ac:dyDescent="0.2">
      <c r="A579" s="2">
        <v>45720</v>
      </c>
      <c r="B579" s="3">
        <f t="shared" ref="B579:B642" si="29">IF(MONTH(A579)&gt;=7,YEAR(A579)+1,YEAR(A579))</f>
        <v>2025</v>
      </c>
      <c r="C579" t="str">
        <f t="shared" si="27"/>
        <v>2024-2025</v>
      </c>
      <c r="D579" t="s">
        <v>147</v>
      </c>
      <c r="E579" t="s">
        <v>142</v>
      </c>
      <c r="F579" t="str">
        <f t="shared" si="28"/>
        <v>Australian Capital Territory</v>
      </c>
      <c r="G579" t="s">
        <v>80</v>
      </c>
      <c r="H579">
        <v>2609</v>
      </c>
      <c r="I579" t="s">
        <v>11</v>
      </c>
      <c r="J579" t="s">
        <v>58</v>
      </c>
      <c r="K579" t="s">
        <v>154</v>
      </c>
      <c r="L579" t="s">
        <v>14</v>
      </c>
      <c r="M579" s="5">
        <v>14.99</v>
      </c>
    </row>
    <row r="580" spans="1:13" x14ac:dyDescent="0.2">
      <c r="A580" s="2">
        <v>46006</v>
      </c>
      <c r="B580" s="3">
        <f t="shared" si="29"/>
        <v>2026</v>
      </c>
      <c r="C580" t="str">
        <f t="shared" si="27"/>
        <v>2025-2026</v>
      </c>
      <c r="D580" t="s">
        <v>148</v>
      </c>
      <c r="E580" t="s">
        <v>93</v>
      </c>
      <c r="F580" t="str">
        <f t="shared" si="28"/>
        <v>Western Australia</v>
      </c>
      <c r="G580" t="s">
        <v>48</v>
      </c>
      <c r="H580">
        <v>6112</v>
      </c>
      <c r="I580" t="s">
        <v>11</v>
      </c>
      <c r="J580" t="s">
        <v>94</v>
      </c>
      <c r="K580" t="s">
        <v>152</v>
      </c>
      <c r="L580" t="s">
        <v>13</v>
      </c>
      <c r="M580" s="5">
        <v>14.99</v>
      </c>
    </row>
    <row r="581" spans="1:13" x14ac:dyDescent="0.2">
      <c r="A581" s="2">
        <v>45828</v>
      </c>
      <c r="B581" s="3">
        <f t="shared" si="29"/>
        <v>2025</v>
      </c>
      <c r="C581" t="str">
        <f t="shared" si="27"/>
        <v>2024-2025</v>
      </c>
      <c r="D581" t="s">
        <v>148</v>
      </c>
      <c r="E581" t="s">
        <v>97</v>
      </c>
      <c r="F581" t="str">
        <f t="shared" si="28"/>
        <v>Tasmania</v>
      </c>
      <c r="G581" t="s">
        <v>70</v>
      </c>
      <c r="H581">
        <v>7250</v>
      </c>
      <c r="I581" t="s">
        <v>11</v>
      </c>
      <c r="J581" t="s">
        <v>71</v>
      </c>
      <c r="K581" t="s">
        <v>153</v>
      </c>
      <c r="L581" t="s">
        <v>16</v>
      </c>
      <c r="M581" s="5">
        <v>14.99</v>
      </c>
    </row>
    <row r="582" spans="1:13" x14ac:dyDescent="0.2">
      <c r="A582" s="2">
        <v>45694</v>
      </c>
      <c r="B582" s="3">
        <f t="shared" si="29"/>
        <v>2025</v>
      </c>
      <c r="C582" t="str">
        <f t="shared" si="27"/>
        <v>2024-2025</v>
      </c>
      <c r="D582" t="s">
        <v>147</v>
      </c>
      <c r="E582" t="s">
        <v>84</v>
      </c>
      <c r="F582" t="str">
        <f t="shared" si="28"/>
        <v>Queensland</v>
      </c>
      <c r="G582" t="s">
        <v>35</v>
      </c>
      <c r="H582">
        <v>4740</v>
      </c>
      <c r="I582" t="s">
        <v>11</v>
      </c>
      <c r="J582" t="s">
        <v>51</v>
      </c>
      <c r="K582" t="s">
        <v>154</v>
      </c>
      <c r="L582" t="s">
        <v>14</v>
      </c>
      <c r="M582" s="5">
        <v>14.99</v>
      </c>
    </row>
    <row r="583" spans="1:13" x14ac:dyDescent="0.2">
      <c r="A583" s="2">
        <v>45791</v>
      </c>
      <c r="B583" s="3">
        <f t="shared" si="29"/>
        <v>2025</v>
      </c>
      <c r="C583" t="str">
        <f t="shared" si="27"/>
        <v>2024-2025</v>
      </c>
      <c r="D583" t="s">
        <v>148</v>
      </c>
      <c r="E583" t="s">
        <v>123</v>
      </c>
      <c r="F583" t="str">
        <f t="shared" si="28"/>
        <v>Western Australia</v>
      </c>
      <c r="G583" t="s">
        <v>48</v>
      </c>
      <c r="H583">
        <v>6109</v>
      </c>
      <c r="I583" t="s">
        <v>11</v>
      </c>
      <c r="J583" t="s">
        <v>94</v>
      </c>
      <c r="K583" t="s">
        <v>150</v>
      </c>
      <c r="L583" t="s">
        <v>18</v>
      </c>
      <c r="M583" s="5">
        <v>14.99</v>
      </c>
    </row>
    <row r="584" spans="1:13" x14ac:dyDescent="0.2">
      <c r="A584" s="2">
        <v>45333</v>
      </c>
      <c r="B584" s="3">
        <f t="shared" si="29"/>
        <v>2024</v>
      </c>
      <c r="C584" t="str">
        <f t="shared" si="27"/>
        <v>2023-2024</v>
      </c>
      <c r="D584" t="s">
        <v>148</v>
      </c>
      <c r="E584" t="s">
        <v>139</v>
      </c>
      <c r="F584" t="str">
        <f t="shared" si="28"/>
        <v>New South Wales</v>
      </c>
      <c r="G584" t="s">
        <v>10</v>
      </c>
      <c r="H584">
        <v>2020</v>
      </c>
      <c r="I584" t="s">
        <v>11</v>
      </c>
      <c r="J584" t="s">
        <v>12</v>
      </c>
      <c r="K584" t="s">
        <v>153</v>
      </c>
      <c r="L584" t="s">
        <v>16</v>
      </c>
      <c r="M584" s="5">
        <v>14.99</v>
      </c>
    </row>
    <row r="585" spans="1:13" x14ac:dyDescent="0.2">
      <c r="A585" s="2">
        <v>46016</v>
      </c>
      <c r="B585" s="3">
        <f t="shared" si="29"/>
        <v>2026</v>
      </c>
      <c r="C585" t="str">
        <f t="shared" si="27"/>
        <v>2025-2026</v>
      </c>
      <c r="D585" t="s">
        <v>148</v>
      </c>
      <c r="E585" t="s">
        <v>83</v>
      </c>
      <c r="F585" t="str">
        <f t="shared" si="28"/>
        <v>New South Wales</v>
      </c>
      <c r="G585" t="s">
        <v>10</v>
      </c>
      <c r="H585">
        <v>2750</v>
      </c>
      <c r="I585" t="s">
        <v>11</v>
      </c>
      <c r="J585" t="s">
        <v>25</v>
      </c>
      <c r="K585" t="s">
        <v>149</v>
      </c>
      <c r="L585" t="s">
        <v>15</v>
      </c>
      <c r="M585" s="5">
        <v>14.99</v>
      </c>
    </row>
    <row r="586" spans="1:13" x14ac:dyDescent="0.2">
      <c r="A586" s="2">
        <v>45674</v>
      </c>
      <c r="B586" s="3">
        <f t="shared" si="29"/>
        <v>2025</v>
      </c>
      <c r="C586" t="str">
        <f t="shared" si="27"/>
        <v>2024-2025</v>
      </c>
      <c r="D586" t="s">
        <v>148</v>
      </c>
      <c r="E586" t="s">
        <v>83</v>
      </c>
      <c r="F586" t="str">
        <f t="shared" si="28"/>
        <v>New South Wales</v>
      </c>
      <c r="G586" t="s">
        <v>10</v>
      </c>
      <c r="H586">
        <v>2750</v>
      </c>
      <c r="I586" t="s">
        <v>11</v>
      </c>
      <c r="J586" t="s">
        <v>25</v>
      </c>
      <c r="K586" t="s">
        <v>150</v>
      </c>
      <c r="L586" t="s">
        <v>18</v>
      </c>
      <c r="M586" s="5">
        <v>14.99</v>
      </c>
    </row>
    <row r="587" spans="1:13" x14ac:dyDescent="0.2">
      <c r="A587" s="2">
        <v>45991</v>
      </c>
      <c r="B587" s="3">
        <f t="shared" si="29"/>
        <v>2026</v>
      </c>
      <c r="C587" t="str">
        <f t="shared" si="27"/>
        <v>2025-2026</v>
      </c>
      <c r="D587" t="s">
        <v>148</v>
      </c>
      <c r="E587" t="s">
        <v>83</v>
      </c>
      <c r="F587" t="str">
        <f t="shared" si="28"/>
        <v>New South Wales</v>
      </c>
      <c r="G587" t="s">
        <v>10</v>
      </c>
      <c r="H587">
        <v>2750</v>
      </c>
      <c r="I587" t="s">
        <v>11</v>
      </c>
      <c r="J587" t="s">
        <v>25</v>
      </c>
      <c r="K587" t="s">
        <v>153</v>
      </c>
      <c r="L587" t="s">
        <v>16</v>
      </c>
      <c r="M587" s="5">
        <v>14.99</v>
      </c>
    </row>
    <row r="588" spans="1:13" x14ac:dyDescent="0.2">
      <c r="A588" s="2">
        <v>45870</v>
      </c>
      <c r="B588" s="3">
        <f t="shared" si="29"/>
        <v>2026</v>
      </c>
      <c r="C588" t="str">
        <f t="shared" si="27"/>
        <v>2025-2026</v>
      </c>
      <c r="D588" t="s">
        <v>147</v>
      </c>
      <c r="E588" t="s">
        <v>53</v>
      </c>
      <c r="F588" t="str">
        <f t="shared" si="28"/>
        <v>South Australia</v>
      </c>
      <c r="G588" t="s">
        <v>32</v>
      </c>
      <c r="H588">
        <v>5082</v>
      </c>
      <c r="I588" t="s">
        <v>11</v>
      </c>
      <c r="J588" t="s">
        <v>33</v>
      </c>
      <c r="K588" t="s">
        <v>154</v>
      </c>
      <c r="L588" t="s">
        <v>14</v>
      </c>
      <c r="M588" s="5">
        <v>14.99</v>
      </c>
    </row>
    <row r="589" spans="1:13" x14ac:dyDescent="0.2">
      <c r="A589" s="2">
        <v>45953</v>
      </c>
      <c r="B589" s="3">
        <f t="shared" si="29"/>
        <v>2026</v>
      </c>
      <c r="C589" t="str">
        <f t="shared" si="27"/>
        <v>2025-2026</v>
      </c>
      <c r="D589" t="s">
        <v>147</v>
      </c>
      <c r="E589" t="s">
        <v>99</v>
      </c>
      <c r="F589" t="str">
        <f t="shared" si="28"/>
        <v>Victoria</v>
      </c>
      <c r="G589" t="s">
        <v>45</v>
      </c>
      <c r="H589">
        <v>3148</v>
      </c>
      <c r="I589" t="s">
        <v>11</v>
      </c>
      <c r="J589" t="s">
        <v>63</v>
      </c>
      <c r="K589" t="s">
        <v>150</v>
      </c>
      <c r="L589" t="s">
        <v>18</v>
      </c>
      <c r="M589" s="5">
        <v>15</v>
      </c>
    </row>
    <row r="590" spans="1:13" x14ac:dyDescent="0.2">
      <c r="A590" s="2">
        <v>45921</v>
      </c>
      <c r="B590" s="3">
        <f t="shared" si="29"/>
        <v>2026</v>
      </c>
      <c r="C590" t="str">
        <f t="shared" si="27"/>
        <v>2025-2026</v>
      </c>
      <c r="D590" t="s">
        <v>147</v>
      </c>
      <c r="E590" t="s">
        <v>84</v>
      </c>
      <c r="F590" t="str">
        <f t="shared" si="28"/>
        <v>Queensland</v>
      </c>
      <c r="G590" t="s">
        <v>35</v>
      </c>
      <c r="H590">
        <v>4740</v>
      </c>
      <c r="I590" t="s">
        <v>11</v>
      </c>
      <c r="J590" t="s">
        <v>51</v>
      </c>
      <c r="K590" t="s">
        <v>154</v>
      </c>
      <c r="L590" t="s">
        <v>14</v>
      </c>
      <c r="M590" s="5">
        <v>15</v>
      </c>
    </row>
    <row r="591" spans="1:13" x14ac:dyDescent="0.2">
      <c r="A591" s="2">
        <v>45783</v>
      </c>
      <c r="B591" s="3">
        <f t="shared" si="29"/>
        <v>2025</v>
      </c>
      <c r="C591" t="str">
        <f t="shared" si="27"/>
        <v>2024-2025</v>
      </c>
      <c r="D591" t="s">
        <v>148</v>
      </c>
      <c r="E591" t="s">
        <v>62</v>
      </c>
      <c r="F591" t="str">
        <f t="shared" si="28"/>
        <v>Victoria</v>
      </c>
      <c r="G591" t="s">
        <v>45</v>
      </c>
      <c r="H591">
        <v>3134</v>
      </c>
      <c r="I591" t="s">
        <v>11</v>
      </c>
      <c r="J591" t="s">
        <v>63</v>
      </c>
      <c r="K591" t="s">
        <v>154</v>
      </c>
      <c r="L591" t="s">
        <v>14</v>
      </c>
      <c r="M591" s="5">
        <v>15</v>
      </c>
    </row>
    <row r="592" spans="1:13" x14ac:dyDescent="0.2">
      <c r="A592" s="2">
        <v>45971</v>
      </c>
      <c r="B592" s="3">
        <f t="shared" si="29"/>
        <v>2026</v>
      </c>
      <c r="C592" t="str">
        <f t="shared" si="27"/>
        <v>2025-2026</v>
      </c>
      <c r="D592" t="s">
        <v>147</v>
      </c>
      <c r="E592" t="s">
        <v>81</v>
      </c>
      <c r="F592" t="str">
        <f t="shared" si="28"/>
        <v>New South Wales</v>
      </c>
      <c r="G592" t="s">
        <v>10</v>
      </c>
      <c r="H592">
        <v>2485</v>
      </c>
      <c r="I592" t="s">
        <v>11</v>
      </c>
      <c r="J592" t="s">
        <v>68</v>
      </c>
      <c r="K592" t="s">
        <v>154</v>
      </c>
      <c r="L592" t="s">
        <v>14</v>
      </c>
      <c r="M592" s="5">
        <v>15</v>
      </c>
    </row>
    <row r="593" spans="1:13" x14ac:dyDescent="0.2">
      <c r="A593" s="2">
        <v>45977</v>
      </c>
      <c r="B593" s="3">
        <f t="shared" si="29"/>
        <v>2026</v>
      </c>
      <c r="C593" t="str">
        <f t="shared" si="27"/>
        <v>2025-2026</v>
      </c>
      <c r="D593" t="s">
        <v>147</v>
      </c>
      <c r="E593" t="s">
        <v>78</v>
      </c>
      <c r="F593" t="str">
        <f t="shared" si="28"/>
        <v>New South Wales</v>
      </c>
      <c r="G593" t="s">
        <v>10</v>
      </c>
      <c r="H593">
        <v>2350</v>
      </c>
      <c r="I593" t="s">
        <v>11</v>
      </c>
      <c r="J593" t="s">
        <v>68</v>
      </c>
      <c r="K593" t="s">
        <v>149</v>
      </c>
      <c r="L593" t="s">
        <v>15</v>
      </c>
      <c r="M593" s="5">
        <v>15.059999999999999</v>
      </c>
    </row>
    <row r="594" spans="1:13" x14ac:dyDescent="0.2">
      <c r="A594" s="2">
        <v>45866</v>
      </c>
      <c r="B594" s="3">
        <f t="shared" si="29"/>
        <v>2026</v>
      </c>
      <c r="C594" t="str">
        <f t="shared" si="27"/>
        <v>2025-2026</v>
      </c>
      <c r="D594" t="s">
        <v>147</v>
      </c>
      <c r="E594" t="s">
        <v>99</v>
      </c>
      <c r="F594" t="str">
        <f t="shared" si="28"/>
        <v>Victoria</v>
      </c>
      <c r="G594" t="s">
        <v>45</v>
      </c>
      <c r="H594">
        <v>3148</v>
      </c>
      <c r="I594" t="s">
        <v>11</v>
      </c>
      <c r="J594" t="s">
        <v>63</v>
      </c>
      <c r="K594" t="s">
        <v>149</v>
      </c>
      <c r="L594" t="s">
        <v>15</v>
      </c>
      <c r="M594" s="5">
        <v>15.39</v>
      </c>
    </row>
    <row r="595" spans="1:13" x14ac:dyDescent="0.2">
      <c r="A595" s="2">
        <v>45641</v>
      </c>
      <c r="B595" s="3">
        <f t="shared" si="29"/>
        <v>2025</v>
      </c>
      <c r="C595" t="str">
        <f t="shared" si="27"/>
        <v>2024-2025</v>
      </c>
      <c r="D595" t="s">
        <v>147</v>
      </c>
      <c r="E595" t="s">
        <v>47</v>
      </c>
      <c r="F595" t="str">
        <f t="shared" si="28"/>
        <v>Western Australia</v>
      </c>
      <c r="G595" t="s">
        <v>48</v>
      </c>
      <c r="H595">
        <v>6030</v>
      </c>
      <c r="I595" t="s">
        <v>11</v>
      </c>
      <c r="J595" t="s">
        <v>49</v>
      </c>
      <c r="K595" t="s">
        <v>154</v>
      </c>
      <c r="L595" t="s">
        <v>14</v>
      </c>
      <c r="M595" s="5">
        <v>15.5</v>
      </c>
    </row>
    <row r="596" spans="1:13" x14ac:dyDescent="0.2">
      <c r="A596" s="2">
        <v>45360</v>
      </c>
      <c r="B596" s="3">
        <f t="shared" si="29"/>
        <v>2024</v>
      </c>
      <c r="C596" t="str">
        <f t="shared" si="27"/>
        <v>2023-2024</v>
      </c>
      <c r="D596" t="s">
        <v>148</v>
      </c>
      <c r="E596" t="s">
        <v>99</v>
      </c>
      <c r="F596" t="str">
        <f t="shared" si="28"/>
        <v>Victoria</v>
      </c>
      <c r="G596" t="s">
        <v>45</v>
      </c>
      <c r="H596">
        <v>3148</v>
      </c>
      <c r="I596" t="s">
        <v>11</v>
      </c>
      <c r="J596" t="s">
        <v>63</v>
      </c>
      <c r="K596" t="s">
        <v>19</v>
      </c>
      <c r="L596" t="s">
        <v>23</v>
      </c>
      <c r="M596" s="5">
        <v>15.53</v>
      </c>
    </row>
    <row r="597" spans="1:13" x14ac:dyDescent="0.2">
      <c r="A597" s="2">
        <v>46022</v>
      </c>
      <c r="B597" s="3">
        <f t="shared" si="29"/>
        <v>2026</v>
      </c>
      <c r="C597" t="str">
        <f t="shared" si="27"/>
        <v>2025-2026</v>
      </c>
      <c r="D597" t="s">
        <v>147</v>
      </c>
      <c r="E597" t="s">
        <v>9</v>
      </c>
      <c r="F597" t="str">
        <f t="shared" si="28"/>
        <v>New South Wales</v>
      </c>
      <c r="G597" t="s">
        <v>10</v>
      </c>
      <c r="H597">
        <v>2067</v>
      </c>
      <c r="I597" t="s">
        <v>11</v>
      </c>
      <c r="J597" t="s">
        <v>12</v>
      </c>
      <c r="K597" t="s">
        <v>152</v>
      </c>
      <c r="L597" t="s">
        <v>13</v>
      </c>
      <c r="M597" s="5">
        <v>15.84</v>
      </c>
    </row>
    <row r="598" spans="1:13" x14ac:dyDescent="0.2">
      <c r="A598" s="2">
        <v>45746</v>
      </c>
      <c r="B598" s="3">
        <f t="shared" si="29"/>
        <v>2025</v>
      </c>
      <c r="C598" t="str">
        <f t="shared" si="27"/>
        <v>2024-2025</v>
      </c>
      <c r="D598" t="s">
        <v>148</v>
      </c>
      <c r="E598" t="s">
        <v>122</v>
      </c>
      <c r="F598" t="str">
        <f t="shared" si="28"/>
        <v>New South Wales</v>
      </c>
      <c r="G598" t="s">
        <v>10</v>
      </c>
      <c r="H598">
        <v>2650</v>
      </c>
      <c r="I598" t="s">
        <v>11</v>
      </c>
      <c r="J598" t="s">
        <v>25</v>
      </c>
      <c r="K598" t="s">
        <v>19</v>
      </c>
      <c r="L598" t="s">
        <v>23</v>
      </c>
      <c r="M598" s="5">
        <v>15.84</v>
      </c>
    </row>
    <row r="599" spans="1:13" x14ac:dyDescent="0.2">
      <c r="A599" s="2">
        <v>45608</v>
      </c>
      <c r="B599" s="3">
        <f t="shared" si="29"/>
        <v>2025</v>
      </c>
      <c r="C599" t="str">
        <f t="shared" si="27"/>
        <v>2024-2025</v>
      </c>
      <c r="D599" t="s">
        <v>148</v>
      </c>
      <c r="E599" t="s">
        <v>114</v>
      </c>
      <c r="F599" t="str">
        <f t="shared" si="28"/>
        <v>Victoria</v>
      </c>
      <c r="G599" t="s">
        <v>45</v>
      </c>
      <c r="H599">
        <v>3551</v>
      </c>
      <c r="I599" t="s">
        <v>11</v>
      </c>
      <c r="J599" t="s">
        <v>60</v>
      </c>
      <c r="K599" t="s">
        <v>19</v>
      </c>
      <c r="L599" t="s">
        <v>23</v>
      </c>
      <c r="M599" s="5">
        <v>15.9</v>
      </c>
    </row>
    <row r="600" spans="1:13" x14ac:dyDescent="0.2">
      <c r="A600" s="2">
        <v>45941</v>
      </c>
      <c r="B600" s="3">
        <f t="shared" si="29"/>
        <v>2026</v>
      </c>
      <c r="C600" t="str">
        <f t="shared" si="27"/>
        <v>2025-2026</v>
      </c>
      <c r="D600" t="s">
        <v>147</v>
      </c>
      <c r="E600" t="s">
        <v>96</v>
      </c>
      <c r="F600" t="str">
        <f t="shared" si="28"/>
        <v>Western Australia</v>
      </c>
      <c r="G600" t="s">
        <v>48</v>
      </c>
      <c r="H600">
        <v>6330</v>
      </c>
      <c r="I600" t="s">
        <v>11</v>
      </c>
      <c r="J600" t="s">
        <v>94</v>
      </c>
      <c r="K600" t="s">
        <v>149</v>
      </c>
      <c r="L600" t="s">
        <v>15</v>
      </c>
      <c r="M600" s="5">
        <v>15.92</v>
      </c>
    </row>
    <row r="601" spans="1:13" x14ac:dyDescent="0.2">
      <c r="A601" s="2">
        <v>45384</v>
      </c>
      <c r="B601" s="3">
        <f t="shared" si="29"/>
        <v>2024</v>
      </c>
      <c r="C601" t="str">
        <f t="shared" si="27"/>
        <v>2023-2024</v>
      </c>
      <c r="D601" t="s">
        <v>147</v>
      </c>
      <c r="E601" t="s">
        <v>56</v>
      </c>
      <c r="F601" t="str">
        <f t="shared" si="28"/>
        <v>Northern Territory</v>
      </c>
      <c r="G601" t="s">
        <v>29</v>
      </c>
      <c r="H601">
        <v>870</v>
      </c>
      <c r="I601" t="s">
        <v>11</v>
      </c>
      <c r="J601" t="s">
        <v>30</v>
      </c>
      <c r="K601" t="s">
        <v>155</v>
      </c>
      <c r="L601" t="s">
        <v>20</v>
      </c>
      <c r="M601" s="5">
        <v>15.96</v>
      </c>
    </row>
    <row r="602" spans="1:13" x14ac:dyDescent="0.2">
      <c r="A602" s="2">
        <v>45340</v>
      </c>
      <c r="B602" s="3">
        <f t="shared" si="29"/>
        <v>2024</v>
      </c>
      <c r="C602" t="str">
        <f t="shared" si="27"/>
        <v>2023-2024</v>
      </c>
      <c r="D602" t="s">
        <v>148</v>
      </c>
      <c r="E602" t="s">
        <v>99</v>
      </c>
      <c r="F602" t="str">
        <f t="shared" si="28"/>
        <v>Victoria</v>
      </c>
      <c r="G602" t="s">
        <v>45</v>
      </c>
      <c r="H602">
        <v>3148</v>
      </c>
      <c r="I602" t="s">
        <v>11</v>
      </c>
      <c r="J602" t="s">
        <v>63</v>
      </c>
      <c r="K602" t="s">
        <v>152</v>
      </c>
      <c r="L602" t="s">
        <v>13</v>
      </c>
      <c r="M602" s="5">
        <v>15.96</v>
      </c>
    </row>
    <row r="603" spans="1:13" x14ac:dyDescent="0.2">
      <c r="A603" s="2">
        <v>45772</v>
      </c>
      <c r="B603" s="3">
        <f t="shared" si="29"/>
        <v>2025</v>
      </c>
      <c r="C603" t="str">
        <f t="shared" si="27"/>
        <v>2024-2025</v>
      </c>
      <c r="D603" t="s">
        <v>147</v>
      </c>
      <c r="E603" t="s">
        <v>54</v>
      </c>
      <c r="F603" t="str">
        <f t="shared" si="28"/>
        <v>Victoria</v>
      </c>
      <c r="G603" t="s">
        <v>45</v>
      </c>
      <c r="H603">
        <v>3977</v>
      </c>
      <c r="I603" t="s">
        <v>11</v>
      </c>
      <c r="J603" t="s">
        <v>55</v>
      </c>
      <c r="K603" t="s">
        <v>156</v>
      </c>
      <c r="L603" t="s">
        <v>17</v>
      </c>
      <c r="M603" s="5">
        <v>15.96</v>
      </c>
    </row>
    <row r="604" spans="1:13" x14ac:dyDescent="0.2">
      <c r="A604" s="2">
        <v>45402</v>
      </c>
      <c r="B604" s="3">
        <f t="shared" si="29"/>
        <v>2024</v>
      </c>
      <c r="C604" t="str">
        <f t="shared" si="27"/>
        <v>2023-2024</v>
      </c>
      <c r="D604" t="s">
        <v>148</v>
      </c>
      <c r="E604" t="s">
        <v>114</v>
      </c>
      <c r="F604" t="str">
        <f t="shared" si="28"/>
        <v>Victoria</v>
      </c>
      <c r="G604" t="s">
        <v>45</v>
      </c>
      <c r="H604">
        <v>3551</v>
      </c>
      <c r="I604" t="s">
        <v>11</v>
      </c>
      <c r="J604" t="s">
        <v>60</v>
      </c>
      <c r="K604" t="s">
        <v>149</v>
      </c>
      <c r="L604" t="s">
        <v>15</v>
      </c>
      <c r="M604" s="5">
        <v>15.96</v>
      </c>
    </row>
    <row r="605" spans="1:13" x14ac:dyDescent="0.2">
      <c r="A605" s="2">
        <v>45812</v>
      </c>
      <c r="B605" s="3">
        <f t="shared" si="29"/>
        <v>2025</v>
      </c>
      <c r="C605" t="str">
        <f t="shared" si="27"/>
        <v>2024-2025</v>
      </c>
      <c r="D605" t="s">
        <v>147</v>
      </c>
      <c r="E605" t="s">
        <v>26</v>
      </c>
      <c r="F605" t="str">
        <f t="shared" si="28"/>
        <v>New South Wales</v>
      </c>
      <c r="G605" t="s">
        <v>10</v>
      </c>
      <c r="H605">
        <v>2141</v>
      </c>
      <c r="I605" t="s">
        <v>11</v>
      </c>
      <c r="J605" t="s">
        <v>27</v>
      </c>
      <c r="K605" t="s">
        <v>149</v>
      </c>
      <c r="L605" t="s">
        <v>15</v>
      </c>
      <c r="M605" s="5">
        <v>15.96</v>
      </c>
    </row>
    <row r="606" spans="1:13" x14ac:dyDescent="0.2">
      <c r="A606" s="2">
        <v>45500</v>
      </c>
      <c r="B606" s="3">
        <f t="shared" si="29"/>
        <v>2025</v>
      </c>
      <c r="C606" t="str">
        <f t="shared" si="27"/>
        <v>2024-2025</v>
      </c>
      <c r="D606" t="s">
        <v>148</v>
      </c>
      <c r="E606" t="s">
        <v>137</v>
      </c>
      <c r="F606" t="str">
        <f t="shared" si="28"/>
        <v>New South Wales</v>
      </c>
      <c r="G606" t="s">
        <v>10</v>
      </c>
      <c r="H606">
        <v>2031</v>
      </c>
      <c r="I606" t="s">
        <v>11</v>
      </c>
      <c r="J606" t="s">
        <v>12</v>
      </c>
      <c r="K606" t="s">
        <v>156</v>
      </c>
      <c r="L606" t="s">
        <v>17</v>
      </c>
      <c r="M606" s="5">
        <v>15.96</v>
      </c>
    </row>
    <row r="607" spans="1:13" x14ac:dyDescent="0.2">
      <c r="A607" s="2">
        <v>45930</v>
      </c>
      <c r="B607" s="3">
        <f t="shared" si="29"/>
        <v>2026</v>
      </c>
      <c r="C607" t="str">
        <f t="shared" si="27"/>
        <v>2025-2026</v>
      </c>
      <c r="D607" t="s">
        <v>148</v>
      </c>
      <c r="E607" t="s">
        <v>99</v>
      </c>
      <c r="F607" t="str">
        <f t="shared" si="28"/>
        <v>Victoria</v>
      </c>
      <c r="G607" t="s">
        <v>45</v>
      </c>
      <c r="H607">
        <v>3148</v>
      </c>
      <c r="I607" t="s">
        <v>11</v>
      </c>
      <c r="J607" t="s">
        <v>63</v>
      </c>
      <c r="K607" t="s">
        <v>19</v>
      </c>
      <c r="L607" t="s">
        <v>23</v>
      </c>
      <c r="M607" s="5">
        <v>15.97</v>
      </c>
    </row>
    <row r="608" spans="1:13" x14ac:dyDescent="0.2">
      <c r="A608" s="2">
        <v>45414</v>
      </c>
      <c r="B608" s="3">
        <f t="shared" si="29"/>
        <v>2024</v>
      </c>
      <c r="C608" t="str">
        <f t="shared" si="27"/>
        <v>2023-2024</v>
      </c>
      <c r="D608" t="s">
        <v>147</v>
      </c>
      <c r="E608" t="s">
        <v>124</v>
      </c>
      <c r="F608" t="str">
        <f t="shared" si="28"/>
        <v>New South Wales</v>
      </c>
      <c r="G608" t="s">
        <v>10</v>
      </c>
      <c r="H608">
        <v>2015</v>
      </c>
      <c r="I608" t="s">
        <v>11</v>
      </c>
      <c r="J608" t="s">
        <v>12</v>
      </c>
      <c r="K608" t="s">
        <v>153</v>
      </c>
      <c r="L608" t="s">
        <v>16</v>
      </c>
      <c r="M608" s="5">
        <v>15.98</v>
      </c>
    </row>
    <row r="609" spans="1:13" x14ac:dyDescent="0.2">
      <c r="A609" s="2">
        <v>45610</v>
      </c>
      <c r="B609" s="3">
        <f t="shared" si="29"/>
        <v>2025</v>
      </c>
      <c r="C609" t="str">
        <f t="shared" si="27"/>
        <v>2024-2025</v>
      </c>
      <c r="D609" t="s">
        <v>147</v>
      </c>
      <c r="E609" t="s">
        <v>108</v>
      </c>
      <c r="F609" t="str">
        <f t="shared" si="28"/>
        <v>Victoria</v>
      </c>
      <c r="G609" t="s">
        <v>45</v>
      </c>
      <c r="H609">
        <v>3018</v>
      </c>
      <c r="I609" t="s">
        <v>11</v>
      </c>
      <c r="J609" t="s">
        <v>46</v>
      </c>
      <c r="K609" t="s">
        <v>155</v>
      </c>
      <c r="L609" t="s">
        <v>20</v>
      </c>
      <c r="M609" s="5">
        <v>15.98</v>
      </c>
    </row>
    <row r="610" spans="1:13" x14ac:dyDescent="0.2">
      <c r="A610" s="2">
        <v>45517</v>
      </c>
      <c r="B610" s="3">
        <f t="shared" si="29"/>
        <v>2025</v>
      </c>
      <c r="C610" t="str">
        <f t="shared" si="27"/>
        <v>2024-2025</v>
      </c>
      <c r="D610" t="s">
        <v>148</v>
      </c>
      <c r="E610" t="s">
        <v>116</v>
      </c>
      <c r="F610" t="str">
        <f t="shared" si="28"/>
        <v>Western Australia</v>
      </c>
      <c r="G610" t="s">
        <v>48</v>
      </c>
      <c r="H610">
        <v>6725</v>
      </c>
      <c r="I610" t="s">
        <v>11</v>
      </c>
      <c r="J610" t="s">
        <v>77</v>
      </c>
      <c r="K610" t="s">
        <v>151</v>
      </c>
      <c r="L610" t="s">
        <v>21</v>
      </c>
      <c r="M610" s="5">
        <v>15.98</v>
      </c>
    </row>
    <row r="611" spans="1:13" x14ac:dyDescent="0.2">
      <c r="A611" s="2">
        <v>46006</v>
      </c>
      <c r="B611" s="3">
        <f t="shared" si="29"/>
        <v>2026</v>
      </c>
      <c r="C611" t="str">
        <f t="shared" si="27"/>
        <v>2025-2026</v>
      </c>
      <c r="D611" t="s">
        <v>148</v>
      </c>
      <c r="E611" t="s">
        <v>126</v>
      </c>
      <c r="F611" t="str">
        <f t="shared" si="28"/>
        <v>Queensland</v>
      </c>
      <c r="G611" t="s">
        <v>35</v>
      </c>
      <c r="H611">
        <v>4551</v>
      </c>
      <c r="I611" t="s">
        <v>11</v>
      </c>
      <c r="J611" t="s">
        <v>120</v>
      </c>
      <c r="K611" t="s">
        <v>153</v>
      </c>
      <c r="L611" t="s">
        <v>16</v>
      </c>
      <c r="M611" s="5">
        <v>15.98</v>
      </c>
    </row>
    <row r="612" spans="1:13" x14ac:dyDescent="0.2">
      <c r="A612" s="2">
        <v>45920</v>
      </c>
      <c r="B612" s="3">
        <f t="shared" si="29"/>
        <v>2026</v>
      </c>
      <c r="C612" t="str">
        <f t="shared" si="27"/>
        <v>2025-2026</v>
      </c>
      <c r="D612" t="s">
        <v>148</v>
      </c>
      <c r="E612" t="s">
        <v>99</v>
      </c>
      <c r="F612" t="str">
        <f t="shared" si="28"/>
        <v>Victoria</v>
      </c>
      <c r="G612" t="s">
        <v>45</v>
      </c>
      <c r="H612">
        <v>3148</v>
      </c>
      <c r="I612" t="s">
        <v>11</v>
      </c>
      <c r="J612" t="s">
        <v>63</v>
      </c>
      <c r="K612" t="s">
        <v>149</v>
      </c>
      <c r="L612" t="s">
        <v>15</v>
      </c>
      <c r="M612" s="5">
        <v>15.98</v>
      </c>
    </row>
    <row r="613" spans="1:13" x14ac:dyDescent="0.2">
      <c r="A613" s="2">
        <v>45749</v>
      </c>
      <c r="B613" s="3">
        <f t="shared" si="29"/>
        <v>2025</v>
      </c>
      <c r="C613" t="str">
        <f t="shared" si="27"/>
        <v>2024-2025</v>
      </c>
      <c r="D613" t="s">
        <v>147</v>
      </c>
      <c r="E613" t="s">
        <v>54</v>
      </c>
      <c r="F613" t="str">
        <f t="shared" si="28"/>
        <v>Victoria</v>
      </c>
      <c r="G613" t="s">
        <v>45</v>
      </c>
      <c r="H613">
        <v>3977</v>
      </c>
      <c r="I613" t="s">
        <v>11</v>
      </c>
      <c r="J613" t="s">
        <v>55</v>
      </c>
      <c r="K613" t="s">
        <v>19</v>
      </c>
      <c r="L613" t="s">
        <v>23</v>
      </c>
      <c r="M613" s="5">
        <v>15.98</v>
      </c>
    </row>
    <row r="614" spans="1:13" x14ac:dyDescent="0.2">
      <c r="A614" s="2">
        <v>45347</v>
      </c>
      <c r="B614" s="3">
        <f t="shared" si="29"/>
        <v>2024</v>
      </c>
      <c r="C614" t="str">
        <f t="shared" si="27"/>
        <v>2023-2024</v>
      </c>
      <c r="D614" t="s">
        <v>147</v>
      </c>
      <c r="E614" t="s">
        <v>136</v>
      </c>
      <c r="F614" t="str">
        <f t="shared" si="28"/>
        <v>Victoria</v>
      </c>
      <c r="G614" t="s">
        <v>45</v>
      </c>
      <c r="H614">
        <v>3175</v>
      </c>
      <c r="I614" t="s">
        <v>11</v>
      </c>
      <c r="J614" t="s">
        <v>63</v>
      </c>
      <c r="K614" t="s">
        <v>151</v>
      </c>
      <c r="L614" t="s">
        <v>21</v>
      </c>
      <c r="M614" s="5">
        <v>15.98</v>
      </c>
    </row>
    <row r="615" spans="1:13" x14ac:dyDescent="0.2">
      <c r="A615" s="2">
        <v>45991</v>
      </c>
      <c r="B615" s="3">
        <f t="shared" si="29"/>
        <v>2026</v>
      </c>
      <c r="C615" t="str">
        <f t="shared" si="27"/>
        <v>2025-2026</v>
      </c>
      <c r="D615" t="s">
        <v>147</v>
      </c>
      <c r="E615" t="s">
        <v>76</v>
      </c>
      <c r="F615" t="str">
        <f t="shared" si="28"/>
        <v>Western Australia</v>
      </c>
      <c r="G615" t="s">
        <v>48</v>
      </c>
      <c r="H615">
        <v>6450</v>
      </c>
      <c r="I615" t="s">
        <v>11</v>
      </c>
      <c r="J615" t="s">
        <v>77</v>
      </c>
      <c r="K615" t="s">
        <v>152</v>
      </c>
      <c r="L615" t="s">
        <v>13</v>
      </c>
      <c r="M615" s="5">
        <v>15.98</v>
      </c>
    </row>
    <row r="616" spans="1:13" x14ac:dyDescent="0.2">
      <c r="A616" s="2">
        <v>45352</v>
      </c>
      <c r="B616" s="3">
        <f t="shared" si="29"/>
        <v>2024</v>
      </c>
      <c r="C616" t="str">
        <f t="shared" si="27"/>
        <v>2023-2024</v>
      </c>
      <c r="D616" t="s">
        <v>147</v>
      </c>
      <c r="E616" t="s">
        <v>133</v>
      </c>
      <c r="F616" t="str">
        <f t="shared" si="28"/>
        <v>Queensland</v>
      </c>
      <c r="G616" t="s">
        <v>35</v>
      </c>
      <c r="H616">
        <v>4305</v>
      </c>
      <c r="I616" t="s">
        <v>11</v>
      </c>
      <c r="J616" t="s">
        <v>104</v>
      </c>
      <c r="K616" t="s">
        <v>154</v>
      </c>
      <c r="L616" t="s">
        <v>14</v>
      </c>
      <c r="M616" s="5">
        <v>15.98</v>
      </c>
    </row>
    <row r="617" spans="1:13" x14ac:dyDescent="0.2">
      <c r="A617" s="2">
        <v>45715</v>
      </c>
      <c r="B617" s="3">
        <f t="shared" si="29"/>
        <v>2025</v>
      </c>
      <c r="C617" t="str">
        <f t="shared" si="27"/>
        <v>2024-2025</v>
      </c>
      <c r="D617" t="s">
        <v>147</v>
      </c>
      <c r="E617" t="s">
        <v>74</v>
      </c>
      <c r="F617" t="str">
        <f t="shared" si="28"/>
        <v>South Australia</v>
      </c>
      <c r="G617" t="s">
        <v>32</v>
      </c>
      <c r="H617">
        <v>5043</v>
      </c>
      <c r="I617" t="s">
        <v>11</v>
      </c>
      <c r="J617" t="s">
        <v>33</v>
      </c>
      <c r="K617" t="s">
        <v>19</v>
      </c>
      <c r="L617" t="s">
        <v>23</v>
      </c>
      <c r="M617" s="5">
        <v>15.98</v>
      </c>
    </row>
    <row r="618" spans="1:13" x14ac:dyDescent="0.2">
      <c r="A618" s="2">
        <v>45986</v>
      </c>
      <c r="B618" s="3">
        <f t="shared" si="29"/>
        <v>2026</v>
      </c>
      <c r="C618" t="str">
        <f t="shared" si="27"/>
        <v>2025-2026</v>
      </c>
      <c r="D618" t="s">
        <v>148</v>
      </c>
      <c r="E618" t="s">
        <v>62</v>
      </c>
      <c r="F618" t="str">
        <f t="shared" si="28"/>
        <v>Victoria</v>
      </c>
      <c r="G618" t="s">
        <v>45</v>
      </c>
      <c r="H618">
        <v>3134</v>
      </c>
      <c r="I618" t="s">
        <v>11</v>
      </c>
      <c r="J618" t="s">
        <v>63</v>
      </c>
      <c r="K618" t="s">
        <v>19</v>
      </c>
      <c r="L618" t="s">
        <v>23</v>
      </c>
      <c r="M618" s="5">
        <v>15.98</v>
      </c>
    </row>
    <row r="619" spans="1:13" x14ac:dyDescent="0.2">
      <c r="A619" s="2">
        <v>45552</v>
      </c>
      <c r="B619" s="3">
        <f t="shared" si="29"/>
        <v>2025</v>
      </c>
      <c r="C619" t="str">
        <f t="shared" si="27"/>
        <v>2024-2025</v>
      </c>
      <c r="D619" t="s">
        <v>147</v>
      </c>
      <c r="E619" t="s">
        <v>113</v>
      </c>
      <c r="F619" t="str">
        <f t="shared" si="28"/>
        <v>Queensland</v>
      </c>
      <c r="G619" t="s">
        <v>35</v>
      </c>
      <c r="H619">
        <v>4215</v>
      </c>
      <c r="I619" t="s">
        <v>11</v>
      </c>
      <c r="J619" t="s">
        <v>104</v>
      </c>
      <c r="K619" t="s">
        <v>149</v>
      </c>
      <c r="L619" t="s">
        <v>15</v>
      </c>
      <c r="M619" s="5">
        <v>15.98</v>
      </c>
    </row>
    <row r="620" spans="1:13" x14ac:dyDescent="0.2">
      <c r="A620" s="2">
        <v>45333</v>
      </c>
      <c r="B620" s="3">
        <f t="shared" si="29"/>
        <v>2024</v>
      </c>
      <c r="C620" t="str">
        <f t="shared" si="27"/>
        <v>2023-2024</v>
      </c>
      <c r="D620" t="s">
        <v>147</v>
      </c>
      <c r="E620" t="s">
        <v>52</v>
      </c>
      <c r="F620" t="str">
        <f t="shared" si="28"/>
        <v>Victoria</v>
      </c>
      <c r="G620" t="s">
        <v>45</v>
      </c>
      <c r="H620">
        <v>3030</v>
      </c>
      <c r="I620" t="s">
        <v>11</v>
      </c>
      <c r="J620" t="s">
        <v>46</v>
      </c>
      <c r="K620" t="s">
        <v>154</v>
      </c>
      <c r="L620" t="s">
        <v>14</v>
      </c>
      <c r="M620" s="5">
        <v>15.99</v>
      </c>
    </row>
    <row r="621" spans="1:13" x14ac:dyDescent="0.2">
      <c r="A621" s="2">
        <v>45394</v>
      </c>
      <c r="B621" s="3">
        <f t="shared" si="29"/>
        <v>2024</v>
      </c>
      <c r="C621" t="str">
        <f t="shared" si="27"/>
        <v>2023-2024</v>
      </c>
      <c r="D621" t="s">
        <v>147</v>
      </c>
      <c r="E621" t="s">
        <v>96</v>
      </c>
      <c r="F621" t="str">
        <f t="shared" si="28"/>
        <v>Western Australia</v>
      </c>
      <c r="G621" t="s">
        <v>48</v>
      </c>
      <c r="H621">
        <v>6330</v>
      </c>
      <c r="I621" t="s">
        <v>11</v>
      </c>
      <c r="J621" t="s">
        <v>94</v>
      </c>
      <c r="K621" t="s">
        <v>154</v>
      </c>
      <c r="L621" t="s">
        <v>14</v>
      </c>
      <c r="M621" s="5">
        <v>16</v>
      </c>
    </row>
    <row r="622" spans="1:13" x14ac:dyDescent="0.2">
      <c r="A622" s="2">
        <v>45643</v>
      </c>
      <c r="B622" s="3">
        <f t="shared" si="29"/>
        <v>2025</v>
      </c>
      <c r="C622" t="str">
        <f t="shared" si="27"/>
        <v>2024-2025</v>
      </c>
      <c r="D622" t="s">
        <v>147</v>
      </c>
      <c r="E622" t="s">
        <v>118</v>
      </c>
      <c r="F622" t="str">
        <f t="shared" si="28"/>
        <v>New South Wales</v>
      </c>
      <c r="G622" t="s">
        <v>10</v>
      </c>
      <c r="H622">
        <v>2158</v>
      </c>
      <c r="I622" t="s">
        <v>11</v>
      </c>
      <c r="J622" t="s">
        <v>27</v>
      </c>
      <c r="K622" t="s">
        <v>153</v>
      </c>
      <c r="L622" t="s">
        <v>16</v>
      </c>
      <c r="M622" s="5">
        <v>16</v>
      </c>
    </row>
    <row r="623" spans="1:13" x14ac:dyDescent="0.2">
      <c r="A623" s="2">
        <v>45616</v>
      </c>
      <c r="B623" s="3">
        <f t="shared" si="29"/>
        <v>2025</v>
      </c>
      <c r="C623" t="str">
        <f t="shared" si="27"/>
        <v>2024-2025</v>
      </c>
      <c r="D623" t="s">
        <v>147</v>
      </c>
      <c r="E623" t="s">
        <v>89</v>
      </c>
      <c r="F623" t="str">
        <f t="shared" si="28"/>
        <v>Queensland</v>
      </c>
      <c r="G623" t="s">
        <v>35</v>
      </c>
      <c r="H623">
        <v>4655</v>
      </c>
      <c r="I623" t="s">
        <v>11</v>
      </c>
      <c r="J623" t="s">
        <v>51</v>
      </c>
      <c r="K623" t="s">
        <v>154</v>
      </c>
      <c r="L623" t="s">
        <v>14</v>
      </c>
      <c r="M623" s="5">
        <v>16</v>
      </c>
    </row>
    <row r="624" spans="1:13" x14ac:dyDescent="0.2">
      <c r="A624" s="2">
        <v>45802</v>
      </c>
      <c r="B624" s="3">
        <f t="shared" si="29"/>
        <v>2025</v>
      </c>
      <c r="C624" t="str">
        <f t="shared" si="27"/>
        <v>2024-2025</v>
      </c>
      <c r="D624" t="s">
        <v>147</v>
      </c>
      <c r="E624" t="s">
        <v>87</v>
      </c>
      <c r="F624" t="str">
        <f t="shared" si="28"/>
        <v>New South Wales</v>
      </c>
      <c r="G624" t="s">
        <v>10</v>
      </c>
      <c r="H624">
        <v>2790</v>
      </c>
      <c r="I624" t="s">
        <v>11</v>
      </c>
      <c r="J624" t="s">
        <v>25</v>
      </c>
      <c r="K624" t="s">
        <v>154</v>
      </c>
      <c r="L624" t="s">
        <v>14</v>
      </c>
      <c r="M624" s="5">
        <v>16</v>
      </c>
    </row>
    <row r="625" spans="1:13" x14ac:dyDescent="0.2">
      <c r="A625" s="2">
        <v>45467</v>
      </c>
      <c r="B625" s="3">
        <f t="shared" si="29"/>
        <v>2024</v>
      </c>
      <c r="C625" t="str">
        <f t="shared" si="27"/>
        <v>2023-2024</v>
      </c>
      <c r="D625" t="s">
        <v>147</v>
      </c>
      <c r="E625" t="s">
        <v>139</v>
      </c>
      <c r="F625" t="str">
        <f t="shared" si="28"/>
        <v>New South Wales</v>
      </c>
      <c r="G625" t="s">
        <v>10</v>
      </c>
      <c r="H625">
        <v>2020</v>
      </c>
      <c r="I625" t="s">
        <v>11</v>
      </c>
      <c r="J625" t="s">
        <v>12</v>
      </c>
      <c r="K625" t="s">
        <v>154</v>
      </c>
      <c r="L625" t="s">
        <v>14</v>
      </c>
      <c r="M625" s="5">
        <v>16.02</v>
      </c>
    </row>
    <row r="626" spans="1:13" x14ac:dyDescent="0.2">
      <c r="A626" s="2">
        <v>45654</v>
      </c>
      <c r="B626" s="3">
        <f t="shared" si="29"/>
        <v>2025</v>
      </c>
      <c r="C626" t="str">
        <f t="shared" si="27"/>
        <v>2024-2025</v>
      </c>
      <c r="D626" t="s">
        <v>147</v>
      </c>
      <c r="E626" t="s">
        <v>89</v>
      </c>
      <c r="F626" t="str">
        <f t="shared" si="28"/>
        <v>Queensland</v>
      </c>
      <c r="G626" t="s">
        <v>35</v>
      </c>
      <c r="H626">
        <v>4655</v>
      </c>
      <c r="I626" t="s">
        <v>11</v>
      </c>
      <c r="J626" t="s">
        <v>51</v>
      </c>
      <c r="K626" t="s">
        <v>154</v>
      </c>
      <c r="L626" t="s">
        <v>14</v>
      </c>
      <c r="M626" s="5">
        <v>16.39</v>
      </c>
    </row>
    <row r="627" spans="1:13" x14ac:dyDescent="0.2">
      <c r="A627" s="2">
        <v>45630</v>
      </c>
      <c r="B627" s="3">
        <f t="shared" si="29"/>
        <v>2025</v>
      </c>
      <c r="C627" t="str">
        <f t="shared" si="27"/>
        <v>2024-2025</v>
      </c>
      <c r="D627" t="s">
        <v>148</v>
      </c>
      <c r="E627" t="s">
        <v>122</v>
      </c>
      <c r="F627" t="str">
        <f t="shared" si="28"/>
        <v>New South Wales</v>
      </c>
      <c r="G627" t="s">
        <v>10</v>
      </c>
      <c r="H627">
        <v>2650</v>
      </c>
      <c r="I627" t="s">
        <v>11</v>
      </c>
      <c r="J627" t="s">
        <v>25</v>
      </c>
      <c r="K627" t="s">
        <v>149</v>
      </c>
      <c r="L627" t="s">
        <v>15</v>
      </c>
      <c r="M627" s="5">
        <v>16.45</v>
      </c>
    </row>
    <row r="628" spans="1:13" x14ac:dyDescent="0.2">
      <c r="A628" s="2">
        <v>45592</v>
      </c>
      <c r="B628" s="3">
        <f t="shared" si="29"/>
        <v>2025</v>
      </c>
      <c r="C628" t="str">
        <f t="shared" si="27"/>
        <v>2024-2025</v>
      </c>
      <c r="D628" t="s">
        <v>147</v>
      </c>
      <c r="E628" t="s">
        <v>76</v>
      </c>
      <c r="F628" t="str">
        <f t="shared" si="28"/>
        <v>Western Australia</v>
      </c>
      <c r="G628" t="s">
        <v>48</v>
      </c>
      <c r="H628">
        <v>6450</v>
      </c>
      <c r="I628" t="s">
        <v>11</v>
      </c>
      <c r="J628" t="s">
        <v>77</v>
      </c>
      <c r="K628" t="s">
        <v>152</v>
      </c>
      <c r="L628" t="s">
        <v>13</v>
      </c>
      <c r="M628" s="5">
        <v>16.490000000000002</v>
      </c>
    </row>
    <row r="629" spans="1:13" x14ac:dyDescent="0.2">
      <c r="A629" s="2">
        <v>45632</v>
      </c>
      <c r="B629" s="3">
        <f t="shared" si="29"/>
        <v>2025</v>
      </c>
      <c r="C629" t="str">
        <f t="shared" si="27"/>
        <v>2024-2025</v>
      </c>
      <c r="D629" t="s">
        <v>147</v>
      </c>
      <c r="E629" t="s">
        <v>57</v>
      </c>
      <c r="F629" t="str">
        <f t="shared" si="28"/>
        <v>New South Wales</v>
      </c>
      <c r="G629" t="s">
        <v>10</v>
      </c>
      <c r="H629">
        <v>2560</v>
      </c>
      <c r="I629" t="s">
        <v>11</v>
      </c>
      <c r="J629" t="s">
        <v>58</v>
      </c>
      <c r="K629" t="s">
        <v>154</v>
      </c>
      <c r="L629" t="s">
        <v>14</v>
      </c>
      <c r="M629" s="5">
        <v>16.5</v>
      </c>
    </row>
    <row r="630" spans="1:13" x14ac:dyDescent="0.2">
      <c r="A630" s="2">
        <v>45315</v>
      </c>
      <c r="B630" s="3">
        <f t="shared" si="29"/>
        <v>2024</v>
      </c>
      <c r="C630" t="str">
        <f t="shared" si="27"/>
        <v>2023-2024</v>
      </c>
      <c r="D630" t="s">
        <v>147</v>
      </c>
      <c r="E630" t="s">
        <v>145</v>
      </c>
      <c r="F630" t="str">
        <f t="shared" si="28"/>
        <v>New South Wales</v>
      </c>
      <c r="G630" t="s">
        <v>10</v>
      </c>
      <c r="H630">
        <v>2101</v>
      </c>
      <c r="I630" t="s">
        <v>11</v>
      </c>
      <c r="J630" t="s">
        <v>27</v>
      </c>
      <c r="K630" t="s">
        <v>154</v>
      </c>
      <c r="L630" t="s">
        <v>14</v>
      </c>
      <c r="M630" s="5">
        <v>16.5</v>
      </c>
    </row>
    <row r="631" spans="1:13" x14ac:dyDescent="0.2">
      <c r="A631" s="2">
        <v>45707</v>
      </c>
      <c r="B631" s="3">
        <f t="shared" si="29"/>
        <v>2025</v>
      </c>
      <c r="C631" t="str">
        <f t="shared" si="27"/>
        <v>2024-2025</v>
      </c>
      <c r="D631" t="s">
        <v>147</v>
      </c>
      <c r="E631" t="s">
        <v>90</v>
      </c>
      <c r="F631" t="str">
        <f t="shared" si="28"/>
        <v>Victoria</v>
      </c>
      <c r="G631" t="s">
        <v>45</v>
      </c>
      <c r="H631">
        <v>3179</v>
      </c>
      <c r="I631" t="s">
        <v>11</v>
      </c>
      <c r="J631" t="s">
        <v>63</v>
      </c>
      <c r="K631" t="s">
        <v>19</v>
      </c>
      <c r="L631" t="s">
        <v>23</v>
      </c>
      <c r="M631" s="5">
        <v>16.5</v>
      </c>
    </row>
    <row r="632" spans="1:13" x14ac:dyDescent="0.2">
      <c r="A632" s="2">
        <v>45981</v>
      </c>
      <c r="B632" s="3">
        <f t="shared" si="29"/>
        <v>2026</v>
      </c>
      <c r="C632" t="str">
        <f t="shared" si="27"/>
        <v>2025-2026</v>
      </c>
      <c r="D632" t="s">
        <v>147</v>
      </c>
      <c r="E632" t="s">
        <v>81</v>
      </c>
      <c r="F632" t="str">
        <f t="shared" si="28"/>
        <v>New South Wales</v>
      </c>
      <c r="G632" t="s">
        <v>10</v>
      </c>
      <c r="H632">
        <v>2485</v>
      </c>
      <c r="I632" t="s">
        <v>11</v>
      </c>
      <c r="J632" t="s">
        <v>68</v>
      </c>
      <c r="K632" t="s">
        <v>156</v>
      </c>
      <c r="L632" t="s">
        <v>17</v>
      </c>
      <c r="M632" s="5">
        <v>16.899999999999999</v>
      </c>
    </row>
    <row r="633" spans="1:13" x14ac:dyDescent="0.2">
      <c r="A633" s="2">
        <v>45735</v>
      </c>
      <c r="B633" s="3">
        <f t="shared" si="29"/>
        <v>2025</v>
      </c>
      <c r="C633" t="str">
        <f t="shared" si="27"/>
        <v>2024-2025</v>
      </c>
      <c r="D633" t="s">
        <v>147</v>
      </c>
      <c r="E633" t="s">
        <v>73</v>
      </c>
      <c r="F633" t="str">
        <f t="shared" si="28"/>
        <v>Victoria</v>
      </c>
      <c r="G633" t="s">
        <v>45</v>
      </c>
      <c r="H633">
        <v>3136</v>
      </c>
      <c r="I633" t="s">
        <v>11</v>
      </c>
      <c r="J633" t="s">
        <v>63</v>
      </c>
      <c r="K633" t="s">
        <v>156</v>
      </c>
      <c r="L633" t="s">
        <v>17</v>
      </c>
      <c r="M633" s="5">
        <v>16.91</v>
      </c>
    </row>
    <row r="634" spans="1:13" x14ac:dyDescent="0.2">
      <c r="A634" s="2">
        <v>45593</v>
      </c>
      <c r="B634" s="3">
        <f t="shared" si="29"/>
        <v>2025</v>
      </c>
      <c r="C634" t="str">
        <f t="shared" si="27"/>
        <v>2024-2025</v>
      </c>
      <c r="D634" t="s">
        <v>147</v>
      </c>
      <c r="E634" t="s">
        <v>79</v>
      </c>
      <c r="F634" t="str">
        <f t="shared" si="28"/>
        <v>Australian Capital Territory</v>
      </c>
      <c r="G634" t="s">
        <v>80</v>
      </c>
      <c r="H634">
        <v>2617</v>
      </c>
      <c r="I634" t="s">
        <v>11</v>
      </c>
      <c r="J634" t="s">
        <v>58</v>
      </c>
      <c r="K634" t="s">
        <v>154</v>
      </c>
      <c r="L634" t="s">
        <v>14</v>
      </c>
      <c r="M634" s="5">
        <v>16.98</v>
      </c>
    </row>
    <row r="635" spans="1:13" x14ac:dyDescent="0.2">
      <c r="A635" s="2">
        <v>45920</v>
      </c>
      <c r="B635" s="3">
        <f t="shared" si="29"/>
        <v>2026</v>
      </c>
      <c r="C635" t="str">
        <f t="shared" si="27"/>
        <v>2025-2026</v>
      </c>
      <c r="D635" t="s">
        <v>147</v>
      </c>
      <c r="E635" t="s">
        <v>85</v>
      </c>
      <c r="F635" t="str">
        <f t="shared" si="28"/>
        <v>Queensland</v>
      </c>
      <c r="G635" t="s">
        <v>35</v>
      </c>
      <c r="H635">
        <v>4883</v>
      </c>
      <c r="I635" t="s">
        <v>11</v>
      </c>
      <c r="J635" t="s">
        <v>36</v>
      </c>
      <c r="K635" t="s">
        <v>154</v>
      </c>
      <c r="L635" t="s">
        <v>14</v>
      </c>
      <c r="M635" s="5">
        <v>16.989999999999998</v>
      </c>
    </row>
    <row r="636" spans="1:13" x14ac:dyDescent="0.2">
      <c r="A636" s="2">
        <v>45599</v>
      </c>
      <c r="B636" s="3">
        <f t="shared" si="29"/>
        <v>2025</v>
      </c>
      <c r="C636" t="str">
        <f t="shared" si="27"/>
        <v>2024-2025</v>
      </c>
      <c r="D636" t="s">
        <v>147</v>
      </c>
      <c r="E636" t="s">
        <v>101</v>
      </c>
      <c r="F636" t="str">
        <f t="shared" si="28"/>
        <v>Victoria</v>
      </c>
      <c r="G636" t="s">
        <v>45</v>
      </c>
      <c r="H636">
        <v>3131</v>
      </c>
      <c r="I636" t="s">
        <v>11</v>
      </c>
      <c r="J636" t="s">
        <v>63</v>
      </c>
      <c r="K636" t="s">
        <v>150</v>
      </c>
      <c r="L636" t="s">
        <v>18</v>
      </c>
      <c r="M636" s="5">
        <v>16.989999999999998</v>
      </c>
    </row>
    <row r="637" spans="1:13" x14ac:dyDescent="0.2">
      <c r="A637" s="2">
        <v>45536</v>
      </c>
      <c r="B637" s="3">
        <f t="shared" si="29"/>
        <v>2025</v>
      </c>
      <c r="C637" t="str">
        <f t="shared" si="27"/>
        <v>2024-2025</v>
      </c>
      <c r="D637" t="s">
        <v>147</v>
      </c>
      <c r="E637" t="s">
        <v>66</v>
      </c>
      <c r="F637" t="str">
        <f t="shared" si="28"/>
        <v>South Australia</v>
      </c>
      <c r="G637" t="s">
        <v>32</v>
      </c>
      <c r="H637">
        <v>5169</v>
      </c>
      <c r="I637" t="s">
        <v>11</v>
      </c>
      <c r="J637" t="s">
        <v>33</v>
      </c>
      <c r="K637" t="s">
        <v>152</v>
      </c>
      <c r="L637" t="s">
        <v>13</v>
      </c>
      <c r="M637" s="5">
        <v>16.989999999999998</v>
      </c>
    </row>
    <row r="638" spans="1:13" x14ac:dyDescent="0.2">
      <c r="A638" s="2">
        <v>45395</v>
      </c>
      <c r="B638" s="3">
        <f t="shared" si="29"/>
        <v>2024</v>
      </c>
      <c r="C638" t="str">
        <f t="shared" si="27"/>
        <v>2023-2024</v>
      </c>
      <c r="D638" t="s">
        <v>148</v>
      </c>
      <c r="E638" t="s">
        <v>42</v>
      </c>
      <c r="F638" t="str">
        <f t="shared" si="28"/>
        <v>Queensland</v>
      </c>
      <c r="G638" t="s">
        <v>35</v>
      </c>
      <c r="H638">
        <v>4053</v>
      </c>
      <c r="I638" t="s">
        <v>11</v>
      </c>
      <c r="J638" t="s">
        <v>43</v>
      </c>
      <c r="K638" t="s">
        <v>153</v>
      </c>
      <c r="L638" t="s">
        <v>16</v>
      </c>
      <c r="M638" s="5">
        <v>16.990000000000002</v>
      </c>
    </row>
    <row r="639" spans="1:13" x14ac:dyDescent="0.2">
      <c r="A639" s="2">
        <v>45300</v>
      </c>
      <c r="B639" s="3">
        <f t="shared" si="29"/>
        <v>2024</v>
      </c>
      <c r="C639" t="str">
        <f t="shared" si="27"/>
        <v>2023-2024</v>
      </c>
      <c r="D639" t="s">
        <v>147</v>
      </c>
      <c r="E639" t="s">
        <v>64</v>
      </c>
      <c r="F639" t="str">
        <f t="shared" si="28"/>
        <v>Victoria</v>
      </c>
      <c r="G639" t="s">
        <v>45</v>
      </c>
      <c r="H639">
        <v>3199</v>
      </c>
      <c r="I639" t="s">
        <v>11</v>
      </c>
      <c r="J639" t="s">
        <v>63</v>
      </c>
      <c r="K639" t="s">
        <v>19</v>
      </c>
      <c r="L639" t="s">
        <v>23</v>
      </c>
      <c r="M639" s="5">
        <v>17</v>
      </c>
    </row>
    <row r="640" spans="1:13" x14ac:dyDescent="0.2">
      <c r="A640" s="2">
        <v>45749</v>
      </c>
      <c r="B640" s="3">
        <f t="shared" si="29"/>
        <v>2025</v>
      </c>
      <c r="C640" t="str">
        <f t="shared" si="27"/>
        <v>2024-2025</v>
      </c>
      <c r="D640" t="s">
        <v>147</v>
      </c>
      <c r="E640" t="s">
        <v>112</v>
      </c>
      <c r="F640" t="str">
        <f t="shared" si="28"/>
        <v>Victoria</v>
      </c>
      <c r="G640" t="s">
        <v>45</v>
      </c>
      <c r="H640">
        <v>3076</v>
      </c>
      <c r="I640" t="s">
        <v>11</v>
      </c>
      <c r="J640" t="s">
        <v>46</v>
      </c>
      <c r="K640" t="s">
        <v>156</v>
      </c>
      <c r="L640" t="s">
        <v>17</v>
      </c>
      <c r="M640" s="5">
        <v>17</v>
      </c>
    </row>
    <row r="641" spans="1:13" x14ac:dyDescent="0.2">
      <c r="A641" s="2">
        <v>45917</v>
      </c>
      <c r="B641" s="3">
        <f t="shared" si="29"/>
        <v>2026</v>
      </c>
      <c r="C641" t="str">
        <f t="shared" si="27"/>
        <v>2025-2026</v>
      </c>
      <c r="D641" t="s">
        <v>147</v>
      </c>
      <c r="E641" t="s">
        <v>90</v>
      </c>
      <c r="F641" t="str">
        <f t="shared" si="28"/>
        <v>Victoria</v>
      </c>
      <c r="G641" t="s">
        <v>45</v>
      </c>
      <c r="H641">
        <v>3179</v>
      </c>
      <c r="I641" t="s">
        <v>11</v>
      </c>
      <c r="J641" t="s">
        <v>63</v>
      </c>
      <c r="K641" t="s">
        <v>154</v>
      </c>
      <c r="L641" t="s">
        <v>14</v>
      </c>
      <c r="M641" s="5">
        <v>17</v>
      </c>
    </row>
    <row r="642" spans="1:13" x14ac:dyDescent="0.2">
      <c r="A642" s="2">
        <v>45888</v>
      </c>
      <c r="B642" s="3">
        <f t="shared" si="29"/>
        <v>2026</v>
      </c>
      <c r="C642" t="str">
        <f t="shared" ref="C642:C705" si="30">IF(MONTH(A642) &gt;= 7, YEAR(A642) &amp; "-" &amp; YEAR(A642) + 1, YEAR(A642) - 1 &amp; "-" &amp; YEAR(A642))</f>
        <v>2025-2026</v>
      </c>
      <c r="D642" t="s">
        <v>148</v>
      </c>
      <c r="E642" t="s">
        <v>47</v>
      </c>
      <c r="F642" t="str">
        <f t="shared" ref="F642:F705" si="31">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row>
    <row r="643" spans="1:13" x14ac:dyDescent="0.2">
      <c r="A643" s="2">
        <v>45463</v>
      </c>
      <c r="B643" s="3">
        <f t="shared" ref="B643:B706" si="32">IF(MONTH(A643)&gt;=7,YEAR(A643)+1,YEAR(A643))</f>
        <v>2024</v>
      </c>
      <c r="C643" t="str">
        <f t="shared" si="30"/>
        <v>2023-2024</v>
      </c>
      <c r="D643" t="s">
        <v>148</v>
      </c>
      <c r="E643" t="s">
        <v>130</v>
      </c>
      <c r="F643" t="str">
        <f t="shared" si="31"/>
        <v>South Australia</v>
      </c>
      <c r="G643" t="s">
        <v>32</v>
      </c>
      <c r="H643">
        <v>5290</v>
      </c>
      <c r="I643" t="s">
        <v>11</v>
      </c>
      <c r="J643" t="s">
        <v>38</v>
      </c>
      <c r="K643" t="s">
        <v>150</v>
      </c>
      <c r="L643" t="s">
        <v>18</v>
      </c>
      <c r="M643" s="5">
        <v>17.46</v>
      </c>
    </row>
    <row r="644" spans="1:13" x14ac:dyDescent="0.2">
      <c r="A644" s="2">
        <v>45466</v>
      </c>
      <c r="B644" s="3">
        <f t="shared" si="32"/>
        <v>2024</v>
      </c>
      <c r="C644" t="str">
        <f t="shared" si="30"/>
        <v>2023-2024</v>
      </c>
      <c r="D644" t="s">
        <v>147</v>
      </c>
      <c r="E644" t="s">
        <v>42</v>
      </c>
      <c r="F644" t="str">
        <f t="shared" si="31"/>
        <v>Queensland</v>
      </c>
      <c r="G644" t="s">
        <v>35</v>
      </c>
      <c r="H644">
        <v>4053</v>
      </c>
      <c r="I644" t="s">
        <v>11</v>
      </c>
      <c r="J644" t="s">
        <v>43</v>
      </c>
      <c r="K644" t="s">
        <v>149</v>
      </c>
      <c r="L644" t="s">
        <v>15</v>
      </c>
      <c r="M644" s="5">
        <v>17.490000000000002</v>
      </c>
    </row>
    <row r="645" spans="1:13" x14ac:dyDescent="0.2">
      <c r="A645" s="2">
        <v>45345</v>
      </c>
      <c r="B645" s="3">
        <f t="shared" si="32"/>
        <v>2024</v>
      </c>
      <c r="C645" t="str">
        <f t="shared" si="30"/>
        <v>2023-2024</v>
      </c>
      <c r="D645" t="s">
        <v>148</v>
      </c>
      <c r="E645" t="s">
        <v>103</v>
      </c>
      <c r="F645" t="str">
        <f t="shared" si="31"/>
        <v>Queensland</v>
      </c>
      <c r="G645" t="s">
        <v>35</v>
      </c>
      <c r="H645">
        <v>4509</v>
      </c>
      <c r="I645" t="s">
        <v>11</v>
      </c>
      <c r="J645" t="s">
        <v>104</v>
      </c>
      <c r="K645" t="s">
        <v>149</v>
      </c>
      <c r="L645" t="s">
        <v>15</v>
      </c>
      <c r="M645" s="5">
        <v>17.54</v>
      </c>
    </row>
    <row r="646" spans="1:13" x14ac:dyDescent="0.2">
      <c r="A646" s="2">
        <v>45574</v>
      </c>
      <c r="B646" s="3">
        <f t="shared" si="32"/>
        <v>2025</v>
      </c>
      <c r="C646" t="str">
        <f t="shared" si="30"/>
        <v>2024-2025</v>
      </c>
      <c r="D646" t="s">
        <v>147</v>
      </c>
      <c r="E646" t="s">
        <v>67</v>
      </c>
      <c r="F646" t="str">
        <f t="shared" si="31"/>
        <v>New South Wales</v>
      </c>
      <c r="G646" t="s">
        <v>10</v>
      </c>
      <c r="H646">
        <v>2478</v>
      </c>
      <c r="I646" t="s">
        <v>11</v>
      </c>
      <c r="J646" t="s">
        <v>68</v>
      </c>
      <c r="K646" t="s">
        <v>155</v>
      </c>
      <c r="L646" t="s">
        <v>20</v>
      </c>
      <c r="M646" s="5">
        <v>17.829999999999998</v>
      </c>
    </row>
    <row r="647" spans="1:13" x14ac:dyDescent="0.2">
      <c r="A647" s="2">
        <v>45375</v>
      </c>
      <c r="B647" s="3">
        <f t="shared" si="32"/>
        <v>2024</v>
      </c>
      <c r="C647" t="str">
        <f t="shared" si="30"/>
        <v>2023-2024</v>
      </c>
      <c r="D647" t="s">
        <v>147</v>
      </c>
      <c r="E647" t="s">
        <v>117</v>
      </c>
      <c r="F647" t="str">
        <f t="shared" si="31"/>
        <v>Queensland</v>
      </c>
      <c r="G647" t="s">
        <v>35</v>
      </c>
      <c r="H647">
        <v>4119</v>
      </c>
      <c r="I647" t="s">
        <v>11</v>
      </c>
      <c r="J647" t="s">
        <v>43</v>
      </c>
      <c r="K647" t="s">
        <v>154</v>
      </c>
      <c r="L647" t="s">
        <v>14</v>
      </c>
      <c r="M647" s="5">
        <v>17.829999999999998</v>
      </c>
    </row>
    <row r="648" spans="1:13" x14ac:dyDescent="0.2">
      <c r="A648" s="2">
        <v>46017</v>
      </c>
      <c r="B648" s="3">
        <f t="shared" si="32"/>
        <v>2026</v>
      </c>
      <c r="C648" t="str">
        <f t="shared" si="30"/>
        <v>2025-2026</v>
      </c>
      <c r="D648" t="s">
        <v>148</v>
      </c>
      <c r="E648" t="s">
        <v>83</v>
      </c>
      <c r="F648" t="str">
        <f t="shared" si="31"/>
        <v>New South Wales</v>
      </c>
      <c r="G648" t="s">
        <v>10</v>
      </c>
      <c r="H648">
        <v>2750</v>
      </c>
      <c r="I648" t="s">
        <v>11</v>
      </c>
      <c r="J648" t="s">
        <v>25</v>
      </c>
      <c r="K648" t="s">
        <v>156</v>
      </c>
      <c r="L648" t="s">
        <v>17</v>
      </c>
      <c r="M648" s="5">
        <v>17.91</v>
      </c>
    </row>
    <row r="649" spans="1:13" x14ac:dyDescent="0.2">
      <c r="A649" s="2">
        <v>45572</v>
      </c>
      <c r="B649" s="3">
        <f t="shared" si="32"/>
        <v>2025</v>
      </c>
      <c r="C649" t="str">
        <f t="shared" si="30"/>
        <v>2024-2025</v>
      </c>
      <c r="D649" t="s">
        <v>148</v>
      </c>
      <c r="E649" t="s">
        <v>100</v>
      </c>
      <c r="F649" t="str">
        <f t="shared" si="31"/>
        <v>Western Australia</v>
      </c>
      <c r="G649" t="s">
        <v>48</v>
      </c>
      <c r="H649">
        <v>6021</v>
      </c>
      <c r="I649" t="s">
        <v>11</v>
      </c>
      <c r="J649" t="s">
        <v>49</v>
      </c>
      <c r="K649" t="s">
        <v>19</v>
      </c>
      <c r="L649" t="s">
        <v>23</v>
      </c>
      <c r="M649" s="5">
        <v>17.940000000000001</v>
      </c>
    </row>
    <row r="650" spans="1:13" x14ac:dyDescent="0.2">
      <c r="A650" s="2">
        <v>45305</v>
      </c>
      <c r="B650" s="3">
        <f t="shared" si="32"/>
        <v>2024</v>
      </c>
      <c r="C650" t="str">
        <f t="shared" si="30"/>
        <v>2023-2024</v>
      </c>
      <c r="D650" t="s">
        <v>147</v>
      </c>
      <c r="E650" t="s">
        <v>91</v>
      </c>
      <c r="F650" t="str">
        <f t="shared" si="31"/>
        <v>Victoria</v>
      </c>
      <c r="G650" t="s">
        <v>45</v>
      </c>
      <c r="H650">
        <v>3690</v>
      </c>
      <c r="I650" t="s">
        <v>11</v>
      </c>
      <c r="J650" t="s">
        <v>55</v>
      </c>
      <c r="K650" t="s">
        <v>156</v>
      </c>
      <c r="L650" t="s">
        <v>17</v>
      </c>
      <c r="M650" s="5">
        <v>17.940000000000001</v>
      </c>
    </row>
    <row r="651" spans="1:13" x14ac:dyDescent="0.2">
      <c r="A651" s="2">
        <v>45336</v>
      </c>
      <c r="B651" s="3">
        <f t="shared" si="32"/>
        <v>2024</v>
      </c>
      <c r="C651" t="str">
        <f t="shared" si="30"/>
        <v>2023-2024</v>
      </c>
      <c r="D651" t="s">
        <v>148</v>
      </c>
      <c r="E651" t="s">
        <v>145</v>
      </c>
      <c r="F651" t="str">
        <f t="shared" si="31"/>
        <v>New South Wales</v>
      </c>
      <c r="G651" t="s">
        <v>10</v>
      </c>
      <c r="H651">
        <v>2101</v>
      </c>
      <c r="I651" t="s">
        <v>11</v>
      </c>
      <c r="J651" t="s">
        <v>27</v>
      </c>
      <c r="K651" t="s">
        <v>154</v>
      </c>
      <c r="L651" t="s">
        <v>14</v>
      </c>
      <c r="M651" s="5">
        <v>17.96</v>
      </c>
    </row>
    <row r="652" spans="1:13" x14ac:dyDescent="0.2">
      <c r="A652" s="2">
        <v>45809</v>
      </c>
      <c r="B652" s="3">
        <f t="shared" si="32"/>
        <v>2025</v>
      </c>
      <c r="C652" t="str">
        <f t="shared" si="30"/>
        <v>2024-2025</v>
      </c>
      <c r="D652" t="s">
        <v>147</v>
      </c>
      <c r="E652" t="s">
        <v>79</v>
      </c>
      <c r="F652" t="str">
        <f t="shared" si="31"/>
        <v>Australian Capital Territory</v>
      </c>
      <c r="G652" t="s">
        <v>80</v>
      </c>
      <c r="H652">
        <v>2617</v>
      </c>
      <c r="I652" t="s">
        <v>11</v>
      </c>
      <c r="J652" t="s">
        <v>58</v>
      </c>
      <c r="K652" t="s">
        <v>19</v>
      </c>
      <c r="L652" t="s">
        <v>23</v>
      </c>
      <c r="M652" s="5">
        <v>17.97</v>
      </c>
    </row>
    <row r="653" spans="1:13" x14ac:dyDescent="0.2">
      <c r="A653" s="2">
        <v>45549</v>
      </c>
      <c r="B653" s="3">
        <f t="shared" si="32"/>
        <v>2025</v>
      </c>
      <c r="C653" t="str">
        <f t="shared" si="30"/>
        <v>2024-2025</v>
      </c>
      <c r="D653" t="s">
        <v>148</v>
      </c>
      <c r="E653" t="s">
        <v>39</v>
      </c>
      <c r="F653" t="str">
        <f t="shared" si="31"/>
        <v>South Australia</v>
      </c>
      <c r="G653" t="s">
        <v>32</v>
      </c>
      <c r="H653">
        <v>5343</v>
      </c>
      <c r="I653" t="s">
        <v>11</v>
      </c>
      <c r="J653" t="s">
        <v>38</v>
      </c>
      <c r="K653" t="s">
        <v>150</v>
      </c>
      <c r="L653" t="s">
        <v>18</v>
      </c>
      <c r="M653" s="5">
        <v>17.97</v>
      </c>
    </row>
    <row r="654" spans="1:13" x14ac:dyDescent="0.2">
      <c r="A654" s="2">
        <v>45586</v>
      </c>
      <c r="B654" s="3">
        <f t="shared" si="32"/>
        <v>2025</v>
      </c>
      <c r="C654" t="str">
        <f t="shared" si="30"/>
        <v>2024-2025</v>
      </c>
      <c r="D654" t="s">
        <v>147</v>
      </c>
      <c r="E654" t="s">
        <v>140</v>
      </c>
      <c r="F654" t="str">
        <f t="shared" si="31"/>
        <v>Tasmania</v>
      </c>
      <c r="G654" t="s">
        <v>70</v>
      </c>
      <c r="H654">
        <v>7320</v>
      </c>
      <c r="I654" t="s">
        <v>11</v>
      </c>
      <c r="J654" t="s">
        <v>71</v>
      </c>
      <c r="K654" t="s">
        <v>153</v>
      </c>
      <c r="L654" t="s">
        <v>16</v>
      </c>
      <c r="M654" s="5">
        <v>17.97</v>
      </c>
    </row>
    <row r="655" spans="1:13" x14ac:dyDescent="0.2">
      <c r="A655" s="2">
        <v>45625</v>
      </c>
      <c r="B655" s="3">
        <f t="shared" si="32"/>
        <v>2025</v>
      </c>
      <c r="C655" t="str">
        <f t="shared" si="30"/>
        <v>2024-2025</v>
      </c>
      <c r="D655" t="s">
        <v>147</v>
      </c>
      <c r="E655" t="s">
        <v>28</v>
      </c>
      <c r="F655" t="str">
        <f t="shared" si="31"/>
        <v>Northern Territory</v>
      </c>
      <c r="G655" t="s">
        <v>29</v>
      </c>
      <c r="H655">
        <v>800</v>
      </c>
      <c r="I655" t="s">
        <v>11</v>
      </c>
      <c r="J655" t="s">
        <v>30</v>
      </c>
      <c r="K655" t="s">
        <v>155</v>
      </c>
      <c r="L655" t="s">
        <v>20</v>
      </c>
      <c r="M655" s="5">
        <v>17.97</v>
      </c>
    </row>
    <row r="656" spans="1:13" x14ac:dyDescent="0.2">
      <c r="A656" s="2">
        <v>45749</v>
      </c>
      <c r="B656" s="3">
        <f t="shared" si="32"/>
        <v>2025</v>
      </c>
      <c r="C656" t="str">
        <f t="shared" si="30"/>
        <v>2024-2025</v>
      </c>
      <c r="D656" t="s">
        <v>148</v>
      </c>
      <c r="E656" t="s">
        <v>93</v>
      </c>
      <c r="F656" t="str">
        <f t="shared" si="31"/>
        <v>Western Australia</v>
      </c>
      <c r="G656" t="s">
        <v>48</v>
      </c>
      <c r="H656">
        <v>6112</v>
      </c>
      <c r="I656" t="s">
        <v>11</v>
      </c>
      <c r="J656" t="s">
        <v>94</v>
      </c>
      <c r="K656" t="s">
        <v>149</v>
      </c>
      <c r="L656" t="s">
        <v>15</v>
      </c>
      <c r="M656" s="5">
        <v>17.97</v>
      </c>
    </row>
    <row r="657" spans="1:13" x14ac:dyDescent="0.2">
      <c r="A657" s="2">
        <v>45834</v>
      </c>
      <c r="B657" s="3">
        <f t="shared" si="32"/>
        <v>2025</v>
      </c>
      <c r="C657" t="str">
        <f t="shared" si="30"/>
        <v>2024-2025</v>
      </c>
      <c r="D657" t="s">
        <v>147</v>
      </c>
      <c r="E657" t="s">
        <v>106</v>
      </c>
      <c r="F657" t="str">
        <f t="shared" si="31"/>
        <v>Victoria</v>
      </c>
      <c r="G657" t="s">
        <v>45</v>
      </c>
      <c r="H657">
        <v>3915</v>
      </c>
      <c r="I657" t="s">
        <v>11</v>
      </c>
      <c r="J657" t="s">
        <v>55</v>
      </c>
      <c r="K657" t="s">
        <v>154</v>
      </c>
      <c r="L657" t="s">
        <v>14</v>
      </c>
      <c r="M657" s="5">
        <v>17.97</v>
      </c>
    </row>
    <row r="658" spans="1:13" x14ac:dyDescent="0.2">
      <c r="A658" s="2">
        <v>45646</v>
      </c>
      <c r="B658" s="3">
        <f t="shared" si="32"/>
        <v>2025</v>
      </c>
      <c r="C658" t="str">
        <f t="shared" si="30"/>
        <v>2024-2025</v>
      </c>
      <c r="D658" t="s">
        <v>147</v>
      </c>
      <c r="E658" t="s">
        <v>92</v>
      </c>
      <c r="F658" t="str">
        <f t="shared" si="31"/>
        <v>Queensland</v>
      </c>
      <c r="G658" t="s">
        <v>35</v>
      </c>
      <c r="H658">
        <v>4068</v>
      </c>
      <c r="I658" t="s">
        <v>11</v>
      </c>
      <c r="J658" t="s">
        <v>43</v>
      </c>
      <c r="K658" t="s">
        <v>155</v>
      </c>
      <c r="L658" t="s">
        <v>20</v>
      </c>
      <c r="M658" s="5">
        <v>17.97</v>
      </c>
    </row>
    <row r="659" spans="1:13" x14ac:dyDescent="0.2">
      <c r="A659" s="2">
        <v>45311</v>
      </c>
      <c r="B659" s="3">
        <f t="shared" si="32"/>
        <v>2024</v>
      </c>
      <c r="C659" t="str">
        <f t="shared" si="30"/>
        <v>2023-2024</v>
      </c>
      <c r="D659" t="s">
        <v>147</v>
      </c>
      <c r="E659" t="s">
        <v>98</v>
      </c>
      <c r="F659" t="str">
        <f t="shared" si="31"/>
        <v>Victoria</v>
      </c>
      <c r="G659" t="s">
        <v>45</v>
      </c>
      <c r="H659">
        <v>3429</v>
      </c>
      <c r="I659" t="s">
        <v>11</v>
      </c>
      <c r="J659" t="s">
        <v>60</v>
      </c>
      <c r="K659" t="s">
        <v>156</v>
      </c>
      <c r="L659" t="s">
        <v>17</v>
      </c>
      <c r="M659" s="5">
        <v>17.97</v>
      </c>
    </row>
    <row r="660" spans="1:13" x14ac:dyDescent="0.2">
      <c r="A660" s="2">
        <v>45734</v>
      </c>
      <c r="B660" s="3">
        <f t="shared" si="32"/>
        <v>2025</v>
      </c>
      <c r="C660" t="str">
        <f t="shared" si="30"/>
        <v>2024-2025</v>
      </c>
      <c r="D660" t="s">
        <v>148</v>
      </c>
      <c r="E660" t="s">
        <v>122</v>
      </c>
      <c r="F660" t="str">
        <f t="shared" si="31"/>
        <v>New South Wales</v>
      </c>
      <c r="G660" t="s">
        <v>10</v>
      </c>
      <c r="H660">
        <v>2650</v>
      </c>
      <c r="I660" t="s">
        <v>11</v>
      </c>
      <c r="J660" t="s">
        <v>25</v>
      </c>
      <c r="K660" t="s">
        <v>19</v>
      </c>
      <c r="L660" t="s">
        <v>23</v>
      </c>
      <c r="M660" s="5">
        <v>17.97</v>
      </c>
    </row>
    <row r="661" spans="1:13" x14ac:dyDescent="0.2">
      <c r="A661" s="2">
        <v>45824</v>
      </c>
      <c r="B661" s="3">
        <f t="shared" si="32"/>
        <v>2025</v>
      </c>
      <c r="C661" t="str">
        <f t="shared" si="30"/>
        <v>2024-2025</v>
      </c>
      <c r="D661" t="s">
        <v>147</v>
      </c>
      <c r="E661" t="s">
        <v>119</v>
      </c>
      <c r="F661" t="str">
        <f t="shared" si="31"/>
        <v>Queensland</v>
      </c>
      <c r="G661" t="s">
        <v>35</v>
      </c>
      <c r="H661">
        <v>4570</v>
      </c>
      <c r="I661" t="s">
        <v>11</v>
      </c>
      <c r="J661" t="s">
        <v>120</v>
      </c>
      <c r="K661" t="s">
        <v>156</v>
      </c>
      <c r="L661" t="s">
        <v>17</v>
      </c>
      <c r="M661" s="5">
        <v>17.98</v>
      </c>
    </row>
    <row r="662" spans="1:13" x14ac:dyDescent="0.2">
      <c r="A662" s="2">
        <v>45903</v>
      </c>
      <c r="B662" s="3">
        <f t="shared" si="32"/>
        <v>2026</v>
      </c>
      <c r="C662" t="str">
        <f t="shared" si="30"/>
        <v>2025-2026</v>
      </c>
      <c r="D662" t="s">
        <v>147</v>
      </c>
      <c r="E662" t="s">
        <v>128</v>
      </c>
      <c r="F662" t="str">
        <f t="shared" si="31"/>
        <v>Western Australia</v>
      </c>
      <c r="G662" t="s">
        <v>48</v>
      </c>
      <c r="H662">
        <v>6027</v>
      </c>
      <c r="I662" t="s">
        <v>11</v>
      </c>
      <c r="J662" t="s">
        <v>49</v>
      </c>
      <c r="K662" t="s">
        <v>150</v>
      </c>
      <c r="L662" t="s">
        <v>18</v>
      </c>
      <c r="M662" s="5">
        <v>17.98</v>
      </c>
    </row>
    <row r="663" spans="1:13" x14ac:dyDescent="0.2">
      <c r="A663" s="2">
        <v>45751</v>
      </c>
      <c r="B663" s="3">
        <f t="shared" si="32"/>
        <v>2025</v>
      </c>
      <c r="C663" t="str">
        <f t="shared" si="30"/>
        <v>2024-2025</v>
      </c>
      <c r="D663" t="s">
        <v>148</v>
      </c>
      <c r="E663" t="s">
        <v>109</v>
      </c>
      <c r="F663" t="str">
        <f t="shared" si="31"/>
        <v>New South Wales</v>
      </c>
      <c r="G663" t="s">
        <v>10</v>
      </c>
      <c r="H663">
        <v>2480</v>
      </c>
      <c r="I663" t="s">
        <v>11</v>
      </c>
      <c r="J663" t="s">
        <v>68</v>
      </c>
      <c r="K663" t="s">
        <v>149</v>
      </c>
      <c r="L663" t="s">
        <v>15</v>
      </c>
      <c r="M663" s="5">
        <v>17.98</v>
      </c>
    </row>
    <row r="664" spans="1:13" x14ac:dyDescent="0.2">
      <c r="A664" s="2">
        <v>45385</v>
      </c>
      <c r="B664" s="3">
        <f t="shared" si="32"/>
        <v>2024</v>
      </c>
      <c r="C664" t="str">
        <f t="shared" si="30"/>
        <v>2023-2024</v>
      </c>
      <c r="D664" t="s">
        <v>147</v>
      </c>
      <c r="E664" t="s">
        <v>37</v>
      </c>
      <c r="F664" t="str">
        <f t="shared" si="31"/>
        <v>South Australia</v>
      </c>
      <c r="G664" t="s">
        <v>32</v>
      </c>
      <c r="H664">
        <v>5607</v>
      </c>
      <c r="I664" t="s">
        <v>11</v>
      </c>
      <c r="J664" t="s">
        <v>38</v>
      </c>
      <c r="K664" t="s">
        <v>149</v>
      </c>
      <c r="L664" t="s">
        <v>15</v>
      </c>
      <c r="M664" s="5">
        <v>17.98</v>
      </c>
    </row>
    <row r="665" spans="1:13" x14ac:dyDescent="0.2">
      <c r="A665" s="2">
        <v>45654</v>
      </c>
      <c r="B665" s="3">
        <f t="shared" si="32"/>
        <v>2025</v>
      </c>
      <c r="C665" t="str">
        <f t="shared" si="30"/>
        <v>2024-2025</v>
      </c>
      <c r="D665" t="s">
        <v>148</v>
      </c>
      <c r="E665" t="s">
        <v>137</v>
      </c>
      <c r="F665" t="str">
        <f t="shared" si="31"/>
        <v>New South Wales</v>
      </c>
      <c r="G665" t="s">
        <v>10</v>
      </c>
      <c r="H665">
        <v>2031</v>
      </c>
      <c r="I665" t="s">
        <v>11</v>
      </c>
      <c r="J665" t="s">
        <v>12</v>
      </c>
      <c r="K665" t="s">
        <v>153</v>
      </c>
      <c r="L665" t="s">
        <v>16</v>
      </c>
      <c r="M665" s="5">
        <v>17.98</v>
      </c>
    </row>
    <row r="666" spans="1:13" x14ac:dyDescent="0.2">
      <c r="A666" s="2">
        <v>46019</v>
      </c>
      <c r="B666" s="3">
        <f t="shared" si="32"/>
        <v>2026</v>
      </c>
      <c r="C666" t="str">
        <f t="shared" si="30"/>
        <v>2025-2026</v>
      </c>
      <c r="D666" t="s">
        <v>147</v>
      </c>
      <c r="E666" t="s">
        <v>56</v>
      </c>
      <c r="F666" t="str">
        <f t="shared" si="31"/>
        <v>Northern Territory</v>
      </c>
      <c r="G666" t="s">
        <v>29</v>
      </c>
      <c r="H666">
        <v>870</v>
      </c>
      <c r="I666" t="s">
        <v>11</v>
      </c>
      <c r="J666" t="s">
        <v>30</v>
      </c>
      <c r="K666" t="s">
        <v>150</v>
      </c>
      <c r="L666" t="s">
        <v>18</v>
      </c>
      <c r="M666" s="5">
        <v>17.990000000000002</v>
      </c>
    </row>
    <row r="667" spans="1:13" x14ac:dyDescent="0.2">
      <c r="A667" s="2">
        <v>45878</v>
      </c>
      <c r="B667" s="3">
        <f t="shared" si="32"/>
        <v>2026</v>
      </c>
      <c r="C667" t="str">
        <f t="shared" si="30"/>
        <v>2025-2026</v>
      </c>
      <c r="D667" t="s">
        <v>147</v>
      </c>
      <c r="E667" t="s">
        <v>135</v>
      </c>
      <c r="F667" t="str">
        <f t="shared" si="31"/>
        <v>Victoria</v>
      </c>
      <c r="G667" t="s">
        <v>45</v>
      </c>
      <c r="H667">
        <v>3550</v>
      </c>
      <c r="I667" t="s">
        <v>11</v>
      </c>
      <c r="J667" t="s">
        <v>60</v>
      </c>
      <c r="K667" t="s">
        <v>153</v>
      </c>
      <c r="L667" t="s">
        <v>16</v>
      </c>
      <c r="M667" s="5">
        <v>17.990000000000002</v>
      </c>
    </row>
    <row r="668" spans="1:13" x14ac:dyDescent="0.2">
      <c r="A668" s="2">
        <v>45325</v>
      </c>
      <c r="B668" s="3">
        <f t="shared" si="32"/>
        <v>2024</v>
      </c>
      <c r="C668" t="str">
        <f t="shared" si="30"/>
        <v>2023-2024</v>
      </c>
      <c r="D668" t="s">
        <v>147</v>
      </c>
      <c r="E668" t="s">
        <v>132</v>
      </c>
      <c r="F668" t="str">
        <f t="shared" si="31"/>
        <v>New South Wales</v>
      </c>
      <c r="G668" t="s">
        <v>10</v>
      </c>
      <c r="H668">
        <v>2800</v>
      </c>
      <c r="I668" t="s">
        <v>11</v>
      </c>
      <c r="J668" t="s">
        <v>25</v>
      </c>
      <c r="K668" t="s">
        <v>154</v>
      </c>
      <c r="L668" t="s">
        <v>14</v>
      </c>
      <c r="M668" s="5">
        <v>17.990000000000002</v>
      </c>
    </row>
    <row r="669" spans="1:13" x14ac:dyDescent="0.2">
      <c r="A669" s="2">
        <v>45709</v>
      </c>
      <c r="B669" s="3">
        <f t="shared" si="32"/>
        <v>2025</v>
      </c>
      <c r="C669" t="str">
        <f t="shared" si="30"/>
        <v>2024-2025</v>
      </c>
      <c r="D669" t="s">
        <v>147</v>
      </c>
      <c r="E669" t="s">
        <v>52</v>
      </c>
      <c r="F669" t="str">
        <f t="shared" si="31"/>
        <v>Victoria</v>
      </c>
      <c r="G669" t="s">
        <v>45</v>
      </c>
      <c r="H669">
        <v>3030</v>
      </c>
      <c r="I669" t="s">
        <v>11</v>
      </c>
      <c r="J669" t="s">
        <v>46</v>
      </c>
      <c r="K669" t="s">
        <v>154</v>
      </c>
      <c r="L669" t="s">
        <v>14</v>
      </c>
      <c r="M669" s="5">
        <v>17.990000000000002</v>
      </c>
    </row>
    <row r="670" spans="1:13" x14ac:dyDescent="0.2">
      <c r="A670" s="2">
        <v>45506</v>
      </c>
      <c r="B670" s="3">
        <f t="shared" si="32"/>
        <v>2025</v>
      </c>
      <c r="C670" t="str">
        <f t="shared" si="30"/>
        <v>2024-2025</v>
      </c>
      <c r="D670" t="s">
        <v>147</v>
      </c>
      <c r="E670" t="s">
        <v>136</v>
      </c>
      <c r="F670" t="str">
        <f t="shared" si="31"/>
        <v>Victoria</v>
      </c>
      <c r="G670" t="s">
        <v>45</v>
      </c>
      <c r="H670">
        <v>3175</v>
      </c>
      <c r="I670" t="s">
        <v>11</v>
      </c>
      <c r="J670" t="s">
        <v>63</v>
      </c>
      <c r="K670" t="s">
        <v>155</v>
      </c>
      <c r="L670" t="s">
        <v>20</v>
      </c>
      <c r="M670" s="5">
        <v>18</v>
      </c>
    </row>
    <row r="671" spans="1:13" x14ac:dyDescent="0.2">
      <c r="A671" s="2">
        <v>45652</v>
      </c>
      <c r="B671" s="3">
        <f t="shared" si="32"/>
        <v>2025</v>
      </c>
      <c r="C671" t="str">
        <f t="shared" si="30"/>
        <v>2024-2025</v>
      </c>
      <c r="D671" t="s">
        <v>147</v>
      </c>
      <c r="E671" t="s">
        <v>110</v>
      </c>
      <c r="F671" t="str">
        <f t="shared" si="31"/>
        <v>Queensland</v>
      </c>
      <c r="G671" t="s">
        <v>35</v>
      </c>
      <c r="H671">
        <v>4680</v>
      </c>
      <c r="I671" t="s">
        <v>11</v>
      </c>
      <c r="J671" t="s">
        <v>51</v>
      </c>
      <c r="K671" t="s">
        <v>154</v>
      </c>
      <c r="L671" t="s">
        <v>14</v>
      </c>
      <c r="M671" s="5">
        <v>18</v>
      </c>
    </row>
    <row r="672" spans="1:13" x14ac:dyDescent="0.2">
      <c r="A672" s="2">
        <v>45300</v>
      </c>
      <c r="B672" s="3">
        <f t="shared" si="32"/>
        <v>2024</v>
      </c>
      <c r="C672" t="str">
        <f t="shared" si="30"/>
        <v>2023-2024</v>
      </c>
      <c r="D672" t="s">
        <v>147</v>
      </c>
      <c r="E672" t="s">
        <v>65</v>
      </c>
      <c r="F672" t="str">
        <f t="shared" si="31"/>
        <v>New South Wales</v>
      </c>
      <c r="G672" t="s">
        <v>10</v>
      </c>
      <c r="H672">
        <v>2541</v>
      </c>
      <c r="I672" t="s">
        <v>11</v>
      </c>
      <c r="J672" t="s">
        <v>58</v>
      </c>
      <c r="K672" t="s">
        <v>150</v>
      </c>
      <c r="L672" t="s">
        <v>18</v>
      </c>
      <c r="M672" s="5">
        <v>18</v>
      </c>
    </row>
    <row r="673" spans="1:13" x14ac:dyDescent="0.2">
      <c r="A673" s="2">
        <v>45885</v>
      </c>
      <c r="B673" s="3">
        <f t="shared" si="32"/>
        <v>2026</v>
      </c>
      <c r="C673" t="str">
        <f t="shared" si="30"/>
        <v>2025-2026</v>
      </c>
      <c r="D673" t="s">
        <v>147</v>
      </c>
      <c r="E673" t="s">
        <v>111</v>
      </c>
      <c r="F673" t="str">
        <f t="shared" si="31"/>
        <v>New South Wales</v>
      </c>
      <c r="G673" t="s">
        <v>10</v>
      </c>
      <c r="H673">
        <v>2120</v>
      </c>
      <c r="I673" t="s">
        <v>11</v>
      </c>
      <c r="J673" t="s">
        <v>27</v>
      </c>
      <c r="K673" t="s">
        <v>154</v>
      </c>
      <c r="L673" t="s">
        <v>14</v>
      </c>
      <c r="M673" s="5">
        <v>18.010000000000002</v>
      </c>
    </row>
    <row r="674" spans="1:13" x14ac:dyDescent="0.2">
      <c r="A674" s="2">
        <v>45840</v>
      </c>
      <c r="B674" s="3">
        <f t="shared" si="32"/>
        <v>2026</v>
      </c>
      <c r="C674" t="str">
        <f t="shared" si="30"/>
        <v>2025-2026</v>
      </c>
      <c r="D674" t="s">
        <v>147</v>
      </c>
      <c r="E674" t="s">
        <v>112</v>
      </c>
      <c r="F674" t="str">
        <f t="shared" si="31"/>
        <v>Victoria</v>
      </c>
      <c r="G674" t="s">
        <v>45</v>
      </c>
      <c r="H674">
        <v>3076</v>
      </c>
      <c r="I674" t="s">
        <v>11</v>
      </c>
      <c r="J674" t="s">
        <v>46</v>
      </c>
      <c r="K674" t="s">
        <v>154</v>
      </c>
      <c r="L674" t="s">
        <v>14</v>
      </c>
      <c r="M674" s="5">
        <v>18.309999999999999</v>
      </c>
    </row>
    <row r="675" spans="1:13" x14ac:dyDescent="0.2">
      <c r="A675" s="2">
        <v>45519</v>
      </c>
      <c r="B675" s="3">
        <f t="shared" si="32"/>
        <v>2025</v>
      </c>
      <c r="C675" t="str">
        <f t="shared" si="30"/>
        <v>2024-2025</v>
      </c>
      <c r="D675" t="s">
        <v>147</v>
      </c>
      <c r="E675" t="s">
        <v>140</v>
      </c>
      <c r="F675" t="str">
        <f t="shared" si="31"/>
        <v>Tasmania</v>
      </c>
      <c r="G675" t="s">
        <v>70</v>
      </c>
      <c r="H675">
        <v>7320</v>
      </c>
      <c r="I675" t="s">
        <v>11</v>
      </c>
      <c r="J675" t="s">
        <v>71</v>
      </c>
      <c r="K675" t="s">
        <v>154</v>
      </c>
      <c r="L675" t="s">
        <v>14</v>
      </c>
      <c r="M675" s="5">
        <v>18.5</v>
      </c>
    </row>
    <row r="676" spans="1:13" x14ac:dyDescent="0.2">
      <c r="A676" s="2">
        <v>45523</v>
      </c>
      <c r="B676" s="3">
        <f t="shared" si="32"/>
        <v>2025</v>
      </c>
      <c r="C676" t="str">
        <f t="shared" si="30"/>
        <v>2024-2025</v>
      </c>
      <c r="D676" t="s">
        <v>147</v>
      </c>
      <c r="E676" t="s">
        <v>132</v>
      </c>
      <c r="F676" t="str">
        <f t="shared" si="31"/>
        <v>New South Wales</v>
      </c>
      <c r="G676" t="s">
        <v>10</v>
      </c>
      <c r="H676">
        <v>2800</v>
      </c>
      <c r="I676" t="s">
        <v>11</v>
      </c>
      <c r="J676" t="s">
        <v>25</v>
      </c>
      <c r="K676" t="s">
        <v>153</v>
      </c>
      <c r="L676" t="s">
        <v>16</v>
      </c>
      <c r="M676" s="5">
        <v>18.57</v>
      </c>
    </row>
    <row r="677" spans="1:13" x14ac:dyDescent="0.2">
      <c r="A677" s="2">
        <v>45508</v>
      </c>
      <c r="B677" s="3">
        <f t="shared" si="32"/>
        <v>2025</v>
      </c>
      <c r="C677" t="str">
        <f t="shared" si="30"/>
        <v>2024-2025</v>
      </c>
      <c r="D677" t="s">
        <v>147</v>
      </c>
      <c r="E677" t="s">
        <v>91</v>
      </c>
      <c r="F677" t="str">
        <f t="shared" si="31"/>
        <v>Victoria</v>
      </c>
      <c r="G677" t="s">
        <v>45</v>
      </c>
      <c r="H677">
        <v>3690</v>
      </c>
      <c r="I677" t="s">
        <v>11</v>
      </c>
      <c r="J677" t="s">
        <v>55</v>
      </c>
      <c r="K677" t="s">
        <v>156</v>
      </c>
      <c r="L677" t="s">
        <v>17</v>
      </c>
      <c r="M677" s="5">
        <v>18.579999999999998</v>
      </c>
    </row>
    <row r="678" spans="1:13" x14ac:dyDescent="0.2">
      <c r="A678" s="2">
        <v>45303</v>
      </c>
      <c r="B678" s="3">
        <f t="shared" si="32"/>
        <v>2024</v>
      </c>
      <c r="C678" t="str">
        <f t="shared" si="30"/>
        <v>2023-2024</v>
      </c>
      <c r="D678" t="s">
        <v>148</v>
      </c>
      <c r="E678" t="s">
        <v>145</v>
      </c>
      <c r="F678" t="str">
        <f t="shared" si="31"/>
        <v>New South Wales</v>
      </c>
      <c r="G678" t="s">
        <v>10</v>
      </c>
      <c r="H678">
        <v>2101</v>
      </c>
      <c r="I678" t="s">
        <v>11</v>
      </c>
      <c r="J678" t="s">
        <v>27</v>
      </c>
      <c r="K678" t="s">
        <v>152</v>
      </c>
      <c r="L678" t="s">
        <v>13</v>
      </c>
      <c r="M678" s="5">
        <v>18.89</v>
      </c>
    </row>
    <row r="679" spans="1:13" x14ac:dyDescent="0.2">
      <c r="A679" s="2">
        <v>45810</v>
      </c>
      <c r="B679" s="3">
        <f t="shared" si="32"/>
        <v>2025</v>
      </c>
      <c r="C679" t="str">
        <f t="shared" si="30"/>
        <v>2024-2025</v>
      </c>
      <c r="D679" t="s">
        <v>147</v>
      </c>
      <c r="E679" t="s">
        <v>127</v>
      </c>
      <c r="F679" t="str">
        <f t="shared" si="31"/>
        <v>New South Wales</v>
      </c>
      <c r="G679" t="s">
        <v>10</v>
      </c>
      <c r="H679">
        <v>2131</v>
      </c>
      <c r="I679" t="s">
        <v>11</v>
      </c>
      <c r="J679" t="s">
        <v>27</v>
      </c>
      <c r="K679" t="s">
        <v>155</v>
      </c>
      <c r="L679" t="s">
        <v>20</v>
      </c>
      <c r="M679" s="5">
        <v>18.950000000000003</v>
      </c>
    </row>
    <row r="680" spans="1:13" x14ac:dyDescent="0.2">
      <c r="A680" s="2">
        <v>45799</v>
      </c>
      <c r="B680" s="3">
        <f t="shared" si="32"/>
        <v>2025</v>
      </c>
      <c r="C680" t="str">
        <f t="shared" si="30"/>
        <v>2024-2025</v>
      </c>
      <c r="D680" t="s">
        <v>147</v>
      </c>
      <c r="E680" t="s">
        <v>129</v>
      </c>
      <c r="F680" t="str">
        <f t="shared" si="31"/>
        <v>Tasmania</v>
      </c>
      <c r="G680" t="s">
        <v>70</v>
      </c>
      <c r="H680">
        <v>7010</v>
      </c>
      <c r="I680" t="s">
        <v>11</v>
      </c>
      <c r="J680" t="s">
        <v>71</v>
      </c>
      <c r="K680" t="s">
        <v>156</v>
      </c>
      <c r="L680" t="s">
        <v>17</v>
      </c>
      <c r="M680" s="5">
        <v>18.950000000000003</v>
      </c>
    </row>
    <row r="681" spans="1:13" x14ac:dyDescent="0.2">
      <c r="A681" s="2">
        <v>45674</v>
      </c>
      <c r="B681" s="3">
        <f t="shared" si="32"/>
        <v>2025</v>
      </c>
      <c r="C681" t="str">
        <f t="shared" si="30"/>
        <v>2024-2025</v>
      </c>
      <c r="D681" t="s">
        <v>147</v>
      </c>
      <c r="E681" t="s">
        <v>96</v>
      </c>
      <c r="F681" t="str">
        <f t="shared" si="31"/>
        <v>Western Australia</v>
      </c>
      <c r="G681" t="s">
        <v>48</v>
      </c>
      <c r="H681">
        <v>6330</v>
      </c>
      <c r="I681" t="s">
        <v>11</v>
      </c>
      <c r="J681" t="s">
        <v>94</v>
      </c>
      <c r="K681" t="s">
        <v>19</v>
      </c>
      <c r="L681" t="s">
        <v>23</v>
      </c>
      <c r="M681" s="5">
        <v>18.97</v>
      </c>
    </row>
    <row r="682" spans="1:13" x14ac:dyDescent="0.2">
      <c r="A682" s="2">
        <v>45940</v>
      </c>
      <c r="B682" s="3">
        <f t="shared" si="32"/>
        <v>2026</v>
      </c>
      <c r="C682" t="str">
        <f t="shared" si="30"/>
        <v>2025-2026</v>
      </c>
      <c r="D682" t="s">
        <v>148</v>
      </c>
      <c r="E682" t="s">
        <v>115</v>
      </c>
      <c r="F682" t="str">
        <f t="shared" si="31"/>
        <v>Western Australia</v>
      </c>
      <c r="G682" t="s">
        <v>48</v>
      </c>
      <c r="H682">
        <v>6280</v>
      </c>
      <c r="I682" t="s">
        <v>11</v>
      </c>
      <c r="J682" t="s">
        <v>94</v>
      </c>
      <c r="K682" t="s">
        <v>150</v>
      </c>
      <c r="L682" t="s">
        <v>18</v>
      </c>
      <c r="M682" s="5">
        <v>18.98</v>
      </c>
    </row>
    <row r="683" spans="1:13" x14ac:dyDescent="0.2">
      <c r="A683" s="2">
        <v>45498</v>
      </c>
      <c r="B683" s="3">
        <f t="shared" si="32"/>
        <v>2025</v>
      </c>
      <c r="C683" t="str">
        <f t="shared" si="30"/>
        <v>2024-2025</v>
      </c>
      <c r="D683" t="s">
        <v>147</v>
      </c>
      <c r="E683" t="s">
        <v>102</v>
      </c>
      <c r="F683" t="str">
        <f t="shared" si="31"/>
        <v>Queensland</v>
      </c>
      <c r="G683" t="s">
        <v>35</v>
      </c>
      <c r="H683">
        <v>4870</v>
      </c>
      <c r="I683" t="s">
        <v>11</v>
      </c>
      <c r="J683" t="s">
        <v>36</v>
      </c>
      <c r="K683" t="s">
        <v>19</v>
      </c>
      <c r="L683" t="s">
        <v>23</v>
      </c>
      <c r="M683" s="5">
        <v>18.990000000000002</v>
      </c>
    </row>
    <row r="684" spans="1:13" x14ac:dyDescent="0.2">
      <c r="A684" s="2">
        <v>45760</v>
      </c>
      <c r="B684" s="3">
        <f t="shared" si="32"/>
        <v>2025</v>
      </c>
      <c r="C684" t="str">
        <f t="shared" si="30"/>
        <v>2024-2025</v>
      </c>
      <c r="D684" t="s">
        <v>147</v>
      </c>
      <c r="E684" t="s">
        <v>39</v>
      </c>
      <c r="F684" t="str">
        <f t="shared" si="31"/>
        <v>South Australia</v>
      </c>
      <c r="G684" t="s">
        <v>32</v>
      </c>
      <c r="H684">
        <v>5343</v>
      </c>
      <c r="I684" t="s">
        <v>11</v>
      </c>
      <c r="J684" t="s">
        <v>38</v>
      </c>
      <c r="K684" t="s">
        <v>149</v>
      </c>
      <c r="L684" t="s">
        <v>15</v>
      </c>
      <c r="M684" s="5">
        <v>19</v>
      </c>
    </row>
    <row r="685" spans="1:13" x14ac:dyDescent="0.2">
      <c r="A685" s="2">
        <v>45461</v>
      </c>
      <c r="B685" s="3">
        <f t="shared" si="32"/>
        <v>2024</v>
      </c>
      <c r="C685" t="str">
        <f t="shared" si="30"/>
        <v>2023-2024</v>
      </c>
      <c r="D685" t="s">
        <v>147</v>
      </c>
      <c r="E685" t="s">
        <v>96</v>
      </c>
      <c r="F685" t="str">
        <f t="shared" si="31"/>
        <v>Western Australia</v>
      </c>
      <c r="G685" t="s">
        <v>48</v>
      </c>
      <c r="H685">
        <v>6330</v>
      </c>
      <c r="I685" t="s">
        <v>11</v>
      </c>
      <c r="J685" t="s">
        <v>94</v>
      </c>
      <c r="K685" t="s">
        <v>153</v>
      </c>
      <c r="L685" t="s">
        <v>16</v>
      </c>
      <c r="M685" s="5">
        <v>19</v>
      </c>
    </row>
    <row r="686" spans="1:13" x14ac:dyDescent="0.2">
      <c r="A686" s="2">
        <v>45441</v>
      </c>
      <c r="B686" s="3">
        <f t="shared" si="32"/>
        <v>2024</v>
      </c>
      <c r="C686" t="str">
        <f t="shared" si="30"/>
        <v>2023-2024</v>
      </c>
      <c r="D686" t="s">
        <v>147</v>
      </c>
      <c r="E686" t="s">
        <v>62</v>
      </c>
      <c r="F686" t="str">
        <f t="shared" si="31"/>
        <v>Victoria</v>
      </c>
      <c r="G686" t="s">
        <v>45</v>
      </c>
      <c r="H686">
        <v>3134</v>
      </c>
      <c r="I686" t="s">
        <v>11</v>
      </c>
      <c r="J686" t="s">
        <v>63</v>
      </c>
      <c r="K686" t="s">
        <v>19</v>
      </c>
      <c r="L686" t="s">
        <v>23</v>
      </c>
      <c r="M686" s="5">
        <v>19</v>
      </c>
    </row>
    <row r="687" spans="1:13" x14ac:dyDescent="0.2">
      <c r="A687" s="2">
        <v>46012</v>
      </c>
      <c r="B687" s="3">
        <f t="shared" si="32"/>
        <v>2026</v>
      </c>
      <c r="C687" t="str">
        <f t="shared" si="30"/>
        <v>2025-2026</v>
      </c>
      <c r="D687" t="s">
        <v>148</v>
      </c>
      <c r="E687" t="s">
        <v>65</v>
      </c>
      <c r="F687" t="str">
        <f t="shared" si="31"/>
        <v>New South Wales</v>
      </c>
      <c r="G687" t="s">
        <v>10</v>
      </c>
      <c r="H687">
        <v>2541</v>
      </c>
      <c r="I687" t="s">
        <v>11</v>
      </c>
      <c r="J687" t="s">
        <v>58</v>
      </c>
      <c r="K687" t="s">
        <v>154</v>
      </c>
      <c r="L687" t="s">
        <v>14</v>
      </c>
      <c r="M687" s="5">
        <v>19.18</v>
      </c>
    </row>
    <row r="688" spans="1:13" x14ac:dyDescent="0.2">
      <c r="A688" s="2">
        <v>45929</v>
      </c>
      <c r="B688" s="3">
        <f t="shared" si="32"/>
        <v>2026</v>
      </c>
      <c r="C688" t="str">
        <f t="shared" si="30"/>
        <v>2025-2026</v>
      </c>
      <c r="D688" t="s">
        <v>147</v>
      </c>
      <c r="E688" t="s">
        <v>39</v>
      </c>
      <c r="F688" t="str">
        <f t="shared" si="31"/>
        <v>South Australia</v>
      </c>
      <c r="G688" t="s">
        <v>32</v>
      </c>
      <c r="H688">
        <v>5343</v>
      </c>
      <c r="I688" t="s">
        <v>11</v>
      </c>
      <c r="J688" t="s">
        <v>38</v>
      </c>
      <c r="K688" t="s">
        <v>154</v>
      </c>
      <c r="L688" t="s">
        <v>14</v>
      </c>
      <c r="M688" s="5">
        <v>19.2</v>
      </c>
    </row>
    <row r="689" spans="1:13" x14ac:dyDescent="0.2">
      <c r="A689" s="2">
        <v>45580</v>
      </c>
      <c r="B689" s="3">
        <f t="shared" si="32"/>
        <v>2025</v>
      </c>
      <c r="C689" t="str">
        <f t="shared" si="30"/>
        <v>2024-2025</v>
      </c>
      <c r="D689" t="s">
        <v>148</v>
      </c>
      <c r="E689" t="s">
        <v>126</v>
      </c>
      <c r="F689" t="str">
        <f t="shared" si="31"/>
        <v>Queensland</v>
      </c>
      <c r="G689" t="s">
        <v>35</v>
      </c>
      <c r="H689">
        <v>4551</v>
      </c>
      <c r="I689" t="s">
        <v>11</v>
      </c>
      <c r="J689" t="s">
        <v>120</v>
      </c>
      <c r="K689" t="s">
        <v>155</v>
      </c>
      <c r="L689" t="s">
        <v>20</v>
      </c>
      <c r="M689" s="5">
        <v>19.34</v>
      </c>
    </row>
    <row r="690" spans="1:13" x14ac:dyDescent="0.2">
      <c r="A690" s="2">
        <v>45942</v>
      </c>
      <c r="B690" s="3">
        <f t="shared" si="32"/>
        <v>2026</v>
      </c>
      <c r="C690" t="str">
        <f t="shared" si="30"/>
        <v>2025-2026</v>
      </c>
      <c r="D690" t="s">
        <v>147</v>
      </c>
      <c r="E690" t="s">
        <v>129</v>
      </c>
      <c r="F690" t="str">
        <f t="shared" si="31"/>
        <v>Tasmania</v>
      </c>
      <c r="G690" t="s">
        <v>70</v>
      </c>
      <c r="H690">
        <v>7010</v>
      </c>
      <c r="I690" t="s">
        <v>11</v>
      </c>
      <c r="J690" t="s">
        <v>71</v>
      </c>
      <c r="K690" t="s">
        <v>152</v>
      </c>
      <c r="L690" t="s">
        <v>13</v>
      </c>
      <c r="M690" s="5">
        <v>19.39</v>
      </c>
    </row>
    <row r="691" spans="1:13" x14ac:dyDescent="0.2">
      <c r="A691" s="2">
        <v>45482</v>
      </c>
      <c r="B691" s="3">
        <f t="shared" si="32"/>
        <v>2025</v>
      </c>
      <c r="C691" t="str">
        <f t="shared" si="30"/>
        <v>2024-2025</v>
      </c>
      <c r="D691" t="s">
        <v>147</v>
      </c>
      <c r="E691" t="s">
        <v>73</v>
      </c>
      <c r="F691" t="str">
        <f t="shared" si="31"/>
        <v>Victoria</v>
      </c>
      <c r="G691" t="s">
        <v>45</v>
      </c>
      <c r="H691">
        <v>3136</v>
      </c>
      <c r="I691" t="s">
        <v>11</v>
      </c>
      <c r="J691" t="s">
        <v>63</v>
      </c>
      <c r="K691" t="s">
        <v>149</v>
      </c>
      <c r="L691" t="s">
        <v>15</v>
      </c>
      <c r="M691" s="5">
        <v>19.48</v>
      </c>
    </row>
    <row r="692" spans="1:13" x14ac:dyDescent="0.2">
      <c r="A692" s="2">
        <v>45783</v>
      </c>
      <c r="B692" s="3">
        <f t="shared" si="32"/>
        <v>2025</v>
      </c>
      <c r="C692" t="str">
        <f t="shared" si="30"/>
        <v>2024-2025</v>
      </c>
      <c r="D692" t="s">
        <v>147</v>
      </c>
      <c r="E692" t="s">
        <v>89</v>
      </c>
      <c r="F692" t="str">
        <f t="shared" si="31"/>
        <v>Queensland</v>
      </c>
      <c r="G692" t="s">
        <v>35</v>
      </c>
      <c r="H692">
        <v>4655</v>
      </c>
      <c r="I692" t="s">
        <v>11</v>
      </c>
      <c r="J692" t="s">
        <v>51</v>
      </c>
      <c r="K692" t="s">
        <v>150</v>
      </c>
      <c r="L692" t="s">
        <v>18</v>
      </c>
      <c r="M692" s="5">
        <v>19.490000000000002</v>
      </c>
    </row>
    <row r="693" spans="1:13" x14ac:dyDescent="0.2">
      <c r="A693" s="2">
        <v>45615</v>
      </c>
      <c r="B693" s="3">
        <f t="shared" si="32"/>
        <v>2025</v>
      </c>
      <c r="C693" t="str">
        <f t="shared" si="30"/>
        <v>2024-2025</v>
      </c>
      <c r="D693" t="s">
        <v>147</v>
      </c>
      <c r="E693" t="s">
        <v>84</v>
      </c>
      <c r="F693" t="str">
        <f t="shared" si="31"/>
        <v>Queensland</v>
      </c>
      <c r="G693" t="s">
        <v>35</v>
      </c>
      <c r="H693">
        <v>4740</v>
      </c>
      <c r="I693" t="s">
        <v>11</v>
      </c>
      <c r="J693" t="s">
        <v>51</v>
      </c>
      <c r="K693" t="s">
        <v>155</v>
      </c>
      <c r="L693" t="s">
        <v>20</v>
      </c>
      <c r="M693" s="5">
        <v>19.55</v>
      </c>
    </row>
    <row r="694" spans="1:13" x14ac:dyDescent="0.2">
      <c r="A694" s="2">
        <v>45376</v>
      </c>
      <c r="B694" s="3">
        <f t="shared" si="32"/>
        <v>2024</v>
      </c>
      <c r="C694" t="str">
        <f t="shared" si="30"/>
        <v>2023-2024</v>
      </c>
      <c r="D694" t="s">
        <v>147</v>
      </c>
      <c r="E694" t="s">
        <v>34</v>
      </c>
      <c r="F694" t="str">
        <f t="shared" si="31"/>
        <v>Queensland</v>
      </c>
      <c r="G694" t="s">
        <v>35</v>
      </c>
      <c r="H694">
        <v>4802</v>
      </c>
      <c r="I694" t="s">
        <v>11</v>
      </c>
      <c r="J694" t="s">
        <v>36</v>
      </c>
      <c r="K694" t="s">
        <v>156</v>
      </c>
      <c r="L694" t="s">
        <v>17</v>
      </c>
      <c r="M694" s="5">
        <v>19.899999999999999</v>
      </c>
    </row>
    <row r="695" spans="1:13" x14ac:dyDescent="0.2">
      <c r="A695" s="2">
        <v>45766</v>
      </c>
      <c r="B695" s="3">
        <f t="shared" si="32"/>
        <v>2025</v>
      </c>
      <c r="C695" t="str">
        <f t="shared" si="30"/>
        <v>2024-2025</v>
      </c>
      <c r="D695" t="s">
        <v>147</v>
      </c>
      <c r="E695" t="s">
        <v>108</v>
      </c>
      <c r="F695" t="str">
        <f t="shared" si="31"/>
        <v>Victoria</v>
      </c>
      <c r="G695" t="s">
        <v>45</v>
      </c>
      <c r="H695">
        <v>3018</v>
      </c>
      <c r="I695" t="s">
        <v>11</v>
      </c>
      <c r="J695" t="s">
        <v>46</v>
      </c>
      <c r="K695" t="s">
        <v>156</v>
      </c>
      <c r="L695" t="s">
        <v>17</v>
      </c>
      <c r="M695" s="5">
        <v>19.95</v>
      </c>
    </row>
    <row r="696" spans="1:13" x14ac:dyDescent="0.2">
      <c r="A696" s="2">
        <v>45726</v>
      </c>
      <c r="B696" s="3">
        <f t="shared" si="32"/>
        <v>2025</v>
      </c>
      <c r="C696" t="str">
        <f t="shared" si="30"/>
        <v>2024-2025</v>
      </c>
      <c r="D696" t="s">
        <v>147</v>
      </c>
      <c r="E696" t="s">
        <v>118</v>
      </c>
      <c r="F696" t="str">
        <f t="shared" si="31"/>
        <v>New South Wales</v>
      </c>
      <c r="G696" t="s">
        <v>10</v>
      </c>
      <c r="H696">
        <v>2158</v>
      </c>
      <c r="I696" t="s">
        <v>11</v>
      </c>
      <c r="J696" t="s">
        <v>27</v>
      </c>
      <c r="K696" t="s">
        <v>155</v>
      </c>
      <c r="L696" t="s">
        <v>20</v>
      </c>
      <c r="M696" s="5">
        <v>19.95</v>
      </c>
    </row>
    <row r="697" spans="1:13" x14ac:dyDescent="0.2">
      <c r="A697" s="2">
        <v>45855</v>
      </c>
      <c r="B697" s="3">
        <f t="shared" si="32"/>
        <v>2026</v>
      </c>
      <c r="C697" t="str">
        <f t="shared" si="30"/>
        <v>2025-2026</v>
      </c>
      <c r="D697" t="s">
        <v>148</v>
      </c>
      <c r="E697" t="s">
        <v>137</v>
      </c>
      <c r="F697" t="str">
        <f t="shared" si="31"/>
        <v>New South Wales</v>
      </c>
      <c r="G697" t="s">
        <v>10</v>
      </c>
      <c r="H697">
        <v>2031</v>
      </c>
      <c r="I697" t="s">
        <v>11</v>
      </c>
      <c r="J697" t="s">
        <v>12</v>
      </c>
      <c r="K697" t="s">
        <v>149</v>
      </c>
      <c r="L697" t="s">
        <v>15</v>
      </c>
      <c r="M697" s="5">
        <v>19.95</v>
      </c>
    </row>
    <row r="698" spans="1:13" x14ac:dyDescent="0.2">
      <c r="A698" s="2">
        <v>45956</v>
      </c>
      <c r="B698" s="3">
        <f t="shared" si="32"/>
        <v>2026</v>
      </c>
      <c r="C698" t="str">
        <f t="shared" si="30"/>
        <v>2025-2026</v>
      </c>
      <c r="D698" t="s">
        <v>147</v>
      </c>
      <c r="E698" t="s">
        <v>81</v>
      </c>
      <c r="F698" t="str">
        <f t="shared" si="31"/>
        <v>New South Wales</v>
      </c>
      <c r="G698" t="s">
        <v>10</v>
      </c>
      <c r="H698">
        <v>2485</v>
      </c>
      <c r="I698" t="s">
        <v>11</v>
      </c>
      <c r="J698" t="s">
        <v>68</v>
      </c>
      <c r="K698" t="s">
        <v>155</v>
      </c>
      <c r="L698" t="s">
        <v>20</v>
      </c>
      <c r="M698" s="5">
        <v>19.95</v>
      </c>
    </row>
    <row r="699" spans="1:13" x14ac:dyDescent="0.2">
      <c r="A699" s="2">
        <v>45808</v>
      </c>
      <c r="B699" s="3">
        <f t="shared" si="32"/>
        <v>2025</v>
      </c>
      <c r="C699" t="str">
        <f t="shared" si="30"/>
        <v>2024-2025</v>
      </c>
      <c r="D699" t="s">
        <v>147</v>
      </c>
      <c r="E699" t="s">
        <v>86</v>
      </c>
      <c r="F699" t="str">
        <f t="shared" si="31"/>
        <v>New South Wales</v>
      </c>
      <c r="G699" t="s">
        <v>10</v>
      </c>
      <c r="H699">
        <v>2064</v>
      </c>
      <c r="I699" t="s">
        <v>11</v>
      </c>
      <c r="J699" t="s">
        <v>12</v>
      </c>
      <c r="K699" t="s">
        <v>156</v>
      </c>
      <c r="L699" t="s">
        <v>17</v>
      </c>
      <c r="M699" s="5">
        <v>19.96</v>
      </c>
    </row>
    <row r="700" spans="1:13" x14ac:dyDescent="0.2">
      <c r="A700" s="2">
        <v>45393</v>
      </c>
      <c r="B700" s="3">
        <f t="shared" si="32"/>
        <v>2024</v>
      </c>
      <c r="C700" t="str">
        <f t="shared" si="30"/>
        <v>2023-2024</v>
      </c>
      <c r="D700" t="s">
        <v>147</v>
      </c>
      <c r="E700" t="s">
        <v>142</v>
      </c>
      <c r="F700" t="str">
        <f t="shared" si="31"/>
        <v>Australian Capital Territory</v>
      </c>
      <c r="G700" t="s">
        <v>80</v>
      </c>
      <c r="H700">
        <v>2609</v>
      </c>
      <c r="I700" t="s">
        <v>11</v>
      </c>
      <c r="J700" t="s">
        <v>58</v>
      </c>
      <c r="K700" t="s">
        <v>149</v>
      </c>
      <c r="L700" t="s">
        <v>15</v>
      </c>
      <c r="M700" s="5">
        <v>19.96</v>
      </c>
    </row>
    <row r="701" spans="1:13" x14ac:dyDescent="0.2">
      <c r="A701" s="2">
        <v>45987</v>
      </c>
      <c r="B701" s="3">
        <f t="shared" si="32"/>
        <v>2026</v>
      </c>
      <c r="C701" t="str">
        <f t="shared" si="30"/>
        <v>2025-2026</v>
      </c>
      <c r="D701" t="s">
        <v>147</v>
      </c>
      <c r="E701" t="s">
        <v>105</v>
      </c>
      <c r="F701" t="str">
        <f t="shared" si="31"/>
        <v>Victoria</v>
      </c>
      <c r="G701" t="s">
        <v>45</v>
      </c>
      <c r="H701">
        <v>3500</v>
      </c>
      <c r="I701" t="s">
        <v>11</v>
      </c>
      <c r="J701" t="s">
        <v>60</v>
      </c>
      <c r="K701" t="s">
        <v>155</v>
      </c>
      <c r="L701" t="s">
        <v>20</v>
      </c>
      <c r="M701" s="5">
        <v>19.96</v>
      </c>
    </row>
    <row r="702" spans="1:13" x14ac:dyDescent="0.2">
      <c r="A702" s="2">
        <v>45364</v>
      </c>
      <c r="B702" s="3">
        <f t="shared" si="32"/>
        <v>2024</v>
      </c>
      <c r="C702" t="str">
        <f t="shared" si="30"/>
        <v>2023-2024</v>
      </c>
      <c r="D702" t="s">
        <v>148</v>
      </c>
      <c r="E702" t="s">
        <v>145</v>
      </c>
      <c r="F702" t="str">
        <f t="shared" si="31"/>
        <v>New South Wales</v>
      </c>
      <c r="G702" t="s">
        <v>10</v>
      </c>
      <c r="H702">
        <v>2101</v>
      </c>
      <c r="I702" t="s">
        <v>11</v>
      </c>
      <c r="J702" t="s">
        <v>27</v>
      </c>
      <c r="K702" t="s">
        <v>155</v>
      </c>
      <c r="L702" t="s">
        <v>20</v>
      </c>
      <c r="M702" s="5">
        <v>19.96</v>
      </c>
    </row>
    <row r="703" spans="1:13" x14ac:dyDescent="0.2">
      <c r="A703" s="2">
        <v>45697</v>
      </c>
      <c r="B703" s="3">
        <f t="shared" si="32"/>
        <v>2025</v>
      </c>
      <c r="C703" t="str">
        <f t="shared" si="30"/>
        <v>2024-2025</v>
      </c>
      <c r="D703" t="s">
        <v>147</v>
      </c>
      <c r="E703" t="s">
        <v>53</v>
      </c>
      <c r="F703" t="str">
        <f t="shared" si="31"/>
        <v>South Australia</v>
      </c>
      <c r="G703" t="s">
        <v>32</v>
      </c>
      <c r="H703">
        <v>5082</v>
      </c>
      <c r="I703" t="s">
        <v>11</v>
      </c>
      <c r="J703" t="s">
        <v>33</v>
      </c>
      <c r="K703" t="s">
        <v>156</v>
      </c>
      <c r="L703" t="s">
        <v>17</v>
      </c>
      <c r="M703" s="5">
        <v>19.96</v>
      </c>
    </row>
    <row r="704" spans="1:13" x14ac:dyDescent="0.2">
      <c r="A704" s="2">
        <v>45984</v>
      </c>
      <c r="B704" s="3">
        <f t="shared" si="32"/>
        <v>2026</v>
      </c>
      <c r="C704" t="str">
        <f t="shared" si="30"/>
        <v>2025-2026</v>
      </c>
      <c r="D704" t="s">
        <v>148</v>
      </c>
      <c r="E704" t="s">
        <v>113</v>
      </c>
      <c r="F704" t="str">
        <f t="shared" si="31"/>
        <v>Queensland</v>
      </c>
      <c r="G704" t="s">
        <v>35</v>
      </c>
      <c r="H704">
        <v>4215</v>
      </c>
      <c r="I704" t="s">
        <v>11</v>
      </c>
      <c r="J704" t="s">
        <v>104</v>
      </c>
      <c r="K704" t="s">
        <v>155</v>
      </c>
      <c r="L704" t="s">
        <v>20</v>
      </c>
      <c r="M704" s="5">
        <v>19.96</v>
      </c>
    </row>
    <row r="705" spans="1:13" x14ac:dyDescent="0.2">
      <c r="A705" s="2">
        <v>45714</v>
      </c>
      <c r="B705" s="3">
        <f t="shared" si="32"/>
        <v>2025</v>
      </c>
      <c r="C705" t="str">
        <f t="shared" si="30"/>
        <v>2024-2025</v>
      </c>
      <c r="D705" t="s">
        <v>148</v>
      </c>
      <c r="E705" t="s">
        <v>116</v>
      </c>
      <c r="F705" t="str">
        <f t="shared" si="31"/>
        <v>Western Australia</v>
      </c>
      <c r="G705" t="s">
        <v>48</v>
      </c>
      <c r="H705">
        <v>6725</v>
      </c>
      <c r="I705" t="s">
        <v>11</v>
      </c>
      <c r="J705" t="s">
        <v>77</v>
      </c>
      <c r="K705" t="s">
        <v>19</v>
      </c>
      <c r="L705" t="s">
        <v>23</v>
      </c>
      <c r="M705" s="5">
        <v>19.98</v>
      </c>
    </row>
    <row r="706" spans="1:13" x14ac:dyDescent="0.2">
      <c r="A706" s="2">
        <v>45867</v>
      </c>
      <c r="B706" s="3">
        <f t="shared" si="32"/>
        <v>2026</v>
      </c>
      <c r="C706" t="str">
        <f t="shared" ref="C706:C769" si="33">IF(MONTH(A706) &gt;= 7, YEAR(A706) &amp; "-" &amp; YEAR(A706) + 1, YEAR(A706) - 1 &amp; "-" &amp; YEAR(A706))</f>
        <v>2025-2026</v>
      </c>
      <c r="D706" t="s">
        <v>147</v>
      </c>
      <c r="E706" t="s">
        <v>57</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row>
    <row r="707" spans="1:13" x14ac:dyDescent="0.2">
      <c r="A707" s="2">
        <v>45616</v>
      </c>
      <c r="B707" s="3">
        <f t="shared" ref="B707:B770" si="35">IF(MONTH(A707)&gt;=7,YEAR(A707)+1,YEAR(A707))</f>
        <v>2025</v>
      </c>
      <c r="C707" t="str">
        <f t="shared" si="33"/>
        <v>2024-2025</v>
      </c>
      <c r="D707" t="s">
        <v>147</v>
      </c>
      <c r="E707" t="s">
        <v>129</v>
      </c>
      <c r="F707" t="str">
        <f t="shared" si="34"/>
        <v>Tasmania</v>
      </c>
      <c r="G707" t="s">
        <v>70</v>
      </c>
      <c r="H707">
        <v>7010</v>
      </c>
      <c r="I707" t="s">
        <v>11</v>
      </c>
      <c r="J707" t="s">
        <v>71</v>
      </c>
      <c r="K707" t="s">
        <v>154</v>
      </c>
      <c r="L707" t="s">
        <v>14</v>
      </c>
      <c r="M707" s="5">
        <v>19.98</v>
      </c>
    </row>
    <row r="708" spans="1:13" x14ac:dyDescent="0.2">
      <c r="A708" s="2">
        <v>45617</v>
      </c>
      <c r="B708" s="3">
        <f t="shared" si="35"/>
        <v>2025</v>
      </c>
      <c r="C708" t="str">
        <f t="shared" si="33"/>
        <v>2024-2025</v>
      </c>
      <c r="D708" t="s">
        <v>148</v>
      </c>
      <c r="E708" t="s">
        <v>145</v>
      </c>
      <c r="F708" t="str">
        <f t="shared" si="34"/>
        <v>New South Wales</v>
      </c>
      <c r="G708" t="s">
        <v>10</v>
      </c>
      <c r="H708">
        <v>2101</v>
      </c>
      <c r="I708" t="s">
        <v>11</v>
      </c>
      <c r="J708" t="s">
        <v>27</v>
      </c>
      <c r="K708" t="s">
        <v>150</v>
      </c>
      <c r="L708" t="s">
        <v>18</v>
      </c>
      <c r="M708" s="5">
        <v>19.98</v>
      </c>
    </row>
    <row r="709" spans="1:13" x14ac:dyDescent="0.2">
      <c r="A709" s="2">
        <v>45818</v>
      </c>
      <c r="B709" s="3">
        <f t="shared" si="35"/>
        <v>2025</v>
      </c>
      <c r="C709" t="str">
        <f t="shared" si="33"/>
        <v>2024-2025</v>
      </c>
      <c r="D709" t="s">
        <v>147</v>
      </c>
      <c r="E709" t="s">
        <v>75</v>
      </c>
      <c r="F709" t="str">
        <f t="shared" si="34"/>
        <v>Victoria</v>
      </c>
      <c r="G709" t="s">
        <v>45</v>
      </c>
      <c r="H709">
        <v>3630</v>
      </c>
      <c r="I709" t="s">
        <v>11</v>
      </c>
      <c r="J709" t="s">
        <v>55</v>
      </c>
      <c r="K709" t="s">
        <v>151</v>
      </c>
      <c r="L709" t="s">
        <v>21</v>
      </c>
      <c r="M709" s="5">
        <v>19.98</v>
      </c>
    </row>
    <row r="710" spans="1:13" x14ac:dyDescent="0.2">
      <c r="A710" s="2">
        <v>45871</v>
      </c>
      <c r="B710" s="3">
        <f t="shared" si="35"/>
        <v>2026</v>
      </c>
      <c r="C710" t="str">
        <f t="shared" si="33"/>
        <v>2025-2026</v>
      </c>
      <c r="D710" t="s">
        <v>147</v>
      </c>
      <c r="E710" t="s">
        <v>50</v>
      </c>
      <c r="F710" t="str">
        <f t="shared" si="34"/>
        <v>Queensland</v>
      </c>
      <c r="G710" t="s">
        <v>35</v>
      </c>
      <c r="H710">
        <v>4703</v>
      </c>
      <c r="I710" t="s">
        <v>11</v>
      </c>
      <c r="J710" t="s">
        <v>51</v>
      </c>
      <c r="K710" t="s">
        <v>150</v>
      </c>
      <c r="L710" t="s">
        <v>18</v>
      </c>
      <c r="M710" s="5">
        <v>19.98</v>
      </c>
    </row>
    <row r="711" spans="1:13" x14ac:dyDescent="0.2">
      <c r="A711" s="2">
        <v>45371</v>
      </c>
      <c r="B711" s="3">
        <f t="shared" si="35"/>
        <v>2024</v>
      </c>
      <c r="C711" t="str">
        <f t="shared" si="33"/>
        <v>2023-2024</v>
      </c>
      <c r="D711" t="s">
        <v>147</v>
      </c>
      <c r="E711" t="s">
        <v>34</v>
      </c>
      <c r="F711" t="str">
        <f t="shared" si="34"/>
        <v>Queensland</v>
      </c>
      <c r="G711" t="s">
        <v>35</v>
      </c>
      <c r="H711">
        <v>4802</v>
      </c>
      <c r="I711" t="s">
        <v>11</v>
      </c>
      <c r="J711" t="s">
        <v>36</v>
      </c>
      <c r="K711" t="s">
        <v>154</v>
      </c>
      <c r="L711" t="s">
        <v>14</v>
      </c>
      <c r="M711" s="5">
        <v>19.989999999999998</v>
      </c>
    </row>
    <row r="712" spans="1:13" x14ac:dyDescent="0.2">
      <c r="A712" s="2">
        <v>45426</v>
      </c>
      <c r="B712" s="3">
        <f t="shared" si="35"/>
        <v>2024</v>
      </c>
      <c r="C712" t="str">
        <f t="shared" si="33"/>
        <v>2023-2024</v>
      </c>
      <c r="D712" t="s">
        <v>147</v>
      </c>
      <c r="E712" t="s">
        <v>129</v>
      </c>
      <c r="F712" t="str">
        <f t="shared" si="34"/>
        <v>Tasmania</v>
      </c>
      <c r="G712" t="s">
        <v>70</v>
      </c>
      <c r="H712">
        <v>7010</v>
      </c>
      <c r="I712" t="s">
        <v>11</v>
      </c>
      <c r="J712" t="s">
        <v>71</v>
      </c>
      <c r="K712" t="s">
        <v>152</v>
      </c>
      <c r="L712" t="s">
        <v>13</v>
      </c>
      <c r="M712" s="5">
        <v>19.989999999999998</v>
      </c>
    </row>
    <row r="713" spans="1:13" x14ac:dyDescent="0.2">
      <c r="A713" s="2">
        <v>45615</v>
      </c>
      <c r="B713" s="3">
        <f t="shared" si="35"/>
        <v>2025</v>
      </c>
      <c r="C713" t="str">
        <f t="shared" si="33"/>
        <v>2024-2025</v>
      </c>
      <c r="D713" t="s">
        <v>147</v>
      </c>
      <c r="E713" t="s">
        <v>101</v>
      </c>
      <c r="F713" t="str">
        <f t="shared" si="34"/>
        <v>Victoria</v>
      </c>
      <c r="G713" t="s">
        <v>45</v>
      </c>
      <c r="H713">
        <v>3131</v>
      </c>
      <c r="I713" t="s">
        <v>11</v>
      </c>
      <c r="J713" t="s">
        <v>63</v>
      </c>
      <c r="K713" t="s">
        <v>154</v>
      </c>
      <c r="L713" t="s">
        <v>14</v>
      </c>
      <c r="M713" s="5">
        <v>19.989999999999998</v>
      </c>
    </row>
    <row r="714" spans="1:13" x14ac:dyDescent="0.2">
      <c r="A714" s="2">
        <v>45381</v>
      </c>
      <c r="B714" s="3">
        <f t="shared" si="35"/>
        <v>2024</v>
      </c>
      <c r="C714" t="str">
        <f t="shared" si="33"/>
        <v>2023-2024</v>
      </c>
      <c r="D714" t="s">
        <v>147</v>
      </c>
      <c r="E714" t="s">
        <v>121</v>
      </c>
      <c r="F714" t="str">
        <f t="shared" si="34"/>
        <v>Queensland</v>
      </c>
      <c r="G714" t="s">
        <v>35</v>
      </c>
      <c r="H714">
        <v>4700</v>
      </c>
      <c r="I714" t="s">
        <v>11</v>
      </c>
      <c r="J714" t="s">
        <v>51</v>
      </c>
      <c r="K714" t="s">
        <v>149</v>
      </c>
      <c r="L714" t="s">
        <v>15</v>
      </c>
      <c r="M714" s="5">
        <v>19.989999999999998</v>
      </c>
    </row>
    <row r="715" spans="1:13" x14ac:dyDescent="0.2">
      <c r="A715" s="2">
        <v>45861</v>
      </c>
      <c r="B715" s="3">
        <f t="shared" si="35"/>
        <v>2026</v>
      </c>
      <c r="C715" t="str">
        <f t="shared" si="33"/>
        <v>2025-2026</v>
      </c>
      <c r="D715" t="s">
        <v>147</v>
      </c>
      <c r="E715" t="s">
        <v>111</v>
      </c>
      <c r="F715" t="str">
        <f t="shared" si="34"/>
        <v>New South Wales</v>
      </c>
      <c r="G715" t="s">
        <v>10</v>
      </c>
      <c r="H715">
        <v>2120</v>
      </c>
      <c r="I715" t="s">
        <v>11</v>
      </c>
      <c r="J715" t="s">
        <v>27</v>
      </c>
      <c r="K715" t="s">
        <v>154</v>
      </c>
      <c r="L715" t="s">
        <v>14</v>
      </c>
      <c r="M715" s="5">
        <v>19.989999999999998</v>
      </c>
    </row>
    <row r="716" spans="1:13" x14ac:dyDescent="0.2">
      <c r="A716" s="2">
        <v>45633</v>
      </c>
      <c r="B716" s="3">
        <f t="shared" si="35"/>
        <v>2025</v>
      </c>
      <c r="C716" t="str">
        <f t="shared" si="33"/>
        <v>2024-2025</v>
      </c>
      <c r="D716" t="s">
        <v>147</v>
      </c>
      <c r="E716" t="s">
        <v>85</v>
      </c>
      <c r="F716" t="str">
        <f t="shared" si="34"/>
        <v>Queensland</v>
      </c>
      <c r="G716" t="s">
        <v>35</v>
      </c>
      <c r="H716">
        <v>4883</v>
      </c>
      <c r="I716" t="s">
        <v>11</v>
      </c>
      <c r="J716" t="s">
        <v>36</v>
      </c>
      <c r="K716" t="s">
        <v>152</v>
      </c>
      <c r="L716" t="s">
        <v>13</v>
      </c>
      <c r="M716" s="5">
        <v>19.990000000000002</v>
      </c>
    </row>
    <row r="717" spans="1:13" x14ac:dyDescent="0.2">
      <c r="A717" s="2">
        <v>45584</v>
      </c>
      <c r="B717" s="3">
        <f t="shared" si="35"/>
        <v>2025</v>
      </c>
      <c r="C717" t="str">
        <f t="shared" si="33"/>
        <v>2024-2025</v>
      </c>
      <c r="D717" t="s">
        <v>147</v>
      </c>
      <c r="E717" t="s">
        <v>124</v>
      </c>
      <c r="F717" t="str">
        <f t="shared" si="34"/>
        <v>New South Wales</v>
      </c>
      <c r="G717" t="s">
        <v>10</v>
      </c>
      <c r="H717">
        <v>2015</v>
      </c>
      <c r="I717" t="s">
        <v>11</v>
      </c>
      <c r="J717" t="s">
        <v>12</v>
      </c>
      <c r="K717" t="s">
        <v>154</v>
      </c>
      <c r="L717" t="s">
        <v>14</v>
      </c>
      <c r="M717" s="5">
        <v>20</v>
      </c>
    </row>
    <row r="718" spans="1:13" x14ac:dyDescent="0.2">
      <c r="A718" s="2">
        <v>45389</v>
      </c>
      <c r="B718" s="3">
        <f t="shared" si="35"/>
        <v>2024</v>
      </c>
      <c r="C718" t="str">
        <f t="shared" si="33"/>
        <v>2023-2024</v>
      </c>
      <c r="D718" t="s">
        <v>147</v>
      </c>
      <c r="E718" t="s">
        <v>142</v>
      </c>
      <c r="F718" t="str">
        <f t="shared" si="34"/>
        <v>Australian Capital Territory</v>
      </c>
      <c r="G718" t="s">
        <v>80</v>
      </c>
      <c r="H718">
        <v>2609</v>
      </c>
      <c r="I718" t="s">
        <v>11</v>
      </c>
      <c r="J718" t="s">
        <v>58</v>
      </c>
      <c r="K718" t="s">
        <v>154</v>
      </c>
      <c r="L718" t="s">
        <v>14</v>
      </c>
      <c r="M718" s="5">
        <v>20</v>
      </c>
    </row>
    <row r="719" spans="1:13" x14ac:dyDescent="0.2">
      <c r="A719" s="2">
        <v>45934</v>
      </c>
      <c r="B719" s="3">
        <f t="shared" si="35"/>
        <v>2026</v>
      </c>
      <c r="C719" t="str">
        <f t="shared" si="33"/>
        <v>2025-2026</v>
      </c>
      <c r="D719" t="s">
        <v>147</v>
      </c>
      <c r="E719" t="s">
        <v>31</v>
      </c>
      <c r="F719" t="str">
        <f t="shared" si="34"/>
        <v>South Australia</v>
      </c>
      <c r="G719" t="s">
        <v>32</v>
      </c>
      <c r="H719">
        <v>5168</v>
      </c>
      <c r="I719" t="s">
        <v>11</v>
      </c>
      <c r="J719" t="s">
        <v>33</v>
      </c>
      <c r="K719" t="s">
        <v>149</v>
      </c>
      <c r="L719" t="s">
        <v>15</v>
      </c>
      <c r="M719" s="5">
        <v>20</v>
      </c>
    </row>
    <row r="720" spans="1:13" x14ac:dyDescent="0.2">
      <c r="A720" s="2">
        <v>45933</v>
      </c>
      <c r="B720" s="3">
        <f t="shared" si="35"/>
        <v>2026</v>
      </c>
      <c r="C720" t="str">
        <f t="shared" si="33"/>
        <v>2025-2026</v>
      </c>
      <c r="D720" t="s">
        <v>148</v>
      </c>
      <c r="E720" t="s">
        <v>115</v>
      </c>
      <c r="F720" t="str">
        <f t="shared" si="34"/>
        <v>Western Australia</v>
      </c>
      <c r="G720" t="s">
        <v>48</v>
      </c>
      <c r="H720">
        <v>6280</v>
      </c>
      <c r="I720" t="s">
        <v>11</v>
      </c>
      <c r="J720" t="s">
        <v>94</v>
      </c>
      <c r="K720" t="s">
        <v>154</v>
      </c>
      <c r="L720" t="s">
        <v>14</v>
      </c>
      <c r="M720" s="5">
        <v>20.010000000000002</v>
      </c>
    </row>
    <row r="721" spans="1:13" x14ac:dyDescent="0.2">
      <c r="A721" s="2">
        <v>45663</v>
      </c>
      <c r="B721" s="3">
        <f t="shared" si="35"/>
        <v>2025</v>
      </c>
      <c r="C721" t="str">
        <f t="shared" si="33"/>
        <v>2024-2025</v>
      </c>
      <c r="D721" t="s">
        <v>148</v>
      </c>
      <c r="E721" t="s">
        <v>103</v>
      </c>
      <c r="F721" t="str">
        <f t="shared" si="34"/>
        <v>Queensland</v>
      </c>
      <c r="G721" t="s">
        <v>35</v>
      </c>
      <c r="H721">
        <v>4509</v>
      </c>
      <c r="I721" t="s">
        <v>11</v>
      </c>
      <c r="J721" t="s">
        <v>104</v>
      </c>
      <c r="K721" t="s">
        <v>157</v>
      </c>
      <c r="L721" t="s">
        <v>22</v>
      </c>
      <c r="M721" s="5">
        <v>20.18</v>
      </c>
    </row>
    <row r="722" spans="1:13" x14ac:dyDescent="0.2">
      <c r="A722" s="2">
        <v>45824</v>
      </c>
      <c r="B722" s="3">
        <f t="shared" si="35"/>
        <v>2025</v>
      </c>
      <c r="C722" t="str">
        <f t="shared" si="33"/>
        <v>2024-2025</v>
      </c>
      <c r="D722" t="s">
        <v>148</v>
      </c>
      <c r="E722" t="s">
        <v>122</v>
      </c>
      <c r="F722" t="str">
        <f t="shared" si="34"/>
        <v>New South Wales</v>
      </c>
      <c r="G722" t="s">
        <v>10</v>
      </c>
      <c r="H722">
        <v>2650</v>
      </c>
      <c r="I722" t="s">
        <v>11</v>
      </c>
      <c r="J722" t="s">
        <v>25</v>
      </c>
      <c r="K722" t="s">
        <v>157</v>
      </c>
      <c r="L722" t="s">
        <v>22</v>
      </c>
      <c r="M722" s="5">
        <v>20.32</v>
      </c>
    </row>
    <row r="723" spans="1:13" x14ac:dyDescent="0.2">
      <c r="A723" s="2">
        <v>45984</v>
      </c>
      <c r="B723" s="3">
        <f t="shared" si="35"/>
        <v>2026</v>
      </c>
      <c r="C723" t="str">
        <f t="shared" si="33"/>
        <v>2025-2026</v>
      </c>
      <c r="D723" t="s">
        <v>147</v>
      </c>
      <c r="E723" t="s">
        <v>57</v>
      </c>
      <c r="F723" t="str">
        <f t="shared" si="34"/>
        <v>New South Wales</v>
      </c>
      <c r="G723" t="s">
        <v>10</v>
      </c>
      <c r="H723">
        <v>2560</v>
      </c>
      <c r="I723" t="s">
        <v>11</v>
      </c>
      <c r="J723" t="s">
        <v>58</v>
      </c>
      <c r="K723" t="s">
        <v>150</v>
      </c>
      <c r="L723" t="s">
        <v>18</v>
      </c>
      <c r="M723" s="5">
        <v>20.5</v>
      </c>
    </row>
    <row r="724" spans="1:13" x14ac:dyDescent="0.2">
      <c r="A724" s="2">
        <v>45422</v>
      </c>
      <c r="B724" s="3">
        <f t="shared" si="35"/>
        <v>2024</v>
      </c>
      <c r="C724" t="str">
        <f t="shared" si="33"/>
        <v>2023-2024</v>
      </c>
      <c r="D724" t="s">
        <v>148</v>
      </c>
      <c r="E724" t="s">
        <v>42</v>
      </c>
      <c r="F724" t="str">
        <f t="shared" si="34"/>
        <v>Queensland</v>
      </c>
      <c r="G724" t="s">
        <v>35</v>
      </c>
      <c r="H724">
        <v>4053</v>
      </c>
      <c r="I724" t="s">
        <v>11</v>
      </c>
      <c r="J724" t="s">
        <v>43</v>
      </c>
      <c r="K724" t="s">
        <v>157</v>
      </c>
      <c r="L724" t="s">
        <v>22</v>
      </c>
      <c r="M724" s="5">
        <v>20.58</v>
      </c>
    </row>
    <row r="725" spans="1:13" x14ac:dyDescent="0.2">
      <c r="A725" s="2">
        <v>45719</v>
      </c>
      <c r="B725" s="3">
        <f t="shared" si="35"/>
        <v>2025</v>
      </c>
      <c r="C725" t="str">
        <f t="shared" si="33"/>
        <v>2024-2025</v>
      </c>
      <c r="D725" t="s">
        <v>147</v>
      </c>
      <c r="E725" t="s">
        <v>79</v>
      </c>
      <c r="F725" t="str">
        <f t="shared" si="34"/>
        <v>Australian Capital Territory</v>
      </c>
      <c r="G725" t="s">
        <v>80</v>
      </c>
      <c r="H725">
        <v>2617</v>
      </c>
      <c r="I725" t="s">
        <v>11</v>
      </c>
      <c r="J725" t="s">
        <v>58</v>
      </c>
      <c r="K725" t="s">
        <v>154</v>
      </c>
      <c r="L725" t="s">
        <v>14</v>
      </c>
      <c r="M725" s="5">
        <v>20.59</v>
      </c>
    </row>
    <row r="726" spans="1:13" x14ac:dyDescent="0.2">
      <c r="A726" s="2">
        <v>45530</v>
      </c>
      <c r="B726" s="3">
        <f t="shared" si="35"/>
        <v>2025</v>
      </c>
      <c r="C726" t="str">
        <f t="shared" si="33"/>
        <v>2024-2025</v>
      </c>
      <c r="D726" t="s">
        <v>147</v>
      </c>
      <c r="E726" t="s">
        <v>139</v>
      </c>
      <c r="F726" t="str">
        <f t="shared" si="34"/>
        <v>New South Wales</v>
      </c>
      <c r="G726" t="s">
        <v>10</v>
      </c>
      <c r="H726">
        <v>2020</v>
      </c>
      <c r="I726" t="s">
        <v>11</v>
      </c>
      <c r="J726" t="s">
        <v>12</v>
      </c>
      <c r="K726" t="s">
        <v>154</v>
      </c>
      <c r="L726" t="s">
        <v>14</v>
      </c>
      <c r="M726" s="5">
        <v>20.75</v>
      </c>
    </row>
    <row r="727" spans="1:13" x14ac:dyDescent="0.2">
      <c r="A727" s="2">
        <v>45626</v>
      </c>
      <c r="B727" s="3">
        <f t="shared" si="35"/>
        <v>2025</v>
      </c>
      <c r="C727" t="str">
        <f t="shared" si="33"/>
        <v>2024-2025</v>
      </c>
      <c r="D727" t="s">
        <v>147</v>
      </c>
      <c r="E727" t="s">
        <v>56</v>
      </c>
      <c r="F727" t="str">
        <f t="shared" si="34"/>
        <v>Northern Territory</v>
      </c>
      <c r="G727" t="s">
        <v>29</v>
      </c>
      <c r="H727">
        <v>870</v>
      </c>
      <c r="I727" t="s">
        <v>11</v>
      </c>
      <c r="J727" t="s">
        <v>30</v>
      </c>
      <c r="K727" t="s">
        <v>152</v>
      </c>
      <c r="L727" t="s">
        <v>13</v>
      </c>
      <c r="M727" s="5">
        <v>20.87</v>
      </c>
    </row>
    <row r="728" spans="1:13" x14ac:dyDescent="0.2">
      <c r="A728" s="2">
        <v>45743</v>
      </c>
      <c r="B728" s="3">
        <f t="shared" si="35"/>
        <v>2025</v>
      </c>
      <c r="C728" t="str">
        <f t="shared" si="33"/>
        <v>2024-2025</v>
      </c>
      <c r="D728" t="s">
        <v>147</v>
      </c>
      <c r="E728" t="s">
        <v>112</v>
      </c>
      <c r="F728" t="str">
        <f t="shared" si="34"/>
        <v>Victoria</v>
      </c>
      <c r="G728" t="s">
        <v>45</v>
      </c>
      <c r="H728">
        <v>3076</v>
      </c>
      <c r="I728" t="s">
        <v>11</v>
      </c>
      <c r="J728" t="s">
        <v>46</v>
      </c>
      <c r="K728" t="s">
        <v>152</v>
      </c>
      <c r="L728" t="s">
        <v>13</v>
      </c>
      <c r="M728" s="5">
        <v>20.9</v>
      </c>
    </row>
    <row r="729" spans="1:13" x14ac:dyDescent="0.2">
      <c r="A729" s="2">
        <v>45907</v>
      </c>
      <c r="B729" s="3">
        <f t="shared" si="35"/>
        <v>2026</v>
      </c>
      <c r="C729" t="str">
        <f t="shared" si="33"/>
        <v>2025-2026</v>
      </c>
      <c r="D729" t="s">
        <v>147</v>
      </c>
      <c r="E729" t="s">
        <v>146</v>
      </c>
      <c r="F729" t="str">
        <f t="shared" si="34"/>
        <v>Victoria</v>
      </c>
      <c r="G729" t="s">
        <v>45</v>
      </c>
      <c r="H729">
        <v>3353</v>
      </c>
      <c r="I729" t="s">
        <v>11</v>
      </c>
      <c r="J729" t="s">
        <v>60</v>
      </c>
      <c r="K729" t="s">
        <v>155</v>
      </c>
      <c r="L729" t="s">
        <v>20</v>
      </c>
      <c r="M729" s="5">
        <v>20.93</v>
      </c>
    </row>
    <row r="730" spans="1:13" x14ac:dyDescent="0.2">
      <c r="A730" s="2">
        <v>45818</v>
      </c>
      <c r="B730" s="3">
        <f t="shared" si="35"/>
        <v>2025</v>
      </c>
      <c r="C730" t="str">
        <f t="shared" si="33"/>
        <v>2024-2025</v>
      </c>
      <c r="D730" t="s">
        <v>147</v>
      </c>
      <c r="E730" t="s">
        <v>26</v>
      </c>
      <c r="F730" t="str">
        <f t="shared" si="34"/>
        <v>New South Wales</v>
      </c>
      <c r="G730" t="s">
        <v>10</v>
      </c>
      <c r="H730">
        <v>2141</v>
      </c>
      <c r="I730" t="s">
        <v>11</v>
      </c>
      <c r="J730" t="s">
        <v>27</v>
      </c>
      <c r="K730" t="s">
        <v>156</v>
      </c>
      <c r="L730" t="s">
        <v>17</v>
      </c>
      <c r="M730" s="5">
        <v>20.94</v>
      </c>
    </row>
    <row r="731" spans="1:13" x14ac:dyDescent="0.2">
      <c r="A731" s="2">
        <v>45452</v>
      </c>
      <c r="B731" s="3">
        <f t="shared" si="35"/>
        <v>2024</v>
      </c>
      <c r="C731" t="str">
        <f t="shared" si="33"/>
        <v>2023-2024</v>
      </c>
      <c r="D731" t="s">
        <v>147</v>
      </c>
      <c r="E731" t="s">
        <v>64</v>
      </c>
      <c r="F731" t="str">
        <f t="shared" si="34"/>
        <v>Victoria</v>
      </c>
      <c r="G731" t="s">
        <v>45</v>
      </c>
      <c r="H731">
        <v>3199</v>
      </c>
      <c r="I731" t="s">
        <v>11</v>
      </c>
      <c r="J731" t="s">
        <v>63</v>
      </c>
      <c r="K731" t="s">
        <v>155</v>
      </c>
      <c r="L731" t="s">
        <v>20</v>
      </c>
      <c r="M731" s="5">
        <v>20.950000000000003</v>
      </c>
    </row>
    <row r="732" spans="1:13" x14ac:dyDescent="0.2">
      <c r="A732" s="2">
        <v>45923</v>
      </c>
      <c r="B732" s="3">
        <f t="shared" si="35"/>
        <v>2026</v>
      </c>
      <c r="C732" t="str">
        <f t="shared" si="33"/>
        <v>2025-2026</v>
      </c>
      <c r="D732" t="s">
        <v>147</v>
      </c>
      <c r="E732" t="s">
        <v>86</v>
      </c>
      <c r="F732" t="str">
        <f t="shared" si="34"/>
        <v>New South Wales</v>
      </c>
      <c r="G732" t="s">
        <v>10</v>
      </c>
      <c r="H732">
        <v>2064</v>
      </c>
      <c r="I732" t="s">
        <v>11</v>
      </c>
      <c r="J732" t="s">
        <v>12</v>
      </c>
      <c r="K732" t="s">
        <v>152</v>
      </c>
      <c r="L732" t="s">
        <v>13</v>
      </c>
      <c r="M732" s="5">
        <v>20.96</v>
      </c>
    </row>
    <row r="733" spans="1:13" x14ac:dyDescent="0.2">
      <c r="A733" s="2">
        <v>45946</v>
      </c>
      <c r="B733" s="3">
        <f t="shared" si="35"/>
        <v>2026</v>
      </c>
      <c r="C733" t="str">
        <f t="shared" si="33"/>
        <v>2025-2026</v>
      </c>
      <c r="D733" t="s">
        <v>147</v>
      </c>
      <c r="E733" t="s">
        <v>54</v>
      </c>
      <c r="F733" t="str">
        <f t="shared" si="34"/>
        <v>Victoria</v>
      </c>
      <c r="G733" t="s">
        <v>45</v>
      </c>
      <c r="H733">
        <v>3977</v>
      </c>
      <c r="I733" t="s">
        <v>11</v>
      </c>
      <c r="J733" t="s">
        <v>55</v>
      </c>
      <c r="K733" t="s">
        <v>149</v>
      </c>
      <c r="L733" t="s">
        <v>15</v>
      </c>
      <c r="M733" s="5">
        <v>20.97</v>
      </c>
    </row>
    <row r="734" spans="1:13" x14ac:dyDescent="0.2">
      <c r="A734" s="2">
        <v>45605</v>
      </c>
      <c r="B734" s="3">
        <f t="shared" si="35"/>
        <v>2025</v>
      </c>
      <c r="C734" t="str">
        <f t="shared" si="33"/>
        <v>2024-2025</v>
      </c>
      <c r="D734" t="s">
        <v>147</v>
      </c>
      <c r="E734" t="s">
        <v>119</v>
      </c>
      <c r="F734" t="str">
        <f t="shared" si="34"/>
        <v>Queensland</v>
      </c>
      <c r="G734" t="s">
        <v>35</v>
      </c>
      <c r="H734">
        <v>4570</v>
      </c>
      <c r="I734" t="s">
        <v>11</v>
      </c>
      <c r="J734" t="s">
        <v>120</v>
      </c>
      <c r="K734" t="s">
        <v>152</v>
      </c>
      <c r="L734" t="s">
        <v>13</v>
      </c>
      <c r="M734" s="5">
        <v>20.97</v>
      </c>
    </row>
    <row r="735" spans="1:13" x14ac:dyDescent="0.2">
      <c r="A735" s="2">
        <v>46013</v>
      </c>
      <c r="B735" s="3">
        <f t="shared" si="35"/>
        <v>2026</v>
      </c>
      <c r="C735" t="str">
        <f t="shared" si="33"/>
        <v>2025-2026</v>
      </c>
      <c r="D735" t="s">
        <v>147</v>
      </c>
      <c r="E735" t="s">
        <v>31</v>
      </c>
      <c r="F735" t="str">
        <f t="shared" si="34"/>
        <v>South Australia</v>
      </c>
      <c r="G735" t="s">
        <v>32</v>
      </c>
      <c r="H735">
        <v>5168</v>
      </c>
      <c r="I735" t="s">
        <v>11</v>
      </c>
      <c r="J735" t="s">
        <v>33</v>
      </c>
      <c r="K735" t="s">
        <v>149</v>
      </c>
      <c r="L735" t="s">
        <v>15</v>
      </c>
      <c r="M735" s="5">
        <v>20.97</v>
      </c>
    </row>
    <row r="736" spans="1:13" x14ac:dyDescent="0.2">
      <c r="A736" s="2">
        <v>45330</v>
      </c>
      <c r="B736" s="3">
        <f t="shared" si="35"/>
        <v>2024</v>
      </c>
      <c r="C736" t="str">
        <f t="shared" si="33"/>
        <v>2023-2024</v>
      </c>
      <c r="D736" t="s">
        <v>147</v>
      </c>
      <c r="E736" t="s">
        <v>129</v>
      </c>
      <c r="F736" t="str">
        <f t="shared" si="34"/>
        <v>Tasmania</v>
      </c>
      <c r="G736" t="s">
        <v>70</v>
      </c>
      <c r="H736">
        <v>7010</v>
      </c>
      <c r="I736" t="s">
        <v>11</v>
      </c>
      <c r="J736" t="s">
        <v>71</v>
      </c>
      <c r="K736" t="s">
        <v>154</v>
      </c>
      <c r="L736" t="s">
        <v>14</v>
      </c>
      <c r="M736" s="5">
        <v>20.98</v>
      </c>
    </row>
    <row r="737" spans="1:13" x14ac:dyDescent="0.2">
      <c r="A737" s="2">
        <v>45435</v>
      </c>
      <c r="B737" s="3">
        <f t="shared" si="35"/>
        <v>2024</v>
      </c>
      <c r="C737" t="str">
        <f t="shared" si="33"/>
        <v>2023-2024</v>
      </c>
      <c r="D737" t="s">
        <v>147</v>
      </c>
      <c r="E737" t="s">
        <v>111</v>
      </c>
      <c r="F737" t="str">
        <f t="shared" si="34"/>
        <v>New South Wales</v>
      </c>
      <c r="G737" t="s">
        <v>10</v>
      </c>
      <c r="H737">
        <v>2120</v>
      </c>
      <c r="I737" t="s">
        <v>11</v>
      </c>
      <c r="J737" t="s">
        <v>27</v>
      </c>
      <c r="K737" t="s">
        <v>153</v>
      </c>
      <c r="L737" t="s">
        <v>16</v>
      </c>
      <c r="M737" s="5">
        <v>20.98</v>
      </c>
    </row>
    <row r="738" spans="1:13" x14ac:dyDescent="0.2">
      <c r="A738" s="2">
        <v>45773</v>
      </c>
      <c r="B738" s="3">
        <f t="shared" si="35"/>
        <v>2025</v>
      </c>
      <c r="C738" t="str">
        <f t="shared" si="33"/>
        <v>2024-2025</v>
      </c>
      <c r="D738" t="s">
        <v>147</v>
      </c>
      <c r="E738" t="s">
        <v>127</v>
      </c>
      <c r="F738" t="str">
        <f t="shared" si="34"/>
        <v>New South Wales</v>
      </c>
      <c r="G738" t="s">
        <v>10</v>
      </c>
      <c r="H738">
        <v>2131</v>
      </c>
      <c r="I738" t="s">
        <v>11</v>
      </c>
      <c r="J738" t="s">
        <v>27</v>
      </c>
      <c r="K738" t="s">
        <v>150</v>
      </c>
      <c r="L738" t="s">
        <v>18</v>
      </c>
      <c r="M738" s="5">
        <v>20.990000000000002</v>
      </c>
    </row>
    <row r="739" spans="1:13" x14ac:dyDescent="0.2">
      <c r="A739" s="2">
        <v>45926</v>
      </c>
      <c r="B739" s="3">
        <f t="shared" si="35"/>
        <v>2026</v>
      </c>
      <c r="C739" t="str">
        <f t="shared" si="33"/>
        <v>2025-2026</v>
      </c>
      <c r="D739" t="s">
        <v>147</v>
      </c>
      <c r="E739" t="s">
        <v>124</v>
      </c>
      <c r="F739" t="str">
        <f t="shared" si="34"/>
        <v>New South Wales</v>
      </c>
      <c r="G739" t="s">
        <v>10</v>
      </c>
      <c r="H739">
        <v>2015</v>
      </c>
      <c r="I739" t="s">
        <v>11</v>
      </c>
      <c r="J739" t="s">
        <v>12</v>
      </c>
      <c r="K739" t="s">
        <v>149</v>
      </c>
      <c r="L739" t="s">
        <v>15</v>
      </c>
      <c r="M739" s="5">
        <v>21</v>
      </c>
    </row>
    <row r="740" spans="1:13" x14ac:dyDescent="0.2">
      <c r="A740" s="2">
        <v>45450</v>
      </c>
      <c r="B740" s="3">
        <f t="shared" si="35"/>
        <v>2024</v>
      </c>
      <c r="C740" t="str">
        <f t="shared" si="33"/>
        <v>2023-2024</v>
      </c>
      <c r="D740" t="s">
        <v>147</v>
      </c>
      <c r="E740" t="s">
        <v>39</v>
      </c>
      <c r="F740" t="str">
        <f t="shared" si="34"/>
        <v>South Australia</v>
      </c>
      <c r="G740" t="s">
        <v>32</v>
      </c>
      <c r="H740">
        <v>5343</v>
      </c>
      <c r="I740" t="s">
        <v>11</v>
      </c>
      <c r="J740" t="s">
        <v>38</v>
      </c>
      <c r="K740" t="s">
        <v>153</v>
      </c>
      <c r="L740" t="s">
        <v>16</v>
      </c>
      <c r="M740" s="5">
        <v>21</v>
      </c>
    </row>
    <row r="741" spans="1:13" x14ac:dyDescent="0.2">
      <c r="A741" s="2">
        <v>45747</v>
      </c>
      <c r="B741" s="3">
        <f t="shared" si="35"/>
        <v>2025</v>
      </c>
      <c r="C741" t="str">
        <f t="shared" si="33"/>
        <v>2024-2025</v>
      </c>
      <c r="D741" t="s">
        <v>147</v>
      </c>
      <c r="E741" t="s">
        <v>39</v>
      </c>
      <c r="F741" t="str">
        <f t="shared" si="34"/>
        <v>South Australia</v>
      </c>
      <c r="G741" t="s">
        <v>32</v>
      </c>
      <c r="H741">
        <v>5343</v>
      </c>
      <c r="I741" t="s">
        <v>11</v>
      </c>
      <c r="J741" t="s">
        <v>38</v>
      </c>
      <c r="K741" t="s">
        <v>19</v>
      </c>
      <c r="L741" t="s">
        <v>23</v>
      </c>
      <c r="M741" s="5">
        <v>21</v>
      </c>
    </row>
    <row r="742" spans="1:13" x14ac:dyDescent="0.2">
      <c r="A742" s="2">
        <v>45431</v>
      </c>
      <c r="B742" s="3">
        <f t="shared" si="35"/>
        <v>2024</v>
      </c>
      <c r="C742" t="str">
        <f t="shared" si="33"/>
        <v>2023-2024</v>
      </c>
      <c r="D742" t="s">
        <v>147</v>
      </c>
      <c r="E742" t="s">
        <v>74</v>
      </c>
      <c r="F742" t="str">
        <f t="shared" si="34"/>
        <v>South Australia</v>
      </c>
      <c r="G742" t="s">
        <v>32</v>
      </c>
      <c r="H742">
        <v>5043</v>
      </c>
      <c r="I742" t="s">
        <v>11</v>
      </c>
      <c r="J742" t="s">
        <v>33</v>
      </c>
      <c r="K742" t="s">
        <v>154</v>
      </c>
      <c r="L742" t="s">
        <v>14</v>
      </c>
      <c r="M742" s="5">
        <v>21</v>
      </c>
    </row>
    <row r="743" spans="1:13" x14ac:dyDescent="0.2">
      <c r="A743" s="2">
        <v>45957</v>
      </c>
      <c r="B743" s="3">
        <f t="shared" si="35"/>
        <v>2026</v>
      </c>
      <c r="C743" t="str">
        <f t="shared" si="33"/>
        <v>2025-2026</v>
      </c>
      <c r="D743" t="s">
        <v>147</v>
      </c>
      <c r="E743" t="s">
        <v>95</v>
      </c>
      <c r="F743" t="str">
        <f t="shared" si="34"/>
        <v>Victoria</v>
      </c>
      <c r="G743" t="s">
        <v>45</v>
      </c>
      <c r="H743">
        <v>3931</v>
      </c>
      <c r="I743" t="s">
        <v>11</v>
      </c>
      <c r="J743" t="s">
        <v>55</v>
      </c>
      <c r="K743" t="s">
        <v>151</v>
      </c>
      <c r="L743" t="s">
        <v>21</v>
      </c>
      <c r="M743" s="5">
        <v>21</v>
      </c>
    </row>
    <row r="744" spans="1:13" x14ac:dyDescent="0.2">
      <c r="A744" s="2">
        <v>45704</v>
      </c>
      <c r="B744" s="3">
        <f t="shared" si="35"/>
        <v>2025</v>
      </c>
      <c r="C744" t="str">
        <f t="shared" si="33"/>
        <v>2024-2025</v>
      </c>
      <c r="D744" t="s">
        <v>148</v>
      </c>
      <c r="E744" t="s">
        <v>101</v>
      </c>
      <c r="F744" t="str">
        <f t="shared" si="34"/>
        <v>Victoria</v>
      </c>
      <c r="G744" t="s">
        <v>45</v>
      </c>
      <c r="H744">
        <v>3131</v>
      </c>
      <c r="I744" t="s">
        <v>11</v>
      </c>
      <c r="J744" t="s">
        <v>63</v>
      </c>
      <c r="K744" t="s">
        <v>154</v>
      </c>
      <c r="L744" t="s">
        <v>14</v>
      </c>
      <c r="M744" s="5">
        <v>21</v>
      </c>
    </row>
    <row r="745" spans="1:13" x14ac:dyDescent="0.2">
      <c r="A745" s="2">
        <v>45408</v>
      </c>
      <c r="B745" s="3">
        <f t="shared" si="35"/>
        <v>2024</v>
      </c>
      <c r="C745" t="str">
        <f t="shared" si="33"/>
        <v>2023-2024</v>
      </c>
      <c r="D745" t="s">
        <v>148</v>
      </c>
      <c r="E745" t="s">
        <v>24</v>
      </c>
      <c r="F745" t="str">
        <f t="shared" si="34"/>
        <v>New South Wales</v>
      </c>
      <c r="G745" t="s">
        <v>10</v>
      </c>
      <c r="H745">
        <v>2795</v>
      </c>
      <c r="I745" t="s">
        <v>11</v>
      </c>
      <c r="J745" t="s">
        <v>25</v>
      </c>
      <c r="K745" t="s">
        <v>150</v>
      </c>
      <c r="L745" t="s">
        <v>18</v>
      </c>
      <c r="M745" s="5">
        <v>21.310000000000002</v>
      </c>
    </row>
    <row r="746" spans="1:13" x14ac:dyDescent="0.2">
      <c r="A746" s="2">
        <v>45655</v>
      </c>
      <c r="B746" s="3">
        <f t="shared" si="35"/>
        <v>2025</v>
      </c>
      <c r="C746" t="str">
        <f t="shared" si="33"/>
        <v>2024-2025</v>
      </c>
      <c r="D746" t="s">
        <v>148</v>
      </c>
      <c r="E746" t="s">
        <v>99</v>
      </c>
      <c r="F746" t="str">
        <f t="shared" si="34"/>
        <v>Victoria</v>
      </c>
      <c r="G746" t="s">
        <v>45</v>
      </c>
      <c r="H746">
        <v>3148</v>
      </c>
      <c r="I746" t="s">
        <v>11</v>
      </c>
      <c r="J746" t="s">
        <v>63</v>
      </c>
      <c r="K746" t="s">
        <v>153</v>
      </c>
      <c r="L746" t="s">
        <v>16</v>
      </c>
      <c r="M746" s="5">
        <v>21.48</v>
      </c>
    </row>
    <row r="747" spans="1:13" x14ac:dyDescent="0.2">
      <c r="A747" s="2">
        <v>45343</v>
      </c>
      <c r="B747" s="3">
        <f t="shared" si="35"/>
        <v>2024</v>
      </c>
      <c r="C747" t="str">
        <f t="shared" si="33"/>
        <v>2023-2024</v>
      </c>
      <c r="D747" t="s">
        <v>147</v>
      </c>
      <c r="E747" t="s">
        <v>143</v>
      </c>
      <c r="F747" t="str">
        <f t="shared" si="34"/>
        <v>New South Wales</v>
      </c>
      <c r="G747" t="s">
        <v>10</v>
      </c>
      <c r="H747">
        <v>2154</v>
      </c>
      <c r="I747" t="s">
        <v>11</v>
      </c>
      <c r="J747" t="s">
        <v>27</v>
      </c>
      <c r="K747" t="s">
        <v>150</v>
      </c>
      <c r="L747" t="s">
        <v>18</v>
      </c>
      <c r="M747" s="5">
        <v>21.490000000000002</v>
      </c>
    </row>
    <row r="748" spans="1:13" x14ac:dyDescent="0.2">
      <c r="A748" s="2">
        <v>45933</v>
      </c>
      <c r="B748" s="3">
        <f t="shared" si="35"/>
        <v>2026</v>
      </c>
      <c r="C748" t="str">
        <f t="shared" si="33"/>
        <v>2025-2026</v>
      </c>
      <c r="D748" t="s">
        <v>147</v>
      </c>
      <c r="E748" t="s">
        <v>57</v>
      </c>
      <c r="F748" t="str">
        <f t="shared" si="34"/>
        <v>New South Wales</v>
      </c>
      <c r="G748" t="s">
        <v>10</v>
      </c>
      <c r="H748">
        <v>2560</v>
      </c>
      <c r="I748" t="s">
        <v>11</v>
      </c>
      <c r="J748" t="s">
        <v>58</v>
      </c>
      <c r="K748" t="s">
        <v>154</v>
      </c>
      <c r="L748" t="s">
        <v>14</v>
      </c>
      <c r="M748" s="5">
        <v>21.5</v>
      </c>
    </row>
    <row r="749" spans="1:13" x14ac:dyDescent="0.2">
      <c r="A749" s="2">
        <v>45354</v>
      </c>
      <c r="B749" s="3">
        <f t="shared" si="35"/>
        <v>2024</v>
      </c>
      <c r="C749" t="str">
        <f t="shared" si="33"/>
        <v>2023-2024</v>
      </c>
      <c r="D749" t="s">
        <v>147</v>
      </c>
      <c r="E749" t="s">
        <v>99</v>
      </c>
      <c r="F749" t="str">
        <f t="shared" si="34"/>
        <v>Victoria</v>
      </c>
      <c r="G749" t="s">
        <v>45</v>
      </c>
      <c r="H749">
        <v>3148</v>
      </c>
      <c r="I749" t="s">
        <v>11</v>
      </c>
      <c r="J749" t="s">
        <v>63</v>
      </c>
      <c r="K749" t="s">
        <v>154</v>
      </c>
      <c r="L749" t="s">
        <v>14</v>
      </c>
      <c r="M749" s="5">
        <v>21.75</v>
      </c>
    </row>
    <row r="750" spans="1:13" x14ac:dyDescent="0.2">
      <c r="A750" s="2">
        <v>45869</v>
      </c>
      <c r="B750" s="3">
        <f t="shared" si="35"/>
        <v>2026</v>
      </c>
      <c r="C750" t="str">
        <f t="shared" si="33"/>
        <v>2025-2026</v>
      </c>
      <c r="D750" t="s">
        <v>147</v>
      </c>
      <c r="E750" t="s">
        <v>136</v>
      </c>
      <c r="F750" t="str">
        <f t="shared" si="34"/>
        <v>Victoria</v>
      </c>
      <c r="G750" t="s">
        <v>45</v>
      </c>
      <c r="H750">
        <v>3175</v>
      </c>
      <c r="I750" t="s">
        <v>11</v>
      </c>
      <c r="J750" t="s">
        <v>63</v>
      </c>
      <c r="K750" t="s">
        <v>19</v>
      </c>
      <c r="L750" t="s">
        <v>23</v>
      </c>
      <c r="M750" s="5">
        <v>21.81</v>
      </c>
    </row>
    <row r="751" spans="1:13" x14ac:dyDescent="0.2">
      <c r="A751" s="2">
        <v>45687</v>
      </c>
      <c r="B751" s="3">
        <f t="shared" si="35"/>
        <v>2025</v>
      </c>
      <c r="C751" t="str">
        <f t="shared" si="33"/>
        <v>2024-2025</v>
      </c>
      <c r="D751" t="s">
        <v>148</v>
      </c>
      <c r="E751" t="s">
        <v>65</v>
      </c>
      <c r="F751" t="str">
        <f t="shared" si="34"/>
        <v>New South Wales</v>
      </c>
      <c r="G751" t="s">
        <v>10</v>
      </c>
      <c r="H751">
        <v>2541</v>
      </c>
      <c r="I751" t="s">
        <v>11</v>
      </c>
      <c r="J751" t="s">
        <v>58</v>
      </c>
      <c r="K751" t="s">
        <v>156</v>
      </c>
      <c r="L751" t="s">
        <v>17</v>
      </c>
      <c r="M751" s="5">
        <v>21.94</v>
      </c>
    </row>
    <row r="752" spans="1:13" x14ac:dyDescent="0.2">
      <c r="A752" s="2">
        <v>45394</v>
      </c>
      <c r="B752" s="3">
        <f t="shared" si="35"/>
        <v>2024</v>
      </c>
      <c r="C752" t="str">
        <f t="shared" si="33"/>
        <v>2023-2024</v>
      </c>
      <c r="D752" t="s">
        <v>147</v>
      </c>
      <c r="E752" t="s">
        <v>61</v>
      </c>
      <c r="F752" t="str">
        <f t="shared" si="34"/>
        <v>New South Wales</v>
      </c>
      <c r="G752" t="s">
        <v>10</v>
      </c>
      <c r="H752">
        <v>2539</v>
      </c>
      <c r="I752" t="s">
        <v>11</v>
      </c>
      <c r="J752" t="s">
        <v>58</v>
      </c>
      <c r="K752" t="s">
        <v>155</v>
      </c>
      <c r="L752" t="s">
        <v>20</v>
      </c>
      <c r="M752" s="5">
        <v>21.95</v>
      </c>
    </row>
    <row r="753" spans="1:13" x14ac:dyDescent="0.2">
      <c r="A753" s="2">
        <v>45606</v>
      </c>
      <c r="B753" s="3">
        <f t="shared" si="35"/>
        <v>2025</v>
      </c>
      <c r="C753" t="str">
        <f t="shared" si="33"/>
        <v>2024-2025</v>
      </c>
      <c r="D753" t="s">
        <v>147</v>
      </c>
      <c r="E753" t="s">
        <v>52</v>
      </c>
      <c r="F753" t="str">
        <f t="shared" si="34"/>
        <v>Victoria</v>
      </c>
      <c r="G753" t="s">
        <v>45</v>
      </c>
      <c r="H753">
        <v>3030</v>
      </c>
      <c r="I753" t="s">
        <v>11</v>
      </c>
      <c r="J753" t="s">
        <v>46</v>
      </c>
      <c r="K753" t="s">
        <v>155</v>
      </c>
      <c r="L753" t="s">
        <v>20</v>
      </c>
      <c r="M753" s="5">
        <v>21.96</v>
      </c>
    </row>
    <row r="754" spans="1:13" x14ac:dyDescent="0.2">
      <c r="A754" s="2">
        <v>45350</v>
      </c>
      <c r="B754" s="3">
        <f t="shared" si="35"/>
        <v>2024</v>
      </c>
      <c r="C754" t="str">
        <f t="shared" si="33"/>
        <v>2023-2024</v>
      </c>
      <c r="D754" t="s">
        <v>147</v>
      </c>
      <c r="E754" t="s">
        <v>136</v>
      </c>
      <c r="F754" t="str">
        <f t="shared" si="34"/>
        <v>Victoria</v>
      </c>
      <c r="G754" t="s">
        <v>45</v>
      </c>
      <c r="H754">
        <v>3175</v>
      </c>
      <c r="I754" t="s">
        <v>11</v>
      </c>
      <c r="J754" t="s">
        <v>63</v>
      </c>
      <c r="K754" t="s">
        <v>149</v>
      </c>
      <c r="L754" t="s">
        <v>15</v>
      </c>
      <c r="M754" s="5">
        <v>21.97</v>
      </c>
    </row>
    <row r="755" spans="1:13" x14ac:dyDescent="0.2">
      <c r="A755" s="2">
        <v>46000</v>
      </c>
      <c r="B755" s="3">
        <f t="shared" si="35"/>
        <v>2026</v>
      </c>
      <c r="C755" t="str">
        <f t="shared" si="33"/>
        <v>2025-2026</v>
      </c>
      <c r="D755" t="s">
        <v>148</v>
      </c>
      <c r="E755" t="s">
        <v>113</v>
      </c>
      <c r="F755" t="str">
        <f t="shared" si="34"/>
        <v>Queensland</v>
      </c>
      <c r="G755" t="s">
        <v>35</v>
      </c>
      <c r="H755">
        <v>4215</v>
      </c>
      <c r="I755" t="s">
        <v>11</v>
      </c>
      <c r="J755" t="s">
        <v>104</v>
      </c>
      <c r="K755" t="s">
        <v>19</v>
      </c>
      <c r="L755" t="s">
        <v>23</v>
      </c>
      <c r="M755" s="5">
        <v>21.97</v>
      </c>
    </row>
    <row r="756" spans="1:13" x14ac:dyDescent="0.2">
      <c r="A756" s="2">
        <v>45899</v>
      </c>
      <c r="B756" s="3">
        <f t="shared" si="35"/>
        <v>2026</v>
      </c>
      <c r="C756" t="str">
        <f t="shared" si="33"/>
        <v>2025-2026</v>
      </c>
      <c r="D756" t="s">
        <v>148</v>
      </c>
      <c r="E756" t="s">
        <v>47</v>
      </c>
      <c r="F756" t="str">
        <f t="shared" si="34"/>
        <v>Western Australia</v>
      </c>
      <c r="G756" t="s">
        <v>48</v>
      </c>
      <c r="H756">
        <v>6030</v>
      </c>
      <c r="I756" t="s">
        <v>11</v>
      </c>
      <c r="J756" t="s">
        <v>49</v>
      </c>
      <c r="K756" t="s">
        <v>155</v>
      </c>
      <c r="L756" t="s">
        <v>20</v>
      </c>
      <c r="M756" s="5">
        <v>21.98</v>
      </c>
    </row>
    <row r="757" spans="1:13" x14ac:dyDescent="0.2">
      <c r="A757" s="2">
        <v>45937</v>
      </c>
      <c r="B757" s="3">
        <f t="shared" si="35"/>
        <v>2026</v>
      </c>
      <c r="C757" t="str">
        <f t="shared" si="33"/>
        <v>2025-2026</v>
      </c>
      <c r="D757" t="s">
        <v>147</v>
      </c>
      <c r="E757" t="s">
        <v>72</v>
      </c>
      <c r="F757" t="str">
        <f t="shared" si="34"/>
        <v>Western Australia</v>
      </c>
      <c r="G757" t="s">
        <v>48</v>
      </c>
      <c r="H757">
        <v>6010</v>
      </c>
      <c r="I757" t="s">
        <v>11</v>
      </c>
      <c r="J757" t="s">
        <v>49</v>
      </c>
      <c r="K757" t="s">
        <v>152</v>
      </c>
      <c r="L757" t="s">
        <v>13</v>
      </c>
      <c r="M757" s="5">
        <v>21.99</v>
      </c>
    </row>
    <row r="758" spans="1:13" x14ac:dyDescent="0.2">
      <c r="A758" s="2">
        <v>45752</v>
      </c>
      <c r="B758" s="3">
        <f t="shared" si="35"/>
        <v>2025</v>
      </c>
      <c r="C758" t="str">
        <f t="shared" si="33"/>
        <v>2024-2025</v>
      </c>
      <c r="D758" t="s">
        <v>147</v>
      </c>
      <c r="E758" t="s">
        <v>133</v>
      </c>
      <c r="F758" t="str">
        <f t="shared" si="34"/>
        <v>Queensland</v>
      </c>
      <c r="G758" t="s">
        <v>35</v>
      </c>
      <c r="H758">
        <v>4305</v>
      </c>
      <c r="I758" t="s">
        <v>11</v>
      </c>
      <c r="J758" t="s">
        <v>104</v>
      </c>
      <c r="K758" t="s">
        <v>19</v>
      </c>
      <c r="L758" t="s">
        <v>23</v>
      </c>
      <c r="M758" s="5">
        <v>21.990000000000002</v>
      </c>
    </row>
    <row r="759" spans="1:13" x14ac:dyDescent="0.2">
      <c r="A759" s="2">
        <v>45337</v>
      </c>
      <c r="B759" s="3">
        <f t="shared" si="35"/>
        <v>2024</v>
      </c>
      <c r="C759" t="str">
        <f t="shared" si="33"/>
        <v>2023-2024</v>
      </c>
      <c r="D759" t="s">
        <v>147</v>
      </c>
      <c r="E759" t="s">
        <v>136</v>
      </c>
      <c r="F759" t="str">
        <f t="shared" si="34"/>
        <v>Victoria</v>
      </c>
      <c r="G759" t="s">
        <v>45</v>
      </c>
      <c r="H759">
        <v>3175</v>
      </c>
      <c r="I759" t="s">
        <v>11</v>
      </c>
      <c r="J759" t="s">
        <v>63</v>
      </c>
      <c r="K759" t="s">
        <v>154</v>
      </c>
      <c r="L759" t="s">
        <v>14</v>
      </c>
      <c r="M759" s="5">
        <v>22</v>
      </c>
    </row>
    <row r="760" spans="1:13" x14ac:dyDescent="0.2">
      <c r="A760" s="2">
        <v>45811</v>
      </c>
      <c r="B760" s="3">
        <f t="shared" si="35"/>
        <v>2025</v>
      </c>
      <c r="C760" t="str">
        <f t="shared" si="33"/>
        <v>2024-2025</v>
      </c>
      <c r="D760" t="s">
        <v>147</v>
      </c>
      <c r="E760" t="s">
        <v>75</v>
      </c>
      <c r="F760" t="str">
        <f t="shared" si="34"/>
        <v>Victoria</v>
      </c>
      <c r="G760" t="s">
        <v>45</v>
      </c>
      <c r="H760">
        <v>3630</v>
      </c>
      <c r="I760" t="s">
        <v>11</v>
      </c>
      <c r="J760" t="s">
        <v>55</v>
      </c>
      <c r="K760" t="s">
        <v>150</v>
      </c>
      <c r="L760" t="s">
        <v>18</v>
      </c>
      <c r="M760" s="5">
        <v>22</v>
      </c>
    </row>
    <row r="761" spans="1:13" x14ac:dyDescent="0.2">
      <c r="A761" s="2">
        <v>45311</v>
      </c>
      <c r="B761" s="3">
        <f t="shared" si="35"/>
        <v>2024</v>
      </c>
      <c r="C761" t="str">
        <f t="shared" si="33"/>
        <v>2023-2024</v>
      </c>
      <c r="D761" t="s">
        <v>147</v>
      </c>
      <c r="E761" t="s">
        <v>57</v>
      </c>
      <c r="F761" t="str">
        <f t="shared" si="34"/>
        <v>New South Wales</v>
      </c>
      <c r="G761" t="s">
        <v>10</v>
      </c>
      <c r="H761">
        <v>2560</v>
      </c>
      <c r="I761" t="s">
        <v>11</v>
      </c>
      <c r="J761" t="s">
        <v>58</v>
      </c>
      <c r="K761" t="s">
        <v>153</v>
      </c>
      <c r="L761" t="s">
        <v>16</v>
      </c>
      <c r="M761" s="5">
        <v>22.25</v>
      </c>
    </row>
    <row r="762" spans="1:13" x14ac:dyDescent="0.2">
      <c r="A762" s="2">
        <v>45963</v>
      </c>
      <c r="B762" s="3">
        <f t="shared" si="35"/>
        <v>2026</v>
      </c>
      <c r="C762" t="str">
        <f t="shared" si="33"/>
        <v>2025-2026</v>
      </c>
      <c r="D762" t="s">
        <v>147</v>
      </c>
      <c r="E762" t="s">
        <v>37</v>
      </c>
      <c r="F762" t="str">
        <f t="shared" si="34"/>
        <v>South Australia</v>
      </c>
      <c r="G762" t="s">
        <v>32</v>
      </c>
      <c r="H762">
        <v>5607</v>
      </c>
      <c r="I762" t="s">
        <v>11</v>
      </c>
      <c r="J762" t="s">
        <v>38</v>
      </c>
      <c r="K762" t="s">
        <v>19</v>
      </c>
      <c r="L762" t="s">
        <v>23</v>
      </c>
      <c r="M762" s="5">
        <v>22.29</v>
      </c>
    </row>
    <row r="763" spans="1:13" x14ac:dyDescent="0.2">
      <c r="A763" s="2">
        <v>45958</v>
      </c>
      <c r="B763" s="3">
        <f t="shared" si="35"/>
        <v>2026</v>
      </c>
      <c r="C763" t="str">
        <f t="shared" si="33"/>
        <v>2025-2026</v>
      </c>
      <c r="D763" t="s">
        <v>148</v>
      </c>
      <c r="E763" t="s">
        <v>24</v>
      </c>
      <c r="F763" t="str">
        <f t="shared" si="34"/>
        <v>New South Wales</v>
      </c>
      <c r="G763" t="s">
        <v>10</v>
      </c>
      <c r="H763">
        <v>2795</v>
      </c>
      <c r="I763" t="s">
        <v>11</v>
      </c>
      <c r="J763" t="s">
        <v>25</v>
      </c>
      <c r="K763" t="s">
        <v>154</v>
      </c>
      <c r="L763" t="s">
        <v>14</v>
      </c>
      <c r="M763" s="5">
        <v>22.41</v>
      </c>
    </row>
    <row r="764" spans="1:13" x14ac:dyDescent="0.2">
      <c r="A764" s="2">
        <v>45845</v>
      </c>
      <c r="B764" s="3">
        <f t="shared" si="35"/>
        <v>2026</v>
      </c>
      <c r="C764" t="str">
        <f t="shared" si="33"/>
        <v>2025-2026</v>
      </c>
      <c r="D764" t="s">
        <v>147</v>
      </c>
      <c r="E764" t="s">
        <v>41</v>
      </c>
      <c r="F764" t="str">
        <f t="shared" si="34"/>
        <v>New South Wales</v>
      </c>
      <c r="G764" t="s">
        <v>10</v>
      </c>
      <c r="H764">
        <v>2830</v>
      </c>
      <c r="I764" t="s">
        <v>11</v>
      </c>
      <c r="J764" t="s">
        <v>25</v>
      </c>
      <c r="K764" t="s">
        <v>155</v>
      </c>
      <c r="L764" t="s">
        <v>20</v>
      </c>
      <c r="M764" s="5">
        <v>22.93</v>
      </c>
    </row>
    <row r="765" spans="1:13" x14ac:dyDescent="0.2">
      <c r="A765" s="2">
        <v>45761</v>
      </c>
      <c r="B765" s="3">
        <f t="shared" si="35"/>
        <v>2025</v>
      </c>
      <c r="C765" t="str">
        <f t="shared" si="33"/>
        <v>2024-2025</v>
      </c>
      <c r="D765" t="s">
        <v>148</v>
      </c>
      <c r="E765" t="s">
        <v>47</v>
      </c>
      <c r="F765" t="str">
        <f t="shared" si="34"/>
        <v>Western Australia</v>
      </c>
      <c r="G765" t="s">
        <v>48</v>
      </c>
      <c r="H765">
        <v>6030</v>
      </c>
      <c r="I765" t="s">
        <v>11</v>
      </c>
      <c r="J765" t="s">
        <v>49</v>
      </c>
      <c r="K765" t="s">
        <v>156</v>
      </c>
      <c r="L765" t="s">
        <v>17</v>
      </c>
      <c r="M765" s="5">
        <v>22.939999999999998</v>
      </c>
    </row>
    <row r="766" spans="1:13" x14ac:dyDescent="0.2">
      <c r="A766" s="2">
        <v>45450</v>
      </c>
      <c r="B766" s="3">
        <f t="shared" si="35"/>
        <v>2024</v>
      </c>
      <c r="C766" t="str">
        <f t="shared" si="33"/>
        <v>2023-2024</v>
      </c>
      <c r="D766" t="s">
        <v>148</v>
      </c>
      <c r="E766" t="s">
        <v>62</v>
      </c>
      <c r="F766" t="str">
        <f t="shared" si="34"/>
        <v>Victoria</v>
      </c>
      <c r="G766" t="s">
        <v>45</v>
      </c>
      <c r="H766">
        <v>3134</v>
      </c>
      <c r="I766" t="s">
        <v>11</v>
      </c>
      <c r="J766" t="s">
        <v>63</v>
      </c>
      <c r="K766" t="s">
        <v>155</v>
      </c>
      <c r="L766" t="s">
        <v>20</v>
      </c>
      <c r="M766" s="5">
        <v>22.939999999999998</v>
      </c>
    </row>
    <row r="767" spans="1:13" x14ac:dyDescent="0.2">
      <c r="A767" s="2">
        <v>45554</v>
      </c>
      <c r="B767" s="3">
        <f t="shared" si="35"/>
        <v>2025</v>
      </c>
      <c r="C767" t="str">
        <f t="shared" si="33"/>
        <v>2024-2025</v>
      </c>
      <c r="D767" t="s">
        <v>147</v>
      </c>
      <c r="E767" t="s">
        <v>67</v>
      </c>
      <c r="F767" t="str">
        <f t="shared" si="34"/>
        <v>New South Wales</v>
      </c>
      <c r="G767" t="s">
        <v>10</v>
      </c>
      <c r="H767">
        <v>2478</v>
      </c>
      <c r="I767" t="s">
        <v>11</v>
      </c>
      <c r="J767" t="s">
        <v>68</v>
      </c>
      <c r="K767" t="s">
        <v>152</v>
      </c>
      <c r="L767" t="s">
        <v>13</v>
      </c>
      <c r="M767" s="5">
        <v>22.97</v>
      </c>
    </row>
    <row r="768" spans="1:13" x14ac:dyDescent="0.2">
      <c r="A768" s="2">
        <v>45899</v>
      </c>
      <c r="B768" s="3">
        <f t="shared" si="35"/>
        <v>2026</v>
      </c>
      <c r="C768" t="str">
        <f t="shared" si="33"/>
        <v>2025-2026</v>
      </c>
      <c r="D768" t="s">
        <v>147</v>
      </c>
      <c r="E768" t="s">
        <v>92</v>
      </c>
      <c r="F768" t="str">
        <f t="shared" si="34"/>
        <v>Queensland</v>
      </c>
      <c r="G768" t="s">
        <v>35</v>
      </c>
      <c r="H768">
        <v>4068</v>
      </c>
      <c r="I768" t="s">
        <v>11</v>
      </c>
      <c r="J768" t="s">
        <v>43</v>
      </c>
      <c r="K768" t="s">
        <v>149</v>
      </c>
      <c r="L768" t="s">
        <v>15</v>
      </c>
      <c r="M768" s="5">
        <v>22.990000000000002</v>
      </c>
    </row>
    <row r="769" spans="1:13" x14ac:dyDescent="0.2">
      <c r="A769" s="2">
        <v>45703</v>
      </c>
      <c r="B769" s="3">
        <f t="shared" si="35"/>
        <v>2025</v>
      </c>
      <c r="C769" t="str">
        <f t="shared" si="33"/>
        <v>2024-2025</v>
      </c>
      <c r="D769" t="s">
        <v>147</v>
      </c>
      <c r="E769" t="s">
        <v>40</v>
      </c>
      <c r="F769" t="str">
        <f t="shared" si="34"/>
        <v>New South Wales</v>
      </c>
      <c r="G769" t="s">
        <v>10</v>
      </c>
      <c r="H769">
        <v>2116</v>
      </c>
      <c r="I769" t="s">
        <v>11</v>
      </c>
      <c r="J769" t="s">
        <v>27</v>
      </c>
      <c r="K769" t="s">
        <v>155</v>
      </c>
      <c r="L769" t="s">
        <v>20</v>
      </c>
      <c r="M769" s="5">
        <v>23</v>
      </c>
    </row>
    <row r="770" spans="1:13" x14ac:dyDescent="0.2">
      <c r="A770" s="2">
        <v>45913</v>
      </c>
      <c r="B770" s="3">
        <f t="shared" si="35"/>
        <v>2026</v>
      </c>
      <c r="C770" t="str">
        <f t="shared" ref="C770:C833" si="36">IF(MONTH(A770) &gt;= 7, YEAR(A770) &amp; "-" &amp; YEAR(A770) + 1, YEAR(A770) - 1 &amp; "-" &amp; YEAR(A770))</f>
        <v>2025-2026</v>
      </c>
      <c r="D770" t="s">
        <v>147</v>
      </c>
      <c r="E770" t="s">
        <v>72</v>
      </c>
      <c r="F770" t="str">
        <f t="shared" ref="F770:F833" si="37">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row>
    <row r="771" spans="1:13" x14ac:dyDescent="0.2">
      <c r="A771" s="2">
        <v>45344</v>
      </c>
      <c r="B771" s="3">
        <f t="shared" ref="B771:B834" si="38">IF(MONTH(A771)&gt;=7,YEAR(A771)+1,YEAR(A771))</f>
        <v>2024</v>
      </c>
      <c r="C771" t="str">
        <f t="shared" si="36"/>
        <v>2023-2024</v>
      </c>
      <c r="D771" t="s">
        <v>147</v>
      </c>
      <c r="E771" t="s">
        <v>78</v>
      </c>
      <c r="F771" t="str">
        <f t="shared" si="37"/>
        <v>New South Wales</v>
      </c>
      <c r="G771" t="s">
        <v>10</v>
      </c>
      <c r="H771">
        <v>2350</v>
      </c>
      <c r="I771" t="s">
        <v>11</v>
      </c>
      <c r="J771" t="s">
        <v>68</v>
      </c>
      <c r="K771" t="s">
        <v>154</v>
      </c>
      <c r="L771" t="s">
        <v>14</v>
      </c>
      <c r="M771" s="5">
        <v>23.16</v>
      </c>
    </row>
    <row r="772" spans="1:13" x14ac:dyDescent="0.2">
      <c r="A772" s="2">
        <v>46000</v>
      </c>
      <c r="B772" s="3">
        <f t="shared" si="38"/>
        <v>2026</v>
      </c>
      <c r="C772" t="str">
        <f t="shared" si="36"/>
        <v>2025-2026</v>
      </c>
      <c r="D772" t="s">
        <v>147</v>
      </c>
      <c r="E772" t="s">
        <v>34</v>
      </c>
      <c r="F772" t="str">
        <f t="shared" si="37"/>
        <v>Queensland</v>
      </c>
      <c r="G772" t="s">
        <v>35</v>
      </c>
      <c r="H772">
        <v>4802</v>
      </c>
      <c r="I772" t="s">
        <v>11</v>
      </c>
      <c r="J772" t="s">
        <v>36</v>
      </c>
      <c r="K772" t="s">
        <v>19</v>
      </c>
      <c r="L772" t="s">
        <v>23</v>
      </c>
      <c r="M772" s="5">
        <v>23.18</v>
      </c>
    </row>
    <row r="773" spans="1:13" x14ac:dyDescent="0.2">
      <c r="A773" s="2">
        <v>45547</v>
      </c>
      <c r="B773" s="3">
        <f t="shared" si="38"/>
        <v>2025</v>
      </c>
      <c r="C773" t="str">
        <f t="shared" si="36"/>
        <v>2024-2025</v>
      </c>
      <c r="D773" t="s">
        <v>148</v>
      </c>
      <c r="E773" t="s">
        <v>97</v>
      </c>
      <c r="F773" t="str">
        <f t="shared" si="37"/>
        <v>Tasmania</v>
      </c>
      <c r="G773" t="s">
        <v>70</v>
      </c>
      <c r="H773">
        <v>7250</v>
      </c>
      <c r="I773" t="s">
        <v>11</v>
      </c>
      <c r="J773" t="s">
        <v>71</v>
      </c>
      <c r="K773" t="s">
        <v>153</v>
      </c>
      <c r="L773" t="s">
        <v>16</v>
      </c>
      <c r="M773" s="5">
        <v>23.38</v>
      </c>
    </row>
    <row r="774" spans="1:13" x14ac:dyDescent="0.2">
      <c r="A774" s="2">
        <v>45394</v>
      </c>
      <c r="B774" s="3">
        <f t="shared" si="38"/>
        <v>2024</v>
      </c>
      <c r="C774" t="str">
        <f t="shared" si="36"/>
        <v>2023-2024</v>
      </c>
      <c r="D774" t="s">
        <v>148</v>
      </c>
      <c r="E774" t="s">
        <v>145</v>
      </c>
      <c r="F774" t="str">
        <f t="shared" si="37"/>
        <v>New South Wales</v>
      </c>
      <c r="G774" t="s">
        <v>10</v>
      </c>
      <c r="H774">
        <v>2101</v>
      </c>
      <c r="I774" t="s">
        <v>11</v>
      </c>
      <c r="J774" t="s">
        <v>27</v>
      </c>
      <c r="K774" t="s">
        <v>150</v>
      </c>
      <c r="L774" t="s">
        <v>18</v>
      </c>
      <c r="M774" s="5">
        <v>23.39</v>
      </c>
    </row>
    <row r="775" spans="1:13" x14ac:dyDescent="0.2">
      <c r="A775" s="2">
        <v>45829</v>
      </c>
      <c r="B775" s="3">
        <f t="shared" si="38"/>
        <v>2025</v>
      </c>
      <c r="C775" t="str">
        <f t="shared" si="36"/>
        <v>2024-2025</v>
      </c>
      <c r="D775" t="s">
        <v>147</v>
      </c>
      <c r="E775" t="s">
        <v>123</v>
      </c>
      <c r="F775" t="str">
        <f t="shared" si="37"/>
        <v>Western Australia</v>
      </c>
      <c r="G775" t="s">
        <v>48</v>
      </c>
      <c r="H775">
        <v>6109</v>
      </c>
      <c r="I775" t="s">
        <v>11</v>
      </c>
      <c r="J775" t="s">
        <v>94</v>
      </c>
      <c r="K775" t="s">
        <v>19</v>
      </c>
      <c r="L775" t="s">
        <v>23</v>
      </c>
      <c r="M775" s="5">
        <v>23.490000000000002</v>
      </c>
    </row>
    <row r="776" spans="1:13" x14ac:dyDescent="0.2">
      <c r="A776" s="2">
        <v>45863</v>
      </c>
      <c r="B776" s="3">
        <f t="shared" si="38"/>
        <v>2026</v>
      </c>
      <c r="C776" t="str">
        <f t="shared" si="36"/>
        <v>2025-2026</v>
      </c>
      <c r="D776" t="s">
        <v>148</v>
      </c>
      <c r="E776" t="s">
        <v>114</v>
      </c>
      <c r="F776" t="str">
        <f t="shared" si="37"/>
        <v>Victoria</v>
      </c>
      <c r="G776" t="s">
        <v>45</v>
      </c>
      <c r="H776">
        <v>3551</v>
      </c>
      <c r="I776" t="s">
        <v>11</v>
      </c>
      <c r="J776" t="s">
        <v>60</v>
      </c>
      <c r="K776" t="s">
        <v>156</v>
      </c>
      <c r="L776" t="s">
        <v>17</v>
      </c>
      <c r="M776" s="5">
        <v>23.76</v>
      </c>
    </row>
    <row r="777" spans="1:13" x14ac:dyDescent="0.2">
      <c r="A777" s="2">
        <v>45527</v>
      </c>
      <c r="B777" s="3">
        <f t="shared" si="38"/>
        <v>2025</v>
      </c>
      <c r="C777" t="str">
        <f t="shared" si="36"/>
        <v>2024-2025</v>
      </c>
      <c r="D777" t="s">
        <v>147</v>
      </c>
      <c r="E777" t="s">
        <v>123</v>
      </c>
      <c r="F777" t="str">
        <f t="shared" si="37"/>
        <v>Western Australia</v>
      </c>
      <c r="G777" t="s">
        <v>48</v>
      </c>
      <c r="H777">
        <v>6109</v>
      </c>
      <c r="I777" t="s">
        <v>11</v>
      </c>
      <c r="J777" t="s">
        <v>94</v>
      </c>
      <c r="K777" t="s">
        <v>156</v>
      </c>
      <c r="L777" t="s">
        <v>17</v>
      </c>
      <c r="M777" s="5">
        <v>23.89</v>
      </c>
    </row>
    <row r="778" spans="1:13" x14ac:dyDescent="0.2">
      <c r="A778" s="2">
        <v>45976</v>
      </c>
      <c r="B778" s="3">
        <f t="shared" si="38"/>
        <v>2026</v>
      </c>
      <c r="C778" t="str">
        <f t="shared" si="36"/>
        <v>2025-2026</v>
      </c>
      <c r="D778" t="s">
        <v>147</v>
      </c>
      <c r="E778" t="s">
        <v>78</v>
      </c>
      <c r="F778" t="str">
        <f t="shared" si="37"/>
        <v>New South Wales</v>
      </c>
      <c r="G778" t="s">
        <v>10</v>
      </c>
      <c r="H778">
        <v>2350</v>
      </c>
      <c r="I778" t="s">
        <v>11</v>
      </c>
      <c r="J778" t="s">
        <v>68</v>
      </c>
      <c r="K778" t="s">
        <v>157</v>
      </c>
      <c r="L778" t="s">
        <v>22</v>
      </c>
      <c r="M778" s="5">
        <v>23.9</v>
      </c>
    </row>
    <row r="779" spans="1:13" x14ac:dyDescent="0.2">
      <c r="A779" s="2">
        <v>45325</v>
      </c>
      <c r="B779" s="3">
        <f t="shared" si="38"/>
        <v>2024</v>
      </c>
      <c r="C779" t="str">
        <f t="shared" si="36"/>
        <v>2023-2024</v>
      </c>
      <c r="D779" t="s">
        <v>147</v>
      </c>
      <c r="E779" t="s">
        <v>118</v>
      </c>
      <c r="F779" t="str">
        <f t="shared" si="37"/>
        <v>New South Wales</v>
      </c>
      <c r="G779" t="s">
        <v>10</v>
      </c>
      <c r="H779">
        <v>2158</v>
      </c>
      <c r="I779" t="s">
        <v>11</v>
      </c>
      <c r="J779" t="s">
        <v>27</v>
      </c>
      <c r="K779" t="s">
        <v>156</v>
      </c>
      <c r="L779" t="s">
        <v>17</v>
      </c>
      <c r="M779" s="5">
        <v>23.92</v>
      </c>
    </row>
    <row r="780" spans="1:13" x14ac:dyDescent="0.2">
      <c r="A780" s="2">
        <v>45374</v>
      </c>
      <c r="B780" s="3">
        <f t="shared" si="38"/>
        <v>2024</v>
      </c>
      <c r="C780" t="str">
        <f t="shared" si="36"/>
        <v>2023-2024</v>
      </c>
      <c r="D780" t="s">
        <v>147</v>
      </c>
      <c r="E780" t="s">
        <v>111</v>
      </c>
      <c r="F780" t="str">
        <f t="shared" si="37"/>
        <v>New South Wales</v>
      </c>
      <c r="G780" t="s">
        <v>10</v>
      </c>
      <c r="H780">
        <v>2120</v>
      </c>
      <c r="I780" t="s">
        <v>11</v>
      </c>
      <c r="J780" t="s">
        <v>27</v>
      </c>
      <c r="K780" t="s">
        <v>156</v>
      </c>
      <c r="L780" t="s">
        <v>17</v>
      </c>
      <c r="M780" s="5">
        <v>23.92</v>
      </c>
    </row>
    <row r="781" spans="1:13" x14ac:dyDescent="0.2">
      <c r="A781" s="2">
        <v>45292</v>
      </c>
      <c r="B781" s="3">
        <f t="shared" si="38"/>
        <v>2024</v>
      </c>
      <c r="C781" t="str">
        <f t="shared" si="36"/>
        <v>2023-2024</v>
      </c>
      <c r="D781" t="s">
        <v>147</v>
      </c>
      <c r="E781" t="s">
        <v>59</v>
      </c>
      <c r="F781" t="str">
        <f t="shared" si="37"/>
        <v>Victoria</v>
      </c>
      <c r="G781" t="s">
        <v>45</v>
      </c>
      <c r="H781">
        <v>3280</v>
      </c>
      <c r="I781" t="s">
        <v>11</v>
      </c>
      <c r="J781" t="s">
        <v>60</v>
      </c>
      <c r="K781" t="s">
        <v>19</v>
      </c>
      <c r="L781" t="s">
        <v>23</v>
      </c>
      <c r="M781" s="5">
        <v>23.92</v>
      </c>
    </row>
    <row r="782" spans="1:13" x14ac:dyDescent="0.2">
      <c r="A782" s="2">
        <v>45798</v>
      </c>
      <c r="B782" s="3">
        <f t="shared" si="38"/>
        <v>2025</v>
      </c>
      <c r="C782" t="str">
        <f t="shared" si="36"/>
        <v>2024-2025</v>
      </c>
      <c r="D782" t="s">
        <v>147</v>
      </c>
      <c r="E782" t="s">
        <v>79</v>
      </c>
      <c r="F782" t="str">
        <f t="shared" si="37"/>
        <v>Australian Capital Territory</v>
      </c>
      <c r="G782" t="s">
        <v>80</v>
      </c>
      <c r="H782">
        <v>2617</v>
      </c>
      <c r="I782" t="s">
        <v>11</v>
      </c>
      <c r="J782" t="s">
        <v>58</v>
      </c>
      <c r="K782" t="s">
        <v>157</v>
      </c>
      <c r="L782" t="s">
        <v>22</v>
      </c>
      <c r="M782" s="5">
        <v>23.94</v>
      </c>
    </row>
    <row r="783" spans="1:13" x14ac:dyDescent="0.2">
      <c r="A783" s="2">
        <v>45899</v>
      </c>
      <c r="B783" s="3">
        <f t="shared" si="38"/>
        <v>2026</v>
      </c>
      <c r="C783" t="str">
        <f t="shared" si="36"/>
        <v>2025-2026</v>
      </c>
      <c r="D783" t="s">
        <v>147</v>
      </c>
      <c r="E783" t="s">
        <v>140</v>
      </c>
      <c r="F783" t="str">
        <f t="shared" si="37"/>
        <v>Tasmania</v>
      </c>
      <c r="G783" t="s">
        <v>70</v>
      </c>
      <c r="H783">
        <v>7320</v>
      </c>
      <c r="I783" t="s">
        <v>11</v>
      </c>
      <c r="J783" t="s">
        <v>71</v>
      </c>
      <c r="K783" t="s">
        <v>150</v>
      </c>
      <c r="L783" t="s">
        <v>18</v>
      </c>
      <c r="M783" s="5">
        <v>23.94</v>
      </c>
    </row>
    <row r="784" spans="1:13" x14ac:dyDescent="0.2">
      <c r="A784" s="2">
        <v>45361</v>
      </c>
      <c r="B784" s="3">
        <f t="shared" si="38"/>
        <v>2024</v>
      </c>
      <c r="C784" t="str">
        <f t="shared" si="36"/>
        <v>2023-2024</v>
      </c>
      <c r="D784" t="s">
        <v>148</v>
      </c>
      <c r="E784" t="s">
        <v>126</v>
      </c>
      <c r="F784" t="str">
        <f t="shared" si="37"/>
        <v>Queensland</v>
      </c>
      <c r="G784" t="s">
        <v>35</v>
      </c>
      <c r="H784">
        <v>4551</v>
      </c>
      <c r="I784" t="s">
        <v>11</v>
      </c>
      <c r="J784" t="s">
        <v>120</v>
      </c>
      <c r="K784" t="s">
        <v>156</v>
      </c>
      <c r="L784" t="s">
        <v>17</v>
      </c>
      <c r="M784" s="5">
        <v>23.94</v>
      </c>
    </row>
    <row r="785" spans="1:13" x14ac:dyDescent="0.2">
      <c r="A785" s="2">
        <v>45645</v>
      </c>
      <c r="B785" s="3">
        <f t="shared" si="38"/>
        <v>2025</v>
      </c>
      <c r="C785" t="str">
        <f t="shared" si="36"/>
        <v>2024-2025</v>
      </c>
      <c r="D785" t="s">
        <v>148</v>
      </c>
      <c r="E785" t="s">
        <v>99</v>
      </c>
      <c r="F785" t="str">
        <f t="shared" si="37"/>
        <v>Victoria</v>
      </c>
      <c r="G785" t="s">
        <v>45</v>
      </c>
      <c r="H785">
        <v>3148</v>
      </c>
      <c r="I785" t="s">
        <v>11</v>
      </c>
      <c r="J785" t="s">
        <v>63</v>
      </c>
      <c r="K785" t="s">
        <v>19</v>
      </c>
      <c r="L785" t="s">
        <v>23</v>
      </c>
      <c r="M785" s="5">
        <v>23.94</v>
      </c>
    </row>
    <row r="786" spans="1:13" x14ac:dyDescent="0.2">
      <c r="A786" s="2">
        <v>45849</v>
      </c>
      <c r="B786" s="3">
        <f t="shared" si="38"/>
        <v>2026</v>
      </c>
      <c r="C786" t="str">
        <f t="shared" si="36"/>
        <v>2025-2026</v>
      </c>
      <c r="D786" t="s">
        <v>147</v>
      </c>
      <c r="E786" t="s">
        <v>128</v>
      </c>
      <c r="F786" t="str">
        <f t="shared" si="37"/>
        <v>Western Australia</v>
      </c>
      <c r="G786" t="s">
        <v>48</v>
      </c>
      <c r="H786">
        <v>6027</v>
      </c>
      <c r="I786" t="s">
        <v>11</v>
      </c>
      <c r="J786" t="s">
        <v>49</v>
      </c>
      <c r="K786" t="s">
        <v>150</v>
      </c>
      <c r="L786" t="s">
        <v>18</v>
      </c>
      <c r="M786" s="5">
        <v>23.94</v>
      </c>
    </row>
    <row r="787" spans="1:13" x14ac:dyDescent="0.2">
      <c r="A787" s="2">
        <v>45716</v>
      </c>
      <c r="B787" s="3">
        <f t="shared" si="38"/>
        <v>2025</v>
      </c>
      <c r="C787" t="str">
        <f t="shared" si="36"/>
        <v>2024-2025</v>
      </c>
      <c r="D787" t="s">
        <v>148</v>
      </c>
      <c r="E787" t="s">
        <v>109</v>
      </c>
      <c r="F787" t="str">
        <f t="shared" si="37"/>
        <v>New South Wales</v>
      </c>
      <c r="G787" t="s">
        <v>10</v>
      </c>
      <c r="H787">
        <v>2480</v>
      </c>
      <c r="I787" t="s">
        <v>11</v>
      </c>
      <c r="J787" t="s">
        <v>68</v>
      </c>
      <c r="K787" t="s">
        <v>150</v>
      </c>
      <c r="L787" t="s">
        <v>18</v>
      </c>
      <c r="M787" s="5">
        <v>23.94</v>
      </c>
    </row>
    <row r="788" spans="1:13" x14ac:dyDescent="0.2">
      <c r="A788" s="2">
        <v>45436</v>
      </c>
      <c r="B788" s="3">
        <f t="shared" si="38"/>
        <v>2024</v>
      </c>
      <c r="C788" t="str">
        <f t="shared" si="36"/>
        <v>2023-2024</v>
      </c>
      <c r="D788" t="s">
        <v>148</v>
      </c>
      <c r="E788" t="s">
        <v>123</v>
      </c>
      <c r="F788" t="str">
        <f t="shared" si="37"/>
        <v>Western Australia</v>
      </c>
      <c r="G788" t="s">
        <v>48</v>
      </c>
      <c r="H788">
        <v>6109</v>
      </c>
      <c r="I788" t="s">
        <v>11</v>
      </c>
      <c r="J788" t="s">
        <v>94</v>
      </c>
      <c r="K788" t="s">
        <v>155</v>
      </c>
      <c r="L788" t="s">
        <v>20</v>
      </c>
      <c r="M788" s="5">
        <v>23.94</v>
      </c>
    </row>
    <row r="789" spans="1:13" x14ac:dyDescent="0.2">
      <c r="A789" s="2">
        <v>45771</v>
      </c>
      <c r="B789" s="3">
        <f t="shared" si="38"/>
        <v>2025</v>
      </c>
      <c r="C789" t="str">
        <f t="shared" si="36"/>
        <v>2024-2025</v>
      </c>
      <c r="D789" t="s">
        <v>147</v>
      </c>
      <c r="E789" t="s">
        <v>9</v>
      </c>
      <c r="F789" t="str">
        <f t="shared" si="37"/>
        <v>New South Wales</v>
      </c>
      <c r="G789" t="s">
        <v>10</v>
      </c>
      <c r="H789">
        <v>2067</v>
      </c>
      <c r="I789" t="s">
        <v>11</v>
      </c>
      <c r="J789" t="s">
        <v>12</v>
      </c>
      <c r="K789" t="s">
        <v>154</v>
      </c>
      <c r="L789" t="s">
        <v>14</v>
      </c>
      <c r="M789" s="5">
        <v>23.96</v>
      </c>
    </row>
    <row r="790" spans="1:13" x14ac:dyDescent="0.2">
      <c r="A790" s="2">
        <v>45426</v>
      </c>
      <c r="B790" s="3">
        <f t="shared" si="38"/>
        <v>2024</v>
      </c>
      <c r="C790" t="str">
        <f t="shared" si="36"/>
        <v>2023-2024</v>
      </c>
      <c r="D790" t="s">
        <v>147</v>
      </c>
      <c r="E790" t="s">
        <v>28</v>
      </c>
      <c r="F790" t="str">
        <f t="shared" si="37"/>
        <v>Northern Territory</v>
      </c>
      <c r="G790" t="s">
        <v>29</v>
      </c>
      <c r="H790">
        <v>800</v>
      </c>
      <c r="I790" t="s">
        <v>11</v>
      </c>
      <c r="J790" t="s">
        <v>30</v>
      </c>
      <c r="K790" t="s">
        <v>19</v>
      </c>
      <c r="L790" t="s">
        <v>23</v>
      </c>
      <c r="M790" s="5">
        <v>23.96</v>
      </c>
    </row>
    <row r="791" spans="1:13" x14ac:dyDescent="0.2">
      <c r="A791" s="2">
        <v>45514</v>
      </c>
      <c r="B791" s="3">
        <f t="shared" si="38"/>
        <v>2025</v>
      </c>
      <c r="C791" t="str">
        <f t="shared" si="36"/>
        <v>2024-2025</v>
      </c>
      <c r="D791" t="s">
        <v>148</v>
      </c>
      <c r="E791" t="s">
        <v>114</v>
      </c>
      <c r="F791" t="str">
        <f t="shared" si="37"/>
        <v>Victoria</v>
      </c>
      <c r="G791" t="s">
        <v>45</v>
      </c>
      <c r="H791">
        <v>3551</v>
      </c>
      <c r="I791" t="s">
        <v>11</v>
      </c>
      <c r="J791" t="s">
        <v>60</v>
      </c>
      <c r="K791" t="s">
        <v>155</v>
      </c>
      <c r="L791" t="s">
        <v>20</v>
      </c>
      <c r="M791" s="5">
        <v>23.96</v>
      </c>
    </row>
    <row r="792" spans="1:13" x14ac:dyDescent="0.2">
      <c r="A792" s="2">
        <v>45977</v>
      </c>
      <c r="B792" s="3">
        <f t="shared" si="38"/>
        <v>2026</v>
      </c>
      <c r="C792" t="str">
        <f t="shared" si="36"/>
        <v>2025-2026</v>
      </c>
      <c r="D792" t="s">
        <v>147</v>
      </c>
      <c r="E792" t="s">
        <v>89</v>
      </c>
      <c r="F792" t="str">
        <f t="shared" si="37"/>
        <v>Queensland</v>
      </c>
      <c r="G792" t="s">
        <v>35</v>
      </c>
      <c r="H792">
        <v>4655</v>
      </c>
      <c r="I792" t="s">
        <v>11</v>
      </c>
      <c r="J792" t="s">
        <v>51</v>
      </c>
      <c r="K792" t="s">
        <v>150</v>
      </c>
      <c r="L792" t="s">
        <v>18</v>
      </c>
      <c r="M792" s="5">
        <v>23.96</v>
      </c>
    </row>
    <row r="793" spans="1:13" x14ac:dyDescent="0.2">
      <c r="A793" s="2">
        <v>45918</v>
      </c>
      <c r="B793" s="3">
        <f t="shared" si="38"/>
        <v>2026</v>
      </c>
      <c r="C793" t="str">
        <f t="shared" si="36"/>
        <v>2025-2026</v>
      </c>
      <c r="D793" t="s">
        <v>147</v>
      </c>
      <c r="E793" t="s">
        <v>134</v>
      </c>
      <c r="F793" t="str">
        <f t="shared" si="37"/>
        <v>Queensland</v>
      </c>
      <c r="G793" t="s">
        <v>35</v>
      </c>
      <c r="H793">
        <v>4825</v>
      </c>
      <c r="I793" t="s">
        <v>11</v>
      </c>
      <c r="J793" t="s">
        <v>36</v>
      </c>
      <c r="K793" t="s">
        <v>149</v>
      </c>
      <c r="L793" t="s">
        <v>15</v>
      </c>
      <c r="M793" s="5">
        <v>23.96</v>
      </c>
    </row>
    <row r="794" spans="1:13" x14ac:dyDescent="0.2">
      <c r="A794" s="2">
        <v>45605</v>
      </c>
      <c r="B794" s="3">
        <f t="shared" si="38"/>
        <v>2025</v>
      </c>
      <c r="C794" t="str">
        <f t="shared" si="36"/>
        <v>2024-2025</v>
      </c>
      <c r="D794" t="s">
        <v>147</v>
      </c>
      <c r="E794" t="s">
        <v>31</v>
      </c>
      <c r="F794" t="str">
        <f t="shared" si="37"/>
        <v>South Australia</v>
      </c>
      <c r="G794" t="s">
        <v>32</v>
      </c>
      <c r="H794">
        <v>5168</v>
      </c>
      <c r="I794" t="s">
        <v>11</v>
      </c>
      <c r="J794" t="s">
        <v>33</v>
      </c>
      <c r="K794" t="s">
        <v>156</v>
      </c>
      <c r="L794" t="s">
        <v>17</v>
      </c>
      <c r="M794" s="5">
        <v>23.96</v>
      </c>
    </row>
    <row r="795" spans="1:13" x14ac:dyDescent="0.2">
      <c r="A795" s="2">
        <v>45583</v>
      </c>
      <c r="B795" s="3">
        <f t="shared" si="38"/>
        <v>2025</v>
      </c>
      <c r="C795" t="str">
        <f t="shared" si="36"/>
        <v>2024-2025</v>
      </c>
      <c r="D795" t="s">
        <v>148</v>
      </c>
      <c r="E795" t="s">
        <v>90</v>
      </c>
      <c r="F795" t="str">
        <f t="shared" si="37"/>
        <v>Victoria</v>
      </c>
      <c r="G795" t="s">
        <v>45</v>
      </c>
      <c r="H795">
        <v>3179</v>
      </c>
      <c r="I795" t="s">
        <v>11</v>
      </c>
      <c r="J795" t="s">
        <v>63</v>
      </c>
      <c r="K795" t="s">
        <v>153</v>
      </c>
      <c r="L795" t="s">
        <v>16</v>
      </c>
      <c r="M795" s="5">
        <v>23.96</v>
      </c>
    </row>
    <row r="796" spans="1:13" x14ac:dyDescent="0.2">
      <c r="A796" s="2">
        <v>45458</v>
      </c>
      <c r="B796" s="3">
        <f t="shared" si="38"/>
        <v>2024</v>
      </c>
      <c r="C796" t="str">
        <f t="shared" si="36"/>
        <v>2023-2024</v>
      </c>
      <c r="D796" t="s">
        <v>147</v>
      </c>
      <c r="E796" t="s">
        <v>98</v>
      </c>
      <c r="F796" t="str">
        <f t="shared" si="37"/>
        <v>Victoria</v>
      </c>
      <c r="G796" t="s">
        <v>45</v>
      </c>
      <c r="H796">
        <v>3429</v>
      </c>
      <c r="I796" t="s">
        <v>11</v>
      </c>
      <c r="J796" t="s">
        <v>60</v>
      </c>
      <c r="K796" t="s">
        <v>153</v>
      </c>
      <c r="L796" t="s">
        <v>16</v>
      </c>
      <c r="M796" s="5">
        <v>23.96</v>
      </c>
    </row>
    <row r="797" spans="1:13" x14ac:dyDescent="0.2">
      <c r="A797" s="2">
        <v>45579</v>
      </c>
      <c r="B797" s="3">
        <f t="shared" si="38"/>
        <v>2025</v>
      </c>
      <c r="C797" t="str">
        <f t="shared" si="36"/>
        <v>2024-2025</v>
      </c>
      <c r="D797" t="s">
        <v>147</v>
      </c>
      <c r="E797" t="s">
        <v>82</v>
      </c>
      <c r="F797" t="str">
        <f t="shared" si="37"/>
        <v>Queensland</v>
      </c>
      <c r="G797" t="s">
        <v>35</v>
      </c>
      <c r="H797">
        <v>4012</v>
      </c>
      <c r="I797" t="s">
        <v>11</v>
      </c>
      <c r="J797" t="s">
        <v>43</v>
      </c>
      <c r="K797" t="s">
        <v>19</v>
      </c>
      <c r="L797" t="s">
        <v>23</v>
      </c>
      <c r="M797" s="5">
        <v>23.96</v>
      </c>
    </row>
    <row r="798" spans="1:13" x14ac:dyDescent="0.2">
      <c r="A798" s="2">
        <v>45971</v>
      </c>
      <c r="B798" s="3">
        <f t="shared" si="38"/>
        <v>2026</v>
      </c>
      <c r="C798" t="str">
        <f t="shared" si="36"/>
        <v>2025-2026</v>
      </c>
      <c r="D798" t="s">
        <v>147</v>
      </c>
      <c r="E798" t="s">
        <v>88</v>
      </c>
      <c r="F798" t="str">
        <f t="shared" si="37"/>
        <v>South Australia</v>
      </c>
      <c r="G798" t="s">
        <v>32</v>
      </c>
      <c r="H798">
        <v>5011</v>
      </c>
      <c r="I798" t="s">
        <v>11</v>
      </c>
      <c r="J798" t="s">
        <v>33</v>
      </c>
      <c r="K798" t="s">
        <v>19</v>
      </c>
      <c r="L798" t="s">
        <v>23</v>
      </c>
      <c r="M798" s="5">
        <v>23.96</v>
      </c>
    </row>
    <row r="799" spans="1:13" x14ac:dyDescent="0.2">
      <c r="A799" s="2">
        <v>45793</v>
      </c>
      <c r="B799" s="3">
        <f t="shared" si="38"/>
        <v>2025</v>
      </c>
      <c r="C799" t="str">
        <f t="shared" si="36"/>
        <v>2024-2025</v>
      </c>
      <c r="D799" t="s">
        <v>147</v>
      </c>
      <c r="E799" t="s">
        <v>146</v>
      </c>
      <c r="F799" t="str">
        <f t="shared" si="37"/>
        <v>Victoria</v>
      </c>
      <c r="G799" t="s">
        <v>45</v>
      </c>
      <c r="H799">
        <v>3353</v>
      </c>
      <c r="I799" t="s">
        <v>11</v>
      </c>
      <c r="J799" t="s">
        <v>60</v>
      </c>
      <c r="K799" t="s">
        <v>151</v>
      </c>
      <c r="L799" t="s">
        <v>21</v>
      </c>
      <c r="M799" s="5">
        <v>23.97</v>
      </c>
    </row>
    <row r="800" spans="1:13" x14ac:dyDescent="0.2">
      <c r="A800" s="2">
        <v>45686</v>
      </c>
      <c r="B800" s="3">
        <f t="shared" si="38"/>
        <v>2025</v>
      </c>
      <c r="C800" t="str">
        <f t="shared" si="36"/>
        <v>2024-2025</v>
      </c>
      <c r="D800" t="s">
        <v>148</v>
      </c>
      <c r="E800" t="s">
        <v>101</v>
      </c>
      <c r="F800" t="str">
        <f t="shared" si="37"/>
        <v>Victoria</v>
      </c>
      <c r="G800" t="s">
        <v>45</v>
      </c>
      <c r="H800">
        <v>3131</v>
      </c>
      <c r="I800" t="s">
        <v>11</v>
      </c>
      <c r="J800" t="s">
        <v>63</v>
      </c>
      <c r="K800" t="s">
        <v>153</v>
      </c>
      <c r="L800" t="s">
        <v>16</v>
      </c>
      <c r="M800" s="5">
        <v>23.97</v>
      </c>
    </row>
    <row r="801" spans="1:13" x14ac:dyDescent="0.2">
      <c r="A801" s="2">
        <v>45794</v>
      </c>
      <c r="B801" s="3">
        <f t="shared" si="38"/>
        <v>2025</v>
      </c>
      <c r="C801" t="str">
        <f t="shared" si="36"/>
        <v>2024-2025</v>
      </c>
      <c r="D801" t="s">
        <v>147</v>
      </c>
      <c r="E801" t="s">
        <v>56</v>
      </c>
      <c r="F801" t="str">
        <f t="shared" si="37"/>
        <v>Northern Territory</v>
      </c>
      <c r="G801" t="s">
        <v>29</v>
      </c>
      <c r="H801">
        <v>870</v>
      </c>
      <c r="I801" t="s">
        <v>11</v>
      </c>
      <c r="J801" t="s">
        <v>30</v>
      </c>
      <c r="K801" t="s">
        <v>154</v>
      </c>
      <c r="L801" t="s">
        <v>14</v>
      </c>
      <c r="M801" s="5">
        <v>23.98</v>
      </c>
    </row>
    <row r="802" spans="1:13" x14ac:dyDescent="0.2">
      <c r="A802" s="2">
        <v>45994</v>
      </c>
      <c r="B802" s="3">
        <f t="shared" si="38"/>
        <v>2026</v>
      </c>
      <c r="C802" t="str">
        <f t="shared" si="36"/>
        <v>2025-2026</v>
      </c>
      <c r="D802" t="s">
        <v>147</v>
      </c>
      <c r="E802" t="s">
        <v>144</v>
      </c>
      <c r="F802" t="str">
        <f t="shared" si="37"/>
        <v>Queensland</v>
      </c>
      <c r="G802" t="s">
        <v>35</v>
      </c>
      <c r="H802">
        <v>4566</v>
      </c>
      <c r="I802" t="s">
        <v>11</v>
      </c>
      <c r="J802" t="s">
        <v>120</v>
      </c>
      <c r="K802" t="s">
        <v>152</v>
      </c>
      <c r="L802" t="s">
        <v>13</v>
      </c>
      <c r="M802" s="5">
        <v>23.990000000000002</v>
      </c>
    </row>
    <row r="803" spans="1:13" x14ac:dyDescent="0.2">
      <c r="A803" s="2">
        <v>45336</v>
      </c>
      <c r="B803" s="3">
        <f t="shared" si="38"/>
        <v>2024</v>
      </c>
      <c r="C803" t="str">
        <f t="shared" si="36"/>
        <v>2023-2024</v>
      </c>
      <c r="D803" t="s">
        <v>147</v>
      </c>
      <c r="E803" t="s">
        <v>121</v>
      </c>
      <c r="F803" t="str">
        <f t="shared" si="37"/>
        <v>Queensland</v>
      </c>
      <c r="G803" t="s">
        <v>35</v>
      </c>
      <c r="H803">
        <v>4700</v>
      </c>
      <c r="I803" t="s">
        <v>11</v>
      </c>
      <c r="J803" t="s">
        <v>51</v>
      </c>
      <c r="K803" t="s">
        <v>154</v>
      </c>
      <c r="L803" t="s">
        <v>14</v>
      </c>
      <c r="M803" s="5">
        <v>23.990000000000002</v>
      </c>
    </row>
    <row r="804" spans="1:13" x14ac:dyDescent="0.2">
      <c r="A804" s="2">
        <v>45456</v>
      </c>
      <c r="B804" s="3">
        <f t="shared" si="38"/>
        <v>2024</v>
      </c>
      <c r="C804" t="str">
        <f t="shared" si="36"/>
        <v>2023-2024</v>
      </c>
      <c r="D804" t="s">
        <v>148</v>
      </c>
      <c r="E804" t="s">
        <v>114</v>
      </c>
      <c r="F804" t="str">
        <f t="shared" si="37"/>
        <v>Victoria</v>
      </c>
      <c r="G804" t="s">
        <v>45</v>
      </c>
      <c r="H804">
        <v>3551</v>
      </c>
      <c r="I804" t="s">
        <v>11</v>
      </c>
      <c r="J804" t="s">
        <v>60</v>
      </c>
      <c r="K804" t="s">
        <v>151</v>
      </c>
      <c r="L804" t="s">
        <v>21</v>
      </c>
      <c r="M804" s="5">
        <v>24.04</v>
      </c>
    </row>
    <row r="805" spans="1:13" x14ac:dyDescent="0.2">
      <c r="A805" s="2">
        <v>45525</v>
      </c>
      <c r="B805" s="3">
        <f t="shared" si="38"/>
        <v>2025</v>
      </c>
      <c r="C805" t="str">
        <f t="shared" si="36"/>
        <v>2024-2025</v>
      </c>
      <c r="D805" t="s">
        <v>148</v>
      </c>
      <c r="E805" t="s">
        <v>141</v>
      </c>
      <c r="F805" t="str">
        <f t="shared" si="37"/>
        <v>Western Australia</v>
      </c>
      <c r="G805" t="s">
        <v>48</v>
      </c>
      <c r="H805">
        <v>6052</v>
      </c>
      <c r="I805" t="s">
        <v>11</v>
      </c>
      <c r="J805" t="s">
        <v>49</v>
      </c>
      <c r="K805" t="s">
        <v>155</v>
      </c>
      <c r="L805" t="s">
        <v>20</v>
      </c>
      <c r="M805" s="5">
        <v>24.08</v>
      </c>
    </row>
    <row r="806" spans="1:13" x14ac:dyDescent="0.2">
      <c r="A806" s="2">
        <v>45511</v>
      </c>
      <c r="B806" s="3">
        <f t="shared" si="38"/>
        <v>2025</v>
      </c>
      <c r="C806" t="str">
        <f t="shared" si="36"/>
        <v>2024-2025</v>
      </c>
      <c r="D806" t="s">
        <v>148</v>
      </c>
      <c r="E806" t="s">
        <v>93</v>
      </c>
      <c r="F806" t="str">
        <f t="shared" si="37"/>
        <v>Western Australia</v>
      </c>
      <c r="G806" t="s">
        <v>48</v>
      </c>
      <c r="H806">
        <v>6112</v>
      </c>
      <c r="I806" t="s">
        <v>11</v>
      </c>
      <c r="J806" t="s">
        <v>94</v>
      </c>
      <c r="K806" t="s">
        <v>154</v>
      </c>
      <c r="L806" t="s">
        <v>14</v>
      </c>
      <c r="M806" s="5">
        <v>24.42</v>
      </c>
    </row>
    <row r="807" spans="1:13" x14ac:dyDescent="0.2">
      <c r="A807" s="2">
        <v>46021</v>
      </c>
      <c r="B807" s="3">
        <f t="shared" si="38"/>
        <v>2026</v>
      </c>
      <c r="C807" t="str">
        <f t="shared" si="36"/>
        <v>2025-2026</v>
      </c>
      <c r="D807" t="s">
        <v>147</v>
      </c>
      <c r="E807" t="s">
        <v>128</v>
      </c>
      <c r="F807" t="str">
        <f t="shared" si="37"/>
        <v>Western Australia</v>
      </c>
      <c r="G807" t="s">
        <v>48</v>
      </c>
      <c r="H807">
        <v>6027</v>
      </c>
      <c r="I807" t="s">
        <v>11</v>
      </c>
      <c r="J807" t="s">
        <v>49</v>
      </c>
      <c r="K807" t="s">
        <v>152</v>
      </c>
      <c r="L807" t="s">
        <v>13</v>
      </c>
      <c r="M807" s="5">
        <v>24.439999999999998</v>
      </c>
    </row>
    <row r="808" spans="1:13" x14ac:dyDescent="0.2">
      <c r="A808" s="2">
        <v>45336</v>
      </c>
      <c r="B808" s="3">
        <f t="shared" si="38"/>
        <v>2024</v>
      </c>
      <c r="C808" t="str">
        <f t="shared" si="36"/>
        <v>2023-2024</v>
      </c>
      <c r="D808" t="s">
        <v>147</v>
      </c>
      <c r="E808" t="s">
        <v>52</v>
      </c>
      <c r="F808" t="str">
        <f t="shared" si="37"/>
        <v>Victoria</v>
      </c>
      <c r="G808" t="s">
        <v>45</v>
      </c>
      <c r="H808">
        <v>3030</v>
      </c>
      <c r="I808" t="s">
        <v>11</v>
      </c>
      <c r="J808" t="s">
        <v>46</v>
      </c>
      <c r="K808" t="s">
        <v>150</v>
      </c>
      <c r="L808" t="s">
        <v>18</v>
      </c>
      <c r="M808" s="5">
        <v>24.45</v>
      </c>
    </row>
    <row r="809" spans="1:13" x14ac:dyDescent="0.2">
      <c r="A809" s="2">
        <v>45687</v>
      </c>
      <c r="B809" s="3">
        <f t="shared" si="38"/>
        <v>2025</v>
      </c>
      <c r="C809" t="str">
        <f t="shared" si="36"/>
        <v>2024-2025</v>
      </c>
      <c r="D809" t="s">
        <v>147</v>
      </c>
      <c r="E809" t="s">
        <v>37</v>
      </c>
      <c r="F809" t="str">
        <f t="shared" si="37"/>
        <v>South Australia</v>
      </c>
      <c r="G809" t="s">
        <v>32</v>
      </c>
      <c r="H809">
        <v>5607</v>
      </c>
      <c r="I809" t="s">
        <v>11</v>
      </c>
      <c r="J809" t="s">
        <v>38</v>
      </c>
      <c r="K809" t="s">
        <v>154</v>
      </c>
      <c r="L809" t="s">
        <v>14</v>
      </c>
      <c r="M809" s="5">
        <v>24.46</v>
      </c>
    </row>
    <row r="810" spans="1:13" x14ac:dyDescent="0.2">
      <c r="A810" s="2">
        <v>45322</v>
      </c>
      <c r="B810" s="3">
        <f t="shared" si="38"/>
        <v>2024</v>
      </c>
      <c r="C810" t="str">
        <f t="shared" si="36"/>
        <v>2023-2024</v>
      </c>
      <c r="D810" t="s">
        <v>147</v>
      </c>
      <c r="E810" t="s">
        <v>121</v>
      </c>
      <c r="F810" t="str">
        <f t="shared" si="37"/>
        <v>Queensland</v>
      </c>
      <c r="G810" t="s">
        <v>35</v>
      </c>
      <c r="H810">
        <v>4700</v>
      </c>
      <c r="I810" t="s">
        <v>11</v>
      </c>
      <c r="J810" t="s">
        <v>51</v>
      </c>
      <c r="K810" t="s">
        <v>152</v>
      </c>
      <c r="L810" t="s">
        <v>13</v>
      </c>
      <c r="M810" s="5">
        <v>24.490000000000002</v>
      </c>
    </row>
    <row r="811" spans="1:13" x14ac:dyDescent="0.2">
      <c r="A811" s="2">
        <v>45978</v>
      </c>
      <c r="B811" s="3">
        <f t="shared" si="38"/>
        <v>2026</v>
      </c>
      <c r="C811" t="str">
        <f t="shared" si="36"/>
        <v>2025-2026</v>
      </c>
      <c r="D811" t="s">
        <v>148</v>
      </c>
      <c r="E811" t="s">
        <v>24</v>
      </c>
      <c r="F811" t="str">
        <f t="shared" si="37"/>
        <v>New South Wales</v>
      </c>
      <c r="G811" t="s">
        <v>10</v>
      </c>
      <c r="H811">
        <v>2795</v>
      </c>
      <c r="I811" t="s">
        <v>11</v>
      </c>
      <c r="J811" t="s">
        <v>25</v>
      </c>
      <c r="K811" t="s">
        <v>153</v>
      </c>
      <c r="L811" t="s">
        <v>16</v>
      </c>
      <c r="M811" s="5">
        <v>24.58</v>
      </c>
    </row>
    <row r="812" spans="1:13" x14ac:dyDescent="0.2">
      <c r="A812" s="2">
        <v>45399</v>
      </c>
      <c r="B812" s="3">
        <f t="shared" si="38"/>
        <v>2024</v>
      </c>
      <c r="C812" t="str">
        <f t="shared" si="36"/>
        <v>2023-2024</v>
      </c>
      <c r="D812" t="s">
        <v>148</v>
      </c>
      <c r="E812" t="s">
        <v>24</v>
      </c>
      <c r="F812" t="str">
        <f t="shared" si="37"/>
        <v>New South Wales</v>
      </c>
      <c r="G812" t="s">
        <v>10</v>
      </c>
      <c r="H812">
        <v>2795</v>
      </c>
      <c r="I812" t="s">
        <v>11</v>
      </c>
      <c r="J812" t="s">
        <v>25</v>
      </c>
      <c r="K812" t="s">
        <v>152</v>
      </c>
      <c r="L812" t="s">
        <v>13</v>
      </c>
      <c r="M812" s="5">
        <v>24.880000000000003</v>
      </c>
    </row>
    <row r="813" spans="1:13" x14ac:dyDescent="0.2">
      <c r="A813" s="2">
        <v>45935</v>
      </c>
      <c r="B813" s="3">
        <f t="shared" si="38"/>
        <v>2026</v>
      </c>
      <c r="C813" t="str">
        <f t="shared" si="36"/>
        <v>2025-2026</v>
      </c>
      <c r="D813" t="s">
        <v>148</v>
      </c>
      <c r="E813" t="s">
        <v>138</v>
      </c>
      <c r="F813" t="str">
        <f t="shared" si="37"/>
        <v>Queensland</v>
      </c>
      <c r="G813" t="s">
        <v>35</v>
      </c>
      <c r="H813">
        <v>4558</v>
      </c>
      <c r="I813" t="s">
        <v>11</v>
      </c>
      <c r="J813" t="s">
        <v>120</v>
      </c>
      <c r="K813" t="s">
        <v>19</v>
      </c>
      <c r="L813" t="s">
        <v>23</v>
      </c>
      <c r="M813" s="5">
        <v>24.93</v>
      </c>
    </row>
    <row r="814" spans="1:13" x14ac:dyDescent="0.2">
      <c r="A814" s="2">
        <v>45714</v>
      </c>
      <c r="B814" s="3">
        <f t="shared" si="38"/>
        <v>2025</v>
      </c>
      <c r="C814" t="str">
        <f t="shared" si="36"/>
        <v>2024-2025</v>
      </c>
      <c r="D814" t="s">
        <v>147</v>
      </c>
      <c r="E814" t="s">
        <v>73</v>
      </c>
      <c r="F814" t="str">
        <f t="shared" si="37"/>
        <v>Victoria</v>
      </c>
      <c r="G814" t="s">
        <v>45</v>
      </c>
      <c r="H814">
        <v>3136</v>
      </c>
      <c r="I814" t="s">
        <v>11</v>
      </c>
      <c r="J814" t="s">
        <v>63</v>
      </c>
      <c r="K814" t="s">
        <v>156</v>
      </c>
      <c r="L814" t="s">
        <v>17</v>
      </c>
      <c r="M814" s="5">
        <v>24.95</v>
      </c>
    </row>
    <row r="815" spans="1:13" x14ac:dyDescent="0.2">
      <c r="A815" s="2">
        <v>45895</v>
      </c>
      <c r="B815" s="3">
        <f t="shared" si="38"/>
        <v>2026</v>
      </c>
      <c r="C815" t="str">
        <f t="shared" si="36"/>
        <v>2025-2026</v>
      </c>
      <c r="D815" t="s">
        <v>148</v>
      </c>
      <c r="E815" t="s">
        <v>114</v>
      </c>
      <c r="F815" t="str">
        <f t="shared" si="37"/>
        <v>Victoria</v>
      </c>
      <c r="G815" t="s">
        <v>45</v>
      </c>
      <c r="H815">
        <v>3551</v>
      </c>
      <c r="I815" t="s">
        <v>11</v>
      </c>
      <c r="J815" t="s">
        <v>60</v>
      </c>
      <c r="K815" t="s">
        <v>156</v>
      </c>
      <c r="L815" t="s">
        <v>17</v>
      </c>
      <c r="M815" s="5">
        <v>24.95</v>
      </c>
    </row>
    <row r="816" spans="1:13" x14ac:dyDescent="0.2">
      <c r="A816" s="2">
        <v>45517</v>
      </c>
      <c r="B816" s="3">
        <f t="shared" si="38"/>
        <v>2025</v>
      </c>
      <c r="C816" t="str">
        <f t="shared" si="36"/>
        <v>2024-2025</v>
      </c>
      <c r="D816" t="s">
        <v>147</v>
      </c>
      <c r="E816" t="s">
        <v>138</v>
      </c>
      <c r="F816" t="str">
        <f t="shared" si="37"/>
        <v>Queensland</v>
      </c>
      <c r="G816" t="s">
        <v>35</v>
      </c>
      <c r="H816">
        <v>4558</v>
      </c>
      <c r="I816" t="s">
        <v>11</v>
      </c>
      <c r="J816" t="s">
        <v>120</v>
      </c>
      <c r="K816" t="s">
        <v>150</v>
      </c>
      <c r="L816" t="s">
        <v>18</v>
      </c>
      <c r="M816" s="5">
        <v>24.95</v>
      </c>
    </row>
    <row r="817" spans="1:13" x14ac:dyDescent="0.2">
      <c r="A817" s="2">
        <v>45964</v>
      </c>
      <c r="B817" s="3">
        <f t="shared" si="38"/>
        <v>2026</v>
      </c>
      <c r="C817" t="str">
        <f t="shared" si="36"/>
        <v>2025-2026</v>
      </c>
      <c r="D817" t="s">
        <v>148</v>
      </c>
      <c r="E817" t="s">
        <v>65</v>
      </c>
      <c r="F817" t="str">
        <f t="shared" si="37"/>
        <v>New South Wales</v>
      </c>
      <c r="G817" t="s">
        <v>10</v>
      </c>
      <c r="H817">
        <v>2541</v>
      </c>
      <c r="I817" t="s">
        <v>11</v>
      </c>
      <c r="J817" t="s">
        <v>58</v>
      </c>
      <c r="K817" t="s">
        <v>155</v>
      </c>
      <c r="L817" t="s">
        <v>20</v>
      </c>
      <c r="M817" s="5">
        <v>24.97</v>
      </c>
    </row>
    <row r="818" spans="1:13" x14ac:dyDescent="0.2">
      <c r="A818" s="2">
        <v>45861</v>
      </c>
      <c r="B818" s="3">
        <f t="shared" si="38"/>
        <v>2026</v>
      </c>
      <c r="C818" t="str">
        <f t="shared" si="36"/>
        <v>2025-2026</v>
      </c>
      <c r="D818" t="s">
        <v>148</v>
      </c>
      <c r="E818" t="s">
        <v>24</v>
      </c>
      <c r="F818" t="str">
        <f t="shared" si="37"/>
        <v>New South Wales</v>
      </c>
      <c r="G818" t="s">
        <v>10</v>
      </c>
      <c r="H818">
        <v>2795</v>
      </c>
      <c r="I818" t="s">
        <v>11</v>
      </c>
      <c r="J818" t="s">
        <v>25</v>
      </c>
      <c r="K818" t="s">
        <v>151</v>
      </c>
      <c r="L818" t="s">
        <v>21</v>
      </c>
      <c r="M818" s="5">
        <v>24.99</v>
      </c>
    </row>
    <row r="819" spans="1:13" x14ac:dyDescent="0.2">
      <c r="A819" s="2">
        <v>45803</v>
      </c>
      <c r="B819" s="3">
        <f t="shared" si="38"/>
        <v>2025</v>
      </c>
      <c r="C819" t="str">
        <f t="shared" si="36"/>
        <v>2024-2025</v>
      </c>
      <c r="D819" t="s">
        <v>147</v>
      </c>
      <c r="E819" t="s">
        <v>119</v>
      </c>
      <c r="F819" t="str">
        <f t="shared" si="37"/>
        <v>Queensland</v>
      </c>
      <c r="G819" t="s">
        <v>35</v>
      </c>
      <c r="H819">
        <v>4570</v>
      </c>
      <c r="I819" t="s">
        <v>11</v>
      </c>
      <c r="J819" t="s">
        <v>120</v>
      </c>
      <c r="K819" t="s">
        <v>152</v>
      </c>
      <c r="L819" t="s">
        <v>13</v>
      </c>
      <c r="M819" s="5">
        <v>24.99</v>
      </c>
    </row>
    <row r="820" spans="1:13" x14ac:dyDescent="0.2">
      <c r="A820" s="2">
        <v>45867</v>
      </c>
      <c r="B820" s="3">
        <f t="shared" si="38"/>
        <v>2026</v>
      </c>
      <c r="C820" t="str">
        <f t="shared" si="36"/>
        <v>2025-2026</v>
      </c>
      <c r="D820" t="s">
        <v>147</v>
      </c>
      <c r="E820" t="s">
        <v>87</v>
      </c>
      <c r="F820" t="str">
        <f t="shared" si="37"/>
        <v>New South Wales</v>
      </c>
      <c r="G820" t="s">
        <v>10</v>
      </c>
      <c r="H820">
        <v>2790</v>
      </c>
      <c r="I820" t="s">
        <v>11</v>
      </c>
      <c r="J820" t="s">
        <v>25</v>
      </c>
      <c r="K820" t="s">
        <v>152</v>
      </c>
      <c r="L820" t="s">
        <v>13</v>
      </c>
      <c r="M820" s="5">
        <v>24.99</v>
      </c>
    </row>
    <row r="821" spans="1:13" x14ac:dyDescent="0.2">
      <c r="A821" s="2">
        <v>45826</v>
      </c>
      <c r="B821" s="3">
        <f t="shared" si="38"/>
        <v>2025</v>
      </c>
      <c r="C821" t="str">
        <f t="shared" si="36"/>
        <v>2024-2025</v>
      </c>
      <c r="D821" t="s">
        <v>147</v>
      </c>
      <c r="E821" t="s">
        <v>87</v>
      </c>
      <c r="F821" t="str">
        <f t="shared" si="37"/>
        <v>New South Wales</v>
      </c>
      <c r="G821" t="s">
        <v>10</v>
      </c>
      <c r="H821">
        <v>2790</v>
      </c>
      <c r="I821" t="s">
        <v>11</v>
      </c>
      <c r="J821" t="s">
        <v>25</v>
      </c>
      <c r="K821" t="s">
        <v>154</v>
      </c>
      <c r="L821" t="s">
        <v>14</v>
      </c>
      <c r="M821" s="5">
        <v>24.99</v>
      </c>
    </row>
    <row r="822" spans="1:13" x14ac:dyDescent="0.2">
      <c r="A822" s="2">
        <v>45514</v>
      </c>
      <c r="B822" s="3">
        <f t="shared" si="38"/>
        <v>2025</v>
      </c>
      <c r="C822" t="str">
        <f t="shared" si="36"/>
        <v>2024-2025</v>
      </c>
      <c r="D822" t="s">
        <v>147</v>
      </c>
      <c r="E822" t="s">
        <v>125</v>
      </c>
      <c r="F822" t="str">
        <f t="shared" si="37"/>
        <v>Victoria</v>
      </c>
      <c r="G822" t="s">
        <v>45</v>
      </c>
      <c r="H822">
        <v>3400</v>
      </c>
      <c r="I822" t="s">
        <v>11</v>
      </c>
      <c r="J822" t="s">
        <v>60</v>
      </c>
      <c r="K822" t="s">
        <v>153</v>
      </c>
      <c r="L822" t="s">
        <v>16</v>
      </c>
      <c r="M822" s="5">
        <v>24.990000000000002</v>
      </c>
    </row>
    <row r="823" spans="1:13" x14ac:dyDescent="0.2">
      <c r="A823" s="2">
        <v>45996</v>
      </c>
      <c r="B823" s="3">
        <f t="shared" si="38"/>
        <v>2026</v>
      </c>
      <c r="C823" t="str">
        <f t="shared" si="36"/>
        <v>2025-2026</v>
      </c>
      <c r="D823" t="s">
        <v>147</v>
      </c>
      <c r="E823" t="s">
        <v>59</v>
      </c>
      <c r="F823" t="str">
        <f t="shared" si="37"/>
        <v>Victoria</v>
      </c>
      <c r="G823" t="s">
        <v>45</v>
      </c>
      <c r="H823">
        <v>3280</v>
      </c>
      <c r="I823" t="s">
        <v>11</v>
      </c>
      <c r="J823" t="s">
        <v>60</v>
      </c>
      <c r="K823" t="s">
        <v>150</v>
      </c>
      <c r="L823" t="s">
        <v>18</v>
      </c>
      <c r="M823" s="5">
        <v>25</v>
      </c>
    </row>
    <row r="824" spans="1:13" x14ac:dyDescent="0.2">
      <c r="A824" s="2">
        <v>46004</v>
      </c>
      <c r="B824" s="3">
        <f t="shared" si="38"/>
        <v>2026</v>
      </c>
      <c r="C824" t="str">
        <f t="shared" si="36"/>
        <v>2025-2026</v>
      </c>
      <c r="D824" t="s">
        <v>147</v>
      </c>
      <c r="E824" t="s">
        <v>109</v>
      </c>
      <c r="F824" t="str">
        <f t="shared" si="37"/>
        <v>New South Wales</v>
      </c>
      <c r="G824" t="s">
        <v>10</v>
      </c>
      <c r="H824">
        <v>2480</v>
      </c>
      <c r="I824" t="s">
        <v>11</v>
      </c>
      <c r="J824" t="s">
        <v>68</v>
      </c>
      <c r="K824" t="s">
        <v>155</v>
      </c>
      <c r="L824" t="s">
        <v>20</v>
      </c>
      <c r="M824" s="5">
        <v>25</v>
      </c>
    </row>
    <row r="825" spans="1:13" x14ac:dyDescent="0.2">
      <c r="A825" s="2">
        <v>45888</v>
      </c>
      <c r="B825" s="3">
        <f t="shared" si="38"/>
        <v>2026</v>
      </c>
      <c r="C825" t="str">
        <f t="shared" si="36"/>
        <v>2025-2026</v>
      </c>
      <c r="D825" t="s">
        <v>147</v>
      </c>
      <c r="E825" t="s">
        <v>53</v>
      </c>
      <c r="F825" t="str">
        <f t="shared" si="37"/>
        <v>South Australia</v>
      </c>
      <c r="G825" t="s">
        <v>32</v>
      </c>
      <c r="H825">
        <v>5082</v>
      </c>
      <c r="I825" t="s">
        <v>11</v>
      </c>
      <c r="J825" t="s">
        <v>33</v>
      </c>
      <c r="K825" t="s">
        <v>154</v>
      </c>
      <c r="L825" t="s">
        <v>14</v>
      </c>
      <c r="M825" s="5">
        <v>25</v>
      </c>
    </row>
    <row r="826" spans="1:13" x14ac:dyDescent="0.2">
      <c r="A826" s="2">
        <v>45627</v>
      </c>
      <c r="B826" s="3">
        <f t="shared" si="38"/>
        <v>2025</v>
      </c>
      <c r="C826" t="str">
        <f t="shared" si="36"/>
        <v>2024-2025</v>
      </c>
      <c r="D826" t="s">
        <v>147</v>
      </c>
      <c r="E826" t="s">
        <v>59</v>
      </c>
      <c r="F826" t="str">
        <f t="shared" si="37"/>
        <v>Victoria</v>
      </c>
      <c r="G826" t="s">
        <v>45</v>
      </c>
      <c r="H826">
        <v>3280</v>
      </c>
      <c r="I826" t="s">
        <v>11</v>
      </c>
      <c r="J826" t="s">
        <v>60</v>
      </c>
      <c r="K826" t="s">
        <v>149</v>
      </c>
      <c r="L826" t="s">
        <v>15</v>
      </c>
      <c r="M826" s="5">
        <v>25</v>
      </c>
    </row>
    <row r="827" spans="1:13" x14ac:dyDescent="0.2">
      <c r="A827" s="2">
        <v>45642</v>
      </c>
      <c r="B827" s="3">
        <f t="shared" si="38"/>
        <v>2025</v>
      </c>
      <c r="C827" t="str">
        <f t="shared" si="36"/>
        <v>2024-2025</v>
      </c>
      <c r="D827" t="s">
        <v>147</v>
      </c>
      <c r="E827" t="s">
        <v>138</v>
      </c>
      <c r="F827" t="str">
        <f t="shared" si="37"/>
        <v>Queensland</v>
      </c>
      <c r="G827" t="s">
        <v>35</v>
      </c>
      <c r="H827">
        <v>4558</v>
      </c>
      <c r="I827" t="s">
        <v>11</v>
      </c>
      <c r="J827" t="s">
        <v>120</v>
      </c>
      <c r="K827" t="s">
        <v>154</v>
      </c>
      <c r="L827" t="s">
        <v>14</v>
      </c>
      <c r="M827" s="5">
        <v>25.19</v>
      </c>
    </row>
    <row r="828" spans="1:13" x14ac:dyDescent="0.2">
      <c r="A828" s="2">
        <v>45805</v>
      </c>
      <c r="B828" s="3">
        <f t="shared" si="38"/>
        <v>2025</v>
      </c>
      <c r="C828" t="str">
        <f t="shared" si="36"/>
        <v>2024-2025</v>
      </c>
      <c r="D828" t="s">
        <v>147</v>
      </c>
      <c r="E828" t="s">
        <v>41</v>
      </c>
      <c r="F828" t="str">
        <f t="shared" si="37"/>
        <v>New South Wales</v>
      </c>
      <c r="G828" t="s">
        <v>10</v>
      </c>
      <c r="H828">
        <v>2830</v>
      </c>
      <c r="I828" t="s">
        <v>11</v>
      </c>
      <c r="J828" t="s">
        <v>25</v>
      </c>
      <c r="K828" t="s">
        <v>149</v>
      </c>
      <c r="L828" t="s">
        <v>15</v>
      </c>
      <c r="M828" s="5">
        <v>25.2</v>
      </c>
    </row>
    <row r="829" spans="1:13" x14ac:dyDescent="0.2">
      <c r="A829" s="2">
        <v>45591</v>
      </c>
      <c r="B829" s="3">
        <f t="shared" si="38"/>
        <v>2025</v>
      </c>
      <c r="C829" t="str">
        <f t="shared" si="36"/>
        <v>2024-2025</v>
      </c>
      <c r="D829" t="s">
        <v>147</v>
      </c>
      <c r="E829" t="s">
        <v>143</v>
      </c>
      <c r="F829" t="str">
        <f t="shared" si="37"/>
        <v>New South Wales</v>
      </c>
      <c r="G829" t="s">
        <v>10</v>
      </c>
      <c r="H829">
        <v>2154</v>
      </c>
      <c r="I829" t="s">
        <v>11</v>
      </c>
      <c r="J829" t="s">
        <v>27</v>
      </c>
      <c r="K829" t="s">
        <v>153</v>
      </c>
      <c r="L829" t="s">
        <v>16</v>
      </c>
      <c r="M829" s="5">
        <v>25.5</v>
      </c>
    </row>
    <row r="830" spans="1:13" x14ac:dyDescent="0.2">
      <c r="A830" s="2">
        <v>45820</v>
      </c>
      <c r="B830" s="3">
        <f t="shared" si="38"/>
        <v>2025</v>
      </c>
      <c r="C830" t="str">
        <f t="shared" si="36"/>
        <v>2024-2025</v>
      </c>
      <c r="D830" t="s">
        <v>147</v>
      </c>
      <c r="E830" t="s">
        <v>64</v>
      </c>
      <c r="F830" t="str">
        <f t="shared" si="37"/>
        <v>Victoria</v>
      </c>
      <c r="G830" t="s">
        <v>45</v>
      </c>
      <c r="H830">
        <v>3199</v>
      </c>
      <c r="I830" t="s">
        <v>11</v>
      </c>
      <c r="J830" t="s">
        <v>63</v>
      </c>
      <c r="K830" t="s">
        <v>149</v>
      </c>
      <c r="L830" t="s">
        <v>15</v>
      </c>
      <c r="M830" s="5">
        <v>25.52</v>
      </c>
    </row>
    <row r="831" spans="1:13" x14ac:dyDescent="0.2">
      <c r="A831" s="2">
        <v>45867</v>
      </c>
      <c r="B831" s="3">
        <f t="shared" si="38"/>
        <v>2026</v>
      </c>
      <c r="C831" t="str">
        <f t="shared" si="36"/>
        <v>2025-2026</v>
      </c>
      <c r="D831" t="s">
        <v>147</v>
      </c>
      <c r="E831" t="s">
        <v>96</v>
      </c>
      <c r="F831" t="str">
        <f t="shared" si="37"/>
        <v>Western Australia</v>
      </c>
      <c r="G831" t="s">
        <v>48</v>
      </c>
      <c r="H831">
        <v>6330</v>
      </c>
      <c r="I831" t="s">
        <v>11</v>
      </c>
      <c r="J831" t="s">
        <v>94</v>
      </c>
      <c r="K831" t="s">
        <v>154</v>
      </c>
      <c r="L831" t="s">
        <v>14</v>
      </c>
      <c r="M831" s="5">
        <v>25.6</v>
      </c>
    </row>
    <row r="832" spans="1:13" x14ac:dyDescent="0.2">
      <c r="A832" s="2">
        <v>46009</v>
      </c>
      <c r="B832" s="3">
        <f t="shared" si="38"/>
        <v>2026</v>
      </c>
      <c r="C832" t="str">
        <f t="shared" si="36"/>
        <v>2025-2026</v>
      </c>
      <c r="D832" t="s">
        <v>147</v>
      </c>
      <c r="E832" t="s">
        <v>132</v>
      </c>
      <c r="F832" t="str">
        <f t="shared" si="37"/>
        <v>New South Wales</v>
      </c>
      <c r="G832" t="s">
        <v>10</v>
      </c>
      <c r="H832">
        <v>2800</v>
      </c>
      <c r="I832" t="s">
        <v>11</v>
      </c>
      <c r="J832" t="s">
        <v>25</v>
      </c>
      <c r="K832" t="s">
        <v>152</v>
      </c>
      <c r="L832" t="s">
        <v>13</v>
      </c>
      <c r="M832" s="5">
        <v>25.77</v>
      </c>
    </row>
    <row r="833" spans="1:13" x14ac:dyDescent="0.2">
      <c r="A833" s="2">
        <v>45696</v>
      </c>
      <c r="B833" s="3">
        <f t="shared" si="38"/>
        <v>2025</v>
      </c>
      <c r="C833" t="str">
        <f t="shared" si="36"/>
        <v>2024-2025</v>
      </c>
      <c r="D833" t="s">
        <v>147</v>
      </c>
      <c r="E833" t="s">
        <v>42</v>
      </c>
      <c r="F833" t="str">
        <f t="shared" si="37"/>
        <v>Queensland</v>
      </c>
      <c r="G833" t="s">
        <v>35</v>
      </c>
      <c r="H833">
        <v>4053</v>
      </c>
      <c r="I833" t="s">
        <v>11</v>
      </c>
      <c r="J833" t="s">
        <v>43</v>
      </c>
      <c r="K833" t="s">
        <v>157</v>
      </c>
      <c r="L833" t="s">
        <v>22</v>
      </c>
      <c r="M833" s="5">
        <v>25.79</v>
      </c>
    </row>
    <row r="834" spans="1:13" x14ac:dyDescent="0.2">
      <c r="A834" s="2">
        <v>45372</v>
      </c>
      <c r="B834" s="3">
        <f t="shared" si="38"/>
        <v>2024</v>
      </c>
      <c r="C834" t="str">
        <f t="shared" ref="C834:C897" si="39">IF(MONTH(A834) &gt;= 7, YEAR(A834) &amp; "-" &amp; YEAR(A834) + 1, YEAR(A834) - 1 &amp; "-" &amp; YEAR(A834))</f>
        <v>2023-2024</v>
      </c>
      <c r="D834" t="s">
        <v>147</v>
      </c>
      <c r="E834" t="s">
        <v>106</v>
      </c>
      <c r="F834" t="str">
        <f t="shared" ref="F834:F897" si="40">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row>
    <row r="835" spans="1:13" x14ac:dyDescent="0.2">
      <c r="A835" s="2">
        <v>45842</v>
      </c>
      <c r="B835" s="3">
        <f t="shared" ref="B835:B898" si="41">IF(MONTH(A835)&gt;=7,YEAR(A835)+1,YEAR(A835))</f>
        <v>2026</v>
      </c>
      <c r="C835" t="str">
        <f t="shared" si="39"/>
        <v>2025-2026</v>
      </c>
      <c r="D835" t="s">
        <v>148</v>
      </c>
      <c r="E835" t="s">
        <v>100</v>
      </c>
      <c r="F835" t="str">
        <f t="shared" si="40"/>
        <v>Western Australia</v>
      </c>
      <c r="G835" t="s">
        <v>48</v>
      </c>
      <c r="H835">
        <v>6021</v>
      </c>
      <c r="I835" t="s">
        <v>11</v>
      </c>
      <c r="J835" t="s">
        <v>49</v>
      </c>
      <c r="K835" t="s">
        <v>155</v>
      </c>
      <c r="L835" t="s">
        <v>20</v>
      </c>
      <c r="M835" s="5">
        <v>25.92</v>
      </c>
    </row>
    <row r="836" spans="1:13" x14ac:dyDescent="0.2">
      <c r="A836" s="2">
        <v>45855</v>
      </c>
      <c r="B836" s="3">
        <f t="shared" si="41"/>
        <v>2026</v>
      </c>
      <c r="C836" t="str">
        <f t="shared" si="39"/>
        <v>2025-2026</v>
      </c>
      <c r="D836" t="s">
        <v>148</v>
      </c>
      <c r="E836" t="s">
        <v>122</v>
      </c>
      <c r="F836" t="str">
        <f t="shared" si="40"/>
        <v>New South Wales</v>
      </c>
      <c r="G836" t="s">
        <v>10</v>
      </c>
      <c r="H836">
        <v>2650</v>
      </c>
      <c r="I836" t="s">
        <v>11</v>
      </c>
      <c r="J836" t="s">
        <v>25</v>
      </c>
      <c r="K836" t="s">
        <v>156</v>
      </c>
      <c r="L836" t="s">
        <v>17</v>
      </c>
      <c r="M836" s="5">
        <v>25.93</v>
      </c>
    </row>
    <row r="837" spans="1:13" x14ac:dyDescent="0.2">
      <c r="A837" s="2">
        <v>45373</v>
      </c>
      <c r="B837" s="3">
        <f t="shared" si="41"/>
        <v>2024</v>
      </c>
      <c r="C837" t="str">
        <f t="shared" si="39"/>
        <v>2023-2024</v>
      </c>
      <c r="D837" t="s">
        <v>148</v>
      </c>
      <c r="E837" t="s">
        <v>144</v>
      </c>
      <c r="F837" t="str">
        <f t="shared" si="40"/>
        <v>Queensland</v>
      </c>
      <c r="G837" t="s">
        <v>35</v>
      </c>
      <c r="H837">
        <v>4566</v>
      </c>
      <c r="I837" t="s">
        <v>11</v>
      </c>
      <c r="J837" t="s">
        <v>120</v>
      </c>
      <c r="K837" t="s">
        <v>155</v>
      </c>
      <c r="L837" t="s">
        <v>20</v>
      </c>
      <c r="M837" s="5">
        <v>25.95</v>
      </c>
    </row>
    <row r="838" spans="1:13" x14ac:dyDescent="0.2">
      <c r="A838" s="2">
        <v>45465</v>
      </c>
      <c r="B838" s="3">
        <f t="shared" si="41"/>
        <v>2024</v>
      </c>
      <c r="C838" t="str">
        <f t="shared" si="39"/>
        <v>2023-2024</v>
      </c>
      <c r="D838" t="s">
        <v>147</v>
      </c>
      <c r="E838" t="s">
        <v>69</v>
      </c>
      <c r="F838" t="str">
        <f t="shared" si="40"/>
        <v>Tasmania</v>
      </c>
      <c r="G838" t="s">
        <v>70</v>
      </c>
      <c r="H838">
        <v>7018</v>
      </c>
      <c r="I838" t="s">
        <v>11</v>
      </c>
      <c r="J838" t="s">
        <v>71</v>
      </c>
      <c r="K838" t="s">
        <v>149</v>
      </c>
      <c r="L838" t="s">
        <v>15</v>
      </c>
      <c r="M838" s="5">
        <v>25.95</v>
      </c>
    </row>
    <row r="839" spans="1:13" x14ac:dyDescent="0.2">
      <c r="A839" s="2">
        <v>45338</v>
      </c>
      <c r="B839" s="3">
        <f t="shared" si="41"/>
        <v>2024</v>
      </c>
      <c r="C839" t="str">
        <f t="shared" si="39"/>
        <v>2023-2024</v>
      </c>
      <c r="D839" t="s">
        <v>147</v>
      </c>
      <c r="E839" t="s">
        <v>75</v>
      </c>
      <c r="F839" t="str">
        <f t="shared" si="40"/>
        <v>Victoria</v>
      </c>
      <c r="G839" t="s">
        <v>45</v>
      </c>
      <c r="H839">
        <v>3630</v>
      </c>
      <c r="I839" t="s">
        <v>11</v>
      </c>
      <c r="J839" t="s">
        <v>55</v>
      </c>
      <c r="K839" t="s">
        <v>155</v>
      </c>
      <c r="L839" t="s">
        <v>20</v>
      </c>
      <c r="M839" s="5">
        <v>25.95</v>
      </c>
    </row>
    <row r="840" spans="1:13" x14ac:dyDescent="0.2">
      <c r="A840" s="2">
        <v>45413</v>
      </c>
      <c r="B840" s="3">
        <f t="shared" si="41"/>
        <v>2024</v>
      </c>
      <c r="C840" t="str">
        <f t="shared" si="39"/>
        <v>2023-2024</v>
      </c>
      <c r="D840" t="s">
        <v>147</v>
      </c>
      <c r="E840" t="s">
        <v>88</v>
      </c>
      <c r="F840" t="str">
        <f t="shared" si="40"/>
        <v>South Australia</v>
      </c>
      <c r="G840" t="s">
        <v>32</v>
      </c>
      <c r="H840">
        <v>5011</v>
      </c>
      <c r="I840" t="s">
        <v>11</v>
      </c>
      <c r="J840" t="s">
        <v>33</v>
      </c>
      <c r="K840" t="s">
        <v>152</v>
      </c>
      <c r="L840" t="s">
        <v>13</v>
      </c>
      <c r="M840" s="5">
        <v>25.95</v>
      </c>
    </row>
    <row r="841" spans="1:13" x14ac:dyDescent="0.2">
      <c r="A841" s="2">
        <v>45458</v>
      </c>
      <c r="B841" s="3">
        <f t="shared" si="41"/>
        <v>2024</v>
      </c>
      <c r="C841" t="str">
        <f t="shared" si="39"/>
        <v>2023-2024</v>
      </c>
      <c r="D841" t="s">
        <v>147</v>
      </c>
      <c r="E841" t="s">
        <v>134</v>
      </c>
      <c r="F841" t="str">
        <f t="shared" si="40"/>
        <v>Queensland</v>
      </c>
      <c r="G841" t="s">
        <v>35</v>
      </c>
      <c r="H841">
        <v>4825</v>
      </c>
      <c r="I841" t="s">
        <v>11</v>
      </c>
      <c r="J841" t="s">
        <v>36</v>
      </c>
      <c r="K841" t="s">
        <v>150</v>
      </c>
      <c r="L841" t="s">
        <v>18</v>
      </c>
      <c r="M841" s="5">
        <v>25.96</v>
      </c>
    </row>
    <row r="842" spans="1:13" x14ac:dyDescent="0.2">
      <c r="A842" s="2">
        <v>45330</v>
      </c>
      <c r="B842" s="3">
        <f t="shared" si="41"/>
        <v>2024</v>
      </c>
      <c r="C842" t="str">
        <f t="shared" si="39"/>
        <v>2023-2024</v>
      </c>
      <c r="D842" t="s">
        <v>147</v>
      </c>
      <c r="E842" t="s">
        <v>86</v>
      </c>
      <c r="F842" t="str">
        <f t="shared" si="40"/>
        <v>New South Wales</v>
      </c>
      <c r="G842" t="s">
        <v>10</v>
      </c>
      <c r="H842">
        <v>2064</v>
      </c>
      <c r="I842" t="s">
        <v>11</v>
      </c>
      <c r="J842" t="s">
        <v>12</v>
      </c>
      <c r="K842" t="s">
        <v>153</v>
      </c>
      <c r="L842" t="s">
        <v>16</v>
      </c>
      <c r="M842" s="5">
        <v>25.98</v>
      </c>
    </row>
    <row r="843" spans="1:13" x14ac:dyDescent="0.2">
      <c r="A843" s="2">
        <v>45537</v>
      </c>
      <c r="B843" s="3">
        <f t="shared" si="41"/>
        <v>2025</v>
      </c>
      <c r="C843" t="str">
        <f t="shared" si="39"/>
        <v>2024-2025</v>
      </c>
      <c r="D843" t="s">
        <v>148</v>
      </c>
      <c r="E843" t="s">
        <v>67</v>
      </c>
      <c r="F843" t="str">
        <f t="shared" si="40"/>
        <v>New South Wales</v>
      </c>
      <c r="G843" t="s">
        <v>10</v>
      </c>
      <c r="H843">
        <v>2478</v>
      </c>
      <c r="I843" t="s">
        <v>11</v>
      </c>
      <c r="J843" t="s">
        <v>68</v>
      </c>
      <c r="K843" t="s">
        <v>153</v>
      </c>
      <c r="L843" t="s">
        <v>16</v>
      </c>
      <c r="M843" s="5">
        <v>25.98</v>
      </c>
    </row>
    <row r="844" spans="1:13" x14ac:dyDescent="0.2">
      <c r="A844" s="2">
        <v>45544</v>
      </c>
      <c r="B844" s="3">
        <f t="shared" si="41"/>
        <v>2025</v>
      </c>
      <c r="C844" t="str">
        <f t="shared" si="39"/>
        <v>2024-2025</v>
      </c>
      <c r="D844" t="s">
        <v>148</v>
      </c>
      <c r="E844" t="s">
        <v>102</v>
      </c>
      <c r="F844" t="str">
        <f t="shared" si="40"/>
        <v>Queensland</v>
      </c>
      <c r="G844" t="s">
        <v>35</v>
      </c>
      <c r="H844">
        <v>4870</v>
      </c>
      <c r="I844" t="s">
        <v>11</v>
      </c>
      <c r="J844" t="s">
        <v>36</v>
      </c>
      <c r="K844" t="s">
        <v>153</v>
      </c>
      <c r="L844" t="s">
        <v>16</v>
      </c>
      <c r="M844" s="5">
        <v>25.98</v>
      </c>
    </row>
    <row r="845" spans="1:13" x14ac:dyDescent="0.2">
      <c r="A845" s="2">
        <v>46011</v>
      </c>
      <c r="B845" s="3">
        <f t="shared" si="41"/>
        <v>2026</v>
      </c>
      <c r="C845" t="str">
        <f t="shared" si="39"/>
        <v>2025-2026</v>
      </c>
      <c r="D845" t="s">
        <v>148</v>
      </c>
      <c r="E845" t="s">
        <v>99</v>
      </c>
      <c r="F845" t="str">
        <f t="shared" si="40"/>
        <v>Victoria</v>
      </c>
      <c r="G845" t="s">
        <v>45</v>
      </c>
      <c r="H845">
        <v>3148</v>
      </c>
      <c r="I845" t="s">
        <v>11</v>
      </c>
      <c r="J845" t="s">
        <v>63</v>
      </c>
      <c r="K845" t="s">
        <v>153</v>
      </c>
      <c r="L845" t="s">
        <v>16</v>
      </c>
      <c r="M845" s="5">
        <v>25.98</v>
      </c>
    </row>
    <row r="846" spans="1:13" x14ac:dyDescent="0.2">
      <c r="A846" s="2">
        <v>45332</v>
      </c>
      <c r="B846" s="3">
        <f t="shared" si="41"/>
        <v>2024</v>
      </c>
      <c r="C846" t="str">
        <f t="shared" si="39"/>
        <v>2023-2024</v>
      </c>
      <c r="D846" t="s">
        <v>147</v>
      </c>
      <c r="E846" t="s">
        <v>9</v>
      </c>
      <c r="F846" t="str">
        <f t="shared" si="40"/>
        <v>New South Wales</v>
      </c>
      <c r="G846" t="s">
        <v>10</v>
      </c>
      <c r="H846">
        <v>2067</v>
      </c>
      <c r="I846" t="s">
        <v>11</v>
      </c>
      <c r="J846" t="s">
        <v>12</v>
      </c>
      <c r="K846" t="s">
        <v>151</v>
      </c>
      <c r="L846" t="s">
        <v>21</v>
      </c>
      <c r="M846" s="5">
        <v>25.98</v>
      </c>
    </row>
    <row r="847" spans="1:13" x14ac:dyDescent="0.2">
      <c r="A847" s="2">
        <v>45403</v>
      </c>
      <c r="B847" s="3">
        <f t="shared" si="41"/>
        <v>2024</v>
      </c>
      <c r="C847" t="str">
        <f t="shared" si="39"/>
        <v>2023-2024</v>
      </c>
      <c r="D847" t="s">
        <v>147</v>
      </c>
      <c r="E847" t="s">
        <v>54</v>
      </c>
      <c r="F847" t="str">
        <f t="shared" si="40"/>
        <v>Victoria</v>
      </c>
      <c r="G847" t="s">
        <v>45</v>
      </c>
      <c r="H847">
        <v>3977</v>
      </c>
      <c r="I847" t="s">
        <v>11</v>
      </c>
      <c r="J847" t="s">
        <v>55</v>
      </c>
      <c r="K847" t="s">
        <v>153</v>
      </c>
      <c r="L847" t="s">
        <v>16</v>
      </c>
      <c r="M847" s="5">
        <v>25.98</v>
      </c>
    </row>
    <row r="848" spans="1:13" x14ac:dyDescent="0.2">
      <c r="A848" s="2">
        <v>45515</v>
      </c>
      <c r="B848" s="3">
        <f t="shared" si="41"/>
        <v>2025</v>
      </c>
      <c r="C848" t="str">
        <f t="shared" si="39"/>
        <v>2024-2025</v>
      </c>
      <c r="D848" t="s">
        <v>147</v>
      </c>
      <c r="E848" t="s">
        <v>118</v>
      </c>
      <c r="F848" t="str">
        <f t="shared" si="40"/>
        <v>New South Wales</v>
      </c>
      <c r="G848" t="s">
        <v>10</v>
      </c>
      <c r="H848">
        <v>2158</v>
      </c>
      <c r="I848" t="s">
        <v>11</v>
      </c>
      <c r="J848" t="s">
        <v>27</v>
      </c>
      <c r="K848" t="s">
        <v>154</v>
      </c>
      <c r="L848" t="s">
        <v>14</v>
      </c>
      <c r="M848" s="5">
        <v>25.98</v>
      </c>
    </row>
    <row r="849" spans="1:13" x14ac:dyDescent="0.2">
      <c r="A849" s="2">
        <v>45370</v>
      </c>
      <c r="B849" s="3">
        <f t="shared" si="41"/>
        <v>2024</v>
      </c>
      <c r="C849" t="str">
        <f t="shared" si="39"/>
        <v>2023-2024</v>
      </c>
      <c r="D849" t="s">
        <v>147</v>
      </c>
      <c r="E849" t="s">
        <v>142</v>
      </c>
      <c r="F849" t="str">
        <f t="shared" si="40"/>
        <v>Australian Capital Territory</v>
      </c>
      <c r="G849" t="s">
        <v>80</v>
      </c>
      <c r="H849">
        <v>2609</v>
      </c>
      <c r="I849" t="s">
        <v>11</v>
      </c>
      <c r="J849" t="s">
        <v>58</v>
      </c>
      <c r="K849" t="s">
        <v>154</v>
      </c>
      <c r="L849" t="s">
        <v>14</v>
      </c>
      <c r="M849" s="5">
        <v>25.98</v>
      </c>
    </row>
    <row r="850" spans="1:13" x14ac:dyDescent="0.2">
      <c r="A850" s="2">
        <v>45723</v>
      </c>
      <c r="B850" s="3">
        <f t="shared" si="41"/>
        <v>2025</v>
      </c>
      <c r="C850" t="str">
        <f t="shared" si="39"/>
        <v>2024-2025</v>
      </c>
      <c r="D850" t="s">
        <v>147</v>
      </c>
      <c r="E850" t="s">
        <v>119</v>
      </c>
      <c r="F850" t="str">
        <f t="shared" si="40"/>
        <v>Queensland</v>
      </c>
      <c r="G850" t="s">
        <v>35</v>
      </c>
      <c r="H850">
        <v>4570</v>
      </c>
      <c r="I850" t="s">
        <v>11</v>
      </c>
      <c r="J850" t="s">
        <v>120</v>
      </c>
      <c r="K850" t="s">
        <v>151</v>
      </c>
      <c r="L850" t="s">
        <v>21</v>
      </c>
      <c r="M850" s="5">
        <v>25.98</v>
      </c>
    </row>
    <row r="851" spans="1:13" x14ac:dyDescent="0.2">
      <c r="A851" s="2">
        <v>45404</v>
      </c>
      <c r="B851" s="3">
        <f t="shared" si="41"/>
        <v>2024</v>
      </c>
      <c r="C851" t="str">
        <f t="shared" si="39"/>
        <v>2023-2024</v>
      </c>
      <c r="D851" t="s">
        <v>148</v>
      </c>
      <c r="E851" t="s">
        <v>93</v>
      </c>
      <c r="F851" t="str">
        <f t="shared" si="40"/>
        <v>Western Australia</v>
      </c>
      <c r="G851" t="s">
        <v>48</v>
      </c>
      <c r="H851">
        <v>6112</v>
      </c>
      <c r="I851" t="s">
        <v>11</v>
      </c>
      <c r="J851" t="s">
        <v>94</v>
      </c>
      <c r="K851" t="s">
        <v>153</v>
      </c>
      <c r="L851" t="s">
        <v>16</v>
      </c>
      <c r="M851" s="5">
        <v>25.98</v>
      </c>
    </row>
    <row r="852" spans="1:13" x14ac:dyDescent="0.2">
      <c r="A852" s="2">
        <v>45754</v>
      </c>
      <c r="B852" s="3">
        <f t="shared" si="41"/>
        <v>2025</v>
      </c>
      <c r="C852" t="str">
        <f t="shared" si="39"/>
        <v>2024-2025</v>
      </c>
      <c r="D852" t="s">
        <v>147</v>
      </c>
      <c r="E852" t="s">
        <v>106</v>
      </c>
      <c r="F852" t="str">
        <f t="shared" si="40"/>
        <v>Victoria</v>
      </c>
      <c r="G852" t="s">
        <v>45</v>
      </c>
      <c r="H852">
        <v>3915</v>
      </c>
      <c r="I852" t="s">
        <v>11</v>
      </c>
      <c r="J852" t="s">
        <v>55</v>
      </c>
      <c r="K852" t="s">
        <v>153</v>
      </c>
      <c r="L852" t="s">
        <v>16</v>
      </c>
      <c r="M852" s="5">
        <v>25.98</v>
      </c>
    </row>
    <row r="853" spans="1:13" x14ac:dyDescent="0.2">
      <c r="A853" s="2">
        <v>45755</v>
      </c>
      <c r="B853" s="3">
        <f t="shared" si="41"/>
        <v>2025</v>
      </c>
      <c r="C853" t="str">
        <f t="shared" si="39"/>
        <v>2024-2025</v>
      </c>
      <c r="D853" t="s">
        <v>147</v>
      </c>
      <c r="E853" t="s">
        <v>138</v>
      </c>
      <c r="F853" t="str">
        <f t="shared" si="40"/>
        <v>Queensland</v>
      </c>
      <c r="G853" t="s">
        <v>35</v>
      </c>
      <c r="H853">
        <v>4558</v>
      </c>
      <c r="I853" t="s">
        <v>11</v>
      </c>
      <c r="J853" t="s">
        <v>120</v>
      </c>
      <c r="K853" t="s">
        <v>153</v>
      </c>
      <c r="L853" t="s">
        <v>16</v>
      </c>
      <c r="M853" s="5">
        <v>25.98</v>
      </c>
    </row>
    <row r="854" spans="1:13" x14ac:dyDescent="0.2">
      <c r="A854" s="2">
        <v>45612</v>
      </c>
      <c r="B854" s="3">
        <f t="shared" si="41"/>
        <v>2025</v>
      </c>
      <c r="C854" t="str">
        <f t="shared" si="39"/>
        <v>2024-2025</v>
      </c>
      <c r="D854" t="s">
        <v>148</v>
      </c>
      <c r="E854" t="s">
        <v>95</v>
      </c>
      <c r="F854" t="str">
        <f t="shared" si="40"/>
        <v>Victoria</v>
      </c>
      <c r="G854" t="s">
        <v>45</v>
      </c>
      <c r="H854">
        <v>3931</v>
      </c>
      <c r="I854" t="s">
        <v>11</v>
      </c>
      <c r="J854" t="s">
        <v>55</v>
      </c>
      <c r="K854" t="s">
        <v>153</v>
      </c>
      <c r="L854" t="s">
        <v>16</v>
      </c>
      <c r="M854" s="5">
        <v>25.98</v>
      </c>
    </row>
    <row r="855" spans="1:13" x14ac:dyDescent="0.2">
      <c r="A855" s="2">
        <v>45699</v>
      </c>
      <c r="B855" s="3">
        <f t="shared" si="41"/>
        <v>2025</v>
      </c>
      <c r="C855" t="str">
        <f t="shared" si="39"/>
        <v>2024-2025</v>
      </c>
      <c r="D855" t="s">
        <v>147</v>
      </c>
      <c r="E855" t="s">
        <v>83</v>
      </c>
      <c r="F855" t="str">
        <f t="shared" si="40"/>
        <v>New South Wales</v>
      </c>
      <c r="G855" t="s">
        <v>10</v>
      </c>
      <c r="H855">
        <v>2750</v>
      </c>
      <c r="I855" t="s">
        <v>11</v>
      </c>
      <c r="J855" t="s">
        <v>25</v>
      </c>
      <c r="K855" t="s">
        <v>154</v>
      </c>
      <c r="L855" t="s">
        <v>14</v>
      </c>
      <c r="M855" s="5">
        <v>25.98</v>
      </c>
    </row>
    <row r="856" spans="1:13" x14ac:dyDescent="0.2">
      <c r="A856" s="2">
        <v>45844</v>
      </c>
      <c r="B856" s="3">
        <f t="shared" si="41"/>
        <v>2026</v>
      </c>
      <c r="C856" t="str">
        <f t="shared" si="39"/>
        <v>2025-2026</v>
      </c>
      <c r="D856" t="s">
        <v>147</v>
      </c>
      <c r="E856" t="s">
        <v>40</v>
      </c>
      <c r="F856" t="str">
        <f t="shared" si="40"/>
        <v>New South Wales</v>
      </c>
      <c r="G856" t="s">
        <v>10</v>
      </c>
      <c r="H856">
        <v>2116</v>
      </c>
      <c r="I856" t="s">
        <v>11</v>
      </c>
      <c r="J856" t="s">
        <v>27</v>
      </c>
      <c r="K856" t="s">
        <v>153</v>
      </c>
      <c r="L856" t="s">
        <v>16</v>
      </c>
      <c r="M856" s="5">
        <v>25.98</v>
      </c>
    </row>
    <row r="857" spans="1:13" x14ac:dyDescent="0.2">
      <c r="A857" s="2">
        <v>45412</v>
      </c>
      <c r="B857" s="3">
        <f t="shared" si="41"/>
        <v>2024</v>
      </c>
      <c r="C857" t="str">
        <f t="shared" si="39"/>
        <v>2023-2024</v>
      </c>
      <c r="D857" t="s">
        <v>148</v>
      </c>
      <c r="E857" t="s">
        <v>90</v>
      </c>
      <c r="F857" t="str">
        <f t="shared" si="40"/>
        <v>Victoria</v>
      </c>
      <c r="G857" t="s">
        <v>45</v>
      </c>
      <c r="H857">
        <v>3179</v>
      </c>
      <c r="I857" t="s">
        <v>11</v>
      </c>
      <c r="J857" t="s">
        <v>63</v>
      </c>
      <c r="K857" t="s">
        <v>153</v>
      </c>
      <c r="L857" t="s">
        <v>16</v>
      </c>
      <c r="M857" s="5">
        <v>25.98</v>
      </c>
    </row>
    <row r="858" spans="1:13" x14ac:dyDescent="0.2">
      <c r="A858" s="2">
        <v>45433</v>
      </c>
      <c r="B858" s="3">
        <f t="shared" si="41"/>
        <v>2024</v>
      </c>
      <c r="C858" t="str">
        <f t="shared" si="39"/>
        <v>2023-2024</v>
      </c>
      <c r="D858" t="s">
        <v>147</v>
      </c>
      <c r="E858" t="s">
        <v>113</v>
      </c>
      <c r="F858" t="str">
        <f t="shared" si="40"/>
        <v>Queensland</v>
      </c>
      <c r="G858" t="s">
        <v>35</v>
      </c>
      <c r="H858">
        <v>4215</v>
      </c>
      <c r="I858" t="s">
        <v>11</v>
      </c>
      <c r="J858" t="s">
        <v>104</v>
      </c>
      <c r="K858" t="s">
        <v>153</v>
      </c>
      <c r="L858" t="s">
        <v>16</v>
      </c>
      <c r="M858" s="5">
        <v>25.98</v>
      </c>
    </row>
    <row r="859" spans="1:13" x14ac:dyDescent="0.2">
      <c r="A859" s="2">
        <v>45851</v>
      </c>
      <c r="B859" s="3">
        <f t="shared" si="41"/>
        <v>2026</v>
      </c>
      <c r="C859" t="str">
        <f t="shared" si="39"/>
        <v>2025-2026</v>
      </c>
      <c r="D859" t="s">
        <v>147</v>
      </c>
      <c r="E859" t="s">
        <v>98</v>
      </c>
      <c r="F859" t="str">
        <f t="shared" si="40"/>
        <v>Victoria</v>
      </c>
      <c r="G859" t="s">
        <v>45</v>
      </c>
      <c r="H859">
        <v>3429</v>
      </c>
      <c r="I859" t="s">
        <v>11</v>
      </c>
      <c r="J859" t="s">
        <v>60</v>
      </c>
      <c r="K859" t="s">
        <v>150</v>
      </c>
      <c r="L859" t="s">
        <v>18</v>
      </c>
      <c r="M859" s="5">
        <v>25.98</v>
      </c>
    </row>
    <row r="860" spans="1:13" x14ac:dyDescent="0.2">
      <c r="A860" s="2">
        <v>45435</v>
      </c>
      <c r="B860" s="3">
        <f t="shared" si="41"/>
        <v>2024</v>
      </c>
      <c r="C860" t="str">
        <f t="shared" si="39"/>
        <v>2023-2024</v>
      </c>
      <c r="D860" t="s">
        <v>147</v>
      </c>
      <c r="E860" t="s">
        <v>61</v>
      </c>
      <c r="F860" t="str">
        <f t="shared" si="40"/>
        <v>New South Wales</v>
      </c>
      <c r="G860" t="s">
        <v>10</v>
      </c>
      <c r="H860">
        <v>2539</v>
      </c>
      <c r="I860" t="s">
        <v>11</v>
      </c>
      <c r="J860" t="s">
        <v>58</v>
      </c>
      <c r="K860" t="s">
        <v>154</v>
      </c>
      <c r="L860" t="s">
        <v>14</v>
      </c>
      <c r="M860" s="5">
        <v>25.98</v>
      </c>
    </row>
    <row r="861" spans="1:13" x14ac:dyDescent="0.2">
      <c r="A861" s="2">
        <v>45778</v>
      </c>
      <c r="B861" s="3">
        <f t="shared" si="41"/>
        <v>2025</v>
      </c>
      <c r="C861" t="str">
        <f t="shared" si="39"/>
        <v>2024-2025</v>
      </c>
      <c r="D861" t="s">
        <v>147</v>
      </c>
      <c r="E861" t="s">
        <v>84</v>
      </c>
      <c r="F861" t="str">
        <f t="shared" si="40"/>
        <v>Queensland</v>
      </c>
      <c r="G861" t="s">
        <v>35</v>
      </c>
      <c r="H861">
        <v>4740</v>
      </c>
      <c r="I861" t="s">
        <v>11</v>
      </c>
      <c r="J861" t="s">
        <v>51</v>
      </c>
      <c r="K861" t="s">
        <v>151</v>
      </c>
      <c r="L861" t="s">
        <v>21</v>
      </c>
      <c r="M861" s="5">
        <v>26</v>
      </c>
    </row>
    <row r="862" spans="1:13" x14ac:dyDescent="0.2">
      <c r="A862" s="2">
        <v>45874</v>
      </c>
      <c r="B862" s="3">
        <f t="shared" si="41"/>
        <v>2026</v>
      </c>
      <c r="C862" t="str">
        <f t="shared" si="39"/>
        <v>2025-2026</v>
      </c>
      <c r="D862" t="s">
        <v>147</v>
      </c>
      <c r="E862" t="s">
        <v>127</v>
      </c>
      <c r="F862" t="str">
        <f t="shared" si="40"/>
        <v>New South Wales</v>
      </c>
      <c r="G862" t="s">
        <v>10</v>
      </c>
      <c r="H862">
        <v>2131</v>
      </c>
      <c r="I862" t="s">
        <v>11</v>
      </c>
      <c r="J862" t="s">
        <v>27</v>
      </c>
      <c r="K862" t="s">
        <v>154</v>
      </c>
      <c r="L862" t="s">
        <v>14</v>
      </c>
      <c r="M862" s="5">
        <v>26</v>
      </c>
    </row>
    <row r="863" spans="1:13" x14ac:dyDescent="0.2">
      <c r="A863" s="2">
        <v>45877</v>
      </c>
      <c r="B863" s="3">
        <f t="shared" si="41"/>
        <v>2026</v>
      </c>
      <c r="C863" t="str">
        <f t="shared" si="39"/>
        <v>2025-2026</v>
      </c>
      <c r="D863" t="s">
        <v>148</v>
      </c>
      <c r="E863" t="s">
        <v>79</v>
      </c>
      <c r="F863" t="str">
        <f t="shared" si="40"/>
        <v>Australian Capital Territory</v>
      </c>
      <c r="G863" t="s">
        <v>80</v>
      </c>
      <c r="H863">
        <v>2617</v>
      </c>
      <c r="I863" t="s">
        <v>11</v>
      </c>
      <c r="J863" t="s">
        <v>58</v>
      </c>
      <c r="K863" t="s">
        <v>154</v>
      </c>
      <c r="L863" t="s">
        <v>14</v>
      </c>
      <c r="M863" s="5">
        <v>26.28</v>
      </c>
    </row>
    <row r="864" spans="1:13" x14ac:dyDescent="0.2">
      <c r="A864" s="2">
        <v>45640</v>
      </c>
      <c r="B864" s="3">
        <f t="shared" si="41"/>
        <v>2025</v>
      </c>
      <c r="C864" t="str">
        <f t="shared" si="39"/>
        <v>2024-2025</v>
      </c>
      <c r="D864" t="s">
        <v>148</v>
      </c>
      <c r="E864" t="s">
        <v>103</v>
      </c>
      <c r="F864" t="str">
        <f t="shared" si="40"/>
        <v>Queensland</v>
      </c>
      <c r="G864" t="s">
        <v>35</v>
      </c>
      <c r="H864">
        <v>4509</v>
      </c>
      <c r="I864" t="s">
        <v>11</v>
      </c>
      <c r="J864" t="s">
        <v>104</v>
      </c>
      <c r="K864" t="s">
        <v>157</v>
      </c>
      <c r="L864" t="s">
        <v>22</v>
      </c>
      <c r="M864" s="5">
        <v>26.41</v>
      </c>
    </row>
    <row r="865" spans="1:13" x14ac:dyDescent="0.2">
      <c r="A865" s="2">
        <v>45632</v>
      </c>
      <c r="B865" s="3">
        <f t="shared" si="41"/>
        <v>2025</v>
      </c>
      <c r="C865" t="str">
        <f t="shared" si="39"/>
        <v>2024-2025</v>
      </c>
      <c r="D865" t="s">
        <v>147</v>
      </c>
      <c r="E865" t="s">
        <v>124</v>
      </c>
      <c r="F865" t="str">
        <f t="shared" si="40"/>
        <v>New South Wales</v>
      </c>
      <c r="G865" t="s">
        <v>10</v>
      </c>
      <c r="H865">
        <v>2015</v>
      </c>
      <c r="I865" t="s">
        <v>11</v>
      </c>
      <c r="J865" t="s">
        <v>12</v>
      </c>
      <c r="K865" t="s">
        <v>154</v>
      </c>
      <c r="L865" t="s">
        <v>14</v>
      </c>
      <c r="M865" s="5">
        <v>26.810000000000002</v>
      </c>
    </row>
    <row r="866" spans="1:13" x14ac:dyDescent="0.2">
      <c r="A866" s="2">
        <v>45821</v>
      </c>
      <c r="B866" s="3">
        <f t="shared" si="41"/>
        <v>2025</v>
      </c>
      <c r="C866" t="str">
        <f t="shared" si="39"/>
        <v>2024-2025</v>
      </c>
      <c r="D866" t="s">
        <v>147</v>
      </c>
      <c r="E866" t="s">
        <v>31</v>
      </c>
      <c r="F866" t="str">
        <f t="shared" si="40"/>
        <v>South Australia</v>
      </c>
      <c r="G866" t="s">
        <v>32</v>
      </c>
      <c r="H866">
        <v>5168</v>
      </c>
      <c r="I866" t="s">
        <v>11</v>
      </c>
      <c r="J866" t="s">
        <v>33</v>
      </c>
      <c r="K866" t="s">
        <v>152</v>
      </c>
      <c r="L866" t="s">
        <v>13</v>
      </c>
      <c r="M866" s="5">
        <v>26.9</v>
      </c>
    </row>
    <row r="867" spans="1:13" x14ac:dyDescent="0.2">
      <c r="A867" s="2">
        <v>45968</v>
      </c>
      <c r="B867" s="3">
        <f t="shared" si="41"/>
        <v>2026</v>
      </c>
      <c r="C867" t="str">
        <f t="shared" si="39"/>
        <v>2025-2026</v>
      </c>
      <c r="D867" t="s">
        <v>148</v>
      </c>
      <c r="E867" t="s">
        <v>31</v>
      </c>
      <c r="F867" t="str">
        <f t="shared" si="40"/>
        <v>South Australia</v>
      </c>
      <c r="G867" t="s">
        <v>32</v>
      </c>
      <c r="H867">
        <v>5168</v>
      </c>
      <c r="I867" t="s">
        <v>11</v>
      </c>
      <c r="J867" t="s">
        <v>33</v>
      </c>
      <c r="K867" t="s">
        <v>19</v>
      </c>
      <c r="L867" t="s">
        <v>23</v>
      </c>
      <c r="M867" s="5">
        <v>26.91</v>
      </c>
    </row>
    <row r="868" spans="1:13" x14ac:dyDescent="0.2">
      <c r="A868" s="2">
        <v>45382</v>
      </c>
      <c r="B868" s="3">
        <f t="shared" si="41"/>
        <v>2024</v>
      </c>
      <c r="C868" t="str">
        <f t="shared" si="39"/>
        <v>2023-2024</v>
      </c>
      <c r="D868" t="s">
        <v>147</v>
      </c>
      <c r="E868" t="s">
        <v>64</v>
      </c>
      <c r="F868" t="str">
        <f t="shared" si="40"/>
        <v>Victoria</v>
      </c>
      <c r="G868" t="s">
        <v>45</v>
      </c>
      <c r="H868">
        <v>3199</v>
      </c>
      <c r="I868" t="s">
        <v>11</v>
      </c>
      <c r="J868" t="s">
        <v>63</v>
      </c>
      <c r="K868" t="s">
        <v>150</v>
      </c>
      <c r="L868" t="s">
        <v>18</v>
      </c>
      <c r="M868" s="5">
        <v>26.95</v>
      </c>
    </row>
    <row r="869" spans="1:13" x14ac:dyDescent="0.2">
      <c r="A869" s="2">
        <v>45947</v>
      </c>
      <c r="B869" s="3">
        <f t="shared" si="41"/>
        <v>2026</v>
      </c>
      <c r="C869" t="str">
        <f t="shared" si="39"/>
        <v>2025-2026</v>
      </c>
      <c r="D869" t="s">
        <v>148</v>
      </c>
      <c r="E869" t="s">
        <v>83</v>
      </c>
      <c r="F869" t="str">
        <f t="shared" si="40"/>
        <v>New South Wales</v>
      </c>
      <c r="G869" t="s">
        <v>10</v>
      </c>
      <c r="H869">
        <v>2750</v>
      </c>
      <c r="I869" t="s">
        <v>11</v>
      </c>
      <c r="J869" t="s">
        <v>25</v>
      </c>
      <c r="K869" t="s">
        <v>149</v>
      </c>
      <c r="L869" t="s">
        <v>15</v>
      </c>
      <c r="M869" s="5">
        <v>26.950000000000003</v>
      </c>
    </row>
    <row r="870" spans="1:13" x14ac:dyDescent="0.2">
      <c r="A870" s="2">
        <v>45733</v>
      </c>
      <c r="B870" s="3">
        <f t="shared" si="41"/>
        <v>2025</v>
      </c>
      <c r="C870" t="str">
        <f t="shared" si="39"/>
        <v>2024-2025</v>
      </c>
      <c r="D870" t="s">
        <v>148</v>
      </c>
      <c r="E870" t="s">
        <v>97</v>
      </c>
      <c r="F870" t="str">
        <f t="shared" si="40"/>
        <v>Tasmania</v>
      </c>
      <c r="G870" t="s">
        <v>70</v>
      </c>
      <c r="H870">
        <v>7250</v>
      </c>
      <c r="I870" t="s">
        <v>11</v>
      </c>
      <c r="J870" t="s">
        <v>71</v>
      </c>
      <c r="K870" t="s">
        <v>150</v>
      </c>
      <c r="L870" t="s">
        <v>18</v>
      </c>
      <c r="M870" s="5">
        <v>26.97</v>
      </c>
    </row>
    <row r="871" spans="1:13" x14ac:dyDescent="0.2">
      <c r="A871" s="2">
        <v>45376</v>
      </c>
      <c r="B871" s="3">
        <f t="shared" si="41"/>
        <v>2024</v>
      </c>
      <c r="C871" t="str">
        <f t="shared" si="39"/>
        <v>2023-2024</v>
      </c>
      <c r="D871" t="s">
        <v>147</v>
      </c>
      <c r="E871" t="s">
        <v>111</v>
      </c>
      <c r="F871" t="str">
        <f t="shared" si="40"/>
        <v>New South Wales</v>
      </c>
      <c r="G871" t="s">
        <v>10</v>
      </c>
      <c r="H871">
        <v>2120</v>
      </c>
      <c r="I871" t="s">
        <v>11</v>
      </c>
      <c r="J871" t="s">
        <v>27</v>
      </c>
      <c r="K871" t="s">
        <v>152</v>
      </c>
      <c r="L871" t="s">
        <v>13</v>
      </c>
      <c r="M871" s="5">
        <v>26.979999999999997</v>
      </c>
    </row>
    <row r="872" spans="1:13" x14ac:dyDescent="0.2">
      <c r="A872" s="2">
        <v>45856</v>
      </c>
      <c r="B872" s="3">
        <f t="shared" si="41"/>
        <v>2026</v>
      </c>
      <c r="C872" t="str">
        <f t="shared" si="39"/>
        <v>2025-2026</v>
      </c>
      <c r="D872" t="s">
        <v>147</v>
      </c>
      <c r="E872" t="s">
        <v>85</v>
      </c>
      <c r="F872" t="str">
        <f t="shared" si="40"/>
        <v>Queensland</v>
      </c>
      <c r="G872" t="s">
        <v>35</v>
      </c>
      <c r="H872">
        <v>4883</v>
      </c>
      <c r="I872" t="s">
        <v>11</v>
      </c>
      <c r="J872" t="s">
        <v>36</v>
      </c>
      <c r="K872" t="s">
        <v>19</v>
      </c>
      <c r="L872" t="s">
        <v>23</v>
      </c>
      <c r="M872" s="5">
        <v>26.98</v>
      </c>
    </row>
    <row r="873" spans="1:13" x14ac:dyDescent="0.2">
      <c r="A873" s="2">
        <v>45593</v>
      </c>
      <c r="B873" s="3">
        <f t="shared" si="41"/>
        <v>2025</v>
      </c>
      <c r="C873" t="str">
        <f t="shared" si="39"/>
        <v>2024-2025</v>
      </c>
      <c r="D873" t="s">
        <v>147</v>
      </c>
      <c r="E873" t="s">
        <v>85</v>
      </c>
      <c r="F873" t="str">
        <f t="shared" si="40"/>
        <v>Queensland</v>
      </c>
      <c r="G873" t="s">
        <v>35</v>
      </c>
      <c r="H873">
        <v>4883</v>
      </c>
      <c r="I873" t="s">
        <v>11</v>
      </c>
      <c r="J873" t="s">
        <v>36</v>
      </c>
      <c r="K873" t="s">
        <v>154</v>
      </c>
      <c r="L873" t="s">
        <v>14</v>
      </c>
      <c r="M873" s="5">
        <v>26.98</v>
      </c>
    </row>
    <row r="874" spans="1:13" x14ac:dyDescent="0.2">
      <c r="A874" s="2">
        <v>45686</v>
      </c>
      <c r="B874" s="3">
        <f t="shared" si="41"/>
        <v>2025</v>
      </c>
      <c r="C874" t="str">
        <f t="shared" si="39"/>
        <v>2024-2025</v>
      </c>
      <c r="D874" t="s">
        <v>147</v>
      </c>
      <c r="E874" t="s">
        <v>101</v>
      </c>
      <c r="F874" t="str">
        <f t="shared" si="40"/>
        <v>Victoria</v>
      </c>
      <c r="G874" t="s">
        <v>45</v>
      </c>
      <c r="H874">
        <v>3131</v>
      </c>
      <c r="I874" t="s">
        <v>11</v>
      </c>
      <c r="J874" t="s">
        <v>63</v>
      </c>
      <c r="K874" t="s">
        <v>154</v>
      </c>
      <c r="L874" t="s">
        <v>14</v>
      </c>
      <c r="M874" s="5">
        <v>26.98</v>
      </c>
    </row>
    <row r="875" spans="1:13" x14ac:dyDescent="0.2">
      <c r="A875" s="2">
        <v>45504</v>
      </c>
      <c r="B875" s="3">
        <f t="shared" si="41"/>
        <v>2025</v>
      </c>
      <c r="C875" t="str">
        <f t="shared" si="39"/>
        <v>2024-2025</v>
      </c>
      <c r="D875" t="s">
        <v>147</v>
      </c>
      <c r="E875" t="s">
        <v>140</v>
      </c>
      <c r="F875" t="str">
        <f t="shared" si="40"/>
        <v>Tasmania</v>
      </c>
      <c r="G875" t="s">
        <v>70</v>
      </c>
      <c r="H875">
        <v>7320</v>
      </c>
      <c r="I875" t="s">
        <v>11</v>
      </c>
      <c r="J875" t="s">
        <v>71</v>
      </c>
      <c r="K875" t="s">
        <v>19</v>
      </c>
      <c r="L875" t="s">
        <v>23</v>
      </c>
      <c r="M875" s="5">
        <v>26.990000000000002</v>
      </c>
    </row>
    <row r="876" spans="1:13" x14ac:dyDescent="0.2">
      <c r="A876" s="2">
        <v>45310</v>
      </c>
      <c r="B876" s="3">
        <f t="shared" si="41"/>
        <v>2024</v>
      </c>
      <c r="C876" t="str">
        <f t="shared" si="39"/>
        <v>2023-2024</v>
      </c>
      <c r="D876" t="s">
        <v>147</v>
      </c>
      <c r="E876" t="s">
        <v>44</v>
      </c>
      <c r="F876" t="str">
        <f t="shared" si="40"/>
        <v>Victoria</v>
      </c>
      <c r="G876" t="s">
        <v>45</v>
      </c>
      <c r="H876">
        <v>3066</v>
      </c>
      <c r="I876" t="s">
        <v>11</v>
      </c>
      <c r="J876" t="s">
        <v>46</v>
      </c>
      <c r="K876" t="s">
        <v>19</v>
      </c>
      <c r="L876" t="s">
        <v>23</v>
      </c>
      <c r="M876" s="5">
        <v>27</v>
      </c>
    </row>
    <row r="877" spans="1:13" x14ac:dyDescent="0.2">
      <c r="A877" s="2">
        <v>45781</v>
      </c>
      <c r="B877" s="3">
        <f t="shared" si="41"/>
        <v>2025</v>
      </c>
      <c r="C877" t="str">
        <f t="shared" si="39"/>
        <v>2024-2025</v>
      </c>
      <c r="D877" t="s">
        <v>147</v>
      </c>
      <c r="E877" t="s">
        <v>142</v>
      </c>
      <c r="F877" t="str">
        <f t="shared" si="40"/>
        <v>Australian Capital Territory</v>
      </c>
      <c r="G877" t="s">
        <v>80</v>
      </c>
      <c r="H877">
        <v>2609</v>
      </c>
      <c r="I877" t="s">
        <v>11</v>
      </c>
      <c r="J877" t="s">
        <v>58</v>
      </c>
      <c r="K877" t="s">
        <v>155</v>
      </c>
      <c r="L877" t="s">
        <v>20</v>
      </c>
      <c r="M877" s="5">
        <v>27.18</v>
      </c>
    </row>
    <row r="878" spans="1:13" x14ac:dyDescent="0.2">
      <c r="A878" s="2">
        <v>45333</v>
      </c>
      <c r="B878" s="3">
        <f t="shared" si="41"/>
        <v>2024</v>
      </c>
      <c r="C878" t="str">
        <f t="shared" si="39"/>
        <v>2023-2024</v>
      </c>
      <c r="D878" t="s">
        <v>147</v>
      </c>
      <c r="E878" t="s">
        <v>138</v>
      </c>
      <c r="F878" t="str">
        <f t="shared" si="40"/>
        <v>Queensland</v>
      </c>
      <c r="G878" t="s">
        <v>35</v>
      </c>
      <c r="H878">
        <v>4558</v>
      </c>
      <c r="I878" t="s">
        <v>11</v>
      </c>
      <c r="J878" t="s">
        <v>120</v>
      </c>
      <c r="K878" t="s">
        <v>149</v>
      </c>
      <c r="L878" t="s">
        <v>15</v>
      </c>
      <c r="M878" s="5">
        <v>27.27</v>
      </c>
    </row>
    <row r="879" spans="1:13" x14ac:dyDescent="0.2">
      <c r="A879" s="2">
        <v>45803</v>
      </c>
      <c r="B879" s="3">
        <f t="shared" si="41"/>
        <v>2025</v>
      </c>
      <c r="C879" t="str">
        <f t="shared" si="39"/>
        <v>2024-2025</v>
      </c>
      <c r="D879" t="s">
        <v>147</v>
      </c>
      <c r="E879" t="s">
        <v>79</v>
      </c>
      <c r="F879" t="str">
        <f t="shared" si="40"/>
        <v>Australian Capital Territory</v>
      </c>
      <c r="G879" t="s">
        <v>80</v>
      </c>
      <c r="H879">
        <v>2617</v>
      </c>
      <c r="I879" t="s">
        <v>11</v>
      </c>
      <c r="J879" t="s">
        <v>58</v>
      </c>
      <c r="K879" t="s">
        <v>150</v>
      </c>
      <c r="L879" t="s">
        <v>18</v>
      </c>
      <c r="M879" s="5">
        <v>27.36</v>
      </c>
    </row>
    <row r="880" spans="1:13" x14ac:dyDescent="0.2">
      <c r="A880" s="2">
        <v>45894</v>
      </c>
      <c r="B880" s="3">
        <f t="shared" si="41"/>
        <v>2026</v>
      </c>
      <c r="C880" t="str">
        <f t="shared" si="39"/>
        <v>2025-2026</v>
      </c>
      <c r="D880" t="s">
        <v>147</v>
      </c>
      <c r="E880" t="s">
        <v>81</v>
      </c>
      <c r="F880" t="str">
        <f t="shared" si="40"/>
        <v>New South Wales</v>
      </c>
      <c r="G880" t="s">
        <v>10</v>
      </c>
      <c r="H880">
        <v>2485</v>
      </c>
      <c r="I880" t="s">
        <v>11</v>
      </c>
      <c r="J880" t="s">
        <v>68</v>
      </c>
      <c r="K880" t="s">
        <v>19</v>
      </c>
      <c r="L880" t="s">
        <v>23</v>
      </c>
      <c r="M880" s="5">
        <v>27.38</v>
      </c>
    </row>
    <row r="881" spans="1:13" x14ac:dyDescent="0.2">
      <c r="A881" s="2">
        <v>45899</v>
      </c>
      <c r="B881" s="3">
        <f t="shared" si="41"/>
        <v>2026</v>
      </c>
      <c r="C881" t="str">
        <f t="shared" si="39"/>
        <v>2025-2026</v>
      </c>
      <c r="D881" t="s">
        <v>148</v>
      </c>
      <c r="E881" t="s">
        <v>79</v>
      </c>
      <c r="F881" t="str">
        <f t="shared" si="40"/>
        <v>Australian Capital Territory</v>
      </c>
      <c r="G881" t="s">
        <v>80</v>
      </c>
      <c r="H881">
        <v>2617</v>
      </c>
      <c r="I881" t="s">
        <v>11</v>
      </c>
      <c r="J881" t="s">
        <v>58</v>
      </c>
      <c r="K881" t="s">
        <v>153</v>
      </c>
      <c r="L881" t="s">
        <v>16</v>
      </c>
      <c r="M881" s="5">
        <v>27.48</v>
      </c>
    </row>
    <row r="882" spans="1:13" x14ac:dyDescent="0.2">
      <c r="A882" s="2">
        <v>45321</v>
      </c>
      <c r="B882" s="3">
        <f t="shared" si="41"/>
        <v>2024</v>
      </c>
      <c r="C882" t="str">
        <f t="shared" si="39"/>
        <v>2023-2024</v>
      </c>
      <c r="D882" t="s">
        <v>147</v>
      </c>
      <c r="E882" t="s">
        <v>110</v>
      </c>
      <c r="F882" t="str">
        <f t="shared" si="40"/>
        <v>Queensland</v>
      </c>
      <c r="G882" t="s">
        <v>35</v>
      </c>
      <c r="H882">
        <v>4680</v>
      </c>
      <c r="I882" t="s">
        <v>11</v>
      </c>
      <c r="J882" t="s">
        <v>51</v>
      </c>
      <c r="K882" t="s">
        <v>154</v>
      </c>
      <c r="L882" t="s">
        <v>14</v>
      </c>
      <c r="M882" s="5">
        <v>27.5</v>
      </c>
    </row>
    <row r="883" spans="1:13" x14ac:dyDescent="0.2">
      <c r="A883" s="2">
        <v>45802</v>
      </c>
      <c r="B883" s="3">
        <f t="shared" si="41"/>
        <v>2025</v>
      </c>
      <c r="C883" t="str">
        <f t="shared" si="39"/>
        <v>2024-2025</v>
      </c>
      <c r="D883" t="s">
        <v>148</v>
      </c>
      <c r="E883" t="s">
        <v>31</v>
      </c>
      <c r="F883" t="str">
        <f t="shared" si="40"/>
        <v>South Australia</v>
      </c>
      <c r="G883" t="s">
        <v>32</v>
      </c>
      <c r="H883">
        <v>5168</v>
      </c>
      <c r="I883" t="s">
        <v>11</v>
      </c>
      <c r="J883" t="s">
        <v>33</v>
      </c>
      <c r="K883" t="s">
        <v>19</v>
      </c>
      <c r="L883" t="s">
        <v>23</v>
      </c>
      <c r="M883" s="5">
        <v>27.53</v>
      </c>
    </row>
    <row r="884" spans="1:13" x14ac:dyDescent="0.2">
      <c r="A884" s="2">
        <v>45616</v>
      </c>
      <c r="B884" s="3">
        <f t="shared" si="41"/>
        <v>2025</v>
      </c>
      <c r="C884" t="str">
        <f t="shared" si="39"/>
        <v>2024-2025</v>
      </c>
      <c r="D884" t="s">
        <v>147</v>
      </c>
      <c r="E884" t="s">
        <v>112</v>
      </c>
      <c r="F884" t="str">
        <f t="shared" si="40"/>
        <v>Victoria</v>
      </c>
      <c r="G884" t="s">
        <v>45</v>
      </c>
      <c r="H884">
        <v>3076</v>
      </c>
      <c r="I884" t="s">
        <v>11</v>
      </c>
      <c r="J884" t="s">
        <v>46</v>
      </c>
      <c r="K884" t="s">
        <v>157</v>
      </c>
      <c r="L884" t="s">
        <v>22</v>
      </c>
      <c r="M884" s="5">
        <v>27.62</v>
      </c>
    </row>
    <row r="885" spans="1:13" x14ac:dyDescent="0.2">
      <c r="A885" s="2">
        <v>45569</v>
      </c>
      <c r="B885" s="3">
        <f t="shared" si="41"/>
        <v>2025</v>
      </c>
      <c r="C885" t="str">
        <f t="shared" si="39"/>
        <v>2024-2025</v>
      </c>
      <c r="D885" t="s">
        <v>147</v>
      </c>
      <c r="E885" t="s">
        <v>65</v>
      </c>
      <c r="F885" t="str">
        <f t="shared" si="40"/>
        <v>New South Wales</v>
      </c>
      <c r="G885" t="s">
        <v>10</v>
      </c>
      <c r="H885">
        <v>2541</v>
      </c>
      <c r="I885" t="s">
        <v>11</v>
      </c>
      <c r="J885" t="s">
        <v>58</v>
      </c>
      <c r="K885" t="s">
        <v>149</v>
      </c>
      <c r="L885" t="s">
        <v>15</v>
      </c>
      <c r="M885" s="5">
        <v>27.72</v>
      </c>
    </row>
    <row r="886" spans="1:13" x14ac:dyDescent="0.2">
      <c r="A886" s="2">
        <v>45836</v>
      </c>
      <c r="B886" s="3">
        <f t="shared" si="41"/>
        <v>2025</v>
      </c>
      <c r="C886" t="str">
        <f t="shared" si="39"/>
        <v>2024-2025</v>
      </c>
      <c r="D886" t="s">
        <v>147</v>
      </c>
      <c r="E886" t="s">
        <v>97</v>
      </c>
      <c r="F886" t="str">
        <f t="shared" si="40"/>
        <v>Tasmania</v>
      </c>
      <c r="G886" t="s">
        <v>70</v>
      </c>
      <c r="H886">
        <v>7250</v>
      </c>
      <c r="I886" t="s">
        <v>11</v>
      </c>
      <c r="J886" t="s">
        <v>71</v>
      </c>
      <c r="K886" t="s">
        <v>154</v>
      </c>
      <c r="L886" t="s">
        <v>14</v>
      </c>
      <c r="M886" s="5">
        <v>27.86</v>
      </c>
    </row>
    <row r="887" spans="1:13" x14ac:dyDescent="0.2">
      <c r="A887" s="2">
        <v>45832</v>
      </c>
      <c r="B887" s="3">
        <f t="shared" si="41"/>
        <v>2025</v>
      </c>
      <c r="C887" t="str">
        <f t="shared" si="39"/>
        <v>2024-2025</v>
      </c>
      <c r="D887" t="s">
        <v>147</v>
      </c>
      <c r="E887" t="s">
        <v>105</v>
      </c>
      <c r="F887" t="str">
        <f t="shared" si="40"/>
        <v>Victoria</v>
      </c>
      <c r="G887" t="s">
        <v>45</v>
      </c>
      <c r="H887">
        <v>3500</v>
      </c>
      <c r="I887" t="s">
        <v>11</v>
      </c>
      <c r="J887" t="s">
        <v>60</v>
      </c>
      <c r="K887" t="s">
        <v>150</v>
      </c>
      <c r="L887" t="s">
        <v>18</v>
      </c>
      <c r="M887" s="5">
        <v>27.93</v>
      </c>
    </row>
    <row r="888" spans="1:13" x14ac:dyDescent="0.2">
      <c r="A888" s="2">
        <v>46013</v>
      </c>
      <c r="B888" s="3">
        <f t="shared" si="41"/>
        <v>2026</v>
      </c>
      <c r="C888" t="str">
        <f t="shared" si="39"/>
        <v>2025-2026</v>
      </c>
      <c r="D888" t="s">
        <v>148</v>
      </c>
      <c r="E888" t="s">
        <v>130</v>
      </c>
      <c r="F888" t="str">
        <f t="shared" si="40"/>
        <v>South Australia</v>
      </c>
      <c r="G888" t="s">
        <v>32</v>
      </c>
      <c r="H888">
        <v>5290</v>
      </c>
      <c r="I888" t="s">
        <v>11</v>
      </c>
      <c r="J888" t="s">
        <v>38</v>
      </c>
      <c r="K888" t="s">
        <v>155</v>
      </c>
      <c r="L888" t="s">
        <v>20</v>
      </c>
      <c r="M888" s="5">
        <v>27.94</v>
      </c>
    </row>
    <row r="889" spans="1:13" x14ac:dyDescent="0.2">
      <c r="A889" s="2">
        <v>45430</v>
      </c>
      <c r="B889" s="3">
        <f t="shared" si="41"/>
        <v>2024</v>
      </c>
      <c r="C889" t="str">
        <f t="shared" si="39"/>
        <v>2023-2024</v>
      </c>
      <c r="D889" t="s">
        <v>147</v>
      </c>
      <c r="E889" t="s">
        <v>53</v>
      </c>
      <c r="F889" t="str">
        <f t="shared" si="40"/>
        <v>South Australia</v>
      </c>
      <c r="G889" t="s">
        <v>32</v>
      </c>
      <c r="H889">
        <v>5082</v>
      </c>
      <c r="I889" t="s">
        <v>11</v>
      </c>
      <c r="J889" t="s">
        <v>33</v>
      </c>
      <c r="K889" t="s">
        <v>155</v>
      </c>
      <c r="L889" t="s">
        <v>20</v>
      </c>
      <c r="M889" s="5">
        <v>27.94</v>
      </c>
    </row>
    <row r="890" spans="1:13" x14ac:dyDescent="0.2">
      <c r="A890" s="2">
        <v>45829</v>
      </c>
      <c r="B890" s="3">
        <f t="shared" si="41"/>
        <v>2025</v>
      </c>
      <c r="C890" t="str">
        <f t="shared" si="39"/>
        <v>2024-2025</v>
      </c>
      <c r="D890" t="s">
        <v>147</v>
      </c>
      <c r="E890" t="s">
        <v>113</v>
      </c>
      <c r="F890" t="str">
        <f t="shared" si="40"/>
        <v>Queensland</v>
      </c>
      <c r="G890" t="s">
        <v>35</v>
      </c>
      <c r="H890">
        <v>4215</v>
      </c>
      <c r="I890" t="s">
        <v>11</v>
      </c>
      <c r="J890" t="s">
        <v>104</v>
      </c>
      <c r="K890" t="s">
        <v>156</v>
      </c>
      <c r="L890" t="s">
        <v>17</v>
      </c>
      <c r="M890" s="5">
        <v>27.94</v>
      </c>
    </row>
    <row r="891" spans="1:13" x14ac:dyDescent="0.2">
      <c r="A891" s="2">
        <v>45943</v>
      </c>
      <c r="B891" s="3">
        <f t="shared" si="41"/>
        <v>2026</v>
      </c>
      <c r="C891" t="str">
        <f t="shared" si="39"/>
        <v>2025-2026</v>
      </c>
      <c r="D891" t="s">
        <v>147</v>
      </c>
      <c r="E891" t="s">
        <v>107</v>
      </c>
      <c r="F891" t="str">
        <f t="shared" si="40"/>
        <v>Queensland</v>
      </c>
      <c r="G891" t="s">
        <v>35</v>
      </c>
      <c r="H891">
        <v>4220</v>
      </c>
      <c r="I891" t="s">
        <v>11</v>
      </c>
      <c r="J891" t="s">
        <v>104</v>
      </c>
      <c r="K891" t="s">
        <v>156</v>
      </c>
      <c r="L891" t="s">
        <v>17</v>
      </c>
      <c r="M891" s="5">
        <v>27.96</v>
      </c>
    </row>
    <row r="892" spans="1:13" x14ac:dyDescent="0.2">
      <c r="A892" s="2">
        <v>45410</v>
      </c>
      <c r="B892" s="3">
        <f t="shared" si="41"/>
        <v>2024</v>
      </c>
      <c r="C892" t="str">
        <f t="shared" si="39"/>
        <v>2023-2024</v>
      </c>
      <c r="D892" t="s">
        <v>147</v>
      </c>
      <c r="E892" t="s">
        <v>91</v>
      </c>
      <c r="F892" t="str">
        <f t="shared" si="40"/>
        <v>Victoria</v>
      </c>
      <c r="G892" t="s">
        <v>45</v>
      </c>
      <c r="H892">
        <v>3690</v>
      </c>
      <c r="I892" t="s">
        <v>11</v>
      </c>
      <c r="J892" t="s">
        <v>55</v>
      </c>
      <c r="K892" t="s">
        <v>150</v>
      </c>
      <c r="L892" t="s">
        <v>18</v>
      </c>
      <c r="M892" s="5">
        <v>27.96</v>
      </c>
    </row>
    <row r="893" spans="1:13" x14ac:dyDescent="0.2">
      <c r="A893" s="2">
        <v>45572</v>
      </c>
      <c r="B893" s="3">
        <f t="shared" si="41"/>
        <v>2025</v>
      </c>
      <c r="C893" t="str">
        <f t="shared" si="39"/>
        <v>2024-2025</v>
      </c>
      <c r="D893" t="s">
        <v>148</v>
      </c>
      <c r="E893" t="s">
        <v>117</v>
      </c>
      <c r="F893" t="str">
        <f t="shared" si="40"/>
        <v>Queensland</v>
      </c>
      <c r="G893" t="s">
        <v>35</v>
      </c>
      <c r="H893">
        <v>4119</v>
      </c>
      <c r="I893" t="s">
        <v>11</v>
      </c>
      <c r="J893" t="s">
        <v>43</v>
      </c>
      <c r="K893" t="s">
        <v>153</v>
      </c>
      <c r="L893" t="s">
        <v>16</v>
      </c>
      <c r="M893" s="5">
        <v>27.97</v>
      </c>
    </row>
    <row r="894" spans="1:13" x14ac:dyDescent="0.2">
      <c r="A894" s="2">
        <v>45637</v>
      </c>
      <c r="B894" s="3">
        <f t="shared" si="41"/>
        <v>2025</v>
      </c>
      <c r="C894" t="str">
        <f t="shared" si="39"/>
        <v>2024-2025</v>
      </c>
      <c r="D894" t="s">
        <v>148</v>
      </c>
      <c r="E894" t="s">
        <v>117</v>
      </c>
      <c r="F894" t="str">
        <f t="shared" si="40"/>
        <v>Queensland</v>
      </c>
      <c r="G894" t="s">
        <v>35</v>
      </c>
      <c r="H894">
        <v>4119</v>
      </c>
      <c r="I894" t="s">
        <v>11</v>
      </c>
      <c r="J894" t="s">
        <v>43</v>
      </c>
      <c r="K894" t="s">
        <v>150</v>
      </c>
      <c r="L894" t="s">
        <v>18</v>
      </c>
      <c r="M894" s="5">
        <v>27.97</v>
      </c>
    </row>
    <row r="895" spans="1:13" x14ac:dyDescent="0.2">
      <c r="A895" s="2">
        <v>45604</v>
      </c>
      <c r="B895" s="3">
        <f t="shared" si="41"/>
        <v>2025</v>
      </c>
      <c r="C895" t="str">
        <f t="shared" si="39"/>
        <v>2024-2025</v>
      </c>
      <c r="D895" t="s">
        <v>147</v>
      </c>
      <c r="E895" t="s">
        <v>118</v>
      </c>
      <c r="F895" t="str">
        <f t="shared" si="40"/>
        <v>New South Wales</v>
      </c>
      <c r="G895" t="s">
        <v>10</v>
      </c>
      <c r="H895">
        <v>2158</v>
      </c>
      <c r="I895" t="s">
        <v>11</v>
      </c>
      <c r="J895" t="s">
        <v>27</v>
      </c>
      <c r="K895" t="s">
        <v>19</v>
      </c>
      <c r="L895" t="s">
        <v>23</v>
      </c>
      <c r="M895" s="5">
        <v>27.98</v>
      </c>
    </row>
    <row r="896" spans="1:13" x14ac:dyDescent="0.2">
      <c r="A896" s="2">
        <v>45726</v>
      </c>
      <c r="B896" s="3">
        <f t="shared" si="41"/>
        <v>2025</v>
      </c>
      <c r="C896" t="str">
        <f t="shared" si="39"/>
        <v>2024-2025</v>
      </c>
      <c r="D896" t="s">
        <v>147</v>
      </c>
      <c r="E896" t="s">
        <v>110</v>
      </c>
      <c r="F896" t="str">
        <f t="shared" si="40"/>
        <v>Queensland</v>
      </c>
      <c r="G896" t="s">
        <v>35</v>
      </c>
      <c r="H896">
        <v>4680</v>
      </c>
      <c r="I896" t="s">
        <v>11</v>
      </c>
      <c r="J896" t="s">
        <v>51</v>
      </c>
      <c r="K896" t="s">
        <v>154</v>
      </c>
      <c r="L896" t="s">
        <v>14</v>
      </c>
      <c r="M896" s="5">
        <v>27.98</v>
      </c>
    </row>
    <row r="897" spans="1:13" x14ac:dyDescent="0.2">
      <c r="A897" s="2">
        <v>45606</v>
      </c>
      <c r="B897" s="3">
        <f t="shared" si="41"/>
        <v>2025</v>
      </c>
      <c r="C897" t="str">
        <f t="shared" si="39"/>
        <v>2024-2025</v>
      </c>
      <c r="D897" t="s">
        <v>147</v>
      </c>
      <c r="E897" t="s">
        <v>125</v>
      </c>
      <c r="F897" t="str">
        <f t="shared" si="40"/>
        <v>Victoria</v>
      </c>
      <c r="G897" t="s">
        <v>45</v>
      </c>
      <c r="H897">
        <v>3400</v>
      </c>
      <c r="I897" t="s">
        <v>11</v>
      </c>
      <c r="J897" t="s">
        <v>60</v>
      </c>
      <c r="K897" t="s">
        <v>154</v>
      </c>
      <c r="L897" t="s">
        <v>14</v>
      </c>
      <c r="M897" s="5">
        <v>27.98</v>
      </c>
    </row>
    <row r="898" spans="1:13" x14ac:dyDescent="0.2">
      <c r="A898" s="2">
        <v>45971</v>
      </c>
      <c r="B898" s="3">
        <f t="shared" si="41"/>
        <v>2026</v>
      </c>
      <c r="C898" t="str">
        <f t="shared" ref="C898:C961" si="42">IF(MONTH(A898) &gt;= 7, YEAR(A898) &amp; "-" &amp; YEAR(A898) + 1, YEAR(A898) - 1 &amp; "-" &amp; YEAR(A898))</f>
        <v>2025-2026</v>
      </c>
      <c r="D898" t="s">
        <v>147</v>
      </c>
      <c r="E898" t="s">
        <v>54</v>
      </c>
      <c r="F898" t="str">
        <f t="shared" ref="F898:F961" si="43">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row>
    <row r="899" spans="1:13" x14ac:dyDescent="0.2">
      <c r="A899" s="2">
        <v>45858</v>
      </c>
      <c r="B899" s="3">
        <f t="shared" ref="B899:B962" si="44">IF(MONTH(A899)&gt;=7,YEAR(A899)+1,YEAR(A899))</f>
        <v>2026</v>
      </c>
      <c r="C899" t="str">
        <f t="shared" si="42"/>
        <v>2025-2026</v>
      </c>
      <c r="D899" t="s">
        <v>147</v>
      </c>
      <c r="E899" t="s">
        <v>67</v>
      </c>
      <c r="F899" t="str">
        <f t="shared" si="43"/>
        <v>New South Wales</v>
      </c>
      <c r="G899" t="s">
        <v>10</v>
      </c>
      <c r="H899">
        <v>2478</v>
      </c>
      <c r="I899" t="s">
        <v>11</v>
      </c>
      <c r="J899" t="s">
        <v>68</v>
      </c>
      <c r="K899" t="s">
        <v>19</v>
      </c>
      <c r="L899" t="s">
        <v>23</v>
      </c>
      <c r="M899" s="5">
        <v>28</v>
      </c>
    </row>
    <row r="900" spans="1:13" x14ac:dyDescent="0.2">
      <c r="A900" s="2">
        <v>45382</v>
      </c>
      <c r="B900" s="3">
        <f t="shared" si="44"/>
        <v>2024</v>
      </c>
      <c r="C900" t="str">
        <f t="shared" si="42"/>
        <v>2023-2024</v>
      </c>
      <c r="D900" t="s">
        <v>148</v>
      </c>
      <c r="E900" t="s">
        <v>115</v>
      </c>
      <c r="F900" t="str">
        <f t="shared" si="43"/>
        <v>Western Australia</v>
      </c>
      <c r="G900" t="s">
        <v>48</v>
      </c>
      <c r="H900">
        <v>6280</v>
      </c>
      <c r="I900" t="s">
        <v>11</v>
      </c>
      <c r="J900" t="s">
        <v>94</v>
      </c>
      <c r="K900" t="s">
        <v>153</v>
      </c>
      <c r="L900" t="s">
        <v>16</v>
      </c>
      <c r="M900" s="5">
        <v>28.04</v>
      </c>
    </row>
    <row r="901" spans="1:13" x14ac:dyDescent="0.2">
      <c r="A901" s="2">
        <v>45534</v>
      </c>
      <c r="B901" s="3">
        <f t="shared" si="44"/>
        <v>2025</v>
      </c>
      <c r="C901" t="str">
        <f t="shared" si="42"/>
        <v>2024-2025</v>
      </c>
      <c r="D901" t="s">
        <v>147</v>
      </c>
      <c r="E901" t="s">
        <v>40</v>
      </c>
      <c r="F901" t="str">
        <f t="shared" si="43"/>
        <v>New South Wales</v>
      </c>
      <c r="G901" t="s">
        <v>10</v>
      </c>
      <c r="H901">
        <v>2116</v>
      </c>
      <c r="I901" t="s">
        <v>11</v>
      </c>
      <c r="J901" t="s">
        <v>27</v>
      </c>
      <c r="K901" t="s">
        <v>155</v>
      </c>
      <c r="L901" t="s">
        <v>20</v>
      </c>
      <c r="M901" s="5">
        <v>28.13</v>
      </c>
    </row>
    <row r="902" spans="1:13" x14ac:dyDescent="0.2">
      <c r="A902" s="2">
        <v>45663</v>
      </c>
      <c r="B902" s="3">
        <f t="shared" si="44"/>
        <v>2025</v>
      </c>
      <c r="C902" t="str">
        <f t="shared" si="42"/>
        <v>2024-2025</v>
      </c>
      <c r="D902" t="s">
        <v>147</v>
      </c>
      <c r="E902" t="s">
        <v>137</v>
      </c>
      <c r="F902" t="str">
        <f t="shared" si="43"/>
        <v>New South Wales</v>
      </c>
      <c r="G902" t="s">
        <v>10</v>
      </c>
      <c r="H902">
        <v>2031</v>
      </c>
      <c r="I902" t="s">
        <v>11</v>
      </c>
      <c r="J902" t="s">
        <v>12</v>
      </c>
      <c r="K902" t="s">
        <v>154</v>
      </c>
      <c r="L902" t="s">
        <v>14</v>
      </c>
      <c r="M902" s="5">
        <v>28.18</v>
      </c>
    </row>
    <row r="903" spans="1:13" x14ac:dyDescent="0.2">
      <c r="A903" s="2">
        <v>45345</v>
      </c>
      <c r="B903" s="3">
        <f t="shared" si="44"/>
        <v>2024</v>
      </c>
      <c r="C903" t="str">
        <f t="shared" si="42"/>
        <v>2023-2024</v>
      </c>
      <c r="D903" t="s">
        <v>147</v>
      </c>
      <c r="E903" t="s">
        <v>119</v>
      </c>
      <c r="F903" t="str">
        <f t="shared" si="43"/>
        <v>Queensland</v>
      </c>
      <c r="G903" t="s">
        <v>35</v>
      </c>
      <c r="H903">
        <v>4570</v>
      </c>
      <c r="I903" t="s">
        <v>11</v>
      </c>
      <c r="J903" t="s">
        <v>120</v>
      </c>
      <c r="K903" t="s">
        <v>19</v>
      </c>
      <c r="L903" t="s">
        <v>23</v>
      </c>
      <c r="M903" s="5">
        <v>28.47</v>
      </c>
    </row>
    <row r="904" spans="1:13" x14ac:dyDescent="0.2">
      <c r="A904" s="2">
        <v>45536</v>
      </c>
      <c r="B904" s="3">
        <f t="shared" si="44"/>
        <v>2025</v>
      </c>
      <c r="C904" t="str">
        <f t="shared" si="42"/>
        <v>2024-2025</v>
      </c>
      <c r="D904" t="s">
        <v>147</v>
      </c>
      <c r="E904" t="s">
        <v>89</v>
      </c>
      <c r="F904" t="str">
        <f t="shared" si="43"/>
        <v>Queensland</v>
      </c>
      <c r="G904" t="s">
        <v>35</v>
      </c>
      <c r="H904">
        <v>4655</v>
      </c>
      <c r="I904" t="s">
        <v>11</v>
      </c>
      <c r="J904" t="s">
        <v>51</v>
      </c>
      <c r="K904" t="s">
        <v>19</v>
      </c>
      <c r="L904" t="s">
        <v>23</v>
      </c>
      <c r="M904" s="5">
        <v>28.48</v>
      </c>
    </row>
    <row r="905" spans="1:13" x14ac:dyDescent="0.2">
      <c r="A905" s="2">
        <v>45985</v>
      </c>
      <c r="B905" s="3">
        <f t="shared" si="44"/>
        <v>2026</v>
      </c>
      <c r="C905" t="str">
        <f t="shared" si="42"/>
        <v>2025-2026</v>
      </c>
      <c r="D905" t="s">
        <v>148</v>
      </c>
      <c r="E905" t="s">
        <v>97</v>
      </c>
      <c r="F905" t="str">
        <f t="shared" si="43"/>
        <v>Tasmania</v>
      </c>
      <c r="G905" t="s">
        <v>70</v>
      </c>
      <c r="H905">
        <v>7250</v>
      </c>
      <c r="I905" t="s">
        <v>11</v>
      </c>
      <c r="J905" t="s">
        <v>71</v>
      </c>
      <c r="K905" t="s">
        <v>155</v>
      </c>
      <c r="L905" t="s">
        <v>20</v>
      </c>
      <c r="M905" s="5">
        <v>28.53</v>
      </c>
    </row>
    <row r="906" spans="1:13" x14ac:dyDescent="0.2">
      <c r="A906" s="2">
        <v>45961</v>
      </c>
      <c r="B906" s="3">
        <f t="shared" si="44"/>
        <v>2026</v>
      </c>
      <c r="C906" t="str">
        <f t="shared" si="42"/>
        <v>2025-2026</v>
      </c>
      <c r="D906" t="s">
        <v>148</v>
      </c>
      <c r="E906" t="s">
        <v>134</v>
      </c>
      <c r="F906" t="str">
        <f t="shared" si="43"/>
        <v>Queensland</v>
      </c>
      <c r="G906" t="s">
        <v>35</v>
      </c>
      <c r="H906">
        <v>4825</v>
      </c>
      <c r="I906" t="s">
        <v>11</v>
      </c>
      <c r="J906" t="s">
        <v>36</v>
      </c>
      <c r="K906" t="s">
        <v>19</v>
      </c>
      <c r="L906" t="s">
        <v>23</v>
      </c>
      <c r="M906" s="5">
        <v>28.92</v>
      </c>
    </row>
    <row r="907" spans="1:13" x14ac:dyDescent="0.2">
      <c r="A907" s="2">
        <v>45542</v>
      </c>
      <c r="B907" s="3">
        <f t="shared" si="44"/>
        <v>2025</v>
      </c>
      <c r="C907" t="str">
        <f t="shared" si="42"/>
        <v>2024-2025</v>
      </c>
      <c r="D907" t="s">
        <v>147</v>
      </c>
      <c r="E907" t="s">
        <v>91</v>
      </c>
      <c r="F907" t="str">
        <f t="shared" si="43"/>
        <v>Victoria</v>
      </c>
      <c r="G907" t="s">
        <v>45</v>
      </c>
      <c r="H907">
        <v>3690</v>
      </c>
      <c r="I907" t="s">
        <v>11</v>
      </c>
      <c r="J907" t="s">
        <v>55</v>
      </c>
      <c r="K907" t="s">
        <v>156</v>
      </c>
      <c r="L907" t="s">
        <v>17</v>
      </c>
      <c r="M907" s="5">
        <v>28.92</v>
      </c>
    </row>
    <row r="908" spans="1:13" x14ac:dyDescent="0.2">
      <c r="A908" s="2">
        <v>45526</v>
      </c>
      <c r="B908" s="3">
        <f t="shared" si="44"/>
        <v>2025</v>
      </c>
      <c r="C908" t="str">
        <f t="shared" si="42"/>
        <v>2024-2025</v>
      </c>
      <c r="D908" t="s">
        <v>148</v>
      </c>
      <c r="E908" t="s">
        <v>81</v>
      </c>
      <c r="F908" t="str">
        <f t="shared" si="43"/>
        <v>New South Wales</v>
      </c>
      <c r="G908" t="s">
        <v>10</v>
      </c>
      <c r="H908">
        <v>2485</v>
      </c>
      <c r="I908" t="s">
        <v>11</v>
      </c>
      <c r="J908" t="s">
        <v>68</v>
      </c>
      <c r="K908" t="s">
        <v>19</v>
      </c>
      <c r="L908" t="s">
        <v>23</v>
      </c>
      <c r="M908" s="5">
        <v>28.93</v>
      </c>
    </row>
    <row r="909" spans="1:13" x14ac:dyDescent="0.2">
      <c r="A909" s="2">
        <v>45502</v>
      </c>
      <c r="B909" s="3">
        <f t="shared" si="44"/>
        <v>2025</v>
      </c>
      <c r="C909" t="str">
        <f t="shared" si="42"/>
        <v>2024-2025</v>
      </c>
      <c r="D909" t="s">
        <v>147</v>
      </c>
      <c r="E909" t="s">
        <v>106</v>
      </c>
      <c r="F909" t="str">
        <f t="shared" si="43"/>
        <v>Victoria</v>
      </c>
      <c r="G909" t="s">
        <v>45</v>
      </c>
      <c r="H909">
        <v>3915</v>
      </c>
      <c r="I909" t="s">
        <v>11</v>
      </c>
      <c r="J909" t="s">
        <v>55</v>
      </c>
      <c r="K909" t="s">
        <v>149</v>
      </c>
      <c r="L909" t="s">
        <v>15</v>
      </c>
      <c r="M909" s="5">
        <v>28.939999999999998</v>
      </c>
    </row>
    <row r="910" spans="1:13" x14ac:dyDescent="0.2">
      <c r="A910" s="2">
        <v>45337</v>
      </c>
      <c r="B910" s="3">
        <f t="shared" si="44"/>
        <v>2024</v>
      </c>
      <c r="C910" t="str">
        <f t="shared" si="42"/>
        <v>2023-2024</v>
      </c>
      <c r="D910" t="s">
        <v>148</v>
      </c>
      <c r="E910" t="s">
        <v>93</v>
      </c>
      <c r="F910" t="str">
        <f t="shared" si="43"/>
        <v>Western Australia</v>
      </c>
      <c r="G910" t="s">
        <v>48</v>
      </c>
      <c r="H910">
        <v>6112</v>
      </c>
      <c r="I910" t="s">
        <v>11</v>
      </c>
      <c r="J910" t="s">
        <v>94</v>
      </c>
      <c r="K910" t="s">
        <v>156</v>
      </c>
      <c r="L910" t="s">
        <v>17</v>
      </c>
      <c r="M910" s="5">
        <v>28.95</v>
      </c>
    </row>
    <row r="911" spans="1:13" x14ac:dyDescent="0.2">
      <c r="A911" s="2">
        <v>45440</v>
      </c>
      <c r="B911" s="3">
        <f t="shared" si="44"/>
        <v>2024</v>
      </c>
      <c r="C911" t="str">
        <f t="shared" si="42"/>
        <v>2023-2024</v>
      </c>
      <c r="D911" t="s">
        <v>147</v>
      </c>
      <c r="E911" t="s">
        <v>128</v>
      </c>
      <c r="F911" t="str">
        <f t="shared" si="43"/>
        <v>Western Australia</v>
      </c>
      <c r="G911" t="s">
        <v>48</v>
      </c>
      <c r="H911">
        <v>6027</v>
      </c>
      <c r="I911" t="s">
        <v>11</v>
      </c>
      <c r="J911" t="s">
        <v>49</v>
      </c>
      <c r="K911" t="s">
        <v>156</v>
      </c>
      <c r="L911" t="s">
        <v>17</v>
      </c>
      <c r="M911" s="5">
        <v>28.96</v>
      </c>
    </row>
    <row r="912" spans="1:13" x14ac:dyDescent="0.2">
      <c r="A912" s="2">
        <v>45362</v>
      </c>
      <c r="B912" s="3">
        <f t="shared" si="44"/>
        <v>2024</v>
      </c>
      <c r="C912" t="str">
        <f t="shared" si="42"/>
        <v>2023-2024</v>
      </c>
      <c r="D912" t="s">
        <v>148</v>
      </c>
      <c r="E912" t="s">
        <v>65</v>
      </c>
      <c r="F912" t="str">
        <f t="shared" si="43"/>
        <v>New South Wales</v>
      </c>
      <c r="G912" t="s">
        <v>10</v>
      </c>
      <c r="H912">
        <v>2541</v>
      </c>
      <c r="I912" t="s">
        <v>11</v>
      </c>
      <c r="J912" t="s">
        <v>58</v>
      </c>
      <c r="K912" t="s">
        <v>154</v>
      </c>
      <c r="L912" t="s">
        <v>14</v>
      </c>
      <c r="M912" s="5">
        <v>28.97</v>
      </c>
    </row>
    <row r="913" spans="1:13" x14ac:dyDescent="0.2">
      <c r="A913" s="2">
        <v>45917</v>
      </c>
      <c r="B913" s="3">
        <f t="shared" si="44"/>
        <v>2026</v>
      </c>
      <c r="C913" t="str">
        <f t="shared" si="42"/>
        <v>2025-2026</v>
      </c>
      <c r="D913" t="s">
        <v>148</v>
      </c>
      <c r="E913" t="s">
        <v>92</v>
      </c>
      <c r="F913" t="str">
        <f t="shared" si="43"/>
        <v>Queensland</v>
      </c>
      <c r="G913" t="s">
        <v>35</v>
      </c>
      <c r="H913">
        <v>4068</v>
      </c>
      <c r="I913" t="s">
        <v>11</v>
      </c>
      <c r="J913" t="s">
        <v>43</v>
      </c>
      <c r="K913" t="s">
        <v>149</v>
      </c>
      <c r="L913" t="s">
        <v>15</v>
      </c>
      <c r="M913" s="5">
        <v>28.979999999999997</v>
      </c>
    </row>
    <row r="914" spans="1:13" x14ac:dyDescent="0.2">
      <c r="A914" s="2">
        <v>45548</v>
      </c>
      <c r="B914" s="3">
        <f t="shared" si="44"/>
        <v>2025</v>
      </c>
      <c r="C914" t="str">
        <f t="shared" si="42"/>
        <v>2024-2025</v>
      </c>
      <c r="D914" t="s">
        <v>148</v>
      </c>
      <c r="E914" t="s">
        <v>37</v>
      </c>
      <c r="F914" t="str">
        <f t="shared" si="43"/>
        <v>South Australia</v>
      </c>
      <c r="G914" t="s">
        <v>32</v>
      </c>
      <c r="H914">
        <v>5607</v>
      </c>
      <c r="I914" t="s">
        <v>11</v>
      </c>
      <c r="J914" t="s">
        <v>38</v>
      </c>
      <c r="K914" t="s">
        <v>149</v>
      </c>
      <c r="L914" t="s">
        <v>15</v>
      </c>
      <c r="M914" s="5">
        <v>28.98</v>
      </c>
    </row>
    <row r="915" spans="1:13" x14ac:dyDescent="0.2">
      <c r="A915" s="2">
        <v>45833</v>
      </c>
      <c r="B915" s="3">
        <f t="shared" si="44"/>
        <v>2025</v>
      </c>
      <c r="C915" t="str">
        <f t="shared" si="42"/>
        <v>2024-2025</v>
      </c>
      <c r="D915" t="s">
        <v>147</v>
      </c>
      <c r="E915" t="s">
        <v>66</v>
      </c>
      <c r="F915" t="str">
        <f t="shared" si="43"/>
        <v>South Australia</v>
      </c>
      <c r="G915" t="s">
        <v>32</v>
      </c>
      <c r="H915">
        <v>5169</v>
      </c>
      <c r="I915" t="s">
        <v>11</v>
      </c>
      <c r="J915" t="s">
        <v>33</v>
      </c>
      <c r="K915" t="s">
        <v>154</v>
      </c>
      <c r="L915" t="s">
        <v>14</v>
      </c>
      <c r="M915" s="5">
        <v>29</v>
      </c>
    </row>
    <row r="916" spans="1:13" x14ac:dyDescent="0.2">
      <c r="A916" s="2">
        <v>45755</v>
      </c>
      <c r="B916" s="3">
        <f t="shared" si="44"/>
        <v>2025</v>
      </c>
      <c r="C916" t="str">
        <f t="shared" si="42"/>
        <v>2024-2025</v>
      </c>
      <c r="D916" t="s">
        <v>147</v>
      </c>
      <c r="E916" t="s">
        <v>96</v>
      </c>
      <c r="F916" t="str">
        <f t="shared" si="43"/>
        <v>Western Australia</v>
      </c>
      <c r="G916" t="s">
        <v>48</v>
      </c>
      <c r="H916">
        <v>6330</v>
      </c>
      <c r="I916" t="s">
        <v>11</v>
      </c>
      <c r="J916" t="s">
        <v>94</v>
      </c>
      <c r="K916" t="s">
        <v>153</v>
      </c>
      <c r="L916" t="s">
        <v>16</v>
      </c>
      <c r="M916" s="5">
        <v>29</v>
      </c>
    </row>
    <row r="917" spans="1:13" x14ac:dyDescent="0.2">
      <c r="A917" s="2">
        <v>45751</v>
      </c>
      <c r="B917" s="3">
        <f t="shared" si="44"/>
        <v>2025</v>
      </c>
      <c r="C917" t="str">
        <f t="shared" si="42"/>
        <v>2024-2025</v>
      </c>
      <c r="D917" t="s">
        <v>148</v>
      </c>
      <c r="E917" t="s">
        <v>9</v>
      </c>
      <c r="F917" t="str">
        <f t="shared" si="43"/>
        <v>New South Wales</v>
      </c>
      <c r="G917" t="s">
        <v>10</v>
      </c>
      <c r="H917">
        <v>2067</v>
      </c>
      <c r="I917" t="s">
        <v>11</v>
      </c>
      <c r="J917" t="s">
        <v>12</v>
      </c>
      <c r="K917" t="s">
        <v>154</v>
      </c>
      <c r="L917" t="s">
        <v>14</v>
      </c>
      <c r="M917" s="5">
        <v>29</v>
      </c>
    </row>
    <row r="918" spans="1:13" x14ac:dyDescent="0.2">
      <c r="A918" s="2">
        <v>45339</v>
      </c>
      <c r="B918" s="3">
        <f t="shared" si="44"/>
        <v>2024</v>
      </c>
      <c r="C918" t="str">
        <f t="shared" si="42"/>
        <v>2023-2024</v>
      </c>
      <c r="D918" t="s">
        <v>147</v>
      </c>
      <c r="E918" t="s">
        <v>93</v>
      </c>
      <c r="F918" t="str">
        <f t="shared" si="43"/>
        <v>Western Australia</v>
      </c>
      <c r="G918" t="s">
        <v>48</v>
      </c>
      <c r="H918">
        <v>6112</v>
      </c>
      <c r="I918" t="s">
        <v>11</v>
      </c>
      <c r="J918" t="s">
        <v>94</v>
      </c>
      <c r="K918" t="s">
        <v>154</v>
      </c>
      <c r="L918" t="s">
        <v>14</v>
      </c>
      <c r="M918" s="5">
        <v>29</v>
      </c>
    </row>
    <row r="919" spans="1:13" x14ac:dyDescent="0.2">
      <c r="A919" s="2">
        <v>45710</v>
      </c>
      <c r="B919" s="3">
        <f t="shared" si="44"/>
        <v>2025</v>
      </c>
      <c r="C919" t="str">
        <f t="shared" si="42"/>
        <v>2024-2025</v>
      </c>
      <c r="D919" t="s">
        <v>147</v>
      </c>
      <c r="E919" t="s">
        <v>74</v>
      </c>
      <c r="F919" t="str">
        <f t="shared" si="43"/>
        <v>South Australia</v>
      </c>
      <c r="G919" t="s">
        <v>32</v>
      </c>
      <c r="H919">
        <v>5043</v>
      </c>
      <c r="I919" t="s">
        <v>11</v>
      </c>
      <c r="J919" t="s">
        <v>33</v>
      </c>
      <c r="K919" t="s">
        <v>154</v>
      </c>
      <c r="L919" t="s">
        <v>14</v>
      </c>
      <c r="M919" s="5">
        <v>29.009999999999998</v>
      </c>
    </row>
    <row r="920" spans="1:13" x14ac:dyDescent="0.2">
      <c r="A920" s="2">
        <v>45645</v>
      </c>
      <c r="B920" s="3">
        <f t="shared" si="44"/>
        <v>2025</v>
      </c>
      <c r="C920" t="str">
        <f t="shared" si="42"/>
        <v>2024-2025</v>
      </c>
      <c r="D920" t="s">
        <v>148</v>
      </c>
      <c r="E920" t="s">
        <v>103</v>
      </c>
      <c r="F920" t="str">
        <f t="shared" si="43"/>
        <v>Queensland</v>
      </c>
      <c r="G920" t="s">
        <v>35</v>
      </c>
      <c r="H920">
        <v>4509</v>
      </c>
      <c r="I920" t="s">
        <v>11</v>
      </c>
      <c r="J920" t="s">
        <v>104</v>
      </c>
      <c r="K920" t="s">
        <v>154</v>
      </c>
      <c r="L920" t="s">
        <v>14</v>
      </c>
      <c r="M920" s="5">
        <v>29.39</v>
      </c>
    </row>
    <row r="921" spans="1:13" x14ac:dyDescent="0.2">
      <c r="A921" s="2">
        <v>45628</v>
      </c>
      <c r="B921" s="3">
        <f t="shared" si="44"/>
        <v>2025</v>
      </c>
      <c r="C921" t="str">
        <f t="shared" si="42"/>
        <v>2024-2025</v>
      </c>
      <c r="D921" t="s">
        <v>148</v>
      </c>
      <c r="E921" t="s">
        <v>54</v>
      </c>
      <c r="F921" t="str">
        <f t="shared" si="43"/>
        <v>Victoria</v>
      </c>
      <c r="G921" t="s">
        <v>45</v>
      </c>
      <c r="H921">
        <v>3977</v>
      </c>
      <c r="I921" t="s">
        <v>11</v>
      </c>
      <c r="J921" t="s">
        <v>55</v>
      </c>
      <c r="K921" t="s">
        <v>154</v>
      </c>
      <c r="L921" t="s">
        <v>14</v>
      </c>
      <c r="M921" s="5">
        <v>29.5</v>
      </c>
    </row>
    <row r="922" spans="1:13" x14ac:dyDescent="0.2">
      <c r="A922" s="2">
        <v>45901</v>
      </c>
      <c r="B922" s="3">
        <f t="shared" si="44"/>
        <v>2026</v>
      </c>
      <c r="C922" t="str">
        <f t="shared" si="42"/>
        <v>2025-2026</v>
      </c>
      <c r="D922" t="s">
        <v>147</v>
      </c>
      <c r="E922" t="s">
        <v>107</v>
      </c>
      <c r="F922" t="str">
        <f t="shared" si="43"/>
        <v>Queensland</v>
      </c>
      <c r="G922" t="s">
        <v>35</v>
      </c>
      <c r="H922">
        <v>4220</v>
      </c>
      <c r="I922" t="s">
        <v>11</v>
      </c>
      <c r="J922" t="s">
        <v>104</v>
      </c>
      <c r="K922" t="s">
        <v>156</v>
      </c>
      <c r="L922" t="s">
        <v>17</v>
      </c>
      <c r="M922" s="5">
        <v>29.6</v>
      </c>
    </row>
    <row r="923" spans="1:13" x14ac:dyDescent="0.2">
      <c r="A923" s="2">
        <v>45389</v>
      </c>
      <c r="B923" s="3">
        <f t="shared" si="44"/>
        <v>2024</v>
      </c>
      <c r="C923" t="str">
        <f t="shared" si="42"/>
        <v>2023-2024</v>
      </c>
      <c r="D923" t="s">
        <v>147</v>
      </c>
      <c r="E923" t="s">
        <v>143</v>
      </c>
      <c r="F923" t="str">
        <f t="shared" si="43"/>
        <v>New South Wales</v>
      </c>
      <c r="G923" t="s">
        <v>10</v>
      </c>
      <c r="H923">
        <v>2154</v>
      </c>
      <c r="I923" t="s">
        <v>11</v>
      </c>
      <c r="J923" t="s">
        <v>27</v>
      </c>
      <c r="K923" t="s">
        <v>157</v>
      </c>
      <c r="L923" t="s">
        <v>22</v>
      </c>
      <c r="M923" s="5">
        <v>29.65</v>
      </c>
    </row>
    <row r="924" spans="1:13" x14ac:dyDescent="0.2">
      <c r="A924" s="2">
        <v>45806</v>
      </c>
      <c r="B924" s="3">
        <f t="shared" si="44"/>
        <v>2025</v>
      </c>
      <c r="C924" t="str">
        <f t="shared" si="42"/>
        <v>2024-2025</v>
      </c>
      <c r="D924" t="s">
        <v>148</v>
      </c>
      <c r="E924" t="s">
        <v>101</v>
      </c>
      <c r="F924" t="str">
        <f t="shared" si="43"/>
        <v>Victoria</v>
      </c>
      <c r="G924" t="s">
        <v>45</v>
      </c>
      <c r="H924">
        <v>3131</v>
      </c>
      <c r="I924" t="s">
        <v>11</v>
      </c>
      <c r="J924" t="s">
        <v>63</v>
      </c>
      <c r="K924" t="s">
        <v>156</v>
      </c>
      <c r="L924" t="s">
        <v>17</v>
      </c>
      <c r="M924" s="5">
        <v>29.85</v>
      </c>
    </row>
    <row r="925" spans="1:13" x14ac:dyDescent="0.2">
      <c r="A925" s="2">
        <v>45779</v>
      </c>
      <c r="B925" s="3">
        <f t="shared" si="44"/>
        <v>2025</v>
      </c>
      <c r="C925" t="str">
        <f t="shared" si="42"/>
        <v>2024-2025</v>
      </c>
      <c r="D925" t="s">
        <v>148</v>
      </c>
      <c r="E925" t="s">
        <v>145</v>
      </c>
      <c r="F925" t="str">
        <f t="shared" si="43"/>
        <v>New South Wales</v>
      </c>
      <c r="G925" t="s">
        <v>10</v>
      </c>
      <c r="H925">
        <v>2101</v>
      </c>
      <c r="I925" t="s">
        <v>11</v>
      </c>
      <c r="J925" t="s">
        <v>27</v>
      </c>
      <c r="K925" t="s">
        <v>155</v>
      </c>
      <c r="L925" t="s">
        <v>20</v>
      </c>
      <c r="M925" s="5">
        <v>29.9</v>
      </c>
    </row>
    <row r="926" spans="1:13" x14ac:dyDescent="0.2">
      <c r="A926" s="2">
        <v>45489</v>
      </c>
      <c r="B926" s="3">
        <f t="shared" si="44"/>
        <v>2025</v>
      </c>
      <c r="C926" t="str">
        <f t="shared" si="42"/>
        <v>2024-2025</v>
      </c>
      <c r="D926" t="s">
        <v>147</v>
      </c>
      <c r="E926" t="s">
        <v>125</v>
      </c>
      <c r="F926" t="str">
        <f t="shared" si="43"/>
        <v>Victoria</v>
      </c>
      <c r="G926" t="s">
        <v>45</v>
      </c>
      <c r="H926">
        <v>3400</v>
      </c>
      <c r="I926" t="s">
        <v>11</v>
      </c>
      <c r="J926" t="s">
        <v>60</v>
      </c>
      <c r="K926" t="s">
        <v>156</v>
      </c>
      <c r="L926" t="s">
        <v>17</v>
      </c>
      <c r="M926" s="5">
        <v>29.91</v>
      </c>
    </row>
    <row r="927" spans="1:13" x14ac:dyDescent="0.2">
      <c r="A927" s="2">
        <v>45990</v>
      </c>
      <c r="B927" s="3">
        <f t="shared" si="44"/>
        <v>2026</v>
      </c>
      <c r="C927" t="str">
        <f t="shared" si="42"/>
        <v>2025-2026</v>
      </c>
      <c r="D927" t="s">
        <v>147</v>
      </c>
      <c r="E927" t="s">
        <v>106</v>
      </c>
      <c r="F927" t="str">
        <f t="shared" si="43"/>
        <v>Victoria</v>
      </c>
      <c r="G927" t="s">
        <v>45</v>
      </c>
      <c r="H927">
        <v>3915</v>
      </c>
      <c r="I927" t="s">
        <v>11</v>
      </c>
      <c r="J927" t="s">
        <v>55</v>
      </c>
      <c r="K927" t="s">
        <v>155</v>
      </c>
      <c r="L927" t="s">
        <v>20</v>
      </c>
      <c r="M927" s="5">
        <v>29.910000000000004</v>
      </c>
    </row>
    <row r="928" spans="1:13" x14ac:dyDescent="0.2">
      <c r="A928" s="2">
        <v>45903</v>
      </c>
      <c r="B928" s="3">
        <f t="shared" si="44"/>
        <v>2026</v>
      </c>
      <c r="C928" t="str">
        <f t="shared" si="42"/>
        <v>2025-2026</v>
      </c>
      <c r="D928" t="s">
        <v>147</v>
      </c>
      <c r="E928" t="s">
        <v>85</v>
      </c>
      <c r="F928" t="str">
        <f t="shared" si="43"/>
        <v>Queensland</v>
      </c>
      <c r="G928" t="s">
        <v>35</v>
      </c>
      <c r="H928">
        <v>4883</v>
      </c>
      <c r="I928" t="s">
        <v>11</v>
      </c>
      <c r="J928" t="s">
        <v>36</v>
      </c>
      <c r="K928" t="s">
        <v>155</v>
      </c>
      <c r="L928" t="s">
        <v>20</v>
      </c>
      <c r="M928" s="5">
        <v>29.92</v>
      </c>
    </row>
    <row r="929" spans="1:13" x14ac:dyDescent="0.2">
      <c r="A929" s="2">
        <v>45728</v>
      </c>
      <c r="B929" s="3">
        <f t="shared" si="44"/>
        <v>2025</v>
      </c>
      <c r="C929" t="str">
        <f t="shared" si="42"/>
        <v>2024-2025</v>
      </c>
      <c r="D929" t="s">
        <v>147</v>
      </c>
      <c r="E929" t="s">
        <v>146</v>
      </c>
      <c r="F929" t="str">
        <f t="shared" si="43"/>
        <v>Victoria</v>
      </c>
      <c r="G929" t="s">
        <v>45</v>
      </c>
      <c r="H929">
        <v>3353</v>
      </c>
      <c r="I929" t="s">
        <v>11</v>
      </c>
      <c r="J929" t="s">
        <v>60</v>
      </c>
      <c r="K929" t="s">
        <v>153</v>
      </c>
      <c r="L929" t="s">
        <v>16</v>
      </c>
      <c r="M929" s="5">
        <v>29.95</v>
      </c>
    </row>
    <row r="930" spans="1:13" x14ac:dyDescent="0.2">
      <c r="A930" s="2">
        <v>45905</v>
      </c>
      <c r="B930" s="3">
        <f t="shared" si="44"/>
        <v>2026</v>
      </c>
      <c r="C930" t="str">
        <f t="shared" si="42"/>
        <v>2025-2026</v>
      </c>
      <c r="D930" t="s">
        <v>147</v>
      </c>
      <c r="E930" t="s">
        <v>41</v>
      </c>
      <c r="F930" t="str">
        <f t="shared" si="43"/>
        <v>New South Wales</v>
      </c>
      <c r="G930" t="s">
        <v>10</v>
      </c>
      <c r="H930">
        <v>2830</v>
      </c>
      <c r="I930" t="s">
        <v>11</v>
      </c>
      <c r="J930" t="s">
        <v>25</v>
      </c>
      <c r="K930" t="s">
        <v>19</v>
      </c>
      <c r="L930" t="s">
        <v>23</v>
      </c>
      <c r="M930" s="5">
        <v>29.95</v>
      </c>
    </row>
    <row r="931" spans="1:13" x14ac:dyDescent="0.2">
      <c r="A931" s="2">
        <v>45358</v>
      </c>
      <c r="B931" s="3">
        <f t="shared" si="44"/>
        <v>2024</v>
      </c>
      <c r="C931" t="str">
        <f t="shared" si="42"/>
        <v>2023-2024</v>
      </c>
      <c r="D931" t="s">
        <v>148</v>
      </c>
      <c r="E931" t="s">
        <v>112</v>
      </c>
      <c r="F931" t="str">
        <f t="shared" si="43"/>
        <v>Victoria</v>
      </c>
      <c r="G931" t="s">
        <v>45</v>
      </c>
      <c r="H931">
        <v>3076</v>
      </c>
      <c r="I931" t="s">
        <v>11</v>
      </c>
      <c r="J931" t="s">
        <v>46</v>
      </c>
      <c r="K931" t="s">
        <v>153</v>
      </c>
      <c r="L931" t="s">
        <v>16</v>
      </c>
      <c r="M931" s="5">
        <v>29.95</v>
      </c>
    </row>
    <row r="932" spans="1:13" x14ac:dyDescent="0.2">
      <c r="A932" s="2">
        <v>45346</v>
      </c>
      <c r="B932" s="3">
        <f t="shared" si="44"/>
        <v>2024</v>
      </c>
      <c r="C932" t="str">
        <f t="shared" si="42"/>
        <v>2023-2024</v>
      </c>
      <c r="D932" t="s">
        <v>147</v>
      </c>
      <c r="E932" t="s">
        <v>129</v>
      </c>
      <c r="F932" t="str">
        <f t="shared" si="43"/>
        <v>Tasmania</v>
      </c>
      <c r="G932" t="s">
        <v>70</v>
      </c>
      <c r="H932">
        <v>7010</v>
      </c>
      <c r="I932" t="s">
        <v>11</v>
      </c>
      <c r="J932" t="s">
        <v>71</v>
      </c>
      <c r="K932" t="s">
        <v>19</v>
      </c>
      <c r="L932" t="s">
        <v>23</v>
      </c>
      <c r="M932" s="5">
        <v>29.95</v>
      </c>
    </row>
    <row r="933" spans="1:13" x14ac:dyDescent="0.2">
      <c r="A933" s="2">
        <v>45946</v>
      </c>
      <c r="B933" s="3">
        <f t="shared" si="44"/>
        <v>2026</v>
      </c>
      <c r="C933" t="str">
        <f t="shared" si="42"/>
        <v>2025-2026</v>
      </c>
      <c r="D933" t="s">
        <v>148</v>
      </c>
      <c r="E933" t="s">
        <v>123</v>
      </c>
      <c r="F933" t="str">
        <f t="shared" si="43"/>
        <v>Western Australia</v>
      </c>
      <c r="G933" t="s">
        <v>48</v>
      </c>
      <c r="H933">
        <v>6109</v>
      </c>
      <c r="I933" t="s">
        <v>11</v>
      </c>
      <c r="J933" t="s">
        <v>94</v>
      </c>
      <c r="K933" t="s">
        <v>19</v>
      </c>
      <c r="L933" t="s">
        <v>23</v>
      </c>
      <c r="M933" s="5">
        <v>29.95</v>
      </c>
    </row>
    <row r="934" spans="1:13" x14ac:dyDescent="0.2">
      <c r="A934" s="2">
        <v>45721</v>
      </c>
      <c r="B934" s="3">
        <f t="shared" si="44"/>
        <v>2025</v>
      </c>
      <c r="C934" t="str">
        <f t="shared" si="42"/>
        <v>2024-2025</v>
      </c>
      <c r="D934" t="s">
        <v>147</v>
      </c>
      <c r="E934" t="s">
        <v>83</v>
      </c>
      <c r="F934" t="str">
        <f t="shared" si="43"/>
        <v>New South Wales</v>
      </c>
      <c r="G934" t="s">
        <v>10</v>
      </c>
      <c r="H934">
        <v>2750</v>
      </c>
      <c r="I934" t="s">
        <v>11</v>
      </c>
      <c r="J934" t="s">
        <v>25</v>
      </c>
      <c r="K934" t="s">
        <v>153</v>
      </c>
      <c r="L934" t="s">
        <v>16</v>
      </c>
      <c r="M934" s="5">
        <v>29.95</v>
      </c>
    </row>
    <row r="935" spans="1:13" x14ac:dyDescent="0.2">
      <c r="A935" s="2">
        <v>45826</v>
      </c>
      <c r="B935" s="3">
        <f t="shared" si="44"/>
        <v>2025</v>
      </c>
      <c r="C935" t="str">
        <f t="shared" si="42"/>
        <v>2024-2025</v>
      </c>
      <c r="D935" t="s">
        <v>147</v>
      </c>
      <c r="E935" t="s">
        <v>62</v>
      </c>
      <c r="F935" t="str">
        <f t="shared" si="43"/>
        <v>Victoria</v>
      </c>
      <c r="G935" t="s">
        <v>45</v>
      </c>
      <c r="H935">
        <v>3134</v>
      </c>
      <c r="I935" t="s">
        <v>11</v>
      </c>
      <c r="J935" t="s">
        <v>63</v>
      </c>
      <c r="K935" t="s">
        <v>153</v>
      </c>
      <c r="L935" t="s">
        <v>16</v>
      </c>
      <c r="M935" s="5">
        <v>29.95</v>
      </c>
    </row>
    <row r="936" spans="1:13" x14ac:dyDescent="0.2">
      <c r="A936" s="2">
        <v>45871</v>
      </c>
      <c r="B936" s="3">
        <f t="shared" si="44"/>
        <v>2026</v>
      </c>
      <c r="C936" t="str">
        <f t="shared" si="42"/>
        <v>2025-2026</v>
      </c>
      <c r="D936" t="s">
        <v>147</v>
      </c>
      <c r="E936" t="s">
        <v>82</v>
      </c>
      <c r="F936" t="str">
        <f t="shared" si="43"/>
        <v>Queensland</v>
      </c>
      <c r="G936" t="s">
        <v>35</v>
      </c>
      <c r="H936">
        <v>4012</v>
      </c>
      <c r="I936" t="s">
        <v>11</v>
      </c>
      <c r="J936" t="s">
        <v>43</v>
      </c>
      <c r="K936" t="s">
        <v>149</v>
      </c>
      <c r="L936" t="s">
        <v>15</v>
      </c>
      <c r="M936" s="5">
        <v>29.95</v>
      </c>
    </row>
    <row r="937" spans="1:13" x14ac:dyDescent="0.2">
      <c r="A937" s="2">
        <v>45455</v>
      </c>
      <c r="B937" s="3">
        <f t="shared" si="44"/>
        <v>2024</v>
      </c>
      <c r="C937" t="str">
        <f t="shared" si="42"/>
        <v>2023-2024</v>
      </c>
      <c r="D937" t="s">
        <v>148</v>
      </c>
      <c r="E937" t="s">
        <v>101</v>
      </c>
      <c r="F937" t="str">
        <f t="shared" si="43"/>
        <v>Victoria</v>
      </c>
      <c r="G937" t="s">
        <v>45</v>
      </c>
      <c r="H937">
        <v>3131</v>
      </c>
      <c r="I937" t="s">
        <v>11</v>
      </c>
      <c r="J937" t="s">
        <v>63</v>
      </c>
      <c r="K937" t="s">
        <v>156</v>
      </c>
      <c r="L937" t="s">
        <v>17</v>
      </c>
      <c r="M937" s="5">
        <v>29.950000000000003</v>
      </c>
    </row>
    <row r="938" spans="1:13" x14ac:dyDescent="0.2">
      <c r="A938" s="2">
        <v>45352</v>
      </c>
      <c r="B938" s="3">
        <f t="shared" si="44"/>
        <v>2024</v>
      </c>
      <c r="C938" t="str">
        <f t="shared" si="42"/>
        <v>2023-2024</v>
      </c>
      <c r="D938" t="s">
        <v>147</v>
      </c>
      <c r="E938" t="s">
        <v>56</v>
      </c>
      <c r="F938" t="str">
        <f t="shared" si="43"/>
        <v>Northern Territory</v>
      </c>
      <c r="G938" t="s">
        <v>29</v>
      </c>
      <c r="H938">
        <v>870</v>
      </c>
      <c r="I938" t="s">
        <v>11</v>
      </c>
      <c r="J938" t="s">
        <v>30</v>
      </c>
      <c r="K938" t="s">
        <v>150</v>
      </c>
      <c r="L938" t="s">
        <v>18</v>
      </c>
      <c r="M938" s="5">
        <v>29.97</v>
      </c>
    </row>
    <row r="939" spans="1:13" x14ac:dyDescent="0.2">
      <c r="A939" s="2">
        <v>45976</v>
      </c>
      <c r="B939" s="3">
        <f t="shared" si="44"/>
        <v>2026</v>
      </c>
      <c r="C939" t="str">
        <f t="shared" si="42"/>
        <v>2025-2026</v>
      </c>
      <c r="D939" t="s">
        <v>148</v>
      </c>
      <c r="E939" t="s">
        <v>67</v>
      </c>
      <c r="F939" t="str">
        <f t="shared" si="43"/>
        <v>New South Wales</v>
      </c>
      <c r="G939" t="s">
        <v>10</v>
      </c>
      <c r="H939">
        <v>2478</v>
      </c>
      <c r="I939" t="s">
        <v>11</v>
      </c>
      <c r="J939" t="s">
        <v>68</v>
      </c>
      <c r="K939" t="s">
        <v>155</v>
      </c>
      <c r="L939" t="s">
        <v>20</v>
      </c>
      <c r="M939" s="5">
        <v>29.97</v>
      </c>
    </row>
    <row r="940" spans="1:13" x14ac:dyDescent="0.2">
      <c r="A940" s="2">
        <v>45611</v>
      </c>
      <c r="B940" s="3">
        <f t="shared" si="44"/>
        <v>2025</v>
      </c>
      <c r="C940" t="str">
        <f t="shared" si="42"/>
        <v>2024-2025</v>
      </c>
      <c r="D940" t="s">
        <v>148</v>
      </c>
      <c r="E940" t="s">
        <v>112</v>
      </c>
      <c r="F940" t="str">
        <f t="shared" si="43"/>
        <v>Victoria</v>
      </c>
      <c r="G940" t="s">
        <v>45</v>
      </c>
      <c r="H940">
        <v>3076</v>
      </c>
      <c r="I940" t="s">
        <v>11</v>
      </c>
      <c r="J940" t="s">
        <v>46</v>
      </c>
      <c r="K940" t="s">
        <v>150</v>
      </c>
      <c r="L940" t="s">
        <v>18</v>
      </c>
      <c r="M940" s="5">
        <v>29.97</v>
      </c>
    </row>
    <row r="941" spans="1:13" x14ac:dyDescent="0.2">
      <c r="A941" s="2">
        <v>45374</v>
      </c>
      <c r="B941" s="3">
        <f t="shared" si="44"/>
        <v>2024</v>
      </c>
      <c r="C941" t="str">
        <f t="shared" si="42"/>
        <v>2023-2024</v>
      </c>
      <c r="D941" t="s">
        <v>147</v>
      </c>
      <c r="E941" t="s">
        <v>89</v>
      </c>
      <c r="F941" t="str">
        <f t="shared" si="43"/>
        <v>Queensland</v>
      </c>
      <c r="G941" t="s">
        <v>35</v>
      </c>
      <c r="H941">
        <v>4655</v>
      </c>
      <c r="I941" t="s">
        <v>11</v>
      </c>
      <c r="J941" t="s">
        <v>51</v>
      </c>
      <c r="K941" t="s">
        <v>152</v>
      </c>
      <c r="L941" t="s">
        <v>13</v>
      </c>
      <c r="M941" s="5">
        <v>29.97</v>
      </c>
    </row>
    <row r="942" spans="1:13" x14ac:dyDescent="0.2">
      <c r="A942" s="2">
        <v>45414</v>
      </c>
      <c r="B942" s="3">
        <f t="shared" si="44"/>
        <v>2024</v>
      </c>
      <c r="C942" t="str">
        <f t="shared" si="42"/>
        <v>2023-2024</v>
      </c>
      <c r="D942" t="s">
        <v>147</v>
      </c>
      <c r="E942" t="s">
        <v>133</v>
      </c>
      <c r="F942" t="str">
        <f t="shared" si="43"/>
        <v>Queensland</v>
      </c>
      <c r="G942" t="s">
        <v>35</v>
      </c>
      <c r="H942">
        <v>4305</v>
      </c>
      <c r="I942" t="s">
        <v>11</v>
      </c>
      <c r="J942" t="s">
        <v>104</v>
      </c>
      <c r="K942" t="s">
        <v>154</v>
      </c>
      <c r="L942" t="s">
        <v>14</v>
      </c>
      <c r="M942" s="5">
        <v>29.97</v>
      </c>
    </row>
    <row r="943" spans="1:13" x14ac:dyDescent="0.2">
      <c r="A943" s="2">
        <v>45319</v>
      </c>
      <c r="B943" s="3">
        <f t="shared" si="44"/>
        <v>2024</v>
      </c>
      <c r="C943" t="str">
        <f t="shared" si="42"/>
        <v>2023-2024</v>
      </c>
      <c r="D943" t="s">
        <v>148</v>
      </c>
      <c r="E943" t="s">
        <v>47</v>
      </c>
      <c r="F943" t="str">
        <f t="shared" si="43"/>
        <v>Western Australia</v>
      </c>
      <c r="G943" t="s">
        <v>48</v>
      </c>
      <c r="H943">
        <v>6030</v>
      </c>
      <c r="I943" t="s">
        <v>11</v>
      </c>
      <c r="J943" t="s">
        <v>49</v>
      </c>
      <c r="K943" t="s">
        <v>152</v>
      </c>
      <c r="L943" t="s">
        <v>13</v>
      </c>
      <c r="M943" s="5">
        <v>29.97</v>
      </c>
    </row>
    <row r="944" spans="1:13" x14ac:dyDescent="0.2">
      <c r="A944" s="2">
        <v>45502</v>
      </c>
      <c r="B944" s="3">
        <f t="shared" si="44"/>
        <v>2025</v>
      </c>
      <c r="C944" t="str">
        <f t="shared" si="42"/>
        <v>2024-2025</v>
      </c>
      <c r="D944" t="s">
        <v>147</v>
      </c>
      <c r="E944" t="s">
        <v>133</v>
      </c>
      <c r="F944" t="str">
        <f t="shared" si="43"/>
        <v>Queensland</v>
      </c>
      <c r="G944" t="s">
        <v>35</v>
      </c>
      <c r="H944">
        <v>4305</v>
      </c>
      <c r="I944" t="s">
        <v>11</v>
      </c>
      <c r="J944" t="s">
        <v>104</v>
      </c>
      <c r="K944" t="s">
        <v>154</v>
      </c>
      <c r="L944" t="s">
        <v>14</v>
      </c>
      <c r="M944" s="5">
        <v>29.98</v>
      </c>
    </row>
    <row r="945" spans="1:13" x14ac:dyDescent="0.2">
      <c r="A945" s="2">
        <v>45860</v>
      </c>
      <c r="B945" s="3">
        <f t="shared" si="44"/>
        <v>2026</v>
      </c>
      <c r="C945" t="str">
        <f t="shared" si="42"/>
        <v>2025-2026</v>
      </c>
      <c r="D945" t="s">
        <v>148</v>
      </c>
      <c r="E945" t="s">
        <v>97</v>
      </c>
      <c r="F945" t="str">
        <f t="shared" si="43"/>
        <v>Tasmania</v>
      </c>
      <c r="G945" t="s">
        <v>70</v>
      </c>
      <c r="H945">
        <v>7250</v>
      </c>
      <c r="I945" t="s">
        <v>11</v>
      </c>
      <c r="J945" t="s">
        <v>71</v>
      </c>
      <c r="K945" t="s">
        <v>154</v>
      </c>
      <c r="L945" t="s">
        <v>14</v>
      </c>
      <c r="M945" s="5">
        <v>29.98</v>
      </c>
    </row>
    <row r="946" spans="1:13" x14ac:dyDescent="0.2">
      <c r="A946" s="2">
        <v>45710</v>
      </c>
      <c r="B946" s="3">
        <f t="shared" si="44"/>
        <v>2025</v>
      </c>
      <c r="C946" t="str">
        <f t="shared" si="42"/>
        <v>2024-2025</v>
      </c>
      <c r="D946" t="s">
        <v>148</v>
      </c>
      <c r="E946" t="s">
        <v>130</v>
      </c>
      <c r="F946" t="str">
        <f t="shared" si="43"/>
        <v>South Australia</v>
      </c>
      <c r="G946" t="s">
        <v>32</v>
      </c>
      <c r="H946">
        <v>5290</v>
      </c>
      <c r="I946" t="s">
        <v>11</v>
      </c>
      <c r="J946" t="s">
        <v>38</v>
      </c>
      <c r="K946" t="s">
        <v>154</v>
      </c>
      <c r="L946" t="s">
        <v>14</v>
      </c>
      <c r="M946" s="5">
        <v>29.98</v>
      </c>
    </row>
    <row r="947" spans="1:13" x14ac:dyDescent="0.2">
      <c r="A947" s="2">
        <v>45949</v>
      </c>
      <c r="B947" s="3">
        <f t="shared" si="44"/>
        <v>2026</v>
      </c>
      <c r="C947" t="str">
        <f t="shared" si="42"/>
        <v>2025-2026</v>
      </c>
      <c r="D947" t="s">
        <v>147</v>
      </c>
      <c r="E947" t="s">
        <v>69</v>
      </c>
      <c r="F947" t="str">
        <f t="shared" si="43"/>
        <v>Tasmania</v>
      </c>
      <c r="G947" t="s">
        <v>70</v>
      </c>
      <c r="H947">
        <v>7018</v>
      </c>
      <c r="I947" t="s">
        <v>11</v>
      </c>
      <c r="J947" t="s">
        <v>71</v>
      </c>
      <c r="K947" t="s">
        <v>152</v>
      </c>
      <c r="L947" t="s">
        <v>13</v>
      </c>
      <c r="M947" s="5">
        <v>29.98</v>
      </c>
    </row>
    <row r="948" spans="1:13" x14ac:dyDescent="0.2">
      <c r="A948" s="2">
        <v>45629</v>
      </c>
      <c r="B948" s="3">
        <f t="shared" si="44"/>
        <v>2025</v>
      </c>
      <c r="C948" t="str">
        <f t="shared" si="42"/>
        <v>2024-2025</v>
      </c>
      <c r="D948" t="s">
        <v>148</v>
      </c>
      <c r="E948" t="s">
        <v>90</v>
      </c>
      <c r="F948" t="str">
        <f t="shared" si="43"/>
        <v>Victoria</v>
      </c>
      <c r="G948" t="s">
        <v>45</v>
      </c>
      <c r="H948">
        <v>3179</v>
      </c>
      <c r="I948" t="s">
        <v>11</v>
      </c>
      <c r="J948" t="s">
        <v>63</v>
      </c>
      <c r="K948" t="s">
        <v>152</v>
      </c>
      <c r="L948" t="s">
        <v>13</v>
      </c>
      <c r="M948" s="5">
        <v>29.98</v>
      </c>
    </row>
    <row r="949" spans="1:13" x14ac:dyDescent="0.2">
      <c r="A949" s="2">
        <v>45405</v>
      </c>
      <c r="B949" s="3">
        <f t="shared" si="44"/>
        <v>2024</v>
      </c>
      <c r="C949" t="str">
        <f t="shared" si="42"/>
        <v>2023-2024</v>
      </c>
      <c r="D949" t="s">
        <v>147</v>
      </c>
      <c r="E949" t="s">
        <v>98</v>
      </c>
      <c r="F949" t="str">
        <f t="shared" si="43"/>
        <v>Victoria</v>
      </c>
      <c r="G949" t="s">
        <v>45</v>
      </c>
      <c r="H949">
        <v>3429</v>
      </c>
      <c r="I949" t="s">
        <v>11</v>
      </c>
      <c r="J949" t="s">
        <v>60</v>
      </c>
      <c r="K949" t="s">
        <v>153</v>
      </c>
      <c r="L949" t="s">
        <v>16</v>
      </c>
      <c r="M949" s="5">
        <v>29.98</v>
      </c>
    </row>
    <row r="950" spans="1:13" x14ac:dyDescent="0.2">
      <c r="A950" s="2">
        <v>45532</v>
      </c>
      <c r="B950" s="3">
        <f t="shared" si="44"/>
        <v>2025</v>
      </c>
      <c r="C950" t="str">
        <f t="shared" si="42"/>
        <v>2024-2025</v>
      </c>
      <c r="D950" t="s">
        <v>148</v>
      </c>
      <c r="E950" t="s">
        <v>102</v>
      </c>
      <c r="F950" t="str">
        <f t="shared" si="43"/>
        <v>Queensland</v>
      </c>
      <c r="G950" t="s">
        <v>35</v>
      </c>
      <c r="H950">
        <v>4870</v>
      </c>
      <c r="I950" t="s">
        <v>11</v>
      </c>
      <c r="J950" t="s">
        <v>36</v>
      </c>
      <c r="K950" t="s">
        <v>154</v>
      </c>
      <c r="L950" t="s">
        <v>14</v>
      </c>
      <c r="M950" s="5">
        <v>29.99</v>
      </c>
    </row>
    <row r="951" spans="1:13" x14ac:dyDescent="0.2">
      <c r="A951" s="2">
        <v>45818</v>
      </c>
      <c r="B951" s="3">
        <f t="shared" si="44"/>
        <v>2025</v>
      </c>
      <c r="C951" t="str">
        <f t="shared" si="42"/>
        <v>2024-2025</v>
      </c>
      <c r="D951" t="s">
        <v>147</v>
      </c>
      <c r="E951" t="s">
        <v>72</v>
      </c>
      <c r="F951" t="str">
        <f t="shared" si="43"/>
        <v>Western Australia</v>
      </c>
      <c r="G951" t="s">
        <v>48</v>
      </c>
      <c r="H951">
        <v>6010</v>
      </c>
      <c r="I951" t="s">
        <v>11</v>
      </c>
      <c r="J951" t="s">
        <v>49</v>
      </c>
      <c r="K951" t="s">
        <v>151</v>
      </c>
      <c r="L951" t="s">
        <v>21</v>
      </c>
      <c r="M951" s="5">
        <v>29.99</v>
      </c>
    </row>
    <row r="952" spans="1:13" x14ac:dyDescent="0.2">
      <c r="A952" s="2">
        <v>45930</v>
      </c>
      <c r="B952" s="3">
        <f t="shared" si="44"/>
        <v>2026</v>
      </c>
      <c r="C952" t="str">
        <f t="shared" si="42"/>
        <v>2025-2026</v>
      </c>
      <c r="D952" t="s">
        <v>147</v>
      </c>
      <c r="E952" t="s">
        <v>42</v>
      </c>
      <c r="F952" t="str">
        <f t="shared" si="43"/>
        <v>Queensland</v>
      </c>
      <c r="G952" t="s">
        <v>35</v>
      </c>
      <c r="H952">
        <v>4053</v>
      </c>
      <c r="I952" t="s">
        <v>11</v>
      </c>
      <c r="J952" t="s">
        <v>43</v>
      </c>
      <c r="K952" t="s">
        <v>153</v>
      </c>
      <c r="L952" t="s">
        <v>16</v>
      </c>
      <c r="M952" s="5">
        <v>30.369999999999997</v>
      </c>
    </row>
    <row r="953" spans="1:13" x14ac:dyDescent="0.2">
      <c r="A953" s="2">
        <v>45388</v>
      </c>
      <c r="B953" s="3">
        <f t="shared" si="44"/>
        <v>2024</v>
      </c>
      <c r="C953" t="str">
        <f t="shared" si="42"/>
        <v>2023-2024</v>
      </c>
      <c r="D953" t="s">
        <v>147</v>
      </c>
      <c r="E953" t="s">
        <v>123</v>
      </c>
      <c r="F953" t="str">
        <f t="shared" si="43"/>
        <v>Western Australia</v>
      </c>
      <c r="G953" t="s">
        <v>48</v>
      </c>
      <c r="H953">
        <v>6109</v>
      </c>
      <c r="I953" t="s">
        <v>11</v>
      </c>
      <c r="J953" t="s">
        <v>94</v>
      </c>
      <c r="K953" t="s">
        <v>152</v>
      </c>
      <c r="L953" t="s">
        <v>13</v>
      </c>
      <c r="M953" s="5">
        <v>30.63</v>
      </c>
    </row>
    <row r="954" spans="1:13" x14ac:dyDescent="0.2">
      <c r="A954" s="2">
        <v>45918</v>
      </c>
      <c r="B954" s="3">
        <f t="shared" si="44"/>
        <v>2026</v>
      </c>
      <c r="C954" t="str">
        <f t="shared" si="42"/>
        <v>2025-2026</v>
      </c>
      <c r="D954" t="s">
        <v>147</v>
      </c>
      <c r="E954" t="s">
        <v>124</v>
      </c>
      <c r="F954" t="str">
        <f t="shared" si="43"/>
        <v>New South Wales</v>
      </c>
      <c r="G954" t="s">
        <v>10</v>
      </c>
      <c r="H954">
        <v>2015</v>
      </c>
      <c r="I954" t="s">
        <v>11</v>
      </c>
      <c r="J954" t="s">
        <v>12</v>
      </c>
      <c r="K954" t="s">
        <v>155</v>
      </c>
      <c r="L954" t="s">
        <v>20</v>
      </c>
      <c r="M954" s="5">
        <v>30.86</v>
      </c>
    </row>
    <row r="955" spans="1:13" x14ac:dyDescent="0.2">
      <c r="A955" s="2">
        <v>45723</v>
      </c>
      <c r="B955" s="3">
        <f t="shared" si="44"/>
        <v>2025</v>
      </c>
      <c r="C955" t="str">
        <f t="shared" si="42"/>
        <v>2024-2025</v>
      </c>
      <c r="D955" t="s">
        <v>147</v>
      </c>
      <c r="E955" t="s">
        <v>67</v>
      </c>
      <c r="F955" t="str">
        <f t="shared" si="43"/>
        <v>New South Wales</v>
      </c>
      <c r="G955" t="s">
        <v>10</v>
      </c>
      <c r="H955">
        <v>2478</v>
      </c>
      <c r="I955" t="s">
        <v>11</v>
      </c>
      <c r="J955" t="s">
        <v>68</v>
      </c>
      <c r="K955" t="s">
        <v>154</v>
      </c>
      <c r="L955" t="s">
        <v>14</v>
      </c>
      <c r="M955" s="5">
        <v>30.9</v>
      </c>
    </row>
    <row r="956" spans="1:13" x14ac:dyDescent="0.2">
      <c r="A956" s="2">
        <v>45659</v>
      </c>
      <c r="B956" s="3">
        <f t="shared" si="44"/>
        <v>2025</v>
      </c>
      <c r="C956" t="str">
        <f t="shared" si="42"/>
        <v>2024-2025</v>
      </c>
      <c r="D956" t="s">
        <v>148</v>
      </c>
      <c r="E956" t="s">
        <v>92</v>
      </c>
      <c r="F956" t="str">
        <f t="shared" si="43"/>
        <v>Queensland</v>
      </c>
      <c r="G956" t="s">
        <v>35</v>
      </c>
      <c r="H956">
        <v>4068</v>
      </c>
      <c r="I956" t="s">
        <v>11</v>
      </c>
      <c r="J956" t="s">
        <v>43</v>
      </c>
      <c r="K956" t="s">
        <v>19</v>
      </c>
      <c r="L956" t="s">
        <v>23</v>
      </c>
      <c r="M956" s="5">
        <v>30.92</v>
      </c>
    </row>
    <row r="957" spans="1:13" x14ac:dyDescent="0.2">
      <c r="A957" s="2">
        <v>45451</v>
      </c>
      <c r="B957" s="3">
        <f t="shared" si="44"/>
        <v>2024</v>
      </c>
      <c r="C957" t="str">
        <f t="shared" si="42"/>
        <v>2023-2024</v>
      </c>
      <c r="D957" t="s">
        <v>147</v>
      </c>
      <c r="E957" t="s">
        <v>50</v>
      </c>
      <c r="F957" t="str">
        <f t="shared" si="43"/>
        <v>Queensland</v>
      </c>
      <c r="G957" t="s">
        <v>35</v>
      </c>
      <c r="H957">
        <v>4703</v>
      </c>
      <c r="I957" t="s">
        <v>11</v>
      </c>
      <c r="J957" t="s">
        <v>51</v>
      </c>
      <c r="K957" t="s">
        <v>19</v>
      </c>
      <c r="L957" t="s">
        <v>23</v>
      </c>
      <c r="M957" s="5">
        <v>30.950000000000003</v>
      </c>
    </row>
    <row r="958" spans="1:13" x14ac:dyDescent="0.2">
      <c r="A958" s="2">
        <v>45553</v>
      </c>
      <c r="B958" s="3">
        <f t="shared" si="44"/>
        <v>2025</v>
      </c>
      <c r="C958" t="str">
        <f t="shared" si="42"/>
        <v>2024-2025</v>
      </c>
      <c r="D958" t="s">
        <v>147</v>
      </c>
      <c r="E958" t="s">
        <v>115</v>
      </c>
      <c r="F958" t="str">
        <f t="shared" si="43"/>
        <v>Western Australia</v>
      </c>
      <c r="G958" t="s">
        <v>48</v>
      </c>
      <c r="H958">
        <v>6280</v>
      </c>
      <c r="I958" t="s">
        <v>11</v>
      </c>
      <c r="J958" t="s">
        <v>94</v>
      </c>
      <c r="K958" t="s">
        <v>157</v>
      </c>
      <c r="L958" t="s">
        <v>22</v>
      </c>
      <c r="M958" s="5">
        <v>31</v>
      </c>
    </row>
    <row r="959" spans="1:13" x14ac:dyDescent="0.2">
      <c r="A959" s="2">
        <v>45328</v>
      </c>
      <c r="B959" s="3">
        <f t="shared" si="44"/>
        <v>2024</v>
      </c>
      <c r="C959" t="str">
        <f t="shared" si="42"/>
        <v>2023-2024</v>
      </c>
      <c r="D959" t="s">
        <v>147</v>
      </c>
      <c r="E959" t="s">
        <v>142</v>
      </c>
      <c r="F959" t="str">
        <f t="shared" si="43"/>
        <v>Australian Capital Territory</v>
      </c>
      <c r="G959" t="s">
        <v>80</v>
      </c>
      <c r="H959">
        <v>2609</v>
      </c>
      <c r="I959" t="s">
        <v>11</v>
      </c>
      <c r="J959" t="s">
        <v>58</v>
      </c>
      <c r="K959" t="s">
        <v>156</v>
      </c>
      <c r="L959" t="s">
        <v>17</v>
      </c>
      <c r="M959" s="5">
        <v>31</v>
      </c>
    </row>
    <row r="960" spans="1:13" x14ac:dyDescent="0.2">
      <c r="A960" s="2">
        <v>45832</v>
      </c>
      <c r="B960" s="3">
        <f t="shared" si="44"/>
        <v>2025</v>
      </c>
      <c r="C960" t="str">
        <f t="shared" si="42"/>
        <v>2024-2025</v>
      </c>
      <c r="D960" t="s">
        <v>147</v>
      </c>
      <c r="E960" t="s">
        <v>87</v>
      </c>
      <c r="F960" t="str">
        <f t="shared" si="43"/>
        <v>New South Wales</v>
      </c>
      <c r="G960" t="s">
        <v>10</v>
      </c>
      <c r="H960">
        <v>2790</v>
      </c>
      <c r="I960" t="s">
        <v>11</v>
      </c>
      <c r="J960" t="s">
        <v>25</v>
      </c>
      <c r="K960" t="s">
        <v>154</v>
      </c>
      <c r="L960" t="s">
        <v>14</v>
      </c>
      <c r="M960" s="5">
        <v>31</v>
      </c>
    </row>
    <row r="961" spans="1:13" x14ac:dyDescent="0.2">
      <c r="A961" s="2">
        <v>45332</v>
      </c>
      <c r="B961" s="3">
        <f t="shared" si="44"/>
        <v>2024</v>
      </c>
      <c r="C961" t="str">
        <f t="shared" si="42"/>
        <v>2023-2024</v>
      </c>
      <c r="D961" t="s">
        <v>147</v>
      </c>
      <c r="E961" t="s">
        <v>107</v>
      </c>
      <c r="F961" t="str">
        <f t="shared" si="43"/>
        <v>Queensland</v>
      </c>
      <c r="G961" t="s">
        <v>35</v>
      </c>
      <c r="H961">
        <v>4220</v>
      </c>
      <c r="I961" t="s">
        <v>11</v>
      </c>
      <c r="J961" t="s">
        <v>104</v>
      </c>
      <c r="K961" t="s">
        <v>155</v>
      </c>
      <c r="L961" t="s">
        <v>20</v>
      </c>
      <c r="M961" s="5">
        <v>31.119999999999997</v>
      </c>
    </row>
    <row r="962" spans="1:13" x14ac:dyDescent="0.2">
      <c r="A962" s="2">
        <v>45479</v>
      </c>
      <c r="B962" s="3">
        <f t="shared" si="44"/>
        <v>2025</v>
      </c>
      <c r="C962" t="str">
        <f t="shared" ref="C962:C1025" si="45">IF(MONTH(A962) &gt;= 7, YEAR(A962) &amp; "-" &amp; YEAR(A962) + 1, YEAR(A962) - 1 &amp; "-" &amp; YEAR(A962))</f>
        <v>2024-2025</v>
      </c>
      <c r="D962" t="s">
        <v>147</v>
      </c>
      <c r="E962" t="s">
        <v>113</v>
      </c>
      <c r="F962" t="str">
        <f t="shared" ref="F962:F1025" si="46">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row>
    <row r="963" spans="1:13" x14ac:dyDescent="0.2">
      <c r="A963" s="2">
        <v>45729</v>
      </c>
      <c r="B963" s="3">
        <f t="shared" ref="B963:B1026" si="47">IF(MONTH(A963)&gt;=7,YEAR(A963)+1,YEAR(A963))</f>
        <v>2025</v>
      </c>
      <c r="C963" t="str">
        <f t="shared" si="45"/>
        <v>2024-2025</v>
      </c>
      <c r="D963" t="s">
        <v>147</v>
      </c>
      <c r="E963" t="s">
        <v>91</v>
      </c>
      <c r="F963" t="str">
        <f t="shared" si="46"/>
        <v>Victoria</v>
      </c>
      <c r="G963" t="s">
        <v>45</v>
      </c>
      <c r="H963">
        <v>3690</v>
      </c>
      <c r="I963" t="s">
        <v>11</v>
      </c>
      <c r="J963" t="s">
        <v>55</v>
      </c>
      <c r="K963" t="s">
        <v>154</v>
      </c>
      <c r="L963" t="s">
        <v>14</v>
      </c>
      <c r="M963" s="5">
        <v>31.490000000000002</v>
      </c>
    </row>
    <row r="964" spans="1:13" x14ac:dyDescent="0.2">
      <c r="A964" s="2">
        <v>45829</v>
      </c>
      <c r="B964" s="3">
        <f t="shared" si="47"/>
        <v>2025</v>
      </c>
      <c r="C964" t="str">
        <f t="shared" si="45"/>
        <v>2024-2025</v>
      </c>
      <c r="D964" t="s">
        <v>147</v>
      </c>
      <c r="E964" t="s">
        <v>92</v>
      </c>
      <c r="F964" t="str">
        <f t="shared" si="46"/>
        <v>Queensland</v>
      </c>
      <c r="G964" t="s">
        <v>35</v>
      </c>
      <c r="H964">
        <v>4068</v>
      </c>
      <c r="I964" t="s">
        <v>11</v>
      </c>
      <c r="J964" t="s">
        <v>43</v>
      </c>
      <c r="K964" t="s">
        <v>154</v>
      </c>
      <c r="L964" t="s">
        <v>14</v>
      </c>
      <c r="M964" s="5">
        <v>31.5</v>
      </c>
    </row>
    <row r="965" spans="1:13" x14ac:dyDescent="0.2">
      <c r="A965" s="2">
        <v>45639</v>
      </c>
      <c r="B965" s="3">
        <f t="shared" si="47"/>
        <v>2025</v>
      </c>
      <c r="C965" t="str">
        <f t="shared" si="45"/>
        <v>2024-2025</v>
      </c>
      <c r="D965" t="s">
        <v>147</v>
      </c>
      <c r="E965" t="s">
        <v>144</v>
      </c>
      <c r="F965" t="str">
        <f t="shared" si="46"/>
        <v>Queensland</v>
      </c>
      <c r="G965" t="s">
        <v>35</v>
      </c>
      <c r="H965">
        <v>4566</v>
      </c>
      <c r="I965" t="s">
        <v>11</v>
      </c>
      <c r="J965" t="s">
        <v>120</v>
      </c>
      <c r="K965" t="s">
        <v>154</v>
      </c>
      <c r="L965" t="s">
        <v>14</v>
      </c>
      <c r="M965" s="5">
        <v>31.5</v>
      </c>
    </row>
    <row r="966" spans="1:13" x14ac:dyDescent="0.2">
      <c r="A966" s="2">
        <v>45584</v>
      </c>
      <c r="B966" s="3">
        <f t="shared" si="47"/>
        <v>2025</v>
      </c>
      <c r="C966" t="str">
        <f t="shared" si="45"/>
        <v>2024-2025</v>
      </c>
      <c r="D966" t="s">
        <v>147</v>
      </c>
      <c r="E966" t="s">
        <v>82</v>
      </c>
      <c r="F966" t="str">
        <f t="shared" si="46"/>
        <v>Queensland</v>
      </c>
      <c r="G966" t="s">
        <v>35</v>
      </c>
      <c r="H966">
        <v>4012</v>
      </c>
      <c r="I966" t="s">
        <v>11</v>
      </c>
      <c r="J966" t="s">
        <v>43</v>
      </c>
      <c r="K966" t="s">
        <v>154</v>
      </c>
      <c r="L966" t="s">
        <v>14</v>
      </c>
      <c r="M966" s="5">
        <v>31.5</v>
      </c>
    </row>
    <row r="967" spans="1:13" x14ac:dyDescent="0.2">
      <c r="A967" s="2">
        <v>45306</v>
      </c>
      <c r="B967" s="3">
        <f t="shared" si="47"/>
        <v>2024</v>
      </c>
      <c r="C967" t="str">
        <f t="shared" si="45"/>
        <v>2023-2024</v>
      </c>
      <c r="D967" t="s">
        <v>148</v>
      </c>
      <c r="E967" t="s">
        <v>99</v>
      </c>
      <c r="F967" t="str">
        <f t="shared" si="46"/>
        <v>Victoria</v>
      </c>
      <c r="G967" t="s">
        <v>45</v>
      </c>
      <c r="H967">
        <v>3148</v>
      </c>
      <c r="I967" t="s">
        <v>11</v>
      </c>
      <c r="J967" t="s">
        <v>63</v>
      </c>
      <c r="K967" t="s">
        <v>155</v>
      </c>
      <c r="L967" t="s">
        <v>20</v>
      </c>
      <c r="M967" s="5">
        <v>31.68</v>
      </c>
    </row>
    <row r="968" spans="1:13" x14ac:dyDescent="0.2">
      <c r="A968" s="2">
        <v>45864</v>
      </c>
      <c r="B968" s="3">
        <f t="shared" si="47"/>
        <v>2026</v>
      </c>
      <c r="C968" t="str">
        <f t="shared" si="45"/>
        <v>2025-2026</v>
      </c>
      <c r="D968" t="s">
        <v>147</v>
      </c>
      <c r="E968" t="s">
        <v>40</v>
      </c>
      <c r="F968" t="str">
        <f t="shared" si="46"/>
        <v>New South Wales</v>
      </c>
      <c r="G968" t="s">
        <v>10</v>
      </c>
      <c r="H968">
        <v>2116</v>
      </c>
      <c r="I968" t="s">
        <v>11</v>
      </c>
      <c r="J968" t="s">
        <v>27</v>
      </c>
      <c r="K968" t="s">
        <v>156</v>
      </c>
      <c r="L968" t="s">
        <v>17</v>
      </c>
      <c r="M968" s="5">
        <v>31.68</v>
      </c>
    </row>
    <row r="969" spans="1:13" x14ac:dyDescent="0.2">
      <c r="A969" s="2">
        <v>45669</v>
      </c>
      <c r="B969" s="3">
        <f t="shared" si="47"/>
        <v>2025</v>
      </c>
      <c r="C969" t="str">
        <f t="shared" si="45"/>
        <v>2024-2025</v>
      </c>
      <c r="D969" t="s">
        <v>148</v>
      </c>
      <c r="E969" t="s">
        <v>145</v>
      </c>
      <c r="F969" t="str">
        <f t="shared" si="46"/>
        <v>New South Wales</v>
      </c>
      <c r="G969" t="s">
        <v>10</v>
      </c>
      <c r="H969">
        <v>2101</v>
      </c>
      <c r="I969" t="s">
        <v>11</v>
      </c>
      <c r="J969" t="s">
        <v>27</v>
      </c>
      <c r="K969" t="s">
        <v>157</v>
      </c>
      <c r="L969" t="s">
        <v>22</v>
      </c>
      <c r="M969" s="5">
        <v>31.84</v>
      </c>
    </row>
    <row r="970" spans="1:13" x14ac:dyDescent="0.2">
      <c r="A970" s="2">
        <v>45374</v>
      </c>
      <c r="B970" s="3">
        <f t="shared" si="47"/>
        <v>2024</v>
      </c>
      <c r="C970" t="str">
        <f t="shared" si="45"/>
        <v>2023-2024</v>
      </c>
      <c r="D970" t="s">
        <v>147</v>
      </c>
      <c r="E970" t="s">
        <v>117</v>
      </c>
      <c r="F970" t="str">
        <f t="shared" si="46"/>
        <v>Queensland</v>
      </c>
      <c r="G970" t="s">
        <v>35</v>
      </c>
      <c r="H970">
        <v>4119</v>
      </c>
      <c r="I970" t="s">
        <v>11</v>
      </c>
      <c r="J970" t="s">
        <v>43</v>
      </c>
      <c r="K970" t="s">
        <v>154</v>
      </c>
      <c r="L970" t="s">
        <v>14</v>
      </c>
      <c r="M970" s="5">
        <v>31.880000000000003</v>
      </c>
    </row>
    <row r="971" spans="1:13" x14ac:dyDescent="0.2">
      <c r="A971" s="2">
        <v>45927</v>
      </c>
      <c r="B971" s="3">
        <f t="shared" si="47"/>
        <v>2026</v>
      </c>
      <c r="C971" t="str">
        <f t="shared" si="45"/>
        <v>2025-2026</v>
      </c>
      <c r="D971" t="s">
        <v>148</v>
      </c>
      <c r="E971" t="s">
        <v>121</v>
      </c>
      <c r="F971" t="str">
        <f t="shared" si="46"/>
        <v>Queensland</v>
      </c>
      <c r="G971" t="s">
        <v>35</v>
      </c>
      <c r="H971">
        <v>4700</v>
      </c>
      <c r="I971" t="s">
        <v>11</v>
      </c>
      <c r="J971" t="s">
        <v>51</v>
      </c>
      <c r="K971" t="s">
        <v>155</v>
      </c>
      <c r="L971" t="s">
        <v>20</v>
      </c>
      <c r="M971" s="5">
        <v>31.91</v>
      </c>
    </row>
    <row r="972" spans="1:13" x14ac:dyDescent="0.2">
      <c r="A972" s="2">
        <v>45703</v>
      </c>
      <c r="B972" s="3">
        <f t="shared" si="47"/>
        <v>2025</v>
      </c>
      <c r="C972" t="str">
        <f t="shared" si="45"/>
        <v>2024-2025</v>
      </c>
      <c r="D972" t="s">
        <v>147</v>
      </c>
      <c r="E972" t="s">
        <v>64</v>
      </c>
      <c r="F972" t="str">
        <f t="shared" si="46"/>
        <v>Victoria</v>
      </c>
      <c r="G972" t="s">
        <v>45</v>
      </c>
      <c r="H972">
        <v>3199</v>
      </c>
      <c r="I972" t="s">
        <v>11</v>
      </c>
      <c r="J972" t="s">
        <v>63</v>
      </c>
      <c r="K972" t="s">
        <v>155</v>
      </c>
      <c r="L972" t="s">
        <v>20</v>
      </c>
      <c r="M972" s="5">
        <v>31.92</v>
      </c>
    </row>
    <row r="973" spans="1:13" x14ac:dyDescent="0.2">
      <c r="A973" s="2">
        <v>45492</v>
      </c>
      <c r="B973" s="3">
        <f t="shared" si="47"/>
        <v>2025</v>
      </c>
      <c r="C973" t="str">
        <f t="shared" si="45"/>
        <v>2024-2025</v>
      </c>
      <c r="D973" t="s">
        <v>148</v>
      </c>
      <c r="E973" t="s">
        <v>117</v>
      </c>
      <c r="F973" t="str">
        <f t="shared" si="46"/>
        <v>Queensland</v>
      </c>
      <c r="G973" t="s">
        <v>35</v>
      </c>
      <c r="H973">
        <v>4119</v>
      </c>
      <c r="I973" t="s">
        <v>11</v>
      </c>
      <c r="J973" t="s">
        <v>43</v>
      </c>
      <c r="K973" t="s">
        <v>149</v>
      </c>
      <c r="L973" t="s">
        <v>15</v>
      </c>
      <c r="M973" s="5">
        <v>31.92</v>
      </c>
    </row>
    <row r="974" spans="1:13" x14ac:dyDescent="0.2">
      <c r="A974" s="2">
        <v>45726</v>
      </c>
      <c r="B974" s="3">
        <f t="shared" si="47"/>
        <v>2025</v>
      </c>
      <c r="C974" t="str">
        <f t="shared" si="45"/>
        <v>2024-2025</v>
      </c>
      <c r="D974" t="s">
        <v>148</v>
      </c>
      <c r="E974" t="s">
        <v>122</v>
      </c>
      <c r="F974" t="str">
        <f t="shared" si="46"/>
        <v>New South Wales</v>
      </c>
      <c r="G974" t="s">
        <v>10</v>
      </c>
      <c r="H974">
        <v>2650</v>
      </c>
      <c r="I974" t="s">
        <v>11</v>
      </c>
      <c r="J974" t="s">
        <v>25</v>
      </c>
      <c r="K974" t="s">
        <v>152</v>
      </c>
      <c r="L974" t="s">
        <v>13</v>
      </c>
      <c r="M974" s="5">
        <v>31.92</v>
      </c>
    </row>
    <row r="975" spans="1:13" x14ac:dyDescent="0.2">
      <c r="A975" s="2">
        <v>45684</v>
      </c>
      <c r="B975" s="3">
        <f t="shared" si="47"/>
        <v>2025</v>
      </c>
      <c r="C975" t="str">
        <f t="shared" si="45"/>
        <v>2024-2025</v>
      </c>
      <c r="D975" t="s">
        <v>147</v>
      </c>
      <c r="E975" t="s">
        <v>44</v>
      </c>
      <c r="F975" t="str">
        <f t="shared" si="46"/>
        <v>Victoria</v>
      </c>
      <c r="G975" t="s">
        <v>45</v>
      </c>
      <c r="H975">
        <v>3066</v>
      </c>
      <c r="I975" t="s">
        <v>11</v>
      </c>
      <c r="J975" t="s">
        <v>46</v>
      </c>
      <c r="K975" t="s">
        <v>155</v>
      </c>
      <c r="L975" t="s">
        <v>20</v>
      </c>
      <c r="M975" s="5">
        <v>31.93</v>
      </c>
    </row>
    <row r="976" spans="1:13" x14ac:dyDescent="0.2">
      <c r="A976" s="2">
        <v>45892</v>
      </c>
      <c r="B976" s="3">
        <f t="shared" si="47"/>
        <v>2026</v>
      </c>
      <c r="C976" t="str">
        <f t="shared" si="45"/>
        <v>2025-2026</v>
      </c>
      <c r="D976" t="s">
        <v>147</v>
      </c>
      <c r="E976" t="s">
        <v>112</v>
      </c>
      <c r="F976" t="str">
        <f t="shared" si="46"/>
        <v>Victoria</v>
      </c>
      <c r="G976" t="s">
        <v>45</v>
      </c>
      <c r="H976">
        <v>3076</v>
      </c>
      <c r="I976" t="s">
        <v>11</v>
      </c>
      <c r="J976" t="s">
        <v>46</v>
      </c>
      <c r="K976" t="s">
        <v>155</v>
      </c>
      <c r="L976" t="s">
        <v>20</v>
      </c>
      <c r="M976" s="5">
        <v>31.93</v>
      </c>
    </row>
    <row r="977" spans="1:13" x14ac:dyDescent="0.2">
      <c r="A977" s="2">
        <v>45873</v>
      </c>
      <c r="B977" s="3">
        <f t="shared" si="47"/>
        <v>2026</v>
      </c>
      <c r="C977" t="str">
        <f t="shared" si="45"/>
        <v>2025-2026</v>
      </c>
      <c r="D977" t="s">
        <v>147</v>
      </c>
      <c r="E977" t="s">
        <v>108</v>
      </c>
      <c r="F977" t="str">
        <f t="shared" si="46"/>
        <v>Victoria</v>
      </c>
      <c r="G977" t="s">
        <v>45</v>
      </c>
      <c r="H977">
        <v>3018</v>
      </c>
      <c r="I977" t="s">
        <v>11</v>
      </c>
      <c r="J977" t="s">
        <v>46</v>
      </c>
      <c r="K977" t="s">
        <v>153</v>
      </c>
      <c r="L977" t="s">
        <v>16</v>
      </c>
      <c r="M977" s="5">
        <v>31.96</v>
      </c>
    </row>
    <row r="978" spans="1:13" x14ac:dyDescent="0.2">
      <c r="A978" s="2">
        <v>45340</v>
      </c>
      <c r="B978" s="3">
        <f t="shared" si="47"/>
        <v>2024</v>
      </c>
      <c r="C978" t="str">
        <f t="shared" si="45"/>
        <v>2023-2024</v>
      </c>
      <c r="D978" t="s">
        <v>148</v>
      </c>
      <c r="E978" t="s">
        <v>112</v>
      </c>
      <c r="F978" t="str">
        <f t="shared" si="46"/>
        <v>Victoria</v>
      </c>
      <c r="G978" t="s">
        <v>45</v>
      </c>
      <c r="H978">
        <v>3076</v>
      </c>
      <c r="I978" t="s">
        <v>11</v>
      </c>
      <c r="J978" t="s">
        <v>46</v>
      </c>
      <c r="K978" t="s">
        <v>149</v>
      </c>
      <c r="L978" t="s">
        <v>15</v>
      </c>
      <c r="M978" s="5">
        <v>31.96</v>
      </c>
    </row>
    <row r="979" spans="1:13" x14ac:dyDescent="0.2">
      <c r="A979" s="2">
        <v>45979</v>
      </c>
      <c r="B979" s="3">
        <f t="shared" si="47"/>
        <v>2026</v>
      </c>
      <c r="C979" t="str">
        <f t="shared" si="45"/>
        <v>2025-2026</v>
      </c>
      <c r="D979" t="s">
        <v>147</v>
      </c>
      <c r="E979" t="s">
        <v>110</v>
      </c>
      <c r="F979" t="str">
        <f t="shared" si="46"/>
        <v>Queensland</v>
      </c>
      <c r="G979" t="s">
        <v>35</v>
      </c>
      <c r="H979">
        <v>4680</v>
      </c>
      <c r="I979" t="s">
        <v>11</v>
      </c>
      <c r="J979" t="s">
        <v>51</v>
      </c>
      <c r="K979" t="s">
        <v>155</v>
      </c>
      <c r="L979" t="s">
        <v>20</v>
      </c>
      <c r="M979" s="5">
        <v>31.96</v>
      </c>
    </row>
    <row r="980" spans="1:13" x14ac:dyDescent="0.2">
      <c r="A980" s="2">
        <v>45510</v>
      </c>
      <c r="B980" s="3">
        <f t="shared" si="47"/>
        <v>2025</v>
      </c>
      <c r="C980" t="str">
        <f t="shared" si="45"/>
        <v>2024-2025</v>
      </c>
      <c r="D980" t="s">
        <v>147</v>
      </c>
      <c r="E980" t="s">
        <v>119</v>
      </c>
      <c r="F980" t="str">
        <f t="shared" si="46"/>
        <v>Queensland</v>
      </c>
      <c r="G980" t="s">
        <v>35</v>
      </c>
      <c r="H980">
        <v>4570</v>
      </c>
      <c r="I980" t="s">
        <v>11</v>
      </c>
      <c r="J980" t="s">
        <v>120</v>
      </c>
      <c r="K980" t="s">
        <v>156</v>
      </c>
      <c r="L980" t="s">
        <v>17</v>
      </c>
      <c r="M980" s="5">
        <v>31.96</v>
      </c>
    </row>
    <row r="981" spans="1:13" x14ac:dyDescent="0.2">
      <c r="A981" s="2">
        <v>45472</v>
      </c>
      <c r="B981" s="3">
        <f t="shared" si="47"/>
        <v>2024</v>
      </c>
      <c r="C981" t="str">
        <f t="shared" si="45"/>
        <v>2023-2024</v>
      </c>
      <c r="D981" t="s">
        <v>147</v>
      </c>
      <c r="E981" t="s">
        <v>138</v>
      </c>
      <c r="F981" t="str">
        <f t="shared" si="46"/>
        <v>Queensland</v>
      </c>
      <c r="G981" t="s">
        <v>35</v>
      </c>
      <c r="H981">
        <v>4558</v>
      </c>
      <c r="I981" t="s">
        <v>11</v>
      </c>
      <c r="J981" t="s">
        <v>120</v>
      </c>
      <c r="K981" t="s">
        <v>154</v>
      </c>
      <c r="L981" t="s">
        <v>14</v>
      </c>
      <c r="M981" s="5">
        <v>31.96</v>
      </c>
    </row>
    <row r="982" spans="1:13" x14ac:dyDescent="0.2">
      <c r="A982" s="2">
        <v>45652</v>
      </c>
      <c r="B982" s="3">
        <f t="shared" si="47"/>
        <v>2025</v>
      </c>
      <c r="C982" t="str">
        <f t="shared" si="45"/>
        <v>2024-2025</v>
      </c>
      <c r="D982" t="s">
        <v>148</v>
      </c>
      <c r="E982" t="s">
        <v>132</v>
      </c>
      <c r="F982" t="str">
        <f t="shared" si="46"/>
        <v>New South Wales</v>
      </c>
      <c r="G982" t="s">
        <v>10</v>
      </c>
      <c r="H982">
        <v>2800</v>
      </c>
      <c r="I982" t="s">
        <v>11</v>
      </c>
      <c r="J982" t="s">
        <v>25</v>
      </c>
      <c r="K982" t="s">
        <v>153</v>
      </c>
      <c r="L982" t="s">
        <v>16</v>
      </c>
      <c r="M982" s="5">
        <v>31.96</v>
      </c>
    </row>
    <row r="983" spans="1:13" x14ac:dyDescent="0.2">
      <c r="A983" s="2">
        <v>45983</v>
      </c>
      <c r="B983" s="3">
        <f t="shared" si="47"/>
        <v>2026</v>
      </c>
      <c r="C983" t="str">
        <f t="shared" si="45"/>
        <v>2025-2026</v>
      </c>
      <c r="D983" t="s">
        <v>147</v>
      </c>
      <c r="E983" t="s">
        <v>121</v>
      </c>
      <c r="F983" t="str">
        <f t="shared" si="46"/>
        <v>Queensland</v>
      </c>
      <c r="G983" t="s">
        <v>35</v>
      </c>
      <c r="H983">
        <v>4700</v>
      </c>
      <c r="I983" t="s">
        <v>11</v>
      </c>
      <c r="J983" t="s">
        <v>51</v>
      </c>
      <c r="K983" t="s">
        <v>153</v>
      </c>
      <c r="L983" t="s">
        <v>16</v>
      </c>
      <c r="M983" s="5">
        <v>31.96</v>
      </c>
    </row>
    <row r="984" spans="1:13" x14ac:dyDescent="0.2">
      <c r="A984" s="2">
        <v>45607</v>
      </c>
      <c r="B984" s="3">
        <f t="shared" si="47"/>
        <v>2025</v>
      </c>
      <c r="C984" t="str">
        <f t="shared" si="45"/>
        <v>2024-2025</v>
      </c>
      <c r="D984" t="s">
        <v>147</v>
      </c>
      <c r="E984" t="s">
        <v>142</v>
      </c>
      <c r="F984" t="str">
        <f t="shared" si="46"/>
        <v>Australian Capital Territory</v>
      </c>
      <c r="G984" t="s">
        <v>80</v>
      </c>
      <c r="H984">
        <v>2609</v>
      </c>
      <c r="I984" t="s">
        <v>11</v>
      </c>
      <c r="J984" t="s">
        <v>58</v>
      </c>
      <c r="K984" t="s">
        <v>153</v>
      </c>
      <c r="L984" t="s">
        <v>16</v>
      </c>
      <c r="M984" s="5">
        <v>31.97</v>
      </c>
    </row>
    <row r="985" spans="1:13" x14ac:dyDescent="0.2">
      <c r="A985" s="2">
        <v>45977</v>
      </c>
      <c r="B985" s="3">
        <f t="shared" si="47"/>
        <v>2026</v>
      </c>
      <c r="C985" t="str">
        <f t="shared" si="45"/>
        <v>2025-2026</v>
      </c>
      <c r="D985" t="s">
        <v>148</v>
      </c>
      <c r="E985" t="s">
        <v>144</v>
      </c>
      <c r="F985" t="str">
        <f t="shared" si="46"/>
        <v>Queensland</v>
      </c>
      <c r="G985" t="s">
        <v>35</v>
      </c>
      <c r="H985">
        <v>4566</v>
      </c>
      <c r="I985" t="s">
        <v>11</v>
      </c>
      <c r="J985" t="s">
        <v>120</v>
      </c>
      <c r="K985" t="s">
        <v>156</v>
      </c>
      <c r="L985" t="s">
        <v>17</v>
      </c>
      <c r="M985" s="5">
        <v>31.97</v>
      </c>
    </row>
    <row r="986" spans="1:13" x14ac:dyDescent="0.2">
      <c r="A986" s="2">
        <v>45641</v>
      </c>
      <c r="B986" s="3">
        <f t="shared" si="47"/>
        <v>2025</v>
      </c>
      <c r="C986" t="str">
        <f t="shared" si="45"/>
        <v>2024-2025</v>
      </c>
      <c r="D986" t="s">
        <v>148</v>
      </c>
      <c r="E986" t="s">
        <v>47</v>
      </c>
      <c r="F986" t="str">
        <f t="shared" si="46"/>
        <v>Western Australia</v>
      </c>
      <c r="G986" t="s">
        <v>48</v>
      </c>
      <c r="H986">
        <v>6030</v>
      </c>
      <c r="I986" t="s">
        <v>11</v>
      </c>
      <c r="J986" t="s">
        <v>49</v>
      </c>
      <c r="K986" t="s">
        <v>150</v>
      </c>
      <c r="L986" t="s">
        <v>18</v>
      </c>
      <c r="M986" s="5">
        <v>32.46</v>
      </c>
    </row>
    <row r="987" spans="1:13" x14ac:dyDescent="0.2">
      <c r="A987" s="2">
        <v>45412</v>
      </c>
      <c r="B987" s="3">
        <f t="shared" si="47"/>
        <v>2024</v>
      </c>
      <c r="C987" t="str">
        <f t="shared" si="45"/>
        <v>2023-2024</v>
      </c>
      <c r="D987" t="s">
        <v>147</v>
      </c>
      <c r="E987" t="s">
        <v>131</v>
      </c>
      <c r="F987" t="str">
        <f t="shared" si="46"/>
        <v>Western Australia</v>
      </c>
      <c r="G987" t="s">
        <v>48</v>
      </c>
      <c r="H987">
        <v>6530</v>
      </c>
      <c r="I987" t="s">
        <v>11</v>
      </c>
      <c r="J987" t="s">
        <v>77</v>
      </c>
      <c r="K987" t="s">
        <v>19</v>
      </c>
      <c r="L987" t="s">
        <v>23</v>
      </c>
      <c r="M987" s="5">
        <v>32.56</v>
      </c>
    </row>
    <row r="988" spans="1:13" x14ac:dyDescent="0.2">
      <c r="A988" s="2">
        <v>45709</v>
      </c>
      <c r="B988" s="3">
        <f t="shared" si="47"/>
        <v>2025</v>
      </c>
      <c r="C988" t="str">
        <f t="shared" si="45"/>
        <v>2024-2025</v>
      </c>
      <c r="D988" t="s">
        <v>148</v>
      </c>
      <c r="E988" t="s">
        <v>137</v>
      </c>
      <c r="F988" t="str">
        <f t="shared" si="46"/>
        <v>New South Wales</v>
      </c>
      <c r="G988" t="s">
        <v>10</v>
      </c>
      <c r="H988">
        <v>2031</v>
      </c>
      <c r="I988" t="s">
        <v>11</v>
      </c>
      <c r="J988" t="s">
        <v>12</v>
      </c>
      <c r="K988" t="s">
        <v>155</v>
      </c>
      <c r="L988" t="s">
        <v>20</v>
      </c>
      <c r="M988" s="5">
        <v>32.67</v>
      </c>
    </row>
    <row r="989" spans="1:13" x14ac:dyDescent="0.2">
      <c r="A989" s="2">
        <v>45878</v>
      </c>
      <c r="B989" s="3">
        <f t="shared" si="47"/>
        <v>2026</v>
      </c>
      <c r="C989" t="str">
        <f t="shared" si="45"/>
        <v>2025-2026</v>
      </c>
      <c r="D989" t="s">
        <v>147</v>
      </c>
      <c r="E989" t="s">
        <v>132</v>
      </c>
      <c r="F989" t="str">
        <f t="shared" si="46"/>
        <v>New South Wales</v>
      </c>
      <c r="G989" t="s">
        <v>10</v>
      </c>
      <c r="H989">
        <v>2800</v>
      </c>
      <c r="I989" t="s">
        <v>11</v>
      </c>
      <c r="J989" t="s">
        <v>25</v>
      </c>
      <c r="K989" t="s">
        <v>152</v>
      </c>
      <c r="L989" t="s">
        <v>13</v>
      </c>
      <c r="M989" s="5">
        <v>32.74</v>
      </c>
    </row>
    <row r="990" spans="1:13" x14ac:dyDescent="0.2">
      <c r="A990" s="2">
        <v>45528</v>
      </c>
      <c r="B990" s="3">
        <f t="shared" si="47"/>
        <v>2025</v>
      </c>
      <c r="C990" t="str">
        <f t="shared" si="45"/>
        <v>2024-2025</v>
      </c>
      <c r="D990" t="s">
        <v>147</v>
      </c>
      <c r="E990" t="s">
        <v>50</v>
      </c>
      <c r="F990" t="str">
        <f t="shared" si="46"/>
        <v>Queensland</v>
      </c>
      <c r="G990" t="s">
        <v>35</v>
      </c>
      <c r="H990">
        <v>4703</v>
      </c>
      <c r="I990" t="s">
        <v>11</v>
      </c>
      <c r="J990" t="s">
        <v>51</v>
      </c>
      <c r="K990" t="s">
        <v>154</v>
      </c>
      <c r="L990" t="s">
        <v>14</v>
      </c>
      <c r="M990" s="5">
        <v>32.799999999999997</v>
      </c>
    </row>
    <row r="991" spans="1:13" x14ac:dyDescent="0.2">
      <c r="A991" s="2">
        <v>45337</v>
      </c>
      <c r="B991" s="3">
        <f t="shared" si="47"/>
        <v>2024</v>
      </c>
      <c r="C991" t="str">
        <f t="shared" si="45"/>
        <v>2023-2024</v>
      </c>
      <c r="D991" t="s">
        <v>147</v>
      </c>
      <c r="E991" t="s">
        <v>135</v>
      </c>
      <c r="F991" t="str">
        <f t="shared" si="46"/>
        <v>Victoria</v>
      </c>
      <c r="G991" t="s">
        <v>45</v>
      </c>
      <c r="H991">
        <v>3550</v>
      </c>
      <c r="I991" t="s">
        <v>11</v>
      </c>
      <c r="J991" t="s">
        <v>60</v>
      </c>
      <c r="K991" t="s">
        <v>151</v>
      </c>
      <c r="L991" t="s">
        <v>21</v>
      </c>
      <c r="M991" s="5">
        <v>32.85</v>
      </c>
    </row>
    <row r="992" spans="1:13" x14ac:dyDescent="0.2">
      <c r="A992" s="2">
        <v>45603</v>
      </c>
      <c r="B992" s="3">
        <f t="shared" si="47"/>
        <v>2025</v>
      </c>
      <c r="C992" t="str">
        <f t="shared" si="45"/>
        <v>2024-2025</v>
      </c>
      <c r="D992" t="s">
        <v>147</v>
      </c>
      <c r="E992" t="s">
        <v>78</v>
      </c>
      <c r="F992" t="str">
        <f t="shared" si="46"/>
        <v>New South Wales</v>
      </c>
      <c r="G992" t="s">
        <v>10</v>
      </c>
      <c r="H992">
        <v>2350</v>
      </c>
      <c r="I992" t="s">
        <v>11</v>
      </c>
      <c r="J992" t="s">
        <v>68</v>
      </c>
      <c r="K992" t="s">
        <v>19</v>
      </c>
      <c r="L992" t="s">
        <v>23</v>
      </c>
      <c r="M992" s="5">
        <v>32.89</v>
      </c>
    </row>
    <row r="993" spans="1:13" x14ac:dyDescent="0.2">
      <c r="A993" s="2">
        <v>45921</v>
      </c>
      <c r="B993" s="3">
        <f t="shared" si="47"/>
        <v>2026</v>
      </c>
      <c r="C993" t="str">
        <f t="shared" si="45"/>
        <v>2025-2026</v>
      </c>
      <c r="D993" t="s">
        <v>147</v>
      </c>
      <c r="E993" t="s">
        <v>125</v>
      </c>
      <c r="F993" t="str">
        <f t="shared" si="46"/>
        <v>Victoria</v>
      </c>
      <c r="G993" t="s">
        <v>45</v>
      </c>
      <c r="H993">
        <v>3400</v>
      </c>
      <c r="I993" t="s">
        <v>11</v>
      </c>
      <c r="J993" t="s">
        <v>60</v>
      </c>
      <c r="K993" t="s">
        <v>155</v>
      </c>
      <c r="L993" t="s">
        <v>20</v>
      </c>
      <c r="M993" s="5">
        <v>32.89</v>
      </c>
    </row>
    <row r="994" spans="1:13" x14ac:dyDescent="0.2">
      <c r="A994" s="2">
        <v>45843</v>
      </c>
      <c r="B994" s="3">
        <f t="shared" si="47"/>
        <v>2026</v>
      </c>
      <c r="C994" t="str">
        <f t="shared" si="45"/>
        <v>2025-2026</v>
      </c>
      <c r="D994" t="s">
        <v>148</v>
      </c>
      <c r="E994" t="s">
        <v>62</v>
      </c>
      <c r="F994" t="str">
        <f t="shared" si="46"/>
        <v>Victoria</v>
      </c>
      <c r="G994" t="s">
        <v>45</v>
      </c>
      <c r="H994">
        <v>3134</v>
      </c>
      <c r="I994" t="s">
        <v>11</v>
      </c>
      <c r="J994" t="s">
        <v>63</v>
      </c>
      <c r="K994" t="s">
        <v>152</v>
      </c>
      <c r="L994" t="s">
        <v>13</v>
      </c>
      <c r="M994" s="5">
        <v>32.94</v>
      </c>
    </row>
    <row r="995" spans="1:13" x14ac:dyDescent="0.2">
      <c r="A995" s="2">
        <v>45382</v>
      </c>
      <c r="B995" s="3">
        <f t="shared" si="47"/>
        <v>2024</v>
      </c>
      <c r="C995" t="str">
        <f t="shared" si="45"/>
        <v>2023-2024</v>
      </c>
      <c r="D995" t="s">
        <v>147</v>
      </c>
      <c r="E995" t="s">
        <v>106</v>
      </c>
      <c r="F995" t="str">
        <f t="shared" si="46"/>
        <v>Victoria</v>
      </c>
      <c r="G995" t="s">
        <v>45</v>
      </c>
      <c r="H995">
        <v>3915</v>
      </c>
      <c r="I995" t="s">
        <v>11</v>
      </c>
      <c r="J995" t="s">
        <v>55</v>
      </c>
      <c r="K995" t="s">
        <v>152</v>
      </c>
      <c r="L995" t="s">
        <v>13</v>
      </c>
      <c r="M995" s="5">
        <v>32.950000000000003</v>
      </c>
    </row>
    <row r="996" spans="1:13" x14ac:dyDescent="0.2">
      <c r="A996" s="2">
        <v>45908</v>
      </c>
      <c r="B996" s="3">
        <f t="shared" si="47"/>
        <v>2026</v>
      </c>
      <c r="C996" t="str">
        <f t="shared" si="45"/>
        <v>2025-2026</v>
      </c>
      <c r="D996" t="s">
        <v>147</v>
      </c>
      <c r="E996" t="s">
        <v>52</v>
      </c>
      <c r="F996" t="str">
        <f t="shared" si="46"/>
        <v>Victoria</v>
      </c>
      <c r="G996" t="s">
        <v>45</v>
      </c>
      <c r="H996">
        <v>3030</v>
      </c>
      <c r="I996" t="s">
        <v>11</v>
      </c>
      <c r="J996" t="s">
        <v>46</v>
      </c>
      <c r="K996" t="s">
        <v>151</v>
      </c>
      <c r="L996" t="s">
        <v>21</v>
      </c>
      <c r="M996" s="5">
        <v>32.99</v>
      </c>
    </row>
    <row r="997" spans="1:13" x14ac:dyDescent="0.2">
      <c r="A997" s="2">
        <v>45759</v>
      </c>
      <c r="B997" s="3">
        <f t="shared" si="47"/>
        <v>2025</v>
      </c>
      <c r="C997" t="str">
        <f t="shared" si="45"/>
        <v>2024-2025</v>
      </c>
      <c r="D997" t="s">
        <v>147</v>
      </c>
      <c r="E997" t="s">
        <v>113</v>
      </c>
      <c r="F997" t="str">
        <f t="shared" si="46"/>
        <v>Queensland</v>
      </c>
      <c r="G997" t="s">
        <v>35</v>
      </c>
      <c r="H997">
        <v>4215</v>
      </c>
      <c r="I997" t="s">
        <v>11</v>
      </c>
      <c r="J997" t="s">
        <v>104</v>
      </c>
      <c r="K997" t="s">
        <v>153</v>
      </c>
      <c r="L997" t="s">
        <v>16</v>
      </c>
      <c r="M997" s="5">
        <v>33</v>
      </c>
    </row>
    <row r="998" spans="1:13" x14ac:dyDescent="0.2">
      <c r="A998" s="2">
        <v>45409</v>
      </c>
      <c r="B998" s="3">
        <f t="shared" si="47"/>
        <v>2024</v>
      </c>
      <c r="C998" t="str">
        <f t="shared" si="45"/>
        <v>2023-2024</v>
      </c>
      <c r="D998" t="s">
        <v>147</v>
      </c>
      <c r="E998" t="s">
        <v>108</v>
      </c>
      <c r="F998" t="str">
        <f t="shared" si="46"/>
        <v>Victoria</v>
      </c>
      <c r="G998" t="s">
        <v>45</v>
      </c>
      <c r="H998">
        <v>3018</v>
      </c>
      <c r="I998" t="s">
        <v>11</v>
      </c>
      <c r="J998" t="s">
        <v>46</v>
      </c>
      <c r="K998" t="s">
        <v>149</v>
      </c>
      <c r="L998" t="s">
        <v>15</v>
      </c>
      <c r="M998" s="5">
        <v>33</v>
      </c>
    </row>
    <row r="999" spans="1:13" x14ac:dyDescent="0.2">
      <c r="A999" s="2">
        <v>45829</v>
      </c>
      <c r="B999" s="3">
        <f t="shared" si="47"/>
        <v>2025</v>
      </c>
      <c r="C999" t="str">
        <f t="shared" si="45"/>
        <v>2024-2025</v>
      </c>
      <c r="D999" t="s">
        <v>147</v>
      </c>
      <c r="E999" t="s">
        <v>130</v>
      </c>
      <c r="F999" t="str">
        <f t="shared" si="46"/>
        <v>South Australia</v>
      </c>
      <c r="G999" t="s">
        <v>32</v>
      </c>
      <c r="H999">
        <v>5290</v>
      </c>
      <c r="I999" t="s">
        <v>11</v>
      </c>
      <c r="J999" t="s">
        <v>38</v>
      </c>
      <c r="K999" t="s">
        <v>154</v>
      </c>
      <c r="L999" t="s">
        <v>14</v>
      </c>
      <c r="M999" s="5">
        <v>33</v>
      </c>
    </row>
    <row r="1000" spans="1:13" x14ac:dyDescent="0.2">
      <c r="A1000" s="2">
        <v>45670</v>
      </c>
      <c r="B1000" s="3">
        <f t="shared" si="47"/>
        <v>2025</v>
      </c>
      <c r="C1000" t="str">
        <f t="shared" si="45"/>
        <v>2024-2025</v>
      </c>
      <c r="D1000" t="s">
        <v>147</v>
      </c>
      <c r="E1000" t="s">
        <v>52</v>
      </c>
      <c r="F1000" t="str">
        <f t="shared" si="46"/>
        <v>Victoria</v>
      </c>
      <c r="G1000" t="s">
        <v>45</v>
      </c>
      <c r="H1000">
        <v>3030</v>
      </c>
      <c r="I1000" t="s">
        <v>11</v>
      </c>
      <c r="J1000" t="s">
        <v>46</v>
      </c>
      <c r="K1000" t="s">
        <v>152</v>
      </c>
      <c r="L1000" t="s">
        <v>13</v>
      </c>
      <c r="M1000" s="5">
        <v>33.380000000000003</v>
      </c>
    </row>
    <row r="1001" spans="1:13" x14ac:dyDescent="0.2">
      <c r="A1001" s="2">
        <v>45631</v>
      </c>
      <c r="B1001" s="3">
        <f t="shared" si="47"/>
        <v>2025</v>
      </c>
      <c r="C1001" t="str">
        <f t="shared" si="45"/>
        <v>2024-2025</v>
      </c>
      <c r="D1001" t="s">
        <v>147</v>
      </c>
      <c r="E1001" t="s">
        <v>103</v>
      </c>
      <c r="F1001" t="str">
        <f t="shared" si="46"/>
        <v>Queensland</v>
      </c>
      <c r="G1001" t="s">
        <v>35</v>
      </c>
      <c r="H1001">
        <v>4509</v>
      </c>
      <c r="I1001" t="s">
        <v>11</v>
      </c>
      <c r="J1001" t="s">
        <v>104</v>
      </c>
      <c r="K1001" t="s">
        <v>152</v>
      </c>
      <c r="L1001" t="s">
        <v>13</v>
      </c>
      <c r="M1001" s="5">
        <v>33.39</v>
      </c>
    </row>
    <row r="1002" spans="1:13" x14ac:dyDescent="0.2">
      <c r="A1002" s="2">
        <v>45323</v>
      </c>
      <c r="B1002" s="3">
        <f t="shared" si="47"/>
        <v>2024</v>
      </c>
      <c r="C1002" t="str">
        <f t="shared" si="45"/>
        <v>2023-2024</v>
      </c>
      <c r="D1002" t="s">
        <v>147</v>
      </c>
      <c r="E1002" t="s">
        <v>28</v>
      </c>
      <c r="F1002" t="str">
        <f t="shared" si="46"/>
        <v>Northern Territory</v>
      </c>
      <c r="G1002" t="s">
        <v>29</v>
      </c>
      <c r="H1002">
        <v>800</v>
      </c>
      <c r="I1002" t="s">
        <v>11</v>
      </c>
      <c r="J1002" t="s">
        <v>30</v>
      </c>
      <c r="K1002" t="s">
        <v>156</v>
      </c>
      <c r="L1002" t="s">
        <v>17</v>
      </c>
      <c r="M1002" s="5">
        <v>33.409999999999997</v>
      </c>
    </row>
    <row r="1003" spans="1:13" x14ac:dyDescent="0.2">
      <c r="A1003" s="2">
        <v>46000</v>
      </c>
      <c r="B1003" s="3">
        <f t="shared" si="47"/>
        <v>2026</v>
      </c>
      <c r="C1003" t="str">
        <f t="shared" si="45"/>
        <v>2025-2026</v>
      </c>
      <c r="D1003" t="s">
        <v>147</v>
      </c>
      <c r="E1003" t="s">
        <v>129</v>
      </c>
      <c r="F1003" t="str">
        <f t="shared" si="46"/>
        <v>Tasmania</v>
      </c>
      <c r="G1003" t="s">
        <v>70</v>
      </c>
      <c r="H1003">
        <v>7010</v>
      </c>
      <c r="I1003" t="s">
        <v>11</v>
      </c>
      <c r="J1003" t="s">
        <v>71</v>
      </c>
      <c r="K1003" t="s">
        <v>152</v>
      </c>
      <c r="L1003" t="s">
        <v>13</v>
      </c>
      <c r="M1003" s="5">
        <v>33.43</v>
      </c>
    </row>
    <row r="1004" spans="1:13" x14ac:dyDescent="0.2">
      <c r="A1004" s="2">
        <v>45411</v>
      </c>
      <c r="B1004" s="3">
        <f t="shared" si="47"/>
        <v>2024</v>
      </c>
      <c r="C1004" t="str">
        <f t="shared" si="45"/>
        <v>2023-2024</v>
      </c>
      <c r="D1004" t="s">
        <v>148</v>
      </c>
      <c r="E1004" t="s">
        <v>64</v>
      </c>
      <c r="F1004" t="str">
        <f t="shared" si="46"/>
        <v>Victoria</v>
      </c>
      <c r="G1004" t="s">
        <v>45</v>
      </c>
      <c r="H1004">
        <v>3199</v>
      </c>
      <c r="I1004" t="s">
        <v>11</v>
      </c>
      <c r="J1004" t="s">
        <v>63</v>
      </c>
      <c r="K1004" t="s">
        <v>154</v>
      </c>
      <c r="L1004" t="s">
        <v>14</v>
      </c>
      <c r="M1004" s="5">
        <v>33.75</v>
      </c>
    </row>
    <row r="1005" spans="1:13" x14ac:dyDescent="0.2">
      <c r="A1005" s="2">
        <v>45540</v>
      </c>
      <c r="B1005" s="3">
        <f t="shared" si="47"/>
        <v>2025</v>
      </c>
      <c r="C1005" t="str">
        <f t="shared" si="45"/>
        <v>2024-2025</v>
      </c>
      <c r="D1005" t="s">
        <v>147</v>
      </c>
      <c r="E1005" t="s">
        <v>131</v>
      </c>
      <c r="F1005" t="str">
        <f t="shared" si="46"/>
        <v>Western Australia</v>
      </c>
      <c r="G1005" t="s">
        <v>48</v>
      </c>
      <c r="H1005">
        <v>6530</v>
      </c>
      <c r="I1005" t="s">
        <v>11</v>
      </c>
      <c r="J1005" t="s">
        <v>77</v>
      </c>
      <c r="K1005" t="s">
        <v>155</v>
      </c>
      <c r="L1005" t="s">
        <v>20</v>
      </c>
      <c r="M1005" s="5">
        <v>33.89</v>
      </c>
    </row>
    <row r="1006" spans="1:13" x14ac:dyDescent="0.2">
      <c r="A1006" s="2">
        <v>45373</v>
      </c>
      <c r="B1006" s="3">
        <f t="shared" si="47"/>
        <v>2024</v>
      </c>
      <c r="C1006" t="str">
        <f t="shared" si="45"/>
        <v>2023-2024</v>
      </c>
      <c r="D1006" t="s">
        <v>147</v>
      </c>
      <c r="E1006" t="s">
        <v>61</v>
      </c>
      <c r="F1006" t="str">
        <f t="shared" si="46"/>
        <v>New South Wales</v>
      </c>
      <c r="G1006" t="s">
        <v>10</v>
      </c>
      <c r="H1006">
        <v>2539</v>
      </c>
      <c r="I1006" t="s">
        <v>11</v>
      </c>
      <c r="J1006" t="s">
        <v>58</v>
      </c>
      <c r="K1006" t="s">
        <v>149</v>
      </c>
      <c r="L1006" t="s">
        <v>15</v>
      </c>
      <c r="M1006" s="5">
        <v>33.93</v>
      </c>
    </row>
    <row r="1007" spans="1:13" x14ac:dyDescent="0.2">
      <c r="A1007" s="2">
        <v>45737</v>
      </c>
      <c r="B1007" s="3">
        <f t="shared" si="47"/>
        <v>2025</v>
      </c>
      <c r="C1007" t="str">
        <f t="shared" si="45"/>
        <v>2024-2025</v>
      </c>
      <c r="D1007" t="s">
        <v>147</v>
      </c>
      <c r="E1007" t="s">
        <v>136</v>
      </c>
      <c r="F1007" t="str">
        <f t="shared" si="46"/>
        <v>Victoria</v>
      </c>
      <c r="G1007" t="s">
        <v>45</v>
      </c>
      <c r="H1007">
        <v>3175</v>
      </c>
      <c r="I1007" t="s">
        <v>11</v>
      </c>
      <c r="J1007" t="s">
        <v>63</v>
      </c>
      <c r="K1007" t="s">
        <v>155</v>
      </c>
      <c r="L1007" t="s">
        <v>20</v>
      </c>
      <c r="M1007" s="5">
        <v>33.94</v>
      </c>
    </row>
    <row r="1008" spans="1:13" x14ac:dyDescent="0.2">
      <c r="A1008" s="2">
        <v>45561</v>
      </c>
      <c r="B1008" s="3">
        <f t="shared" si="47"/>
        <v>2025</v>
      </c>
      <c r="C1008" t="str">
        <f t="shared" si="45"/>
        <v>2024-2025</v>
      </c>
      <c r="D1008" t="s">
        <v>147</v>
      </c>
      <c r="E1008" t="s">
        <v>57</v>
      </c>
      <c r="F1008" t="str">
        <f t="shared" si="46"/>
        <v>New South Wales</v>
      </c>
      <c r="G1008" t="s">
        <v>10</v>
      </c>
      <c r="H1008">
        <v>2560</v>
      </c>
      <c r="I1008" t="s">
        <v>11</v>
      </c>
      <c r="J1008" t="s">
        <v>58</v>
      </c>
      <c r="K1008" t="s">
        <v>154</v>
      </c>
      <c r="L1008" t="s">
        <v>14</v>
      </c>
      <c r="M1008" s="5">
        <v>33.97</v>
      </c>
    </row>
    <row r="1009" spans="1:13" x14ac:dyDescent="0.2">
      <c r="A1009" s="2">
        <v>45435</v>
      </c>
      <c r="B1009" s="3">
        <f t="shared" si="47"/>
        <v>2024</v>
      </c>
      <c r="C1009" t="str">
        <f t="shared" si="45"/>
        <v>2023-2024</v>
      </c>
      <c r="D1009" t="s">
        <v>147</v>
      </c>
      <c r="E1009" t="s">
        <v>57</v>
      </c>
      <c r="F1009" t="str">
        <f t="shared" si="46"/>
        <v>New South Wales</v>
      </c>
      <c r="G1009" t="s">
        <v>10</v>
      </c>
      <c r="H1009">
        <v>2560</v>
      </c>
      <c r="I1009" t="s">
        <v>11</v>
      </c>
      <c r="J1009" t="s">
        <v>58</v>
      </c>
      <c r="K1009" t="s">
        <v>153</v>
      </c>
      <c r="L1009" t="s">
        <v>16</v>
      </c>
      <c r="M1009" s="5">
        <v>33.979999999999997</v>
      </c>
    </row>
    <row r="1010" spans="1:13" x14ac:dyDescent="0.2">
      <c r="A1010" s="2">
        <v>45330</v>
      </c>
      <c r="B1010" s="3">
        <f t="shared" si="47"/>
        <v>2024</v>
      </c>
      <c r="C1010" t="str">
        <f t="shared" si="45"/>
        <v>2023-2024</v>
      </c>
      <c r="D1010" t="s">
        <v>147</v>
      </c>
      <c r="E1010" t="s">
        <v>54</v>
      </c>
      <c r="F1010" t="str">
        <f t="shared" si="46"/>
        <v>Victoria</v>
      </c>
      <c r="G1010" t="s">
        <v>45</v>
      </c>
      <c r="H1010">
        <v>3977</v>
      </c>
      <c r="I1010" t="s">
        <v>11</v>
      </c>
      <c r="J1010" t="s">
        <v>55</v>
      </c>
      <c r="K1010" t="s">
        <v>150</v>
      </c>
      <c r="L1010" t="s">
        <v>18</v>
      </c>
      <c r="M1010" s="5">
        <v>33.979999999999997</v>
      </c>
    </row>
    <row r="1011" spans="1:13" x14ac:dyDescent="0.2">
      <c r="A1011" s="2">
        <v>45440</v>
      </c>
      <c r="B1011" s="3">
        <f t="shared" si="47"/>
        <v>2024</v>
      </c>
      <c r="C1011" t="str">
        <f t="shared" si="45"/>
        <v>2023-2024</v>
      </c>
      <c r="D1011" t="s">
        <v>147</v>
      </c>
      <c r="E1011" t="s">
        <v>109</v>
      </c>
      <c r="F1011" t="str">
        <f t="shared" si="46"/>
        <v>New South Wales</v>
      </c>
      <c r="G1011" t="s">
        <v>10</v>
      </c>
      <c r="H1011">
        <v>2480</v>
      </c>
      <c r="I1011" t="s">
        <v>11</v>
      </c>
      <c r="J1011" t="s">
        <v>68</v>
      </c>
      <c r="K1011" t="s">
        <v>154</v>
      </c>
      <c r="L1011" t="s">
        <v>14</v>
      </c>
      <c r="M1011" s="5">
        <v>34.120000000000005</v>
      </c>
    </row>
    <row r="1012" spans="1:13" x14ac:dyDescent="0.2">
      <c r="A1012" s="2">
        <v>45881</v>
      </c>
      <c r="B1012" s="3">
        <f t="shared" si="47"/>
        <v>2026</v>
      </c>
      <c r="C1012" t="str">
        <f t="shared" si="45"/>
        <v>2025-2026</v>
      </c>
      <c r="D1012" t="s">
        <v>147</v>
      </c>
      <c r="E1012" t="s">
        <v>73</v>
      </c>
      <c r="F1012" t="str">
        <f t="shared" si="46"/>
        <v>Victoria</v>
      </c>
      <c r="G1012" t="s">
        <v>45</v>
      </c>
      <c r="H1012">
        <v>3136</v>
      </c>
      <c r="I1012" t="s">
        <v>11</v>
      </c>
      <c r="J1012" t="s">
        <v>63</v>
      </c>
      <c r="K1012" t="s">
        <v>19</v>
      </c>
      <c r="L1012" t="s">
        <v>23</v>
      </c>
      <c r="M1012" s="5">
        <v>34.47</v>
      </c>
    </row>
    <row r="1013" spans="1:13" x14ac:dyDescent="0.2">
      <c r="A1013" s="2">
        <v>45575</v>
      </c>
      <c r="B1013" s="3">
        <f t="shared" si="47"/>
        <v>2025</v>
      </c>
      <c r="C1013" t="str">
        <f t="shared" si="45"/>
        <v>2024-2025</v>
      </c>
      <c r="D1013" t="s">
        <v>147</v>
      </c>
      <c r="E1013" t="s">
        <v>73</v>
      </c>
      <c r="F1013" t="str">
        <f t="shared" si="46"/>
        <v>Victoria</v>
      </c>
      <c r="G1013" t="s">
        <v>45</v>
      </c>
      <c r="H1013">
        <v>3136</v>
      </c>
      <c r="I1013" t="s">
        <v>11</v>
      </c>
      <c r="J1013" t="s">
        <v>63</v>
      </c>
      <c r="K1013" t="s">
        <v>154</v>
      </c>
      <c r="L1013" t="s">
        <v>14</v>
      </c>
      <c r="M1013" s="5">
        <v>34.5</v>
      </c>
    </row>
    <row r="1014" spans="1:13" x14ac:dyDescent="0.2">
      <c r="A1014" s="2">
        <v>45886</v>
      </c>
      <c r="B1014" s="3">
        <f t="shared" si="47"/>
        <v>2026</v>
      </c>
      <c r="C1014" t="str">
        <f t="shared" si="45"/>
        <v>2025-2026</v>
      </c>
      <c r="D1014" t="s">
        <v>147</v>
      </c>
      <c r="E1014" t="s">
        <v>78</v>
      </c>
      <c r="F1014" t="str">
        <f t="shared" si="46"/>
        <v>New South Wales</v>
      </c>
      <c r="G1014" t="s">
        <v>10</v>
      </c>
      <c r="H1014">
        <v>2350</v>
      </c>
      <c r="I1014" t="s">
        <v>11</v>
      </c>
      <c r="J1014" t="s">
        <v>68</v>
      </c>
      <c r="K1014" t="s">
        <v>156</v>
      </c>
      <c r="L1014" t="s">
        <v>17</v>
      </c>
      <c r="M1014" s="5">
        <v>34.57</v>
      </c>
    </row>
    <row r="1015" spans="1:13" x14ac:dyDescent="0.2">
      <c r="A1015" s="2">
        <v>45572</v>
      </c>
      <c r="B1015" s="3">
        <f t="shared" si="47"/>
        <v>2025</v>
      </c>
      <c r="C1015" t="str">
        <f t="shared" si="45"/>
        <v>2024-2025</v>
      </c>
      <c r="D1015" t="s">
        <v>148</v>
      </c>
      <c r="E1015" t="s">
        <v>141</v>
      </c>
      <c r="F1015" t="str">
        <f t="shared" si="46"/>
        <v>Western Australia</v>
      </c>
      <c r="G1015" t="s">
        <v>48</v>
      </c>
      <c r="H1015">
        <v>6052</v>
      </c>
      <c r="I1015" t="s">
        <v>11</v>
      </c>
      <c r="J1015" t="s">
        <v>49</v>
      </c>
      <c r="K1015" t="s">
        <v>153</v>
      </c>
      <c r="L1015" t="s">
        <v>16</v>
      </c>
      <c r="M1015" s="5">
        <v>34.74</v>
      </c>
    </row>
    <row r="1016" spans="1:13" x14ac:dyDescent="0.2">
      <c r="A1016" s="2">
        <v>45781</v>
      </c>
      <c r="B1016" s="3">
        <f t="shared" si="47"/>
        <v>2025</v>
      </c>
      <c r="C1016" t="str">
        <f t="shared" si="45"/>
        <v>2024-2025</v>
      </c>
      <c r="D1016" t="s">
        <v>148</v>
      </c>
      <c r="E1016" t="s">
        <v>126</v>
      </c>
      <c r="F1016" t="str">
        <f t="shared" si="46"/>
        <v>Queensland</v>
      </c>
      <c r="G1016" t="s">
        <v>35</v>
      </c>
      <c r="H1016">
        <v>4551</v>
      </c>
      <c r="I1016" t="s">
        <v>11</v>
      </c>
      <c r="J1016" t="s">
        <v>120</v>
      </c>
      <c r="K1016" t="s">
        <v>157</v>
      </c>
      <c r="L1016" t="s">
        <v>22</v>
      </c>
      <c r="M1016" s="5">
        <v>34.86</v>
      </c>
    </row>
    <row r="1017" spans="1:13" x14ac:dyDescent="0.2">
      <c r="A1017" s="2">
        <v>45301</v>
      </c>
      <c r="B1017" s="3">
        <f t="shared" si="47"/>
        <v>2024</v>
      </c>
      <c r="C1017" t="str">
        <f t="shared" si="45"/>
        <v>2023-2024</v>
      </c>
      <c r="D1017" t="s">
        <v>147</v>
      </c>
      <c r="E1017" t="s">
        <v>76</v>
      </c>
      <c r="F1017" t="str">
        <f t="shared" si="46"/>
        <v>Western Australia</v>
      </c>
      <c r="G1017" t="s">
        <v>48</v>
      </c>
      <c r="H1017">
        <v>6450</v>
      </c>
      <c r="I1017" t="s">
        <v>11</v>
      </c>
      <c r="J1017" t="s">
        <v>77</v>
      </c>
      <c r="K1017" t="s">
        <v>155</v>
      </c>
      <c r="L1017" t="s">
        <v>20</v>
      </c>
      <c r="M1017" s="5">
        <v>34.910000000000004</v>
      </c>
    </row>
    <row r="1018" spans="1:13" x14ac:dyDescent="0.2">
      <c r="A1018" s="2">
        <v>45596</v>
      </c>
      <c r="B1018" s="3">
        <f t="shared" si="47"/>
        <v>2025</v>
      </c>
      <c r="C1018" t="str">
        <f t="shared" si="45"/>
        <v>2024-2025</v>
      </c>
      <c r="D1018" t="s">
        <v>147</v>
      </c>
      <c r="E1018" t="s">
        <v>91</v>
      </c>
      <c r="F1018" t="str">
        <f t="shared" si="46"/>
        <v>Victoria</v>
      </c>
      <c r="G1018" t="s">
        <v>45</v>
      </c>
      <c r="H1018">
        <v>3690</v>
      </c>
      <c r="I1018" t="s">
        <v>11</v>
      </c>
      <c r="J1018" t="s">
        <v>55</v>
      </c>
      <c r="K1018" t="s">
        <v>155</v>
      </c>
      <c r="L1018" t="s">
        <v>20</v>
      </c>
      <c r="M1018" s="5">
        <v>34.92</v>
      </c>
    </row>
    <row r="1019" spans="1:13" x14ac:dyDescent="0.2">
      <c r="A1019" s="2">
        <v>45346</v>
      </c>
      <c r="B1019" s="3">
        <f t="shared" si="47"/>
        <v>2024</v>
      </c>
      <c r="C1019" t="str">
        <f t="shared" si="45"/>
        <v>2023-2024</v>
      </c>
      <c r="D1019" t="s">
        <v>147</v>
      </c>
      <c r="E1019" t="s">
        <v>96</v>
      </c>
      <c r="F1019" t="str">
        <f t="shared" si="46"/>
        <v>Western Australia</v>
      </c>
      <c r="G1019" t="s">
        <v>48</v>
      </c>
      <c r="H1019">
        <v>6330</v>
      </c>
      <c r="I1019" t="s">
        <v>11</v>
      </c>
      <c r="J1019" t="s">
        <v>94</v>
      </c>
      <c r="K1019" t="s">
        <v>152</v>
      </c>
      <c r="L1019" t="s">
        <v>13</v>
      </c>
      <c r="M1019" s="5">
        <v>34.93</v>
      </c>
    </row>
    <row r="1020" spans="1:13" x14ac:dyDescent="0.2">
      <c r="A1020" s="2">
        <v>45472</v>
      </c>
      <c r="B1020" s="3">
        <f t="shared" si="47"/>
        <v>2024</v>
      </c>
      <c r="C1020" t="str">
        <f t="shared" si="45"/>
        <v>2023-2024</v>
      </c>
      <c r="D1020" t="s">
        <v>147</v>
      </c>
      <c r="E1020" t="s">
        <v>96</v>
      </c>
      <c r="F1020" t="str">
        <f t="shared" si="46"/>
        <v>Western Australia</v>
      </c>
      <c r="G1020" t="s">
        <v>48</v>
      </c>
      <c r="H1020">
        <v>6330</v>
      </c>
      <c r="I1020" t="s">
        <v>11</v>
      </c>
      <c r="J1020" t="s">
        <v>94</v>
      </c>
      <c r="K1020" t="s">
        <v>149</v>
      </c>
      <c r="L1020" t="s">
        <v>15</v>
      </c>
      <c r="M1020" s="5">
        <v>34.93</v>
      </c>
    </row>
    <row r="1021" spans="1:13" x14ac:dyDescent="0.2">
      <c r="A1021" s="2">
        <v>45859</v>
      </c>
      <c r="B1021" s="3">
        <f t="shared" si="47"/>
        <v>2026</v>
      </c>
      <c r="C1021" t="str">
        <f t="shared" si="45"/>
        <v>2025-2026</v>
      </c>
      <c r="D1021" t="s">
        <v>147</v>
      </c>
      <c r="E1021" t="s">
        <v>85</v>
      </c>
      <c r="F1021" t="str">
        <f t="shared" si="46"/>
        <v>Queensland</v>
      </c>
      <c r="G1021" t="s">
        <v>35</v>
      </c>
      <c r="H1021">
        <v>4883</v>
      </c>
      <c r="I1021" t="s">
        <v>11</v>
      </c>
      <c r="J1021" t="s">
        <v>36</v>
      </c>
      <c r="K1021" t="s">
        <v>149</v>
      </c>
      <c r="L1021" t="s">
        <v>15</v>
      </c>
      <c r="M1021" s="5">
        <v>34.93</v>
      </c>
    </row>
    <row r="1022" spans="1:13" x14ac:dyDescent="0.2">
      <c r="A1022" s="2">
        <v>45388</v>
      </c>
      <c r="B1022" s="3">
        <f t="shared" si="47"/>
        <v>2024</v>
      </c>
      <c r="C1022" t="str">
        <f t="shared" si="45"/>
        <v>2023-2024</v>
      </c>
      <c r="D1022" t="s">
        <v>148</v>
      </c>
      <c r="E1022" t="s">
        <v>67</v>
      </c>
      <c r="F1022" t="str">
        <f t="shared" si="46"/>
        <v>New South Wales</v>
      </c>
      <c r="G1022" t="s">
        <v>10</v>
      </c>
      <c r="H1022">
        <v>2478</v>
      </c>
      <c r="I1022" t="s">
        <v>11</v>
      </c>
      <c r="J1022" t="s">
        <v>68</v>
      </c>
      <c r="K1022" t="s">
        <v>150</v>
      </c>
      <c r="L1022" t="s">
        <v>18</v>
      </c>
      <c r="M1022" s="5">
        <v>34.93</v>
      </c>
    </row>
    <row r="1023" spans="1:13" x14ac:dyDescent="0.2">
      <c r="A1023" s="2">
        <v>45461</v>
      </c>
      <c r="B1023" s="3">
        <f t="shared" si="47"/>
        <v>2024</v>
      </c>
      <c r="C1023" t="str">
        <f t="shared" si="45"/>
        <v>2023-2024</v>
      </c>
      <c r="D1023" t="s">
        <v>147</v>
      </c>
      <c r="E1023" t="s">
        <v>52</v>
      </c>
      <c r="F1023" t="str">
        <f t="shared" si="46"/>
        <v>Victoria</v>
      </c>
      <c r="G1023" t="s">
        <v>45</v>
      </c>
      <c r="H1023">
        <v>3030</v>
      </c>
      <c r="I1023" t="s">
        <v>11</v>
      </c>
      <c r="J1023" t="s">
        <v>46</v>
      </c>
      <c r="K1023" t="s">
        <v>154</v>
      </c>
      <c r="L1023" t="s">
        <v>14</v>
      </c>
      <c r="M1023" s="5">
        <v>34.950000000000003</v>
      </c>
    </row>
    <row r="1024" spans="1:13" x14ac:dyDescent="0.2">
      <c r="A1024" s="2">
        <v>45451</v>
      </c>
      <c r="B1024" s="3">
        <f t="shared" si="47"/>
        <v>2024</v>
      </c>
      <c r="C1024" t="str">
        <f t="shared" si="45"/>
        <v>2023-2024</v>
      </c>
      <c r="D1024" t="s">
        <v>147</v>
      </c>
      <c r="E1024" t="s">
        <v>110</v>
      </c>
      <c r="F1024" t="str">
        <f t="shared" si="46"/>
        <v>Queensland</v>
      </c>
      <c r="G1024" t="s">
        <v>35</v>
      </c>
      <c r="H1024">
        <v>4680</v>
      </c>
      <c r="I1024" t="s">
        <v>11</v>
      </c>
      <c r="J1024" t="s">
        <v>51</v>
      </c>
      <c r="K1024" t="s">
        <v>154</v>
      </c>
      <c r="L1024" t="s">
        <v>14</v>
      </c>
      <c r="M1024" s="5">
        <v>34.96</v>
      </c>
    </row>
    <row r="1025" spans="1:13" x14ac:dyDescent="0.2">
      <c r="A1025" s="2">
        <v>45657</v>
      </c>
      <c r="B1025" s="3">
        <f t="shared" si="47"/>
        <v>2025</v>
      </c>
      <c r="C1025" t="str">
        <f t="shared" si="45"/>
        <v>2024-2025</v>
      </c>
      <c r="D1025" t="s">
        <v>148</v>
      </c>
      <c r="E1025" t="s">
        <v>141</v>
      </c>
      <c r="F1025" t="str">
        <f t="shared" si="46"/>
        <v>Western Australia</v>
      </c>
      <c r="G1025" t="s">
        <v>48</v>
      </c>
      <c r="H1025">
        <v>6052</v>
      </c>
      <c r="I1025" t="s">
        <v>11</v>
      </c>
      <c r="J1025" t="s">
        <v>49</v>
      </c>
      <c r="K1025" t="s">
        <v>152</v>
      </c>
      <c r="L1025" t="s">
        <v>13</v>
      </c>
      <c r="M1025" s="5">
        <v>34.97</v>
      </c>
    </row>
    <row r="1026" spans="1:13" x14ac:dyDescent="0.2">
      <c r="A1026" s="2">
        <v>45548</v>
      </c>
      <c r="B1026" s="3">
        <f t="shared" si="47"/>
        <v>2025</v>
      </c>
      <c r="C1026" t="str">
        <f t="shared" ref="C1026:C1089" si="48">IF(MONTH(A1026) &gt;= 7, YEAR(A1026) &amp; "-" &amp; YEAR(A1026) + 1, YEAR(A1026) - 1 &amp; "-" &amp; YEAR(A1026))</f>
        <v>2024-2025</v>
      </c>
      <c r="D1026" t="s">
        <v>147</v>
      </c>
      <c r="E1026" t="s">
        <v>126</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row>
    <row r="1027" spans="1:13" x14ac:dyDescent="0.2">
      <c r="A1027" s="2">
        <v>45669</v>
      </c>
      <c r="B1027" s="3">
        <f t="shared" ref="B1027:B1090" si="50">IF(MONTH(A1027)&gt;=7,YEAR(A1027)+1,YEAR(A1027))</f>
        <v>2025</v>
      </c>
      <c r="C1027" t="str">
        <f t="shared" si="48"/>
        <v>2024-2025</v>
      </c>
      <c r="D1027" t="s">
        <v>147</v>
      </c>
      <c r="E1027" t="s">
        <v>56</v>
      </c>
      <c r="F1027" t="str">
        <f t="shared" si="49"/>
        <v>Northern Territory</v>
      </c>
      <c r="G1027" t="s">
        <v>29</v>
      </c>
      <c r="H1027">
        <v>870</v>
      </c>
      <c r="I1027" t="s">
        <v>11</v>
      </c>
      <c r="J1027" t="s">
        <v>30</v>
      </c>
      <c r="K1027" t="s">
        <v>152</v>
      </c>
      <c r="L1027" t="s">
        <v>13</v>
      </c>
      <c r="M1027" s="5">
        <v>35</v>
      </c>
    </row>
    <row r="1028" spans="1:13" x14ac:dyDescent="0.2">
      <c r="A1028" s="2">
        <v>45761</v>
      </c>
      <c r="B1028" s="3">
        <f t="shared" si="50"/>
        <v>2025</v>
      </c>
      <c r="C1028" t="str">
        <f t="shared" si="48"/>
        <v>2024-2025</v>
      </c>
      <c r="D1028" t="s">
        <v>147</v>
      </c>
      <c r="E1028" t="s">
        <v>64</v>
      </c>
      <c r="F1028" t="str">
        <f t="shared" si="49"/>
        <v>Victoria</v>
      </c>
      <c r="G1028" t="s">
        <v>45</v>
      </c>
      <c r="H1028">
        <v>3199</v>
      </c>
      <c r="I1028" t="s">
        <v>11</v>
      </c>
      <c r="J1028" t="s">
        <v>63</v>
      </c>
      <c r="K1028" t="s">
        <v>19</v>
      </c>
      <c r="L1028" t="s">
        <v>23</v>
      </c>
      <c r="M1028" s="5">
        <v>35.11</v>
      </c>
    </row>
    <row r="1029" spans="1:13" x14ac:dyDescent="0.2">
      <c r="A1029" s="2">
        <v>45987</v>
      </c>
      <c r="B1029" s="3">
        <f t="shared" si="50"/>
        <v>2026</v>
      </c>
      <c r="C1029" t="str">
        <f t="shared" si="48"/>
        <v>2025-2026</v>
      </c>
      <c r="D1029" t="s">
        <v>147</v>
      </c>
      <c r="E1029" t="s">
        <v>72</v>
      </c>
      <c r="F1029" t="str">
        <f t="shared" si="49"/>
        <v>Western Australia</v>
      </c>
      <c r="G1029" t="s">
        <v>48</v>
      </c>
      <c r="H1029">
        <v>6010</v>
      </c>
      <c r="I1029" t="s">
        <v>11</v>
      </c>
      <c r="J1029" t="s">
        <v>49</v>
      </c>
      <c r="K1029" t="s">
        <v>150</v>
      </c>
      <c r="L1029" t="s">
        <v>18</v>
      </c>
      <c r="M1029" s="5">
        <v>35.28</v>
      </c>
    </row>
    <row r="1030" spans="1:13" x14ac:dyDescent="0.2">
      <c r="A1030" s="2">
        <v>45292</v>
      </c>
      <c r="B1030" s="3">
        <f t="shared" si="50"/>
        <v>2024</v>
      </c>
      <c r="C1030" t="str">
        <f t="shared" si="48"/>
        <v>2023-2024</v>
      </c>
      <c r="D1030" t="s">
        <v>147</v>
      </c>
      <c r="E1030" t="s">
        <v>88</v>
      </c>
      <c r="F1030" t="str">
        <f t="shared" si="49"/>
        <v>South Australia</v>
      </c>
      <c r="G1030" t="s">
        <v>32</v>
      </c>
      <c r="H1030">
        <v>5011</v>
      </c>
      <c r="I1030" t="s">
        <v>11</v>
      </c>
      <c r="J1030" t="s">
        <v>33</v>
      </c>
      <c r="K1030" t="s">
        <v>154</v>
      </c>
      <c r="L1030" t="s">
        <v>14</v>
      </c>
      <c r="M1030" s="5">
        <v>35.480000000000004</v>
      </c>
    </row>
    <row r="1031" spans="1:13" x14ac:dyDescent="0.2">
      <c r="A1031" s="2">
        <v>45413</v>
      </c>
      <c r="B1031" s="3">
        <f t="shared" si="50"/>
        <v>2024</v>
      </c>
      <c r="C1031" t="str">
        <f t="shared" si="48"/>
        <v>2023-2024</v>
      </c>
      <c r="D1031" t="s">
        <v>147</v>
      </c>
      <c r="E1031" t="s">
        <v>107</v>
      </c>
      <c r="F1031" t="str">
        <f t="shared" si="49"/>
        <v>Queensland</v>
      </c>
      <c r="G1031" t="s">
        <v>35</v>
      </c>
      <c r="H1031">
        <v>4220</v>
      </c>
      <c r="I1031" t="s">
        <v>11</v>
      </c>
      <c r="J1031" t="s">
        <v>104</v>
      </c>
      <c r="K1031" t="s">
        <v>156</v>
      </c>
      <c r="L1031" t="s">
        <v>17</v>
      </c>
      <c r="M1031" s="5">
        <v>35.619999999999997</v>
      </c>
    </row>
    <row r="1032" spans="1:13" x14ac:dyDescent="0.2">
      <c r="A1032" s="2">
        <v>45545</v>
      </c>
      <c r="B1032" s="3">
        <f t="shared" si="50"/>
        <v>2025</v>
      </c>
      <c r="C1032" t="str">
        <f t="shared" si="48"/>
        <v>2024-2025</v>
      </c>
      <c r="D1032" t="s">
        <v>147</v>
      </c>
      <c r="E1032" t="s">
        <v>41</v>
      </c>
      <c r="F1032" t="str">
        <f t="shared" si="49"/>
        <v>New South Wales</v>
      </c>
      <c r="G1032" t="s">
        <v>10</v>
      </c>
      <c r="H1032">
        <v>2830</v>
      </c>
      <c r="I1032" t="s">
        <v>11</v>
      </c>
      <c r="J1032" t="s">
        <v>25</v>
      </c>
      <c r="K1032" t="s">
        <v>151</v>
      </c>
      <c r="L1032" t="s">
        <v>21</v>
      </c>
      <c r="M1032" s="5">
        <v>35.72</v>
      </c>
    </row>
    <row r="1033" spans="1:13" x14ac:dyDescent="0.2">
      <c r="A1033" s="2">
        <v>45494</v>
      </c>
      <c r="B1033" s="3">
        <f t="shared" si="50"/>
        <v>2025</v>
      </c>
      <c r="C1033" t="str">
        <f t="shared" si="48"/>
        <v>2024-2025</v>
      </c>
      <c r="D1033" t="s">
        <v>147</v>
      </c>
      <c r="E1033" t="s">
        <v>9</v>
      </c>
      <c r="F1033" t="str">
        <f t="shared" si="49"/>
        <v>New South Wales</v>
      </c>
      <c r="G1033" t="s">
        <v>10</v>
      </c>
      <c r="H1033">
        <v>2067</v>
      </c>
      <c r="I1033" t="s">
        <v>11</v>
      </c>
      <c r="J1033" t="s">
        <v>12</v>
      </c>
      <c r="K1033" t="s">
        <v>157</v>
      </c>
      <c r="L1033" t="s">
        <v>22</v>
      </c>
      <c r="M1033" s="5">
        <v>35.82</v>
      </c>
    </row>
    <row r="1034" spans="1:13" x14ac:dyDescent="0.2">
      <c r="A1034" s="2">
        <v>45815</v>
      </c>
      <c r="B1034" s="3">
        <f t="shared" si="50"/>
        <v>2025</v>
      </c>
      <c r="C1034" t="str">
        <f t="shared" si="48"/>
        <v>2024-2025</v>
      </c>
      <c r="D1034" t="s">
        <v>147</v>
      </c>
      <c r="E1034" t="s">
        <v>91</v>
      </c>
      <c r="F1034" t="str">
        <f t="shared" si="49"/>
        <v>Victoria</v>
      </c>
      <c r="G1034" t="s">
        <v>45</v>
      </c>
      <c r="H1034">
        <v>3690</v>
      </c>
      <c r="I1034" t="s">
        <v>11</v>
      </c>
      <c r="J1034" t="s">
        <v>55</v>
      </c>
      <c r="K1034" t="s">
        <v>153</v>
      </c>
      <c r="L1034" t="s">
        <v>16</v>
      </c>
      <c r="M1034" s="5">
        <v>35.840000000000003</v>
      </c>
    </row>
    <row r="1035" spans="1:13" x14ac:dyDescent="0.2">
      <c r="A1035" s="2">
        <v>45623</v>
      </c>
      <c r="B1035" s="3">
        <f t="shared" si="50"/>
        <v>2025</v>
      </c>
      <c r="C1035" t="str">
        <f t="shared" si="48"/>
        <v>2024-2025</v>
      </c>
      <c r="D1035" t="s">
        <v>148</v>
      </c>
      <c r="E1035" t="s">
        <v>93</v>
      </c>
      <c r="F1035" t="str">
        <f t="shared" si="49"/>
        <v>Western Australia</v>
      </c>
      <c r="G1035" t="s">
        <v>48</v>
      </c>
      <c r="H1035">
        <v>6112</v>
      </c>
      <c r="I1035" t="s">
        <v>11</v>
      </c>
      <c r="J1035" t="s">
        <v>94</v>
      </c>
      <c r="K1035" t="s">
        <v>156</v>
      </c>
      <c r="L1035" t="s">
        <v>17</v>
      </c>
      <c r="M1035" s="5">
        <v>35.880000000000003</v>
      </c>
    </row>
    <row r="1036" spans="1:13" x14ac:dyDescent="0.2">
      <c r="A1036" s="2">
        <v>45316</v>
      </c>
      <c r="B1036" s="3">
        <f t="shared" si="50"/>
        <v>2024</v>
      </c>
      <c r="C1036" t="str">
        <f t="shared" si="48"/>
        <v>2023-2024</v>
      </c>
      <c r="D1036" t="s">
        <v>147</v>
      </c>
      <c r="E1036" t="s">
        <v>105</v>
      </c>
      <c r="F1036" t="str">
        <f t="shared" si="49"/>
        <v>Victoria</v>
      </c>
      <c r="G1036" t="s">
        <v>45</v>
      </c>
      <c r="H1036">
        <v>3500</v>
      </c>
      <c r="I1036" t="s">
        <v>11</v>
      </c>
      <c r="J1036" t="s">
        <v>60</v>
      </c>
      <c r="K1036" t="s">
        <v>19</v>
      </c>
      <c r="L1036" t="s">
        <v>23</v>
      </c>
      <c r="M1036" s="5">
        <v>35.880000000000003</v>
      </c>
    </row>
    <row r="1037" spans="1:13" x14ac:dyDescent="0.2">
      <c r="A1037" s="2">
        <v>45749</v>
      </c>
      <c r="B1037" s="3">
        <f t="shared" si="50"/>
        <v>2025</v>
      </c>
      <c r="C1037" t="str">
        <f t="shared" si="48"/>
        <v>2024-2025</v>
      </c>
      <c r="D1037" t="s">
        <v>148</v>
      </c>
      <c r="E1037" t="s">
        <v>144</v>
      </c>
      <c r="F1037" t="str">
        <f t="shared" si="49"/>
        <v>Queensland</v>
      </c>
      <c r="G1037" t="s">
        <v>35</v>
      </c>
      <c r="H1037">
        <v>4566</v>
      </c>
      <c r="I1037" t="s">
        <v>11</v>
      </c>
      <c r="J1037" t="s">
        <v>120</v>
      </c>
      <c r="K1037" t="s">
        <v>156</v>
      </c>
      <c r="L1037" t="s">
        <v>17</v>
      </c>
      <c r="M1037" s="5">
        <v>35.880000000000003</v>
      </c>
    </row>
    <row r="1038" spans="1:13" x14ac:dyDescent="0.2">
      <c r="A1038" s="2">
        <v>45962</v>
      </c>
      <c r="B1038" s="3">
        <f t="shared" si="50"/>
        <v>2026</v>
      </c>
      <c r="C1038" t="str">
        <f t="shared" si="48"/>
        <v>2025-2026</v>
      </c>
      <c r="D1038" t="s">
        <v>148</v>
      </c>
      <c r="E1038" t="s">
        <v>137</v>
      </c>
      <c r="F1038" t="str">
        <f t="shared" si="49"/>
        <v>New South Wales</v>
      </c>
      <c r="G1038" t="s">
        <v>10</v>
      </c>
      <c r="H1038">
        <v>2031</v>
      </c>
      <c r="I1038" t="s">
        <v>11</v>
      </c>
      <c r="J1038" t="s">
        <v>12</v>
      </c>
      <c r="K1038" t="s">
        <v>156</v>
      </c>
      <c r="L1038" t="s">
        <v>17</v>
      </c>
      <c r="M1038" s="5">
        <v>35.880000000000003</v>
      </c>
    </row>
    <row r="1039" spans="1:13" x14ac:dyDescent="0.2">
      <c r="A1039" s="2">
        <v>45621</v>
      </c>
      <c r="B1039" s="3">
        <f t="shared" si="50"/>
        <v>2025</v>
      </c>
      <c r="C1039" t="str">
        <f t="shared" si="48"/>
        <v>2024-2025</v>
      </c>
      <c r="D1039" t="s">
        <v>147</v>
      </c>
      <c r="E1039" t="s">
        <v>124</v>
      </c>
      <c r="F1039" t="str">
        <f t="shared" si="49"/>
        <v>New South Wales</v>
      </c>
      <c r="G1039" t="s">
        <v>10</v>
      </c>
      <c r="H1039">
        <v>2015</v>
      </c>
      <c r="I1039" t="s">
        <v>11</v>
      </c>
      <c r="J1039" t="s">
        <v>12</v>
      </c>
      <c r="K1039" t="s">
        <v>155</v>
      </c>
      <c r="L1039" t="s">
        <v>20</v>
      </c>
      <c r="M1039" s="5">
        <v>35.909999999999997</v>
      </c>
    </row>
    <row r="1040" spans="1:13" x14ac:dyDescent="0.2">
      <c r="A1040" s="2">
        <v>45566</v>
      </c>
      <c r="B1040" s="3">
        <f t="shared" si="50"/>
        <v>2025</v>
      </c>
      <c r="C1040" t="str">
        <f t="shared" si="48"/>
        <v>2024-2025</v>
      </c>
      <c r="D1040" t="s">
        <v>147</v>
      </c>
      <c r="E1040" t="s">
        <v>44</v>
      </c>
      <c r="F1040" t="str">
        <f t="shared" si="49"/>
        <v>Victoria</v>
      </c>
      <c r="G1040" t="s">
        <v>45</v>
      </c>
      <c r="H1040">
        <v>3066</v>
      </c>
      <c r="I1040" t="s">
        <v>11</v>
      </c>
      <c r="J1040" t="s">
        <v>46</v>
      </c>
      <c r="K1040" t="s">
        <v>152</v>
      </c>
      <c r="L1040" t="s">
        <v>13</v>
      </c>
      <c r="M1040" s="5">
        <v>35.909999999999997</v>
      </c>
    </row>
    <row r="1041" spans="1:13" x14ac:dyDescent="0.2">
      <c r="A1041" s="2">
        <v>45477</v>
      </c>
      <c r="B1041" s="3">
        <f t="shared" si="50"/>
        <v>2025</v>
      </c>
      <c r="C1041" t="str">
        <f t="shared" si="48"/>
        <v>2024-2025</v>
      </c>
      <c r="D1041" t="s">
        <v>147</v>
      </c>
      <c r="E1041" t="s">
        <v>119</v>
      </c>
      <c r="F1041" t="str">
        <f t="shared" si="49"/>
        <v>Queensland</v>
      </c>
      <c r="G1041" t="s">
        <v>35</v>
      </c>
      <c r="H1041">
        <v>4570</v>
      </c>
      <c r="I1041" t="s">
        <v>11</v>
      </c>
      <c r="J1041" t="s">
        <v>120</v>
      </c>
      <c r="K1041" t="s">
        <v>155</v>
      </c>
      <c r="L1041" t="s">
        <v>20</v>
      </c>
      <c r="M1041" s="5">
        <v>35.909999999999997</v>
      </c>
    </row>
    <row r="1042" spans="1:13" x14ac:dyDescent="0.2">
      <c r="A1042" s="2">
        <v>45719</v>
      </c>
      <c r="B1042" s="3">
        <f t="shared" si="50"/>
        <v>2025</v>
      </c>
      <c r="C1042" t="str">
        <f t="shared" si="48"/>
        <v>2024-2025</v>
      </c>
      <c r="D1042" t="s">
        <v>147</v>
      </c>
      <c r="E1042" t="s">
        <v>106</v>
      </c>
      <c r="F1042" t="str">
        <f t="shared" si="49"/>
        <v>Victoria</v>
      </c>
      <c r="G1042" t="s">
        <v>45</v>
      </c>
      <c r="H1042">
        <v>3915</v>
      </c>
      <c r="I1042" t="s">
        <v>11</v>
      </c>
      <c r="J1042" t="s">
        <v>55</v>
      </c>
      <c r="K1042" t="s">
        <v>150</v>
      </c>
      <c r="L1042" t="s">
        <v>18</v>
      </c>
      <c r="M1042" s="5">
        <v>35.909999999999997</v>
      </c>
    </row>
    <row r="1043" spans="1:13" x14ac:dyDescent="0.2">
      <c r="A1043" s="2">
        <v>45474</v>
      </c>
      <c r="B1043" s="3">
        <f t="shared" si="50"/>
        <v>2025</v>
      </c>
      <c r="C1043" t="str">
        <f t="shared" si="48"/>
        <v>2024-2025</v>
      </c>
      <c r="D1043" t="s">
        <v>147</v>
      </c>
      <c r="E1043" t="s">
        <v>26</v>
      </c>
      <c r="F1043" t="str">
        <f t="shared" si="49"/>
        <v>New South Wales</v>
      </c>
      <c r="G1043" t="s">
        <v>10</v>
      </c>
      <c r="H1043">
        <v>2141</v>
      </c>
      <c r="I1043" t="s">
        <v>11</v>
      </c>
      <c r="J1043" t="s">
        <v>27</v>
      </c>
      <c r="K1043" t="s">
        <v>156</v>
      </c>
      <c r="L1043" t="s">
        <v>17</v>
      </c>
      <c r="M1043" s="5">
        <v>35.909999999999997</v>
      </c>
    </row>
    <row r="1044" spans="1:13" x14ac:dyDescent="0.2">
      <c r="A1044" s="2">
        <v>45765</v>
      </c>
      <c r="B1044" s="3">
        <f t="shared" si="50"/>
        <v>2025</v>
      </c>
      <c r="C1044" t="str">
        <f t="shared" si="48"/>
        <v>2024-2025</v>
      </c>
      <c r="D1044" t="s">
        <v>147</v>
      </c>
      <c r="E1044" t="s">
        <v>142</v>
      </c>
      <c r="F1044" t="str">
        <f t="shared" si="49"/>
        <v>Australian Capital Territory</v>
      </c>
      <c r="G1044" t="s">
        <v>80</v>
      </c>
      <c r="H1044">
        <v>2609</v>
      </c>
      <c r="I1044" t="s">
        <v>11</v>
      </c>
      <c r="J1044" t="s">
        <v>58</v>
      </c>
      <c r="K1044" t="s">
        <v>155</v>
      </c>
      <c r="L1044" t="s">
        <v>20</v>
      </c>
      <c r="M1044" s="5">
        <v>35.910000000000004</v>
      </c>
    </row>
    <row r="1045" spans="1:13" x14ac:dyDescent="0.2">
      <c r="A1045" s="2">
        <v>45327</v>
      </c>
      <c r="B1045" s="3">
        <f t="shared" si="50"/>
        <v>2024</v>
      </c>
      <c r="C1045" t="str">
        <f t="shared" si="48"/>
        <v>2023-2024</v>
      </c>
      <c r="D1045" t="s">
        <v>147</v>
      </c>
      <c r="E1045" t="s">
        <v>37</v>
      </c>
      <c r="F1045" t="str">
        <f t="shared" si="49"/>
        <v>South Australia</v>
      </c>
      <c r="G1045" t="s">
        <v>32</v>
      </c>
      <c r="H1045">
        <v>5607</v>
      </c>
      <c r="I1045" t="s">
        <v>11</v>
      </c>
      <c r="J1045" t="s">
        <v>38</v>
      </c>
      <c r="K1045" t="s">
        <v>150</v>
      </c>
      <c r="L1045" t="s">
        <v>18</v>
      </c>
      <c r="M1045" s="5">
        <v>35.92</v>
      </c>
    </row>
    <row r="1046" spans="1:13" x14ac:dyDescent="0.2">
      <c r="A1046" s="2">
        <v>45593</v>
      </c>
      <c r="B1046" s="3">
        <f t="shared" si="50"/>
        <v>2025</v>
      </c>
      <c r="C1046" t="str">
        <f t="shared" si="48"/>
        <v>2024-2025</v>
      </c>
      <c r="D1046" t="s">
        <v>147</v>
      </c>
      <c r="E1046" t="s">
        <v>107</v>
      </c>
      <c r="F1046" t="str">
        <f t="shared" si="49"/>
        <v>Queensland</v>
      </c>
      <c r="G1046" t="s">
        <v>35</v>
      </c>
      <c r="H1046">
        <v>4220</v>
      </c>
      <c r="I1046" t="s">
        <v>11</v>
      </c>
      <c r="J1046" t="s">
        <v>104</v>
      </c>
      <c r="K1046" t="s">
        <v>19</v>
      </c>
      <c r="L1046" t="s">
        <v>23</v>
      </c>
      <c r="M1046" s="5">
        <v>35.94</v>
      </c>
    </row>
    <row r="1047" spans="1:13" x14ac:dyDescent="0.2">
      <c r="A1047" s="2">
        <v>45582</v>
      </c>
      <c r="B1047" s="3">
        <f t="shared" si="50"/>
        <v>2025</v>
      </c>
      <c r="C1047" t="str">
        <f t="shared" si="48"/>
        <v>2024-2025</v>
      </c>
      <c r="D1047" t="s">
        <v>148</v>
      </c>
      <c r="E1047" t="s">
        <v>110</v>
      </c>
      <c r="F1047" t="str">
        <f t="shared" si="49"/>
        <v>Queensland</v>
      </c>
      <c r="G1047" t="s">
        <v>35</v>
      </c>
      <c r="H1047">
        <v>4680</v>
      </c>
      <c r="I1047" t="s">
        <v>11</v>
      </c>
      <c r="J1047" t="s">
        <v>51</v>
      </c>
      <c r="K1047" t="s">
        <v>153</v>
      </c>
      <c r="L1047" t="s">
        <v>16</v>
      </c>
      <c r="M1047" s="5">
        <v>35.94</v>
      </c>
    </row>
    <row r="1048" spans="1:13" x14ac:dyDescent="0.2">
      <c r="A1048" s="2">
        <v>45720</v>
      </c>
      <c r="B1048" s="3">
        <f t="shared" si="50"/>
        <v>2025</v>
      </c>
      <c r="C1048" t="str">
        <f t="shared" si="48"/>
        <v>2024-2025</v>
      </c>
      <c r="D1048" t="s">
        <v>148</v>
      </c>
      <c r="E1048" t="s">
        <v>134</v>
      </c>
      <c r="F1048" t="str">
        <f t="shared" si="49"/>
        <v>Queensland</v>
      </c>
      <c r="G1048" t="s">
        <v>35</v>
      </c>
      <c r="H1048">
        <v>4825</v>
      </c>
      <c r="I1048" t="s">
        <v>11</v>
      </c>
      <c r="J1048" t="s">
        <v>36</v>
      </c>
      <c r="K1048" t="s">
        <v>153</v>
      </c>
      <c r="L1048" t="s">
        <v>16</v>
      </c>
      <c r="M1048" s="5">
        <v>35.94</v>
      </c>
    </row>
    <row r="1049" spans="1:13" x14ac:dyDescent="0.2">
      <c r="A1049" s="2">
        <v>45579</v>
      </c>
      <c r="B1049" s="3">
        <f t="shared" si="50"/>
        <v>2025</v>
      </c>
      <c r="C1049" t="str">
        <f t="shared" si="48"/>
        <v>2024-2025</v>
      </c>
      <c r="D1049" t="s">
        <v>147</v>
      </c>
      <c r="E1049" t="s">
        <v>111</v>
      </c>
      <c r="F1049" t="str">
        <f t="shared" si="49"/>
        <v>New South Wales</v>
      </c>
      <c r="G1049" t="s">
        <v>10</v>
      </c>
      <c r="H1049">
        <v>2120</v>
      </c>
      <c r="I1049" t="s">
        <v>11</v>
      </c>
      <c r="J1049" t="s">
        <v>27</v>
      </c>
      <c r="K1049" t="s">
        <v>153</v>
      </c>
      <c r="L1049" t="s">
        <v>16</v>
      </c>
      <c r="M1049" s="5">
        <v>35.94</v>
      </c>
    </row>
    <row r="1050" spans="1:13" x14ac:dyDescent="0.2">
      <c r="A1050" s="2">
        <v>45367</v>
      </c>
      <c r="B1050" s="3">
        <f t="shared" si="50"/>
        <v>2024</v>
      </c>
      <c r="C1050" t="str">
        <f t="shared" si="48"/>
        <v>2023-2024</v>
      </c>
      <c r="D1050" t="s">
        <v>147</v>
      </c>
      <c r="E1050" t="s">
        <v>79</v>
      </c>
      <c r="F1050" t="str">
        <f t="shared" si="49"/>
        <v>Australian Capital Territory</v>
      </c>
      <c r="G1050" t="s">
        <v>80</v>
      </c>
      <c r="H1050">
        <v>2617</v>
      </c>
      <c r="I1050" t="s">
        <v>11</v>
      </c>
      <c r="J1050" t="s">
        <v>58</v>
      </c>
      <c r="K1050" t="s">
        <v>150</v>
      </c>
      <c r="L1050" t="s">
        <v>18</v>
      </c>
      <c r="M1050" s="5">
        <v>35.96</v>
      </c>
    </row>
    <row r="1051" spans="1:13" x14ac:dyDescent="0.2">
      <c r="A1051" s="2">
        <v>45308</v>
      </c>
      <c r="B1051" s="3">
        <f t="shared" si="50"/>
        <v>2024</v>
      </c>
      <c r="C1051" t="str">
        <f t="shared" si="48"/>
        <v>2023-2024</v>
      </c>
      <c r="D1051" t="s">
        <v>148</v>
      </c>
      <c r="E1051" t="s">
        <v>100</v>
      </c>
      <c r="F1051" t="str">
        <f t="shared" si="49"/>
        <v>Western Australia</v>
      </c>
      <c r="G1051" t="s">
        <v>48</v>
      </c>
      <c r="H1051">
        <v>6021</v>
      </c>
      <c r="I1051" t="s">
        <v>11</v>
      </c>
      <c r="J1051" t="s">
        <v>49</v>
      </c>
      <c r="K1051" t="s">
        <v>154</v>
      </c>
      <c r="L1051" t="s">
        <v>14</v>
      </c>
      <c r="M1051" s="5">
        <v>35.97</v>
      </c>
    </row>
    <row r="1052" spans="1:13" x14ac:dyDescent="0.2">
      <c r="A1052" s="2">
        <v>45366</v>
      </c>
      <c r="B1052" s="3">
        <f t="shared" si="50"/>
        <v>2024</v>
      </c>
      <c r="C1052" t="str">
        <f t="shared" si="48"/>
        <v>2023-2024</v>
      </c>
      <c r="D1052" t="s">
        <v>147</v>
      </c>
      <c r="E1052" t="s">
        <v>53</v>
      </c>
      <c r="F1052" t="str">
        <f t="shared" si="49"/>
        <v>South Australia</v>
      </c>
      <c r="G1052" t="s">
        <v>32</v>
      </c>
      <c r="H1052">
        <v>5082</v>
      </c>
      <c r="I1052" t="s">
        <v>11</v>
      </c>
      <c r="J1052" t="s">
        <v>33</v>
      </c>
      <c r="K1052" t="s">
        <v>155</v>
      </c>
      <c r="L1052" t="s">
        <v>20</v>
      </c>
      <c r="M1052" s="5">
        <v>35.980000000000004</v>
      </c>
    </row>
    <row r="1053" spans="1:13" x14ac:dyDescent="0.2">
      <c r="A1053" s="2">
        <v>45322</v>
      </c>
      <c r="B1053" s="3">
        <f t="shared" si="50"/>
        <v>2024</v>
      </c>
      <c r="C1053" t="str">
        <f t="shared" si="48"/>
        <v>2023-2024</v>
      </c>
      <c r="D1053" t="s">
        <v>147</v>
      </c>
      <c r="E1053" t="s">
        <v>127</v>
      </c>
      <c r="F1053" t="str">
        <f t="shared" si="49"/>
        <v>New South Wales</v>
      </c>
      <c r="G1053" t="s">
        <v>10</v>
      </c>
      <c r="H1053">
        <v>2131</v>
      </c>
      <c r="I1053" t="s">
        <v>11</v>
      </c>
      <c r="J1053" t="s">
        <v>27</v>
      </c>
      <c r="K1053" t="s">
        <v>154</v>
      </c>
      <c r="L1053" t="s">
        <v>14</v>
      </c>
      <c r="M1053" s="5">
        <v>36</v>
      </c>
    </row>
    <row r="1054" spans="1:13" x14ac:dyDescent="0.2">
      <c r="A1054" s="2">
        <v>45568</v>
      </c>
      <c r="B1054" s="3">
        <f t="shared" si="50"/>
        <v>2025</v>
      </c>
      <c r="C1054" t="str">
        <f t="shared" si="48"/>
        <v>2024-2025</v>
      </c>
      <c r="D1054" t="s">
        <v>147</v>
      </c>
      <c r="E1054" t="s">
        <v>134</v>
      </c>
      <c r="F1054" t="str">
        <f t="shared" si="49"/>
        <v>Queensland</v>
      </c>
      <c r="G1054" t="s">
        <v>35</v>
      </c>
      <c r="H1054">
        <v>4825</v>
      </c>
      <c r="I1054" t="s">
        <v>11</v>
      </c>
      <c r="J1054" t="s">
        <v>36</v>
      </c>
      <c r="K1054" t="s">
        <v>154</v>
      </c>
      <c r="L1054" t="s">
        <v>14</v>
      </c>
      <c r="M1054" s="5">
        <v>36</v>
      </c>
    </row>
    <row r="1055" spans="1:13" x14ac:dyDescent="0.2">
      <c r="A1055" s="2">
        <v>45921</v>
      </c>
      <c r="B1055" s="3">
        <f t="shared" si="50"/>
        <v>2026</v>
      </c>
      <c r="C1055" t="str">
        <f t="shared" si="48"/>
        <v>2025-2026</v>
      </c>
      <c r="D1055" t="s">
        <v>147</v>
      </c>
      <c r="E1055" t="s">
        <v>75</v>
      </c>
      <c r="F1055" t="str">
        <f t="shared" si="49"/>
        <v>Victoria</v>
      </c>
      <c r="G1055" t="s">
        <v>45</v>
      </c>
      <c r="H1055">
        <v>3630</v>
      </c>
      <c r="I1055" t="s">
        <v>11</v>
      </c>
      <c r="J1055" t="s">
        <v>55</v>
      </c>
      <c r="K1055" t="s">
        <v>151</v>
      </c>
      <c r="L1055" t="s">
        <v>21</v>
      </c>
      <c r="M1055" s="5">
        <v>36</v>
      </c>
    </row>
    <row r="1056" spans="1:13" x14ac:dyDescent="0.2">
      <c r="A1056" s="2">
        <v>45426</v>
      </c>
      <c r="B1056" s="3">
        <f t="shared" si="50"/>
        <v>2024</v>
      </c>
      <c r="C1056" t="str">
        <f t="shared" si="48"/>
        <v>2023-2024</v>
      </c>
      <c r="D1056" t="s">
        <v>147</v>
      </c>
      <c r="E1056" t="s">
        <v>88</v>
      </c>
      <c r="F1056" t="str">
        <f t="shared" si="49"/>
        <v>South Australia</v>
      </c>
      <c r="G1056" t="s">
        <v>32</v>
      </c>
      <c r="H1056">
        <v>5011</v>
      </c>
      <c r="I1056" t="s">
        <v>11</v>
      </c>
      <c r="J1056" t="s">
        <v>33</v>
      </c>
      <c r="K1056" t="s">
        <v>154</v>
      </c>
      <c r="L1056" t="s">
        <v>14</v>
      </c>
      <c r="M1056" s="5">
        <v>36</v>
      </c>
    </row>
    <row r="1057" spans="1:13" x14ac:dyDescent="0.2">
      <c r="A1057" s="2">
        <v>45715</v>
      </c>
      <c r="B1057" s="3">
        <f t="shared" si="50"/>
        <v>2025</v>
      </c>
      <c r="C1057" t="str">
        <f t="shared" si="48"/>
        <v>2024-2025</v>
      </c>
      <c r="D1057" t="s">
        <v>147</v>
      </c>
      <c r="E1057" t="s">
        <v>28</v>
      </c>
      <c r="F1057" t="str">
        <f t="shared" si="49"/>
        <v>Northern Territory</v>
      </c>
      <c r="G1057" t="s">
        <v>29</v>
      </c>
      <c r="H1057">
        <v>800</v>
      </c>
      <c r="I1057" t="s">
        <v>11</v>
      </c>
      <c r="J1057" t="s">
        <v>30</v>
      </c>
      <c r="K1057" t="s">
        <v>149</v>
      </c>
      <c r="L1057" t="s">
        <v>15</v>
      </c>
      <c r="M1057" s="5">
        <v>36.08</v>
      </c>
    </row>
    <row r="1058" spans="1:13" x14ac:dyDescent="0.2">
      <c r="A1058" s="2">
        <v>45419</v>
      </c>
      <c r="B1058" s="3">
        <f t="shared" si="50"/>
        <v>2024</v>
      </c>
      <c r="C1058" t="str">
        <f t="shared" si="48"/>
        <v>2023-2024</v>
      </c>
      <c r="D1058" t="s">
        <v>147</v>
      </c>
      <c r="E1058" t="s">
        <v>53</v>
      </c>
      <c r="F1058" t="str">
        <f t="shared" si="49"/>
        <v>South Australia</v>
      </c>
      <c r="G1058" t="s">
        <v>32</v>
      </c>
      <c r="H1058">
        <v>5082</v>
      </c>
      <c r="I1058" t="s">
        <v>11</v>
      </c>
      <c r="J1058" t="s">
        <v>33</v>
      </c>
      <c r="K1058" t="s">
        <v>152</v>
      </c>
      <c r="L1058" t="s">
        <v>13</v>
      </c>
      <c r="M1058" s="5">
        <v>36.489999999999995</v>
      </c>
    </row>
    <row r="1059" spans="1:13" x14ac:dyDescent="0.2">
      <c r="A1059" s="2">
        <v>45644</v>
      </c>
      <c r="B1059" s="3">
        <f t="shared" si="50"/>
        <v>2025</v>
      </c>
      <c r="C1059" t="str">
        <f t="shared" si="48"/>
        <v>2024-2025</v>
      </c>
      <c r="D1059" t="s">
        <v>147</v>
      </c>
      <c r="E1059" t="s">
        <v>89</v>
      </c>
      <c r="F1059" t="str">
        <f t="shared" si="49"/>
        <v>Queensland</v>
      </c>
      <c r="G1059" t="s">
        <v>35</v>
      </c>
      <c r="H1059">
        <v>4655</v>
      </c>
      <c r="I1059" t="s">
        <v>11</v>
      </c>
      <c r="J1059" t="s">
        <v>51</v>
      </c>
      <c r="K1059" t="s">
        <v>154</v>
      </c>
      <c r="L1059" t="s">
        <v>14</v>
      </c>
      <c r="M1059" s="5">
        <v>36.5</v>
      </c>
    </row>
    <row r="1060" spans="1:13" x14ac:dyDescent="0.2">
      <c r="A1060" s="2">
        <v>45708</v>
      </c>
      <c r="B1060" s="3">
        <f t="shared" si="50"/>
        <v>2025</v>
      </c>
      <c r="C1060" t="str">
        <f t="shared" si="48"/>
        <v>2024-2025</v>
      </c>
      <c r="D1060" t="s">
        <v>147</v>
      </c>
      <c r="E1060" t="s">
        <v>97</v>
      </c>
      <c r="F1060" t="str">
        <f t="shared" si="49"/>
        <v>Tasmania</v>
      </c>
      <c r="G1060" t="s">
        <v>70</v>
      </c>
      <c r="H1060">
        <v>7250</v>
      </c>
      <c r="I1060" t="s">
        <v>11</v>
      </c>
      <c r="J1060" t="s">
        <v>71</v>
      </c>
      <c r="K1060" t="s">
        <v>154</v>
      </c>
      <c r="L1060" t="s">
        <v>14</v>
      </c>
      <c r="M1060" s="5">
        <v>36.5</v>
      </c>
    </row>
    <row r="1061" spans="1:13" x14ac:dyDescent="0.2">
      <c r="A1061" s="2">
        <v>45921</v>
      </c>
      <c r="B1061" s="3">
        <f t="shared" si="50"/>
        <v>2026</v>
      </c>
      <c r="C1061" t="str">
        <f t="shared" si="48"/>
        <v>2025-2026</v>
      </c>
      <c r="D1061" t="s">
        <v>148</v>
      </c>
      <c r="E1061" t="s">
        <v>112</v>
      </c>
      <c r="F1061" t="str">
        <f t="shared" si="49"/>
        <v>Victoria</v>
      </c>
      <c r="G1061" t="s">
        <v>45</v>
      </c>
      <c r="H1061">
        <v>3076</v>
      </c>
      <c r="I1061" t="s">
        <v>11</v>
      </c>
      <c r="J1061" t="s">
        <v>46</v>
      </c>
      <c r="K1061" t="s">
        <v>150</v>
      </c>
      <c r="L1061" t="s">
        <v>18</v>
      </c>
      <c r="M1061" s="5">
        <v>36.54</v>
      </c>
    </row>
    <row r="1062" spans="1:13" x14ac:dyDescent="0.2">
      <c r="A1062" s="2">
        <v>45785</v>
      </c>
      <c r="B1062" s="3">
        <f t="shared" si="50"/>
        <v>2025</v>
      </c>
      <c r="C1062" t="str">
        <f t="shared" si="48"/>
        <v>2024-2025</v>
      </c>
      <c r="D1062" t="s">
        <v>147</v>
      </c>
      <c r="E1062" t="s">
        <v>124</v>
      </c>
      <c r="F1062" t="str">
        <f t="shared" si="49"/>
        <v>New South Wales</v>
      </c>
      <c r="G1062" t="s">
        <v>10</v>
      </c>
      <c r="H1062">
        <v>2015</v>
      </c>
      <c r="I1062" t="s">
        <v>11</v>
      </c>
      <c r="J1062" t="s">
        <v>12</v>
      </c>
      <c r="K1062" t="s">
        <v>150</v>
      </c>
      <c r="L1062" t="s">
        <v>18</v>
      </c>
      <c r="M1062" s="5">
        <v>36.67</v>
      </c>
    </row>
    <row r="1063" spans="1:13" x14ac:dyDescent="0.2">
      <c r="A1063" s="2">
        <v>45807</v>
      </c>
      <c r="B1063" s="3">
        <f t="shared" si="50"/>
        <v>2025</v>
      </c>
      <c r="C1063" t="str">
        <f t="shared" si="48"/>
        <v>2024-2025</v>
      </c>
      <c r="D1063" t="s">
        <v>148</v>
      </c>
      <c r="E1063" t="s">
        <v>50</v>
      </c>
      <c r="F1063" t="str">
        <f t="shared" si="49"/>
        <v>Queensland</v>
      </c>
      <c r="G1063" t="s">
        <v>35</v>
      </c>
      <c r="H1063">
        <v>4703</v>
      </c>
      <c r="I1063" t="s">
        <v>11</v>
      </c>
      <c r="J1063" t="s">
        <v>51</v>
      </c>
      <c r="K1063" t="s">
        <v>19</v>
      </c>
      <c r="L1063" t="s">
        <v>23</v>
      </c>
      <c r="M1063" s="5">
        <v>36.92</v>
      </c>
    </row>
    <row r="1064" spans="1:13" x14ac:dyDescent="0.2">
      <c r="A1064" s="2">
        <v>45374</v>
      </c>
      <c r="B1064" s="3">
        <f t="shared" si="50"/>
        <v>2024</v>
      </c>
      <c r="C1064" t="str">
        <f t="shared" si="48"/>
        <v>2023-2024</v>
      </c>
      <c r="D1064" t="s">
        <v>148</v>
      </c>
      <c r="E1064" t="s">
        <v>67</v>
      </c>
      <c r="F1064" t="str">
        <f t="shared" si="49"/>
        <v>New South Wales</v>
      </c>
      <c r="G1064" t="s">
        <v>10</v>
      </c>
      <c r="H1064">
        <v>2478</v>
      </c>
      <c r="I1064" t="s">
        <v>11</v>
      </c>
      <c r="J1064" t="s">
        <v>68</v>
      </c>
      <c r="K1064" t="s">
        <v>153</v>
      </c>
      <c r="L1064" t="s">
        <v>16</v>
      </c>
      <c r="M1064" s="5">
        <v>36.97</v>
      </c>
    </row>
    <row r="1065" spans="1:13" x14ac:dyDescent="0.2">
      <c r="A1065" s="2">
        <v>45646</v>
      </c>
      <c r="B1065" s="3">
        <f t="shared" si="50"/>
        <v>2025</v>
      </c>
      <c r="C1065" t="str">
        <f t="shared" si="48"/>
        <v>2024-2025</v>
      </c>
      <c r="D1065" t="s">
        <v>147</v>
      </c>
      <c r="E1065" t="s">
        <v>133</v>
      </c>
      <c r="F1065" t="str">
        <f t="shared" si="49"/>
        <v>Queensland</v>
      </c>
      <c r="G1065" t="s">
        <v>35</v>
      </c>
      <c r="H1065">
        <v>4305</v>
      </c>
      <c r="I1065" t="s">
        <v>11</v>
      </c>
      <c r="J1065" t="s">
        <v>104</v>
      </c>
      <c r="K1065" t="s">
        <v>155</v>
      </c>
      <c r="L1065" t="s">
        <v>20</v>
      </c>
      <c r="M1065" s="5">
        <v>36.97</v>
      </c>
    </row>
    <row r="1066" spans="1:13" x14ac:dyDescent="0.2">
      <c r="A1066" s="2">
        <v>45449</v>
      </c>
      <c r="B1066" s="3">
        <f t="shared" si="50"/>
        <v>2024</v>
      </c>
      <c r="C1066" t="str">
        <f t="shared" si="48"/>
        <v>2023-2024</v>
      </c>
      <c r="D1066" t="s">
        <v>147</v>
      </c>
      <c r="E1066" t="s">
        <v>85</v>
      </c>
      <c r="F1066" t="str">
        <f t="shared" si="49"/>
        <v>Queensland</v>
      </c>
      <c r="G1066" t="s">
        <v>35</v>
      </c>
      <c r="H1066">
        <v>4883</v>
      </c>
      <c r="I1066" t="s">
        <v>11</v>
      </c>
      <c r="J1066" t="s">
        <v>36</v>
      </c>
      <c r="K1066" t="s">
        <v>150</v>
      </c>
      <c r="L1066" t="s">
        <v>18</v>
      </c>
      <c r="M1066" s="5">
        <v>37</v>
      </c>
    </row>
    <row r="1067" spans="1:13" x14ac:dyDescent="0.2">
      <c r="A1067" s="2">
        <v>45866</v>
      </c>
      <c r="B1067" s="3">
        <f t="shared" si="50"/>
        <v>2026</v>
      </c>
      <c r="C1067" t="str">
        <f t="shared" si="48"/>
        <v>2025-2026</v>
      </c>
      <c r="D1067" t="s">
        <v>148</v>
      </c>
      <c r="E1067" t="s">
        <v>109</v>
      </c>
      <c r="F1067" t="str">
        <f t="shared" si="49"/>
        <v>New South Wales</v>
      </c>
      <c r="G1067" t="s">
        <v>10</v>
      </c>
      <c r="H1067">
        <v>2480</v>
      </c>
      <c r="I1067" t="s">
        <v>11</v>
      </c>
      <c r="J1067" t="s">
        <v>68</v>
      </c>
      <c r="K1067" t="s">
        <v>157</v>
      </c>
      <c r="L1067" t="s">
        <v>22</v>
      </c>
      <c r="M1067" s="5">
        <v>37.19</v>
      </c>
    </row>
    <row r="1068" spans="1:13" x14ac:dyDescent="0.2">
      <c r="A1068" s="2">
        <v>45835</v>
      </c>
      <c r="B1068" s="3">
        <f t="shared" si="50"/>
        <v>2025</v>
      </c>
      <c r="C1068" t="str">
        <f t="shared" si="48"/>
        <v>2024-2025</v>
      </c>
      <c r="D1068" t="s">
        <v>147</v>
      </c>
      <c r="E1068" t="s">
        <v>114</v>
      </c>
      <c r="F1068" t="str">
        <f t="shared" si="49"/>
        <v>Victoria</v>
      </c>
      <c r="G1068" t="s">
        <v>45</v>
      </c>
      <c r="H1068">
        <v>3551</v>
      </c>
      <c r="I1068" t="s">
        <v>11</v>
      </c>
      <c r="J1068" t="s">
        <v>60</v>
      </c>
      <c r="K1068" t="s">
        <v>149</v>
      </c>
      <c r="L1068" t="s">
        <v>15</v>
      </c>
      <c r="M1068" s="5">
        <v>37.33</v>
      </c>
    </row>
    <row r="1069" spans="1:13" x14ac:dyDescent="0.2">
      <c r="A1069" s="2">
        <v>45373</v>
      </c>
      <c r="B1069" s="3">
        <f t="shared" si="50"/>
        <v>2024</v>
      </c>
      <c r="C1069" t="str">
        <f t="shared" si="48"/>
        <v>2023-2024</v>
      </c>
      <c r="D1069" t="s">
        <v>148</v>
      </c>
      <c r="E1069" t="s">
        <v>84</v>
      </c>
      <c r="F1069" t="str">
        <f t="shared" si="49"/>
        <v>Queensland</v>
      </c>
      <c r="G1069" t="s">
        <v>35</v>
      </c>
      <c r="H1069">
        <v>4740</v>
      </c>
      <c r="I1069" t="s">
        <v>11</v>
      </c>
      <c r="J1069" t="s">
        <v>51</v>
      </c>
      <c r="K1069" t="s">
        <v>152</v>
      </c>
      <c r="L1069" t="s">
        <v>13</v>
      </c>
      <c r="M1069" s="5">
        <v>37.42</v>
      </c>
    </row>
    <row r="1070" spans="1:13" x14ac:dyDescent="0.2">
      <c r="A1070" s="2">
        <v>46000</v>
      </c>
      <c r="B1070" s="3">
        <f t="shared" si="50"/>
        <v>2026</v>
      </c>
      <c r="C1070" t="str">
        <f t="shared" si="48"/>
        <v>2025-2026</v>
      </c>
      <c r="D1070" t="s">
        <v>147</v>
      </c>
      <c r="E1070" t="s">
        <v>132</v>
      </c>
      <c r="F1070" t="str">
        <f t="shared" si="49"/>
        <v>New South Wales</v>
      </c>
      <c r="G1070" t="s">
        <v>10</v>
      </c>
      <c r="H1070">
        <v>2800</v>
      </c>
      <c r="I1070" t="s">
        <v>11</v>
      </c>
      <c r="J1070" t="s">
        <v>25</v>
      </c>
      <c r="K1070" t="s">
        <v>154</v>
      </c>
      <c r="L1070" t="s">
        <v>14</v>
      </c>
      <c r="M1070" s="5">
        <v>37.46</v>
      </c>
    </row>
    <row r="1071" spans="1:13" x14ac:dyDescent="0.2">
      <c r="A1071" s="2">
        <v>45784</v>
      </c>
      <c r="B1071" s="3">
        <f t="shared" si="50"/>
        <v>2025</v>
      </c>
      <c r="C1071" t="str">
        <f t="shared" si="48"/>
        <v>2024-2025</v>
      </c>
      <c r="D1071" t="s">
        <v>147</v>
      </c>
      <c r="E1071" t="s">
        <v>37</v>
      </c>
      <c r="F1071" t="str">
        <f t="shared" si="49"/>
        <v>South Australia</v>
      </c>
      <c r="G1071" t="s">
        <v>32</v>
      </c>
      <c r="H1071">
        <v>5607</v>
      </c>
      <c r="I1071" t="s">
        <v>11</v>
      </c>
      <c r="J1071" t="s">
        <v>38</v>
      </c>
      <c r="K1071" t="s">
        <v>154</v>
      </c>
      <c r="L1071" t="s">
        <v>14</v>
      </c>
      <c r="M1071" s="5">
        <v>37.47</v>
      </c>
    </row>
    <row r="1072" spans="1:13" x14ac:dyDescent="0.2">
      <c r="A1072" s="2">
        <v>45874</v>
      </c>
      <c r="B1072" s="3">
        <f t="shared" si="50"/>
        <v>2026</v>
      </c>
      <c r="C1072" t="str">
        <f t="shared" si="48"/>
        <v>2025-2026</v>
      </c>
      <c r="D1072" t="s">
        <v>147</v>
      </c>
      <c r="E1072" t="s">
        <v>142</v>
      </c>
      <c r="F1072" t="str">
        <f t="shared" si="49"/>
        <v>Australian Capital Territory</v>
      </c>
      <c r="G1072" t="s">
        <v>80</v>
      </c>
      <c r="H1072">
        <v>2609</v>
      </c>
      <c r="I1072" t="s">
        <v>11</v>
      </c>
      <c r="J1072" t="s">
        <v>58</v>
      </c>
      <c r="K1072" t="s">
        <v>152</v>
      </c>
      <c r="L1072" t="s">
        <v>13</v>
      </c>
      <c r="M1072" s="5">
        <v>37.49</v>
      </c>
    </row>
    <row r="1073" spans="1:13" x14ac:dyDescent="0.2">
      <c r="A1073" s="2">
        <v>45978</v>
      </c>
      <c r="B1073" s="3">
        <f t="shared" si="50"/>
        <v>2026</v>
      </c>
      <c r="C1073" t="str">
        <f t="shared" si="48"/>
        <v>2025-2026</v>
      </c>
      <c r="D1073" t="s">
        <v>148</v>
      </c>
      <c r="E1073" t="s">
        <v>102</v>
      </c>
      <c r="F1073" t="str">
        <f t="shared" si="49"/>
        <v>Queensland</v>
      </c>
      <c r="G1073" t="s">
        <v>35</v>
      </c>
      <c r="H1073">
        <v>4870</v>
      </c>
      <c r="I1073" t="s">
        <v>11</v>
      </c>
      <c r="J1073" t="s">
        <v>36</v>
      </c>
      <c r="K1073" t="s">
        <v>154</v>
      </c>
      <c r="L1073" t="s">
        <v>14</v>
      </c>
      <c r="M1073" s="5">
        <v>37.5</v>
      </c>
    </row>
    <row r="1074" spans="1:13" x14ac:dyDescent="0.2">
      <c r="A1074" s="2">
        <v>45544</v>
      </c>
      <c r="B1074" s="3">
        <f t="shared" si="50"/>
        <v>2025</v>
      </c>
      <c r="C1074" t="str">
        <f t="shared" si="48"/>
        <v>2024-2025</v>
      </c>
      <c r="D1074" t="s">
        <v>148</v>
      </c>
      <c r="E1074" t="s">
        <v>99</v>
      </c>
      <c r="F1074" t="str">
        <f t="shared" si="49"/>
        <v>Victoria</v>
      </c>
      <c r="G1074" t="s">
        <v>45</v>
      </c>
      <c r="H1074">
        <v>3148</v>
      </c>
      <c r="I1074" t="s">
        <v>11</v>
      </c>
      <c r="J1074" t="s">
        <v>63</v>
      </c>
      <c r="K1074" t="s">
        <v>153</v>
      </c>
      <c r="L1074" t="s">
        <v>16</v>
      </c>
      <c r="M1074" s="5">
        <v>37.57</v>
      </c>
    </row>
    <row r="1075" spans="1:13" x14ac:dyDescent="0.2">
      <c r="A1075" s="2">
        <v>45355</v>
      </c>
      <c r="B1075" s="3">
        <f t="shared" si="50"/>
        <v>2024</v>
      </c>
      <c r="C1075" t="str">
        <f t="shared" si="48"/>
        <v>2023-2024</v>
      </c>
      <c r="D1075" t="s">
        <v>147</v>
      </c>
      <c r="E1075" t="s">
        <v>124</v>
      </c>
      <c r="F1075" t="str">
        <f t="shared" si="49"/>
        <v>New South Wales</v>
      </c>
      <c r="G1075" t="s">
        <v>10</v>
      </c>
      <c r="H1075">
        <v>2015</v>
      </c>
      <c r="I1075" t="s">
        <v>11</v>
      </c>
      <c r="J1075" t="s">
        <v>12</v>
      </c>
      <c r="K1075" t="s">
        <v>151</v>
      </c>
      <c r="L1075" t="s">
        <v>21</v>
      </c>
      <c r="M1075" s="5">
        <v>37.619999999999997</v>
      </c>
    </row>
    <row r="1076" spans="1:13" x14ac:dyDescent="0.2">
      <c r="A1076" s="2">
        <v>45398</v>
      </c>
      <c r="B1076" s="3">
        <f t="shared" si="50"/>
        <v>2024</v>
      </c>
      <c r="C1076" t="str">
        <f t="shared" si="48"/>
        <v>2023-2024</v>
      </c>
      <c r="D1076" t="s">
        <v>148</v>
      </c>
      <c r="E1076" t="s">
        <v>139</v>
      </c>
      <c r="F1076" t="str">
        <f t="shared" si="49"/>
        <v>New South Wales</v>
      </c>
      <c r="G1076" t="s">
        <v>10</v>
      </c>
      <c r="H1076">
        <v>2020</v>
      </c>
      <c r="I1076" t="s">
        <v>11</v>
      </c>
      <c r="J1076" t="s">
        <v>12</v>
      </c>
      <c r="K1076" t="s">
        <v>155</v>
      </c>
      <c r="L1076" t="s">
        <v>20</v>
      </c>
      <c r="M1076" s="5">
        <v>37.619999999999997</v>
      </c>
    </row>
    <row r="1077" spans="1:13" x14ac:dyDescent="0.2">
      <c r="A1077" s="2">
        <v>45887</v>
      </c>
      <c r="B1077" s="3">
        <f t="shared" si="50"/>
        <v>2026</v>
      </c>
      <c r="C1077" t="str">
        <f t="shared" si="48"/>
        <v>2025-2026</v>
      </c>
      <c r="D1077" t="s">
        <v>148</v>
      </c>
      <c r="E1077" t="s">
        <v>95</v>
      </c>
      <c r="F1077" t="str">
        <f t="shared" si="49"/>
        <v>Victoria</v>
      </c>
      <c r="G1077" t="s">
        <v>45</v>
      </c>
      <c r="H1077">
        <v>3931</v>
      </c>
      <c r="I1077" t="s">
        <v>11</v>
      </c>
      <c r="J1077" t="s">
        <v>55</v>
      </c>
      <c r="K1077" t="s">
        <v>150</v>
      </c>
      <c r="L1077" t="s">
        <v>18</v>
      </c>
      <c r="M1077" s="5">
        <v>37.620000000000005</v>
      </c>
    </row>
    <row r="1078" spans="1:13" x14ac:dyDescent="0.2">
      <c r="A1078" s="2">
        <v>45986</v>
      </c>
      <c r="B1078" s="3">
        <f t="shared" si="50"/>
        <v>2026</v>
      </c>
      <c r="C1078" t="str">
        <f t="shared" si="48"/>
        <v>2025-2026</v>
      </c>
      <c r="D1078" t="s">
        <v>147</v>
      </c>
      <c r="E1078" t="s">
        <v>103</v>
      </c>
      <c r="F1078" t="str">
        <f t="shared" si="49"/>
        <v>Queensland</v>
      </c>
      <c r="G1078" t="s">
        <v>35</v>
      </c>
      <c r="H1078">
        <v>4509</v>
      </c>
      <c r="I1078" t="s">
        <v>11</v>
      </c>
      <c r="J1078" t="s">
        <v>104</v>
      </c>
      <c r="K1078" t="s">
        <v>155</v>
      </c>
      <c r="L1078" t="s">
        <v>20</v>
      </c>
      <c r="M1078" s="5">
        <v>37.909999999999997</v>
      </c>
    </row>
    <row r="1079" spans="1:13" x14ac:dyDescent="0.2">
      <c r="A1079" s="2">
        <v>45326</v>
      </c>
      <c r="B1079" s="3">
        <f t="shared" si="50"/>
        <v>2024</v>
      </c>
      <c r="C1079" t="str">
        <f t="shared" si="48"/>
        <v>2023-2024</v>
      </c>
      <c r="D1079" t="s">
        <v>147</v>
      </c>
      <c r="E1079" t="s">
        <v>133</v>
      </c>
      <c r="F1079" t="str">
        <f t="shared" si="49"/>
        <v>Queensland</v>
      </c>
      <c r="G1079" t="s">
        <v>35</v>
      </c>
      <c r="H1079">
        <v>4305</v>
      </c>
      <c r="I1079" t="s">
        <v>11</v>
      </c>
      <c r="J1079" t="s">
        <v>104</v>
      </c>
      <c r="K1079" t="s">
        <v>156</v>
      </c>
      <c r="L1079" t="s">
        <v>17</v>
      </c>
      <c r="M1079" s="5">
        <v>37.910000000000004</v>
      </c>
    </row>
    <row r="1080" spans="1:13" x14ac:dyDescent="0.2">
      <c r="A1080" s="2">
        <v>46007</v>
      </c>
      <c r="B1080" s="3">
        <f t="shared" si="50"/>
        <v>2026</v>
      </c>
      <c r="C1080" t="str">
        <f t="shared" si="48"/>
        <v>2025-2026</v>
      </c>
      <c r="D1080" t="s">
        <v>147</v>
      </c>
      <c r="E1080" t="s">
        <v>91</v>
      </c>
      <c r="F1080" t="str">
        <f t="shared" si="49"/>
        <v>Victoria</v>
      </c>
      <c r="G1080" t="s">
        <v>45</v>
      </c>
      <c r="H1080">
        <v>3690</v>
      </c>
      <c r="I1080" t="s">
        <v>11</v>
      </c>
      <c r="J1080" t="s">
        <v>55</v>
      </c>
      <c r="K1080" t="s">
        <v>155</v>
      </c>
      <c r="L1080" t="s">
        <v>20</v>
      </c>
      <c r="M1080" s="5">
        <v>37.93</v>
      </c>
    </row>
    <row r="1081" spans="1:13" x14ac:dyDescent="0.2">
      <c r="A1081" s="2">
        <v>45488</v>
      </c>
      <c r="B1081" s="3">
        <f t="shared" si="50"/>
        <v>2025</v>
      </c>
      <c r="C1081" t="str">
        <f t="shared" si="48"/>
        <v>2024-2025</v>
      </c>
      <c r="D1081" t="s">
        <v>148</v>
      </c>
      <c r="E1081" t="s">
        <v>130</v>
      </c>
      <c r="F1081" t="str">
        <f t="shared" si="49"/>
        <v>South Australia</v>
      </c>
      <c r="G1081" t="s">
        <v>32</v>
      </c>
      <c r="H1081">
        <v>5290</v>
      </c>
      <c r="I1081" t="s">
        <v>11</v>
      </c>
      <c r="J1081" t="s">
        <v>38</v>
      </c>
      <c r="K1081" t="s">
        <v>152</v>
      </c>
      <c r="L1081" t="s">
        <v>13</v>
      </c>
      <c r="M1081" s="5">
        <v>37.96</v>
      </c>
    </row>
    <row r="1082" spans="1:13" x14ac:dyDescent="0.2">
      <c r="A1082" s="2">
        <v>45918</v>
      </c>
      <c r="B1082" s="3">
        <f t="shared" si="50"/>
        <v>2026</v>
      </c>
      <c r="C1082" t="str">
        <f t="shared" si="48"/>
        <v>2025-2026</v>
      </c>
      <c r="D1082" t="s">
        <v>147</v>
      </c>
      <c r="E1082" t="s">
        <v>106</v>
      </c>
      <c r="F1082" t="str">
        <f t="shared" si="49"/>
        <v>Victoria</v>
      </c>
      <c r="G1082" t="s">
        <v>45</v>
      </c>
      <c r="H1082">
        <v>3915</v>
      </c>
      <c r="I1082" t="s">
        <v>11</v>
      </c>
      <c r="J1082" t="s">
        <v>55</v>
      </c>
      <c r="K1082" t="s">
        <v>150</v>
      </c>
      <c r="L1082" t="s">
        <v>18</v>
      </c>
      <c r="M1082" s="5">
        <v>37.979999999999997</v>
      </c>
    </row>
    <row r="1083" spans="1:13" x14ac:dyDescent="0.2">
      <c r="A1083" s="2">
        <v>45947</v>
      </c>
      <c r="B1083" s="3">
        <f t="shared" si="50"/>
        <v>2026</v>
      </c>
      <c r="C1083" t="str">
        <f t="shared" si="48"/>
        <v>2025-2026</v>
      </c>
      <c r="D1083" t="s">
        <v>147</v>
      </c>
      <c r="E1083" t="s">
        <v>143</v>
      </c>
      <c r="F1083" t="str">
        <f t="shared" si="49"/>
        <v>New South Wales</v>
      </c>
      <c r="G1083" t="s">
        <v>10</v>
      </c>
      <c r="H1083">
        <v>2154</v>
      </c>
      <c r="I1083" t="s">
        <v>11</v>
      </c>
      <c r="J1083" t="s">
        <v>27</v>
      </c>
      <c r="K1083" t="s">
        <v>155</v>
      </c>
      <c r="L1083" t="s">
        <v>20</v>
      </c>
      <c r="M1083" s="5">
        <v>38</v>
      </c>
    </row>
    <row r="1084" spans="1:13" x14ac:dyDescent="0.2">
      <c r="A1084" s="2">
        <v>45498</v>
      </c>
      <c r="B1084" s="3">
        <f t="shared" si="50"/>
        <v>2025</v>
      </c>
      <c r="C1084" t="str">
        <f t="shared" si="48"/>
        <v>2024-2025</v>
      </c>
      <c r="D1084" t="s">
        <v>147</v>
      </c>
      <c r="E1084" t="s">
        <v>132</v>
      </c>
      <c r="F1084" t="str">
        <f t="shared" si="49"/>
        <v>New South Wales</v>
      </c>
      <c r="G1084" t="s">
        <v>10</v>
      </c>
      <c r="H1084">
        <v>2800</v>
      </c>
      <c r="I1084" t="s">
        <v>11</v>
      </c>
      <c r="J1084" t="s">
        <v>25</v>
      </c>
      <c r="K1084" t="s">
        <v>154</v>
      </c>
      <c r="L1084" t="s">
        <v>14</v>
      </c>
      <c r="M1084" s="5">
        <v>38</v>
      </c>
    </row>
    <row r="1085" spans="1:13" x14ac:dyDescent="0.2">
      <c r="A1085" s="2">
        <v>45315</v>
      </c>
      <c r="B1085" s="3">
        <f t="shared" si="50"/>
        <v>2024</v>
      </c>
      <c r="C1085" t="str">
        <f t="shared" si="48"/>
        <v>2023-2024</v>
      </c>
      <c r="D1085" t="s">
        <v>147</v>
      </c>
      <c r="E1085" t="s">
        <v>146</v>
      </c>
      <c r="F1085" t="str">
        <f t="shared" si="49"/>
        <v>Victoria</v>
      </c>
      <c r="G1085" t="s">
        <v>45</v>
      </c>
      <c r="H1085">
        <v>3353</v>
      </c>
      <c r="I1085" t="s">
        <v>11</v>
      </c>
      <c r="J1085" t="s">
        <v>60</v>
      </c>
      <c r="K1085" t="s">
        <v>152</v>
      </c>
      <c r="L1085" t="s">
        <v>13</v>
      </c>
      <c r="M1085" s="5">
        <v>38.130000000000003</v>
      </c>
    </row>
    <row r="1086" spans="1:13" x14ac:dyDescent="0.2">
      <c r="A1086" s="2">
        <v>45948</v>
      </c>
      <c r="B1086" s="3">
        <f t="shared" si="50"/>
        <v>2026</v>
      </c>
      <c r="C1086" t="str">
        <f t="shared" si="48"/>
        <v>2025-2026</v>
      </c>
      <c r="D1086" t="s">
        <v>147</v>
      </c>
      <c r="E1086" t="s">
        <v>108</v>
      </c>
      <c r="F1086" t="str">
        <f t="shared" si="49"/>
        <v>Victoria</v>
      </c>
      <c r="G1086" t="s">
        <v>45</v>
      </c>
      <c r="H1086">
        <v>3018</v>
      </c>
      <c r="I1086" t="s">
        <v>11</v>
      </c>
      <c r="J1086" t="s">
        <v>46</v>
      </c>
      <c r="K1086" t="s">
        <v>152</v>
      </c>
      <c r="L1086" t="s">
        <v>13</v>
      </c>
      <c r="M1086" s="5">
        <v>38.28</v>
      </c>
    </row>
    <row r="1087" spans="1:13" x14ac:dyDescent="0.2">
      <c r="A1087" s="2">
        <v>45918</v>
      </c>
      <c r="B1087" s="3">
        <f t="shared" si="50"/>
        <v>2026</v>
      </c>
      <c r="C1087" t="str">
        <f t="shared" si="48"/>
        <v>2025-2026</v>
      </c>
      <c r="D1087" t="s">
        <v>148</v>
      </c>
      <c r="E1087" t="s">
        <v>138</v>
      </c>
      <c r="F1087" t="str">
        <f t="shared" si="49"/>
        <v>Queensland</v>
      </c>
      <c r="G1087" t="s">
        <v>35</v>
      </c>
      <c r="H1087">
        <v>4558</v>
      </c>
      <c r="I1087" t="s">
        <v>11</v>
      </c>
      <c r="J1087" t="s">
        <v>120</v>
      </c>
      <c r="K1087" t="s">
        <v>155</v>
      </c>
      <c r="L1087" t="s">
        <v>20</v>
      </c>
      <c r="M1087" s="5">
        <v>38.340000000000003</v>
      </c>
    </row>
    <row r="1088" spans="1:13" x14ac:dyDescent="0.2">
      <c r="A1088" s="2">
        <v>45312</v>
      </c>
      <c r="B1088" s="3">
        <f t="shared" si="50"/>
        <v>2024</v>
      </c>
      <c r="C1088" t="str">
        <f t="shared" si="48"/>
        <v>2023-2024</v>
      </c>
      <c r="D1088" t="s">
        <v>147</v>
      </c>
      <c r="E1088" t="s">
        <v>91</v>
      </c>
      <c r="F1088" t="str">
        <f t="shared" si="49"/>
        <v>Victoria</v>
      </c>
      <c r="G1088" t="s">
        <v>45</v>
      </c>
      <c r="H1088">
        <v>3690</v>
      </c>
      <c r="I1088" t="s">
        <v>11</v>
      </c>
      <c r="J1088" t="s">
        <v>55</v>
      </c>
      <c r="K1088" t="s">
        <v>19</v>
      </c>
      <c r="L1088" t="s">
        <v>23</v>
      </c>
      <c r="M1088" s="5">
        <v>38.480000000000004</v>
      </c>
    </row>
    <row r="1089" spans="1:13" x14ac:dyDescent="0.2">
      <c r="A1089" s="2">
        <v>45451</v>
      </c>
      <c r="B1089" s="3">
        <f t="shared" si="50"/>
        <v>2024</v>
      </c>
      <c r="C1089" t="str">
        <f t="shared" si="48"/>
        <v>2023-2024</v>
      </c>
      <c r="D1089" t="s">
        <v>148</v>
      </c>
      <c r="E1089" t="s">
        <v>39</v>
      </c>
      <c r="F1089" t="str">
        <f t="shared" si="49"/>
        <v>South Australia</v>
      </c>
      <c r="G1089" t="s">
        <v>32</v>
      </c>
      <c r="H1089">
        <v>5343</v>
      </c>
      <c r="I1089" t="s">
        <v>11</v>
      </c>
      <c r="J1089" t="s">
        <v>38</v>
      </c>
      <c r="K1089" t="s">
        <v>19</v>
      </c>
      <c r="L1089" t="s">
        <v>23</v>
      </c>
      <c r="M1089" s="5">
        <v>38.869999999999997</v>
      </c>
    </row>
    <row r="1090" spans="1:13" x14ac:dyDescent="0.2">
      <c r="A1090" s="2">
        <v>45406</v>
      </c>
      <c r="B1090" s="3">
        <f t="shared" si="50"/>
        <v>2024</v>
      </c>
      <c r="C1090" t="str">
        <f t="shared" ref="C1090:C1153" si="51">IF(MONTH(A1090) &gt;= 7, YEAR(A1090) &amp; "-" &amp; YEAR(A1090) + 1, YEAR(A1090) - 1 &amp; "-" &amp; YEAR(A1090))</f>
        <v>2023-2024</v>
      </c>
      <c r="D1090" t="s">
        <v>147</v>
      </c>
      <c r="E1090" t="s">
        <v>34</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row>
    <row r="1091" spans="1:13" x14ac:dyDescent="0.2">
      <c r="A1091" s="2">
        <v>45778</v>
      </c>
      <c r="B1091" s="3">
        <f t="shared" ref="B1091:B1154" si="53">IF(MONTH(A1091)&gt;=7,YEAR(A1091)+1,YEAR(A1091))</f>
        <v>2025</v>
      </c>
      <c r="C1091" t="str">
        <f t="shared" si="51"/>
        <v>2024-2025</v>
      </c>
      <c r="D1091" t="s">
        <v>147</v>
      </c>
      <c r="E1091" t="s">
        <v>79</v>
      </c>
      <c r="F1091" t="str">
        <f t="shared" si="52"/>
        <v>Australian Capital Territory</v>
      </c>
      <c r="G1091" t="s">
        <v>80</v>
      </c>
      <c r="H1091">
        <v>2617</v>
      </c>
      <c r="I1091" t="s">
        <v>11</v>
      </c>
      <c r="J1091" t="s">
        <v>58</v>
      </c>
      <c r="K1091" t="s">
        <v>156</v>
      </c>
      <c r="L1091" t="s">
        <v>17</v>
      </c>
      <c r="M1091" s="5">
        <v>38.94</v>
      </c>
    </row>
    <row r="1092" spans="1:13" x14ac:dyDescent="0.2">
      <c r="A1092" s="2">
        <v>45481</v>
      </c>
      <c r="B1092" s="3">
        <f t="shared" si="53"/>
        <v>2025</v>
      </c>
      <c r="C1092" t="str">
        <f t="shared" si="51"/>
        <v>2024-2025</v>
      </c>
      <c r="D1092" t="s">
        <v>147</v>
      </c>
      <c r="E1092" t="s">
        <v>64</v>
      </c>
      <c r="F1092" t="str">
        <f t="shared" si="52"/>
        <v>Victoria</v>
      </c>
      <c r="G1092" t="s">
        <v>45</v>
      </c>
      <c r="H1092">
        <v>3199</v>
      </c>
      <c r="I1092" t="s">
        <v>11</v>
      </c>
      <c r="J1092" t="s">
        <v>63</v>
      </c>
      <c r="K1092" t="s">
        <v>19</v>
      </c>
      <c r="L1092" t="s">
        <v>23</v>
      </c>
      <c r="M1092" s="5">
        <v>38.94</v>
      </c>
    </row>
    <row r="1093" spans="1:13" x14ac:dyDescent="0.2">
      <c r="A1093" s="2">
        <v>45340</v>
      </c>
      <c r="B1093" s="3">
        <f t="shared" si="53"/>
        <v>2024</v>
      </c>
      <c r="C1093" t="str">
        <f t="shared" si="51"/>
        <v>2023-2024</v>
      </c>
      <c r="D1093" t="s">
        <v>147</v>
      </c>
      <c r="E1093" t="s">
        <v>53</v>
      </c>
      <c r="F1093" t="str">
        <f t="shared" si="52"/>
        <v>South Australia</v>
      </c>
      <c r="G1093" t="s">
        <v>32</v>
      </c>
      <c r="H1093">
        <v>5082</v>
      </c>
      <c r="I1093" t="s">
        <v>11</v>
      </c>
      <c r="J1093" t="s">
        <v>33</v>
      </c>
      <c r="K1093" t="s">
        <v>19</v>
      </c>
      <c r="L1093" t="s">
        <v>23</v>
      </c>
      <c r="M1093" s="5">
        <v>38.96</v>
      </c>
    </row>
    <row r="1094" spans="1:13" x14ac:dyDescent="0.2">
      <c r="A1094" s="2">
        <v>45771</v>
      </c>
      <c r="B1094" s="3">
        <f t="shared" si="53"/>
        <v>2025</v>
      </c>
      <c r="C1094" t="str">
        <f t="shared" si="51"/>
        <v>2024-2025</v>
      </c>
      <c r="D1094" t="s">
        <v>147</v>
      </c>
      <c r="E1094" t="s">
        <v>56</v>
      </c>
      <c r="F1094" t="str">
        <f t="shared" si="52"/>
        <v>Northern Territory</v>
      </c>
      <c r="G1094" t="s">
        <v>29</v>
      </c>
      <c r="H1094">
        <v>870</v>
      </c>
      <c r="I1094" t="s">
        <v>11</v>
      </c>
      <c r="J1094" t="s">
        <v>30</v>
      </c>
      <c r="K1094" t="s">
        <v>153</v>
      </c>
      <c r="L1094" t="s">
        <v>16</v>
      </c>
      <c r="M1094" s="5">
        <v>38.97</v>
      </c>
    </row>
    <row r="1095" spans="1:13" x14ac:dyDescent="0.2">
      <c r="A1095" s="2">
        <v>45397</v>
      </c>
      <c r="B1095" s="3">
        <f t="shared" si="53"/>
        <v>2024</v>
      </c>
      <c r="C1095" t="str">
        <f t="shared" si="51"/>
        <v>2023-2024</v>
      </c>
      <c r="D1095" t="s">
        <v>147</v>
      </c>
      <c r="E1095" t="s">
        <v>26</v>
      </c>
      <c r="F1095" t="str">
        <f t="shared" si="52"/>
        <v>New South Wales</v>
      </c>
      <c r="G1095" t="s">
        <v>10</v>
      </c>
      <c r="H1095">
        <v>2141</v>
      </c>
      <c r="I1095" t="s">
        <v>11</v>
      </c>
      <c r="J1095" t="s">
        <v>27</v>
      </c>
      <c r="K1095" t="s">
        <v>153</v>
      </c>
      <c r="L1095" t="s">
        <v>16</v>
      </c>
      <c r="M1095" s="5">
        <v>38.97</v>
      </c>
    </row>
    <row r="1096" spans="1:13" x14ac:dyDescent="0.2">
      <c r="A1096" s="2">
        <v>45976</v>
      </c>
      <c r="B1096" s="3">
        <f t="shared" si="53"/>
        <v>2026</v>
      </c>
      <c r="C1096" t="str">
        <f t="shared" si="51"/>
        <v>2025-2026</v>
      </c>
      <c r="D1096" t="s">
        <v>148</v>
      </c>
      <c r="E1096" t="s">
        <v>26</v>
      </c>
      <c r="F1096" t="str">
        <f t="shared" si="52"/>
        <v>New South Wales</v>
      </c>
      <c r="G1096" t="s">
        <v>10</v>
      </c>
      <c r="H1096">
        <v>2141</v>
      </c>
      <c r="I1096" t="s">
        <v>11</v>
      </c>
      <c r="J1096" t="s">
        <v>27</v>
      </c>
      <c r="K1096" t="s">
        <v>150</v>
      </c>
      <c r="L1096" t="s">
        <v>18</v>
      </c>
      <c r="M1096" s="5">
        <v>38.97</v>
      </c>
    </row>
    <row r="1097" spans="1:13" x14ac:dyDescent="0.2">
      <c r="A1097" s="2">
        <v>45364</v>
      </c>
      <c r="B1097" s="3">
        <f t="shared" si="53"/>
        <v>2024</v>
      </c>
      <c r="C1097" t="str">
        <f t="shared" si="51"/>
        <v>2023-2024</v>
      </c>
      <c r="D1097" t="s">
        <v>148</v>
      </c>
      <c r="E1097" t="s">
        <v>62</v>
      </c>
      <c r="F1097" t="str">
        <f t="shared" si="52"/>
        <v>Victoria</v>
      </c>
      <c r="G1097" t="s">
        <v>45</v>
      </c>
      <c r="H1097">
        <v>3134</v>
      </c>
      <c r="I1097" t="s">
        <v>11</v>
      </c>
      <c r="J1097" t="s">
        <v>63</v>
      </c>
      <c r="K1097" t="s">
        <v>153</v>
      </c>
      <c r="L1097" t="s">
        <v>16</v>
      </c>
      <c r="M1097" s="5">
        <v>38.97</v>
      </c>
    </row>
    <row r="1098" spans="1:13" x14ac:dyDescent="0.2">
      <c r="A1098" s="2">
        <v>45871</v>
      </c>
      <c r="B1098" s="3">
        <f t="shared" si="53"/>
        <v>2026</v>
      </c>
      <c r="C1098" t="str">
        <f t="shared" si="51"/>
        <v>2025-2026</v>
      </c>
      <c r="D1098" t="s">
        <v>147</v>
      </c>
      <c r="E1098" t="s">
        <v>121</v>
      </c>
      <c r="F1098" t="str">
        <f t="shared" si="52"/>
        <v>Queensland</v>
      </c>
      <c r="G1098" t="s">
        <v>35</v>
      </c>
      <c r="H1098">
        <v>4700</v>
      </c>
      <c r="I1098" t="s">
        <v>11</v>
      </c>
      <c r="J1098" t="s">
        <v>51</v>
      </c>
      <c r="K1098" t="s">
        <v>153</v>
      </c>
      <c r="L1098" t="s">
        <v>16</v>
      </c>
      <c r="M1098" s="5">
        <v>38.97</v>
      </c>
    </row>
    <row r="1099" spans="1:13" x14ac:dyDescent="0.2">
      <c r="A1099" s="2">
        <v>45499</v>
      </c>
      <c r="B1099" s="3">
        <f t="shared" si="53"/>
        <v>2025</v>
      </c>
      <c r="C1099" t="str">
        <f t="shared" si="51"/>
        <v>2024-2025</v>
      </c>
      <c r="D1099" t="s">
        <v>147</v>
      </c>
      <c r="E1099" t="s">
        <v>69</v>
      </c>
      <c r="F1099" t="str">
        <f t="shared" si="52"/>
        <v>Tasmania</v>
      </c>
      <c r="G1099" t="s">
        <v>70</v>
      </c>
      <c r="H1099">
        <v>7018</v>
      </c>
      <c r="I1099" t="s">
        <v>11</v>
      </c>
      <c r="J1099" t="s">
        <v>71</v>
      </c>
      <c r="K1099" t="s">
        <v>153</v>
      </c>
      <c r="L1099" t="s">
        <v>16</v>
      </c>
      <c r="M1099" s="5">
        <v>38.97</v>
      </c>
    </row>
    <row r="1100" spans="1:13" x14ac:dyDescent="0.2">
      <c r="A1100" s="2">
        <v>45790</v>
      </c>
      <c r="B1100" s="3">
        <f t="shared" si="53"/>
        <v>2025</v>
      </c>
      <c r="C1100" t="str">
        <f t="shared" si="51"/>
        <v>2024-2025</v>
      </c>
      <c r="D1100" t="s">
        <v>147</v>
      </c>
      <c r="E1100" t="s">
        <v>40</v>
      </c>
      <c r="F1100" t="str">
        <f t="shared" si="52"/>
        <v>New South Wales</v>
      </c>
      <c r="G1100" t="s">
        <v>10</v>
      </c>
      <c r="H1100">
        <v>2116</v>
      </c>
      <c r="I1100" t="s">
        <v>11</v>
      </c>
      <c r="J1100" t="s">
        <v>27</v>
      </c>
      <c r="K1100" t="s">
        <v>153</v>
      </c>
      <c r="L1100" t="s">
        <v>16</v>
      </c>
      <c r="M1100" s="5">
        <v>38.97</v>
      </c>
    </row>
    <row r="1101" spans="1:13" x14ac:dyDescent="0.2">
      <c r="A1101" s="2">
        <v>45998</v>
      </c>
      <c r="B1101" s="3">
        <f t="shared" si="53"/>
        <v>2026</v>
      </c>
      <c r="C1101" t="str">
        <f t="shared" si="51"/>
        <v>2025-2026</v>
      </c>
      <c r="D1101" t="s">
        <v>147</v>
      </c>
      <c r="E1101" t="s">
        <v>132</v>
      </c>
      <c r="F1101" t="str">
        <f t="shared" si="52"/>
        <v>New South Wales</v>
      </c>
      <c r="G1101" t="s">
        <v>10</v>
      </c>
      <c r="H1101">
        <v>2800</v>
      </c>
      <c r="I1101" t="s">
        <v>11</v>
      </c>
      <c r="J1101" t="s">
        <v>25</v>
      </c>
      <c r="K1101" t="s">
        <v>153</v>
      </c>
      <c r="L1101" t="s">
        <v>16</v>
      </c>
      <c r="M1101" s="5">
        <v>39</v>
      </c>
    </row>
    <row r="1102" spans="1:13" x14ac:dyDescent="0.2">
      <c r="A1102" s="2">
        <v>45678</v>
      </c>
      <c r="B1102" s="3">
        <f t="shared" si="53"/>
        <v>2025</v>
      </c>
      <c r="C1102" t="str">
        <f t="shared" si="51"/>
        <v>2024-2025</v>
      </c>
      <c r="D1102" t="s">
        <v>147</v>
      </c>
      <c r="E1102" t="s">
        <v>40</v>
      </c>
      <c r="F1102" t="str">
        <f t="shared" si="52"/>
        <v>New South Wales</v>
      </c>
      <c r="G1102" t="s">
        <v>10</v>
      </c>
      <c r="H1102">
        <v>2116</v>
      </c>
      <c r="I1102" t="s">
        <v>11</v>
      </c>
      <c r="J1102" t="s">
        <v>27</v>
      </c>
      <c r="K1102" t="s">
        <v>19</v>
      </c>
      <c r="L1102" t="s">
        <v>23</v>
      </c>
      <c r="M1102" s="5">
        <v>39.049999999999997</v>
      </c>
    </row>
    <row r="1103" spans="1:13" x14ac:dyDescent="0.2">
      <c r="A1103" s="2">
        <v>45508</v>
      </c>
      <c r="B1103" s="3">
        <f t="shared" si="53"/>
        <v>2025</v>
      </c>
      <c r="C1103" t="str">
        <f t="shared" si="51"/>
        <v>2024-2025</v>
      </c>
      <c r="D1103" t="s">
        <v>148</v>
      </c>
      <c r="E1103" t="s">
        <v>47</v>
      </c>
      <c r="F1103" t="str">
        <f t="shared" si="52"/>
        <v>Western Australia</v>
      </c>
      <c r="G1103" t="s">
        <v>48</v>
      </c>
      <c r="H1103">
        <v>6030</v>
      </c>
      <c r="I1103" t="s">
        <v>11</v>
      </c>
      <c r="J1103" t="s">
        <v>49</v>
      </c>
      <c r="K1103" t="s">
        <v>152</v>
      </c>
      <c r="L1103" t="s">
        <v>13</v>
      </c>
      <c r="M1103" s="5">
        <v>39.480000000000004</v>
      </c>
    </row>
    <row r="1104" spans="1:13" x14ac:dyDescent="0.2">
      <c r="A1104" s="2">
        <v>45414</v>
      </c>
      <c r="B1104" s="3">
        <f t="shared" si="53"/>
        <v>2024</v>
      </c>
      <c r="C1104" t="str">
        <f t="shared" si="51"/>
        <v>2023-2024</v>
      </c>
      <c r="D1104" t="s">
        <v>148</v>
      </c>
      <c r="E1104" t="s">
        <v>143</v>
      </c>
      <c r="F1104" t="str">
        <f t="shared" si="52"/>
        <v>New South Wales</v>
      </c>
      <c r="G1104" t="s">
        <v>10</v>
      </c>
      <c r="H1104">
        <v>2154</v>
      </c>
      <c r="I1104" t="s">
        <v>11</v>
      </c>
      <c r="J1104" t="s">
        <v>27</v>
      </c>
      <c r="K1104" t="s">
        <v>153</v>
      </c>
      <c r="L1104" t="s">
        <v>16</v>
      </c>
      <c r="M1104" s="5">
        <v>39.5</v>
      </c>
    </row>
    <row r="1105" spans="1:13" x14ac:dyDescent="0.2">
      <c r="A1105" s="2">
        <v>45377</v>
      </c>
      <c r="B1105" s="3">
        <f t="shared" si="53"/>
        <v>2024</v>
      </c>
      <c r="C1105" t="str">
        <f t="shared" si="51"/>
        <v>2023-2024</v>
      </c>
      <c r="D1105" t="s">
        <v>148</v>
      </c>
      <c r="E1105" t="s">
        <v>65</v>
      </c>
      <c r="F1105" t="str">
        <f t="shared" si="52"/>
        <v>New South Wales</v>
      </c>
      <c r="G1105" t="s">
        <v>10</v>
      </c>
      <c r="H1105">
        <v>2541</v>
      </c>
      <c r="I1105" t="s">
        <v>11</v>
      </c>
      <c r="J1105" t="s">
        <v>58</v>
      </c>
      <c r="K1105" t="s">
        <v>149</v>
      </c>
      <c r="L1105" t="s">
        <v>15</v>
      </c>
      <c r="M1105" s="5">
        <v>39.58</v>
      </c>
    </row>
    <row r="1106" spans="1:13" x14ac:dyDescent="0.2">
      <c r="A1106" s="2">
        <v>45581</v>
      </c>
      <c r="B1106" s="3">
        <f t="shared" si="53"/>
        <v>2025</v>
      </c>
      <c r="C1106" t="str">
        <f t="shared" si="51"/>
        <v>2024-2025</v>
      </c>
      <c r="D1106" t="s">
        <v>147</v>
      </c>
      <c r="E1106" t="s">
        <v>61</v>
      </c>
      <c r="F1106" t="str">
        <f t="shared" si="52"/>
        <v>New South Wales</v>
      </c>
      <c r="G1106" t="s">
        <v>10</v>
      </c>
      <c r="H1106">
        <v>2539</v>
      </c>
      <c r="I1106" t="s">
        <v>11</v>
      </c>
      <c r="J1106" t="s">
        <v>58</v>
      </c>
      <c r="K1106" t="s">
        <v>152</v>
      </c>
      <c r="L1106" t="s">
        <v>13</v>
      </c>
      <c r="M1106" s="5">
        <v>39.78</v>
      </c>
    </row>
    <row r="1107" spans="1:13" x14ac:dyDescent="0.2">
      <c r="A1107" s="2">
        <v>45977</v>
      </c>
      <c r="B1107" s="3">
        <f t="shared" si="53"/>
        <v>2026</v>
      </c>
      <c r="C1107" t="str">
        <f t="shared" si="51"/>
        <v>2025-2026</v>
      </c>
      <c r="D1107" t="s">
        <v>147</v>
      </c>
      <c r="E1107" t="s">
        <v>117</v>
      </c>
      <c r="F1107" t="str">
        <f t="shared" si="52"/>
        <v>Queensland</v>
      </c>
      <c r="G1107" t="s">
        <v>35</v>
      </c>
      <c r="H1107">
        <v>4119</v>
      </c>
      <c r="I1107" t="s">
        <v>11</v>
      </c>
      <c r="J1107" t="s">
        <v>43</v>
      </c>
      <c r="K1107" t="s">
        <v>149</v>
      </c>
      <c r="L1107" t="s">
        <v>15</v>
      </c>
      <c r="M1107" s="5">
        <v>39.799999999999997</v>
      </c>
    </row>
    <row r="1108" spans="1:13" x14ac:dyDescent="0.2">
      <c r="A1108" s="2">
        <v>45612</v>
      </c>
      <c r="B1108" s="3">
        <f t="shared" si="53"/>
        <v>2025</v>
      </c>
      <c r="C1108" t="str">
        <f t="shared" si="51"/>
        <v>2024-2025</v>
      </c>
      <c r="D1108" t="s">
        <v>148</v>
      </c>
      <c r="E1108" t="s">
        <v>99</v>
      </c>
      <c r="F1108" t="str">
        <f t="shared" si="52"/>
        <v>Victoria</v>
      </c>
      <c r="G1108" t="s">
        <v>45</v>
      </c>
      <c r="H1108">
        <v>3148</v>
      </c>
      <c r="I1108" t="s">
        <v>11</v>
      </c>
      <c r="J1108" t="s">
        <v>63</v>
      </c>
      <c r="K1108" t="s">
        <v>152</v>
      </c>
      <c r="L1108" t="s">
        <v>13</v>
      </c>
      <c r="M1108" s="5">
        <v>39.83</v>
      </c>
    </row>
    <row r="1109" spans="1:13" x14ac:dyDescent="0.2">
      <c r="A1109" s="2">
        <v>45999</v>
      </c>
      <c r="B1109" s="3">
        <f t="shared" si="53"/>
        <v>2026</v>
      </c>
      <c r="C1109" t="str">
        <f t="shared" si="51"/>
        <v>2025-2026</v>
      </c>
      <c r="D1109" t="s">
        <v>148</v>
      </c>
      <c r="E1109" t="s">
        <v>144</v>
      </c>
      <c r="F1109" t="str">
        <f t="shared" si="52"/>
        <v>Queensland</v>
      </c>
      <c r="G1109" t="s">
        <v>35</v>
      </c>
      <c r="H1109">
        <v>4566</v>
      </c>
      <c r="I1109" t="s">
        <v>11</v>
      </c>
      <c r="J1109" t="s">
        <v>120</v>
      </c>
      <c r="K1109" t="s">
        <v>150</v>
      </c>
      <c r="L1109" t="s">
        <v>18</v>
      </c>
      <c r="M1109" s="5">
        <v>39.909999999999997</v>
      </c>
    </row>
    <row r="1110" spans="1:13" x14ac:dyDescent="0.2">
      <c r="A1110" s="2">
        <v>45414</v>
      </c>
      <c r="B1110" s="3">
        <f t="shared" si="53"/>
        <v>2024</v>
      </c>
      <c r="C1110" t="str">
        <f t="shared" si="51"/>
        <v>2023-2024</v>
      </c>
      <c r="D1110" t="s">
        <v>148</v>
      </c>
      <c r="E1110" t="s">
        <v>116</v>
      </c>
      <c r="F1110" t="str">
        <f t="shared" si="52"/>
        <v>Western Australia</v>
      </c>
      <c r="G1110" t="s">
        <v>48</v>
      </c>
      <c r="H1110">
        <v>6725</v>
      </c>
      <c r="I1110" t="s">
        <v>11</v>
      </c>
      <c r="J1110" t="s">
        <v>77</v>
      </c>
      <c r="K1110" t="s">
        <v>156</v>
      </c>
      <c r="L1110" t="s">
        <v>17</v>
      </c>
      <c r="M1110" s="5">
        <v>39.92</v>
      </c>
    </row>
    <row r="1111" spans="1:13" x14ac:dyDescent="0.2">
      <c r="A1111" s="2">
        <v>45907</v>
      </c>
      <c r="B1111" s="3">
        <f t="shared" si="53"/>
        <v>2026</v>
      </c>
      <c r="C1111" t="str">
        <f t="shared" si="51"/>
        <v>2025-2026</v>
      </c>
      <c r="D1111" t="s">
        <v>147</v>
      </c>
      <c r="E1111" t="s">
        <v>118</v>
      </c>
      <c r="F1111" t="str">
        <f t="shared" si="52"/>
        <v>New South Wales</v>
      </c>
      <c r="G1111" t="s">
        <v>10</v>
      </c>
      <c r="H1111">
        <v>2158</v>
      </c>
      <c r="I1111" t="s">
        <v>11</v>
      </c>
      <c r="J1111" t="s">
        <v>27</v>
      </c>
      <c r="K1111" t="s">
        <v>152</v>
      </c>
      <c r="L1111" t="s">
        <v>13</v>
      </c>
      <c r="M1111" s="5">
        <v>39.94</v>
      </c>
    </row>
    <row r="1112" spans="1:13" x14ac:dyDescent="0.2">
      <c r="A1112" s="2">
        <v>45609</v>
      </c>
      <c r="B1112" s="3">
        <f t="shared" si="53"/>
        <v>2025</v>
      </c>
      <c r="C1112" t="str">
        <f t="shared" si="51"/>
        <v>2024-2025</v>
      </c>
      <c r="D1112" t="s">
        <v>147</v>
      </c>
      <c r="E1112" t="s">
        <v>108</v>
      </c>
      <c r="F1112" t="str">
        <f t="shared" si="52"/>
        <v>Victoria</v>
      </c>
      <c r="G1112" t="s">
        <v>45</v>
      </c>
      <c r="H1112">
        <v>3018</v>
      </c>
      <c r="I1112" t="s">
        <v>11</v>
      </c>
      <c r="J1112" t="s">
        <v>46</v>
      </c>
      <c r="K1112" t="s">
        <v>19</v>
      </c>
      <c r="L1112" t="s">
        <v>23</v>
      </c>
      <c r="M1112" s="5">
        <v>39.950000000000003</v>
      </c>
    </row>
    <row r="1113" spans="1:13" x14ac:dyDescent="0.2">
      <c r="A1113" s="2">
        <v>45779</v>
      </c>
      <c r="B1113" s="3">
        <f t="shared" si="53"/>
        <v>2025</v>
      </c>
      <c r="C1113" t="str">
        <f t="shared" si="51"/>
        <v>2024-2025</v>
      </c>
      <c r="D1113" t="s">
        <v>147</v>
      </c>
      <c r="E1113" t="s">
        <v>108</v>
      </c>
      <c r="F1113" t="str">
        <f t="shared" si="52"/>
        <v>Victoria</v>
      </c>
      <c r="G1113" t="s">
        <v>45</v>
      </c>
      <c r="H1113">
        <v>3018</v>
      </c>
      <c r="I1113" t="s">
        <v>11</v>
      </c>
      <c r="J1113" t="s">
        <v>46</v>
      </c>
      <c r="K1113" t="s">
        <v>149</v>
      </c>
      <c r="L1113" t="s">
        <v>15</v>
      </c>
      <c r="M1113" s="5">
        <v>39.950000000000003</v>
      </c>
    </row>
    <row r="1114" spans="1:13" x14ac:dyDescent="0.2">
      <c r="A1114" s="2">
        <v>45733</v>
      </c>
      <c r="B1114" s="3">
        <f t="shared" si="53"/>
        <v>2025</v>
      </c>
      <c r="C1114" t="str">
        <f t="shared" si="51"/>
        <v>2024-2025</v>
      </c>
      <c r="D1114" t="s">
        <v>148</v>
      </c>
      <c r="E1114" t="s">
        <v>67</v>
      </c>
      <c r="F1114" t="str">
        <f t="shared" si="52"/>
        <v>New South Wales</v>
      </c>
      <c r="G1114" t="s">
        <v>10</v>
      </c>
      <c r="H1114">
        <v>2478</v>
      </c>
      <c r="I1114" t="s">
        <v>11</v>
      </c>
      <c r="J1114" t="s">
        <v>68</v>
      </c>
      <c r="K1114" t="s">
        <v>156</v>
      </c>
      <c r="L1114" t="s">
        <v>17</v>
      </c>
      <c r="M1114" s="5">
        <v>39.950000000000003</v>
      </c>
    </row>
    <row r="1115" spans="1:13" x14ac:dyDescent="0.2">
      <c r="A1115" s="2">
        <v>45998</v>
      </c>
      <c r="B1115" s="3">
        <f t="shared" si="53"/>
        <v>2026</v>
      </c>
      <c r="C1115" t="str">
        <f t="shared" si="51"/>
        <v>2025-2026</v>
      </c>
      <c r="D1115" t="s">
        <v>148</v>
      </c>
      <c r="E1115" t="s">
        <v>99</v>
      </c>
      <c r="F1115" t="str">
        <f t="shared" si="52"/>
        <v>Victoria</v>
      </c>
      <c r="G1115" t="s">
        <v>45</v>
      </c>
      <c r="H1115">
        <v>3148</v>
      </c>
      <c r="I1115" t="s">
        <v>11</v>
      </c>
      <c r="J1115" t="s">
        <v>63</v>
      </c>
      <c r="K1115" t="s">
        <v>149</v>
      </c>
      <c r="L1115" t="s">
        <v>15</v>
      </c>
      <c r="M1115" s="5">
        <v>39.950000000000003</v>
      </c>
    </row>
    <row r="1116" spans="1:13" x14ac:dyDescent="0.2">
      <c r="A1116" s="2">
        <v>45627</v>
      </c>
      <c r="B1116" s="3">
        <f t="shared" si="53"/>
        <v>2025</v>
      </c>
      <c r="C1116" t="str">
        <f t="shared" si="51"/>
        <v>2024-2025</v>
      </c>
      <c r="D1116" t="s">
        <v>147</v>
      </c>
      <c r="E1116" t="s">
        <v>9</v>
      </c>
      <c r="F1116" t="str">
        <f t="shared" si="52"/>
        <v>New South Wales</v>
      </c>
      <c r="G1116" t="s">
        <v>10</v>
      </c>
      <c r="H1116">
        <v>2067</v>
      </c>
      <c r="I1116" t="s">
        <v>11</v>
      </c>
      <c r="J1116" t="s">
        <v>12</v>
      </c>
      <c r="K1116" t="s">
        <v>19</v>
      </c>
      <c r="L1116" t="s">
        <v>23</v>
      </c>
      <c r="M1116" s="5">
        <v>39.950000000000003</v>
      </c>
    </row>
    <row r="1117" spans="1:13" x14ac:dyDescent="0.2">
      <c r="A1117" s="2">
        <v>45360</v>
      </c>
      <c r="B1117" s="3">
        <f t="shared" si="53"/>
        <v>2024</v>
      </c>
      <c r="C1117" t="str">
        <f t="shared" si="51"/>
        <v>2023-2024</v>
      </c>
      <c r="D1117" t="s">
        <v>147</v>
      </c>
      <c r="E1117" t="s">
        <v>44</v>
      </c>
      <c r="F1117" t="str">
        <f t="shared" si="52"/>
        <v>Victoria</v>
      </c>
      <c r="G1117" t="s">
        <v>45</v>
      </c>
      <c r="H1117">
        <v>3066</v>
      </c>
      <c r="I1117" t="s">
        <v>11</v>
      </c>
      <c r="J1117" t="s">
        <v>46</v>
      </c>
      <c r="K1117" t="s">
        <v>155</v>
      </c>
      <c r="L1117" t="s">
        <v>20</v>
      </c>
      <c r="M1117" s="5">
        <v>39.950000000000003</v>
      </c>
    </row>
    <row r="1118" spans="1:13" x14ac:dyDescent="0.2">
      <c r="A1118" s="2">
        <v>45663</v>
      </c>
      <c r="B1118" s="3">
        <f t="shared" si="53"/>
        <v>2025</v>
      </c>
      <c r="C1118" t="str">
        <f t="shared" si="51"/>
        <v>2024-2025</v>
      </c>
      <c r="D1118" t="s">
        <v>147</v>
      </c>
      <c r="E1118" t="s">
        <v>86</v>
      </c>
      <c r="F1118" t="str">
        <f t="shared" si="52"/>
        <v>New South Wales</v>
      </c>
      <c r="G1118" t="s">
        <v>10</v>
      </c>
      <c r="H1118">
        <v>2064</v>
      </c>
      <c r="I1118" t="s">
        <v>11</v>
      </c>
      <c r="J1118" t="s">
        <v>12</v>
      </c>
      <c r="K1118" t="s">
        <v>151</v>
      </c>
      <c r="L1118" t="s">
        <v>21</v>
      </c>
      <c r="M1118" s="5">
        <v>39.96</v>
      </c>
    </row>
    <row r="1119" spans="1:13" x14ac:dyDescent="0.2">
      <c r="A1119" s="2">
        <v>46002</v>
      </c>
      <c r="B1119" s="3">
        <f t="shared" si="53"/>
        <v>2026</v>
      </c>
      <c r="C1119" t="str">
        <f t="shared" si="51"/>
        <v>2025-2026</v>
      </c>
      <c r="D1119" t="s">
        <v>148</v>
      </c>
      <c r="E1119" t="s">
        <v>39</v>
      </c>
      <c r="F1119" t="str">
        <f t="shared" si="52"/>
        <v>South Australia</v>
      </c>
      <c r="G1119" t="s">
        <v>32</v>
      </c>
      <c r="H1119">
        <v>5343</v>
      </c>
      <c r="I1119" t="s">
        <v>11</v>
      </c>
      <c r="J1119" t="s">
        <v>38</v>
      </c>
      <c r="K1119" t="s">
        <v>154</v>
      </c>
      <c r="L1119" t="s">
        <v>14</v>
      </c>
      <c r="M1119" s="5">
        <v>39.96</v>
      </c>
    </row>
    <row r="1120" spans="1:13" x14ac:dyDescent="0.2">
      <c r="A1120" s="2">
        <v>45873</v>
      </c>
      <c r="B1120" s="3">
        <f t="shared" si="53"/>
        <v>2026</v>
      </c>
      <c r="C1120" t="str">
        <f t="shared" si="51"/>
        <v>2025-2026</v>
      </c>
      <c r="D1120" t="s">
        <v>147</v>
      </c>
      <c r="E1120" t="s">
        <v>9</v>
      </c>
      <c r="F1120" t="str">
        <f t="shared" si="52"/>
        <v>New South Wales</v>
      </c>
      <c r="G1120" t="s">
        <v>10</v>
      </c>
      <c r="H1120">
        <v>2067</v>
      </c>
      <c r="I1120" t="s">
        <v>11</v>
      </c>
      <c r="J1120" t="s">
        <v>12</v>
      </c>
      <c r="K1120" t="s">
        <v>150</v>
      </c>
      <c r="L1120" t="s">
        <v>18</v>
      </c>
      <c r="M1120" s="5">
        <v>39.96</v>
      </c>
    </row>
    <row r="1121" spans="1:13" x14ac:dyDescent="0.2">
      <c r="A1121" s="2">
        <v>45302</v>
      </c>
      <c r="B1121" s="3">
        <f t="shared" si="53"/>
        <v>2024</v>
      </c>
      <c r="C1121" t="str">
        <f t="shared" si="51"/>
        <v>2023-2024</v>
      </c>
      <c r="D1121" t="s">
        <v>147</v>
      </c>
      <c r="E1121" t="s">
        <v>119</v>
      </c>
      <c r="F1121" t="str">
        <f t="shared" si="52"/>
        <v>Queensland</v>
      </c>
      <c r="G1121" t="s">
        <v>35</v>
      </c>
      <c r="H1121">
        <v>4570</v>
      </c>
      <c r="I1121" t="s">
        <v>11</v>
      </c>
      <c r="J1121" t="s">
        <v>120</v>
      </c>
      <c r="K1121" t="s">
        <v>155</v>
      </c>
      <c r="L1121" t="s">
        <v>20</v>
      </c>
      <c r="M1121" s="5">
        <v>39.96</v>
      </c>
    </row>
    <row r="1122" spans="1:13" x14ac:dyDescent="0.2">
      <c r="A1122" s="2">
        <v>45353</v>
      </c>
      <c r="B1122" s="3">
        <f t="shared" si="53"/>
        <v>2024</v>
      </c>
      <c r="C1122" t="str">
        <f t="shared" si="51"/>
        <v>2023-2024</v>
      </c>
      <c r="D1122" t="s">
        <v>147</v>
      </c>
      <c r="E1122" t="s">
        <v>121</v>
      </c>
      <c r="F1122" t="str">
        <f t="shared" si="52"/>
        <v>Queensland</v>
      </c>
      <c r="G1122" t="s">
        <v>35</v>
      </c>
      <c r="H1122">
        <v>4700</v>
      </c>
      <c r="I1122" t="s">
        <v>11</v>
      </c>
      <c r="J1122" t="s">
        <v>51</v>
      </c>
      <c r="K1122" t="s">
        <v>19</v>
      </c>
      <c r="L1122" t="s">
        <v>23</v>
      </c>
      <c r="M1122" s="5">
        <v>39.96</v>
      </c>
    </row>
    <row r="1123" spans="1:13" x14ac:dyDescent="0.2">
      <c r="A1123" s="2">
        <v>45698</v>
      </c>
      <c r="B1123" s="3">
        <f t="shared" si="53"/>
        <v>2025</v>
      </c>
      <c r="C1123" t="str">
        <f t="shared" si="51"/>
        <v>2024-2025</v>
      </c>
      <c r="D1123" t="s">
        <v>147</v>
      </c>
      <c r="E1123" t="s">
        <v>116</v>
      </c>
      <c r="F1123" t="str">
        <f t="shared" si="52"/>
        <v>Western Australia</v>
      </c>
      <c r="G1123" t="s">
        <v>48</v>
      </c>
      <c r="H1123">
        <v>6725</v>
      </c>
      <c r="I1123" t="s">
        <v>11</v>
      </c>
      <c r="J1123" t="s">
        <v>77</v>
      </c>
      <c r="K1123" t="s">
        <v>154</v>
      </c>
      <c r="L1123" t="s">
        <v>14</v>
      </c>
      <c r="M1123" s="5">
        <v>39.97</v>
      </c>
    </row>
    <row r="1124" spans="1:13" x14ac:dyDescent="0.2">
      <c r="A1124" s="2">
        <v>45684</v>
      </c>
      <c r="B1124" s="3">
        <f t="shared" si="53"/>
        <v>2025</v>
      </c>
      <c r="C1124" t="str">
        <f t="shared" si="51"/>
        <v>2024-2025</v>
      </c>
      <c r="D1124" t="s">
        <v>148</v>
      </c>
      <c r="E1124" t="s">
        <v>74</v>
      </c>
      <c r="F1124" t="str">
        <f t="shared" si="52"/>
        <v>South Australia</v>
      </c>
      <c r="G1124" t="s">
        <v>32</v>
      </c>
      <c r="H1124">
        <v>5043</v>
      </c>
      <c r="I1124" t="s">
        <v>11</v>
      </c>
      <c r="J1124" t="s">
        <v>33</v>
      </c>
      <c r="K1124" t="s">
        <v>153</v>
      </c>
      <c r="L1124" t="s">
        <v>16</v>
      </c>
      <c r="M1124" s="5">
        <v>39.97</v>
      </c>
    </row>
    <row r="1125" spans="1:13" x14ac:dyDescent="0.2">
      <c r="A1125" s="2">
        <v>45910</v>
      </c>
      <c r="B1125" s="3">
        <f t="shared" si="53"/>
        <v>2026</v>
      </c>
      <c r="C1125" t="str">
        <f t="shared" si="51"/>
        <v>2025-2026</v>
      </c>
      <c r="D1125" t="s">
        <v>147</v>
      </c>
      <c r="E1125" t="s">
        <v>61</v>
      </c>
      <c r="F1125" t="str">
        <f t="shared" si="52"/>
        <v>New South Wales</v>
      </c>
      <c r="G1125" t="s">
        <v>10</v>
      </c>
      <c r="H1125">
        <v>2539</v>
      </c>
      <c r="I1125" t="s">
        <v>11</v>
      </c>
      <c r="J1125" t="s">
        <v>58</v>
      </c>
      <c r="K1125" t="s">
        <v>150</v>
      </c>
      <c r="L1125" t="s">
        <v>18</v>
      </c>
      <c r="M1125" s="5">
        <v>40</v>
      </c>
    </row>
    <row r="1126" spans="1:13" x14ac:dyDescent="0.2">
      <c r="A1126" s="2">
        <v>45895</v>
      </c>
      <c r="B1126" s="3">
        <f t="shared" si="53"/>
        <v>2026</v>
      </c>
      <c r="C1126" t="str">
        <f t="shared" si="51"/>
        <v>2025-2026</v>
      </c>
      <c r="D1126" t="s">
        <v>148</v>
      </c>
      <c r="E1126" t="s">
        <v>24</v>
      </c>
      <c r="F1126" t="str">
        <f t="shared" si="52"/>
        <v>New South Wales</v>
      </c>
      <c r="G1126" t="s">
        <v>10</v>
      </c>
      <c r="H1126">
        <v>2795</v>
      </c>
      <c r="I1126" t="s">
        <v>11</v>
      </c>
      <c r="J1126" t="s">
        <v>25</v>
      </c>
      <c r="K1126" t="s">
        <v>151</v>
      </c>
      <c r="L1126" t="s">
        <v>21</v>
      </c>
      <c r="M1126" s="5">
        <v>40.21</v>
      </c>
    </row>
    <row r="1127" spans="1:13" x14ac:dyDescent="0.2">
      <c r="A1127" s="2">
        <v>45348</v>
      </c>
      <c r="B1127" s="3">
        <f t="shared" si="53"/>
        <v>2024</v>
      </c>
      <c r="C1127" t="str">
        <f t="shared" si="51"/>
        <v>2023-2024</v>
      </c>
      <c r="D1127" t="s">
        <v>148</v>
      </c>
      <c r="E1127" t="s">
        <v>143</v>
      </c>
      <c r="F1127" t="str">
        <f t="shared" si="52"/>
        <v>New South Wales</v>
      </c>
      <c r="G1127" t="s">
        <v>10</v>
      </c>
      <c r="H1127">
        <v>2154</v>
      </c>
      <c r="I1127" t="s">
        <v>11</v>
      </c>
      <c r="J1127" t="s">
        <v>27</v>
      </c>
      <c r="K1127" t="s">
        <v>152</v>
      </c>
      <c r="L1127" t="s">
        <v>13</v>
      </c>
      <c r="M1127" s="5">
        <v>40.230000000000004</v>
      </c>
    </row>
    <row r="1128" spans="1:13" x14ac:dyDescent="0.2">
      <c r="A1128" s="2">
        <v>45849</v>
      </c>
      <c r="B1128" s="3">
        <f t="shared" si="53"/>
        <v>2026</v>
      </c>
      <c r="C1128" t="str">
        <f t="shared" si="51"/>
        <v>2025-2026</v>
      </c>
      <c r="D1128" t="s">
        <v>147</v>
      </c>
      <c r="E1128" t="s">
        <v>69</v>
      </c>
      <c r="F1128" t="str">
        <f t="shared" si="52"/>
        <v>Tasmania</v>
      </c>
      <c r="G1128" t="s">
        <v>70</v>
      </c>
      <c r="H1128">
        <v>7018</v>
      </c>
      <c r="I1128" t="s">
        <v>11</v>
      </c>
      <c r="J1128" t="s">
        <v>71</v>
      </c>
      <c r="K1128" t="s">
        <v>156</v>
      </c>
      <c r="L1128" t="s">
        <v>17</v>
      </c>
      <c r="M1128" s="5">
        <v>40.29</v>
      </c>
    </row>
    <row r="1129" spans="1:13" x14ac:dyDescent="0.2">
      <c r="A1129" s="2">
        <v>45860</v>
      </c>
      <c r="B1129" s="3">
        <f t="shared" si="53"/>
        <v>2026</v>
      </c>
      <c r="C1129" t="str">
        <f t="shared" si="51"/>
        <v>2025-2026</v>
      </c>
      <c r="D1129" t="s">
        <v>147</v>
      </c>
      <c r="E1129" t="s">
        <v>44</v>
      </c>
      <c r="F1129" t="str">
        <f t="shared" si="52"/>
        <v>Victoria</v>
      </c>
      <c r="G1129" t="s">
        <v>45</v>
      </c>
      <c r="H1129">
        <v>3066</v>
      </c>
      <c r="I1129" t="s">
        <v>11</v>
      </c>
      <c r="J1129" t="s">
        <v>46</v>
      </c>
      <c r="K1129" t="s">
        <v>149</v>
      </c>
      <c r="L1129" t="s">
        <v>15</v>
      </c>
      <c r="M1129" s="5">
        <v>40.39</v>
      </c>
    </row>
    <row r="1130" spans="1:13" x14ac:dyDescent="0.2">
      <c r="A1130" s="2">
        <v>45548</v>
      </c>
      <c r="B1130" s="3">
        <f t="shared" si="53"/>
        <v>2025</v>
      </c>
      <c r="C1130" t="str">
        <f t="shared" si="51"/>
        <v>2024-2025</v>
      </c>
      <c r="D1130" t="s">
        <v>147</v>
      </c>
      <c r="E1130" t="s">
        <v>133</v>
      </c>
      <c r="F1130" t="str">
        <f t="shared" si="52"/>
        <v>Queensland</v>
      </c>
      <c r="G1130" t="s">
        <v>35</v>
      </c>
      <c r="H1130">
        <v>4305</v>
      </c>
      <c r="I1130" t="s">
        <v>11</v>
      </c>
      <c r="J1130" t="s">
        <v>104</v>
      </c>
      <c r="K1130" t="s">
        <v>156</v>
      </c>
      <c r="L1130" t="s">
        <v>17</v>
      </c>
      <c r="M1130" s="5">
        <v>40.450000000000003</v>
      </c>
    </row>
    <row r="1131" spans="1:13" x14ac:dyDescent="0.2">
      <c r="A1131" s="2">
        <v>45565</v>
      </c>
      <c r="B1131" s="3">
        <f t="shared" si="53"/>
        <v>2025</v>
      </c>
      <c r="C1131" t="str">
        <f t="shared" si="51"/>
        <v>2024-2025</v>
      </c>
      <c r="D1131" t="s">
        <v>147</v>
      </c>
      <c r="E1131" t="s">
        <v>44</v>
      </c>
      <c r="F1131" t="str">
        <f t="shared" si="52"/>
        <v>Victoria</v>
      </c>
      <c r="G1131" t="s">
        <v>45</v>
      </c>
      <c r="H1131">
        <v>3066</v>
      </c>
      <c r="I1131" t="s">
        <v>11</v>
      </c>
      <c r="J1131" t="s">
        <v>46</v>
      </c>
      <c r="K1131" t="s">
        <v>19</v>
      </c>
      <c r="L1131" t="s">
        <v>23</v>
      </c>
      <c r="M1131" s="5">
        <v>40.729999999999997</v>
      </c>
    </row>
    <row r="1132" spans="1:13" x14ac:dyDescent="0.2">
      <c r="A1132" s="2">
        <v>45845</v>
      </c>
      <c r="B1132" s="3">
        <f t="shared" si="53"/>
        <v>2026</v>
      </c>
      <c r="C1132" t="str">
        <f t="shared" si="51"/>
        <v>2025-2026</v>
      </c>
      <c r="D1132" t="s">
        <v>147</v>
      </c>
      <c r="E1132" t="s">
        <v>124</v>
      </c>
      <c r="F1132" t="str">
        <f t="shared" si="52"/>
        <v>New South Wales</v>
      </c>
      <c r="G1132" t="s">
        <v>10</v>
      </c>
      <c r="H1132">
        <v>2015</v>
      </c>
      <c r="I1132" t="s">
        <v>11</v>
      </c>
      <c r="J1132" t="s">
        <v>12</v>
      </c>
      <c r="K1132" t="s">
        <v>149</v>
      </c>
      <c r="L1132" t="s">
        <v>15</v>
      </c>
      <c r="M1132" s="5">
        <v>40.79</v>
      </c>
    </row>
    <row r="1133" spans="1:13" x14ac:dyDescent="0.2">
      <c r="A1133" s="2">
        <v>45926</v>
      </c>
      <c r="B1133" s="3">
        <f t="shared" si="53"/>
        <v>2026</v>
      </c>
      <c r="C1133" t="str">
        <f t="shared" si="51"/>
        <v>2025-2026</v>
      </c>
      <c r="D1133" t="s">
        <v>147</v>
      </c>
      <c r="E1133" t="s">
        <v>135</v>
      </c>
      <c r="F1133" t="str">
        <f t="shared" si="52"/>
        <v>Victoria</v>
      </c>
      <c r="G1133" t="s">
        <v>45</v>
      </c>
      <c r="H1133">
        <v>3550</v>
      </c>
      <c r="I1133" t="s">
        <v>11</v>
      </c>
      <c r="J1133" t="s">
        <v>60</v>
      </c>
      <c r="K1133" t="s">
        <v>149</v>
      </c>
      <c r="L1133" t="s">
        <v>15</v>
      </c>
      <c r="M1133" s="5">
        <v>40.950000000000003</v>
      </c>
    </row>
    <row r="1134" spans="1:13" x14ac:dyDescent="0.2">
      <c r="A1134" s="2">
        <v>45658</v>
      </c>
      <c r="B1134" s="3">
        <f t="shared" si="53"/>
        <v>2025</v>
      </c>
      <c r="C1134" t="str">
        <f t="shared" si="51"/>
        <v>2024-2025</v>
      </c>
      <c r="D1134" t="s">
        <v>147</v>
      </c>
      <c r="E1134" t="s">
        <v>89</v>
      </c>
      <c r="F1134" t="str">
        <f t="shared" si="52"/>
        <v>Queensland</v>
      </c>
      <c r="G1134" t="s">
        <v>35</v>
      </c>
      <c r="H1134">
        <v>4655</v>
      </c>
      <c r="I1134" t="s">
        <v>11</v>
      </c>
      <c r="J1134" t="s">
        <v>51</v>
      </c>
      <c r="K1134" t="s">
        <v>154</v>
      </c>
      <c r="L1134" t="s">
        <v>14</v>
      </c>
      <c r="M1134" s="5">
        <v>40.980000000000004</v>
      </c>
    </row>
    <row r="1135" spans="1:13" x14ac:dyDescent="0.2">
      <c r="A1135" s="2">
        <v>45984</v>
      </c>
      <c r="B1135" s="3">
        <f t="shared" si="53"/>
        <v>2026</v>
      </c>
      <c r="C1135" t="str">
        <f t="shared" si="51"/>
        <v>2025-2026</v>
      </c>
      <c r="D1135" t="s">
        <v>148</v>
      </c>
      <c r="E1135" t="s">
        <v>122</v>
      </c>
      <c r="F1135" t="str">
        <f t="shared" si="52"/>
        <v>New South Wales</v>
      </c>
      <c r="G1135" t="s">
        <v>10</v>
      </c>
      <c r="H1135">
        <v>2650</v>
      </c>
      <c r="I1135" t="s">
        <v>11</v>
      </c>
      <c r="J1135" t="s">
        <v>25</v>
      </c>
      <c r="K1135" t="s">
        <v>150</v>
      </c>
      <c r="L1135" t="s">
        <v>18</v>
      </c>
      <c r="M1135" s="5">
        <v>41.48</v>
      </c>
    </row>
    <row r="1136" spans="1:13" x14ac:dyDescent="0.2">
      <c r="A1136" s="2">
        <v>45793</v>
      </c>
      <c r="B1136" s="3">
        <f t="shared" si="53"/>
        <v>2025</v>
      </c>
      <c r="C1136" t="str">
        <f t="shared" si="51"/>
        <v>2024-2025</v>
      </c>
      <c r="D1136" t="s">
        <v>148</v>
      </c>
      <c r="E1136" t="s">
        <v>99</v>
      </c>
      <c r="F1136" t="str">
        <f t="shared" si="52"/>
        <v>Victoria</v>
      </c>
      <c r="G1136" t="s">
        <v>45</v>
      </c>
      <c r="H1136">
        <v>3148</v>
      </c>
      <c r="I1136" t="s">
        <v>11</v>
      </c>
      <c r="J1136" t="s">
        <v>63</v>
      </c>
      <c r="K1136" t="s">
        <v>150</v>
      </c>
      <c r="L1136" t="s">
        <v>18</v>
      </c>
      <c r="M1136" s="5">
        <v>41.64</v>
      </c>
    </row>
    <row r="1137" spans="1:13" x14ac:dyDescent="0.2">
      <c r="A1137" s="2">
        <v>45861</v>
      </c>
      <c r="B1137" s="3">
        <f t="shared" si="53"/>
        <v>2026</v>
      </c>
      <c r="C1137" t="str">
        <f t="shared" si="51"/>
        <v>2025-2026</v>
      </c>
      <c r="D1137" t="s">
        <v>148</v>
      </c>
      <c r="E1137" t="s">
        <v>145</v>
      </c>
      <c r="F1137" t="str">
        <f t="shared" si="52"/>
        <v>New South Wales</v>
      </c>
      <c r="G1137" t="s">
        <v>10</v>
      </c>
      <c r="H1137">
        <v>2101</v>
      </c>
      <c r="I1137" t="s">
        <v>11</v>
      </c>
      <c r="J1137" t="s">
        <v>27</v>
      </c>
      <c r="K1137" t="s">
        <v>149</v>
      </c>
      <c r="L1137" t="s">
        <v>15</v>
      </c>
      <c r="M1137" s="5">
        <v>41.64</v>
      </c>
    </row>
    <row r="1138" spans="1:13" x14ac:dyDescent="0.2">
      <c r="A1138" s="2">
        <v>45789</v>
      </c>
      <c r="B1138" s="3">
        <f t="shared" si="53"/>
        <v>2025</v>
      </c>
      <c r="C1138" t="str">
        <f t="shared" si="51"/>
        <v>2024-2025</v>
      </c>
      <c r="D1138" t="s">
        <v>148</v>
      </c>
      <c r="E1138" t="s">
        <v>130</v>
      </c>
      <c r="F1138" t="str">
        <f t="shared" si="52"/>
        <v>South Australia</v>
      </c>
      <c r="G1138" t="s">
        <v>32</v>
      </c>
      <c r="H1138">
        <v>5290</v>
      </c>
      <c r="I1138" t="s">
        <v>11</v>
      </c>
      <c r="J1138" t="s">
        <v>38</v>
      </c>
      <c r="K1138" t="s">
        <v>152</v>
      </c>
      <c r="L1138" t="s">
        <v>13</v>
      </c>
      <c r="M1138" s="5">
        <v>41.75</v>
      </c>
    </row>
    <row r="1139" spans="1:13" x14ac:dyDescent="0.2">
      <c r="A1139" s="2">
        <v>45857</v>
      </c>
      <c r="B1139" s="3">
        <f t="shared" si="53"/>
        <v>2026</v>
      </c>
      <c r="C1139" t="str">
        <f t="shared" si="51"/>
        <v>2025-2026</v>
      </c>
      <c r="D1139" t="s">
        <v>147</v>
      </c>
      <c r="E1139" t="s">
        <v>132</v>
      </c>
      <c r="F1139" t="str">
        <f t="shared" si="52"/>
        <v>New South Wales</v>
      </c>
      <c r="G1139" t="s">
        <v>10</v>
      </c>
      <c r="H1139">
        <v>2800</v>
      </c>
      <c r="I1139" t="s">
        <v>11</v>
      </c>
      <c r="J1139" t="s">
        <v>25</v>
      </c>
      <c r="K1139" t="s">
        <v>154</v>
      </c>
      <c r="L1139" t="s">
        <v>14</v>
      </c>
      <c r="M1139" s="5">
        <v>41.870000000000005</v>
      </c>
    </row>
    <row r="1140" spans="1:13" x14ac:dyDescent="0.2">
      <c r="A1140" s="2">
        <v>45390</v>
      </c>
      <c r="B1140" s="3">
        <f t="shared" si="53"/>
        <v>2024</v>
      </c>
      <c r="C1140" t="str">
        <f t="shared" si="51"/>
        <v>2023-2024</v>
      </c>
      <c r="D1140" t="s">
        <v>148</v>
      </c>
      <c r="E1140" t="s">
        <v>95</v>
      </c>
      <c r="F1140" t="str">
        <f t="shared" si="52"/>
        <v>Victoria</v>
      </c>
      <c r="G1140" t="s">
        <v>45</v>
      </c>
      <c r="H1140">
        <v>3931</v>
      </c>
      <c r="I1140" t="s">
        <v>11</v>
      </c>
      <c r="J1140" t="s">
        <v>55</v>
      </c>
      <c r="K1140" t="s">
        <v>155</v>
      </c>
      <c r="L1140" t="s">
        <v>20</v>
      </c>
      <c r="M1140" s="5">
        <v>41.88</v>
      </c>
    </row>
    <row r="1141" spans="1:13" x14ac:dyDescent="0.2">
      <c r="A1141" s="2">
        <v>45375</v>
      </c>
      <c r="B1141" s="3">
        <f t="shared" si="53"/>
        <v>2024</v>
      </c>
      <c r="C1141" t="str">
        <f t="shared" si="51"/>
        <v>2023-2024</v>
      </c>
      <c r="D1141" t="s">
        <v>147</v>
      </c>
      <c r="E1141" t="s">
        <v>69</v>
      </c>
      <c r="F1141" t="str">
        <f t="shared" si="52"/>
        <v>Tasmania</v>
      </c>
      <c r="G1141" t="s">
        <v>70</v>
      </c>
      <c r="H1141">
        <v>7018</v>
      </c>
      <c r="I1141" t="s">
        <v>11</v>
      </c>
      <c r="J1141" t="s">
        <v>71</v>
      </c>
      <c r="K1141" t="s">
        <v>150</v>
      </c>
      <c r="L1141" t="s">
        <v>18</v>
      </c>
      <c r="M1141" s="5">
        <v>41.92</v>
      </c>
    </row>
    <row r="1142" spans="1:13" x14ac:dyDescent="0.2">
      <c r="A1142" s="2">
        <v>45847</v>
      </c>
      <c r="B1142" s="3">
        <f t="shared" si="53"/>
        <v>2026</v>
      </c>
      <c r="C1142" t="str">
        <f t="shared" si="51"/>
        <v>2025-2026</v>
      </c>
      <c r="D1142" t="s">
        <v>147</v>
      </c>
      <c r="E1142" t="s">
        <v>86</v>
      </c>
      <c r="F1142" t="str">
        <f t="shared" si="52"/>
        <v>New South Wales</v>
      </c>
      <c r="G1142" t="s">
        <v>10</v>
      </c>
      <c r="H1142">
        <v>2064</v>
      </c>
      <c r="I1142" t="s">
        <v>11</v>
      </c>
      <c r="J1142" t="s">
        <v>12</v>
      </c>
      <c r="K1142" t="s">
        <v>153</v>
      </c>
      <c r="L1142" t="s">
        <v>16</v>
      </c>
      <c r="M1142" s="5">
        <v>41.93</v>
      </c>
    </row>
    <row r="1143" spans="1:13" x14ac:dyDescent="0.2">
      <c r="A1143" s="2">
        <v>45933</v>
      </c>
      <c r="B1143" s="3">
        <f t="shared" si="53"/>
        <v>2026</v>
      </c>
      <c r="C1143" t="str">
        <f t="shared" si="51"/>
        <v>2025-2026</v>
      </c>
      <c r="D1143" t="s">
        <v>148</v>
      </c>
      <c r="E1143" t="s">
        <v>100</v>
      </c>
      <c r="F1143" t="str">
        <f t="shared" si="52"/>
        <v>Western Australia</v>
      </c>
      <c r="G1143" t="s">
        <v>48</v>
      </c>
      <c r="H1143">
        <v>6021</v>
      </c>
      <c r="I1143" t="s">
        <v>11</v>
      </c>
      <c r="J1143" t="s">
        <v>49</v>
      </c>
      <c r="K1143" t="s">
        <v>153</v>
      </c>
      <c r="L1143" t="s">
        <v>16</v>
      </c>
      <c r="M1143" s="5">
        <v>41.93</v>
      </c>
    </row>
    <row r="1144" spans="1:13" x14ac:dyDescent="0.2">
      <c r="A1144" s="2">
        <v>45435</v>
      </c>
      <c r="B1144" s="3">
        <f t="shared" si="53"/>
        <v>2024</v>
      </c>
      <c r="C1144" t="str">
        <f t="shared" si="51"/>
        <v>2023-2024</v>
      </c>
      <c r="D1144" t="s">
        <v>147</v>
      </c>
      <c r="E1144" t="s">
        <v>146</v>
      </c>
      <c r="F1144" t="str">
        <f t="shared" si="52"/>
        <v>Victoria</v>
      </c>
      <c r="G1144" t="s">
        <v>45</v>
      </c>
      <c r="H1144">
        <v>3353</v>
      </c>
      <c r="I1144" t="s">
        <v>11</v>
      </c>
      <c r="J1144" t="s">
        <v>60</v>
      </c>
      <c r="K1144" t="s">
        <v>155</v>
      </c>
      <c r="L1144" t="s">
        <v>20</v>
      </c>
      <c r="M1144" s="5">
        <v>41.93</v>
      </c>
    </row>
    <row r="1145" spans="1:13" x14ac:dyDescent="0.2">
      <c r="A1145" s="2">
        <v>45768</v>
      </c>
      <c r="B1145" s="3">
        <f t="shared" si="53"/>
        <v>2025</v>
      </c>
      <c r="C1145" t="str">
        <f t="shared" si="51"/>
        <v>2024-2025</v>
      </c>
      <c r="D1145" t="s">
        <v>147</v>
      </c>
      <c r="E1145" t="s">
        <v>73</v>
      </c>
      <c r="F1145" t="str">
        <f t="shared" si="52"/>
        <v>Victoria</v>
      </c>
      <c r="G1145" t="s">
        <v>45</v>
      </c>
      <c r="H1145">
        <v>3136</v>
      </c>
      <c r="I1145" t="s">
        <v>11</v>
      </c>
      <c r="J1145" t="s">
        <v>63</v>
      </c>
      <c r="K1145" t="s">
        <v>149</v>
      </c>
      <c r="L1145" t="s">
        <v>15</v>
      </c>
      <c r="M1145" s="5">
        <v>41.93</v>
      </c>
    </row>
    <row r="1146" spans="1:13" x14ac:dyDescent="0.2">
      <c r="A1146" s="2">
        <v>45570</v>
      </c>
      <c r="B1146" s="3">
        <f t="shared" si="53"/>
        <v>2025</v>
      </c>
      <c r="C1146" t="str">
        <f t="shared" si="51"/>
        <v>2024-2025</v>
      </c>
      <c r="D1146" t="s">
        <v>147</v>
      </c>
      <c r="E1146" t="s">
        <v>28</v>
      </c>
      <c r="F1146" t="str">
        <f t="shared" si="52"/>
        <v>Northern Territory</v>
      </c>
      <c r="G1146" t="s">
        <v>29</v>
      </c>
      <c r="H1146">
        <v>800</v>
      </c>
      <c r="I1146" t="s">
        <v>11</v>
      </c>
      <c r="J1146" t="s">
        <v>30</v>
      </c>
      <c r="K1146" t="s">
        <v>19</v>
      </c>
      <c r="L1146" t="s">
        <v>23</v>
      </c>
      <c r="M1146" s="5">
        <v>41.93</v>
      </c>
    </row>
    <row r="1147" spans="1:13" x14ac:dyDescent="0.2">
      <c r="A1147" s="2">
        <v>45571</v>
      </c>
      <c r="B1147" s="3">
        <f t="shared" si="53"/>
        <v>2025</v>
      </c>
      <c r="C1147" t="str">
        <f t="shared" si="51"/>
        <v>2024-2025</v>
      </c>
      <c r="D1147" t="s">
        <v>147</v>
      </c>
      <c r="E1147" t="s">
        <v>64</v>
      </c>
      <c r="F1147" t="str">
        <f t="shared" si="52"/>
        <v>Victoria</v>
      </c>
      <c r="G1147" t="s">
        <v>45</v>
      </c>
      <c r="H1147">
        <v>3199</v>
      </c>
      <c r="I1147" t="s">
        <v>11</v>
      </c>
      <c r="J1147" t="s">
        <v>63</v>
      </c>
      <c r="K1147" t="s">
        <v>19</v>
      </c>
      <c r="L1147" t="s">
        <v>23</v>
      </c>
      <c r="M1147" s="5">
        <v>41.93</v>
      </c>
    </row>
    <row r="1148" spans="1:13" x14ac:dyDescent="0.2">
      <c r="A1148" s="2">
        <v>45395</v>
      </c>
      <c r="B1148" s="3">
        <f t="shared" si="53"/>
        <v>2024</v>
      </c>
      <c r="C1148" t="str">
        <f t="shared" si="51"/>
        <v>2023-2024</v>
      </c>
      <c r="D1148" t="s">
        <v>147</v>
      </c>
      <c r="E1148" t="s">
        <v>128</v>
      </c>
      <c r="F1148" t="str">
        <f t="shared" si="52"/>
        <v>Western Australia</v>
      </c>
      <c r="G1148" t="s">
        <v>48</v>
      </c>
      <c r="H1148">
        <v>6027</v>
      </c>
      <c r="I1148" t="s">
        <v>11</v>
      </c>
      <c r="J1148" t="s">
        <v>49</v>
      </c>
      <c r="K1148" t="s">
        <v>156</v>
      </c>
      <c r="L1148" t="s">
        <v>17</v>
      </c>
      <c r="M1148" s="5">
        <v>41.93</v>
      </c>
    </row>
    <row r="1149" spans="1:13" x14ac:dyDescent="0.2">
      <c r="A1149" s="2">
        <v>45303</v>
      </c>
      <c r="B1149" s="3">
        <f t="shared" si="53"/>
        <v>2024</v>
      </c>
      <c r="C1149" t="str">
        <f t="shared" si="51"/>
        <v>2023-2024</v>
      </c>
      <c r="D1149" t="s">
        <v>148</v>
      </c>
      <c r="E1149" t="s">
        <v>47</v>
      </c>
      <c r="F1149" t="str">
        <f t="shared" si="52"/>
        <v>Western Australia</v>
      </c>
      <c r="G1149" t="s">
        <v>48</v>
      </c>
      <c r="H1149">
        <v>6030</v>
      </c>
      <c r="I1149" t="s">
        <v>11</v>
      </c>
      <c r="J1149" t="s">
        <v>49</v>
      </c>
      <c r="K1149" t="s">
        <v>153</v>
      </c>
      <c r="L1149" t="s">
        <v>16</v>
      </c>
      <c r="M1149" s="5">
        <v>41.93</v>
      </c>
    </row>
    <row r="1150" spans="1:13" x14ac:dyDescent="0.2">
      <c r="A1150" s="2">
        <v>45668</v>
      </c>
      <c r="B1150" s="3">
        <f t="shared" si="53"/>
        <v>2025</v>
      </c>
      <c r="C1150" t="str">
        <f t="shared" si="51"/>
        <v>2024-2025</v>
      </c>
      <c r="D1150" t="s">
        <v>148</v>
      </c>
      <c r="E1150" t="s">
        <v>130</v>
      </c>
      <c r="F1150" t="str">
        <f t="shared" si="52"/>
        <v>South Australia</v>
      </c>
      <c r="G1150" t="s">
        <v>32</v>
      </c>
      <c r="H1150">
        <v>5290</v>
      </c>
      <c r="I1150" t="s">
        <v>11</v>
      </c>
      <c r="J1150" t="s">
        <v>38</v>
      </c>
      <c r="K1150" t="s">
        <v>156</v>
      </c>
      <c r="L1150" t="s">
        <v>17</v>
      </c>
      <c r="M1150" s="5">
        <v>41.93</v>
      </c>
    </row>
    <row r="1151" spans="1:13" x14ac:dyDescent="0.2">
      <c r="A1151" s="2">
        <v>45624</v>
      </c>
      <c r="B1151" s="3">
        <f t="shared" si="53"/>
        <v>2025</v>
      </c>
      <c r="C1151" t="str">
        <f t="shared" si="51"/>
        <v>2024-2025</v>
      </c>
      <c r="D1151" t="s">
        <v>147</v>
      </c>
      <c r="E1151" t="s">
        <v>136</v>
      </c>
      <c r="F1151" t="str">
        <f t="shared" si="52"/>
        <v>Victoria</v>
      </c>
      <c r="G1151" t="s">
        <v>45</v>
      </c>
      <c r="H1151">
        <v>3175</v>
      </c>
      <c r="I1151" t="s">
        <v>11</v>
      </c>
      <c r="J1151" t="s">
        <v>63</v>
      </c>
      <c r="K1151" t="s">
        <v>150</v>
      </c>
      <c r="L1151" t="s">
        <v>18</v>
      </c>
      <c r="M1151" s="5">
        <v>41.96</v>
      </c>
    </row>
    <row r="1152" spans="1:13" x14ac:dyDescent="0.2">
      <c r="A1152" s="2">
        <v>45502</v>
      </c>
      <c r="B1152" s="3">
        <f t="shared" si="53"/>
        <v>2025</v>
      </c>
      <c r="C1152" t="str">
        <f t="shared" si="51"/>
        <v>2024-2025</v>
      </c>
      <c r="D1152" t="s">
        <v>147</v>
      </c>
      <c r="E1152" t="s">
        <v>57</v>
      </c>
      <c r="F1152" t="str">
        <f t="shared" si="52"/>
        <v>New South Wales</v>
      </c>
      <c r="G1152" t="s">
        <v>10</v>
      </c>
      <c r="H1152">
        <v>2560</v>
      </c>
      <c r="I1152" t="s">
        <v>11</v>
      </c>
      <c r="J1152" t="s">
        <v>58</v>
      </c>
      <c r="K1152" t="s">
        <v>152</v>
      </c>
      <c r="L1152" t="s">
        <v>13</v>
      </c>
      <c r="M1152" s="5">
        <v>41.97</v>
      </c>
    </row>
    <row r="1153" spans="1:13" x14ac:dyDescent="0.2">
      <c r="A1153" s="2">
        <v>45722</v>
      </c>
      <c r="B1153" s="3">
        <f t="shared" si="53"/>
        <v>2025</v>
      </c>
      <c r="C1153" t="str">
        <f t="shared" si="51"/>
        <v>2024-2025</v>
      </c>
      <c r="D1153" t="s">
        <v>147</v>
      </c>
      <c r="E1153" t="s">
        <v>93</v>
      </c>
      <c r="F1153" t="str">
        <f t="shared" si="52"/>
        <v>Western Australia</v>
      </c>
      <c r="G1153" t="s">
        <v>48</v>
      </c>
      <c r="H1153">
        <v>6112</v>
      </c>
      <c r="I1153" t="s">
        <v>11</v>
      </c>
      <c r="J1153" t="s">
        <v>94</v>
      </c>
      <c r="K1153" t="s">
        <v>154</v>
      </c>
      <c r="L1153" t="s">
        <v>14</v>
      </c>
      <c r="M1153" s="5">
        <v>42</v>
      </c>
    </row>
    <row r="1154" spans="1:13" x14ac:dyDescent="0.2">
      <c r="A1154" s="2">
        <v>45780</v>
      </c>
      <c r="B1154" s="3">
        <f t="shared" si="53"/>
        <v>2025</v>
      </c>
      <c r="C1154" t="str">
        <f t="shared" ref="C1154:C1217" si="54">IF(MONTH(A1154) &gt;= 7, YEAR(A1154) &amp; "-" &amp; YEAR(A1154) + 1, YEAR(A1154) - 1 &amp; "-" &amp; YEAR(A1154))</f>
        <v>2024-2025</v>
      </c>
      <c r="D1154" t="s">
        <v>147</v>
      </c>
      <c r="E1154" t="s">
        <v>64</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row>
    <row r="1155" spans="1:13" x14ac:dyDescent="0.2">
      <c r="A1155" s="2">
        <v>45989</v>
      </c>
      <c r="B1155" s="3">
        <f t="shared" ref="B1155:B1218" si="56">IF(MONTH(A1155)&gt;=7,YEAR(A1155)+1,YEAR(A1155))</f>
        <v>2026</v>
      </c>
      <c r="C1155" t="str">
        <f t="shared" si="54"/>
        <v>2025-2026</v>
      </c>
      <c r="D1155" t="s">
        <v>147</v>
      </c>
      <c r="E1155" t="s">
        <v>87</v>
      </c>
      <c r="F1155" t="str">
        <f t="shared" si="55"/>
        <v>New South Wales</v>
      </c>
      <c r="G1155" t="s">
        <v>10</v>
      </c>
      <c r="H1155">
        <v>2790</v>
      </c>
      <c r="I1155" t="s">
        <v>11</v>
      </c>
      <c r="J1155" t="s">
        <v>25</v>
      </c>
      <c r="K1155" t="s">
        <v>152</v>
      </c>
      <c r="L1155" t="s">
        <v>13</v>
      </c>
      <c r="M1155" s="5">
        <v>42.65</v>
      </c>
    </row>
    <row r="1156" spans="1:13" x14ac:dyDescent="0.2">
      <c r="A1156" s="2">
        <v>45747</v>
      </c>
      <c r="B1156" s="3">
        <f t="shared" si="56"/>
        <v>2025</v>
      </c>
      <c r="C1156" t="str">
        <f t="shared" si="54"/>
        <v>2024-2025</v>
      </c>
      <c r="D1156" t="s">
        <v>147</v>
      </c>
      <c r="E1156" t="s">
        <v>113</v>
      </c>
      <c r="F1156" t="str">
        <f t="shared" si="55"/>
        <v>Queensland</v>
      </c>
      <c r="G1156" t="s">
        <v>35</v>
      </c>
      <c r="H1156">
        <v>4215</v>
      </c>
      <c r="I1156" t="s">
        <v>11</v>
      </c>
      <c r="J1156" t="s">
        <v>104</v>
      </c>
      <c r="K1156" t="s">
        <v>157</v>
      </c>
      <c r="L1156" t="s">
        <v>22</v>
      </c>
      <c r="M1156" s="5">
        <v>42.79</v>
      </c>
    </row>
    <row r="1157" spans="1:13" x14ac:dyDescent="0.2">
      <c r="A1157" s="2">
        <v>45971</v>
      </c>
      <c r="B1157" s="3">
        <f t="shared" si="56"/>
        <v>2026</v>
      </c>
      <c r="C1157" t="str">
        <f t="shared" si="54"/>
        <v>2025-2026</v>
      </c>
      <c r="D1157" t="s">
        <v>147</v>
      </c>
      <c r="E1157" t="s">
        <v>73</v>
      </c>
      <c r="F1157" t="str">
        <f t="shared" si="55"/>
        <v>Victoria</v>
      </c>
      <c r="G1157" t="s">
        <v>45</v>
      </c>
      <c r="H1157">
        <v>3136</v>
      </c>
      <c r="I1157" t="s">
        <v>11</v>
      </c>
      <c r="J1157" t="s">
        <v>63</v>
      </c>
      <c r="K1157" t="s">
        <v>156</v>
      </c>
      <c r="L1157" t="s">
        <v>17</v>
      </c>
      <c r="M1157" s="5">
        <v>42.92</v>
      </c>
    </row>
    <row r="1158" spans="1:13" x14ac:dyDescent="0.2">
      <c r="A1158" s="2">
        <v>45372</v>
      </c>
      <c r="B1158" s="3">
        <f t="shared" si="56"/>
        <v>2024</v>
      </c>
      <c r="C1158" t="str">
        <f t="shared" si="54"/>
        <v>2023-2024</v>
      </c>
      <c r="D1158" t="s">
        <v>147</v>
      </c>
      <c r="E1158" t="s">
        <v>105</v>
      </c>
      <c r="F1158" t="str">
        <f t="shared" si="55"/>
        <v>Victoria</v>
      </c>
      <c r="G1158" t="s">
        <v>45</v>
      </c>
      <c r="H1158">
        <v>3500</v>
      </c>
      <c r="I1158" t="s">
        <v>11</v>
      </c>
      <c r="J1158" t="s">
        <v>60</v>
      </c>
      <c r="K1158" t="s">
        <v>155</v>
      </c>
      <c r="L1158" t="s">
        <v>20</v>
      </c>
      <c r="M1158" s="5">
        <v>42.92</v>
      </c>
    </row>
    <row r="1159" spans="1:13" x14ac:dyDescent="0.2">
      <c r="A1159" s="2">
        <v>45525</v>
      </c>
      <c r="B1159" s="3">
        <f t="shared" si="56"/>
        <v>2025</v>
      </c>
      <c r="C1159" t="str">
        <f t="shared" si="54"/>
        <v>2024-2025</v>
      </c>
      <c r="D1159" t="s">
        <v>147</v>
      </c>
      <c r="E1159" t="s">
        <v>76</v>
      </c>
      <c r="F1159" t="str">
        <f t="shared" si="55"/>
        <v>Western Australia</v>
      </c>
      <c r="G1159" t="s">
        <v>48</v>
      </c>
      <c r="H1159">
        <v>6450</v>
      </c>
      <c r="I1159" t="s">
        <v>11</v>
      </c>
      <c r="J1159" t="s">
        <v>77</v>
      </c>
      <c r="K1159" t="s">
        <v>19</v>
      </c>
      <c r="L1159" t="s">
        <v>23</v>
      </c>
      <c r="M1159" s="5">
        <v>42.93</v>
      </c>
    </row>
    <row r="1160" spans="1:13" x14ac:dyDescent="0.2">
      <c r="A1160" s="2">
        <v>45808</v>
      </c>
      <c r="B1160" s="3">
        <f t="shared" si="56"/>
        <v>2025</v>
      </c>
      <c r="C1160" t="str">
        <f t="shared" si="54"/>
        <v>2024-2025</v>
      </c>
      <c r="D1160" t="s">
        <v>148</v>
      </c>
      <c r="E1160" t="s">
        <v>102</v>
      </c>
      <c r="F1160" t="str">
        <f t="shared" si="55"/>
        <v>Queensland</v>
      </c>
      <c r="G1160" t="s">
        <v>35</v>
      </c>
      <c r="H1160">
        <v>4870</v>
      </c>
      <c r="I1160" t="s">
        <v>11</v>
      </c>
      <c r="J1160" t="s">
        <v>36</v>
      </c>
      <c r="K1160" t="s">
        <v>154</v>
      </c>
      <c r="L1160" t="s">
        <v>14</v>
      </c>
      <c r="M1160" s="5">
        <v>42.96</v>
      </c>
    </row>
    <row r="1161" spans="1:13" x14ac:dyDescent="0.2">
      <c r="A1161" s="2">
        <v>45510</v>
      </c>
      <c r="B1161" s="3">
        <f t="shared" si="56"/>
        <v>2025</v>
      </c>
      <c r="C1161" t="str">
        <f t="shared" si="54"/>
        <v>2024-2025</v>
      </c>
      <c r="D1161" t="s">
        <v>147</v>
      </c>
      <c r="E1161" t="s">
        <v>127</v>
      </c>
      <c r="F1161" t="str">
        <f t="shared" si="55"/>
        <v>New South Wales</v>
      </c>
      <c r="G1161" t="s">
        <v>10</v>
      </c>
      <c r="H1161">
        <v>2131</v>
      </c>
      <c r="I1161" t="s">
        <v>11</v>
      </c>
      <c r="J1161" t="s">
        <v>27</v>
      </c>
      <c r="K1161" t="s">
        <v>154</v>
      </c>
      <c r="L1161" t="s">
        <v>14</v>
      </c>
      <c r="M1161" s="5">
        <v>42.98</v>
      </c>
    </row>
    <row r="1162" spans="1:13" x14ac:dyDescent="0.2">
      <c r="A1162" s="2">
        <v>45380</v>
      </c>
      <c r="B1162" s="3">
        <f t="shared" si="56"/>
        <v>2024</v>
      </c>
      <c r="C1162" t="str">
        <f t="shared" si="54"/>
        <v>2023-2024</v>
      </c>
      <c r="D1162" t="s">
        <v>147</v>
      </c>
      <c r="E1162" t="s">
        <v>74</v>
      </c>
      <c r="F1162" t="str">
        <f t="shared" si="55"/>
        <v>South Australia</v>
      </c>
      <c r="G1162" t="s">
        <v>32</v>
      </c>
      <c r="H1162">
        <v>5043</v>
      </c>
      <c r="I1162" t="s">
        <v>11</v>
      </c>
      <c r="J1162" t="s">
        <v>33</v>
      </c>
      <c r="K1162" t="s">
        <v>154</v>
      </c>
      <c r="L1162" t="s">
        <v>14</v>
      </c>
      <c r="M1162" s="5">
        <v>43</v>
      </c>
    </row>
    <row r="1163" spans="1:13" x14ac:dyDescent="0.2">
      <c r="A1163" s="2">
        <v>45507</v>
      </c>
      <c r="B1163" s="3">
        <f t="shared" si="56"/>
        <v>2025</v>
      </c>
      <c r="C1163" t="str">
        <f t="shared" si="54"/>
        <v>2024-2025</v>
      </c>
      <c r="D1163" t="s">
        <v>147</v>
      </c>
      <c r="E1163" t="s">
        <v>109</v>
      </c>
      <c r="F1163" t="str">
        <f t="shared" si="55"/>
        <v>New South Wales</v>
      </c>
      <c r="G1163" t="s">
        <v>10</v>
      </c>
      <c r="H1163">
        <v>2480</v>
      </c>
      <c r="I1163" t="s">
        <v>11</v>
      </c>
      <c r="J1163" t="s">
        <v>68</v>
      </c>
      <c r="K1163" t="s">
        <v>151</v>
      </c>
      <c r="L1163" t="s">
        <v>21</v>
      </c>
      <c r="M1163" s="5">
        <v>43.13</v>
      </c>
    </row>
    <row r="1164" spans="1:13" x14ac:dyDescent="0.2">
      <c r="A1164" s="2">
        <v>45991</v>
      </c>
      <c r="B1164" s="3">
        <f t="shared" si="56"/>
        <v>2026</v>
      </c>
      <c r="C1164" t="str">
        <f t="shared" si="54"/>
        <v>2025-2026</v>
      </c>
      <c r="D1164" t="s">
        <v>147</v>
      </c>
      <c r="E1164" t="s">
        <v>9</v>
      </c>
      <c r="F1164" t="str">
        <f t="shared" si="55"/>
        <v>New South Wales</v>
      </c>
      <c r="G1164" t="s">
        <v>10</v>
      </c>
      <c r="H1164">
        <v>2067</v>
      </c>
      <c r="I1164" t="s">
        <v>11</v>
      </c>
      <c r="J1164" t="s">
        <v>12</v>
      </c>
      <c r="K1164" t="s">
        <v>157</v>
      </c>
      <c r="L1164" t="s">
        <v>22</v>
      </c>
      <c r="M1164" s="5">
        <v>43.28</v>
      </c>
    </row>
    <row r="1165" spans="1:13" x14ac:dyDescent="0.2">
      <c r="A1165" s="2">
        <v>45919</v>
      </c>
      <c r="B1165" s="3">
        <f t="shared" si="56"/>
        <v>2026</v>
      </c>
      <c r="C1165" t="str">
        <f t="shared" si="54"/>
        <v>2025-2026</v>
      </c>
      <c r="D1165" t="s">
        <v>147</v>
      </c>
      <c r="E1165" t="s">
        <v>125</v>
      </c>
      <c r="F1165" t="str">
        <f t="shared" si="55"/>
        <v>Victoria</v>
      </c>
      <c r="G1165" t="s">
        <v>45</v>
      </c>
      <c r="H1165">
        <v>3400</v>
      </c>
      <c r="I1165" t="s">
        <v>11</v>
      </c>
      <c r="J1165" t="s">
        <v>60</v>
      </c>
      <c r="K1165" t="s">
        <v>152</v>
      </c>
      <c r="L1165" t="s">
        <v>13</v>
      </c>
      <c r="M1165" s="5">
        <v>43.47</v>
      </c>
    </row>
    <row r="1166" spans="1:13" x14ac:dyDescent="0.2">
      <c r="A1166" s="2">
        <v>45388</v>
      </c>
      <c r="B1166" s="3">
        <f t="shared" si="56"/>
        <v>2024</v>
      </c>
      <c r="C1166" t="str">
        <f t="shared" si="54"/>
        <v>2023-2024</v>
      </c>
      <c r="D1166" t="s">
        <v>147</v>
      </c>
      <c r="E1166" t="s">
        <v>136</v>
      </c>
      <c r="F1166" t="str">
        <f t="shared" si="55"/>
        <v>Victoria</v>
      </c>
      <c r="G1166" t="s">
        <v>45</v>
      </c>
      <c r="H1166">
        <v>3175</v>
      </c>
      <c r="I1166" t="s">
        <v>11</v>
      </c>
      <c r="J1166" t="s">
        <v>63</v>
      </c>
      <c r="K1166" t="s">
        <v>157</v>
      </c>
      <c r="L1166" t="s">
        <v>22</v>
      </c>
      <c r="M1166" s="5">
        <v>43.56</v>
      </c>
    </row>
    <row r="1167" spans="1:13" x14ac:dyDescent="0.2">
      <c r="A1167" s="2">
        <v>45749</v>
      </c>
      <c r="B1167" s="3">
        <f t="shared" si="56"/>
        <v>2025</v>
      </c>
      <c r="C1167" t="str">
        <f t="shared" si="54"/>
        <v>2024-2025</v>
      </c>
      <c r="D1167" t="s">
        <v>147</v>
      </c>
      <c r="E1167" t="s">
        <v>73</v>
      </c>
      <c r="F1167" t="str">
        <f t="shared" si="55"/>
        <v>Victoria</v>
      </c>
      <c r="G1167" t="s">
        <v>45</v>
      </c>
      <c r="H1167">
        <v>3136</v>
      </c>
      <c r="I1167" t="s">
        <v>11</v>
      </c>
      <c r="J1167" t="s">
        <v>63</v>
      </c>
      <c r="K1167" t="s">
        <v>155</v>
      </c>
      <c r="L1167" t="s">
        <v>20</v>
      </c>
      <c r="M1167" s="5">
        <v>43.58</v>
      </c>
    </row>
    <row r="1168" spans="1:13" x14ac:dyDescent="0.2">
      <c r="A1168" s="2">
        <v>45636</v>
      </c>
      <c r="B1168" s="3">
        <f t="shared" si="56"/>
        <v>2025</v>
      </c>
      <c r="C1168" t="str">
        <f t="shared" si="54"/>
        <v>2024-2025</v>
      </c>
      <c r="D1168" t="s">
        <v>147</v>
      </c>
      <c r="E1168" t="s">
        <v>9</v>
      </c>
      <c r="F1168" t="str">
        <f t="shared" si="55"/>
        <v>New South Wales</v>
      </c>
      <c r="G1168" t="s">
        <v>10</v>
      </c>
      <c r="H1168">
        <v>2067</v>
      </c>
      <c r="I1168" t="s">
        <v>11</v>
      </c>
      <c r="J1168" t="s">
        <v>12</v>
      </c>
      <c r="K1168" t="s">
        <v>19</v>
      </c>
      <c r="L1168" t="s">
        <v>23</v>
      </c>
      <c r="M1168" s="5">
        <v>43.64</v>
      </c>
    </row>
    <row r="1169" spans="1:13" x14ac:dyDescent="0.2">
      <c r="A1169" s="2">
        <v>45359</v>
      </c>
      <c r="B1169" s="3">
        <f t="shared" si="56"/>
        <v>2024</v>
      </c>
      <c r="C1169" t="str">
        <f t="shared" si="54"/>
        <v>2023-2024</v>
      </c>
      <c r="D1169" t="s">
        <v>148</v>
      </c>
      <c r="E1169" t="s">
        <v>109</v>
      </c>
      <c r="F1169" t="str">
        <f t="shared" si="55"/>
        <v>New South Wales</v>
      </c>
      <c r="G1169" t="s">
        <v>10</v>
      </c>
      <c r="H1169">
        <v>2480</v>
      </c>
      <c r="I1169" t="s">
        <v>11</v>
      </c>
      <c r="J1169" t="s">
        <v>68</v>
      </c>
      <c r="K1169" t="s">
        <v>149</v>
      </c>
      <c r="L1169" t="s">
        <v>15</v>
      </c>
      <c r="M1169" s="5">
        <v>43.75</v>
      </c>
    </row>
    <row r="1170" spans="1:13" x14ac:dyDescent="0.2">
      <c r="A1170" s="2">
        <v>45955</v>
      </c>
      <c r="B1170" s="3">
        <f t="shared" si="56"/>
        <v>2026</v>
      </c>
      <c r="C1170" t="str">
        <f t="shared" si="54"/>
        <v>2025-2026</v>
      </c>
      <c r="D1170" t="s">
        <v>147</v>
      </c>
      <c r="E1170" t="s">
        <v>72</v>
      </c>
      <c r="F1170" t="str">
        <f t="shared" si="55"/>
        <v>Western Australia</v>
      </c>
      <c r="G1170" t="s">
        <v>48</v>
      </c>
      <c r="H1170">
        <v>6010</v>
      </c>
      <c r="I1170" t="s">
        <v>11</v>
      </c>
      <c r="J1170" t="s">
        <v>49</v>
      </c>
      <c r="K1170" t="s">
        <v>155</v>
      </c>
      <c r="L1170" t="s">
        <v>20</v>
      </c>
      <c r="M1170" s="5">
        <v>43.89</v>
      </c>
    </row>
    <row r="1171" spans="1:13" x14ac:dyDescent="0.2">
      <c r="A1171" s="2">
        <v>45394</v>
      </c>
      <c r="B1171" s="3">
        <f t="shared" si="56"/>
        <v>2024</v>
      </c>
      <c r="C1171" t="str">
        <f t="shared" si="54"/>
        <v>2023-2024</v>
      </c>
      <c r="D1171" t="s">
        <v>147</v>
      </c>
      <c r="E1171" t="s">
        <v>87</v>
      </c>
      <c r="F1171" t="str">
        <f t="shared" si="55"/>
        <v>New South Wales</v>
      </c>
      <c r="G1171" t="s">
        <v>10</v>
      </c>
      <c r="H1171">
        <v>2790</v>
      </c>
      <c r="I1171" t="s">
        <v>11</v>
      </c>
      <c r="J1171" t="s">
        <v>25</v>
      </c>
      <c r="K1171" t="s">
        <v>155</v>
      </c>
      <c r="L1171" t="s">
        <v>20</v>
      </c>
      <c r="M1171" s="5">
        <v>43.89</v>
      </c>
    </row>
    <row r="1172" spans="1:13" x14ac:dyDescent="0.2">
      <c r="A1172" s="2">
        <v>45433</v>
      </c>
      <c r="B1172" s="3">
        <f t="shared" si="56"/>
        <v>2024</v>
      </c>
      <c r="C1172" t="str">
        <f t="shared" si="54"/>
        <v>2023-2024</v>
      </c>
      <c r="D1172" t="s">
        <v>147</v>
      </c>
      <c r="E1172" t="s">
        <v>126</v>
      </c>
      <c r="F1172" t="str">
        <f t="shared" si="55"/>
        <v>Queensland</v>
      </c>
      <c r="G1172" t="s">
        <v>35</v>
      </c>
      <c r="H1172">
        <v>4551</v>
      </c>
      <c r="I1172" t="s">
        <v>11</v>
      </c>
      <c r="J1172" t="s">
        <v>120</v>
      </c>
      <c r="K1172" t="s">
        <v>156</v>
      </c>
      <c r="L1172" t="s">
        <v>17</v>
      </c>
      <c r="M1172" s="5">
        <v>43.900000000000006</v>
      </c>
    </row>
    <row r="1173" spans="1:13" x14ac:dyDescent="0.2">
      <c r="A1173" s="2">
        <v>45814</v>
      </c>
      <c r="B1173" s="3">
        <f t="shared" si="56"/>
        <v>2025</v>
      </c>
      <c r="C1173" t="str">
        <f t="shared" si="54"/>
        <v>2024-2025</v>
      </c>
      <c r="D1173" t="s">
        <v>148</v>
      </c>
      <c r="E1173" t="s">
        <v>112</v>
      </c>
      <c r="F1173" t="str">
        <f t="shared" si="55"/>
        <v>Victoria</v>
      </c>
      <c r="G1173" t="s">
        <v>45</v>
      </c>
      <c r="H1173">
        <v>3076</v>
      </c>
      <c r="I1173" t="s">
        <v>11</v>
      </c>
      <c r="J1173" t="s">
        <v>46</v>
      </c>
      <c r="K1173" t="s">
        <v>156</v>
      </c>
      <c r="L1173" t="s">
        <v>17</v>
      </c>
      <c r="M1173" s="5">
        <v>43.900000000000006</v>
      </c>
    </row>
    <row r="1174" spans="1:13" x14ac:dyDescent="0.2">
      <c r="A1174" s="2">
        <v>45479</v>
      </c>
      <c r="B1174" s="3">
        <f t="shared" si="56"/>
        <v>2025</v>
      </c>
      <c r="C1174" t="str">
        <f t="shared" si="54"/>
        <v>2024-2025</v>
      </c>
      <c r="D1174" t="s">
        <v>147</v>
      </c>
      <c r="E1174" t="s">
        <v>54</v>
      </c>
      <c r="F1174" t="str">
        <f t="shared" si="55"/>
        <v>Victoria</v>
      </c>
      <c r="G1174" t="s">
        <v>45</v>
      </c>
      <c r="H1174">
        <v>3977</v>
      </c>
      <c r="I1174" t="s">
        <v>11</v>
      </c>
      <c r="J1174" t="s">
        <v>55</v>
      </c>
      <c r="K1174" t="s">
        <v>156</v>
      </c>
      <c r="L1174" t="s">
        <v>17</v>
      </c>
      <c r="M1174" s="5">
        <v>43.92</v>
      </c>
    </row>
    <row r="1175" spans="1:13" x14ac:dyDescent="0.2">
      <c r="A1175" s="2">
        <v>46005</v>
      </c>
      <c r="B1175" s="3">
        <f t="shared" si="56"/>
        <v>2026</v>
      </c>
      <c r="C1175" t="str">
        <f t="shared" si="54"/>
        <v>2025-2026</v>
      </c>
      <c r="D1175" t="s">
        <v>147</v>
      </c>
      <c r="E1175" t="s">
        <v>135</v>
      </c>
      <c r="F1175" t="str">
        <f t="shared" si="55"/>
        <v>Victoria</v>
      </c>
      <c r="G1175" t="s">
        <v>45</v>
      </c>
      <c r="H1175">
        <v>3550</v>
      </c>
      <c r="I1175" t="s">
        <v>11</v>
      </c>
      <c r="J1175" t="s">
        <v>60</v>
      </c>
      <c r="K1175" t="s">
        <v>155</v>
      </c>
      <c r="L1175" t="s">
        <v>20</v>
      </c>
      <c r="M1175" s="5">
        <v>43.95</v>
      </c>
    </row>
    <row r="1176" spans="1:13" x14ac:dyDescent="0.2">
      <c r="A1176" s="2">
        <v>45715</v>
      </c>
      <c r="B1176" s="3">
        <f t="shared" si="56"/>
        <v>2025</v>
      </c>
      <c r="C1176" t="str">
        <f t="shared" si="54"/>
        <v>2024-2025</v>
      </c>
      <c r="D1176" t="s">
        <v>148</v>
      </c>
      <c r="E1176" t="s">
        <v>123</v>
      </c>
      <c r="F1176" t="str">
        <f t="shared" si="55"/>
        <v>Western Australia</v>
      </c>
      <c r="G1176" t="s">
        <v>48</v>
      </c>
      <c r="H1176">
        <v>6109</v>
      </c>
      <c r="I1176" t="s">
        <v>11</v>
      </c>
      <c r="J1176" t="s">
        <v>94</v>
      </c>
      <c r="K1176" t="s">
        <v>154</v>
      </c>
      <c r="L1176" t="s">
        <v>14</v>
      </c>
      <c r="M1176" s="5">
        <v>43.96</v>
      </c>
    </row>
    <row r="1177" spans="1:13" x14ac:dyDescent="0.2">
      <c r="A1177" s="2">
        <v>45850</v>
      </c>
      <c r="B1177" s="3">
        <f t="shared" si="56"/>
        <v>2026</v>
      </c>
      <c r="C1177" t="str">
        <f t="shared" si="54"/>
        <v>2025-2026</v>
      </c>
      <c r="D1177" t="s">
        <v>147</v>
      </c>
      <c r="E1177" t="s">
        <v>127</v>
      </c>
      <c r="F1177" t="str">
        <f t="shared" si="55"/>
        <v>New South Wales</v>
      </c>
      <c r="G1177" t="s">
        <v>10</v>
      </c>
      <c r="H1177">
        <v>2131</v>
      </c>
      <c r="I1177" t="s">
        <v>11</v>
      </c>
      <c r="J1177" t="s">
        <v>27</v>
      </c>
      <c r="K1177" t="s">
        <v>152</v>
      </c>
      <c r="L1177" t="s">
        <v>13</v>
      </c>
      <c r="M1177" s="5">
        <v>43.97</v>
      </c>
    </row>
    <row r="1178" spans="1:13" x14ac:dyDescent="0.2">
      <c r="A1178" s="2">
        <v>45672</v>
      </c>
      <c r="B1178" s="3">
        <f t="shared" si="56"/>
        <v>2025</v>
      </c>
      <c r="C1178" t="str">
        <f t="shared" si="54"/>
        <v>2024-2025</v>
      </c>
      <c r="D1178" t="s">
        <v>147</v>
      </c>
      <c r="E1178" t="s">
        <v>98</v>
      </c>
      <c r="F1178" t="str">
        <f t="shared" si="55"/>
        <v>Victoria</v>
      </c>
      <c r="G1178" t="s">
        <v>45</v>
      </c>
      <c r="H1178">
        <v>3429</v>
      </c>
      <c r="I1178" t="s">
        <v>11</v>
      </c>
      <c r="J1178" t="s">
        <v>60</v>
      </c>
      <c r="K1178" t="s">
        <v>152</v>
      </c>
      <c r="L1178" t="s">
        <v>13</v>
      </c>
      <c r="M1178" s="5">
        <v>43.97</v>
      </c>
    </row>
    <row r="1179" spans="1:13" x14ac:dyDescent="0.2">
      <c r="A1179" s="2">
        <v>45549</v>
      </c>
      <c r="B1179" s="3">
        <f t="shared" si="56"/>
        <v>2025</v>
      </c>
      <c r="C1179" t="str">
        <f t="shared" si="54"/>
        <v>2024-2025</v>
      </c>
      <c r="D1179" t="s">
        <v>147</v>
      </c>
      <c r="E1179" t="s">
        <v>130</v>
      </c>
      <c r="F1179" t="str">
        <f t="shared" si="55"/>
        <v>South Australia</v>
      </c>
      <c r="G1179" t="s">
        <v>32</v>
      </c>
      <c r="H1179">
        <v>5290</v>
      </c>
      <c r="I1179" t="s">
        <v>11</v>
      </c>
      <c r="J1179" t="s">
        <v>38</v>
      </c>
      <c r="K1179" t="s">
        <v>154</v>
      </c>
      <c r="L1179" t="s">
        <v>14</v>
      </c>
      <c r="M1179" s="5">
        <v>44</v>
      </c>
    </row>
    <row r="1180" spans="1:13" x14ac:dyDescent="0.2">
      <c r="A1180" s="2">
        <v>45570</v>
      </c>
      <c r="B1180" s="3">
        <f t="shared" si="56"/>
        <v>2025</v>
      </c>
      <c r="C1180" t="str">
        <f t="shared" si="54"/>
        <v>2024-2025</v>
      </c>
      <c r="D1180" t="s">
        <v>148</v>
      </c>
      <c r="E1180" t="s">
        <v>81</v>
      </c>
      <c r="F1180" t="str">
        <f t="shared" si="55"/>
        <v>New South Wales</v>
      </c>
      <c r="G1180" t="s">
        <v>10</v>
      </c>
      <c r="H1180">
        <v>2485</v>
      </c>
      <c r="I1180" t="s">
        <v>11</v>
      </c>
      <c r="J1180" t="s">
        <v>68</v>
      </c>
      <c r="K1180" t="s">
        <v>19</v>
      </c>
      <c r="L1180" t="s">
        <v>23</v>
      </c>
      <c r="M1180" s="5">
        <v>44.33</v>
      </c>
    </row>
    <row r="1181" spans="1:13" x14ac:dyDescent="0.2">
      <c r="A1181" s="2">
        <v>45335</v>
      </c>
      <c r="B1181" s="3">
        <f t="shared" si="56"/>
        <v>2024</v>
      </c>
      <c r="C1181" t="str">
        <f t="shared" si="54"/>
        <v>2023-2024</v>
      </c>
      <c r="D1181" t="s">
        <v>148</v>
      </c>
      <c r="E1181" t="s">
        <v>42</v>
      </c>
      <c r="F1181" t="str">
        <f t="shared" si="55"/>
        <v>Queensland</v>
      </c>
      <c r="G1181" t="s">
        <v>35</v>
      </c>
      <c r="H1181">
        <v>4053</v>
      </c>
      <c r="I1181" t="s">
        <v>11</v>
      </c>
      <c r="J1181" t="s">
        <v>43</v>
      </c>
      <c r="K1181" t="s">
        <v>157</v>
      </c>
      <c r="L1181" t="s">
        <v>22</v>
      </c>
      <c r="M1181" s="5">
        <v>44.38</v>
      </c>
    </row>
    <row r="1182" spans="1:13" x14ac:dyDescent="0.2">
      <c r="A1182" s="2">
        <v>45886</v>
      </c>
      <c r="B1182" s="3">
        <f t="shared" si="56"/>
        <v>2026</v>
      </c>
      <c r="C1182" t="str">
        <f t="shared" si="54"/>
        <v>2025-2026</v>
      </c>
      <c r="D1182" t="s">
        <v>148</v>
      </c>
      <c r="E1182" t="s">
        <v>50</v>
      </c>
      <c r="F1182" t="str">
        <f t="shared" si="55"/>
        <v>Queensland</v>
      </c>
      <c r="G1182" t="s">
        <v>35</v>
      </c>
      <c r="H1182">
        <v>4703</v>
      </c>
      <c r="I1182" t="s">
        <v>11</v>
      </c>
      <c r="J1182" t="s">
        <v>51</v>
      </c>
      <c r="K1182" t="s">
        <v>150</v>
      </c>
      <c r="L1182" t="s">
        <v>18</v>
      </c>
      <c r="M1182" s="5">
        <v>44.42</v>
      </c>
    </row>
    <row r="1183" spans="1:13" x14ac:dyDescent="0.2">
      <c r="A1183" s="2">
        <v>45516</v>
      </c>
      <c r="B1183" s="3">
        <f t="shared" si="56"/>
        <v>2025</v>
      </c>
      <c r="C1183" t="str">
        <f t="shared" si="54"/>
        <v>2024-2025</v>
      </c>
      <c r="D1183" t="s">
        <v>147</v>
      </c>
      <c r="E1183" t="s">
        <v>85</v>
      </c>
      <c r="F1183" t="str">
        <f t="shared" si="55"/>
        <v>Queensland</v>
      </c>
      <c r="G1183" t="s">
        <v>35</v>
      </c>
      <c r="H1183">
        <v>4883</v>
      </c>
      <c r="I1183" t="s">
        <v>11</v>
      </c>
      <c r="J1183" t="s">
        <v>36</v>
      </c>
      <c r="K1183" t="s">
        <v>152</v>
      </c>
      <c r="L1183" t="s">
        <v>13</v>
      </c>
      <c r="M1183" s="5">
        <v>44.47</v>
      </c>
    </row>
    <row r="1184" spans="1:13" x14ac:dyDescent="0.2">
      <c r="A1184" s="2">
        <v>45755</v>
      </c>
      <c r="B1184" s="3">
        <f t="shared" si="56"/>
        <v>2025</v>
      </c>
      <c r="C1184" t="str">
        <f t="shared" si="54"/>
        <v>2024-2025</v>
      </c>
      <c r="D1184" t="s">
        <v>148</v>
      </c>
      <c r="E1184" t="s">
        <v>62</v>
      </c>
      <c r="F1184" t="str">
        <f t="shared" si="55"/>
        <v>Victoria</v>
      </c>
      <c r="G1184" t="s">
        <v>45</v>
      </c>
      <c r="H1184">
        <v>3134</v>
      </c>
      <c r="I1184" t="s">
        <v>11</v>
      </c>
      <c r="J1184" t="s">
        <v>63</v>
      </c>
      <c r="K1184" t="s">
        <v>154</v>
      </c>
      <c r="L1184" t="s">
        <v>14</v>
      </c>
      <c r="M1184" s="5">
        <v>44.47</v>
      </c>
    </row>
    <row r="1185" spans="1:13" x14ac:dyDescent="0.2">
      <c r="A1185" s="2">
        <v>45766</v>
      </c>
      <c r="B1185" s="3">
        <f t="shared" si="56"/>
        <v>2025</v>
      </c>
      <c r="C1185" t="str">
        <f t="shared" si="54"/>
        <v>2024-2025</v>
      </c>
      <c r="D1185" t="s">
        <v>147</v>
      </c>
      <c r="E1185" t="s">
        <v>135</v>
      </c>
      <c r="F1185" t="str">
        <f t="shared" si="55"/>
        <v>Victoria</v>
      </c>
      <c r="G1185" t="s">
        <v>45</v>
      </c>
      <c r="H1185">
        <v>3550</v>
      </c>
      <c r="I1185" t="s">
        <v>11</v>
      </c>
      <c r="J1185" t="s">
        <v>60</v>
      </c>
      <c r="K1185" t="s">
        <v>153</v>
      </c>
      <c r="L1185" t="s">
        <v>16</v>
      </c>
      <c r="M1185" s="5">
        <v>44.5</v>
      </c>
    </row>
    <row r="1186" spans="1:13" x14ac:dyDescent="0.2">
      <c r="A1186" s="2">
        <v>45480</v>
      </c>
      <c r="B1186" s="3">
        <f t="shared" si="56"/>
        <v>2025</v>
      </c>
      <c r="C1186" t="str">
        <f t="shared" si="54"/>
        <v>2024-2025</v>
      </c>
      <c r="D1186" t="s">
        <v>147</v>
      </c>
      <c r="E1186" t="s">
        <v>53</v>
      </c>
      <c r="F1186" t="str">
        <f t="shared" si="55"/>
        <v>South Australia</v>
      </c>
      <c r="G1186" t="s">
        <v>32</v>
      </c>
      <c r="H1186">
        <v>5082</v>
      </c>
      <c r="I1186" t="s">
        <v>11</v>
      </c>
      <c r="J1186" t="s">
        <v>33</v>
      </c>
      <c r="K1186" t="s">
        <v>150</v>
      </c>
      <c r="L1186" t="s">
        <v>18</v>
      </c>
      <c r="M1186" s="5">
        <v>44.5</v>
      </c>
    </row>
    <row r="1187" spans="1:13" x14ac:dyDescent="0.2">
      <c r="A1187" s="2">
        <v>45746</v>
      </c>
      <c r="B1187" s="3">
        <f t="shared" si="56"/>
        <v>2025</v>
      </c>
      <c r="C1187" t="str">
        <f t="shared" si="54"/>
        <v>2024-2025</v>
      </c>
      <c r="D1187" t="s">
        <v>147</v>
      </c>
      <c r="E1187" t="s">
        <v>113</v>
      </c>
      <c r="F1187" t="str">
        <f t="shared" si="55"/>
        <v>Queensland</v>
      </c>
      <c r="G1187" t="s">
        <v>35</v>
      </c>
      <c r="H1187">
        <v>4215</v>
      </c>
      <c r="I1187" t="s">
        <v>11</v>
      </c>
      <c r="J1187" t="s">
        <v>104</v>
      </c>
      <c r="K1187" t="s">
        <v>154</v>
      </c>
      <c r="L1187" t="s">
        <v>14</v>
      </c>
      <c r="M1187" s="5">
        <v>44.53</v>
      </c>
    </row>
    <row r="1188" spans="1:13" x14ac:dyDescent="0.2">
      <c r="A1188" s="2">
        <v>45828</v>
      </c>
      <c r="B1188" s="3">
        <f t="shared" si="56"/>
        <v>2025</v>
      </c>
      <c r="C1188" t="str">
        <f t="shared" si="54"/>
        <v>2024-2025</v>
      </c>
      <c r="D1188" t="s">
        <v>147</v>
      </c>
      <c r="E1188" t="s">
        <v>40</v>
      </c>
      <c r="F1188" t="str">
        <f t="shared" si="55"/>
        <v>New South Wales</v>
      </c>
      <c r="G1188" t="s">
        <v>10</v>
      </c>
      <c r="H1188">
        <v>2116</v>
      </c>
      <c r="I1188" t="s">
        <v>11</v>
      </c>
      <c r="J1188" t="s">
        <v>27</v>
      </c>
      <c r="K1188" t="s">
        <v>157</v>
      </c>
      <c r="L1188" t="s">
        <v>22</v>
      </c>
      <c r="M1188" s="5">
        <v>44.599999999999994</v>
      </c>
    </row>
    <row r="1189" spans="1:13" x14ac:dyDescent="0.2">
      <c r="A1189" s="2">
        <v>45827</v>
      </c>
      <c r="B1189" s="3">
        <f t="shared" si="56"/>
        <v>2025</v>
      </c>
      <c r="C1189" t="str">
        <f t="shared" si="54"/>
        <v>2024-2025</v>
      </c>
      <c r="D1189" t="s">
        <v>147</v>
      </c>
      <c r="E1189" t="s">
        <v>76</v>
      </c>
      <c r="F1189" t="str">
        <f t="shared" si="55"/>
        <v>Western Australia</v>
      </c>
      <c r="G1189" t="s">
        <v>48</v>
      </c>
      <c r="H1189">
        <v>6450</v>
      </c>
      <c r="I1189" t="s">
        <v>11</v>
      </c>
      <c r="J1189" t="s">
        <v>77</v>
      </c>
      <c r="K1189" t="s">
        <v>153</v>
      </c>
      <c r="L1189" t="s">
        <v>16</v>
      </c>
      <c r="M1189" s="5">
        <v>44.67</v>
      </c>
    </row>
    <row r="1190" spans="1:13" x14ac:dyDescent="0.2">
      <c r="A1190" s="2">
        <v>45382</v>
      </c>
      <c r="B1190" s="3">
        <f t="shared" si="56"/>
        <v>2024</v>
      </c>
      <c r="C1190" t="str">
        <f t="shared" si="54"/>
        <v>2023-2024</v>
      </c>
      <c r="D1190" t="s">
        <v>147</v>
      </c>
      <c r="E1190" t="s">
        <v>28</v>
      </c>
      <c r="F1190" t="str">
        <f t="shared" si="55"/>
        <v>Northern Territory</v>
      </c>
      <c r="G1190" t="s">
        <v>29</v>
      </c>
      <c r="H1190">
        <v>800</v>
      </c>
      <c r="I1190" t="s">
        <v>11</v>
      </c>
      <c r="J1190" t="s">
        <v>30</v>
      </c>
      <c r="K1190" t="s">
        <v>157</v>
      </c>
      <c r="L1190" t="s">
        <v>22</v>
      </c>
      <c r="M1190" s="5">
        <v>44.820000000000007</v>
      </c>
    </row>
    <row r="1191" spans="1:13" x14ac:dyDescent="0.2">
      <c r="A1191" s="2">
        <v>45319</v>
      </c>
      <c r="B1191" s="3">
        <f t="shared" si="56"/>
        <v>2024</v>
      </c>
      <c r="C1191" t="str">
        <f t="shared" si="54"/>
        <v>2023-2024</v>
      </c>
      <c r="D1191" t="s">
        <v>148</v>
      </c>
      <c r="E1191" t="s">
        <v>42</v>
      </c>
      <c r="F1191" t="str">
        <f t="shared" si="55"/>
        <v>Queensland</v>
      </c>
      <c r="G1191" t="s">
        <v>35</v>
      </c>
      <c r="H1191">
        <v>4053</v>
      </c>
      <c r="I1191" t="s">
        <v>11</v>
      </c>
      <c r="J1191" t="s">
        <v>43</v>
      </c>
      <c r="K1191" t="s">
        <v>155</v>
      </c>
      <c r="L1191" t="s">
        <v>20</v>
      </c>
      <c r="M1191" s="5">
        <v>44.84</v>
      </c>
    </row>
    <row r="1192" spans="1:13" x14ac:dyDescent="0.2">
      <c r="A1192" s="2">
        <v>45809</v>
      </c>
      <c r="B1192" s="3">
        <f t="shared" si="56"/>
        <v>2025</v>
      </c>
      <c r="C1192" t="str">
        <f t="shared" si="54"/>
        <v>2024-2025</v>
      </c>
      <c r="D1192" t="s">
        <v>147</v>
      </c>
      <c r="E1192" t="s">
        <v>134</v>
      </c>
      <c r="F1192" t="str">
        <f t="shared" si="55"/>
        <v>Queensland</v>
      </c>
      <c r="G1192" t="s">
        <v>35</v>
      </c>
      <c r="H1192">
        <v>4825</v>
      </c>
      <c r="I1192" t="s">
        <v>11</v>
      </c>
      <c r="J1192" t="s">
        <v>36</v>
      </c>
      <c r="K1192" t="s">
        <v>156</v>
      </c>
      <c r="L1192" t="s">
        <v>17</v>
      </c>
      <c r="M1192" s="5">
        <v>44.87</v>
      </c>
    </row>
    <row r="1193" spans="1:13" x14ac:dyDescent="0.2">
      <c r="A1193" s="2">
        <v>45884</v>
      </c>
      <c r="B1193" s="3">
        <f t="shared" si="56"/>
        <v>2026</v>
      </c>
      <c r="C1193" t="str">
        <f t="shared" si="54"/>
        <v>2025-2026</v>
      </c>
      <c r="D1193" t="s">
        <v>147</v>
      </c>
      <c r="E1193" t="s">
        <v>137</v>
      </c>
      <c r="F1193" t="str">
        <f t="shared" si="55"/>
        <v>New South Wales</v>
      </c>
      <c r="G1193" t="s">
        <v>10</v>
      </c>
      <c r="H1193">
        <v>2031</v>
      </c>
      <c r="I1193" t="s">
        <v>11</v>
      </c>
      <c r="J1193" t="s">
        <v>12</v>
      </c>
      <c r="K1193" t="s">
        <v>154</v>
      </c>
      <c r="L1193" t="s">
        <v>14</v>
      </c>
      <c r="M1193" s="5">
        <v>44.9</v>
      </c>
    </row>
    <row r="1194" spans="1:13" x14ac:dyDescent="0.2">
      <c r="A1194" s="2">
        <v>45767</v>
      </c>
      <c r="B1194" s="3">
        <f t="shared" si="56"/>
        <v>2025</v>
      </c>
      <c r="C1194" t="str">
        <f t="shared" si="54"/>
        <v>2024-2025</v>
      </c>
      <c r="D1194" t="s">
        <v>147</v>
      </c>
      <c r="E1194" t="s">
        <v>34</v>
      </c>
      <c r="F1194" t="str">
        <f t="shared" si="55"/>
        <v>Queensland</v>
      </c>
      <c r="G1194" t="s">
        <v>35</v>
      </c>
      <c r="H1194">
        <v>4802</v>
      </c>
      <c r="I1194" t="s">
        <v>11</v>
      </c>
      <c r="J1194" t="s">
        <v>36</v>
      </c>
      <c r="K1194" t="s">
        <v>151</v>
      </c>
      <c r="L1194" t="s">
        <v>21</v>
      </c>
      <c r="M1194" s="5">
        <v>44.91</v>
      </c>
    </row>
    <row r="1195" spans="1:13" x14ac:dyDescent="0.2">
      <c r="A1195" s="2">
        <v>45306</v>
      </c>
      <c r="B1195" s="3">
        <f t="shared" si="56"/>
        <v>2024</v>
      </c>
      <c r="C1195" t="str">
        <f t="shared" si="54"/>
        <v>2023-2024</v>
      </c>
      <c r="D1195" t="s">
        <v>147</v>
      </c>
      <c r="E1195" t="s">
        <v>26</v>
      </c>
      <c r="F1195" t="str">
        <f t="shared" si="55"/>
        <v>New South Wales</v>
      </c>
      <c r="G1195" t="s">
        <v>10</v>
      </c>
      <c r="H1195">
        <v>2141</v>
      </c>
      <c r="I1195" t="s">
        <v>11</v>
      </c>
      <c r="J1195" t="s">
        <v>27</v>
      </c>
      <c r="K1195" t="s">
        <v>156</v>
      </c>
      <c r="L1195" t="s">
        <v>17</v>
      </c>
      <c r="M1195" s="5">
        <v>44.91</v>
      </c>
    </row>
    <row r="1196" spans="1:13" x14ac:dyDescent="0.2">
      <c r="A1196" s="2">
        <v>45847</v>
      </c>
      <c r="B1196" s="3">
        <f t="shared" si="56"/>
        <v>2026</v>
      </c>
      <c r="C1196" t="str">
        <f t="shared" si="54"/>
        <v>2025-2026</v>
      </c>
      <c r="D1196" t="s">
        <v>147</v>
      </c>
      <c r="E1196" t="s">
        <v>139</v>
      </c>
      <c r="F1196" t="str">
        <f t="shared" si="55"/>
        <v>New South Wales</v>
      </c>
      <c r="G1196" t="s">
        <v>10</v>
      </c>
      <c r="H1196">
        <v>2020</v>
      </c>
      <c r="I1196" t="s">
        <v>11</v>
      </c>
      <c r="J1196" t="s">
        <v>12</v>
      </c>
      <c r="K1196" t="s">
        <v>156</v>
      </c>
      <c r="L1196" t="s">
        <v>17</v>
      </c>
      <c r="M1196" s="5">
        <v>44.91</v>
      </c>
    </row>
    <row r="1197" spans="1:13" x14ac:dyDescent="0.2">
      <c r="A1197" s="2">
        <v>45621</v>
      </c>
      <c r="B1197" s="3">
        <f t="shared" si="56"/>
        <v>2025</v>
      </c>
      <c r="C1197" t="str">
        <f t="shared" si="54"/>
        <v>2024-2025</v>
      </c>
      <c r="D1197" t="s">
        <v>147</v>
      </c>
      <c r="E1197" t="s">
        <v>75</v>
      </c>
      <c r="F1197" t="str">
        <f t="shared" si="55"/>
        <v>Victoria</v>
      </c>
      <c r="G1197" t="s">
        <v>45</v>
      </c>
      <c r="H1197">
        <v>3630</v>
      </c>
      <c r="I1197" t="s">
        <v>11</v>
      </c>
      <c r="J1197" t="s">
        <v>55</v>
      </c>
      <c r="K1197" t="s">
        <v>19</v>
      </c>
      <c r="L1197" t="s">
        <v>23</v>
      </c>
      <c r="M1197" s="5">
        <v>44.91</v>
      </c>
    </row>
    <row r="1198" spans="1:13" x14ac:dyDescent="0.2">
      <c r="A1198" s="2">
        <v>45899</v>
      </c>
      <c r="B1198" s="3">
        <f t="shared" si="56"/>
        <v>2026</v>
      </c>
      <c r="C1198" t="str">
        <f t="shared" si="54"/>
        <v>2025-2026</v>
      </c>
      <c r="D1198" t="s">
        <v>148</v>
      </c>
      <c r="E1198" t="s">
        <v>39</v>
      </c>
      <c r="F1198" t="str">
        <f t="shared" si="55"/>
        <v>South Australia</v>
      </c>
      <c r="G1198" t="s">
        <v>32</v>
      </c>
      <c r="H1198">
        <v>5343</v>
      </c>
      <c r="I1198" t="s">
        <v>11</v>
      </c>
      <c r="J1198" t="s">
        <v>38</v>
      </c>
      <c r="K1198" t="s">
        <v>152</v>
      </c>
      <c r="L1198" t="s">
        <v>13</v>
      </c>
      <c r="M1198" s="5">
        <v>44.96</v>
      </c>
    </row>
    <row r="1199" spans="1:13" x14ac:dyDescent="0.2">
      <c r="A1199" s="2">
        <v>45412</v>
      </c>
      <c r="B1199" s="3">
        <f t="shared" si="56"/>
        <v>2024</v>
      </c>
      <c r="C1199" t="str">
        <f t="shared" si="54"/>
        <v>2023-2024</v>
      </c>
      <c r="D1199" t="s">
        <v>147</v>
      </c>
      <c r="E1199" t="s">
        <v>72</v>
      </c>
      <c r="F1199" t="str">
        <f t="shared" si="55"/>
        <v>Western Australia</v>
      </c>
      <c r="G1199" t="s">
        <v>48</v>
      </c>
      <c r="H1199">
        <v>6010</v>
      </c>
      <c r="I1199" t="s">
        <v>11</v>
      </c>
      <c r="J1199" t="s">
        <v>49</v>
      </c>
      <c r="K1199" t="s">
        <v>154</v>
      </c>
      <c r="L1199" t="s">
        <v>14</v>
      </c>
      <c r="M1199" s="5">
        <v>44.97</v>
      </c>
    </row>
    <row r="1200" spans="1:13" x14ac:dyDescent="0.2">
      <c r="A1200" s="2">
        <v>45377</v>
      </c>
      <c r="B1200" s="3">
        <f t="shared" si="56"/>
        <v>2024</v>
      </c>
      <c r="C1200" t="str">
        <f t="shared" si="54"/>
        <v>2023-2024</v>
      </c>
      <c r="D1200" t="s">
        <v>148</v>
      </c>
      <c r="E1200" t="s">
        <v>47</v>
      </c>
      <c r="F1200" t="str">
        <f t="shared" si="55"/>
        <v>Western Australia</v>
      </c>
      <c r="G1200" t="s">
        <v>48</v>
      </c>
      <c r="H1200">
        <v>6030</v>
      </c>
      <c r="I1200" t="s">
        <v>11</v>
      </c>
      <c r="J1200" t="s">
        <v>49</v>
      </c>
      <c r="K1200" t="s">
        <v>153</v>
      </c>
      <c r="L1200" t="s">
        <v>16</v>
      </c>
      <c r="M1200" s="5">
        <v>44.97</v>
      </c>
    </row>
    <row r="1201" spans="1:13" x14ac:dyDescent="0.2">
      <c r="A1201" s="2">
        <v>45312</v>
      </c>
      <c r="B1201" s="3">
        <f t="shared" si="56"/>
        <v>2024</v>
      </c>
      <c r="C1201" t="str">
        <f t="shared" si="54"/>
        <v>2023-2024</v>
      </c>
      <c r="D1201" t="s">
        <v>148</v>
      </c>
      <c r="E1201" t="s">
        <v>101</v>
      </c>
      <c r="F1201" t="str">
        <f t="shared" si="55"/>
        <v>Victoria</v>
      </c>
      <c r="G1201" t="s">
        <v>45</v>
      </c>
      <c r="H1201">
        <v>3131</v>
      </c>
      <c r="I1201" t="s">
        <v>11</v>
      </c>
      <c r="J1201" t="s">
        <v>63</v>
      </c>
      <c r="K1201" t="s">
        <v>152</v>
      </c>
      <c r="L1201" t="s">
        <v>13</v>
      </c>
      <c r="M1201" s="5">
        <v>44.97</v>
      </c>
    </row>
    <row r="1202" spans="1:13" x14ac:dyDescent="0.2">
      <c r="A1202" s="2">
        <v>45827</v>
      </c>
      <c r="B1202" s="3">
        <f t="shared" si="56"/>
        <v>2025</v>
      </c>
      <c r="C1202" t="str">
        <f t="shared" si="54"/>
        <v>2024-2025</v>
      </c>
      <c r="D1202" t="s">
        <v>147</v>
      </c>
      <c r="E1202" t="s">
        <v>59</v>
      </c>
      <c r="F1202" t="str">
        <f t="shared" si="55"/>
        <v>Victoria</v>
      </c>
      <c r="G1202" t="s">
        <v>45</v>
      </c>
      <c r="H1202">
        <v>3280</v>
      </c>
      <c r="I1202" t="s">
        <v>11</v>
      </c>
      <c r="J1202" t="s">
        <v>60</v>
      </c>
      <c r="K1202" t="s">
        <v>154</v>
      </c>
      <c r="L1202" t="s">
        <v>14</v>
      </c>
      <c r="M1202" s="5">
        <v>44.97</v>
      </c>
    </row>
    <row r="1203" spans="1:13" x14ac:dyDescent="0.2">
      <c r="A1203" s="2">
        <v>45544</v>
      </c>
      <c r="B1203" s="3">
        <f t="shared" si="56"/>
        <v>2025</v>
      </c>
      <c r="C1203" t="str">
        <f t="shared" si="54"/>
        <v>2024-2025</v>
      </c>
      <c r="D1203" t="s">
        <v>147</v>
      </c>
      <c r="E1203" t="s">
        <v>124</v>
      </c>
      <c r="F1203" t="str">
        <f t="shared" si="55"/>
        <v>New South Wales</v>
      </c>
      <c r="G1203" t="s">
        <v>10</v>
      </c>
      <c r="H1203">
        <v>2015</v>
      </c>
      <c r="I1203" t="s">
        <v>11</v>
      </c>
      <c r="J1203" t="s">
        <v>12</v>
      </c>
      <c r="K1203" t="s">
        <v>154</v>
      </c>
      <c r="L1203" t="s">
        <v>14</v>
      </c>
      <c r="M1203" s="5">
        <v>45</v>
      </c>
    </row>
    <row r="1204" spans="1:13" x14ac:dyDescent="0.2">
      <c r="A1204" s="2">
        <v>45964</v>
      </c>
      <c r="B1204" s="3">
        <f t="shared" si="56"/>
        <v>2026</v>
      </c>
      <c r="C1204" t="str">
        <f t="shared" si="54"/>
        <v>2025-2026</v>
      </c>
      <c r="D1204" t="s">
        <v>147</v>
      </c>
      <c r="E1204" t="s">
        <v>95</v>
      </c>
      <c r="F1204" t="str">
        <f t="shared" si="55"/>
        <v>Victoria</v>
      </c>
      <c r="G1204" t="s">
        <v>45</v>
      </c>
      <c r="H1204">
        <v>3931</v>
      </c>
      <c r="I1204" t="s">
        <v>11</v>
      </c>
      <c r="J1204" t="s">
        <v>55</v>
      </c>
      <c r="K1204" t="s">
        <v>154</v>
      </c>
      <c r="L1204" t="s">
        <v>14</v>
      </c>
      <c r="M1204" s="5">
        <v>45</v>
      </c>
    </row>
    <row r="1205" spans="1:13" x14ac:dyDescent="0.2">
      <c r="A1205" s="2">
        <v>45919</v>
      </c>
      <c r="B1205" s="3">
        <f t="shared" si="56"/>
        <v>2026</v>
      </c>
      <c r="C1205" t="str">
        <f t="shared" si="54"/>
        <v>2025-2026</v>
      </c>
      <c r="D1205" t="s">
        <v>147</v>
      </c>
      <c r="E1205" t="s">
        <v>144</v>
      </c>
      <c r="F1205" t="str">
        <f t="shared" si="55"/>
        <v>Queensland</v>
      </c>
      <c r="G1205" t="s">
        <v>35</v>
      </c>
      <c r="H1205">
        <v>4566</v>
      </c>
      <c r="I1205" t="s">
        <v>11</v>
      </c>
      <c r="J1205" t="s">
        <v>120</v>
      </c>
      <c r="K1205" t="s">
        <v>151</v>
      </c>
      <c r="L1205" t="s">
        <v>21</v>
      </c>
      <c r="M1205" s="5">
        <v>45</v>
      </c>
    </row>
    <row r="1206" spans="1:13" x14ac:dyDescent="0.2">
      <c r="A1206" s="2">
        <v>45896</v>
      </c>
      <c r="B1206" s="3">
        <f t="shared" si="56"/>
        <v>2026</v>
      </c>
      <c r="C1206" t="str">
        <f t="shared" si="54"/>
        <v>2025-2026</v>
      </c>
      <c r="D1206" t="s">
        <v>148</v>
      </c>
      <c r="E1206" t="s">
        <v>116</v>
      </c>
      <c r="F1206" t="str">
        <f t="shared" si="55"/>
        <v>Western Australia</v>
      </c>
      <c r="G1206" t="s">
        <v>48</v>
      </c>
      <c r="H1206">
        <v>6725</v>
      </c>
      <c r="I1206" t="s">
        <v>11</v>
      </c>
      <c r="J1206" t="s">
        <v>77</v>
      </c>
      <c r="K1206" t="s">
        <v>152</v>
      </c>
      <c r="L1206" t="s">
        <v>13</v>
      </c>
      <c r="M1206" s="5">
        <v>45.15</v>
      </c>
    </row>
    <row r="1207" spans="1:13" x14ac:dyDescent="0.2">
      <c r="A1207" s="2">
        <v>45581</v>
      </c>
      <c r="B1207" s="3">
        <f t="shared" si="56"/>
        <v>2025</v>
      </c>
      <c r="C1207" t="str">
        <f t="shared" si="54"/>
        <v>2024-2025</v>
      </c>
      <c r="D1207" t="s">
        <v>147</v>
      </c>
      <c r="E1207" t="s">
        <v>61</v>
      </c>
      <c r="F1207" t="str">
        <f t="shared" si="55"/>
        <v>New South Wales</v>
      </c>
      <c r="G1207" t="s">
        <v>10</v>
      </c>
      <c r="H1207">
        <v>2539</v>
      </c>
      <c r="I1207" t="s">
        <v>11</v>
      </c>
      <c r="J1207" t="s">
        <v>58</v>
      </c>
      <c r="K1207" t="s">
        <v>152</v>
      </c>
      <c r="L1207" t="s">
        <v>13</v>
      </c>
      <c r="M1207" s="5">
        <v>45.15</v>
      </c>
    </row>
    <row r="1208" spans="1:13" x14ac:dyDescent="0.2">
      <c r="A1208" s="2">
        <v>45442</v>
      </c>
      <c r="B1208" s="3">
        <f t="shared" si="56"/>
        <v>2024</v>
      </c>
      <c r="C1208" t="str">
        <f t="shared" si="54"/>
        <v>2023-2024</v>
      </c>
      <c r="D1208" t="s">
        <v>147</v>
      </c>
      <c r="E1208" t="s">
        <v>124</v>
      </c>
      <c r="F1208" t="str">
        <f t="shared" si="55"/>
        <v>New South Wales</v>
      </c>
      <c r="G1208" t="s">
        <v>10</v>
      </c>
      <c r="H1208">
        <v>2015</v>
      </c>
      <c r="I1208" t="s">
        <v>11</v>
      </c>
      <c r="J1208" t="s">
        <v>12</v>
      </c>
      <c r="K1208" t="s">
        <v>150</v>
      </c>
      <c r="L1208" t="s">
        <v>18</v>
      </c>
      <c r="M1208" s="5">
        <v>45.46</v>
      </c>
    </row>
    <row r="1209" spans="1:13" x14ac:dyDescent="0.2">
      <c r="A1209" s="2">
        <v>45528</v>
      </c>
      <c r="B1209" s="3">
        <f t="shared" si="56"/>
        <v>2025</v>
      </c>
      <c r="C1209" t="str">
        <f t="shared" si="54"/>
        <v>2024-2025</v>
      </c>
      <c r="D1209" t="s">
        <v>147</v>
      </c>
      <c r="E1209" t="s">
        <v>142</v>
      </c>
      <c r="F1209" t="str">
        <f t="shared" si="55"/>
        <v>Australian Capital Territory</v>
      </c>
      <c r="G1209" t="s">
        <v>80</v>
      </c>
      <c r="H1209">
        <v>2609</v>
      </c>
      <c r="I1209" t="s">
        <v>11</v>
      </c>
      <c r="J1209" t="s">
        <v>58</v>
      </c>
      <c r="K1209" t="s">
        <v>154</v>
      </c>
      <c r="L1209" t="s">
        <v>14</v>
      </c>
      <c r="M1209" s="5">
        <v>45.46</v>
      </c>
    </row>
    <row r="1210" spans="1:13" x14ac:dyDescent="0.2">
      <c r="A1210" s="2">
        <v>45562</v>
      </c>
      <c r="B1210" s="3">
        <f t="shared" si="56"/>
        <v>2025</v>
      </c>
      <c r="C1210" t="str">
        <f t="shared" si="54"/>
        <v>2024-2025</v>
      </c>
      <c r="D1210" t="s">
        <v>147</v>
      </c>
      <c r="E1210" t="s">
        <v>59</v>
      </c>
      <c r="F1210" t="str">
        <f t="shared" si="55"/>
        <v>Victoria</v>
      </c>
      <c r="G1210" t="s">
        <v>45</v>
      </c>
      <c r="H1210">
        <v>3280</v>
      </c>
      <c r="I1210" t="s">
        <v>11</v>
      </c>
      <c r="J1210" t="s">
        <v>60</v>
      </c>
      <c r="K1210" t="s">
        <v>154</v>
      </c>
      <c r="L1210" t="s">
        <v>14</v>
      </c>
      <c r="M1210" s="5">
        <v>45.49</v>
      </c>
    </row>
    <row r="1211" spans="1:13" x14ac:dyDescent="0.2">
      <c r="A1211" s="2">
        <v>45349</v>
      </c>
      <c r="B1211" s="3">
        <f t="shared" si="56"/>
        <v>2024</v>
      </c>
      <c r="C1211" t="str">
        <f t="shared" si="54"/>
        <v>2023-2024</v>
      </c>
      <c r="D1211" t="s">
        <v>147</v>
      </c>
      <c r="E1211" t="s">
        <v>96</v>
      </c>
      <c r="F1211" t="str">
        <f t="shared" si="55"/>
        <v>Western Australia</v>
      </c>
      <c r="G1211" t="s">
        <v>48</v>
      </c>
      <c r="H1211">
        <v>6330</v>
      </c>
      <c r="I1211" t="s">
        <v>11</v>
      </c>
      <c r="J1211" t="s">
        <v>94</v>
      </c>
      <c r="K1211" t="s">
        <v>156</v>
      </c>
      <c r="L1211" t="s">
        <v>17</v>
      </c>
      <c r="M1211" s="5">
        <v>45.54</v>
      </c>
    </row>
    <row r="1212" spans="1:13" x14ac:dyDescent="0.2">
      <c r="A1212" s="2">
        <v>45338</v>
      </c>
      <c r="B1212" s="3">
        <f t="shared" si="56"/>
        <v>2024</v>
      </c>
      <c r="C1212" t="str">
        <f t="shared" si="54"/>
        <v>2023-2024</v>
      </c>
      <c r="D1212" t="s">
        <v>148</v>
      </c>
      <c r="E1212" t="s">
        <v>130</v>
      </c>
      <c r="F1212" t="str">
        <f t="shared" si="55"/>
        <v>South Australia</v>
      </c>
      <c r="G1212" t="s">
        <v>32</v>
      </c>
      <c r="H1212">
        <v>5290</v>
      </c>
      <c r="I1212" t="s">
        <v>11</v>
      </c>
      <c r="J1212" t="s">
        <v>38</v>
      </c>
      <c r="K1212" t="s">
        <v>155</v>
      </c>
      <c r="L1212" t="s">
        <v>20</v>
      </c>
      <c r="M1212" s="5">
        <v>45.65</v>
      </c>
    </row>
    <row r="1213" spans="1:13" x14ac:dyDescent="0.2">
      <c r="A1213" s="2">
        <v>45731</v>
      </c>
      <c r="B1213" s="3">
        <f t="shared" si="56"/>
        <v>2025</v>
      </c>
      <c r="C1213" t="str">
        <f t="shared" si="54"/>
        <v>2024-2025</v>
      </c>
      <c r="D1213" t="s">
        <v>147</v>
      </c>
      <c r="E1213" t="s">
        <v>135</v>
      </c>
      <c r="F1213" t="str">
        <f t="shared" si="55"/>
        <v>Victoria</v>
      </c>
      <c r="G1213" t="s">
        <v>45</v>
      </c>
      <c r="H1213">
        <v>3550</v>
      </c>
      <c r="I1213" t="s">
        <v>11</v>
      </c>
      <c r="J1213" t="s">
        <v>60</v>
      </c>
      <c r="K1213" t="s">
        <v>154</v>
      </c>
      <c r="L1213" t="s">
        <v>14</v>
      </c>
      <c r="M1213" s="5">
        <v>45.89</v>
      </c>
    </row>
    <row r="1214" spans="1:13" x14ac:dyDescent="0.2">
      <c r="A1214" s="2">
        <v>45908</v>
      </c>
      <c r="B1214" s="3">
        <f t="shared" si="56"/>
        <v>2026</v>
      </c>
      <c r="C1214" t="str">
        <f t="shared" si="54"/>
        <v>2025-2026</v>
      </c>
      <c r="D1214" t="s">
        <v>148</v>
      </c>
      <c r="E1214" t="s">
        <v>31</v>
      </c>
      <c r="F1214" t="str">
        <f t="shared" si="55"/>
        <v>South Australia</v>
      </c>
      <c r="G1214" t="s">
        <v>32</v>
      </c>
      <c r="H1214">
        <v>5168</v>
      </c>
      <c r="I1214" t="s">
        <v>11</v>
      </c>
      <c r="J1214" t="s">
        <v>33</v>
      </c>
      <c r="K1214" t="s">
        <v>150</v>
      </c>
      <c r="L1214" t="s">
        <v>18</v>
      </c>
      <c r="M1214" s="5">
        <v>45.91</v>
      </c>
    </row>
    <row r="1215" spans="1:13" x14ac:dyDescent="0.2">
      <c r="A1215" s="2">
        <v>45646</v>
      </c>
      <c r="B1215" s="3">
        <f t="shared" si="56"/>
        <v>2025</v>
      </c>
      <c r="C1215" t="str">
        <f t="shared" si="54"/>
        <v>2024-2025</v>
      </c>
      <c r="D1215" t="s">
        <v>147</v>
      </c>
      <c r="E1215" t="s">
        <v>54</v>
      </c>
      <c r="F1215" t="str">
        <f t="shared" si="55"/>
        <v>Victoria</v>
      </c>
      <c r="G1215" t="s">
        <v>45</v>
      </c>
      <c r="H1215">
        <v>3977</v>
      </c>
      <c r="I1215" t="s">
        <v>11</v>
      </c>
      <c r="J1215" t="s">
        <v>55</v>
      </c>
      <c r="K1215" t="s">
        <v>155</v>
      </c>
      <c r="L1215" t="s">
        <v>20</v>
      </c>
      <c r="M1215" s="5">
        <v>45.92</v>
      </c>
    </row>
    <row r="1216" spans="1:13" x14ac:dyDescent="0.2">
      <c r="A1216" s="2">
        <v>45632</v>
      </c>
      <c r="B1216" s="3">
        <f t="shared" si="56"/>
        <v>2025</v>
      </c>
      <c r="C1216" t="str">
        <f t="shared" si="54"/>
        <v>2024-2025</v>
      </c>
      <c r="D1216" t="s">
        <v>148</v>
      </c>
      <c r="E1216" t="s">
        <v>141</v>
      </c>
      <c r="F1216" t="str">
        <f t="shared" si="55"/>
        <v>Western Australia</v>
      </c>
      <c r="G1216" t="s">
        <v>48</v>
      </c>
      <c r="H1216">
        <v>6052</v>
      </c>
      <c r="I1216" t="s">
        <v>11</v>
      </c>
      <c r="J1216" t="s">
        <v>49</v>
      </c>
      <c r="K1216" t="s">
        <v>152</v>
      </c>
      <c r="L1216" t="s">
        <v>13</v>
      </c>
      <c r="M1216" s="5">
        <v>45.92</v>
      </c>
    </row>
    <row r="1217" spans="1:13" x14ac:dyDescent="0.2">
      <c r="A1217" s="2">
        <v>45681</v>
      </c>
      <c r="B1217" s="3">
        <f t="shared" si="56"/>
        <v>2025</v>
      </c>
      <c r="C1217" t="str">
        <f t="shared" si="54"/>
        <v>2024-2025</v>
      </c>
      <c r="D1217" t="s">
        <v>147</v>
      </c>
      <c r="E1217" t="s">
        <v>66</v>
      </c>
      <c r="F1217" t="str">
        <f t="shared" si="55"/>
        <v>South Australia</v>
      </c>
      <c r="G1217" t="s">
        <v>32</v>
      </c>
      <c r="H1217">
        <v>5169</v>
      </c>
      <c r="I1217" t="s">
        <v>11</v>
      </c>
      <c r="J1217" t="s">
        <v>33</v>
      </c>
      <c r="K1217" t="s">
        <v>154</v>
      </c>
      <c r="L1217" t="s">
        <v>14</v>
      </c>
      <c r="M1217" s="5">
        <v>46</v>
      </c>
    </row>
    <row r="1218" spans="1:13" x14ac:dyDescent="0.2">
      <c r="A1218" s="2">
        <v>45990</v>
      </c>
      <c r="B1218" s="3">
        <f t="shared" si="56"/>
        <v>2026</v>
      </c>
      <c r="C1218" t="str">
        <f t="shared" ref="C1218:C1281" si="57">IF(MONTH(A1218) &gt;= 7, YEAR(A1218) &amp; "-" &amp; YEAR(A1218) + 1, YEAR(A1218) - 1 &amp; "-" &amp; YEAR(A1218))</f>
        <v>2025-2026</v>
      </c>
      <c r="D1218" t="s">
        <v>147</v>
      </c>
      <c r="E1218" t="s">
        <v>135</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row>
    <row r="1219" spans="1:13" x14ac:dyDescent="0.2">
      <c r="A1219" s="2">
        <v>45628</v>
      </c>
      <c r="B1219" s="3">
        <f t="shared" ref="B1219:B1282" si="59">IF(MONTH(A1219)&gt;=7,YEAR(A1219)+1,YEAR(A1219))</f>
        <v>2025</v>
      </c>
      <c r="C1219" t="str">
        <f t="shared" si="57"/>
        <v>2024-2025</v>
      </c>
      <c r="D1219" t="s">
        <v>147</v>
      </c>
      <c r="E1219" t="s">
        <v>37</v>
      </c>
      <c r="F1219" t="str">
        <f t="shared" si="58"/>
        <v>South Australia</v>
      </c>
      <c r="G1219" t="s">
        <v>32</v>
      </c>
      <c r="H1219">
        <v>5607</v>
      </c>
      <c r="I1219" t="s">
        <v>11</v>
      </c>
      <c r="J1219" t="s">
        <v>38</v>
      </c>
      <c r="K1219" t="s">
        <v>154</v>
      </c>
      <c r="L1219" t="s">
        <v>14</v>
      </c>
      <c r="M1219" s="5">
        <v>46.5</v>
      </c>
    </row>
    <row r="1220" spans="1:13" x14ac:dyDescent="0.2">
      <c r="A1220" s="2">
        <v>45517</v>
      </c>
      <c r="B1220" s="3">
        <f t="shared" si="59"/>
        <v>2025</v>
      </c>
      <c r="C1220" t="str">
        <f t="shared" si="57"/>
        <v>2024-2025</v>
      </c>
      <c r="D1220" t="s">
        <v>148</v>
      </c>
      <c r="E1220" t="s">
        <v>39</v>
      </c>
      <c r="F1220" t="str">
        <f t="shared" si="58"/>
        <v>South Australia</v>
      </c>
      <c r="G1220" t="s">
        <v>32</v>
      </c>
      <c r="H1220">
        <v>5343</v>
      </c>
      <c r="I1220" t="s">
        <v>11</v>
      </c>
      <c r="J1220" t="s">
        <v>38</v>
      </c>
      <c r="K1220" t="s">
        <v>152</v>
      </c>
      <c r="L1220" t="s">
        <v>13</v>
      </c>
      <c r="M1220" s="5">
        <v>46.9</v>
      </c>
    </row>
    <row r="1221" spans="1:13" x14ac:dyDescent="0.2">
      <c r="A1221" s="2">
        <v>45691</v>
      </c>
      <c r="B1221" s="3">
        <f t="shared" si="59"/>
        <v>2025</v>
      </c>
      <c r="C1221" t="str">
        <f t="shared" si="57"/>
        <v>2024-2025</v>
      </c>
      <c r="D1221" t="s">
        <v>147</v>
      </c>
      <c r="E1221" t="s">
        <v>79</v>
      </c>
      <c r="F1221" t="str">
        <f t="shared" si="58"/>
        <v>Australian Capital Territory</v>
      </c>
      <c r="G1221" t="s">
        <v>80</v>
      </c>
      <c r="H1221">
        <v>2617</v>
      </c>
      <c r="I1221" t="s">
        <v>11</v>
      </c>
      <c r="J1221" t="s">
        <v>58</v>
      </c>
      <c r="K1221" t="s">
        <v>150</v>
      </c>
      <c r="L1221" t="s">
        <v>18</v>
      </c>
      <c r="M1221" s="5">
        <v>46.91</v>
      </c>
    </row>
    <row r="1222" spans="1:13" x14ac:dyDescent="0.2">
      <c r="A1222" s="2">
        <v>45688</v>
      </c>
      <c r="B1222" s="3">
        <f t="shared" si="59"/>
        <v>2025</v>
      </c>
      <c r="C1222" t="str">
        <f t="shared" si="57"/>
        <v>2024-2025</v>
      </c>
      <c r="D1222" t="s">
        <v>148</v>
      </c>
      <c r="E1222" t="s">
        <v>74</v>
      </c>
      <c r="F1222" t="str">
        <f t="shared" si="58"/>
        <v>South Australia</v>
      </c>
      <c r="G1222" t="s">
        <v>32</v>
      </c>
      <c r="H1222">
        <v>5043</v>
      </c>
      <c r="I1222" t="s">
        <v>11</v>
      </c>
      <c r="J1222" t="s">
        <v>33</v>
      </c>
      <c r="K1222" t="s">
        <v>150</v>
      </c>
      <c r="L1222" t="s">
        <v>18</v>
      </c>
      <c r="M1222" s="5">
        <v>46.93</v>
      </c>
    </row>
    <row r="1223" spans="1:13" x14ac:dyDescent="0.2">
      <c r="A1223" s="2">
        <v>45636</v>
      </c>
      <c r="B1223" s="3">
        <f t="shared" si="59"/>
        <v>2025</v>
      </c>
      <c r="C1223" t="str">
        <f t="shared" si="57"/>
        <v>2024-2025</v>
      </c>
      <c r="D1223" t="s">
        <v>147</v>
      </c>
      <c r="E1223" t="s">
        <v>34</v>
      </c>
      <c r="F1223" t="str">
        <f t="shared" si="58"/>
        <v>Queensland</v>
      </c>
      <c r="G1223" t="s">
        <v>35</v>
      </c>
      <c r="H1223">
        <v>4802</v>
      </c>
      <c r="I1223" t="s">
        <v>11</v>
      </c>
      <c r="J1223" t="s">
        <v>36</v>
      </c>
      <c r="K1223" t="s">
        <v>153</v>
      </c>
      <c r="L1223" t="s">
        <v>16</v>
      </c>
      <c r="M1223" s="5">
        <v>46.96</v>
      </c>
    </row>
    <row r="1224" spans="1:13" x14ac:dyDescent="0.2">
      <c r="A1224" s="2">
        <v>45655</v>
      </c>
      <c r="B1224" s="3">
        <f t="shared" si="59"/>
        <v>2025</v>
      </c>
      <c r="C1224" t="str">
        <f t="shared" si="57"/>
        <v>2024-2025</v>
      </c>
      <c r="D1224" t="s">
        <v>147</v>
      </c>
      <c r="E1224" t="s">
        <v>39</v>
      </c>
      <c r="F1224" t="str">
        <f t="shared" si="58"/>
        <v>South Australia</v>
      </c>
      <c r="G1224" t="s">
        <v>32</v>
      </c>
      <c r="H1224">
        <v>5343</v>
      </c>
      <c r="I1224" t="s">
        <v>11</v>
      </c>
      <c r="J1224" t="s">
        <v>38</v>
      </c>
      <c r="K1224" t="s">
        <v>154</v>
      </c>
      <c r="L1224" t="s">
        <v>14</v>
      </c>
      <c r="M1224" s="5">
        <v>47</v>
      </c>
    </row>
    <row r="1225" spans="1:13" x14ac:dyDescent="0.2">
      <c r="A1225" s="2">
        <v>45996</v>
      </c>
      <c r="B1225" s="3">
        <f t="shared" si="59"/>
        <v>2026</v>
      </c>
      <c r="C1225" t="str">
        <f t="shared" si="57"/>
        <v>2025-2026</v>
      </c>
      <c r="D1225" t="s">
        <v>148</v>
      </c>
      <c r="E1225" t="s">
        <v>93</v>
      </c>
      <c r="F1225" t="str">
        <f t="shared" si="58"/>
        <v>Western Australia</v>
      </c>
      <c r="G1225" t="s">
        <v>48</v>
      </c>
      <c r="H1225">
        <v>6112</v>
      </c>
      <c r="I1225" t="s">
        <v>11</v>
      </c>
      <c r="J1225" t="s">
        <v>94</v>
      </c>
      <c r="K1225" t="s">
        <v>19</v>
      </c>
      <c r="L1225" t="s">
        <v>23</v>
      </c>
      <c r="M1225" s="5">
        <v>47.440000000000005</v>
      </c>
    </row>
    <row r="1226" spans="1:13" x14ac:dyDescent="0.2">
      <c r="A1226" s="2">
        <v>45313</v>
      </c>
      <c r="B1226" s="3">
        <f t="shared" si="59"/>
        <v>2024</v>
      </c>
      <c r="C1226" t="str">
        <f t="shared" si="57"/>
        <v>2023-2024</v>
      </c>
      <c r="D1226" t="s">
        <v>147</v>
      </c>
      <c r="E1226" t="s">
        <v>131</v>
      </c>
      <c r="F1226" t="str">
        <f t="shared" si="58"/>
        <v>Western Australia</v>
      </c>
      <c r="G1226" t="s">
        <v>48</v>
      </c>
      <c r="H1226">
        <v>6530</v>
      </c>
      <c r="I1226" t="s">
        <v>11</v>
      </c>
      <c r="J1226" t="s">
        <v>77</v>
      </c>
      <c r="K1226" t="s">
        <v>157</v>
      </c>
      <c r="L1226" t="s">
        <v>22</v>
      </c>
      <c r="M1226" s="5">
        <v>47.64</v>
      </c>
    </row>
    <row r="1227" spans="1:13" x14ac:dyDescent="0.2">
      <c r="A1227" s="2">
        <v>45318</v>
      </c>
      <c r="B1227" s="3">
        <f t="shared" si="59"/>
        <v>2024</v>
      </c>
      <c r="C1227" t="str">
        <f t="shared" si="57"/>
        <v>2023-2024</v>
      </c>
      <c r="D1227" t="s">
        <v>148</v>
      </c>
      <c r="E1227" t="s">
        <v>99</v>
      </c>
      <c r="F1227" t="str">
        <f t="shared" si="58"/>
        <v>Victoria</v>
      </c>
      <c r="G1227" t="s">
        <v>45</v>
      </c>
      <c r="H1227">
        <v>3148</v>
      </c>
      <c r="I1227" t="s">
        <v>11</v>
      </c>
      <c r="J1227" t="s">
        <v>63</v>
      </c>
      <c r="K1227" t="s">
        <v>156</v>
      </c>
      <c r="L1227" t="s">
        <v>17</v>
      </c>
      <c r="M1227" s="5">
        <v>47.84</v>
      </c>
    </row>
    <row r="1228" spans="1:13" x14ac:dyDescent="0.2">
      <c r="A1228" s="2">
        <v>45813</v>
      </c>
      <c r="B1228" s="3">
        <f t="shared" si="59"/>
        <v>2025</v>
      </c>
      <c r="C1228" t="str">
        <f t="shared" si="57"/>
        <v>2024-2025</v>
      </c>
      <c r="D1228" t="s">
        <v>148</v>
      </c>
      <c r="E1228" t="s">
        <v>97</v>
      </c>
      <c r="F1228" t="str">
        <f t="shared" si="58"/>
        <v>Tasmania</v>
      </c>
      <c r="G1228" t="s">
        <v>70</v>
      </c>
      <c r="H1228">
        <v>7250</v>
      </c>
      <c r="I1228" t="s">
        <v>11</v>
      </c>
      <c r="J1228" t="s">
        <v>71</v>
      </c>
      <c r="K1228" t="s">
        <v>156</v>
      </c>
      <c r="L1228" t="s">
        <v>17</v>
      </c>
      <c r="M1228" s="5">
        <v>47.84</v>
      </c>
    </row>
    <row r="1229" spans="1:13" x14ac:dyDescent="0.2">
      <c r="A1229" s="2">
        <v>45903</v>
      </c>
      <c r="B1229" s="3">
        <f t="shared" si="59"/>
        <v>2026</v>
      </c>
      <c r="C1229" t="str">
        <f t="shared" si="57"/>
        <v>2025-2026</v>
      </c>
      <c r="D1229" t="s">
        <v>147</v>
      </c>
      <c r="E1229" t="s">
        <v>66</v>
      </c>
      <c r="F1229" t="str">
        <f t="shared" si="58"/>
        <v>South Australia</v>
      </c>
      <c r="G1229" t="s">
        <v>32</v>
      </c>
      <c r="H1229">
        <v>5169</v>
      </c>
      <c r="I1229" t="s">
        <v>11</v>
      </c>
      <c r="J1229" t="s">
        <v>33</v>
      </c>
      <c r="K1229" t="s">
        <v>156</v>
      </c>
      <c r="L1229" t="s">
        <v>17</v>
      </c>
      <c r="M1229" s="5">
        <v>47.84</v>
      </c>
    </row>
    <row r="1230" spans="1:13" x14ac:dyDescent="0.2">
      <c r="A1230" s="2">
        <v>45810</v>
      </c>
      <c r="B1230" s="3">
        <f t="shared" si="59"/>
        <v>2025</v>
      </c>
      <c r="C1230" t="str">
        <f t="shared" si="57"/>
        <v>2024-2025</v>
      </c>
      <c r="D1230" t="s">
        <v>147</v>
      </c>
      <c r="E1230" t="s">
        <v>127</v>
      </c>
      <c r="F1230" t="str">
        <f t="shared" si="58"/>
        <v>New South Wales</v>
      </c>
      <c r="G1230" t="s">
        <v>10</v>
      </c>
      <c r="H1230">
        <v>2131</v>
      </c>
      <c r="I1230" t="s">
        <v>11</v>
      </c>
      <c r="J1230" t="s">
        <v>27</v>
      </c>
      <c r="K1230" t="s">
        <v>155</v>
      </c>
      <c r="L1230" t="s">
        <v>20</v>
      </c>
      <c r="M1230" s="5">
        <v>47.849999999999994</v>
      </c>
    </row>
    <row r="1231" spans="1:13" x14ac:dyDescent="0.2">
      <c r="A1231" s="2">
        <v>45995</v>
      </c>
      <c r="B1231" s="3">
        <f t="shared" si="59"/>
        <v>2026</v>
      </c>
      <c r="C1231" t="str">
        <f t="shared" si="57"/>
        <v>2025-2026</v>
      </c>
      <c r="D1231" t="s">
        <v>148</v>
      </c>
      <c r="E1231" t="s">
        <v>67</v>
      </c>
      <c r="F1231" t="str">
        <f t="shared" si="58"/>
        <v>New South Wales</v>
      </c>
      <c r="G1231" t="s">
        <v>10</v>
      </c>
      <c r="H1231">
        <v>2478</v>
      </c>
      <c r="I1231" t="s">
        <v>11</v>
      </c>
      <c r="J1231" t="s">
        <v>68</v>
      </c>
      <c r="K1231" t="s">
        <v>152</v>
      </c>
      <c r="L1231" t="s">
        <v>13</v>
      </c>
      <c r="M1231" s="5">
        <v>47.86</v>
      </c>
    </row>
    <row r="1232" spans="1:13" x14ac:dyDescent="0.2">
      <c r="A1232" s="2">
        <v>45854</v>
      </c>
      <c r="B1232" s="3">
        <f t="shared" si="59"/>
        <v>2026</v>
      </c>
      <c r="C1232" t="str">
        <f t="shared" si="57"/>
        <v>2025-2026</v>
      </c>
      <c r="D1232" t="s">
        <v>147</v>
      </c>
      <c r="E1232" t="s">
        <v>78</v>
      </c>
      <c r="F1232" t="str">
        <f t="shared" si="58"/>
        <v>New South Wales</v>
      </c>
      <c r="G1232" t="s">
        <v>10</v>
      </c>
      <c r="H1232">
        <v>2350</v>
      </c>
      <c r="I1232" t="s">
        <v>11</v>
      </c>
      <c r="J1232" t="s">
        <v>68</v>
      </c>
      <c r="K1232" t="s">
        <v>149</v>
      </c>
      <c r="L1232" t="s">
        <v>15</v>
      </c>
      <c r="M1232" s="5">
        <v>47.88</v>
      </c>
    </row>
    <row r="1233" spans="1:13" x14ac:dyDescent="0.2">
      <c r="A1233" s="2">
        <v>45893</v>
      </c>
      <c r="B1233" s="3">
        <f t="shared" si="59"/>
        <v>2026</v>
      </c>
      <c r="C1233" t="str">
        <f t="shared" si="57"/>
        <v>2025-2026</v>
      </c>
      <c r="D1233" t="s">
        <v>147</v>
      </c>
      <c r="E1233" t="s">
        <v>113</v>
      </c>
      <c r="F1233" t="str">
        <f t="shared" si="58"/>
        <v>Queensland</v>
      </c>
      <c r="G1233" t="s">
        <v>35</v>
      </c>
      <c r="H1233">
        <v>4215</v>
      </c>
      <c r="I1233" t="s">
        <v>11</v>
      </c>
      <c r="J1233" t="s">
        <v>104</v>
      </c>
      <c r="K1233" t="s">
        <v>156</v>
      </c>
      <c r="L1233" t="s">
        <v>17</v>
      </c>
      <c r="M1233" s="5">
        <v>47.88</v>
      </c>
    </row>
    <row r="1234" spans="1:13" x14ac:dyDescent="0.2">
      <c r="A1234" s="2">
        <v>45493</v>
      </c>
      <c r="B1234" s="3">
        <f t="shared" si="59"/>
        <v>2025</v>
      </c>
      <c r="C1234" t="str">
        <f t="shared" si="57"/>
        <v>2024-2025</v>
      </c>
      <c r="D1234" t="s">
        <v>147</v>
      </c>
      <c r="E1234" t="s">
        <v>82</v>
      </c>
      <c r="F1234" t="str">
        <f t="shared" si="58"/>
        <v>Queensland</v>
      </c>
      <c r="G1234" t="s">
        <v>35</v>
      </c>
      <c r="H1234">
        <v>4012</v>
      </c>
      <c r="I1234" t="s">
        <v>11</v>
      </c>
      <c r="J1234" t="s">
        <v>43</v>
      </c>
      <c r="K1234" t="s">
        <v>155</v>
      </c>
      <c r="L1234" t="s">
        <v>20</v>
      </c>
      <c r="M1234" s="5">
        <v>47.88</v>
      </c>
    </row>
    <row r="1235" spans="1:13" x14ac:dyDescent="0.2">
      <c r="A1235" s="2">
        <v>45568</v>
      </c>
      <c r="B1235" s="3">
        <f t="shared" si="59"/>
        <v>2025</v>
      </c>
      <c r="C1235" t="str">
        <f t="shared" si="57"/>
        <v>2024-2025</v>
      </c>
      <c r="D1235" t="s">
        <v>147</v>
      </c>
      <c r="E1235" t="s">
        <v>72</v>
      </c>
      <c r="F1235" t="str">
        <f t="shared" si="58"/>
        <v>Western Australia</v>
      </c>
      <c r="G1235" t="s">
        <v>48</v>
      </c>
      <c r="H1235">
        <v>6010</v>
      </c>
      <c r="I1235" t="s">
        <v>11</v>
      </c>
      <c r="J1235" t="s">
        <v>49</v>
      </c>
      <c r="K1235" t="s">
        <v>19</v>
      </c>
      <c r="L1235" t="s">
        <v>23</v>
      </c>
      <c r="M1235" s="5">
        <v>47.92</v>
      </c>
    </row>
    <row r="1236" spans="1:13" x14ac:dyDescent="0.2">
      <c r="A1236" s="2">
        <v>45767</v>
      </c>
      <c r="B1236" s="3">
        <f t="shared" si="59"/>
        <v>2025</v>
      </c>
      <c r="C1236" t="str">
        <f t="shared" si="57"/>
        <v>2024-2025</v>
      </c>
      <c r="D1236" t="s">
        <v>147</v>
      </c>
      <c r="E1236" t="s">
        <v>142</v>
      </c>
      <c r="F1236" t="str">
        <f t="shared" si="58"/>
        <v>Australian Capital Territory</v>
      </c>
      <c r="G1236" t="s">
        <v>80</v>
      </c>
      <c r="H1236">
        <v>2609</v>
      </c>
      <c r="I1236" t="s">
        <v>11</v>
      </c>
      <c r="J1236" t="s">
        <v>58</v>
      </c>
      <c r="K1236" t="s">
        <v>150</v>
      </c>
      <c r="L1236" t="s">
        <v>18</v>
      </c>
      <c r="M1236" s="5">
        <v>47.92</v>
      </c>
    </row>
    <row r="1237" spans="1:13" x14ac:dyDescent="0.2">
      <c r="A1237" s="2">
        <v>45345</v>
      </c>
      <c r="B1237" s="3">
        <f t="shared" si="59"/>
        <v>2024</v>
      </c>
      <c r="C1237" t="str">
        <f t="shared" si="57"/>
        <v>2023-2024</v>
      </c>
      <c r="D1237" t="s">
        <v>148</v>
      </c>
      <c r="E1237" t="s">
        <v>101</v>
      </c>
      <c r="F1237" t="str">
        <f t="shared" si="58"/>
        <v>Victoria</v>
      </c>
      <c r="G1237" t="s">
        <v>45</v>
      </c>
      <c r="H1237">
        <v>3131</v>
      </c>
      <c r="I1237" t="s">
        <v>11</v>
      </c>
      <c r="J1237" t="s">
        <v>63</v>
      </c>
      <c r="K1237" t="s">
        <v>151</v>
      </c>
      <c r="L1237" t="s">
        <v>21</v>
      </c>
      <c r="M1237" s="5">
        <v>47.92</v>
      </c>
    </row>
    <row r="1238" spans="1:13" x14ac:dyDescent="0.2">
      <c r="A1238" s="2">
        <v>45409</v>
      </c>
      <c r="B1238" s="3">
        <f t="shared" si="59"/>
        <v>2024</v>
      </c>
      <c r="C1238" t="str">
        <f t="shared" si="57"/>
        <v>2023-2024</v>
      </c>
      <c r="D1238" t="s">
        <v>147</v>
      </c>
      <c r="E1238" t="s">
        <v>82</v>
      </c>
      <c r="F1238" t="str">
        <f t="shared" si="58"/>
        <v>Queensland</v>
      </c>
      <c r="G1238" t="s">
        <v>35</v>
      </c>
      <c r="H1238">
        <v>4012</v>
      </c>
      <c r="I1238" t="s">
        <v>11</v>
      </c>
      <c r="J1238" t="s">
        <v>43</v>
      </c>
      <c r="K1238" t="s">
        <v>156</v>
      </c>
      <c r="L1238" t="s">
        <v>17</v>
      </c>
      <c r="M1238" s="5">
        <v>47.92</v>
      </c>
    </row>
    <row r="1239" spans="1:13" x14ac:dyDescent="0.2">
      <c r="A1239" s="2">
        <v>45771</v>
      </c>
      <c r="B1239" s="3">
        <f t="shared" si="59"/>
        <v>2025</v>
      </c>
      <c r="C1239" t="str">
        <f t="shared" si="57"/>
        <v>2024-2025</v>
      </c>
      <c r="D1239" t="s">
        <v>147</v>
      </c>
      <c r="E1239" t="s">
        <v>108</v>
      </c>
      <c r="F1239" t="str">
        <f t="shared" si="58"/>
        <v>Victoria</v>
      </c>
      <c r="G1239" t="s">
        <v>45</v>
      </c>
      <c r="H1239">
        <v>3018</v>
      </c>
      <c r="I1239" t="s">
        <v>11</v>
      </c>
      <c r="J1239" t="s">
        <v>46</v>
      </c>
      <c r="K1239" t="s">
        <v>149</v>
      </c>
      <c r="L1239" t="s">
        <v>15</v>
      </c>
      <c r="M1239" s="5">
        <v>47.94</v>
      </c>
    </row>
    <row r="1240" spans="1:13" x14ac:dyDescent="0.2">
      <c r="A1240" s="2">
        <v>45305</v>
      </c>
      <c r="B1240" s="3">
        <f t="shared" si="59"/>
        <v>2024</v>
      </c>
      <c r="C1240" t="str">
        <f t="shared" si="57"/>
        <v>2023-2024</v>
      </c>
      <c r="D1240" t="s">
        <v>147</v>
      </c>
      <c r="E1240" t="s">
        <v>79</v>
      </c>
      <c r="F1240" t="str">
        <f t="shared" si="58"/>
        <v>Australian Capital Territory</v>
      </c>
      <c r="G1240" t="s">
        <v>80</v>
      </c>
      <c r="H1240">
        <v>2617</v>
      </c>
      <c r="I1240" t="s">
        <v>11</v>
      </c>
      <c r="J1240" t="s">
        <v>58</v>
      </c>
      <c r="K1240" t="s">
        <v>154</v>
      </c>
      <c r="L1240" t="s">
        <v>14</v>
      </c>
      <c r="M1240" s="5">
        <v>47.94</v>
      </c>
    </row>
    <row r="1241" spans="1:13" x14ac:dyDescent="0.2">
      <c r="A1241" s="2">
        <v>45823</v>
      </c>
      <c r="B1241" s="3">
        <f t="shared" si="59"/>
        <v>2025</v>
      </c>
      <c r="C1241" t="str">
        <f t="shared" si="57"/>
        <v>2024-2025</v>
      </c>
      <c r="D1241" t="s">
        <v>148</v>
      </c>
      <c r="E1241" t="s">
        <v>93</v>
      </c>
      <c r="F1241" t="str">
        <f t="shared" si="58"/>
        <v>Western Australia</v>
      </c>
      <c r="G1241" t="s">
        <v>48</v>
      </c>
      <c r="H1241">
        <v>6112</v>
      </c>
      <c r="I1241" t="s">
        <v>11</v>
      </c>
      <c r="J1241" t="s">
        <v>94</v>
      </c>
      <c r="K1241" t="s">
        <v>19</v>
      </c>
      <c r="L1241" t="s">
        <v>23</v>
      </c>
      <c r="M1241" s="5">
        <v>47.94</v>
      </c>
    </row>
    <row r="1242" spans="1:13" x14ac:dyDescent="0.2">
      <c r="A1242" s="2">
        <v>45982</v>
      </c>
      <c r="B1242" s="3">
        <f t="shared" si="59"/>
        <v>2026</v>
      </c>
      <c r="C1242" t="str">
        <f t="shared" si="57"/>
        <v>2025-2026</v>
      </c>
      <c r="D1242" t="s">
        <v>148</v>
      </c>
      <c r="E1242" t="s">
        <v>97</v>
      </c>
      <c r="F1242" t="str">
        <f t="shared" si="58"/>
        <v>Tasmania</v>
      </c>
      <c r="G1242" t="s">
        <v>70</v>
      </c>
      <c r="H1242">
        <v>7250</v>
      </c>
      <c r="I1242" t="s">
        <v>11</v>
      </c>
      <c r="J1242" t="s">
        <v>71</v>
      </c>
      <c r="K1242" t="s">
        <v>152</v>
      </c>
      <c r="L1242" t="s">
        <v>13</v>
      </c>
      <c r="M1242" s="5">
        <v>47.94</v>
      </c>
    </row>
    <row r="1243" spans="1:13" x14ac:dyDescent="0.2">
      <c r="A1243" s="2">
        <v>45932</v>
      </c>
      <c r="B1243" s="3">
        <f t="shared" si="59"/>
        <v>2026</v>
      </c>
      <c r="C1243" t="str">
        <f t="shared" si="57"/>
        <v>2025-2026</v>
      </c>
      <c r="D1243" t="s">
        <v>147</v>
      </c>
      <c r="E1243" t="s">
        <v>139</v>
      </c>
      <c r="F1243" t="str">
        <f t="shared" si="58"/>
        <v>New South Wales</v>
      </c>
      <c r="G1243" t="s">
        <v>10</v>
      </c>
      <c r="H1243">
        <v>2020</v>
      </c>
      <c r="I1243" t="s">
        <v>11</v>
      </c>
      <c r="J1243" t="s">
        <v>12</v>
      </c>
      <c r="K1243" t="s">
        <v>149</v>
      </c>
      <c r="L1243" t="s">
        <v>15</v>
      </c>
      <c r="M1243" s="5">
        <v>47.94</v>
      </c>
    </row>
    <row r="1244" spans="1:13" x14ac:dyDescent="0.2">
      <c r="A1244" s="2">
        <v>45632</v>
      </c>
      <c r="B1244" s="3">
        <f t="shared" si="59"/>
        <v>2025</v>
      </c>
      <c r="C1244" t="str">
        <f t="shared" si="57"/>
        <v>2024-2025</v>
      </c>
      <c r="D1244" t="s">
        <v>148</v>
      </c>
      <c r="E1244" t="s">
        <v>42</v>
      </c>
      <c r="F1244" t="str">
        <f t="shared" si="58"/>
        <v>Queensland</v>
      </c>
      <c r="G1244" t="s">
        <v>35</v>
      </c>
      <c r="H1244">
        <v>4053</v>
      </c>
      <c r="I1244" t="s">
        <v>11</v>
      </c>
      <c r="J1244" t="s">
        <v>43</v>
      </c>
      <c r="K1244" t="s">
        <v>154</v>
      </c>
      <c r="L1244" t="s">
        <v>14</v>
      </c>
      <c r="M1244" s="5">
        <v>47.94</v>
      </c>
    </row>
    <row r="1245" spans="1:13" x14ac:dyDescent="0.2">
      <c r="A1245" s="2">
        <v>45510</v>
      </c>
      <c r="B1245" s="3">
        <f t="shared" si="59"/>
        <v>2025</v>
      </c>
      <c r="C1245" t="str">
        <f t="shared" si="57"/>
        <v>2024-2025</v>
      </c>
      <c r="D1245" t="s">
        <v>148</v>
      </c>
      <c r="E1245" t="s">
        <v>117</v>
      </c>
      <c r="F1245" t="str">
        <f t="shared" si="58"/>
        <v>Queensland</v>
      </c>
      <c r="G1245" t="s">
        <v>35</v>
      </c>
      <c r="H1245">
        <v>4119</v>
      </c>
      <c r="I1245" t="s">
        <v>11</v>
      </c>
      <c r="J1245" t="s">
        <v>43</v>
      </c>
      <c r="K1245" t="s">
        <v>153</v>
      </c>
      <c r="L1245" t="s">
        <v>16</v>
      </c>
      <c r="M1245" s="5">
        <v>47.94</v>
      </c>
    </row>
    <row r="1246" spans="1:13" x14ac:dyDescent="0.2">
      <c r="A1246" s="2">
        <v>45524</v>
      </c>
      <c r="B1246" s="3">
        <f t="shared" si="59"/>
        <v>2025</v>
      </c>
      <c r="C1246" t="str">
        <f t="shared" si="57"/>
        <v>2024-2025</v>
      </c>
      <c r="D1246" t="s">
        <v>147</v>
      </c>
      <c r="E1246" t="s">
        <v>86</v>
      </c>
      <c r="F1246" t="str">
        <f t="shared" si="58"/>
        <v>New South Wales</v>
      </c>
      <c r="G1246" t="s">
        <v>10</v>
      </c>
      <c r="H1246">
        <v>2064</v>
      </c>
      <c r="I1246" t="s">
        <v>11</v>
      </c>
      <c r="J1246" t="s">
        <v>12</v>
      </c>
      <c r="K1246" t="s">
        <v>19</v>
      </c>
      <c r="L1246" t="s">
        <v>23</v>
      </c>
      <c r="M1246" s="5">
        <v>47.95</v>
      </c>
    </row>
    <row r="1247" spans="1:13" x14ac:dyDescent="0.2">
      <c r="A1247" s="2">
        <v>45813</v>
      </c>
      <c r="B1247" s="3">
        <f t="shared" si="59"/>
        <v>2025</v>
      </c>
      <c r="C1247" t="str">
        <f t="shared" si="57"/>
        <v>2024-2025</v>
      </c>
      <c r="D1247" t="s">
        <v>147</v>
      </c>
      <c r="E1247" t="s">
        <v>110</v>
      </c>
      <c r="F1247" t="str">
        <f t="shared" si="58"/>
        <v>Queensland</v>
      </c>
      <c r="G1247" t="s">
        <v>35</v>
      </c>
      <c r="H1247">
        <v>4680</v>
      </c>
      <c r="I1247" t="s">
        <v>11</v>
      </c>
      <c r="J1247" t="s">
        <v>51</v>
      </c>
      <c r="K1247" t="s">
        <v>154</v>
      </c>
      <c r="L1247" t="s">
        <v>14</v>
      </c>
      <c r="M1247" s="5">
        <v>47.97</v>
      </c>
    </row>
    <row r="1248" spans="1:13" x14ac:dyDescent="0.2">
      <c r="A1248" s="2">
        <v>45713</v>
      </c>
      <c r="B1248" s="3">
        <f t="shared" si="59"/>
        <v>2025</v>
      </c>
      <c r="C1248" t="str">
        <f t="shared" si="57"/>
        <v>2024-2025</v>
      </c>
      <c r="D1248" t="s">
        <v>148</v>
      </c>
      <c r="E1248" t="s">
        <v>144</v>
      </c>
      <c r="F1248" t="str">
        <f t="shared" si="58"/>
        <v>Queensland</v>
      </c>
      <c r="G1248" t="s">
        <v>35</v>
      </c>
      <c r="H1248">
        <v>4566</v>
      </c>
      <c r="I1248" t="s">
        <v>11</v>
      </c>
      <c r="J1248" t="s">
        <v>120</v>
      </c>
      <c r="K1248" t="s">
        <v>152</v>
      </c>
      <c r="L1248" t="s">
        <v>13</v>
      </c>
      <c r="M1248" s="5">
        <v>47.97</v>
      </c>
    </row>
    <row r="1249" spans="1:13" x14ac:dyDescent="0.2">
      <c r="A1249" s="2">
        <v>45496</v>
      </c>
      <c r="B1249" s="3">
        <f t="shared" si="59"/>
        <v>2025</v>
      </c>
      <c r="C1249" t="str">
        <f t="shared" si="57"/>
        <v>2024-2025</v>
      </c>
      <c r="D1249" t="s">
        <v>147</v>
      </c>
      <c r="E1249" t="s">
        <v>125</v>
      </c>
      <c r="F1249" t="str">
        <f t="shared" si="58"/>
        <v>Victoria</v>
      </c>
      <c r="G1249" t="s">
        <v>45</v>
      </c>
      <c r="H1249">
        <v>3400</v>
      </c>
      <c r="I1249" t="s">
        <v>11</v>
      </c>
      <c r="J1249" t="s">
        <v>60</v>
      </c>
      <c r="K1249" t="s">
        <v>154</v>
      </c>
      <c r="L1249" t="s">
        <v>14</v>
      </c>
      <c r="M1249" s="5">
        <v>47.980000000000004</v>
      </c>
    </row>
    <row r="1250" spans="1:13" x14ac:dyDescent="0.2">
      <c r="A1250" s="2">
        <v>45731</v>
      </c>
      <c r="B1250" s="3">
        <f t="shared" si="59"/>
        <v>2025</v>
      </c>
      <c r="C1250" t="str">
        <f t="shared" si="57"/>
        <v>2024-2025</v>
      </c>
      <c r="D1250" t="s">
        <v>147</v>
      </c>
      <c r="E1250" t="s">
        <v>93</v>
      </c>
      <c r="F1250" t="str">
        <f t="shared" si="58"/>
        <v>Western Australia</v>
      </c>
      <c r="G1250" t="s">
        <v>48</v>
      </c>
      <c r="H1250">
        <v>6112</v>
      </c>
      <c r="I1250" t="s">
        <v>11</v>
      </c>
      <c r="J1250" t="s">
        <v>94</v>
      </c>
      <c r="K1250" t="s">
        <v>154</v>
      </c>
      <c r="L1250" t="s">
        <v>14</v>
      </c>
      <c r="M1250" s="5">
        <v>48</v>
      </c>
    </row>
    <row r="1251" spans="1:13" x14ac:dyDescent="0.2">
      <c r="A1251" s="2">
        <v>45802</v>
      </c>
      <c r="B1251" s="3">
        <f t="shared" si="59"/>
        <v>2025</v>
      </c>
      <c r="C1251" t="str">
        <f t="shared" si="57"/>
        <v>2024-2025</v>
      </c>
      <c r="D1251" t="s">
        <v>148</v>
      </c>
      <c r="E1251" t="s">
        <v>98</v>
      </c>
      <c r="F1251" t="str">
        <f t="shared" si="58"/>
        <v>Victoria</v>
      </c>
      <c r="G1251" t="s">
        <v>45</v>
      </c>
      <c r="H1251">
        <v>3429</v>
      </c>
      <c r="I1251" t="s">
        <v>11</v>
      </c>
      <c r="J1251" t="s">
        <v>60</v>
      </c>
      <c r="K1251" t="s">
        <v>154</v>
      </c>
      <c r="L1251" t="s">
        <v>14</v>
      </c>
      <c r="M1251" s="5">
        <v>48</v>
      </c>
    </row>
    <row r="1252" spans="1:13" x14ac:dyDescent="0.2">
      <c r="A1252" s="2">
        <v>45506</v>
      </c>
      <c r="B1252" s="3">
        <f t="shared" si="59"/>
        <v>2025</v>
      </c>
      <c r="C1252" t="str">
        <f t="shared" si="57"/>
        <v>2024-2025</v>
      </c>
      <c r="D1252" t="s">
        <v>147</v>
      </c>
      <c r="E1252" t="s">
        <v>111</v>
      </c>
      <c r="F1252" t="str">
        <f t="shared" si="58"/>
        <v>New South Wales</v>
      </c>
      <c r="G1252" t="s">
        <v>10</v>
      </c>
      <c r="H1252">
        <v>2120</v>
      </c>
      <c r="I1252" t="s">
        <v>11</v>
      </c>
      <c r="J1252" t="s">
        <v>27</v>
      </c>
      <c r="K1252" t="s">
        <v>152</v>
      </c>
      <c r="L1252" t="s">
        <v>13</v>
      </c>
      <c r="M1252" s="5">
        <v>48.04</v>
      </c>
    </row>
    <row r="1253" spans="1:13" x14ac:dyDescent="0.2">
      <c r="A1253" s="2">
        <v>45735</v>
      </c>
      <c r="B1253" s="3">
        <f t="shared" si="59"/>
        <v>2025</v>
      </c>
      <c r="C1253" t="str">
        <f t="shared" si="57"/>
        <v>2024-2025</v>
      </c>
      <c r="D1253" t="s">
        <v>148</v>
      </c>
      <c r="E1253" t="s">
        <v>109</v>
      </c>
      <c r="F1253" t="str">
        <f t="shared" si="58"/>
        <v>New South Wales</v>
      </c>
      <c r="G1253" t="s">
        <v>10</v>
      </c>
      <c r="H1253">
        <v>2480</v>
      </c>
      <c r="I1253" t="s">
        <v>11</v>
      </c>
      <c r="J1253" t="s">
        <v>68</v>
      </c>
      <c r="K1253" t="s">
        <v>157</v>
      </c>
      <c r="L1253" t="s">
        <v>22</v>
      </c>
      <c r="M1253" s="5">
        <v>48.09</v>
      </c>
    </row>
    <row r="1254" spans="1:13" x14ac:dyDescent="0.2">
      <c r="A1254" s="2">
        <v>45979</v>
      </c>
      <c r="B1254" s="3">
        <f t="shared" si="59"/>
        <v>2026</v>
      </c>
      <c r="C1254" t="str">
        <f t="shared" si="57"/>
        <v>2025-2026</v>
      </c>
      <c r="D1254" t="s">
        <v>147</v>
      </c>
      <c r="E1254" t="s">
        <v>78</v>
      </c>
      <c r="F1254" t="str">
        <f t="shared" si="58"/>
        <v>New South Wales</v>
      </c>
      <c r="G1254" t="s">
        <v>10</v>
      </c>
      <c r="H1254">
        <v>2350</v>
      </c>
      <c r="I1254" t="s">
        <v>11</v>
      </c>
      <c r="J1254" t="s">
        <v>68</v>
      </c>
      <c r="K1254" t="s">
        <v>152</v>
      </c>
      <c r="L1254" t="s">
        <v>13</v>
      </c>
      <c r="M1254" s="5">
        <v>48.209999999999994</v>
      </c>
    </row>
    <row r="1255" spans="1:13" x14ac:dyDescent="0.2">
      <c r="A1255" s="2">
        <v>45965</v>
      </c>
      <c r="B1255" s="3">
        <f t="shared" si="59"/>
        <v>2026</v>
      </c>
      <c r="C1255" t="str">
        <f t="shared" si="57"/>
        <v>2025-2026</v>
      </c>
      <c r="D1255" t="s">
        <v>147</v>
      </c>
      <c r="E1255" t="s">
        <v>40</v>
      </c>
      <c r="F1255" t="str">
        <f t="shared" si="58"/>
        <v>New South Wales</v>
      </c>
      <c r="G1255" t="s">
        <v>10</v>
      </c>
      <c r="H1255">
        <v>2116</v>
      </c>
      <c r="I1255" t="s">
        <v>11</v>
      </c>
      <c r="J1255" t="s">
        <v>27</v>
      </c>
      <c r="K1255" t="s">
        <v>154</v>
      </c>
      <c r="L1255" t="s">
        <v>14</v>
      </c>
      <c r="M1255" s="5">
        <v>48.83</v>
      </c>
    </row>
    <row r="1256" spans="1:13" x14ac:dyDescent="0.2">
      <c r="A1256" s="2">
        <v>45781</v>
      </c>
      <c r="B1256" s="3">
        <f t="shared" si="59"/>
        <v>2025</v>
      </c>
      <c r="C1256" t="str">
        <f t="shared" si="57"/>
        <v>2024-2025</v>
      </c>
      <c r="D1256" t="s">
        <v>148</v>
      </c>
      <c r="E1256" t="s">
        <v>47</v>
      </c>
      <c r="F1256" t="str">
        <f t="shared" si="58"/>
        <v>Western Australia</v>
      </c>
      <c r="G1256" t="s">
        <v>48</v>
      </c>
      <c r="H1256">
        <v>6030</v>
      </c>
      <c r="I1256" t="s">
        <v>11</v>
      </c>
      <c r="J1256" t="s">
        <v>49</v>
      </c>
      <c r="K1256" t="s">
        <v>155</v>
      </c>
      <c r="L1256" t="s">
        <v>20</v>
      </c>
      <c r="M1256" s="5">
        <v>48.85</v>
      </c>
    </row>
    <row r="1257" spans="1:13" x14ac:dyDescent="0.2">
      <c r="A1257" s="2">
        <v>45908</v>
      </c>
      <c r="B1257" s="3">
        <f t="shared" si="59"/>
        <v>2026</v>
      </c>
      <c r="C1257" t="str">
        <f t="shared" si="57"/>
        <v>2025-2026</v>
      </c>
      <c r="D1257" t="s">
        <v>147</v>
      </c>
      <c r="E1257" t="s">
        <v>40</v>
      </c>
      <c r="F1257" t="str">
        <f t="shared" si="58"/>
        <v>New South Wales</v>
      </c>
      <c r="G1257" t="s">
        <v>10</v>
      </c>
      <c r="H1257">
        <v>2116</v>
      </c>
      <c r="I1257" t="s">
        <v>11</v>
      </c>
      <c r="J1257" t="s">
        <v>27</v>
      </c>
      <c r="K1257" t="s">
        <v>19</v>
      </c>
      <c r="L1257" t="s">
        <v>23</v>
      </c>
      <c r="M1257" s="5">
        <v>48.910000000000004</v>
      </c>
    </row>
    <row r="1258" spans="1:13" x14ac:dyDescent="0.2">
      <c r="A1258" s="2">
        <v>45926</v>
      </c>
      <c r="B1258" s="3">
        <f t="shared" si="59"/>
        <v>2026</v>
      </c>
      <c r="C1258" t="str">
        <f t="shared" si="57"/>
        <v>2025-2026</v>
      </c>
      <c r="D1258" t="s">
        <v>148</v>
      </c>
      <c r="E1258" t="s">
        <v>122</v>
      </c>
      <c r="F1258" t="str">
        <f t="shared" si="58"/>
        <v>New South Wales</v>
      </c>
      <c r="G1258" t="s">
        <v>10</v>
      </c>
      <c r="H1258">
        <v>2650</v>
      </c>
      <c r="I1258" t="s">
        <v>11</v>
      </c>
      <c r="J1258" t="s">
        <v>25</v>
      </c>
      <c r="K1258" t="s">
        <v>155</v>
      </c>
      <c r="L1258" t="s">
        <v>20</v>
      </c>
      <c r="M1258" s="5">
        <v>48.92</v>
      </c>
    </row>
    <row r="1259" spans="1:13" x14ac:dyDescent="0.2">
      <c r="A1259" s="2">
        <v>45414</v>
      </c>
      <c r="B1259" s="3">
        <f t="shared" si="59"/>
        <v>2024</v>
      </c>
      <c r="C1259" t="str">
        <f t="shared" si="57"/>
        <v>2023-2024</v>
      </c>
      <c r="D1259" t="s">
        <v>147</v>
      </c>
      <c r="E1259" t="s">
        <v>56</v>
      </c>
      <c r="F1259" t="str">
        <f t="shared" si="58"/>
        <v>Northern Territory</v>
      </c>
      <c r="G1259" t="s">
        <v>29</v>
      </c>
      <c r="H1259">
        <v>870</v>
      </c>
      <c r="I1259" t="s">
        <v>11</v>
      </c>
      <c r="J1259" t="s">
        <v>30</v>
      </c>
      <c r="K1259" t="s">
        <v>19</v>
      </c>
      <c r="L1259" t="s">
        <v>23</v>
      </c>
      <c r="M1259" s="5">
        <v>48.93</v>
      </c>
    </row>
    <row r="1260" spans="1:13" x14ac:dyDescent="0.2">
      <c r="A1260" s="2">
        <v>45299</v>
      </c>
      <c r="B1260" s="3">
        <f t="shared" si="59"/>
        <v>2024</v>
      </c>
      <c r="C1260" t="str">
        <f t="shared" si="57"/>
        <v>2023-2024</v>
      </c>
      <c r="D1260" t="s">
        <v>147</v>
      </c>
      <c r="E1260" t="s">
        <v>44</v>
      </c>
      <c r="F1260" t="str">
        <f t="shared" si="58"/>
        <v>Victoria</v>
      </c>
      <c r="G1260" t="s">
        <v>45</v>
      </c>
      <c r="H1260">
        <v>3066</v>
      </c>
      <c r="I1260" t="s">
        <v>11</v>
      </c>
      <c r="J1260" t="s">
        <v>46</v>
      </c>
      <c r="K1260" t="s">
        <v>149</v>
      </c>
      <c r="L1260" t="s">
        <v>15</v>
      </c>
      <c r="M1260" s="5">
        <v>48.93</v>
      </c>
    </row>
    <row r="1261" spans="1:13" x14ac:dyDescent="0.2">
      <c r="A1261" s="2">
        <v>45548</v>
      </c>
      <c r="B1261" s="3">
        <f t="shared" si="59"/>
        <v>2025</v>
      </c>
      <c r="C1261" t="str">
        <f t="shared" si="57"/>
        <v>2024-2025</v>
      </c>
      <c r="D1261" t="s">
        <v>148</v>
      </c>
      <c r="E1261" t="s">
        <v>102</v>
      </c>
      <c r="F1261" t="str">
        <f t="shared" si="58"/>
        <v>Queensland</v>
      </c>
      <c r="G1261" t="s">
        <v>35</v>
      </c>
      <c r="H1261">
        <v>4870</v>
      </c>
      <c r="I1261" t="s">
        <v>11</v>
      </c>
      <c r="J1261" t="s">
        <v>36</v>
      </c>
      <c r="K1261" t="s">
        <v>154</v>
      </c>
      <c r="L1261" t="s">
        <v>14</v>
      </c>
      <c r="M1261" s="5">
        <v>48.94</v>
      </c>
    </row>
    <row r="1262" spans="1:13" x14ac:dyDescent="0.2">
      <c r="A1262" s="2">
        <v>45883</v>
      </c>
      <c r="B1262" s="3">
        <f t="shared" si="59"/>
        <v>2026</v>
      </c>
      <c r="C1262" t="str">
        <f t="shared" si="57"/>
        <v>2025-2026</v>
      </c>
      <c r="D1262" t="s">
        <v>148</v>
      </c>
      <c r="E1262" t="s">
        <v>84</v>
      </c>
      <c r="F1262" t="str">
        <f t="shared" si="58"/>
        <v>Queensland</v>
      </c>
      <c r="G1262" t="s">
        <v>35</v>
      </c>
      <c r="H1262">
        <v>4740</v>
      </c>
      <c r="I1262" t="s">
        <v>11</v>
      </c>
      <c r="J1262" t="s">
        <v>51</v>
      </c>
      <c r="K1262" t="s">
        <v>154</v>
      </c>
      <c r="L1262" t="s">
        <v>14</v>
      </c>
      <c r="M1262" s="5">
        <v>48.97</v>
      </c>
    </row>
    <row r="1263" spans="1:13" x14ac:dyDescent="0.2">
      <c r="A1263" s="2">
        <v>45854</v>
      </c>
      <c r="B1263" s="3">
        <f t="shared" si="59"/>
        <v>2026</v>
      </c>
      <c r="C1263" t="str">
        <f t="shared" si="57"/>
        <v>2025-2026</v>
      </c>
      <c r="D1263" t="s">
        <v>148</v>
      </c>
      <c r="E1263" t="s">
        <v>75</v>
      </c>
      <c r="F1263" t="str">
        <f t="shared" si="58"/>
        <v>Victoria</v>
      </c>
      <c r="G1263" t="s">
        <v>45</v>
      </c>
      <c r="H1263">
        <v>3630</v>
      </c>
      <c r="I1263" t="s">
        <v>11</v>
      </c>
      <c r="J1263" t="s">
        <v>55</v>
      </c>
      <c r="K1263" t="s">
        <v>154</v>
      </c>
      <c r="L1263" t="s">
        <v>14</v>
      </c>
      <c r="M1263" s="5">
        <v>49</v>
      </c>
    </row>
    <row r="1264" spans="1:13" x14ac:dyDescent="0.2">
      <c r="A1264" s="2">
        <v>45951</v>
      </c>
      <c r="B1264" s="3">
        <f t="shared" si="59"/>
        <v>2026</v>
      </c>
      <c r="C1264" t="str">
        <f t="shared" si="57"/>
        <v>2025-2026</v>
      </c>
      <c r="D1264" t="s">
        <v>148</v>
      </c>
      <c r="E1264" t="s">
        <v>114</v>
      </c>
      <c r="F1264" t="str">
        <f t="shared" si="58"/>
        <v>Victoria</v>
      </c>
      <c r="G1264" t="s">
        <v>45</v>
      </c>
      <c r="H1264">
        <v>3551</v>
      </c>
      <c r="I1264" t="s">
        <v>11</v>
      </c>
      <c r="J1264" t="s">
        <v>60</v>
      </c>
      <c r="K1264" t="s">
        <v>152</v>
      </c>
      <c r="L1264" t="s">
        <v>13</v>
      </c>
      <c r="M1264" s="5">
        <v>49.25</v>
      </c>
    </row>
    <row r="1265" spans="1:13" x14ac:dyDescent="0.2">
      <c r="A1265" s="2">
        <v>45700</v>
      </c>
      <c r="B1265" s="3">
        <f t="shared" si="59"/>
        <v>2025</v>
      </c>
      <c r="C1265" t="str">
        <f t="shared" si="57"/>
        <v>2024-2025</v>
      </c>
      <c r="D1265" t="s">
        <v>147</v>
      </c>
      <c r="E1265" t="s">
        <v>127</v>
      </c>
      <c r="F1265" t="str">
        <f t="shared" si="58"/>
        <v>New South Wales</v>
      </c>
      <c r="G1265" t="s">
        <v>10</v>
      </c>
      <c r="H1265">
        <v>2131</v>
      </c>
      <c r="I1265" t="s">
        <v>11</v>
      </c>
      <c r="J1265" t="s">
        <v>27</v>
      </c>
      <c r="K1265" t="s">
        <v>149</v>
      </c>
      <c r="L1265" t="s">
        <v>15</v>
      </c>
      <c r="M1265" s="5">
        <v>49.9</v>
      </c>
    </row>
    <row r="1266" spans="1:13" x14ac:dyDescent="0.2">
      <c r="A1266" s="2">
        <v>45364</v>
      </c>
      <c r="B1266" s="3">
        <f t="shared" si="59"/>
        <v>2024</v>
      </c>
      <c r="C1266" t="str">
        <f t="shared" si="57"/>
        <v>2023-2024</v>
      </c>
      <c r="D1266" t="s">
        <v>148</v>
      </c>
      <c r="E1266" t="s">
        <v>24</v>
      </c>
      <c r="F1266" t="str">
        <f t="shared" si="58"/>
        <v>New South Wales</v>
      </c>
      <c r="G1266" t="s">
        <v>10</v>
      </c>
      <c r="H1266">
        <v>2795</v>
      </c>
      <c r="I1266" t="s">
        <v>11</v>
      </c>
      <c r="J1266" t="s">
        <v>25</v>
      </c>
      <c r="K1266" t="s">
        <v>149</v>
      </c>
      <c r="L1266" t="s">
        <v>15</v>
      </c>
      <c r="M1266" s="5">
        <v>49.9</v>
      </c>
    </row>
    <row r="1267" spans="1:13" x14ac:dyDescent="0.2">
      <c r="A1267" s="2">
        <v>45581</v>
      </c>
      <c r="B1267" s="3">
        <f t="shared" si="59"/>
        <v>2025</v>
      </c>
      <c r="C1267" t="str">
        <f t="shared" si="57"/>
        <v>2024-2025</v>
      </c>
      <c r="D1267" t="s">
        <v>147</v>
      </c>
      <c r="E1267" t="s">
        <v>72</v>
      </c>
      <c r="F1267" t="str">
        <f t="shared" si="58"/>
        <v>Western Australia</v>
      </c>
      <c r="G1267" t="s">
        <v>48</v>
      </c>
      <c r="H1267">
        <v>6010</v>
      </c>
      <c r="I1267" t="s">
        <v>11</v>
      </c>
      <c r="J1267" t="s">
        <v>49</v>
      </c>
      <c r="K1267" t="s">
        <v>19</v>
      </c>
      <c r="L1267" t="s">
        <v>23</v>
      </c>
      <c r="M1267" s="5">
        <v>49.91</v>
      </c>
    </row>
    <row r="1268" spans="1:13" x14ac:dyDescent="0.2">
      <c r="A1268" s="2">
        <v>45880</v>
      </c>
      <c r="B1268" s="3">
        <f t="shared" si="59"/>
        <v>2026</v>
      </c>
      <c r="C1268" t="str">
        <f t="shared" si="57"/>
        <v>2025-2026</v>
      </c>
      <c r="D1268" t="s">
        <v>148</v>
      </c>
      <c r="E1268" t="s">
        <v>132</v>
      </c>
      <c r="F1268" t="str">
        <f t="shared" si="58"/>
        <v>New South Wales</v>
      </c>
      <c r="G1268" t="s">
        <v>10</v>
      </c>
      <c r="H1268">
        <v>2800</v>
      </c>
      <c r="I1268" t="s">
        <v>11</v>
      </c>
      <c r="J1268" t="s">
        <v>25</v>
      </c>
      <c r="K1268" t="s">
        <v>151</v>
      </c>
      <c r="L1268" t="s">
        <v>21</v>
      </c>
      <c r="M1268" s="5">
        <v>49.93</v>
      </c>
    </row>
    <row r="1269" spans="1:13" x14ac:dyDescent="0.2">
      <c r="A1269" s="2">
        <v>45427</v>
      </c>
      <c r="B1269" s="3">
        <f t="shared" si="59"/>
        <v>2024</v>
      </c>
      <c r="C1269" t="str">
        <f t="shared" si="57"/>
        <v>2023-2024</v>
      </c>
      <c r="D1269" t="s">
        <v>148</v>
      </c>
      <c r="E1269" t="s">
        <v>114</v>
      </c>
      <c r="F1269" t="str">
        <f t="shared" si="58"/>
        <v>Victoria</v>
      </c>
      <c r="G1269" t="s">
        <v>45</v>
      </c>
      <c r="H1269">
        <v>3551</v>
      </c>
      <c r="I1269" t="s">
        <v>11</v>
      </c>
      <c r="J1269" t="s">
        <v>60</v>
      </c>
      <c r="K1269" t="s">
        <v>154</v>
      </c>
      <c r="L1269" t="s">
        <v>14</v>
      </c>
      <c r="M1269" s="5">
        <v>49.94</v>
      </c>
    </row>
    <row r="1270" spans="1:13" x14ac:dyDescent="0.2">
      <c r="A1270" s="2">
        <v>45337</v>
      </c>
      <c r="B1270" s="3">
        <f t="shared" si="59"/>
        <v>2024</v>
      </c>
      <c r="C1270" t="str">
        <f t="shared" si="57"/>
        <v>2023-2024</v>
      </c>
      <c r="D1270" t="s">
        <v>147</v>
      </c>
      <c r="E1270" t="s">
        <v>110</v>
      </c>
      <c r="F1270" t="str">
        <f t="shared" si="58"/>
        <v>Queensland</v>
      </c>
      <c r="G1270" t="s">
        <v>35</v>
      </c>
      <c r="H1270">
        <v>4680</v>
      </c>
      <c r="I1270" t="s">
        <v>11</v>
      </c>
      <c r="J1270" t="s">
        <v>51</v>
      </c>
      <c r="K1270" t="s">
        <v>153</v>
      </c>
      <c r="L1270" t="s">
        <v>16</v>
      </c>
      <c r="M1270" s="5">
        <v>49.94</v>
      </c>
    </row>
    <row r="1271" spans="1:13" x14ac:dyDescent="0.2">
      <c r="A1271" s="2">
        <v>45698</v>
      </c>
      <c r="B1271" s="3">
        <f t="shared" si="59"/>
        <v>2025</v>
      </c>
      <c r="C1271" t="str">
        <f t="shared" si="57"/>
        <v>2024-2025</v>
      </c>
      <c r="D1271" t="s">
        <v>147</v>
      </c>
      <c r="E1271" t="s">
        <v>89</v>
      </c>
      <c r="F1271" t="str">
        <f t="shared" si="58"/>
        <v>Queensland</v>
      </c>
      <c r="G1271" t="s">
        <v>35</v>
      </c>
      <c r="H1271">
        <v>4655</v>
      </c>
      <c r="I1271" t="s">
        <v>11</v>
      </c>
      <c r="J1271" t="s">
        <v>51</v>
      </c>
      <c r="K1271" t="s">
        <v>152</v>
      </c>
      <c r="L1271" t="s">
        <v>13</v>
      </c>
      <c r="M1271" s="5">
        <v>49.94</v>
      </c>
    </row>
    <row r="1272" spans="1:13" x14ac:dyDescent="0.2">
      <c r="A1272" s="2">
        <v>45564</v>
      </c>
      <c r="B1272" s="3">
        <f t="shared" si="59"/>
        <v>2025</v>
      </c>
      <c r="C1272" t="str">
        <f t="shared" si="57"/>
        <v>2024-2025</v>
      </c>
      <c r="D1272" t="s">
        <v>147</v>
      </c>
      <c r="E1272" t="s">
        <v>133</v>
      </c>
      <c r="F1272" t="str">
        <f t="shared" si="58"/>
        <v>Queensland</v>
      </c>
      <c r="G1272" t="s">
        <v>35</v>
      </c>
      <c r="H1272">
        <v>4305</v>
      </c>
      <c r="I1272" t="s">
        <v>11</v>
      </c>
      <c r="J1272" t="s">
        <v>104</v>
      </c>
      <c r="K1272" t="s">
        <v>154</v>
      </c>
      <c r="L1272" t="s">
        <v>14</v>
      </c>
      <c r="M1272" s="5">
        <v>49.94</v>
      </c>
    </row>
    <row r="1273" spans="1:13" x14ac:dyDescent="0.2">
      <c r="A1273" s="2">
        <v>45393</v>
      </c>
      <c r="B1273" s="3">
        <f t="shared" si="59"/>
        <v>2024</v>
      </c>
      <c r="C1273" t="str">
        <f t="shared" si="57"/>
        <v>2023-2024</v>
      </c>
      <c r="D1273" t="s">
        <v>147</v>
      </c>
      <c r="E1273" t="s">
        <v>53</v>
      </c>
      <c r="F1273" t="str">
        <f t="shared" si="58"/>
        <v>South Australia</v>
      </c>
      <c r="G1273" t="s">
        <v>32</v>
      </c>
      <c r="H1273">
        <v>5082</v>
      </c>
      <c r="I1273" t="s">
        <v>11</v>
      </c>
      <c r="J1273" t="s">
        <v>33</v>
      </c>
      <c r="K1273" t="s">
        <v>152</v>
      </c>
      <c r="L1273" t="s">
        <v>13</v>
      </c>
      <c r="M1273" s="5">
        <v>49.94</v>
      </c>
    </row>
    <row r="1274" spans="1:13" x14ac:dyDescent="0.2">
      <c r="A1274" s="2">
        <v>45921</v>
      </c>
      <c r="B1274" s="3">
        <f t="shared" si="59"/>
        <v>2026</v>
      </c>
      <c r="C1274" t="str">
        <f t="shared" si="57"/>
        <v>2025-2026</v>
      </c>
      <c r="D1274" t="s">
        <v>148</v>
      </c>
      <c r="E1274" t="s">
        <v>92</v>
      </c>
      <c r="F1274" t="str">
        <f t="shared" si="58"/>
        <v>Queensland</v>
      </c>
      <c r="G1274" t="s">
        <v>35</v>
      </c>
      <c r="H1274">
        <v>4068</v>
      </c>
      <c r="I1274" t="s">
        <v>11</v>
      </c>
      <c r="J1274" t="s">
        <v>43</v>
      </c>
      <c r="K1274" t="s">
        <v>154</v>
      </c>
      <c r="L1274" t="s">
        <v>14</v>
      </c>
      <c r="M1274" s="5">
        <v>49.95</v>
      </c>
    </row>
    <row r="1275" spans="1:13" x14ac:dyDescent="0.2">
      <c r="A1275" s="2">
        <v>45740</v>
      </c>
      <c r="B1275" s="3">
        <f t="shared" si="59"/>
        <v>2025</v>
      </c>
      <c r="C1275" t="str">
        <f t="shared" si="57"/>
        <v>2024-2025</v>
      </c>
      <c r="D1275" t="s">
        <v>148</v>
      </c>
      <c r="E1275" t="s">
        <v>90</v>
      </c>
      <c r="F1275" t="str">
        <f t="shared" si="58"/>
        <v>Victoria</v>
      </c>
      <c r="G1275" t="s">
        <v>45</v>
      </c>
      <c r="H1275">
        <v>3179</v>
      </c>
      <c r="I1275" t="s">
        <v>11</v>
      </c>
      <c r="J1275" t="s">
        <v>63</v>
      </c>
      <c r="K1275" t="s">
        <v>150</v>
      </c>
      <c r="L1275" t="s">
        <v>18</v>
      </c>
      <c r="M1275" s="5">
        <v>49.95</v>
      </c>
    </row>
    <row r="1276" spans="1:13" x14ac:dyDescent="0.2">
      <c r="A1276" s="2">
        <v>45326</v>
      </c>
      <c r="B1276" s="3">
        <f t="shared" si="59"/>
        <v>2024</v>
      </c>
      <c r="C1276" t="str">
        <f t="shared" si="57"/>
        <v>2023-2024</v>
      </c>
      <c r="D1276" t="s">
        <v>147</v>
      </c>
      <c r="E1276" t="s">
        <v>91</v>
      </c>
      <c r="F1276" t="str">
        <f t="shared" si="58"/>
        <v>Victoria</v>
      </c>
      <c r="G1276" t="s">
        <v>45</v>
      </c>
      <c r="H1276">
        <v>3690</v>
      </c>
      <c r="I1276" t="s">
        <v>11</v>
      </c>
      <c r="J1276" t="s">
        <v>55</v>
      </c>
      <c r="K1276" t="s">
        <v>152</v>
      </c>
      <c r="L1276" t="s">
        <v>13</v>
      </c>
      <c r="M1276" s="5">
        <v>49.97</v>
      </c>
    </row>
    <row r="1277" spans="1:13" x14ac:dyDescent="0.2">
      <c r="A1277" s="2">
        <v>45884</v>
      </c>
      <c r="B1277" s="3">
        <f t="shared" si="59"/>
        <v>2026</v>
      </c>
      <c r="C1277" t="str">
        <f t="shared" si="57"/>
        <v>2025-2026</v>
      </c>
      <c r="D1277" t="s">
        <v>147</v>
      </c>
      <c r="E1277" t="s">
        <v>118</v>
      </c>
      <c r="F1277" t="str">
        <f t="shared" si="58"/>
        <v>New South Wales</v>
      </c>
      <c r="G1277" t="s">
        <v>10</v>
      </c>
      <c r="H1277">
        <v>2158</v>
      </c>
      <c r="I1277" t="s">
        <v>11</v>
      </c>
      <c r="J1277" t="s">
        <v>27</v>
      </c>
      <c r="K1277" t="s">
        <v>153</v>
      </c>
      <c r="L1277" t="s">
        <v>16</v>
      </c>
      <c r="M1277" s="5">
        <v>49.980000000000004</v>
      </c>
    </row>
    <row r="1278" spans="1:13" x14ac:dyDescent="0.2">
      <c r="A1278" s="2">
        <v>45580</v>
      </c>
      <c r="B1278" s="3">
        <f t="shared" si="59"/>
        <v>2025</v>
      </c>
      <c r="C1278" t="str">
        <f t="shared" si="57"/>
        <v>2024-2025</v>
      </c>
      <c r="D1278" t="s">
        <v>147</v>
      </c>
      <c r="E1278" t="s">
        <v>140</v>
      </c>
      <c r="F1278" t="str">
        <f t="shared" si="58"/>
        <v>Tasmania</v>
      </c>
      <c r="G1278" t="s">
        <v>70</v>
      </c>
      <c r="H1278">
        <v>7320</v>
      </c>
      <c r="I1278" t="s">
        <v>11</v>
      </c>
      <c r="J1278" t="s">
        <v>71</v>
      </c>
      <c r="K1278" t="s">
        <v>154</v>
      </c>
      <c r="L1278" t="s">
        <v>14</v>
      </c>
      <c r="M1278" s="5">
        <v>50</v>
      </c>
    </row>
    <row r="1279" spans="1:13" x14ac:dyDescent="0.2">
      <c r="A1279" s="2">
        <v>45642</v>
      </c>
      <c r="B1279" s="3">
        <f t="shared" si="59"/>
        <v>2025</v>
      </c>
      <c r="C1279" t="str">
        <f t="shared" si="57"/>
        <v>2024-2025</v>
      </c>
      <c r="D1279" t="s">
        <v>147</v>
      </c>
      <c r="E1279" t="s">
        <v>61</v>
      </c>
      <c r="F1279" t="str">
        <f t="shared" si="58"/>
        <v>New South Wales</v>
      </c>
      <c r="G1279" t="s">
        <v>10</v>
      </c>
      <c r="H1279">
        <v>2539</v>
      </c>
      <c r="I1279" t="s">
        <v>11</v>
      </c>
      <c r="J1279" t="s">
        <v>58</v>
      </c>
      <c r="K1279" t="s">
        <v>154</v>
      </c>
      <c r="L1279" t="s">
        <v>14</v>
      </c>
      <c r="M1279" s="5">
        <v>50</v>
      </c>
    </row>
    <row r="1280" spans="1:13" x14ac:dyDescent="0.2">
      <c r="A1280" s="2">
        <v>45973</v>
      </c>
      <c r="B1280" s="3">
        <f t="shared" si="59"/>
        <v>2026</v>
      </c>
      <c r="C1280" t="str">
        <f t="shared" si="57"/>
        <v>2025-2026</v>
      </c>
      <c r="D1280" t="s">
        <v>147</v>
      </c>
      <c r="E1280" t="s">
        <v>126</v>
      </c>
      <c r="F1280" t="str">
        <f t="shared" si="58"/>
        <v>Queensland</v>
      </c>
      <c r="G1280" t="s">
        <v>35</v>
      </c>
      <c r="H1280">
        <v>4551</v>
      </c>
      <c r="I1280" t="s">
        <v>11</v>
      </c>
      <c r="J1280" t="s">
        <v>120</v>
      </c>
      <c r="K1280" t="s">
        <v>149</v>
      </c>
      <c r="L1280" t="s">
        <v>15</v>
      </c>
      <c r="M1280" s="5">
        <v>50.22</v>
      </c>
    </row>
    <row r="1281" spans="1:13" x14ac:dyDescent="0.2">
      <c r="A1281" s="2">
        <v>45503</v>
      </c>
      <c r="B1281" s="3">
        <f t="shared" si="59"/>
        <v>2025</v>
      </c>
      <c r="C1281" t="str">
        <f t="shared" si="57"/>
        <v>2024-2025</v>
      </c>
      <c r="D1281" t="s">
        <v>148</v>
      </c>
      <c r="E1281" t="s">
        <v>114</v>
      </c>
      <c r="F1281" t="str">
        <f t="shared" si="58"/>
        <v>Victoria</v>
      </c>
      <c r="G1281" t="s">
        <v>45</v>
      </c>
      <c r="H1281">
        <v>3551</v>
      </c>
      <c r="I1281" t="s">
        <v>11</v>
      </c>
      <c r="J1281" t="s">
        <v>60</v>
      </c>
      <c r="K1281" t="s">
        <v>150</v>
      </c>
      <c r="L1281" t="s">
        <v>18</v>
      </c>
      <c r="M1281" s="5">
        <v>50.25</v>
      </c>
    </row>
    <row r="1282" spans="1:13" x14ac:dyDescent="0.2">
      <c r="A1282" s="2">
        <v>45644</v>
      </c>
      <c r="B1282" s="3">
        <f t="shared" si="59"/>
        <v>2025</v>
      </c>
      <c r="C1282" t="str">
        <f t="shared" ref="C1282:C1345" si="60">IF(MONTH(A1282) &gt;= 7, YEAR(A1282) &amp; "-" &amp; YEAR(A1282) + 1, YEAR(A1282) - 1 &amp; "-" &amp; YEAR(A1282))</f>
        <v>2024-2025</v>
      </c>
      <c r="D1282" t="s">
        <v>147</v>
      </c>
      <c r="E1282" t="s">
        <v>127</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row>
    <row r="1283" spans="1:13" x14ac:dyDescent="0.2">
      <c r="A1283" s="2">
        <v>45783</v>
      </c>
      <c r="B1283" s="3">
        <f t="shared" ref="B1283:B1346" si="62">IF(MONTH(A1283)&gt;=7,YEAR(A1283)+1,YEAR(A1283))</f>
        <v>2025</v>
      </c>
      <c r="C1283" t="str">
        <f t="shared" si="60"/>
        <v>2024-2025</v>
      </c>
      <c r="D1283" t="s">
        <v>147</v>
      </c>
      <c r="E1283" t="s">
        <v>124</v>
      </c>
      <c r="F1283" t="str">
        <f t="shared" si="61"/>
        <v>New South Wales</v>
      </c>
      <c r="G1283" t="s">
        <v>10</v>
      </c>
      <c r="H1283">
        <v>2015</v>
      </c>
      <c r="I1283" t="s">
        <v>11</v>
      </c>
      <c r="J1283" t="s">
        <v>12</v>
      </c>
      <c r="K1283" t="s">
        <v>157</v>
      </c>
      <c r="L1283" t="s">
        <v>22</v>
      </c>
      <c r="M1283" s="5">
        <v>50.4</v>
      </c>
    </row>
    <row r="1284" spans="1:13" x14ac:dyDescent="0.2">
      <c r="A1284" s="2">
        <v>45606</v>
      </c>
      <c r="B1284" s="3">
        <f t="shared" si="62"/>
        <v>2025</v>
      </c>
      <c r="C1284" t="str">
        <f t="shared" si="60"/>
        <v>2024-2025</v>
      </c>
      <c r="D1284" t="s">
        <v>147</v>
      </c>
      <c r="E1284" t="s">
        <v>127</v>
      </c>
      <c r="F1284" t="str">
        <f t="shared" si="61"/>
        <v>New South Wales</v>
      </c>
      <c r="G1284" t="s">
        <v>10</v>
      </c>
      <c r="H1284">
        <v>2131</v>
      </c>
      <c r="I1284" t="s">
        <v>11</v>
      </c>
      <c r="J1284" t="s">
        <v>27</v>
      </c>
      <c r="K1284" t="s">
        <v>156</v>
      </c>
      <c r="L1284" t="s">
        <v>17</v>
      </c>
      <c r="M1284" s="5">
        <v>50.400000000000006</v>
      </c>
    </row>
    <row r="1285" spans="1:13" x14ac:dyDescent="0.2">
      <c r="A1285" s="2">
        <v>45692</v>
      </c>
      <c r="B1285" s="3">
        <f t="shared" si="62"/>
        <v>2025</v>
      </c>
      <c r="C1285" t="str">
        <f t="shared" si="60"/>
        <v>2024-2025</v>
      </c>
      <c r="D1285" t="s">
        <v>147</v>
      </c>
      <c r="E1285" t="s">
        <v>86</v>
      </c>
      <c r="F1285" t="str">
        <f t="shared" si="61"/>
        <v>New South Wales</v>
      </c>
      <c r="G1285" t="s">
        <v>10</v>
      </c>
      <c r="H1285">
        <v>2064</v>
      </c>
      <c r="I1285" t="s">
        <v>11</v>
      </c>
      <c r="J1285" t="s">
        <v>12</v>
      </c>
      <c r="K1285" t="s">
        <v>153</v>
      </c>
      <c r="L1285" t="s">
        <v>16</v>
      </c>
      <c r="M1285" s="5">
        <v>50.97</v>
      </c>
    </row>
    <row r="1286" spans="1:13" x14ac:dyDescent="0.2">
      <c r="A1286" s="2">
        <v>45337</v>
      </c>
      <c r="B1286" s="3">
        <f t="shared" si="62"/>
        <v>2024</v>
      </c>
      <c r="C1286" t="str">
        <f t="shared" si="60"/>
        <v>2023-2024</v>
      </c>
      <c r="D1286" t="s">
        <v>147</v>
      </c>
      <c r="E1286" t="s">
        <v>65</v>
      </c>
      <c r="F1286" t="str">
        <f t="shared" si="61"/>
        <v>New South Wales</v>
      </c>
      <c r="G1286" t="s">
        <v>10</v>
      </c>
      <c r="H1286">
        <v>2541</v>
      </c>
      <c r="I1286" t="s">
        <v>11</v>
      </c>
      <c r="J1286" t="s">
        <v>58</v>
      </c>
      <c r="K1286" t="s">
        <v>156</v>
      </c>
      <c r="L1286" t="s">
        <v>17</v>
      </c>
      <c r="M1286" s="5">
        <v>51</v>
      </c>
    </row>
    <row r="1287" spans="1:13" x14ac:dyDescent="0.2">
      <c r="A1287" s="2">
        <v>45512</v>
      </c>
      <c r="B1287" s="3">
        <f t="shared" si="62"/>
        <v>2025</v>
      </c>
      <c r="C1287" t="str">
        <f t="shared" si="60"/>
        <v>2024-2025</v>
      </c>
      <c r="D1287" t="s">
        <v>148</v>
      </c>
      <c r="E1287" t="s">
        <v>9</v>
      </c>
      <c r="F1287" t="str">
        <f t="shared" si="61"/>
        <v>New South Wales</v>
      </c>
      <c r="G1287" t="s">
        <v>10</v>
      </c>
      <c r="H1287">
        <v>2067</v>
      </c>
      <c r="I1287" t="s">
        <v>11</v>
      </c>
      <c r="J1287" t="s">
        <v>12</v>
      </c>
      <c r="K1287" t="s">
        <v>155</v>
      </c>
      <c r="L1287" t="s">
        <v>20</v>
      </c>
      <c r="M1287" s="5">
        <v>51</v>
      </c>
    </row>
    <row r="1288" spans="1:13" x14ac:dyDescent="0.2">
      <c r="A1288" s="2">
        <v>45321</v>
      </c>
      <c r="B1288" s="3">
        <f t="shared" si="62"/>
        <v>2024</v>
      </c>
      <c r="C1288" t="str">
        <f t="shared" si="60"/>
        <v>2023-2024</v>
      </c>
      <c r="D1288" t="s">
        <v>147</v>
      </c>
      <c r="E1288" t="s">
        <v>126</v>
      </c>
      <c r="F1288" t="str">
        <f t="shared" si="61"/>
        <v>Queensland</v>
      </c>
      <c r="G1288" t="s">
        <v>35</v>
      </c>
      <c r="H1288">
        <v>4551</v>
      </c>
      <c r="I1288" t="s">
        <v>11</v>
      </c>
      <c r="J1288" t="s">
        <v>120</v>
      </c>
      <c r="K1288" t="s">
        <v>154</v>
      </c>
      <c r="L1288" t="s">
        <v>14</v>
      </c>
      <c r="M1288" s="5">
        <v>51</v>
      </c>
    </row>
    <row r="1289" spans="1:13" x14ac:dyDescent="0.2">
      <c r="A1289" s="2">
        <v>45658</v>
      </c>
      <c r="B1289" s="3">
        <f t="shared" si="62"/>
        <v>2025</v>
      </c>
      <c r="C1289" t="str">
        <f t="shared" si="60"/>
        <v>2024-2025</v>
      </c>
      <c r="D1289" t="s">
        <v>148</v>
      </c>
      <c r="E1289" t="s">
        <v>136</v>
      </c>
      <c r="F1289" t="str">
        <f t="shared" si="61"/>
        <v>Victoria</v>
      </c>
      <c r="G1289" t="s">
        <v>45</v>
      </c>
      <c r="H1289">
        <v>3175</v>
      </c>
      <c r="I1289" t="s">
        <v>11</v>
      </c>
      <c r="J1289" t="s">
        <v>63</v>
      </c>
      <c r="K1289" t="s">
        <v>152</v>
      </c>
      <c r="L1289" t="s">
        <v>13</v>
      </c>
      <c r="M1289" s="5">
        <v>51.05</v>
      </c>
    </row>
    <row r="1290" spans="1:13" x14ac:dyDescent="0.2">
      <c r="A1290" s="2">
        <v>45356</v>
      </c>
      <c r="B1290" s="3">
        <f t="shared" si="62"/>
        <v>2024</v>
      </c>
      <c r="C1290" t="str">
        <f t="shared" si="60"/>
        <v>2023-2024</v>
      </c>
      <c r="D1290" t="s">
        <v>147</v>
      </c>
      <c r="E1290" t="s">
        <v>110</v>
      </c>
      <c r="F1290" t="str">
        <f t="shared" si="61"/>
        <v>Queensland</v>
      </c>
      <c r="G1290" t="s">
        <v>35</v>
      </c>
      <c r="H1290">
        <v>4680</v>
      </c>
      <c r="I1290" t="s">
        <v>11</v>
      </c>
      <c r="J1290" t="s">
        <v>51</v>
      </c>
      <c r="K1290" t="s">
        <v>19</v>
      </c>
      <c r="L1290" t="s">
        <v>23</v>
      </c>
      <c r="M1290" s="5">
        <v>51.5</v>
      </c>
    </row>
    <row r="1291" spans="1:13" x14ac:dyDescent="0.2">
      <c r="A1291" s="2">
        <v>45836</v>
      </c>
      <c r="B1291" s="3">
        <f t="shared" si="62"/>
        <v>2025</v>
      </c>
      <c r="C1291" t="str">
        <f t="shared" si="60"/>
        <v>2024-2025</v>
      </c>
      <c r="D1291" t="s">
        <v>147</v>
      </c>
      <c r="E1291" t="s">
        <v>9</v>
      </c>
      <c r="F1291" t="str">
        <f t="shared" si="61"/>
        <v>New South Wales</v>
      </c>
      <c r="G1291" t="s">
        <v>10</v>
      </c>
      <c r="H1291">
        <v>2067</v>
      </c>
      <c r="I1291" t="s">
        <v>11</v>
      </c>
      <c r="J1291" t="s">
        <v>12</v>
      </c>
      <c r="K1291" t="s">
        <v>150</v>
      </c>
      <c r="L1291" t="s">
        <v>18</v>
      </c>
      <c r="M1291" s="5">
        <v>51.87</v>
      </c>
    </row>
    <row r="1292" spans="1:13" x14ac:dyDescent="0.2">
      <c r="A1292" s="2">
        <v>45324</v>
      </c>
      <c r="B1292" s="3">
        <f t="shared" si="62"/>
        <v>2024</v>
      </c>
      <c r="C1292" t="str">
        <f t="shared" si="60"/>
        <v>2023-2024</v>
      </c>
      <c r="D1292" t="s">
        <v>147</v>
      </c>
      <c r="E1292" t="s">
        <v>125</v>
      </c>
      <c r="F1292" t="str">
        <f t="shared" si="61"/>
        <v>Victoria</v>
      </c>
      <c r="G1292" t="s">
        <v>45</v>
      </c>
      <c r="H1292">
        <v>3400</v>
      </c>
      <c r="I1292" t="s">
        <v>11</v>
      </c>
      <c r="J1292" t="s">
        <v>60</v>
      </c>
      <c r="K1292" t="s">
        <v>150</v>
      </c>
      <c r="L1292" t="s">
        <v>18</v>
      </c>
      <c r="M1292" s="5">
        <v>51.87</v>
      </c>
    </row>
    <row r="1293" spans="1:13" x14ac:dyDescent="0.2">
      <c r="A1293" s="2">
        <v>45766</v>
      </c>
      <c r="B1293" s="3">
        <f t="shared" si="62"/>
        <v>2025</v>
      </c>
      <c r="C1293" t="str">
        <f t="shared" si="60"/>
        <v>2024-2025</v>
      </c>
      <c r="D1293" t="s">
        <v>147</v>
      </c>
      <c r="E1293" t="s">
        <v>86</v>
      </c>
      <c r="F1293" t="str">
        <f t="shared" si="61"/>
        <v>New South Wales</v>
      </c>
      <c r="G1293" t="s">
        <v>10</v>
      </c>
      <c r="H1293">
        <v>2064</v>
      </c>
      <c r="I1293" t="s">
        <v>11</v>
      </c>
      <c r="J1293" t="s">
        <v>12</v>
      </c>
      <c r="K1293" t="s">
        <v>152</v>
      </c>
      <c r="L1293" t="s">
        <v>13</v>
      </c>
      <c r="M1293" s="5">
        <v>51.94</v>
      </c>
    </row>
    <row r="1294" spans="1:13" x14ac:dyDescent="0.2">
      <c r="A1294" s="2">
        <v>45727</v>
      </c>
      <c r="B1294" s="3">
        <f t="shared" si="62"/>
        <v>2025</v>
      </c>
      <c r="C1294" t="str">
        <f t="shared" si="60"/>
        <v>2024-2025</v>
      </c>
      <c r="D1294" t="s">
        <v>147</v>
      </c>
      <c r="E1294" t="s">
        <v>107</v>
      </c>
      <c r="F1294" t="str">
        <f t="shared" si="61"/>
        <v>Queensland</v>
      </c>
      <c r="G1294" t="s">
        <v>35</v>
      </c>
      <c r="H1294">
        <v>4220</v>
      </c>
      <c r="I1294" t="s">
        <v>11</v>
      </c>
      <c r="J1294" t="s">
        <v>104</v>
      </c>
      <c r="K1294" t="s">
        <v>153</v>
      </c>
      <c r="L1294" t="s">
        <v>16</v>
      </c>
      <c r="M1294" s="5">
        <v>51.96</v>
      </c>
    </row>
    <row r="1295" spans="1:13" x14ac:dyDescent="0.2">
      <c r="A1295" s="2">
        <v>45764</v>
      </c>
      <c r="B1295" s="3">
        <f t="shared" si="62"/>
        <v>2025</v>
      </c>
      <c r="C1295" t="str">
        <f t="shared" si="60"/>
        <v>2024-2025</v>
      </c>
      <c r="D1295" t="s">
        <v>148</v>
      </c>
      <c r="E1295" t="s">
        <v>115</v>
      </c>
      <c r="F1295" t="str">
        <f t="shared" si="61"/>
        <v>Western Australia</v>
      </c>
      <c r="G1295" t="s">
        <v>48</v>
      </c>
      <c r="H1295">
        <v>6280</v>
      </c>
      <c r="I1295" t="s">
        <v>11</v>
      </c>
      <c r="J1295" t="s">
        <v>94</v>
      </c>
      <c r="K1295" t="s">
        <v>153</v>
      </c>
      <c r="L1295" t="s">
        <v>16</v>
      </c>
      <c r="M1295" s="5">
        <v>51.96</v>
      </c>
    </row>
    <row r="1296" spans="1:13" x14ac:dyDescent="0.2">
      <c r="A1296" s="2">
        <v>45542</v>
      </c>
      <c r="B1296" s="3">
        <f t="shared" si="62"/>
        <v>2025</v>
      </c>
      <c r="C1296" t="str">
        <f t="shared" si="60"/>
        <v>2024-2025</v>
      </c>
      <c r="D1296" t="s">
        <v>147</v>
      </c>
      <c r="E1296" t="s">
        <v>126</v>
      </c>
      <c r="F1296" t="str">
        <f t="shared" si="61"/>
        <v>Queensland</v>
      </c>
      <c r="G1296" t="s">
        <v>35</v>
      </c>
      <c r="H1296">
        <v>4551</v>
      </c>
      <c r="I1296" t="s">
        <v>11</v>
      </c>
      <c r="J1296" t="s">
        <v>120</v>
      </c>
      <c r="K1296" t="s">
        <v>153</v>
      </c>
      <c r="L1296" t="s">
        <v>16</v>
      </c>
      <c r="M1296" s="5">
        <v>51.96</v>
      </c>
    </row>
    <row r="1297" spans="1:13" x14ac:dyDescent="0.2">
      <c r="A1297" s="2">
        <v>45737</v>
      </c>
      <c r="B1297" s="3">
        <f t="shared" si="62"/>
        <v>2025</v>
      </c>
      <c r="C1297" t="str">
        <f t="shared" si="60"/>
        <v>2024-2025</v>
      </c>
      <c r="D1297" t="s">
        <v>147</v>
      </c>
      <c r="E1297" t="s">
        <v>118</v>
      </c>
      <c r="F1297" t="str">
        <f t="shared" si="61"/>
        <v>New South Wales</v>
      </c>
      <c r="G1297" t="s">
        <v>10</v>
      </c>
      <c r="H1297">
        <v>2158</v>
      </c>
      <c r="I1297" t="s">
        <v>11</v>
      </c>
      <c r="J1297" t="s">
        <v>27</v>
      </c>
      <c r="K1297" t="s">
        <v>151</v>
      </c>
      <c r="L1297" t="s">
        <v>21</v>
      </c>
      <c r="M1297" s="5">
        <v>51.96</v>
      </c>
    </row>
    <row r="1298" spans="1:13" x14ac:dyDescent="0.2">
      <c r="A1298" s="2">
        <v>45874</v>
      </c>
      <c r="B1298" s="3">
        <f t="shared" si="62"/>
        <v>2026</v>
      </c>
      <c r="C1298" t="str">
        <f t="shared" si="60"/>
        <v>2025-2026</v>
      </c>
      <c r="D1298" t="s">
        <v>148</v>
      </c>
      <c r="E1298" t="s">
        <v>114</v>
      </c>
      <c r="F1298" t="str">
        <f t="shared" si="61"/>
        <v>Victoria</v>
      </c>
      <c r="G1298" t="s">
        <v>45</v>
      </c>
      <c r="H1298">
        <v>3551</v>
      </c>
      <c r="I1298" t="s">
        <v>11</v>
      </c>
      <c r="J1298" t="s">
        <v>60</v>
      </c>
      <c r="K1298" t="s">
        <v>153</v>
      </c>
      <c r="L1298" t="s">
        <v>16</v>
      </c>
      <c r="M1298" s="5">
        <v>51.96</v>
      </c>
    </row>
    <row r="1299" spans="1:13" x14ac:dyDescent="0.2">
      <c r="A1299" s="2">
        <v>46016</v>
      </c>
      <c r="B1299" s="3">
        <f t="shared" si="62"/>
        <v>2026</v>
      </c>
      <c r="C1299" t="str">
        <f t="shared" si="60"/>
        <v>2025-2026</v>
      </c>
      <c r="D1299" t="s">
        <v>147</v>
      </c>
      <c r="E1299" t="s">
        <v>64</v>
      </c>
      <c r="F1299" t="str">
        <f t="shared" si="61"/>
        <v>Victoria</v>
      </c>
      <c r="G1299" t="s">
        <v>45</v>
      </c>
      <c r="H1299">
        <v>3199</v>
      </c>
      <c r="I1299" t="s">
        <v>11</v>
      </c>
      <c r="J1299" t="s">
        <v>63</v>
      </c>
      <c r="K1299" t="s">
        <v>153</v>
      </c>
      <c r="L1299" t="s">
        <v>16</v>
      </c>
      <c r="M1299" s="5">
        <v>51.96</v>
      </c>
    </row>
    <row r="1300" spans="1:13" x14ac:dyDescent="0.2">
      <c r="A1300" s="2">
        <v>45746</v>
      </c>
      <c r="B1300" s="3">
        <f t="shared" si="62"/>
        <v>2025</v>
      </c>
      <c r="C1300" t="str">
        <f t="shared" si="60"/>
        <v>2024-2025</v>
      </c>
      <c r="D1300" t="s">
        <v>148</v>
      </c>
      <c r="E1300" t="s">
        <v>142</v>
      </c>
      <c r="F1300" t="str">
        <f t="shared" si="61"/>
        <v>Australian Capital Territory</v>
      </c>
      <c r="G1300" t="s">
        <v>80</v>
      </c>
      <c r="H1300">
        <v>2609</v>
      </c>
      <c r="I1300" t="s">
        <v>11</v>
      </c>
      <c r="J1300" t="s">
        <v>58</v>
      </c>
      <c r="K1300" t="s">
        <v>153</v>
      </c>
      <c r="L1300" t="s">
        <v>16</v>
      </c>
      <c r="M1300" s="5">
        <v>51.96</v>
      </c>
    </row>
    <row r="1301" spans="1:13" x14ac:dyDescent="0.2">
      <c r="A1301" s="2">
        <v>45751</v>
      </c>
      <c r="B1301" s="3">
        <f t="shared" si="62"/>
        <v>2025</v>
      </c>
      <c r="C1301" t="str">
        <f t="shared" si="60"/>
        <v>2024-2025</v>
      </c>
      <c r="D1301" t="s">
        <v>147</v>
      </c>
      <c r="E1301" t="s">
        <v>110</v>
      </c>
      <c r="F1301" t="str">
        <f t="shared" si="61"/>
        <v>Queensland</v>
      </c>
      <c r="G1301" t="s">
        <v>35</v>
      </c>
      <c r="H1301">
        <v>4680</v>
      </c>
      <c r="I1301" t="s">
        <v>11</v>
      </c>
      <c r="J1301" t="s">
        <v>51</v>
      </c>
      <c r="K1301" t="s">
        <v>153</v>
      </c>
      <c r="L1301" t="s">
        <v>16</v>
      </c>
      <c r="M1301" s="5">
        <v>51.96</v>
      </c>
    </row>
    <row r="1302" spans="1:13" x14ac:dyDescent="0.2">
      <c r="A1302" s="2">
        <v>45844</v>
      </c>
      <c r="B1302" s="3">
        <f t="shared" si="62"/>
        <v>2026</v>
      </c>
      <c r="C1302" t="str">
        <f t="shared" si="60"/>
        <v>2025-2026</v>
      </c>
      <c r="D1302" t="s">
        <v>148</v>
      </c>
      <c r="E1302" t="s">
        <v>92</v>
      </c>
      <c r="F1302" t="str">
        <f t="shared" si="61"/>
        <v>Queensland</v>
      </c>
      <c r="G1302" t="s">
        <v>35</v>
      </c>
      <c r="H1302">
        <v>4068</v>
      </c>
      <c r="I1302" t="s">
        <v>11</v>
      </c>
      <c r="J1302" t="s">
        <v>43</v>
      </c>
      <c r="K1302" t="s">
        <v>153</v>
      </c>
      <c r="L1302" t="s">
        <v>16</v>
      </c>
      <c r="M1302" s="5">
        <v>51.96</v>
      </c>
    </row>
    <row r="1303" spans="1:13" x14ac:dyDescent="0.2">
      <c r="A1303" s="2">
        <v>45331</v>
      </c>
      <c r="B1303" s="3">
        <f t="shared" si="62"/>
        <v>2024</v>
      </c>
      <c r="C1303" t="str">
        <f t="shared" si="60"/>
        <v>2023-2024</v>
      </c>
      <c r="D1303" t="s">
        <v>147</v>
      </c>
      <c r="E1303" t="s">
        <v>133</v>
      </c>
      <c r="F1303" t="str">
        <f t="shared" si="61"/>
        <v>Queensland</v>
      </c>
      <c r="G1303" t="s">
        <v>35</v>
      </c>
      <c r="H1303">
        <v>4305</v>
      </c>
      <c r="I1303" t="s">
        <v>11</v>
      </c>
      <c r="J1303" t="s">
        <v>104</v>
      </c>
      <c r="K1303" t="s">
        <v>153</v>
      </c>
      <c r="L1303" t="s">
        <v>16</v>
      </c>
      <c r="M1303" s="5">
        <v>51.96</v>
      </c>
    </row>
    <row r="1304" spans="1:13" x14ac:dyDescent="0.2">
      <c r="A1304" s="2">
        <v>45938</v>
      </c>
      <c r="B1304" s="3">
        <f t="shared" si="62"/>
        <v>2026</v>
      </c>
      <c r="C1304" t="str">
        <f t="shared" si="60"/>
        <v>2025-2026</v>
      </c>
      <c r="D1304" t="s">
        <v>147</v>
      </c>
      <c r="E1304" t="s">
        <v>133</v>
      </c>
      <c r="F1304" t="str">
        <f t="shared" si="61"/>
        <v>Queensland</v>
      </c>
      <c r="G1304" t="s">
        <v>35</v>
      </c>
      <c r="H1304">
        <v>4305</v>
      </c>
      <c r="I1304" t="s">
        <v>11</v>
      </c>
      <c r="J1304" t="s">
        <v>104</v>
      </c>
      <c r="K1304" t="s">
        <v>150</v>
      </c>
      <c r="L1304" t="s">
        <v>18</v>
      </c>
      <c r="M1304" s="5">
        <v>51.96</v>
      </c>
    </row>
    <row r="1305" spans="1:13" x14ac:dyDescent="0.2">
      <c r="A1305" s="2">
        <v>45766</v>
      </c>
      <c r="B1305" s="3">
        <f t="shared" si="62"/>
        <v>2025</v>
      </c>
      <c r="C1305" t="str">
        <f t="shared" si="60"/>
        <v>2024-2025</v>
      </c>
      <c r="D1305" t="s">
        <v>148</v>
      </c>
      <c r="E1305" t="s">
        <v>84</v>
      </c>
      <c r="F1305" t="str">
        <f t="shared" si="61"/>
        <v>Queensland</v>
      </c>
      <c r="G1305" t="s">
        <v>35</v>
      </c>
      <c r="H1305">
        <v>4740</v>
      </c>
      <c r="I1305" t="s">
        <v>11</v>
      </c>
      <c r="J1305" t="s">
        <v>51</v>
      </c>
      <c r="K1305" t="s">
        <v>153</v>
      </c>
      <c r="L1305" t="s">
        <v>16</v>
      </c>
      <c r="M1305" s="5">
        <v>51.96</v>
      </c>
    </row>
    <row r="1306" spans="1:13" x14ac:dyDescent="0.2">
      <c r="A1306" s="2">
        <v>45510</v>
      </c>
      <c r="B1306" s="3">
        <f t="shared" si="62"/>
        <v>2025</v>
      </c>
      <c r="C1306" t="str">
        <f t="shared" si="60"/>
        <v>2024-2025</v>
      </c>
      <c r="D1306" t="s">
        <v>147</v>
      </c>
      <c r="E1306" t="s">
        <v>37</v>
      </c>
      <c r="F1306" t="str">
        <f t="shared" si="61"/>
        <v>South Australia</v>
      </c>
      <c r="G1306" t="s">
        <v>32</v>
      </c>
      <c r="H1306">
        <v>5607</v>
      </c>
      <c r="I1306" t="s">
        <v>11</v>
      </c>
      <c r="J1306" t="s">
        <v>38</v>
      </c>
      <c r="K1306" t="s">
        <v>153</v>
      </c>
      <c r="L1306" t="s">
        <v>16</v>
      </c>
      <c r="M1306" s="5">
        <v>51.96</v>
      </c>
    </row>
    <row r="1307" spans="1:13" x14ac:dyDescent="0.2">
      <c r="A1307" s="2">
        <v>45642</v>
      </c>
      <c r="B1307" s="3">
        <f t="shared" si="62"/>
        <v>2025</v>
      </c>
      <c r="C1307" t="str">
        <f t="shared" si="60"/>
        <v>2024-2025</v>
      </c>
      <c r="D1307" t="s">
        <v>148</v>
      </c>
      <c r="E1307" t="s">
        <v>98</v>
      </c>
      <c r="F1307" t="str">
        <f t="shared" si="61"/>
        <v>Victoria</v>
      </c>
      <c r="G1307" t="s">
        <v>45</v>
      </c>
      <c r="H1307">
        <v>3429</v>
      </c>
      <c r="I1307" t="s">
        <v>11</v>
      </c>
      <c r="J1307" t="s">
        <v>60</v>
      </c>
      <c r="K1307" t="s">
        <v>153</v>
      </c>
      <c r="L1307" t="s">
        <v>16</v>
      </c>
      <c r="M1307" s="5">
        <v>51.96</v>
      </c>
    </row>
    <row r="1308" spans="1:13" x14ac:dyDescent="0.2">
      <c r="A1308" s="2">
        <v>45547</v>
      </c>
      <c r="B1308" s="3">
        <f t="shared" si="62"/>
        <v>2025</v>
      </c>
      <c r="C1308" t="str">
        <f t="shared" si="60"/>
        <v>2024-2025</v>
      </c>
      <c r="D1308" t="s">
        <v>147</v>
      </c>
      <c r="E1308" t="s">
        <v>111</v>
      </c>
      <c r="F1308" t="str">
        <f t="shared" si="61"/>
        <v>New South Wales</v>
      </c>
      <c r="G1308" t="s">
        <v>10</v>
      </c>
      <c r="H1308">
        <v>2120</v>
      </c>
      <c r="I1308" t="s">
        <v>11</v>
      </c>
      <c r="J1308" t="s">
        <v>27</v>
      </c>
      <c r="K1308" t="s">
        <v>153</v>
      </c>
      <c r="L1308" t="s">
        <v>16</v>
      </c>
      <c r="M1308" s="5">
        <v>51.96</v>
      </c>
    </row>
    <row r="1309" spans="1:13" x14ac:dyDescent="0.2">
      <c r="A1309" s="2">
        <v>45318</v>
      </c>
      <c r="B1309" s="3">
        <f t="shared" si="62"/>
        <v>2024</v>
      </c>
      <c r="C1309" t="str">
        <f t="shared" si="60"/>
        <v>2023-2024</v>
      </c>
      <c r="D1309" t="s">
        <v>147</v>
      </c>
      <c r="E1309" t="s">
        <v>61</v>
      </c>
      <c r="F1309" t="str">
        <f t="shared" si="61"/>
        <v>New South Wales</v>
      </c>
      <c r="G1309" t="s">
        <v>10</v>
      </c>
      <c r="H1309">
        <v>2539</v>
      </c>
      <c r="I1309" t="s">
        <v>11</v>
      </c>
      <c r="J1309" t="s">
        <v>58</v>
      </c>
      <c r="K1309" t="s">
        <v>153</v>
      </c>
      <c r="L1309" t="s">
        <v>16</v>
      </c>
      <c r="M1309" s="5">
        <v>51.96</v>
      </c>
    </row>
    <row r="1310" spans="1:13" x14ac:dyDescent="0.2">
      <c r="A1310" s="2">
        <v>45437</v>
      </c>
      <c r="B1310" s="3">
        <f t="shared" si="62"/>
        <v>2024</v>
      </c>
      <c r="C1310" t="str">
        <f t="shared" si="60"/>
        <v>2023-2024</v>
      </c>
      <c r="D1310" t="s">
        <v>147</v>
      </c>
      <c r="E1310" t="s">
        <v>88</v>
      </c>
      <c r="F1310" t="str">
        <f t="shared" si="61"/>
        <v>South Australia</v>
      </c>
      <c r="G1310" t="s">
        <v>32</v>
      </c>
      <c r="H1310">
        <v>5011</v>
      </c>
      <c r="I1310" t="s">
        <v>11</v>
      </c>
      <c r="J1310" t="s">
        <v>33</v>
      </c>
      <c r="K1310" t="s">
        <v>156</v>
      </c>
      <c r="L1310" t="s">
        <v>17</v>
      </c>
      <c r="M1310" s="5">
        <v>51.96</v>
      </c>
    </row>
    <row r="1311" spans="1:13" x14ac:dyDescent="0.2">
      <c r="A1311" s="2">
        <v>45474</v>
      </c>
      <c r="B1311" s="3">
        <f t="shared" si="62"/>
        <v>2025</v>
      </c>
      <c r="C1311" t="str">
        <f t="shared" si="60"/>
        <v>2024-2025</v>
      </c>
      <c r="D1311" t="s">
        <v>147</v>
      </c>
      <c r="E1311" t="s">
        <v>88</v>
      </c>
      <c r="F1311" t="str">
        <f t="shared" si="61"/>
        <v>South Australia</v>
      </c>
      <c r="G1311" t="s">
        <v>32</v>
      </c>
      <c r="H1311">
        <v>5011</v>
      </c>
      <c r="I1311" t="s">
        <v>11</v>
      </c>
      <c r="J1311" t="s">
        <v>33</v>
      </c>
      <c r="K1311" t="s">
        <v>153</v>
      </c>
      <c r="L1311" t="s">
        <v>16</v>
      </c>
      <c r="M1311" s="5">
        <v>51.96</v>
      </c>
    </row>
    <row r="1312" spans="1:13" x14ac:dyDescent="0.2">
      <c r="A1312" s="2">
        <v>45674</v>
      </c>
      <c r="B1312" s="3">
        <f t="shared" si="62"/>
        <v>2025</v>
      </c>
      <c r="C1312" t="str">
        <f t="shared" si="60"/>
        <v>2024-2025</v>
      </c>
      <c r="D1312" t="s">
        <v>147</v>
      </c>
      <c r="E1312" t="s">
        <v>53</v>
      </c>
      <c r="F1312" t="str">
        <f t="shared" si="61"/>
        <v>South Australia</v>
      </c>
      <c r="G1312" t="s">
        <v>32</v>
      </c>
      <c r="H1312">
        <v>5082</v>
      </c>
      <c r="I1312" t="s">
        <v>11</v>
      </c>
      <c r="J1312" t="s">
        <v>33</v>
      </c>
      <c r="K1312" t="s">
        <v>154</v>
      </c>
      <c r="L1312" t="s">
        <v>14</v>
      </c>
      <c r="M1312" s="5">
        <v>51.980000000000004</v>
      </c>
    </row>
    <row r="1313" spans="1:13" x14ac:dyDescent="0.2">
      <c r="A1313" s="2">
        <v>45363</v>
      </c>
      <c r="B1313" s="3">
        <f t="shared" si="62"/>
        <v>2024</v>
      </c>
      <c r="C1313" t="str">
        <f t="shared" si="60"/>
        <v>2023-2024</v>
      </c>
      <c r="D1313" t="s">
        <v>147</v>
      </c>
      <c r="E1313" t="s">
        <v>75</v>
      </c>
      <c r="F1313" t="str">
        <f t="shared" si="61"/>
        <v>Victoria</v>
      </c>
      <c r="G1313" t="s">
        <v>45</v>
      </c>
      <c r="H1313">
        <v>3630</v>
      </c>
      <c r="I1313" t="s">
        <v>11</v>
      </c>
      <c r="J1313" t="s">
        <v>55</v>
      </c>
      <c r="K1313" t="s">
        <v>152</v>
      </c>
      <c r="L1313" t="s">
        <v>13</v>
      </c>
      <c r="M1313" s="5">
        <v>51.980000000000004</v>
      </c>
    </row>
    <row r="1314" spans="1:13" x14ac:dyDescent="0.2">
      <c r="A1314" s="2">
        <v>45537</v>
      </c>
      <c r="B1314" s="3">
        <f t="shared" si="62"/>
        <v>2025</v>
      </c>
      <c r="C1314" t="str">
        <f t="shared" si="60"/>
        <v>2024-2025</v>
      </c>
      <c r="D1314" t="s">
        <v>147</v>
      </c>
      <c r="E1314" t="s">
        <v>81</v>
      </c>
      <c r="F1314" t="str">
        <f t="shared" si="61"/>
        <v>New South Wales</v>
      </c>
      <c r="G1314" t="s">
        <v>10</v>
      </c>
      <c r="H1314">
        <v>2485</v>
      </c>
      <c r="I1314" t="s">
        <v>11</v>
      </c>
      <c r="J1314" t="s">
        <v>68</v>
      </c>
      <c r="K1314" t="s">
        <v>152</v>
      </c>
      <c r="L1314" t="s">
        <v>13</v>
      </c>
      <c r="M1314" s="5">
        <v>52.15</v>
      </c>
    </row>
    <row r="1315" spans="1:13" x14ac:dyDescent="0.2">
      <c r="A1315" s="2">
        <v>46004</v>
      </c>
      <c r="B1315" s="3">
        <f t="shared" si="62"/>
        <v>2026</v>
      </c>
      <c r="C1315" t="str">
        <f t="shared" si="60"/>
        <v>2025-2026</v>
      </c>
      <c r="D1315" t="s">
        <v>148</v>
      </c>
      <c r="E1315" t="s">
        <v>121</v>
      </c>
      <c r="F1315" t="str">
        <f t="shared" si="61"/>
        <v>Queensland</v>
      </c>
      <c r="G1315" t="s">
        <v>35</v>
      </c>
      <c r="H1315">
        <v>4700</v>
      </c>
      <c r="I1315" t="s">
        <v>11</v>
      </c>
      <c r="J1315" t="s">
        <v>51</v>
      </c>
      <c r="K1315" t="s">
        <v>150</v>
      </c>
      <c r="L1315" t="s">
        <v>18</v>
      </c>
      <c r="M1315" s="5">
        <v>52.269999999999996</v>
      </c>
    </row>
    <row r="1316" spans="1:13" x14ac:dyDescent="0.2">
      <c r="A1316" s="2">
        <v>45801</v>
      </c>
      <c r="B1316" s="3">
        <f t="shared" si="62"/>
        <v>2025</v>
      </c>
      <c r="C1316" t="str">
        <f t="shared" si="60"/>
        <v>2024-2025</v>
      </c>
      <c r="D1316" t="s">
        <v>147</v>
      </c>
      <c r="E1316" t="s">
        <v>39</v>
      </c>
      <c r="F1316" t="str">
        <f t="shared" si="61"/>
        <v>South Australia</v>
      </c>
      <c r="G1316" t="s">
        <v>32</v>
      </c>
      <c r="H1316">
        <v>5343</v>
      </c>
      <c r="I1316" t="s">
        <v>11</v>
      </c>
      <c r="J1316" t="s">
        <v>38</v>
      </c>
      <c r="K1316" t="s">
        <v>154</v>
      </c>
      <c r="L1316" t="s">
        <v>14</v>
      </c>
      <c r="M1316" s="5">
        <v>52.3</v>
      </c>
    </row>
    <row r="1317" spans="1:13" x14ac:dyDescent="0.2">
      <c r="A1317" s="2">
        <v>45759</v>
      </c>
      <c r="B1317" s="3">
        <f t="shared" si="62"/>
        <v>2025</v>
      </c>
      <c r="C1317" t="str">
        <f t="shared" si="60"/>
        <v>2024-2025</v>
      </c>
      <c r="D1317" t="s">
        <v>148</v>
      </c>
      <c r="E1317" t="s">
        <v>116</v>
      </c>
      <c r="F1317" t="str">
        <f t="shared" si="61"/>
        <v>Western Australia</v>
      </c>
      <c r="G1317" t="s">
        <v>48</v>
      </c>
      <c r="H1317">
        <v>6725</v>
      </c>
      <c r="I1317" t="s">
        <v>11</v>
      </c>
      <c r="J1317" t="s">
        <v>77</v>
      </c>
      <c r="K1317" t="s">
        <v>19</v>
      </c>
      <c r="L1317" t="s">
        <v>23</v>
      </c>
      <c r="M1317" s="5">
        <v>52.45</v>
      </c>
    </row>
    <row r="1318" spans="1:13" x14ac:dyDescent="0.2">
      <c r="A1318" s="2">
        <v>45787</v>
      </c>
      <c r="B1318" s="3">
        <f t="shared" si="62"/>
        <v>2025</v>
      </c>
      <c r="C1318" t="str">
        <f t="shared" si="60"/>
        <v>2024-2025</v>
      </c>
      <c r="D1318" t="s">
        <v>147</v>
      </c>
      <c r="E1318" t="s">
        <v>124</v>
      </c>
      <c r="F1318" t="str">
        <f t="shared" si="61"/>
        <v>New South Wales</v>
      </c>
      <c r="G1318" t="s">
        <v>10</v>
      </c>
      <c r="H1318">
        <v>2015</v>
      </c>
      <c r="I1318" t="s">
        <v>11</v>
      </c>
      <c r="J1318" t="s">
        <v>12</v>
      </c>
      <c r="K1318" t="s">
        <v>19</v>
      </c>
      <c r="L1318" t="s">
        <v>23</v>
      </c>
      <c r="M1318" s="5">
        <v>52.519999999999996</v>
      </c>
    </row>
    <row r="1319" spans="1:13" x14ac:dyDescent="0.2">
      <c r="A1319" s="2">
        <v>45594</v>
      </c>
      <c r="B1319" s="3">
        <f t="shared" si="62"/>
        <v>2025</v>
      </c>
      <c r="C1319" t="str">
        <f t="shared" si="60"/>
        <v>2024-2025</v>
      </c>
      <c r="D1319" t="s">
        <v>147</v>
      </c>
      <c r="E1319" t="s">
        <v>131</v>
      </c>
      <c r="F1319" t="str">
        <f t="shared" si="61"/>
        <v>Western Australia</v>
      </c>
      <c r="G1319" t="s">
        <v>48</v>
      </c>
      <c r="H1319">
        <v>6530</v>
      </c>
      <c r="I1319" t="s">
        <v>11</v>
      </c>
      <c r="J1319" t="s">
        <v>77</v>
      </c>
      <c r="K1319" t="s">
        <v>153</v>
      </c>
      <c r="L1319" t="s">
        <v>16</v>
      </c>
      <c r="M1319" s="5">
        <v>52.71</v>
      </c>
    </row>
    <row r="1320" spans="1:13" x14ac:dyDescent="0.2">
      <c r="A1320" s="2">
        <v>45793</v>
      </c>
      <c r="B1320" s="3">
        <f t="shared" si="62"/>
        <v>2025</v>
      </c>
      <c r="C1320" t="str">
        <f t="shared" si="60"/>
        <v>2024-2025</v>
      </c>
      <c r="D1320" t="s">
        <v>147</v>
      </c>
      <c r="E1320" t="s">
        <v>133</v>
      </c>
      <c r="F1320" t="str">
        <f t="shared" si="61"/>
        <v>Queensland</v>
      </c>
      <c r="G1320" t="s">
        <v>35</v>
      </c>
      <c r="H1320">
        <v>4305</v>
      </c>
      <c r="I1320" t="s">
        <v>11</v>
      </c>
      <c r="J1320" t="s">
        <v>104</v>
      </c>
      <c r="K1320" t="s">
        <v>149</v>
      </c>
      <c r="L1320" t="s">
        <v>15</v>
      </c>
      <c r="M1320" s="5">
        <v>52.9</v>
      </c>
    </row>
    <row r="1321" spans="1:13" x14ac:dyDescent="0.2">
      <c r="A1321" s="2">
        <v>46010</v>
      </c>
      <c r="B1321" s="3">
        <f t="shared" si="62"/>
        <v>2026</v>
      </c>
      <c r="C1321" t="str">
        <f t="shared" si="60"/>
        <v>2025-2026</v>
      </c>
      <c r="D1321" t="s">
        <v>148</v>
      </c>
      <c r="E1321" t="s">
        <v>67</v>
      </c>
      <c r="F1321" t="str">
        <f t="shared" si="61"/>
        <v>New South Wales</v>
      </c>
      <c r="G1321" t="s">
        <v>10</v>
      </c>
      <c r="H1321">
        <v>2478</v>
      </c>
      <c r="I1321" t="s">
        <v>11</v>
      </c>
      <c r="J1321" t="s">
        <v>68</v>
      </c>
      <c r="K1321" t="s">
        <v>19</v>
      </c>
      <c r="L1321" t="s">
        <v>23</v>
      </c>
      <c r="M1321" s="5">
        <v>52.92</v>
      </c>
    </row>
    <row r="1322" spans="1:13" x14ac:dyDescent="0.2">
      <c r="A1322" s="2">
        <v>45319</v>
      </c>
      <c r="B1322" s="3">
        <f t="shared" si="62"/>
        <v>2024</v>
      </c>
      <c r="C1322" t="str">
        <f t="shared" si="60"/>
        <v>2023-2024</v>
      </c>
      <c r="D1322" t="s">
        <v>148</v>
      </c>
      <c r="E1322" t="s">
        <v>84</v>
      </c>
      <c r="F1322" t="str">
        <f t="shared" si="61"/>
        <v>Queensland</v>
      </c>
      <c r="G1322" t="s">
        <v>35</v>
      </c>
      <c r="H1322">
        <v>4740</v>
      </c>
      <c r="I1322" t="s">
        <v>11</v>
      </c>
      <c r="J1322" t="s">
        <v>51</v>
      </c>
      <c r="K1322" t="s">
        <v>19</v>
      </c>
      <c r="L1322" t="s">
        <v>23</v>
      </c>
      <c r="M1322" s="5">
        <v>52.92</v>
      </c>
    </row>
    <row r="1323" spans="1:13" x14ac:dyDescent="0.2">
      <c r="A1323" s="2">
        <v>45462</v>
      </c>
      <c r="B1323" s="3">
        <f t="shared" si="62"/>
        <v>2024</v>
      </c>
      <c r="C1323" t="str">
        <f t="shared" si="60"/>
        <v>2023-2024</v>
      </c>
      <c r="D1323" t="s">
        <v>148</v>
      </c>
      <c r="E1323" t="s">
        <v>100</v>
      </c>
      <c r="F1323" t="str">
        <f t="shared" si="61"/>
        <v>Western Australia</v>
      </c>
      <c r="G1323" t="s">
        <v>48</v>
      </c>
      <c r="H1323">
        <v>6021</v>
      </c>
      <c r="I1323" t="s">
        <v>11</v>
      </c>
      <c r="J1323" t="s">
        <v>49</v>
      </c>
      <c r="K1323" t="s">
        <v>154</v>
      </c>
      <c r="L1323" t="s">
        <v>14</v>
      </c>
      <c r="M1323" s="5">
        <v>52.94</v>
      </c>
    </row>
    <row r="1324" spans="1:13" x14ac:dyDescent="0.2">
      <c r="A1324" s="2">
        <v>45647</v>
      </c>
      <c r="B1324" s="3">
        <f t="shared" si="62"/>
        <v>2025</v>
      </c>
      <c r="C1324" t="str">
        <f t="shared" si="60"/>
        <v>2024-2025</v>
      </c>
      <c r="D1324" t="s">
        <v>147</v>
      </c>
      <c r="E1324" t="s">
        <v>69</v>
      </c>
      <c r="F1324" t="str">
        <f t="shared" si="61"/>
        <v>Tasmania</v>
      </c>
      <c r="G1324" t="s">
        <v>70</v>
      </c>
      <c r="H1324">
        <v>7018</v>
      </c>
      <c r="I1324" t="s">
        <v>11</v>
      </c>
      <c r="J1324" t="s">
        <v>71</v>
      </c>
      <c r="K1324" t="s">
        <v>19</v>
      </c>
      <c r="L1324" t="s">
        <v>23</v>
      </c>
      <c r="M1324" s="5">
        <v>52.95</v>
      </c>
    </row>
    <row r="1325" spans="1:13" x14ac:dyDescent="0.2">
      <c r="A1325" s="2">
        <v>45297</v>
      </c>
      <c r="B1325" s="3">
        <f t="shared" si="62"/>
        <v>2024</v>
      </c>
      <c r="C1325" t="str">
        <f t="shared" si="60"/>
        <v>2023-2024</v>
      </c>
      <c r="D1325" t="s">
        <v>147</v>
      </c>
      <c r="E1325" t="s">
        <v>72</v>
      </c>
      <c r="F1325" t="str">
        <f t="shared" si="61"/>
        <v>Western Australia</v>
      </c>
      <c r="G1325" t="s">
        <v>48</v>
      </c>
      <c r="H1325">
        <v>6010</v>
      </c>
      <c r="I1325" t="s">
        <v>11</v>
      </c>
      <c r="J1325" t="s">
        <v>49</v>
      </c>
      <c r="K1325" t="s">
        <v>154</v>
      </c>
      <c r="L1325" t="s">
        <v>14</v>
      </c>
      <c r="M1325" s="5">
        <v>52.97</v>
      </c>
    </row>
    <row r="1326" spans="1:13" x14ac:dyDescent="0.2">
      <c r="A1326" s="2">
        <v>45731</v>
      </c>
      <c r="B1326" s="3">
        <f t="shared" si="62"/>
        <v>2025</v>
      </c>
      <c r="C1326" t="str">
        <f t="shared" si="60"/>
        <v>2024-2025</v>
      </c>
      <c r="D1326" t="s">
        <v>147</v>
      </c>
      <c r="E1326" t="s">
        <v>41</v>
      </c>
      <c r="F1326" t="str">
        <f t="shared" si="61"/>
        <v>New South Wales</v>
      </c>
      <c r="G1326" t="s">
        <v>10</v>
      </c>
      <c r="H1326">
        <v>2830</v>
      </c>
      <c r="I1326" t="s">
        <v>11</v>
      </c>
      <c r="J1326" t="s">
        <v>25</v>
      </c>
      <c r="K1326" t="s">
        <v>153</v>
      </c>
      <c r="L1326" t="s">
        <v>16</v>
      </c>
      <c r="M1326" s="5">
        <v>53</v>
      </c>
    </row>
    <row r="1327" spans="1:13" x14ac:dyDescent="0.2">
      <c r="A1327" s="2">
        <v>45668</v>
      </c>
      <c r="B1327" s="3">
        <f t="shared" si="62"/>
        <v>2025</v>
      </c>
      <c r="C1327" t="str">
        <f t="shared" si="60"/>
        <v>2024-2025</v>
      </c>
      <c r="D1327" t="s">
        <v>147</v>
      </c>
      <c r="E1327" t="s">
        <v>106</v>
      </c>
      <c r="F1327" t="str">
        <f t="shared" si="61"/>
        <v>Victoria</v>
      </c>
      <c r="G1327" t="s">
        <v>45</v>
      </c>
      <c r="H1327">
        <v>3915</v>
      </c>
      <c r="I1327" t="s">
        <v>11</v>
      </c>
      <c r="J1327" t="s">
        <v>55</v>
      </c>
      <c r="K1327" t="s">
        <v>154</v>
      </c>
      <c r="L1327" t="s">
        <v>14</v>
      </c>
      <c r="M1327" s="5">
        <v>53.430000000000007</v>
      </c>
    </row>
    <row r="1328" spans="1:13" x14ac:dyDescent="0.2">
      <c r="A1328" s="2">
        <v>45854</v>
      </c>
      <c r="B1328" s="3">
        <f t="shared" si="62"/>
        <v>2026</v>
      </c>
      <c r="C1328" t="str">
        <f t="shared" si="60"/>
        <v>2025-2026</v>
      </c>
      <c r="D1328" t="s">
        <v>147</v>
      </c>
      <c r="E1328" t="s">
        <v>69</v>
      </c>
      <c r="F1328" t="str">
        <f t="shared" si="61"/>
        <v>Tasmania</v>
      </c>
      <c r="G1328" t="s">
        <v>70</v>
      </c>
      <c r="H1328">
        <v>7018</v>
      </c>
      <c r="I1328" t="s">
        <v>11</v>
      </c>
      <c r="J1328" t="s">
        <v>71</v>
      </c>
      <c r="K1328" t="s">
        <v>151</v>
      </c>
      <c r="L1328" t="s">
        <v>21</v>
      </c>
      <c r="M1328" s="5">
        <v>53.46</v>
      </c>
    </row>
    <row r="1329" spans="1:13" x14ac:dyDescent="0.2">
      <c r="A1329" s="2">
        <v>45796</v>
      </c>
      <c r="B1329" s="3">
        <f t="shared" si="62"/>
        <v>2025</v>
      </c>
      <c r="C1329" t="str">
        <f t="shared" si="60"/>
        <v>2024-2025</v>
      </c>
      <c r="D1329" t="s">
        <v>148</v>
      </c>
      <c r="E1329" t="s">
        <v>9</v>
      </c>
      <c r="F1329" t="str">
        <f t="shared" si="61"/>
        <v>New South Wales</v>
      </c>
      <c r="G1329" t="s">
        <v>10</v>
      </c>
      <c r="H1329">
        <v>2067</v>
      </c>
      <c r="I1329" t="s">
        <v>11</v>
      </c>
      <c r="J1329" t="s">
        <v>12</v>
      </c>
      <c r="K1329" t="s">
        <v>150</v>
      </c>
      <c r="L1329" t="s">
        <v>18</v>
      </c>
      <c r="M1329" s="5">
        <v>53.82</v>
      </c>
    </row>
    <row r="1330" spans="1:13" x14ac:dyDescent="0.2">
      <c r="A1330" s="2">
        <v>45472</v>
      </c>
      <c r="B1330" s="3">
        <f t="shared" si="62"/>
        <v>2024</v>
      </c>
      <c r="C1330" t="str">
        <f t="shared" si="60"/>
        <v>2023-2024</v>
      </c>
      <c r="D1330" t="s">
        <v>147</v>
      </c>
      <c r="E1330" t="s">
        <v>91</v>
      </c>
      <c r="F1330" t="str">
        <f t="shared" si="61"/>
        <v>Victoria</v>
      </c>
      <c r="G1330" t="s">
        <v>45</v>
      </c>
      <c r="H1330">
        <v>3690</v>
      </c>
      <c r="I1330" t="s">
        <v>11</v>
      </c>
      <c r="J1330" t="s">
        <v>55</v>
      </c>
      <c r="K1330" t="s">
        <v>19</v>
      </c>
      <c r="L1330" t="s">
        <v>23</v>
      </c>
      <c r="M1330" s="5">
        <v>53.82</v>
      </c>
    </row>
    <row r="1331" spans="1:13" x14ac:dyDescent="0.2">
      <c r="A1331" s="2">
        <v>45992</v>
      </c>
      <c r="B1331" s="3">
        <f t="shared" si="62"/>
        <v>2026</v>
      </c>
      <c r="C1331" t="str">
        <f t="shared" si="60"/>
        <v>2025-2026</v>
      </c>
      <c r="D1331" t="s">
        <v>148</v>
      </c>
      <c r="E1331" t="s">
        <v>102</v>
      </c>
      <c r="F1331" t="str">
        <f t="shared" si="61"/>
        <v>Queensland</v>
      </c>
      <c r="G1331" t="s">
        <v>35</v>
      </c>
      <c r="H1331">
        <v>4870</v>
      </c>
      <c r="I1331" t="s">
        <v>11</v>
      </c>
      <c r="J1331" t="s">
        <v>36</v>
      </c>
      <c r="K1331" t="s">
        <v>156</v>
      </c>
      <c r="L1331" t="s">
        <v>17</v>
      </c>
      <c r="M1331" s="5">
        <v>53.89</v>
      </c>
    </row>
    <row r="1332" spans="1:13" x14ac:dyDescent="0.2">
      <c r="A1332" s="2">
        <v>45469</v>
      </c>
      <c r="B1332" s="3">
        <f t="shared" si="62"/>
        <v>2024</v>
      </c>
      <c r="C1332" t="str">
        <f t="shared" si="60"/>
        <v>2023-2024</v>
      </c>
      <c r="D1332" t="s">
        <v>147</v>
      </c>
      <c r="E1332" t="s">
        <v>73</v>
      </c>
      <c r="F1332" t="str">
        <f t="shared" si="61"/>
        <v>Victoria</v>
      </c>
      <c r="G1332" t="s">
        <v>45</v>
      </c>
      <c r="H1332">
        <v>3136</v>
      </c>
      <c r="I1332" t="s">
        <v>11</v>
      </c>
      <c r="J1332" t="s">
        <v>63</v>
      </c>
      <c r="K1332" t="s">
        <v>19</v>
      </c>
      <c r="L1332" t="s">
        <v>23</v>
      </c>
      <c r="M1332" s="5">
        <v>53.900000000000006</v>
      </c>
    </row>
    <row r="1333" spans="1:13" x14ac:dyDescent="0.2">
      <c r="A1333" s="2">
        <v>45565</v>
      </c>
      <c r="B1333" s="3">
        <f t="shared" si="62"/>
        <v>2025</v>
      </c>
      <c r="C1333" t="str">
        <f t="shared" si="60"/>
        <v>2024-2025</v>
      </c>
      <c r="D1333" t="s">
        <v>147</v>
      </c>
      <c r="E1333" t="s">
        <v>146</v>
      </c>
      <c r="F1333" t="str">
        <f t="shared" si="61"/>
        <v>Victoria</v>
      </c>
      <c r="G1333" t="s">
        <v>45</v>
      </c>
      <c r="H1333">
        <v>3353</v>
      </c>
      <c r="I1333" t="s">
        <v>11</v>
      </c>
      <c r="J1333" t="s">
        <v>60</v>
      </c>
      <c r="K1333" t="s">
        <v>154</v>
      </c>
      <c r="L1333" t="s">
        <v>14</v>
      </c>
      <c r="M1333" s="5">
        <v>53.91</v>
      </c>
    </row>
    <row r="1334" spans="1:13" x14ac:dyDescent="0.2">
      <c r="A1334" s="2">
        <v>45689</v>
      </c>
      <c r="B1334" s="3">
        <f t="shared" si="62"/>
        <v>2025</v>
      </c>
      <c r="C1334" t="str">
        <f t="shared" si="60"/>
        <v>2024-2025</v>
      </c>
      <c r="D1334" t="s">
        <v>148</v>
      </c>
      <c r="E1334" t="s">
        <v>24</v>
      </c>
      <c r="F1334" t="str">
        <f t="shared" si="61"/>
        <v>New South Wales</v>
      </c>
      <c r="G1334" t="s">
        <v>10</v>
      </c>
      <c r="H1334">
        <v>2795</v>
      </c>
      <c r="I1334" t="s">
        <v>11</v>
      </c>
      <c r="J1334" t="s">
        <v>25</v>
      </c>
      <c r="K1334" t="s">
        <v>156</v>
      </c>
      <c r="L1334" t="s">
        <v>17</v>
      </c>
      <c r="M1334" s="5">
        <v>53.91</v>
      </c>
    </row>
    <row r="1335" spans="1:13" x14ac:dyDescent="0.2">
      <c r="A1335" s="2">
        <v>45428</v>
      </c>
      <c r="B1335" s="3">
        <f t="shared" si="62"/>
        <v>2024</v>
      </c>
      <c r="C1335" t="str">
        <f t="shared" si="60"/>
        <v>2023-2024</v>
      </c>
      <c r="D1335" t="s">
        <v>147</v>
      </c>
      <c r="E1335" t="s">
        <v>129</v>
      </c>
      <c r="F1335" t="str">
        <f t="shared" si="61"/>
        <v>Tasmania</v>
      </c>
      <c r="G1335" t="s">
        <v>70</v>
      </c>
      <c r="H1335">
        <v>7010</v>
      </c>
      <c r="I1335" t="s">
        <v>11</v>
      </c>
      <c r="J1335" t="s">
        <v>71</v>
      </c>
      <c r="K1335" t="s">
        <v>153</v>
      </c>
      <c r="L1335" t="s">
        <v>16</v>
      </c>
      <c r="M1335" s="5">
        <v>53.91</v>
      </c>
    </row>
    <row r="1336" spans="1:13" x14ac:dyDescent="0.2">
      <c r="A1336" s="2">
        <v>45498</v>
      </c>
      <c r="B1336" s="3">
        <f t="shared" si="62"/>
        <v>2025</v>
      </c>
      <c r="C1336" t="str">
        <f t="shared" si="60"/>
        <v>2024-2025</v>
      </c>
      <c r="D1336" t="s">
        <v>148</v>
      </c>
      <c r="E1336" t="s">
        <v>125</v>
      </c>
      <c r="F1336" t="str">
        <f t="shared" si="61"/>
        <v>Victoria</v>
      </c>
      <c r="G1336" t="s">
        <v>45</v>
      </c>
      <c r="H1336">
        <v>3400</v>
      </c>
      <c r="I1336" t="s">
        <v>11</v>
      </c>
      <c r="J1336" t="s">
        <v>60</v>
      </c>
      <c r="K1336" t="s">
        <v>154</v>
      </c>
      <c r="L1336" t="s">
        <v>14</v>
      </c>
      <c r="M1336" s="5">
        <v>53.91</v>
      </c>
    </row>
    <row r="1337" spans="1:13" x14ac:dyDescent="0.2">
      <c r="A1337" s="2">
        <v>45333</v>
      </c>
      <c r="B1337" s="3">
        <f t="shared" si="62"/>
        <v>2024</v>
      </c>
      <c r="C1337" t="str">
        <f t="shared" si="60"/>
        <v>2023-2024</v>
      </c>
      <c r="D1337" t="s">
        <v>147</v>
      </c>
      <c r="E1337" t="s">
        <v>66</v>
      </c>
      <c r="F1337" t="str">
        <f t="shared" si="61"/>
        <v>South Australia</v>
      </c>
      <c r="G1337" t="s">
        <v>32</v>
      </c>
      <c r="H1337">
        <v>5169</v>
      </c>
      <c r="I1337" t="s">
        <v>11</v>
      </c>
      <c r="J1337" t="s">
        <v>33</v>
      </c>
      <c r="K1337" t="s">
        <v>153</v>
      </c>
      <c r="L1337" t="s">
        <v>16</v>
      </c>
      <c r="M1337" s="5">
        <v>53.91</v>
      </c>
    </row>
    <row r="1338" spans="1:13" x14ac:dyDescent="0.2">
      <c r="A1338" s="2">
        <v>45901</v>
      </c>
      <c r="B1338" s="3">
        <f t="shared" si="62"/>
        <v>2026</v>
      </c>
      <c r="C1338" t="str">
        <f t="shared" si="60"/>
        <v>2025-2026</v>
      </c>
      <c r="D1338" t="s">
        <v>147</v>
      </c>
      <c r="E1338" t="s">
        <v>91</v>
      </c>
      <c r="F1338" t="str">
        <f t="shared" si="61"/>
        <v>Victoria</v>
      </c>
      <c r="G1338" t="s">
        <v>45</v>
      </c>
      <c r="H1338">
        <v>3690</v>
      </c>
      <c r="I1338" t="s">
        <v>11</v>
      </c>
      <c r="J1338" t="s">
        <v>55</v>
      </c>
      <c r="K1338" t="s">
        <v>153</v>
      </c>
      <c r="L1338" t="s">
        <v>16</v>
      </c>
      <c r="M1338" s="5">
        <v>53.91</v>
      </c>
    </row>
    <row r="1339" spans="1:13" x14ac:dyDescent="0.2">
      <c r="A1339" s="2">
        <v>45385</v>
      </c>
      <c r="B1339" s="3">
        <f t="shared" si="62"/>
        <v>2024</v>
      </c>
      <c r="C1339" t="str">
        <f t="shared" si="60"/>
        <v>2023-2024</v>
      </c>
      <c r="D1339" t="s">
        <v>147</v>
      </c>
      <c r="E1339" t="s">
        <v>88</v>
      </c>
      <c r="F1339" t="str">
        <f t="shared" si="61"/>
        <v>South Australia</v>
      </c>
      <c r="G1339" t="s">
        <v>32</v>
      </c>
      <c r="H1339">
        <v>5011</v>
      </c>
      <c r="I1339" t="s">
        <v>11</v>
      </c>
      <c r="J1339" t="s">
        <v>33</v>
      </c>
      <c r="K1339" t="s">
        <v>156</v>
      </c>
      <c r="L1339" t="s">
        <v>17</v>
      </c>
      <c r="M1339" s="5">
        <v>53.91</v>
      </c>
    </row>
    <row r="1340" spans="1:13" x14ac:dyDescent="0.2">
      <c r="A1340" s="2">
        <v>45953</v>
      </c>
      <c r="B1340" s="3">
        <f t="shared" si="62"/>
        <v>2026</v>
      </c>
      <c r="C1340" t="str">
        <f t="shared" si="60"/>
        <v>2025-2026</v>
      </c>
      <c r="D1340" t="s">
        <v>147</v>
      </c>
      <c r="E1340" t="s">
        <v>41</v>
      </c>
      <c r="F1340" t="str">
        <f t="shared" si="61"/>
        <v>New South Wales</v>
      </c>
      <c r="G1340" t="s">
        <v>10</v>
      </c>
      <c r="H1340">
        <v>2830</v>
      </c>
      <c r="I1340" t="s">
        <v>11</v>
      </c>
      <c r="J1340" t="s">
        <v>25</v>
      </c>
      <c r="K1340" t="s">
        <v>152</v>
      </c>
      <c r="L1340" t="s">
        <v>13</v>
      </c>
      <c r="M1340" s="5">
        <v>53.94</v>
      </c>
    </row>
    <row r="1341" spans="1:13" x14ac:dyDescent="0.2">
      <c r="A1341" s="2">
        <v>45597</v>
      </c>
      <c r="B1341" s="3">
        <f t="shared" si="62"/>
        <v>2025</v>
      </c>
      <c r="C1341" t="str">
        <f t="shared" si="60"/>
        <v>2024-2025</v>
      </c>
      <c r="D1341" t="s">
        <v>147</v>
      </c>
      <c r="E1341" t="s">
        <v>56</v>
      </c>
      <c r="F1341" t="str">
        <f t="shared" si="61"/>
        <v>Northern Territory</v>
      </c>
      <c r="G1341" t="s">
        <v>29</v>
      </c>
      <c r="H1341">
        <v>870</v>
      </c>
      <c r="I1341" t="s">
        <v>11</v>
      </c>
      <c r="J1341" t="s">
        <v>30</v>
      </c>
      <c r="K1341" t="s">
        <v>154</v>
      </c>
      <c r="L1341" t="s">
        <v>14</v>
      </c>
      <c r="M1341" s="5">
        <v>53.95</v>
      </c>
    </row>
    <row r="1342" spans="1:13" x14ac:dyDescent="0.2">
      <c r="A1342" s="2">
        <v>45765</v>
      </c>
      <c r="B1342" s="3">
        <f t="shared" si="62"/>
        <v>2025</v>
      </c>
      <c r="C1342" t="str">
        <f t="shared" si="60"/>
        <v>2024-2025</v>
      </c>
      <c r="D1342" t="s">
        <v>148</v>
      </c>
      <c r="E1342" t="s">
        <v>130</v>
      </c>
      <c r="F1342" t="str">
        <f t="shared" si="61"/>
        <v>South Australia</v>
      </c>
      <c r="G1342" t="s">
        <v>32</v>
      </c>
      <c r="H1342">
        <v>5290</v>
      </c>
      <c r="I1342" t="s">
        <v>11</v>
      </c>
      <c r="J1342" t="s">
        <v>38</v>
      </c>
      <c r="K1342" t="s">
        <v>154</v>
      </c>
      <c r="L1342" t="s">
        <v>14</v>
      </c>
      <c r="M1342" s="5">
        <v>53.95</v>
      </c>
    </row>
    <row r="1343" spans="1:13" x14ac:dyDescent="0.2">
      <c r="A1343" s="2">
        <v>45884</v>
      </c>
      <c r="B1343" s="3">
        <f t="shared" si="62"/>
        <v>2026</v>
      </c>
      <c r="C1343" t="str">
        <f t="shared" si="60"/>
        <v>2025-2026</v>
      </c>
      <c r="D1343" t="s">
        <v>147</v>
      </c>
      <c r="E1343" t="s">
        <v>34</v>
      </c>
      <c r="F1343" t="str">
        <f t="shared" si="61"/>
        <v>Queensland</v>
      </c>
      <c r="G1343" t="s">
        <v>35</v>
      </c>
      <c r="H1343">
        <v>4802</v>
      </c>
      <c r="I1343" t="s">
        <v>11</v>
      </c>
      <c r="J1343" t="s">
        <v>36</v>
      </c>
      <c r="K1343" t="s">
        <v>154</v>
      </c>
      <c r="L1343" t="s">
        <v>14</v>
      </c>
      <c r="M1343" s="5">
        <v>53.96</v>
      </c>
    </row>
    <row r="1344" spans="1:13" x14ac:dyDescent="0.2">
      <c r="A1344" s="2">
        <v>45998</v>
      </c>
      <c r="B1344" s="3">
        <f t="shared" si="62"/>
        <v>2026</v>
      </c>
      <c r="C1344" t="str">
        <f t="shared" si="60"/>
        <v>2025-2026</v>
      </c>
      <c r="D1344" t="s">
        <v>147</v>
      </c>
      <c r="E1344" t="s">
        <v>92</v>
      </c>
      <c r="F1344" t="str">
        <f t="shared" si="61"/>
        <v>Queensland</v>
      </c>
      <c r="G1344" t="s">
        <v>35</v>
      </c>
      <c r="H1344">
        <v>4068</v>
      </c>
      <c r="I1344" t="s">
        <v>11</v>
      </c>
      <c r="J1344" t="s">
        <v>43</v>
      </c>
      <c r="K1344" t="s">
        <v>151</v>
      </c>
      <c r="L1344" t="s">
        <v>21</v>
      </c>
      <c r="M1344" s="5">
        <v>54</v>
      </c>
    </row>
    <row r="1345" spans="1:13" x14ac:dyDescent="0.2">
      <c r="A1345" s="2">
        <v>45316</v>
      </c>
      <c r="B1345" s="3">
        <f t="shared" si="62"/>
        <v>2024</v>
      </c>
      <c r="C1345" t="str">
        <f t="shared" si="60"/>
        <v>2023-2024</v>
      </c>
      <c r="D1345" t="s">
        <v>147</v>
      </c>
      <c r="E1345" t="s">
        <v>115</v>
      </c>
      <c r="F1345" t="str">
        <f t="shared" si="61"/>
        <v>Western Australia</v>
      </c>
      <c r="G1345" t="s">
        <v>48</v>
      </c>
      <c r="H1345">
        <v>6280</v>
      </c>
      <c r="I1345" t="s">
        <v>11</v>
      </c>
      <c r="J1345" t="s">
        <v>94</v>
      </c>
      <c r="K1345" t="s">
        <v>155</v>
      </c>
      <c r="L1345" t="s">
        <v>20</v>
      </c>
      <c r="M1345" s="5">
        <v>54.129999999999995</v>
      </c>
    </row>
    <row r="1346" spans="1:13" x14ac:dyDescent="0.2">
      <c r="A1346" s="2">
        <v>45588</v>
      </c>
      <c r="B1346" s="3">
        <f t="shared" si="62"/>
        <v>2025</v>
      </c>
      <c r="C1346" t="str">
        <f t="shared" ref="C1346:C1409" si="63">IF(MONTH(A1346) &gt;= 7, YEAR(A1346) &amp; "-" &amp; YEAR(A1346) + 1, YEAR(A1346) - 1 &amp; "-" &amp; YEAR(A1346))</f>
        <v>2024-2025</v>
      </c>
      <c r="D1346" t="s">
        <v>148</v>
      </c>
      <c r="E1346" t="s">
        <v>126</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row>
    <row r="1347" spans="1:13" x14ac:dyDescent="0.2">
      <c r="A1347" s="2">
        <v>45528</v>
      </c>
      <c r="B1347" s="3">
        <f t="shared" ref="B1347:B1410" si="65">IF(MONTH(A1347)&gt;=7,YEAR(A1347)+1,YEAR(A1347))</f>
        <v>2025</v>
      </c>
      <c r="C1347" t="str">
        <f t="shared" si="63"/>
        <v>2024-2025</v>
      </c>
      <c r="D1347" t="s">
        <v>147</v>
      </c>
      <c r="E1347" t="s">
        <v>112</v>
      </c>
      <c r="F1347" t="str">
        <f t="shared" si="64"/>
        <v>Victoria</v>
      </c>
      <c r="G1347" t="s">
        <v>45</v>
      </c>
      <c r="H1347">
        <v>3076</v>
      </c>
      <c r="I1347" t="s">
        <v>11</v>
      </c>
      <c r="J1347" t="s">
        <v>46</v>
      </c>
      <c r="K1347" t="s">
        <v>154</v>
      </c>
      <c r="L1347" t="s">
        <v>14</v>
      </c>
      <c r="M1347" s="5">
        <v>54.66</v>
      </c>
    </row>
    <row r="1348" spans="1:13" x14ac:dyDescent="0.2">
      <c r="A1348" s="2">
        <v>45833</v>
      </c>
      <c r="B1348" s="3">
        <f t="shared" si="65"/>
        <v>2025</v>
      </c>
      <c r="C1348" t="str">
        <f t="shared" si="63"/>
        <v>2024-2025</v>
      </c>
      <c r="D1348" t="s">
        <v>148</v>
      </c>
      <c r="E1348" t="s">
        <v>138</v>
      </c>
      <c r="F1348" t="str">
        <f t="shared" si="64"/>
        <v>Queensland</v>
      </c>
      <c r="G1348" t="s">
        <v>35</v>
      </c>
      <c r="H1348">
        <v>4558</v>
      </c>
      <c r="I1348" t="s">
        <v>11</v>
      </c>
      <c r="J1348" t="s">
        <v>120</v>
      </c>
      <c r="K1348" t="s">
        <v>156</v>
      </c>
      <c r="L1348" t="s">
        <v>17</v>
      </c>
      <c r="M1348" s="5">
        <v>54.82</v>
      </c>
    </row>
    <row r="1349" spans="1:13" x14ac:dyDescent="0.2">
      <c r="A1349" s="2">
        <v>45558</v>
      </c>
      <c r="B1349" s="3">
        <f t="shared" si="65"/>
        <v>2025</v>
      </c>
      <c r="C1349" t="str">
        <f t="shared" si="63"/>
        <v>2024-2025</v>
      </c>
      <c r="D1349" t="s">
        <v>147</v>
      </c>
      <c r="E1349" t="s">
        <v>73</v>
      </c>
      <c r="F1349" t="str">
        <f t="shared" si="64"/>
        <v>Victoria</v>
      </c>
      <c r="G1349" t="s">
        <v>45</v>
      </c>
      <c r="H1349">
        <v>3136</v>
      </c>
      <c r="I1349" t="s">
        <v>11</v>
      </c>
      <c r="J1349" t="s">
        <v>63</v>
      </c>
      <c r="K1349" t="s">
        <v>150</v>
      </c>
      <c r="L1349" t="s">
        <v>18</v>
      </c>
      <c r="M1349" s="5">
        <v>54.88</v>
      </c>
    </row>
    <row r="1350" spans="1:13" x14ac:dyDescent="0.2">
      <c r="A1350" s="2">
        <v>45425</v>
      </c>
      <c r="B1350" s="3">
        <f t="shared" si="65"/>
        <v>2024</v>
      </c>
      <c r="C1350" t="str">
        <f t="shared" si="63"/>
        <v>2023-2024</v>
      </c>
      <c r="D1350" t="s">
        <v>147</v>
      </c>
      <c r="E1350" t="s">
        <v>53</v>
      </c>
      <c r="F1350" t="str">
        <f t="shared" si="64"/>
        <v>South Australia</v>
      </c>
      <c r="G1350" t="s">
        <v>32</v>
      </c>
      <c r="H1350">
        <v>5082</v>
      </c>
      <c r="I1350" t="s">
        <v>11</v>
      </c>
      <c r="J1350" t="s">
        <v>33</v>
      </c>
      <c r="K1350" t="s">
        <v>155</v>
      </c>
      <c r="L1350" t="s">
        <v>20</v>
      </c>
      <c r="M1350" s="5">
        <v>54.89</v>
      </c>
    </row>
    <row r="1351" spans="1:13" x14ac:dyDescent="0.2">
      <c r="A1351" s="2">
        <v>45589</v>
      </c>
      <c r="B1351" s="3">
        <f t="shared" si="65"/>
        <v>2025</v>
      </c>
      <c r="C1351" t="str">
        <f t="shared" si="63"/>
        <v>2024-2025</v>
      </c>
      <c r="D1351" t="s">
        <v>148</v>
      </c>
      <c r="E1351" t="s">
        <v>42</v>
      </c>
      <c r="F1351" t="str">
        <f t="shared" si="64"/>
        <v>Queensland</v>
      </c>
      <c r="G1351" t="s">
        <v>35</v>
      </c>
      <c r="H1351">
        <v>4053</v>
      </c>
      <c r="I1351" t="s">
        <v>11</v>
      </c>
      <c r="J1351" t="s">
        <v>43</v>
      </c>
      <c r="K1351" t="s">
        <v>156</v>
      </c>
      <c r="L1351" t="s">
        <v>17</v>
      </c>
      <c r="M1351" s="5">
        <v>54.89</v>
      </c>
    </row>
    <row r="1352" spans="1:13" x14ac:dyDescent="0.2">
      <c r="A1352" s="2">
        <v>45873</v>
      </c>
      <c r="B1352" s="3">
        <f t="shared" si="65"/>
        <v>2026</v>
      </c>
      <c r="C1352" t="str">
        <f t="shared" si="63"/>
        <v>2025-2026</v>
      </c>
      <c r="D1352" t="s">
        <v>147</v>
      </c>
      <c r="E1352" t="s">
        <v>61</v>
      </c>
      <c r="F1352" t="str">
        <f t="shared" si="64"/>
        <v>New South Wales</v>
      </c>
      <c r="G1352" t="s">
        <v>10</v>
      </c>
      <c r="H1352">
        <v>2539</v>
      </c>
      <c r="I1352" t="s">
        <v>11</v>
      </c>
      <c r="J1352" t="s">
        <v>58</v>
      </c>
      <c r="K1352" t="s">
        <v>149</v>
      </c>
      <c r="L1352" t="s">
        <v>15</v>
      </c>
      <c r="M1352" s="5">
        <v>54.89</v>
      </c>
    </row>
    <row r="1353" spans="1:13" x14ac:dyDescent="0.2">
      <c r="A1353" s="2">
        <v>45714</v>
      </c>
      <c r="B1353" s="3">
        <f t="shared" si="65"/>
        <v>2025</v>
      </c>
      <c r="C1353" t="str">
        <f t="shared" si="63"/>
        <v>2024-2025</v>
      </c>
      <c r="D1353" t="s">
        <v>147</v>
      </c>
      <c r="E1353" t="s">
        <v>66</v>
      </c>
      <c r="F1353" t="str">
        <f t="shared" si="64"/>
        <v>South Australia</v>
      </c>
      <c r="G1353" t="s">
        <v>32</v>
      </c>
      <c r="H1353">
        <v>5169</v>
      </c>
      <c r="I1353" t="s">
        <v>11</v>
      </c>
      <c r="J1353" t="s">
        <v>33</v>
      </c>
      <c r="K1353" t="s">
        <v>156</v>
      </c>
      <c r="L1353" t="s">
        <v>17</v>
      </c>
      <c r="M1353" s="5">
        <v>54.92</v>
      </c>
    </row>
    <row r="1354" spans="1:13" x14ac:dyDescent="0.2">
      <c r="A1354" s="2">
        <v>45444</v>
      </c>
      <c r="B1354" s="3">
        <f t="shared" si="65"/>
        <v>2024</v>
      </c>
      <c r="C1354" t="str">
        <f t="shared" si="63"/>
        <v>2023-2024</v>
      </c>
      <c r="D1354" t="s">
        <v>148</v>
      </c>
      <c r="E1354" t="s">
        <v>141</v>
      </c>
      <c r="F1354" t="str">
        <f t="shared" si="64"/>
        <v>Western Australia</v>
      </c>
      <c r="G1354" t="s">
        <v>48</v>
      </c>
      <c r="H1354">
        <v>6052</v>
      </c>
      <c r="I1354" t="s">
        <v>11</v>
      </c>
      <c r="J1354" t="s">
        <v>49</v>
      </c>
      <c r="K1354" t="s">
        <v>154</v>
      </c>
      <c r="L1354" t="s">
        <v>14</v>
      </c>
      <c r="M1354" s="5">
        <v>54.97</v>
      </c>
    </row>
    <row r="1355" spans="1:13" x14ac:dyDescent="0.2">
      <c r="A1355" s="2">
        <v>45895</v>
      </c>
      <c r="B1355" s="3">
        <f t="shared" si="65"/>
        <v>2026</v>
      </c>
      <c r="C1355" t="str">
        <f t="shared" si="63"/>
        <v>2025-2026</v>
      </c>
      <c r="D1355" t="s">
        <v>148</v>
      </c>
      <c r="E1355" t="s">
        <v>121</v>
      </c>
      <c r="F1355" t="str">
        <f t="shared" si="64"/>
        <v>Queensland</v>
      </c>
      <c r="G1355" t="s">
        <v>35</v>
      </c>
      <c r="H1355">
        <v>4700</v>
      </c>
      <c r="I1355" t="s">
        <v>11</v>
      </c>
      <c r="J1355" t="s">
        <v>51</v>
      </c>
      <c r="K1355" t="s">
        <v>151</v>
      </c>
      <c r="L1355" t="s">
        <v>21</v>
      </c>
      <c r="M1355" s="5">
        <v>54.99</v>
      </c>
    </row>
    <row r="1356" spans="1:13" x14ac:dyDescent="0.2">
      <c r="A1356" s="2">
        <v>45853</v>
      </c>
      <c r="B1356" s="3">
        <f t="shared" si="65"/>
        <v>2026</v>
      </c>
      <c r="C1356" t="str">
        <f t="shared" si="63"/>
        <v>2025-2026</v>
      </c>
      <c r="D1356" t="s">
        <v>147</v>
      </c>
      <c r="E1356" t="s">
        <v>57</v>
      </c>
      <c r="F1356" t="str">
        <f t="shared" si="64"/>
        <v>New South Wales</v>
      </c>
      <c r="G1356" t="s">
        <v>10</v>
      </c>
      <c r="H1356">
        <v>2560</v>
      </c>
      <c r="I1356" t="s">
        <v>11</v>
      </c>
      <c r="J1356" t="s">
        <v>58</v>
      </c>
      <c r="K1356" t="s">
        <v>150</v>
      </c>
      <c r="L1356" t="s">
        <v>18</v>
      </c>
      <c r="M1356" s="5">
        <v>55</v>
      </c>
    </row>
    <row r="1357" spans="1:13" x14ac:dyDescent="0.2">
      <c r="A1357" s="2">
        <v>45374</v>
      </c>
      <c r="B1357" s="3">
        <f t="shared" si="65"/>
        <v>2024</v>
      </c>
      <c r="C1357" t="str">
        <f t="shared" si="63"/>
        <v>2023-2024</v>
      </c>
      <c r="D1357" t="s">
        <v>148</v>
      </c>
      <c r="E1357" t="s">
        <v>138</v>
      </c>
      <c r="F1357" t="str">
        <f t="shared" si="64"/>
        <v>Queensland</v>
      </c>
      <c r="G1357" t="s">
        <v>35</v>
      </c>
      <c r="H1357">
        <v>4558</v>
      </c>
      <c r="I1357" t="s">
        <v>11</v>
      </c>
      <c r="J1357" t="s">
        <v>120</v>
      </c>
      <c r="K1357" t="s">
        <v>149</v>
      </c>
      <c r="L1357" t="s">
        <v>15</v>
      </c>
      <c r="M1357" s="5">
        <v>55.13</v>
      </c>
    </row>
    <row r="1358" spans="1:13" x14ac:dyDescent="0.2">
      <c r="A1358" s="2">
        <v>45776</v>
      </c>
      <c r="B1358" s="3">
        <f t="shared" si="65"/>
        <v>2025</v>
      </c>
      <c r="C1358" t="str">
        <f t="shared" si="63"/>
        <v>2024-2025</v>
      </c>
      <c r="D1358" t="s">
        <v>147</v>
      </c>
      <c r="E1358" t="s">
        <v>133</v>
      </c>
      <c r="F1358" t="str">
        <f t="shared" si="64"/>
        <v>Queensland</v>
      </c>
      <c r="G1358" t="s">
        <v>35</v>
      </c>
      <c r="H1358">
        <v>4305</v>
      </c>
      <c r="I1358" t="s">
        <v>11</v>
      </c>
      <c r="J1358" t="s">
        <v>104</v>
      </c>
      <c r="K1358" t="s">
        <v>155</v>
      </c>
      <c r="L1358" t="s">
        <v>20</v>
      </c>
      <c r="M1358" s="5">
        <v>55.14</v>
      </c>
    </row>
    <row r="1359" spans="1:13" x14ac:dyDescent="0.2">
      <c r="A1359" s="2">
        <v>45926</v>
      </c>
      <c r="B1359" s="3">
        <f t="shared" si="65"/>
        <v>2026</v>
      </c>
      <c r="C1359" t="str">
        <f t="shared" si="63"/>
        <v>2025-2026</v>
      </c>
      <c r="D1359" t="s">
        <v>148</v>
      </c>
      <c r="E1359" t="s">
        <v>145</v>
      </c>
      <c r="F1359" t="str">
        <f t="shared" si="64"/>
        <v>New South Wales</v>
      </c>
      <c r="G1359" t="s">
        <v>10</v>
      </c>
      <c r="H1359">
        <v>2101</v>
      </c>
      <c r="I1359" t="s">
        <v>11</v>
      </c>
      <c r="J1359" t="s">
        <v>27</v>
      </c>
      <c r="K1359" t="s">
        <v>149</v>
      </c>
      <c r="L1359" t="s">
        <v>15</v>
      </c>
      <c r="M1359" s="5">
        <v>55.47</v>
      </c>
    </row>
    <row r="1360" spans="1:13" x14ac:dyDescent="0.2">
      <c r="A1360" s="2">
        <v>45517</v>
      </c>
      <c r="B1360" s="3">
        <f t="shared" si="65"/>
        <v>2025</v>
      </c>
      <c r="C1360" t="str">
        <f t="shared" si="63"/>
        <v>2024-2025</v>
      </c>
      <c r="D1360" t="s">
        <v>147</v>
      </c>
      <c r="E1360" t="s">
        <v>54</v>
      </c>
      <c r="F1360" t="str">
        <f t="shared" si="64"/>
        <v>Victoria</v>
      </c>
      <c r="G1360" t="s">
        <v>45</v>
      </c>
      <c r="H1360">
        <v>3977</v>
      </c>
      <c r="I1360" t="s">
        <v>11</v>
      </c>
      <c r="J1360" t="s">
        <v>55</v>
      </c>
      <c r="K1360" t="s">
        <v>155</v>
      </c>
      <c r="L1360" t="s">
        <v>20</v>
      </c>
      <c r="M1360" s="5">
        <v>55.5</v>
      </c>
    </row>
    <row r="1361" spans="1:13" x14ac:dyDescent="0.2">
      <c r="A1361" s="2">
        <v>45598</v>
      </c>
      <c r="B1361" s="3">
        <f t="shared" si="65"/>
        <v>2025</v>
      </c>
      <c r="C1361" t="str">
        <f t="shared" si="63"/>
        <v>2024-2025</v>
      </c>
      <c r="D1361" t="s">
        <v>147</v>
      </c>
      <c r="E1361" t="s">
        <v>126</v>
      </c>
      <c r="F1361" t="str">
        <f t="shared" si="64"/>
        <v>Queensland</v>
      </c>
      <c r="G1361" t="s">
        <v>35</v>
      </c>
      <c r="H1361">
        <v>4551</v>
      </c>
      <c r="I1361" t="s">
        <v>11</v>
      </c>
      <c r="J1361" t="s">
        <v>120</v>
      </c>
      <c r="K1361" t="s">
        <v>152</v>
      </c>
      <c r="L1361" t="s">
        <v>13</v>
      </c>
      <c r="M1361" s="5">
        <v>55.57</v>
      </c>
    </row>
    <row r="1362" spans="1:13" x14ac:dyDescent="0.2">
      <c r="A1362" s="2">
        <v>45479</v>
      </c>
      <c r="B1362" s="3">
        <f t="shared" si="65"/>
        <v>2025</v>
      </c>
      <c r="C1362" t="str">
        <f t="shared" si="63"/>
        <v>2024-2025</v>
      </c>
      <c r="D1362" t="s">
        <v>147</v>
      </c>
      <c r="E1362" t="s">
        <v>119</v>
      </c>
      <c r="F1362" t="str">
        <f t="shared" si="64"/>
        <v>Queensland</v>
      </c>
      <c r="G1362" t="s">
        <v>35</v>
      </c>
      <c r="H1362">
        <v>4570</v>
      </c>
      <c r="I1362" t="s">
        <v>11</v>
      </c>
      <c r="J1362" t="s">
        <v>120</v>
      </c>
      <c r="K1362" t="s">
        <v>19</v>
      </c>
      <c r="L1362" t="s">
        <v>23</v>
      </c>
      <c r="M1362" s="5">
        <v>55.86</v>
      </c>
    </row>
    <row r="1363" spans="1:13" x14ac:dyDescent="0.2">
      <c r="A1363" s="2">
        <v>45888</v>
      </c>
      <c r="B1363" s="3">
        <f t="shared" si="65"/>
        <v>2026</v>
      </c>
      <c r="C1363" t="str">
        <f t="shared" si="63"/>
        <v>2025-2026</v>
      </c>
      <c r="D1363" t="s">
        <v>147</v>
      </c>
      <c r="E1363" t="s">
        <v>133</v>
      </c>
      <c r="F1363" t="str">
        <f t="shared" si="64"/>
        <v>Queensland</v>
      </c>
      <c r="G1363" t="s">
        <v>35</v>
      </c>
      <c r="H1363">
        <v>4305</v>
      </c>
      <c r="I1363" t="s">
        <v>11</v>
      </c>
      <c r="J1363" t="s">
        <v>104</v>
      </c>
      <c r="K1363" t="s">
        <v>150</v>
      </c>
      <c r="L1363" t="s">
        <v>18</v>
      </c>
      <c r="M1363" s="5">
        <v>55.86</v>
      </c>
    </row>
    <row r="1364" spans="1:13" x14ac:dyDescent="0.2">
      <c r="A1364" s="2">
        <v>45765</v>
      </c>
      <c r="B1364" s="3">
        <f t="shared" si="65"/>
        <v>2025</v>
      </c>
      <c r="C1364" t="str">
        <f t="shared" si="63"/>
        <v>2024-2025</v>
      </c>
      <c r="D1364" t="s">
        <v>148</v>
      </c>
      <c r="E1364" t="s">
        <v>137</v>
      </c>
      <c r="F1364" t="str">
        <f t="shared" si="64"/>
        <v>New South Wales</v>
      </c>
      <c r="G1364" t="s">
        <v>10</v>
      </c>
      <c r="H1364">
        <v>2031</v>
      </c>
      <c r="I1364" t="s">
        <v>11</v>
      </c>
      <c r="J1364" t="s">
        <v>12</v>
      </c>
      <c r="K1364" t="s">
        <v>150</v>
      </c>
      <c r="L1364" t="s">
        <v>18</v>
      </c>
      <c r="M1364" s="5">
        <v>55.9</v>
      </c>
    </row>
    <row r="1365" spans="1:13" x14ac:dyDescent="0.2">
      <c r="A1365" s="2">
        <v>45323</v>
      </c>
      <c r="B1365" s="3">
        <f t="shared" si="65"/>
        <v>2024</v>
      </c>
      <c r="C1365" t="str">
        <f t="shared" si="63"/>
        <v>2023-2024</v>
      </c>
      <c r="D1365" t="s">
        <v>147</v>
      </c>
      <c r="E1365" t="s">
        <v>128</v>
      </c>
      <c r="F1365" t="str">
        <f t="shared" si="64"/>
        <v>Western Australia</v>
      </c>
      <c r="G1365" t="s">
        <v>48</v>
      </c>
      <c r="H1365">
        <v>6027</v>
      </c>
      <c r="I1365" t="s">
        <v>11</v>
      </c>
      <c r="J1365" t="s">
        <v>49</v>
      </c>
      <c r="K1365" t="s">
        <v>150</v>
      </c>
      <c r="L1365" t="s">
        <v>18</v>
      </c>
      <c r="M1365" s="5">
        <v>55.92</v>
      </c>
    </row>
    <row r="1366" spans="1:13" x14ac:dyDescent="0.2">
      <c r="A1366" s="2">
        <v>45839</v>
      </c>
      <c r="B1366" s="3">
        <f t="shared" si="65"/>
        <v>2026</v>
      </c>
      <c r="C1366" t="str">
        <f t="shared" si="63"/>
        <v>2025-2026</v>
      </c>
      <c r="D1366" t="s">
        <v>147</v>
      </c>
      <c r="E1366" t="s">
        <v>124</v>
      </c>
      <c r="F1366" t="str">
        <f t="shared" si="64"/>
        <v>New South Wales</v>
      </c>
      <c r="G1366" t="s">
        <v>10</v>
      </c>
      <c r="H1366">
        <v>2015</v>
      </c>
      <c r="I1366" t="s">
        <v>11</v>
      </c>
      <c r="J1366" t="s">
        <v>12</v>
      </c>
      <c r="K1366" t="s">
        <v>151</v>
      </c>
      <c r="L1366" t="s">
        <v>21</v>
      </c>
      <c r="M1366" s="5">
        <v>55.93</v>
      </c>
    </row>
    <row r="1367" spans="1:13" x14ac:dyDescent="0.2">
      <c r="A1367" s="2">
        <v>45462</v>
      </c>
      <c r="B1367" s="3">
        <f t="shared" si="65"/>
        <v>2024</v>
      </c>
      <c r="C1367" t="str">
        <f t="shared" si="63"/>
        <v>2023-2024</v>
      </c>
      <c r="D1367" t="s">
        <v>147</v>
      </c>
      <c r="E1367" t="s">
        <v>73</v>
      </c>
      <c r="F1367" t="str">
        <f t="shared" si="64"/>
        <v>Victoria</v>
      </c>
      <c r="G1367" t="s">
        <v>45</v>
      </c>
      <c r="H1367">
        <v>3136</v>
      </c>
      <c r="I1367" t="s">
        <v>11</v>
      </c>
      <c r="J1367" t="s">
        <v>63</v>
      </c>
      <c r="K1367" t="s">
        <v>150</v>
      </c>
      <c r="L1367" t="s">
        <v>18</v>
      </c>
      <c r="M1367" s="5">
        <v>55.93</v>
      </c>
    </row>
    <row r="1368" spans="1:13" x14ac:dyDescent="0.2">
      <c r="A1368" s="2">
        <v>45751</v>
      </c>
      <c r="B1368" s="3">
        <f t="shared" si="65"/>
        <v>2025</v>
      </c>
      <c r="C1368" t="str">
        <f t="shared" si="63"/>
        <v>2024-2025</v>
      </c>
      <c r="D1368" t="s">
        <v>148</v>
      </c>
      <c r="E1368" t="s">
        <v>112</v>
      </c>
      <c r="F1368" t="str">
        <f t="shared" si="64"/>
        <v>Victoria</v>
      </c>
      <c r="G1368" t="s">
        <v>45</v>
      </c>
      <c r="H1368">
        <v>3076</v>
      </c>
      <c r="I1368" t="s">
        <v>11</v>
      </c>
      <c r="J1368" t="s">
        <v>46</v>
      </c>
      <c r="K1368" t="s">
        <v>149</v>
      </c>
      <c r="L1368" t="s">
        <v>15</v>
      </c>
      <c r="M1368" s="5">
        <v>55.93</v>
      </c>
    </row>
    <row r="1369" spans="1:13" x14ac:dyDescent="0.2">
      <c r="A1369" s="2">
        <v>45814</v>
      </c>
      <c r="B1369" s="3">
        <f t="shared" si="65"/>
        <v>2025</v>
      </c>
      <c r="C1369" t="str">
        <f t="shared" si="63"/>
        <v>2024-2025</v>
      </c>
      <c r="D1369" t="s">
        <v>147</v>
      </c>
      <c r="E1369" t="s">
        <v>106</v>
      </c>
      <c r="F1369" t="str">
        <f t="shared" si="64"/>
        <v>Victoria</v>
      </c>
      <c r="G1369" t="s">
        <v>45</v>
      </c>
      <c r="H1369">
        <v>3915</v>
      </c>
      <c r="I1369" t="s">
        <v>11</v>
      </c>
      <c r="J1369" t="s">
        <v>55</v>
      </c>
      <c r="K1369" t="s">
        <v>154</v>
      </c>
      <c r="L1369" t="s">
        <v>14</v>
      </c>
      <c r="M1369" s="5">
        <v>55.93</v>
      </c>
    </row>
    <row r="1370" spans="1:13" x14ac:dyDescent="0.2">
      <c r="A1370" s="2">
        <v>45387</v>
      </c>
      <c r="B1370" s="3">
        <f t="shared" si="65"/>
        <v>2024</v>
      </c>
      <c r="C1370" t="str">
        <f t="shared" si="63"/>
        <v>2023-2024</v>
      </c>
      <c r="D1370" t="s">
        <v>148</v>
      </c>
      <c r="E1370" t="s">
        <v>117</v>
      </c>
      <c r="F1370" t="str">
        <f t="shared" si="64"/>
        <v>Queensland</v>
      </c>
      <c r="G1370" t="s">
        <v>35</v>
      </c>
      <c r="H1370">
        <v>4119</v>
      </c>
      <c r="I1370" t="s">
        <v>11</v>
      </c>
      <c r="J1370" t="s">
        <v>43</v>
      </c>
      <c r="K1370" t="s">
        <v>19</v>
      </c>
      <c r="L1370" t="s">
        <v>23</v>
      </c>
      <c r="M1370" s="5">
        <v>55.93</v>
      </c>
    </row>
    <row r="1371" spans="1:13" x14ac:dyDescent="0.2">
      <c r="A1371" s="2">
        <v>45548</v>
      </c>
      <c r="B1371" s="3">
        <f t="shared" si="65"/>
        <v>2025</v>
      </c>
      <c r="C1371" t="str">
        <f t="shared" si="63"/>
        <v>2024-2025</v>
      </c>
      <c r="D1371" t="s">
        <v>147</v>
      </c>
      <c r="E1371" t="s">
        <v>103</v>
      </c>
      <c r="F1371" t="str">
        <f t="shared" si="64"/>
        <v>Queensland</v>
      </c>
      <c r="G1371" t="s">
        <v>35</v>
      </c>
      <c r="H1371">
        <v>4509</v>
      </c>
      <c r="I1371" t="s">
        <v>11</v>
      </c>
      <c r="J1371" t="s">
        <v>104</v>
      </c>
      <c r="K1371" t="s">
        <v>150</v>
      </c>
      <c r="L1371" t="s">
        <v>18</v>
      </c>
      <c r="M1371" s="5">
        <v>55.95</v>
      </c>
    </row>
    <row r="1372" spans="1:13" x14ac:dyDescent="0.2">
      <c r="A1372" s="2">
        <v>45916</v>
      </c>
      <c r="B1372" s="3">
        <f t="shared" si="65"/>
        <v>2026</v>
      </c>
      <c r="C1372" t="str">
        <f t="shared" si="63"/>
        <v>2025-2026</v>
      </c>
      <c r="D1372" t="s">
        <v>147</v>
      </c>
      <c r="E1372" t="s">
        <v>9</v>
      </c>
      <c r="F1372" t="str">
        <f t="shared" si="64"/>
        <v>New South Wales</v>
      </c>
      <c r="G1372" t="s">
        <v>10</v>
      </c>
      <c r="H1372">
        <v>2067</v>
      </c>
      <c r="I1372" t="s">
        <v>11</v>
      </c>
      <c r="J1372" t="s">
        <v>12</v>
      </c>
      <c r="K1372" t="s">
        <v>156</v>
      </c>
      <c r="L1372" t="s">
        <v>17</v>
      </c>
      <c r="M1372" s="5">
        <v>56</v>
      </c>
    </row>
    <row r="1373" spans="1:13" x14ac:dyDescent="0.2">
      <c r="A1373" s="2">
        <v>45385</v>
      </c>
      <c r="B1373" s="3">
        <f t="shared" si="65"/>
        <v>2024</v>
      </c>
      <c r="C1373" t="str">
        <f t="shared" si="63"/>
        <v>2023-2024</v>
      </c>
      <c r="D1373" t="s">
        <v>148</v>
      </c>
      <c r="E1373" t="s">
        <v>130</v>
      </c>
      <c r="F1373" t="str">
        <f t="shared" si="64"/>
        <v>South Australia</v>
      </c>
      <c r="G1373" t="s">
        <v>32</v>
      </c>
      <c r="H1373">
        <v>5290</v>
      </c>
      <c r="I1373" t="s">
        <v>11</v>
      </c>
      <c r="J1373" t="s">
        <v>38</v>
      </c>
      <c r="K1373" t="s">
        <v>19</v>
      </c>
      <c r="L1373" t="s">
        <v>23</v>
      </c>
      <c r="M1373" s="5">
        <v>56.46</v>
      </c>
    </row>
    <row r="1374" spans="1:13" x14ac:dyDescent="0.2">
      <c r="A1374" s="2">
        <v>45937</v>
      </c>
      <c r="B1374" s="3">
        <f t="shared" si="65"/>
        <v>2026</v>
      </c>
      <c r="C1374" t="str">
        <f t="shared" si="63"/>
        <v>2025-2026</v>
      </c>
      <c r="D1374" t="s">
        <v>147</v>
      </c>
      <c r="E1374" t="s">
        <v>103</v>
      </c>
      <c r="F1374" t="str">
        <f t="shared" si="64"/>
        <v>Queensland</v>
      </c>
      <c r="G1374" t="s">
        <v>35</v>
      </c>
      <c r="H1374">
        <v>4509</v>
      </c>
      <c r="I1374" t="s">
        <v>11</v>
      </c>
      <c r="J1374" t="s">
        <v>104</v>
      </c>
      <c r="K1374" t="s">
        <v>154</v>
      </c>
      <c r="L1374" t="s">
        <v>14</v>
      </c>
      <c r="M1374" s="5">
        <v>56.699999999999996</v>
      </c>
    </row>
    <row r="1375" spans="1:13" x14ac:dyDescent="0.2">
      <c r="A1375" s="2">
        <v>45509</v>
      </c>
      <c r="B1375" s="3">
        <f t="shared" si="65"/>
        <v>2025</v>
      </c>
      <c r="C1375" t="str">
        <f t="shared" si="63"/>
        <v>2024-2025</v>
      </c>
      <c r="D1375" t="s">
        <v>148</v>
      </c>
      <c r="E1375" t="s">
        <v>109</v>
      </c>
      <c r="F1375" t="str">
        <f t="shared" si="64"/>
        <v>New South Wales</v>
      </c>
      <c r="G1375" t="s">
        <v>10</v>
      </c>
      <c r="H1375">
        <v>2480</v>
      </c>
      <c r="I1375" t="s">
        <v>11</v>
      </c>
      <c r="J1375" t="s">
        <v>68</v>
      </c>
      <c r="K1375" t="s">
        <v>155</v>
      </c>
      <c r="L1375" t="s">
        <v>20</v>
      </c>
      <c r="M1375" s="5">
        <v>56.81</v>
      </c>
    </row>
    <row r="1376" spans="1:13" x14ac:dyDescent="0.2">
      <c r="A1376" s="2">
        <v>45787</v>
      </c>
      <c r="B1376" s="3">
        <f t="shared" si="65"/>
        <v>2025</v>
      </c>
      <c r="C1376" t="str">
        <f t="shared" si="63"/>
        <v>2024-2025</v>
      </c>
      <c r="D1376" t="s">
        <v>148</v>
      </c>
      <c r="E1376" t="s">
        <v>52</v>
      </c>
      <c r="F1376" t="str">
        <f t="shared" si="64"/>
        <v>Victoria</v>
      </c>
      <c r="G1376" t="s">
        <v>45</v>
      </c>
      <c r="H1376">
        <v>3030</v>
      </c>
      <c r="I1376" t="s">
        <v>11</v>
      </c>
      <c r="J1376" t="s">
        <v>46</v>
      </c>
      <c r="K1376" t="s">
        <v>19</v>
      </c>
      <c r="L1376" t="s">
        <v>23</v>
      </c>
      <c r="M1376" s="5">
        <v>56.81</v>
      </c>
    </row>
    <row r="1377" spans="1:13" x14ac:dyDescent="0.2">
      <c r="A1377" s="2">
        <v>45810</v>
      </c>
      <c r="B1377" s="3">
        <f t="shared" si="65"/>
        <v>2025</v>
      </c>
      <c r="C1377" t="str">
        <f t="shared" si="63"/>
        <v>2024-2025</v>
      </c>
      <c r="D1377" t="s">
        <v>147</v>
      </c>
      <c r="E1377" t="s">
        <v>109</v>
      </c>
      <c r="F1377" t="str">
        <f t="shared" si="64"/>
        <v>New South Wales</v>
      </c>
      <c r="G1377" t="s">
        <v>10</v>
      </c>
      <c r="H1377">
        <v>2480</v>
      </c>
      <c r="I1377" t="s">
        <v>11</v>
      </c>
      <c r="J1377" t="s">
        <v>68</v>
      </c>
      <c r="K1377" t="s">
        <v>149</v>
      </c>
      <c r="L1377" t="s">
        <v>15</v>
      </c>
      <c r="M1377" s="5">
        <v>57</v>
      </c>
    </row>
    <row r="1378" spans="1:13" x14ac:dyDescent="0.2">
      <c r="A1378" s="2">
        <v>45392</v>
      </c>
      <c r="B1378" s="3">
        <f t="shared" si="65"/>
        <v>2024</v>
      </c>
      <c r="C1378" t="str">
        <f t="shared" si="63"/>
        <v>2023-2024</v>
      </c>
      <c r="D1378" t="s">
        <v>147</v>
      </c>
      <c r="E1378" t="s">
        <v>114</v>
      </c>
      <c r="F1378" t="str">
        <f t="shared" si="64"/>
        <v>Victoria</v>
      </c>
      <c r="G1378" t="s">
        <v>45</v>
      </c>
      <c r="H1378">
        <v>3551</v>
      </c>
      <c r="I1378" t="s">
        <v>11</v>
      </c>
      <c r="J1378" t="s">
        <v>60</v>
      </c>
      <c r="K1378" t="s">
        <v>155</v>
      </c>
      <c r="L1378" t="s">
        <v>20</v>
      </c>
      <c r="M1378" s="5">
        <v>57.18</v>
      </c>
    </row>
    <row r="1379" spans="1:13" x14ac:dyDescent="0.2">
      <c r="A1379" s="2">
        <v>45451</v>
      </c>
      <c r="B1379" s="3">
        <f t="shared" si="65"/>
        <v>2024</v>
      </c>
      <c r="C1379" t="str">
        <f t="shared" si="63"/>
        <v>2023-2024</v>
      </c>
      <c r="D1379" t="s">
        <v>147</v>
      </c>
      <c r="E1379" t="s">
        <v>76</v>
      </c>
      <c r="F1379" t="str">
        <f t="shared" si="64"/>
        <v>Western Australia</v>
      </c>
      <c r="G1379" t="s">
        <v>48</v>
      </c>
      <c r="H1379">
        <v>6450</v>
      </c>
      <c r="I1379" t="s">
        <v>11</v>
      </c>
      <c r="J1379" t="s">
        <v>77</v>
      </c>
      <c r="K1379" t="s">
        <v>154</v>
      </c>
      <c r="L1379" t="s">
        <v>14</v>
      </c>
      <c r="M1379" s="5">
        <v>57.2</v>
      </c>
    </row>
    <row r="1380" spans="1:13" x14ac:dyDescent="0.2">
      <c r="A1380" s="2">
        <v>45653</v>
      </c>
      <c r="B1380" s="3">
        <f t="shared" si="65"/>
        <v>2025</v>
      </c>
      <c r="C1380" t="str">
        <f t="shared" si="63"/>
        <v>2024-2025</v>
      </c>
      <c r="D1380" t="s">
        <v>147</v>
      </c>
      <c r="E1380" t="s">
        <v>128</v>
      </c>
      <c r="F1380" t="str">
        <f t="shared" si="64"/>
        <v>Western Australia</v>
      </c>
      <c r="G1380" t="s">
        <v>48</v>
      </c>
      <c r="H1380">
        <v>6027</v>
      </c>
      <c r="I1380" t="s">
        <v>11</v>
      </c>
      <c r="J1380" t="s">
        <v>49</v>
      </c>
      <c r="K1380" t="s">
        <v>152</v>
      </c>
      <c r="L1380" t="s">
        <v>13</v>
      </c>
      <c r="M1380" s="5">
        <v>57.2</v>
      </c>
    </row>
    <row r="1381" spans="1:13" x14ac:dyDescent="0.2">
      <c r="A1381" s="2">
        <v>45960</v>
      </c>
      <c r="B1381" s="3">
        <f t="shared" si="65"/>
        <v>2026</v>
      </c>
      <c r="C1381" t="str">
        <f t="shared" si="63"/>
        <v>2025-2026</v>
      </c>
      <c r="D1381" t="s">
        <v>147</v>
      </c>
      <c r="E1381" t="s">
        <v>85</v>
      </c>
      <c r="F1381" t="str">
        <f t="shared" si="64"/>
        <v>Queensland</v>
      </c>
      <c r="G1381" t="s">
        <v>35</v>
      </c>
      <c r="H1381">
        <v>4883</v>
      </c>
      <c r="I1381" t="s">
        <v>11</v>
      </c>
      <c r="J1381" t="s">
        <v>36</v>
      </c>
      <c r="K1381" t="s">
        <v>154</v>
      </c>
      <c r="L1381" t="s">
        <v>14</v>
      </c>
      <c r="M1381" s="5">
        <v>57.44</v>
      </c>
    </row>
    <row r="1382" spans="1:13" x14ac:dyDescent="0.2">
      <c r="A1382" s="2">
        <v>45723</v>
      </c>
      <c r="B1382" s="3">
        <f t="shared" si="65"/>
        <v>2025</v>
      </c>
      <c r="C1382" t="str">
        <f t="shared" si="63"/>
        <v>2024-2025</v>
      </c>
      <c r="D1382" t="s">
        <v>148</v>
      </c>
      <c r="E1382" t="s">
        <v>134</v>
      </c>
      <c r="F1382" t="str">
        <f t="shared" si="64"/>
        <v>Queensland</v>
      </c>
      <c r="G1382" t="s">
        <v>35</v>
      </c>
      <c r="H1382">
        <v>4825</v>
      </c>
      <c r="I1382" t="s">
        <v>11</v>
      </c>
      <c r="J1382" t="s">
        <v>36</v>
      </c>
      <c r="K1382" t="s">
        <v>153</v>
      </c>
      <c r="L1382" t="s">
        <v>16</v>
      </c>
      <c r="M1382" s="5">
        <v>57.66</v>
      </c>
    </row>
    <row r="1383" spans="1:13" x14ac:dyDescent="0.2">
      <c r="A1383" s="2">
        <v>45978</v>
      </c>
      <c r="B1383" s="3">
        <f t="shared" si="65"/>
        <v>2026</v>
      </c>
      <c r="C1383" t="str">
        <f t="shared" si="63"/>
        <v>2025-2026</v>
      </c>
      <c r="D1383" t="s">
        <v>148</v>
      </c>
      <c r="E1383" t="s">
        <v>79</v>
      </c>
      <c r="F1383" t="str">
        <f t="shared" si="64"/>
        <v>Australian Capital Territory</v>
      </c>
      <c r="G1383" t="s">
        <v>80</v>
      </c>
      <c r="H1383">
        <v>2617</v>
      </c>
      <c r="I1383" t="s">
        <v>11</v>
      </c>
      <c r="J1383" t="s">
        <v>58</v>
      </c>
      <c r="K1383" t="s">
        <v>155</v>
      </c>
      <c r="L1383" t="s">
        <v>20</v>
      </c>
      <c r="M1383" s="5">
        <v>57.8</v>
      </c>
    </row>
    <row r="1384" spans="1:13" x14ac:dyDescent="0.2">
      <c r="A1384" s="2">
        <v>45427</v>
      </c>
      <c r="B1384" s="3">
        <f t="shared" si="65"/>
        <v>2024</v>
      </c>
      <c r="C1384" t="str">
        <f t="shared" si="63"/>
        <v>2023-2024</v>
      </c>
      <c r="D1384" t="s">
        <v>148</v>
      </c>
      <c r="E1384" t="s">
        <v>116</v>
      </c>
      <c r="F1384" t="str">
        <f t="shared" si="64"/>
        <v>Western Australia</v>
      </c>
      <c r="G1384" t="s">
        <v>48</v>
      </c>
      <c r="H1384">
        <v>6725</v>
      </c>
      <c r="I1384" t="s">
        <v>11</v>
      </c>
      <c r="J1384" t="s">
        <v>77</v>
      </c>
      <c r="K1384" t="s">
        <v>152</v>
      </c>
      <c r="L1384" t="s">
        <v>13</v>
      </c>
      <c r="M1384" s="5">
        <v>57.86</v>
      </c>
    </row>
    <row r="1385" spans="1:13" x14ac:dyDescent="0.2">
      <c r="A1385" s="2">
        <v>45468</v>
      </c>
      <c r="B1385" s="3">
        <f t="shared" si="65"/>
        <v>2024</v>
      </c>
      <c r="C1385" t="str">
        <f t="shared" si="63"/>
        <v>2023-2024</v>
      </c>
      <c r="D1385" t="s">
        <v>148</v>
      </c>
      <c r="E1385" t="s">
        <v>84</v>
      </c>
      <c r="F1385" t="str">
        <f t="shared" si="64"/>
        <v>Queensland</v>
      </c>
      <c r="G1385" t="s">
        <v>35</v>
      </c>
      <c r="H1385">
        <v>4740</v>
      </c>
      <c r="I1385" t="s">
        <v>11</v>
      </c>
      <c r="J1385" t="s">
        <v>51</v>
      </c>
      <c r="K1385" t="s">
        <v>156</v>
      </c>
      <c r="L1385" t="s">
        <v>17</v>
      </c>
      <c r="M1385" s="5">
        <v>57.88</v>
      </c>
    </row>
    <row r="1386" spans="1:13" x14ac:dyDescent="0.2">
      <c r="A1386" s="2">
        <v>45808</v>
      </c>
      <c r="B1386" s="3">
        <f t="shared" si="65"/>
        <v>2025</v>
      </c>
      <c r="C1386" t="str">
        <f t="shared" si="63"/>
        <v>2024-2025</v>
      </c>
      <c r="D1386" t="s">
        <v>147</v>
      </c>
      <c r="E1386" t="s">
        <v>44</v>
      </c>
      <c r="F1386" t="str">
        <f t="shared" si="64"/>
        <v>Victoria</v>
      </c>
      <c r="G1386" t="s">
        <v>45</v>
      </c>
      <c r="H1386">
        <v>3066</v>
      </c>
      <c r="I1386" t="s">
        <v>11</v>
      </c>
      <c r="J1386" t="s">
        <v>46</v>
      </c>
      <c r="K1386" t="s">
        <v>153</v>
      </c>
      <c r="L1386" t="s">
        <v>16</v>
      </c>
      <c r="M1386" s="5">
        <v>57.91</v>
      </c>
    </row>
    <row r="1387" spans="1:13" x14ac:dyDescent="0.2">
      <c r="A1387" s="2">
        <v>45506</v>
      </c>
      <c r="B1387" s="3">
        <f t="shared" si="65"/>
        <v>2025</v>
      </c>
      <c r="C1387" t="str">
        <f t="shared" si="63"/>
        <v>2024-2025</v>
      </c>
      <c r="D1387" t="s">
        <v>147</v>
      </c>
      <c r="E1387" t="s">
        <v>75</v>
      </c>
      <c r="F1387" t="str">
        <f t="shared" si="64"/>
        <v>Victoria</v>
      </c>
      <c r="G1387" t="s">
        <v>45</v>
      </c>
      <c r="H1387">
        <v>3630</v>
      </c>
      <c r="I1387" t="s">
        <v>11</v>
      </c>
      <c r="J1387" t="s">
        <v>55</v>
      </c>
      <c r="K1387" t="s">
        <v>152</v>
      </c>
      <c r="L1387" t="s">
        <v>13</v>
      </c>
      <c r="M1387" s="5">
        <v>57.94</v>
      </c>
    </row>
    <row r="1388" spans="1:13" x14ac:dyDescent="0.2">
      <c r="A1388" s="2">
        <v>45627</v>
      </c>
      <c r="B1388" s="3">
        <f t="shared" si="65"/>
        <v>2025</v>
      </c>
      <c r="C1388" t="str">
        <f t="shared" si="63"/>
        <v>2024-2025</v>
      </c>
      <c r="D1388" t="s">
        <v>148</v>
      </c>
      <c r="E1388" t="s">
        <v>134</v>
      </c>
      <c r="F1388" t="str">
        <f t="shared" si="64"/>
        <v>Queensland</v>
      </c>
      <c r="G1388" t="s">
        <v>35</v>
      </c>
      <c r="H1388">
        <v>4825</v>
      </c>
      <c r="I1388" t="s">
        <v>11</v>
      </c>
      <c r="J1388" t="s">
        <v>36</v>
      </c>
      <c r="K1388" t="s">
        <v>154</v>
      </c>
      <c r="L1388" t="s">
        <v>14</v>
      </c>
      <c r="M1388" s="5">
        <v>57.940000000000005</v>
      </c>
    </row>
    <row r="1389" spans="1:13" x14ac:dyDescent="0.2">
      <c r="A1389" s="2">
        <v>45752</v>
      </c>
      <c r="B1389" s="3">
        <f t="shared" si="65"/>
        <v>2025</v>
      </c>
      <c r="C1389" t="str">
        <f t="shared" si="63"/>
        <v>2024-2025</v>
      </c>
      <c r="D1389" t="s">
        <v>147</v>
      </c>
      <c r="E1389" t="s">
        <v>41</v>
      </c>
      <c r="F1389" t="str">
        <f t="shared" si="64"/>
        <v>New South Wales</v>
      </c>
      <c r="G1389" t="s">
        <v>10</v>
      </c>
      <c r="H1389">
        <v>2830</v>
      </c>
      <c r="I1389" t="s">
        <v>11</v>
      </c>
      <c r="J1389" t="s">
        <v>25</v>
      </c>
      <c r="K1389" t="s">
        <v>154</v>
      </c>
      <c r="L1389" t="s">
        <v>14</v>
      </c>
      <c r="M1389" s="5">
        <v>57.96</v>
      </c>
    </row>
    <row r="1390" spans="1:13" x14ac:dyDescent="0.2">
      <c r="A1390" s="2">
        <v>46014</v>
      </c>
      <c r="B1390" s="3">
        <f t="shared" si="65"/>
        <v>2026</v>
      </c>
      <c r="C1390" t="str">
        <f t="shared" si="63"/>
        <v>2025-2026</v>
      </c>
      <c r="D1390" t="s">
        <v>148</v>
      </c>
      <c r="E1390" t="s">
        <v>138</v>
      </c>
      <c r="F1390" t="str">
        <f t="shared" si="64"/>
        <v>Queensland</v>
      </c>
      <c r="G1390" t="s">
        <v>35</v>
      </c>
      <c r="H1390">
        <v>4558</v>
      </c>
      <c r="I1390" t="s">
        <v>11</v>
      </c>
      <c r="J1390" t="s">
        <v>120</v>
      </c>
      <c r="K1390" t="s">
        <v>152</v>
      </c>
      <c r="L1390" t="s">
        <v>13</v>
      </c>
      <c r="M1390" s="5">
        <v>58.19</v>
      </c>
    </row>
    <row r="1391" spans="1:13" x14ac:dyDescent="0.2">
      <c r="A1391" s="2">
        <v>45634</v>
      </c>
      <c r="B1391" s="3">
        <f t="shared" si="65"/>
        <v>2025</v>
      </c>
      <c r="C1391" t="str">
        <f t="shared" si="63"/>
        <v>2024-2025</v>
      </c>
      <c r="D1391" t="s">
        <v>148</v>
      </c>
      <c r="E1391" t="s">
        <v>100</v>
      </c>
      <c r="F1391" t="str">
        <f t="shared" si="64"/>
        <v>Western Australia</v>
      </c>
      <c r="G1391" t="s">
        <v>48</v>
      </c>
      <c r="H1391">
        <v>6021</v>
      </c>
      <c r="I1391" t="s">
        <v>11</v>
      </c>
      <c r="J1391" t="s">
        <v>49</v>
      </c>
      <c r="K1391" t="s">
        <v>152</v>
      </c>
      <c r="L1391" t="s">
        <v>13</v>
      </c>
      <c r="M1391" s="5">
        <v>58.459999999999994</v>
      </c>
    </row>
    <row r="1392" spans="1:13" x14ac:dyDescent="0.2">
      <c r="A1392" s="2">
        <v>45488</v>
      </c>
      <c r="B1392" s="3">
        <f t="shared" si="65"/>
        <v>2025</v>
      </c>
      <c r="C1392" t="str">
        <f t="shared" si="63"/>
        <v>2024-2025</v>
      </c>
      <c r="D1392" t="s">
        <v>147</v>
      </c>
      <c r="E1392" t="s">
        <v>26</v>
      </c>
      <c r="F1392" t="str">
        <f t="shared" si="64"/>
        <v>New South Wales</v>
      </c>
      <c r="G1392" t="s">
        <v>10</v>
      </c>
      <c r="H1392">
        <v>2141</v>
      </c>
      <c r="I1392" t="s">
        <v>11</v>
      </c>
      <c r="J1392" t="s">
        <v>27</v>
      </c>
      <c r="K1392" t="s">
        <v>152</v>
      </c>
      <c r="L1392" t="s">
        <v>13</v>
      </c>
      <c r="M1392" s="5">
        <v>58.769999999999996</v>
      </c>
    </row>
    <row r="1393" spans="1:13" x14ac:dyDescent="0.2">
      <c r="A1393" s="2">
        <v>46003</v>
      </c>
      <c r="B1393" s="3">
        <f t="shared" si="65"/>
        <v>2026</v>
      </c>
      <c r="C1393" t="str">
        <f t="shared" si="63"/>
        <v>2025-2026</v>
      </c>
      <c r="D1393" t="s">
        <v>147</v>
      </c>
      <c r="E1393" t="s">
        <v>98</v>
      </c>
      <c r="F1393" t="str">
        <f t="shared" si="64"/>
        <v>Victoria</v>
      </c>
      <c r="G1393" t="s">
        <v>45</v>
      </c>
      <c r="H1393">
        <v>3429</v>
      </c>
      <c r="I1393" t="s">
        <v>11</v>
      </c>
      <c r="J1393" t="s">
        <v>60</v>
      </c>
      <c r="K1393" t="s">
        <v>19</v>
      </c>
      <c r="L1393" t="s">
        <v>23</v>
      </c>
      <c r="M1393" s="5">
        <v>58.82</v>
      </c>
    </row>
    <row r="1394" spans="1:13" x14ac:dyDescent="0.2">
      <c r="A1394" s="2">
        <v>45489</v>
      </c>
      <c r="B1394" s="3">
        <f t="shared" si="65"/>
        <v>2025</v>
      </c>
      <c r="C1394" t="str">
        <f t="shared" si="63"/>
        <v>2024-2025</v>
      </c>
      <c r="D1394" t="s">
        <v>148</v>
      </c>
      <c r="E1394" t="s">
        <v>141</v>
      </c>
      <c r="F1394" t="str">
        <f t="shared" si="64"/>
        <v>Western Australia</v>
      </c>
      <c r="G1394" t="s">
        <v>48</v>
      </c>
      <c r="H1394">
        <v>6052</v>
      </c>
      <c r="I1394" t="s">
        <v>11</v>
      </c>
      <c r="J1394" t="s">
        <v>49</v>
      </c>
      <c r="K1394" t="s">
        <v>155</v>
      </c>
      <c r="L1394" t="s">
        <v>20</v>
      </c>
      <c r="M1394" s="5">
        <v>58.84</v>
      </c>
    </row>
    <row r="1395" spans="1:13" x14ac:dyDescent="0.2">
      <c r="A1395" s="2">
        <v>45838</v>
      </c>
      <c r="B1395" s="3">
        <f t="shared" si="65"/>
        <v>2025</v>
      </c>
      <c r="C1395" t="str">
        <f t="shared" si="63"/>
        <v>2024-2025</v>
      </c>
      <c r="D1395" t="s">
        <v>148</v>
      </c>
      <c r="E1395" t="s">
        <v>110</v>
      </c>
      <c r="F1395" t="str">
        <f t="shared" si="64"/>
        <v>Queensland</v>
      </c>
      <c r="G1395" t="s">
        <v>35</v>
      </c>
      <c r="H1395">
        <v>4680</v>
      </c>
      <c r="I1395" t="s">
        <v>11</v>
      </c>
      <c r="J1395" t="s">
        <v>51</v>
      </c>
      <c r="K1395" t="s">
        <v>155</v>
      </c>
      <c r="L1395" t="s">
        <v>20</v>
      </c>
      <c r="M1395" s="5">
        <v>58.88</v>
      </c>
    </row>
    <row r="1396" spans="1:13" x14ac:dyDescent="0.2">
      <c r="A1396" s="2">
        <v>45342</v>
      </c>
      <c r="B1396" s="3">
        <f t="shared" si="65"/>
        <v>2024</v>
      </c>
      <c r="C1396" t="str">
        <f t="shared" si="63"/>
        <v>2023-2024</v>
      </c>
      <c r="D1396" t="s">
        <v>148</v>
      </c>
      <c r="E1396" t="s">
        <v>102</v>
      </c>
      <c r="F1396" t="str">
        <f t="shared" si="64"/>
        <v>Queensland</v>
      </c>
      <c r="G1396" t="s">
        <v>35</v>
      </c>
      <c r="H1396">
        <v>4870</v>
      </c>
      <c r="I1396" t="s">
        <v>11</v>
      </c>
      <c r="J1396" t="s">
        <v>36</v>
      </c>
      <c r="K1396" t="s">
        <v>152</v>
      </c>
      <c r="L1396" t="s">
        <v>13</v>
      </c>
      <c r="M1396" s="5">
        <v>58.89</v>
      </c>
    </row>
    <row r="1397" spans="1:13" x14ac:dyDescent="0.2">
      <c r="A1397" s="2">
        <v>45803</v>
      </c>
      <c r="B1397" s="3">
        <f t="shared" si="65"/>
        <v>2025</v>
      </c>
      <c r="C1397" t="str">
        <f t="shared" si="63"/>
        <v>2024-2025</v>
      </c>
      <c r="D1397" t="s">
        <v>148</v>
      </c>
      <c r="E1397" t="s">
        <v>95</v>
      </c>
      <c r="F1397" t="str">
        <f t="shared" si="64"/>
        <v>Victoria</v>
      </c>
      <c r="G1397" t="s">
        <v>45</v>
      </c>
      <c r="H1397">
        <v>3931</v>
      </c>
      <c r="I1397" t="s">
        <v>11</v>
      </c>
      <c r="J1397" t="s">
        <v>55</v>
      </c>
      <c r="K1397" t="s">
        <v>156</v>
      </c>
      <c r="L1397" t="s">
        <v>17</v>
      </c>
      <c r="M1397" s="5">
        <v>58.9</v>
      </c>
    </row>
    <row r="1398" spans="1:13" x14ac:dyDescent="0.2">
      <c r="A1398" s="2">
        <v>45528</v>
      </c>
      <c r="B1398" s="3">
        <f t="shared" si="65"/>
        <v>2025</v>
      </c>
      <c r="C1398" t="str">
        <f t="shared" si="63"/>
        <v>2024-2025</v>
      </c>
      <c r="D1398" t="s">
        <v>148</v>
      </c>
      <c r="E1398" t="s">
        <v>122</v>
      </c>
      <c r="F1398" t="str">
        <f t="shared" si="64"/>
        <v>New South Wales</v>
      </c>
      <c r="G1398" t="s">
        <v>10</v>
      </c>
      <c r="H1398">
        <v>2650</v>
      </c>
      <c r="I1398" t="s">
        <v>11</v>
      </c>
      <c r="J1398" t="s">
        <v>25</v>
      </c>
      <c r="K1398" t="s">
        <v>149</v>
      </c>
      <c r="L1398" t="s">
        <v>15</v>
      </c>
      <c r="M1398" s="5">
        <v>58.9</v>
      </c>
    </row>
    <row r="1399" spans="1:13" x14ac:dyDescent="0.2">
      <c r="A1399" s="2">
        <v>46010</v>
      </c>
      <c r="B1399" s="3">
        <f t="shared" si="65"/>
        <v>2026</v>
      </c>
      <c r="C1399" t="str">
        <f t="shared" si="63"/>
        <v>2025-2026</v>
      </c>
      <c r="D1399" t="s">
        <v>147</v>
      </c>
      <c r="E1399" t="s">
        <v>41</v>
      </c>
      <c r="F1399" t="str">
        <f t="shared" si="64"/>
        <v>New South Wales</v>
      </c>
      <c r="G1399" t="s">
        <v>10</v>
      </c>
      <c r="H1399">
        <v>2830</v>
      </c>
      <c r="I1399" t="s">
        <v>11</v>
      </c>
      <c r="J1399" t="s">
        <v>25</v>
      </c>
      <c r="K1399" t="s">
        <v>153</v>
      </c>
      <c r="L1399" t="s">
        <v>16</v>
      </c>
      <c r="M1399" s="5">
        <v>58.96</v>
      </c>
    </row>
    <row r="1400" spans="1:13" x14ac:dyDescent="0.2">
      <c r="A1400" s="2">
        <v>45952</v>
      </c>
      <c r="B1400" s="3">
        <f t="shared" si="65"/>
        <v>2026</v>
      </c>
      <c r="C1400" t="str">
        <f t="shared" si="63"/>
        <v>2025-2026</v>
      </c>
      <c r="D1400" t="s">
        <v>148</v>
      </c>
      <c r="E1400" t="s">
        <v>123</v>
      </c>
      <c r="F1400" t="str">
        <f t="shared" si="64"/>
        <v>Western Australia</v>
      </c>
      <c r="G1400" t="s">
        <v>48</v>
      </c>
      <c r="H1400">
        <v>6109</v>
      </c>
      <c r="I1400" t="s">
        <v>11</v>
      </c>
      <c r="J1400" t="s">
        <v>94</v>
      </c>
      <c r="K1400" t="s">
        <v>150</v>
      </c>
      <c r="L1400" t="s">
        <v>18</v>
      </c>
      <c r="M1400" s="5">
        <v>58.96</v>
      </c>
    </row>
    <row r="1401" spans="1:13" x14ac:dyDescent="0.2">
      <c r="A1401" s="2">
        <v>45326</v>
      </c>
      <c r="B1401" s="3">
        <f t="shared" si="65"/>
        <v>2024</v>
      </c>
      <c r="C1401" t="str">
        <f t="shared" si="63"/>
        <v>2023-2024</v>
      </c>
      <c r="D1401" t="s">
        <v>147</v>
      </c>
      <c r="E1401" t="s">
        <v>82</v>
      </c>
      <c r="F1401" t="str">
        <f t="shared" si="64"/>
        <v>Queensland</v>
      </c>
      <c r="G1401" t="s">
        <v>35</v>
      </c>
      <c r="H1401">
        <v>4012</v>
      </c>
      <c r="I1401" t="s">
        <v>11</v>
      </c>
      <c r="J1401" t="s">
        <v>43</v>
      </c>
      <c r="K1401" t="s">
        <v>152</v>
      </c>
      <c r="L1401" t="s">
        <v>13</v>
      </c>
      <c r="M1401" s="5">
        <v>58.96</v>
      </c>
    </row>
    <row r="1402" spans="1:13" x14ac:dyDescent="0.2">
      <c r="A1402" s="2">
        <v>45332</v>
      </c>
      <c r="B1402" s="3">
        <f t="shared" si="65"/>
        <v>2024</v>
      </c>
      <c r="C1402" t="str">
        <f t="shared" si="63"/>
        <v>2023-2024</v>
      </c>
      <c r="D1402" t="s">
        <v>147</v>
      </c>
      <c r="E1402" t="s">
        <v>26</v>
      </c>
      <c r="F1402" t="str">
        <f t="shared" si="64"/>
        <v>New South Wales</v>
      </c>
      <c r="G1402" t="s">
        <v>10</v>
      </c>
      <c r="H1402">
        <v>2141</v>
      </c>
      <c r="I1402" t="s">
        <v>11</v>
      </c>
      <c r="J1402" t="s">
        <v>27</v>
      </c>
      <c r="K1402" t="s">
        <v>154</v>
      </c>
      <c r="L1402" t="s">
        <v>14</v>
      </c>
      <c r="M1402" s="5">
        <v>58.97</v>
      </c>
    </row>
    <row r="1403" spans="1:13" x14ac:dyDescent="0.2">
      <c r="A1403" s="2">
        <v>45346</v>
      </c>
      <c r="B1403" s="3">
        <f t="shared" si="65"/>
        <v>2024</v>
      </c>
      <c r="C1403" t="str">
        <f t="shared" si="63"/>
        <v>2023-2024</v>
      </c>
      <c r="D1403" t="s">
        <v>147</v>
      </c>
      <c r="E1403" t="s">
        <v>66</v>
      </c>
      <c r="F1403" t="str">
        <f t="shared" si="64"/>
        <v>South Australia</v>
      </c>
      <c r="G1403" t="s">
        <v>32</v>
      </c>
      <c r="H1403">
        <v>5169</v>
      </c>
      <c r="I1403" t="s">
        <v>11</v>
      </c>
      <c r="J1403" t="s">
        <v>33</v>
      </c>
      <c r="K1403" t="s">
        <v>154</v>
      </c>
      <c r="L1403" t="s">
        <v>14</v>
      </c>
      <c r="M1403" s="5">
        <v>59</v>
      </c>
    </row>
    <row r="1404" spans="1:13" x14ac:dyDescent="0.2">
      <c r="A1404" s="2">
        <v>45417</v>
      </c>
      <c r="B1404" s="3">
        <f t="shared" si="65"/>
        <v>2024</v>
      </c>
      <c r="C1404" t="str">
        <f t="shared" si="63"/>
        <v>2023-2024</v>
      </c>
      <c r="D1404" t="s">
        <v>148</v>
      </c>
      <c r="E1404" t="s">
        <v>122</v>
      </c>
      <c r="F1404" t="str">
        <f t="shared" si="64"/>
        <v>New South Wales</v>
      </c>
      <c r="G1404" t="s">
        <v>10</v>
      </c>
      <c r="H1404">
        <v>2650</v>
      </c>
      <c r="I1404" t="s">
        <v>11</v>
      </c>
      <c r="J1404" t="s">
        <v>25</v>
      </c>
      <c r="K1404" t="s">
        <v>154</v>
      </c>
      <c r="L1404" t="s">
        <v>14</v>
      </c>
      <c r="M1404" s="5">
        <v>59</v>
      </c>
    </row>
    <row r="1405" spans="1:13" x14ac:dyDescent="0.2">
      <c r="A1405" s="2">
        <v>45608</v>
      </c>
      <c r="B1405" s="3">
        <f t="shared" si="65"/>
        <v>2025</v>
      </c>
      <c r="C1405" t="str">
        <f t="shared" si="63"/>
        <v>2024-2025</v>
      </c>
      <c r="D1405" t="s">
        <v>147</v>
      </c>
      <c r="E1405" t="s">
        <v>9</v>
      </c>
      <c r="F1405" t="str">
        <f t="shared" si="64"/>
        <v>New South Wales</v>
      </c>
      <c r="G1405" t="s">
        <v>10</v>
      </c>
      <c r="H1405">
        <v>2067</v>
      </c>
      <c r="I1405" t="s">
        <v>11</v>
      </c>
      <c r="J1405" t="s">
        <v>12</v>
      </c>
      <c r="K1405" t="s">
        <v>153</v>
      </c>
      <c r="L1405" t="s">
        <v>16</v>
      </c>
      <c r="M1405" s="5">
        <v>59.3</v>
      </c>
    </row>
    <row r="1406" spans="1:13" x14ac:dyDescent="0.2">
      <c r="A1406" s="2">
        <v>45995</v>
      </c>
      <c r="B1406" s="3">
        <f t="shared" si="65"/>
        <v>2026</v>
      </c>
      <c r="C1406" t="str">
        <f t="shared" si="63"/>
        <v>2025-2026</v>
      </c>
      <c r="D1406" t="s">
        <v>148</v>
      </c>
      <c r="E1406" t="s">
        <v>61</v>
      </c>
      <c r="F1406" t="str">
        <f t="shared" si="64"/>
        <v>New South Wales</v>
      </c>
      <c r="G1406" t="s">
        <v>10</v>
      </c>
      <c r="H1406">
        <v>2539</v>
      </c>
      <c r="I1406" t="s">
        <v>11</v>
      </c>
      <c r="J1406" t="s">
        <v>58</v>
      </c>
      <c r="K1406" t="s">
        <v>19</v>
      </c>
      <c r="L1406" t="s">
        <v>23</v>
      </c>
      <c r="M1406" s="5">
        <v>59.43</v>
      </c>
    </row>
    <row r="1407" spans="1:13" x14ac:dyDescent="0.2">
      <c r="A1407" s="2">
        <v>46021</v>
      </c>
      <c r="B1407" s="3">
        <f t="shared" si="65"/>
        <v>2026</v>
      </c>
      <c r="C1407" t="str">
        <f t="shared" si="63"/>
        <v>2025-2026</v>
      </c>
      <c r="D1407" t="s">
        <v>147</v>
      </c>
      <c r="E1407" t="s">
        <v>128</v>
      </c>
      <c r="F1407" t="str">
        <f t="shared" si="64"/>
        <v>Western Australia</v>
      </c>
      <c r="G1407" t="s">
        <v>48</v>
      </c>
      <c r="H1407">
        <v>6027</v>
      </c>
      <c r="I1407" t="s">
        <v>11</v>
      </c>
      <c r="J1407" t="s">
        <v>49</v>
      </c>
      <c r="K1407" t="s">
        <v>155</v>
      </c>
      <c r="L1407" t="s">
        <v>20</v>
      </c>
      <c r="M1407" s="5">
        <v>59.45</v>
      </c>
    </row>
    <row r="1408" spans="1:13" x14ac:dyDescent="0.2">
      <c r="A1408" s="2">
        <v>45516</v>
      </c>
      <c r="B1408" s="3">
        <f t="shared" si="65"/>
        <v>2025</v>
      </c>
      <c r="C1408" t="str">
        <f t="shared" si="63"/>
        <v>2024-2025</v>
      </c>
      <c r="D1408" t="s">
        <v>148</v>
      </c>
      <c r="E1408" t="s">
        <v>74</v>
      </c>
      <c r="F1408" t="str">
        <f t="shared" si="64"/>
        <v>South Australia</v>
      </c>
      <c r="G1408" t="s">
        <v>32</v>
      </c>
      <c r="H1408">
        <v>5043</v>
      </c>
      <c r="I1408" t="s">
        <v>11</v>
      </c>
      <c r="J1408" t="s">
        <v>33</v>
      </c>
      <c r="K1408" t="s">
        <v>150</v>
      </c>
      <c r="L1408" t="s">
        <v>18</v>
      </c>
      <c r="M1408" s="5">
        <v>59.580000000000005</v>
      </c>
    </row>
    <row r="1409" spans="1:13" x14ac:dyDescent="0.2">
      <c r="A1409" s="2">
        <v>45954</v>
      </c>
      <c r="B1409" s="3">
        <f t="shared" si="65"/>
        <v>2026</v>
      </c>
      <c r="C1409" t="str">
        <f t="shared" si="63"/>
        <v>2025-2026</v>
      </c>
      <c r="D1409" t="s">
        <v>147</v>
      </c>
      <c r="E1409" t="s">
        <v>87</v>
      </c>
      <c r="F1409" t="str">
        <f t="shared" si="64"/>
        <v>New South Wales</v>
      </c>
      <c r="G1409" t="s">
        <v>10</v>
      </c>
      <c r="H1409">
        <v>2790</v>
      </c>
      <c r="I1409" t="s">
        <v>11</v>
      </c>
      <c r="J1409" t="s">
        <v>25</v>
      </c>
      <c r="K1409" t="s">
        <v>149</v>
      </c>
      <c r="L1409" t="s">
        <v>15</v>
      </c>
      <c r="M1409" s="5">
        <v>59.85</v>
      </c>
    </row>
    <row r="1410" spans="1:13" x14ac:dyDescent="0.2">
      <c r="A1410" s="2">
        <v>45897</v>
      </c>
      <c r="B1410" s="3">
        <f t="shared" si="65"/>
        <v>2026</v>
      </c>
      <c r="C1410" t="str">
        <f t="shared" ref="C1410:C1473" si="66">IF(MONTH(A1410) &gt;= 7, YEAR(A1410) &amp; "-" &amp; YEAR(A1410) + 1, YEAR(A1410) - 1 &amp; "-" &amp; YEAR(A1410))</f>
        <v>2025-2026</v>
      </c>
      <c r="D1410" t="s">
        <v>148</v>
      </c>
      <c r="E1410" t="s">
        <v>102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row>
    <row r="1411" spans="1:13" x14ac:dyDescent="0.2">
      <c r="A1411" s="2">
        <v>45989</v>
      </c>
      <c r="B1411" s="3">
        <f t="shared" ref="B1411:B1474" si="68">IF(MONTH(A1411)&gt;=7,YEAR(A1411)+1,YEAR(A1411))</f>
        <v>2026</v>
      </c>
      <c r="C1411" t="str">
        <f t="shared" si="66"/>
        <v>2025-2026</v>
      </c>
      <c r="D1411" t="s">
        <v>148</v>
      </c>
      <c r="E1411" t="s">
        <v>92</v>
      </c>
      <c r="F1411" t="str">
        <f t="shared" si="67"/>
        <v>Queensland</v>
      </c>
      <c r="G1411" t="s">
        <v>35</v>
      </c>
      <c r="H1411">
        <v>4068</v>
      </c>
      <c r="I1411" t="s">
        <v>11</v>
      </c>
      <c r="J1411" t="s">
        <v>43</v>
      </c>
      <c r="K1411" t="s">
        <v>149</v>
      </c>
      <c r="L1411" t="s">
        <v>15</v>
      </c>
      <c r="M1411" s="5">
        <v>59.88</v>
      </c>
    </row>
    <row r="1412" spans="1:13" x14ac:dyDescent="0.2">
      <c r="A1412" s="2">
        <v>45667</v>
      </c>
      <c r="B1412" s="3">
        <f t="shared" si="68"/>
        <v>2025</v>
      </c>
      <c r="C1412" t="str">
        <f t="shared" si="66"/>
        <v>2024-2025</v>
      </c>
      <c r="D1412" t="s">
        <v>147</v>
      </c>
      <c r="E1412" t="s">
        <v>78</v>
      </c>
      <c r="F1412" t="str">
        <f t="shared" si="67"/>
        <v>New South Wales</v>
      </c>
      <c r="G1412" t="s">
        <v>10</v>
      </c>
      <c r="H1412">
        <v>2350</v>
      </c>
      <c r="I1412" t="s">
        <v>11</v>
      </c>
      <c r="J1412" t="s">
        <v>68</v>
      </c>
      <c r="K1412" t="s">
        <v>150</v>
      </c>
      <c r="L1412" t="s">
        <v>18</v>
      </c>
      <c r="M1412" s="5">
        <v>59.9</v>
      </c>
    </row>
    <row r="1413" spans="1:13" x14ac:dyDescent="0.2">
      <c r="A1413" s="2">
        <v>45831</v>
      </c>
      <c r="B1413" s="3">
        <f t="shared" si="68"/>
        <v>2025</v>
      </c>
      <c r="C1413" t="str">
        <f t="shared" si="66"/>
        <v>2024-2025</v>
      </c>
      <c r="D1413" t="s">
        <v>147</v>
      </c>
      <c r="E1413" t="s">
        <v>41</v>
      </c>
      <c r="F1413" t="str">
        <f t="shared" si="67"/>
        <v>New South Wales</v>
      </c>
      <c r="G1413" t="s">
        <v>10</v>
      </c>
      <c r="H1413">
        <v>2830</v>
      </c>
      <c r="I1413" t="s">
        <v>11</v>
      </c>
      <c r="J1413" t="s">
        <v>25</v>
      </c>
      <c r="K1413" t="s">
        <v>153</v>
      </c>
      <c r="L1413" t="s">
        <v>16</v>
      </c>
      <c r="M1413" s="5">
        <v>59.9</v>
      </c>
    </row>
    <row r="1414" spans="1:13" x14ac:dyDescent="0.2">
      <c r="A1414" s="2">
        <v>45810</v>
      </c>
      <c r="B1414" s="3">
        <f t="shared" si="68"/>
        <v>2025</v>
      </c>
      <c r="C1414" t="str">
        <f t="shared" si="66"/>
        <v>2024-2025</v>
      </c>
      <c r="D1414" t="s">
        <v>148</v>
      </c>
      <c r="E1414" t="s">
        <v>142</v>
      </c>
      <c r="F1414" t="str">
        <f t="shared" si="67"/>
        <v>Australian Capital Territory</v>
      </c>
      <c r="G1414" t="s">
        <v>80</v>
      </c>
      <c r="H1414">
        <v>2609</v>
      </c>
      <c r="I1414" t="s">
        <v>11</v>
      </c>
      <c r="J1414" t="s">
        <v>58</v>
      </c>
      <c r="K1414" t="s">
        <v>19</v>
      </c>
      <c r="L1414" t="s">
        <v>23</v>
      </c>
      <c r="M1414" s="5">
        <v>59.9</v>
      </c>
    </row>
    <row r="1415" spans="1:13" x14ac:dyDescent="0.2">
      <c r="A1415" s="2">
        <v>45831</v>
      </c>
      <c r="B1415" s="3">
        <f t="shared" si="68"/>
        <v>2025</v>
      </c>
      <c r="C1415" t="str">
        <f t="shared" si="66"/>
        <v>2024-2025</v>
      </c>
      <c r="D1415" t="s">
        <v>148</v>
      </c>
      <c r="E1415" t="s">
        <v>141</v>
      </c>
      <c r="F1415" t="str">
        <f t="shared" si="67"/>
        <v>Western Australia</v>
      </c>
      <c r="G1415" t="s">
        <v>48</v>
      </c>
      <c r="H1415">
        <v>6052</v>
      </c>
      <c r="I1415" t="s">
        <v>11</v>
      </c>
      <c r="J1415" t="s">
        <v>49</v>
      </c>
      <c r="K1415" t="s">
        <v>156</v>
      </c>
      <c r="L1415" t="s">
        <v>17</v>
      </c>
      <c r="M1415" s="5">
        <v>59.9</v>
      </c>
    </row>
    <row r="1416" spans="1:13" x14ac:dyDescent="0.2">
      <c r="A1416" s="2">
        <v>45595</v>
      </c>
      <c r="B1416" s="3">
        <f t="shared" si="68"/>
        <v>2025</v>
      </c>
      <c r="C1416" t="str">
        <f t="shared" si="66"/>
        <v>2024-2025</v>
      </c>
      <c r="D1416" t="s">
        <v>148</v>
      </c>
      <c r="E1416" t="s">
        <v>134</v>
      </c>
      <c r="F1416" t="str">
        <f t="shared" si="67"/>
        <v>Queensland</v>
      </c>
      <c r="G1416" t="s">
        <v>35</v>
      </c>
      <c r="H1416">
        <v>4825</v>
      </c>
      <c r="I1416" t="s">
        <v>11</v>
      </c>
      <c r="J1416" t="s">
        <v>36</v>
      </c>
      <c r="K1416" t="s">
        <v>150</v>
      </c>
      <c r="L1416" t="s">
        <v>18</v>
      </c>
      <c r="M1416" s="5">
        <v>59.9</v>
      </c>
    </row>
    <row r="1417" spans="1:13" x14ac:dyDescent="0.2">
      <c r="A1417" s="2">
        <v>45317</v>
      </c>
      <c r="B1417" s="3">
        <f t="shared" si="68"/>
        <v>2024</v>
      </c>
      <c r="C1417" t="str">
        <f t="shared" si="66"/>
        <v>2023-2024</v>
      </c>
      <c r="D1417" t="s">
        <v>148</v>
      </c>
      <c r="E1417" t="s">
        <v>84</v>
      </c>
      <c r="F1417" t="str">
        <f t="shared" si="67"/>
        <v>Queensland</v>
      </c>
      <c r="G1417" t="s">
        <v>35</v>
      </c>
      <c r="H1417">
        <v>4740</v>
      </c>
      <c r="I1417" t="s">
        <v>11</v>
      </c>
      <c r="J1417" t="s">
        <v>51</v>
      </c>
      <c r="K1417" t="s">
        <v>19</v>
      </c>
      <c r="L1417" t="s">
        <v>23</v>
      </c>
      <c r="M1417" s="5">
        <v>59.900000000000006</v>
      </c>
    </row>
    <row r="1418" spans="1:13" x14ac:dyDescent="0.2">
      <c r="A1418" s="2">
        <v>45967</v>
      </c>
      <c r="B1418" s="3">
        <f t="shared" si="68"/>
        <v>2026</v>
      </c>
      <c r="C1418" t="str">
        <f t="shared" si="66"/>
        <v>2025-2026</v>
      </c>
      <c r="D1418" t="s">
        <v>148</v>
      </c>
      <c r="E1418" t="s">
        <v>112</v>
      </c>
      <c r="F1418" t="str">
        <f t="shared" si="67"/>
        <v>Victoria</v>
      </c>
      <c r="G1418" t="s">
        <v>45</v>
      </c>
      <c r="H1418">
        <v>3076</v>
      </c>
      <c r="I1418" t="s">
        <v>11</v>
      </c>
      <c r="J1418" t="s">
        <v>46</v>
      </c>
      <c r="K1418" t="s">
        <v>151</v>
      </c>
      <c r="L1418" t="s">
        <v>21</v>
      </c>
      <c r="M1418" s="5">
        <v>59.94</v>
      </c>
    </row>
    <row r="1419" spans="1:13" x14ac:dyDescent="0.2">
      <c r="A1419" s="2">
        <v>45372</v>
      </c>
      <c r="B1419" s="3">
        <f t="shared" si="68"/>
        <v>2024</v>
      </c>
      <c r="C1419" t="str">
        <f t="shared" si="66"/>
        <v>2023-2024</v>
      </c>
      <c r="D1419" t="s">
        <v>148</v>
      </c>
      <c r="E1419" t="s">
        <v>24</v>
      </c>
      <c r="F1419" t="str">
        <f t="shared" si="67"/>
        <v>New South Wales</v>
      </c>
      <c r="G1419" t="s">
        <v>10</v>
      </c>
      <c r="H1419">
        <v>2795</v>
      </c>
      <c r="I1419" t="s">
        <v>11</v>
      </c>
      <c r="J1419" t="s">
        <v>25</v>
      </c>
      <c r="K1419" t="s">
        <v>154</v>
      </c>
      <c r="L1419" t="s">
        <v>14</v>
      </c>
      <c r="M1419" s="5">
        <v>59.96</v>
      </c>
    </row>
    <row r="1420" spans="1:13" x14ac:dyDescent="0.2">
      <c r="A1420" s="2">
        <v>45811</v>
      </c>
      <c r="B1420" s="3">
        <f t="shared" si="68"/>
        <v>2025</v>
      </c>
      <c r="C1420" t="str">
        <f t="shared" si="66"/>
        <v>2024-2025</v>
      </c>
      <c r="D1420" t="s">
        <v>147</v>
      </c>
      <c r="E1420" t="s">
        <v>121</v>
      </c>
      <c r="F1420" t="str">
        <f t="shared" si="67"/>
        <v>Queensland</v>
      </c>
      <c r="G1420" t="s">
        <v>35</v>
      </c>
      <c r="H1420">
        <v>4700</v>
      </c>
      <c r="I1420" t="s">
        <v>11</v>
      </c>
      <c r="J1420" t="s">
        <v>51</v>
      </c>
      <c r="K1420" t="s">
        <v>154</v>
      </c>
      <c r="L1420" t="s">
        <v>14</v>
      </c>
      <c r="M1420" s="5">
        <v>59.96</v>
      </c>
    </row>
    <row r="1421" spans="1:13" x14ac:dyDescent="0.2">
      <c r="A1421" s="2">
        <v>45928</v>
      </c>
      <c r="B1421" s="3">
        <f t="shared" si="68"/>
        <v>2026</v>
      </c>
      <c r="C1421" t="str">
        <f t="shared" si="66"/>
        <v>2025-2026</v>
      </c>
      <c r="D1421" t="s">
        <v>148</v>
      </c>
      <c r="E1421" t="s">
        <v>140</v>
      </c>
      <c r="F1421" t="str">
        <f t="shared" si="67"/>
        <v>Tasmania</v>
      </c>
      <c r="G1421" t="s">
        <v>70</v>
      </c>
      <c r="H1421">
        <v>7320</v>
      </c>
      <c r="I1421" t="s">
        <v>11</v>
      </c>
      <c r="J1421" t="s">
        <v>71</v>
      </c>
      <c r="K1421" t="s">
        <v>154</v>
      </c>
      <c r="L1421" t="s">
        <v>14</v>
      </c>
      <c r="M1421" s="5">
        <v>59.97</v>
      </c>
    </row>
    <row r="1422" spans="1:13" x14ac:dyDescent="0.2">
      <c r="A1422" s="2">
        <v>45319</v>
      </c>
      <c r="B1422" s="3">
        <f t="shared" si="68"/>
        <v>2024</v>
      </c>
      <c r="C1422" t="str">
        <f t="shared" si="66"/>
        <v>2023-2024</v>
      </c>
      <c r="D1422" t="s">
        <v>147</v>
      </c>
      <c r="E1422" t="s">
        <v>136</v>
      </c>
      <c r="F1422" t="str">
        <f t="shared" si="67"/>
        <v>Victoria</v>
      </c>
      <c r="G1422" t="s">
        <v>45</v>
      </c>
      <c r="H1422">
        <v>3175</v>
      </c>
      <c r="I1422" t="s">
        <v>11</v>
      </c>
      <c r="J1422" t="s">
        <v>63</v>
      </c>
      <c r="K1422" t="s">
        <v>150</v>
      </c>
      <c r="L1422" t="s">
        <v>18</v>
      </c>
      <c r="M1422" s="5">
        <v>59.97</v>
      </c>
    </row>
    <row r="1423" spans="1:13" x14ac:dyDescent="0.2">
      <c r="A1423" s="2">
        <v>45956</v>
      </c>
      <c r="B1423" s="3">
        <f t="shared" si="68"/>
        <v>2026</v>
      </c>
      <c r="C1423" t="str">
        <f t="shared" si="66"/>
        <v>2025-2026</v>
      </c>
      <c r="D1423" t="s">
        <v>148</v>
      </c>
      <c r="E1423" t="s">
        <v>26</v>
      </c>
      <c r="F1423" t="str">
        <f t="shared" si="67"/>
        <v>New South Wales</v>
      </c>
      <c r="G1423" t="s">
        <v>10</v>
      </c>
      <c r="H1423">
        <v>2141</v>
      </c>
      <c r="I1423" t="s">
        <v>11</v>
      </c>
      <c r="J1423" t="s">
        <v>27</v>
      </c>
      <c r="K1423" t="s">
        <v>154</v>
      </c>
      <c r="L1423" t="s">
        <v>14</v>
      </c>
      <c r="M1423" s="5">
        <v>59.97</v>
      </c>
    </row>
    <row r="1424" spans="1:13" x14ac:dyDescent="0.2">
      <c r="A1424" s="2">
        <v>45933</v>
      </c>
      <c r="B1424" s="3">
        <f t="shared" si="68"/>
        <v>2026</v>
      </c>
      <c r="C1424" t="str">
        <f t="shared" si="66"/>
        <v>2025-2026</v>
      </c>
      <c r="D1424" t="s">
        <v>148</v>
      </c>
      <c r="E1424" t="s">
        <v>137</v>
      </c>
      <c r="F1424" t="str">
        <f t="shared" si="67"/>
        <v>New South Wales</v>
      </c>
      <c r="G1424" t="s">
        <v>10</v>
      </c>
      <c r="H1424">
        <v>2031</v>
      </c>
      <c r="I1424" t="s">
        <v>11</v>
      </c>
      <c r="J1424" t="s">
        <v>12</v>
      </c>
      <c r="K1424" t="s">
        <v>154</v>
      </c>
      <c r="L1424" t="s">
        <v>14</v>
      </c>
      <c r="M1424" s="5">
        <v>59.97</v>
      </c>
    </row>
    <row r="1425" spans="1:13" x14ac:dyDescent="0.2">
      <c r="A1425" s="2">
        <v>45400</v>
      </c>
      <c r="B1425" s="3">
        <f t="shared" si="68"/>
        <v>2024</v>
      </c>
      <c r="C1425" t="str">
        <f t="shared" si="66"/>
        <v>2023-2024</v>
      </c>
      <c r="D1425" t="s">
        <v>148</v>
      </c>
      <c r="E1425" t="s">
        <v>121</v>
      </c>
      <c r="F1425" t="str">
        <f t="shared" si="67"/>
        <v>Queensland</v>
      </c>
      <c r="G1425" t="s">
        <v>35</v>
      </c>
      <c r="H1425">
        <v>4700</v>
      </c>
      <c r="I1425" t="s">
        <v>11</v>
      </c>
      <c r="J1425" t="s">
        <v>51</v>
      </c>
      <c r="K1425" t="s">
        <v>151</v>
      </c>
      <c r="L1425" t="s">
        <v>21</v>
      </c>
      <c r="M1425" s="5">
        <v>59.97</v>
      </c>
    </row>
    <row r="1426" spans="1:13" x14ac:dyDescent="0.2">
      <c r="A1426" s="2">
        <v>45489</v>
      </c>
      <c r="B1426" s="3">
        <f t="shared" si="68"/>
        <v>2025</v>
      </c>
      <c r="C1426" t="str">
        <f t="shared" si="66"/>
        <v>2024-2025</v>
      </c>
      <c r="D1426" t="s">
        <v>147</v>
      </c>
      <c r="E1426" t="s">
        <v>73</v>
      </c>
      <c r="F1426" t="str">
        <f t="shared" si="67"/>
        <v>Victoria</v>
      </c>
      <c r="G1426" t="s">
        <v>45</v>
      </c>
      <c r="H1426">
        <v>3136</v>
      </c>
      <c r="I1426" t="s">
        <v>11</v>
      </c>
      <c r="J1426" t="s">
        <v>63</v>
      </c>
      <c r="K1426" t="s">
        <v>151</v>
      </c>
      <c r="L1426" t="s">
        <v>21</v>
      </c>
      <c r="M1426" s="5">
        <v>59.98</v>
      </c>
    </row>
    <row r="1427" spans="1:13" x14ac:dyDescent="0.2">
      <c r="A1427" s="2">
        <v>45569</v>
      </c>
      <c r="B1427" s="3">
        <f t="shared" si="68"/>
        <v>2025</v>
      </c>
      <c r="C1427" t="str">
        <f t="shared" si="66"/>
        <v>2024-2025</v>
      </c>
      <c r="D1427" t="s">
        <v>147</v>
      </c>
      <c r="E1427" t="s">
        <v>129</v>
      </c>
      <c r="F1427" t="str">
        <f t="shared" si="67"/>
        <v>Tasmania</v>
      </c>
      <c r="G1427" t="s">
        <v>70</v>
      </c>
      <c r="H1427">
        <v>7010</v>
      </c>
      <c r="I1427" t="s">
        <v>11</v>
      </c>
      <c r="J1427" t="s">
        <v>71</v>
      </c>
      <c r="K1427" t="s">
        <v>154</v>
      </c>
      <c r="L1427" t="s">
        <v>14</v>
      </c>
      <c r="M1427" s="5">
        <v>60</v>
      </c>
    </row>
    <row r="1428" spans="1:13" x14ac:dyDescent="0.2">
      <c r="A1428" s="2">
        <v>45641</v>
      </c>
      <c r="B1428" s="3">
        <f t="shared" si="68"/>
        <v>2025</v>
      </c>
      <c r="C1428" t="str">
        <f t="shared" si="66"/>
        <v>2024-2025</v>
      </c>
      <c r="D1428" t="s">
        <v>147</v>
      </c>
      <c r="E1428" t="s">
        <v>109</v>
      </c>
      <c r="F1428" t="str">
        <f t="shared" si="67"/>
        <v>New South Wales</v>
      </c>
      <c r="G1428" t="s">
        <v>10</v>
      </c>
      <c r="H1428">
        <v>2480</v>
      </c>
      <c r="I1428" t="s">
        <v>11</v>
      </c>
      <c r="J1428" t="s">
        <v>68</v>
      </c>
      <c r="K1428" t="s">
        <v>153</v>
      </c>
      <c r="L1428" t="s">
        <v>16</v>
      </c>
      <c r="M1428" s="5">
        <v>60.2</v>
      </c>
    </row>
    <row r="1429" spans="1:13" x14ac:dyDescent="0.2">
      <c r="A1429" s="2">
        <v>45687</v>
      </c>
      <c r="B1429" s="3">
        <f t="shared" si="68"/>
        <v>2025</v>
      </c>
      <c r="C1429" t="str">
        <f t="shared" si="66"/>
        <v>2024-2025</v>
      </c>
      <c r="D1429" t="s">
        <v>148</v>
      </c>
      <c r="E1429" t="s">
        <v>144</v>
      </c>
      <c r="F1429" t="str">
        <f t="shared" si="67"/>
        <v>Queensland</v>
      </c>
      <c r="G1429" t="s">
        <v>35</v>
      </c>
      <c r="H1429">
        <v>4566</v>
      </c>
      <c r="I1429" t="s">
        <v>11</v>
      </c>
      <c r="J1429" t="s">
        <v>120</v>
      </c>
      <c r="K1429" t="s">
        <v>154</v>
      </c>
      <c r="L1429" t="s">
        <v>14</v>
      </c>
      <c r="M1429" s="5">
        <v>60.440000000000005</v>
      </c>
    </row>
    <row r="1430" spans="1:13" x14ac:dyDescent="0.2">
      <c r="A1430" s="2">
        <v>45480</v>
      </c>
      <c r="B1430" s="3">
        <f t="shared" si="68"/>
        <v>2025</v>
      </c>
      <c r="C1430" t="str">
        <f t="shared" si="66"/>
        <v>2024-2025</v>
      </c>
      <c r="D1430" t="s">
        <v>148</v>
      </c>
      <c r="E1430" t="s">
        <v>117</v>
      </c>
      <c r="F1430" t="str">
        <f t="shared" si="67"/>
        <v>Queensland</v>
      </c>
      <c r="G1430" t="s">
        <v>35</v>
      </c>
      <c r="H1430">
        <v>4119</v>
      </c>
      <c r="I1430" t="s">
        <v>11</v>
      </c>
      <c r="J1430" t="s">
        <v>43</v>
      </c>
      <c r="K1430" t="s">
        <v>154</v>
      </c>
      <c r="L1430" t="s">
        <v>14</v>
      </c>
      <c r="M1430" s="5">
        <v>60.78</v>
      </c>
    </row>
    <row r="1431" spans="1:13" x14ac:dyDescent="0.2">
      <c r="A1431" s="2">
        <v>45684</v>
      </c>
      <c r="B1431" s="3">
        <f t="shared" si="68"/>
        <v>2025</v>
      </c>
      <c r="C1431" t="str">
        <f t="shared" si="66"/>
        <v>2024-2025</v>
      </c>
      <c r="D1431" t="s">
        <v>148</v>
      </c>
      <c r="E1431" t="s">
        <v>92</v>
      </c>
      <c r="F1431" t="str">
        <f t="shared" si="67"/>
        <v>Queensland</v>
      </c>
      <c r="G1431" t="s">
        <v>35</v>
      </c>
      <c r="H1431">
        <v>4068</v>
      </c>
      <c r="I1431" t="s">
        <v>11</v>
      </c>
      <c r="J1431" t="s">
        <v>43</v>
      </c>
      <c r="K1431" t="s">
        <v>156</v>
      </c>
      <c r="L1431" t="s">
        <v>17</v>
      </c>
      <c r="M1431" s="5">
        <v>60.879999999999995</v>
      </c>
    </row>
    <row r="1432" spans="1:13" x14ac:dyDescent="0.2">
      <c r="A1432" s="2">
        <v>45343</v>
      </c>
      <c r="B1432" s="3">
        <f t="shared" si="68"/>
        <v>2024</v>
      </c>
      <c r="C1432" t="str">
        <f t="shared" si="66"/>
        <v>2023-2024</v>
      </c>
      <c r="D1432" t="s">
        <v>147</v>
      </c>
      <c r="E1432" t="s">
        <v>28</v>
      </c>
      <c r="F1432" t="str">
        <f t="shared" si="67"/>
        <v>Northern Territory</v>
      </c>
      <c r="G1432" t="s">
        <v>29</v>
      </c>
      <c r="H1432">
        <v>800</v>
      </c>
      <c r="I1432" t="s">
        <v>11</v>
      </c>
      <c r="J1432" t="s">
        <v>30</v>
      </c>
      <c r="K1432" t="s">
        <v>151</v>
      </c>
      <c r="L1432" t="s">
        <v>21</v>
      </c>
      <c r="M1432" s="5">
        <v>61</v>
      </c>
    </row>
    <row r="1433" spans="1:13" x14ac:dyDescent="0.2">
      <c r="A1433" s="2">
        <v>45680</v>
      </c>
      <c r="B1433" s="3">
        <f t="shared" si="68"/>
        <v>2025</v>
      </c>
      <c r="C1433" t="str">
        <f t="shared" si="66"/>
        <v>2024-2025</v>
      </c>
      <c r="D1433" t="s">
        <v>147</v>
      </c>
      <c r="E1433" t="s">
        <v>115</v>
      </c>
      <c r="F1433" t="str">
        <f t="shared" si="67"/>
        <v>Western Australia</v>
      </c>
      <c r="G1433" t="s">
        <v>48</v>
      </c>
      <c r="H1433">
        <v>6280</v>
      </c>
      <c r="I1433" t="s">
        <v>11</v>
      </c>
      <c r="J1433" t="s">
        <v>94</v>
      </c>
      <c r="K1433" t="s">
        <v>149</v>
      </c>
      <c r="L1433" t="s">
        <v>15</v>
      </c>
      <c r="M1433" s="5">
        <v>61.1</v>
      </c>
    </row>
    <row r="1434" spans="1:13" x14ac:dyDescent="0.2">
      <c r="A1434" s="2">
        <v>45473</v>
      </c>
      <c r="B1434" s="3">
        <f t="shared" si="68"/>
        <v>2024</v>
      </c>
      <c r="C1434" t="str">
        <f t="shared" si="66"/>
        <v>2023-2024</v>
      </c>
      <c r="D1434" t="s">
        <v>147</v>
      </c>
      <c r="E1434" t="s">
        <v>76</v>
      </c>
      <c r="F1434" t="str">
        <f t="shared" si="67"/>
        <v>Western Australia</v>
      </c>
      <c r="G1434" t="s">
        <v>48</v>
      </c>
      <c r="H1434">
        <v>6450</v>
      </c>
      <c r="I1434" t="s">
        <v>11</v>
      </c>
      <c r="J1434" t="s">
        <v>77</v>
      </c>
      <c r="K1434" t="s">
        <v>153</v>
      </c>
      <c r="L1434" t="s">
        <v>16</v>
      </c>
      <c r="M1434" s="5">
        <v>61.13</v>
      </c>
    </row>
    <row r="1435" spans="1:13" x14ac:dyDescent="0.2">
      <c r="A1435" s="2">
        <v>45979</v>
      </c>
      <c r="B1435" s="3">
        <f t="shared" si="68"/>
        <v>2026</v>
      </c>
      <c r="C1435" t="str">
        <f t="shared" si="66"/>
        <v>2025-2026</v>
      </c>
      <c r="D1435" t="s">
        <v>148</v>
      </c>
      <c r="E1435" t="s">
        <v>116</v>
      </c>
      <c r="F1435" t="str">
        <f t="shared" si="67"/>
        <v>Western Australia</v>
      </c>
      <c r="G1435" t="s">
        <v>48</v>
      </c>
      <c r="H1435">
        <v>6725</v>
      </c>
      <c r="I1435" t="s">
        <v>11</v>
      </c>
      <c r="J1435" t="s">
        <v>77</v>
      </c>
      <c r="K1435" t="s">
        <v>155</v>
      </c>
      <c r="L1435" t="s">
        <v>20</v>
      </c>
      <c r="M1435" s="5">
        <v>61.410000000000004</v>
      </c>
    </row>
    <row r="1436" spans="1:13" x14ac:dyDescent="0.2">
      <c r="A1436" s="2">
        <v>45815</v>
      </c>
      <c r="B1436" s="3">
        <f t="shared" si="68"/>
        <v>2025</v>
      </c>
      <c r="C1436" t="str">
        <f t="shared" si="66"/>
        <v>2024-2025</v>
      </c>
      <c r="D1436" t="s">
        <v>148</v>
      </c>
      <c r="E1436" t="s">
        <v>137</v>
      </c>
      <c r="F1436" t="str">
        <f t="shared" si="67"/>
        <v>New South Wales</v>
      </c>
      <c r="G1436" t="s">
        <v>10</v>
      </c>
      <c r="H1436">
        <v>2031</v>
      </c>
      <c r="I1436" t="s">
        <v>11</v>
      </c>
      <c r="J1436" t="s">
        <v>12</v>
      </c>
      <c r="K1436" t="s">
        <v>152</v>
      </c>
      <c r="L1436" t="s">
        <v>13</v>
      </c>
      <c r="M1436" s="5">
        <v>61.449999999999996</v>
      </c>
    </row>
    <row r="1437" spans="1:13" x14ac:dyDescent="0.2">
      <c r="A1437" s="2">
        <v>45534</v>
      </c>
      <c r="B1437" s="3">
        <f t="shared" si="68"/>
        <v>2025</v>
      </c>
      <c r="C1437" t="str">
        <f t="shared" si="66"/>
        <v>2024-2025</v>
      </c>
      <c r="D1437" t="s">
        <v>147</v>
      </c>
      <c r="E1437" t="s">
        <v>44</v>
      </c>
      <c r="F1437" t="str">
        <f t="shared" si="67"/>
        <v>Victoria</v>
      </c>
      <c r="G1437" t="s">
        <v>45</v>
      </c>
      <c r="H1437">
        <v>3066</v>
      </c>
      <c r="I1437" t="s">
        <v>11</v>
      </c>
      <c r="J1437" t="s">
        <v>46</v>
      </c>
      <c r="K1437" t="s">
        <v>156</v>
      </c>
      <c r="L1437" t="s">
        <v>17</v>
      </c>
      <c r="M1437" s="5">
        <v>61.569999999999993</v>
      </c>
    </row>
    <row r="1438" spans="1:13" x14ac:dyDescent="0.2">
      <c r="A1438" s="2">
        <v>45927</v>
      </c>
      <c r="B1438" s="3">
        <f t="shared" si="68"/>
        <v>2026</v>
      </c>
      <c r="C1438" t="str">
        <f t="shared" si="66"/>
        <v>2025-2026</v>
      </c>
      <c r="D1438" t="s">
        <v>148</v>
      </c>
      <c r="E1438" t="s">
        <v>140</v>
      </c>
      <c r="F1438" t="str">
        <f t="shared" si="67"/>
        <v>Tasmania</v>
      </c>
      <c r="G1438" t="s">
        <v>70</v>
      </c>
      <c r="H1438">
        <v>7320</v>
      </c>
      <c r="I1438" t="s">
        <v>11</v>
      </c>
      <c r="J1438" t="s">
        <v>71</v>
      </c>
      <c r="K1438" t="s">
        <v>155</v>
      </c>
      <c r="L1438" t="s">
        <v>20</v>
      </c>
      <c r="M1438" s="5">
        <v>61.8</v>
      </c>
    </row>
    <row r="1439" spans="1:13" x14ac:dyDescent="0.2">
      <c r="A1439" s="2">
        <v>45829</v>
      </c>
      <c r="B1439" s="3">
        <f t="shared" si="68"/>
        <v>2025</v>
      </c>
      <c r="C1439" t="str">
        <f t="shared" si="66"/>
        <v>2024-2025</v>
      </c>
      <c r="D1439" t="s">
        <v>148</v>
      </c>
      <c r="E1439" t="s">
        <v>116</v>
      </c>
      <c r="F1439" t="str">
        <f t="shared" si="67"/>
        <v>Western Australia</v>
      </c>
      <c r="G1439" t="s">
        <v>48</v>
      </c>
      <c r="H1439">
        <v>6725</v>
      </c>
      <c r="I1439" t="s">
        <v>11</v>
      </c>
      <c r="J1439" t="s">
        <v>77</v>
      </c>
      <c r="K1439" t="s">
        <v>19</v>
      </c>
      <c r="L1439" t="s">
        <v>23</v>
      </c>
      <c r="M1439" s="5">
        <v>61.89</v>
      </c>
    </row>
    <row r="1440" spans="1:13" x14ac:dyDescent="0.2">
      <c r="A1440" s="2">
        <v>45463</v>
      </c>
      <c r="B1440" s="3">
        <f t="shared" si="68"/>
        <v>2024</v>
      </c>
      <c r="C1440" t="str">
        <f t="shared" si="66"/>
        <v>2023-2024</v>
      </c>
      <c r="D1440" t="s">
        <v>147</v>
      </c>
      <c r="E1440" t="s">
        <v>72</v>
      </c>
      <c r="F1440" t="str">
        <f t="shared" si="67"/>
        <v>Western Australia</v>
      </c>
      <c r="G1440" t="s">
        <v>48</v>
      </c>
      <c r="H1440">
        <v>6010</v>
      </c>
      <c r="I1440" t="s">
        <v>11</v>
      </c>
      <c r="J1440" t="s">
        <v>49</v>
      </c>
      <c r="K1440" t="s">
        <v>156</v>
      </c>
      <c r="L1440" t="s">
        <v>17</v>
      </c>
      <c r="M1440" s="5">
        <v>61.91</v>
      </c>
    </row>
    <row r="1441" spans="1:13" x14ac:dyDescent="0.2">
      <c r="A1441" s="2">
        <v>45753</v>
      </c>
      <c r="B1441" s="3">
        <f t="shared" si="68"/>
        <v>2025</v>
      </c>
      <c r="C1441" t="str">
        <f t="shared" si="66"/>
        <v>2024-2025</v>
      </c>
      <c r="D1441" t="s">
        <v>148</v>
      </c>
      <c r="E1441" t="s">
        <v>140</v>
      </c>
      <c r="F1441" t="str">
        <f t="shared" si="67"/>
        <v>Tasmania</v>
      </c>
      <c r="G1441" t="s">
        <v>70</v>
      </c>
      <c r="H1441">
        <v>7320</v>
      </c>
      <c r="I1441" t="s">
        <v>11</v>
      </c>
      <c r="J1441" t="s">
        <v>71</v>
      </c>
      <c r="K1441" t="s">
        <v>154</v>
      </c>
      <c r="L1441" t="s">
        <v>14</v>
      </c>
      <c r="M1441" s="5">
        <v>61.940000000000005</v>
      </c>
    </row>
    <row r="1442" spans="1:13" x14ac:dyDescent="0.2">
      <c r="A1442" s="2">
        <v>45435</v>
      </c>
      <c r="B1442" s="3">
        <f t="shared" si="68"/>
        <v>2024</v>
      </c>
      <c r="C1442" t="str">
        <f t="shared" si="66"/>
        <v>2023-2024</v>
      </c>
      <c r="D1442" t="s">
        <v>147</v>
      </c>
      <c r="E1442" t="s">
        <v>56</v>
      </c>
      <c r="F1442" t="str">
        <f t="shared" si="67"/>
        <v>Northern Territory</v>
      </c>
      <c r="G1442" t="s">
        <v>29</v>
      </c>
      <c r="H1442">
        <v>870</v>
      </c>
      <c r="I1442" t="s">
        <v>11</v>
      </c>
      <c r="J1442" t="s">
        <v>30</v>
      </c>
      <c r="K1442" t="s">
        <v>154</v>
      </c>
      <c r="L1442" t="s">
        <v>14</v>
      </c>
      <c r="M1442" s="5">
        <v>61.96</v>
      </c>
    </row>
    <row r="1443" spans="1:13" x14ac:dyDescent="0.2">
      <c r="A1443" s="2">
        <v>45712</v>
      </c>
      <c r="B1443" s="3">
        <f t="shared" si="68"/>
        <v>2025</v>
      </c>
      <c r="C1443" t="str">
        <f t="shared" si="66"/>
        <v>2024-2025</v>
      </c>
      <c r="D1443" t="s">
        <v>147</v>
      </c>
      <c r="E1443" t="s">
        <v>101</v>
      </c>
      <c r="F1443" t="str">
        <f t="shared" si="67"/>
        <v>Victoria</v>
      </c>
      <c r="G1443" t="s">
        <v>45</v>
      </c>
      <c r="H1443">
        <v>3131</v>
      </c>
      <c r="I1443" t="s">
        <v>11</v>
      </c>
      <c r="J1443" t="s">
        <v>63</v>
      </c>
      <c r="K1443" t="s">
        <v>19</v>
      </c>
      <c r="L1443" t="s">
        <v>23</v>
      </c>
      <c r="M1443" s="5">
        <v>62.15</v>
      </c>
    </row>
    <row r="1444" spans="1:13" x14ac:dyDescent="0.2">
      <c r="A1444" s="2">
        <v>45391</v>
      </c>
      <c r="B1444" s="3">
        <f t="shared" si="68"/>
        <v>2024</v>
      </c>
      <c r="C1444" t="str">
        <f t="shared" si="66"/>
        <v>2023-2024</v>
      </c>
      <c r="D1444" t="s">
        <v>147</v>
      </c>
      <c r="E1444" t="s">
        <v>131</v>
      </c>
      <c r="F1444" t="str">
        <f t="shared" si="67"/>
        <v>Western Australia</v>
      </c>
      <c r="G1444" t="s">
        <v>48</v>
      </c>
      <c r="H1444">
        <v>6530</v>
      </c>
      <c r="I1444" t="s">
        <v>11</v>
      </c>
      <c r="J1444" t="s">
        <v>77</v>
      </c>
      <c r="K1444" t="s">
        <v>152</v>
      </c>
      <c r="L1444" t="s">
        <v>13</v>
      </c>
      <c r="M1444" s="5">
        <v>62.21</v>
      </c>
    </row>
    <row r="1445" spans="1:13" x14ac:dyDescent="0.2">
      <c r="A1445" s="2">
        <v>45566</v>
      </c>
      <c r="B1445" s="3">
        <f t="shared" si="68"/>
        <v>2025</v>
      </c>
      <c r="C1445" t="str">
        <f t="shared" si="66"/>
        <v>2024-2025</v>
      </c>
      <c r="D1445" t="s">
        <v>148</v>
      </c>
      <c r="E1445" t="s">
        <v>95</v>
      </c>
      <c r="F1445" t="str">
        <f t="shared" si="67"/>
        <v>Victoria</v>
      </c>
      <c r="G1445" t="s">
        <v>45</v>
      </c>
      <c r="H1445">
        <v>3931</v>
      </c>
      <c r="I1445" t="s">
        <v>11</v>
      </c>
      <c r="J1445" t="s">
        <v>55</v>
      </c>
      <c r="K1445" t="s">
        <v>154</v>
      </c>
      <c r="L1445" t="s">
        <v>14</v>
      </c>
      <c r="M1445" s="5">
        <v>62.35</v>
      </c>
    </row>
    <row r="1446" spans="1:13" x14ac:dyDescent="0.2">
      <c r="A1446" s="2">
        <v>45771</v>
      </c>
      <c r="B1446" s="3">
        <f t="shared" si="68"/>
        <v>2025</v>
      </c>
      <c r="C1446" t="str">
        <f t="shared" si="66"/>
        <v>2024-2025</v>
      </c>
      <c r="D1446" t="s">
        <v>147</v>
      </c>
      <c r="E1446" t="s">
        <v>105</v>
      </c>
      <c r="F1446" t="str">
        <f t="shared" si="67"/>
        <v>Victoria</v>
      </c>
      <c r="G1446" t="s">
        <v>45</v>
      </c>
      <c r="H1446">
        <v>3500</v>
      </c>
      <c r="I1446" t="s">
        <v>11</v>
      </c>
      <c r="J1446" t="s">
        <v>60</v>
      </c>
      <c r="K1446" t="s">
        <v>154</v>
      </c>
      <c r="L1446" t="s">
        <v>14</v>
      </c>
      <c r="M1446" s="5">
        <v>62.46</v>
      </c>
    </row>
    <row r="1447" spans="1:13" x14ac:dyDescent="0.2">
      <c r="A1447" s="2">
        <v>45648</v>
      </c>
      <c r="B1447" s="3">
        <f t="shared" si="68"/>
        <v>2025</v>
      </c>
      <c r="C1447" t="str">
        <f t="shared" si="66"/>
        <v>2024-2025</v>
      </c>
      <c r="D1447" t="s">
        <v>147</v>
      </c>
      <c r="E1447" t="s">
        <v>119</v>
      </c>
      <c r="F1447" t="str">
        <f t="shared" si="67"/>
        <v>Queensland</v>
      </c>
      <c r="G1447" t="s">
        <v>35</v>
      </c>
      <c r="H1447">
        <v>4570</v>
      </c>
      <c r="I1447" t="s">
        <v>11</v>
      </c>
      <c r="J1447" t="s">
        <v>120</v>
      </c>
      <c r="K1447" t="s">
        <v>153</v>
      </c>
      <c r="L1447" t="s">
        <v>16</v>
      </c>
      <c r="M1447" s="5">
        <v>62.480000000000004</v>
      </c>
    </row>
    <row r="1448" spans="1:13" x14ac:dyDescent="0.2">
      <c r="A1448" s="2">
        <v>45621</v>
      </c>
      <c r="B1448" s="3">
        <f t="shared" si="68"/>
        <v>2025</v>
      </c>
      <c r="C1448" t="str">
        <f t="shared" si="66"/>
        <v>2024-2025</v>
      </c>
      <c r="D1448" t="s">
        <v>147</v>
      </c>
      <c r="E1448" t="s">
        <v>102</v>
      </c>
      <c r="F1448" t="str">
        <f t="shared" si="67"/>
        <v>Queensland</v>
      </c>
      <c r="G1448" t="s">
        <v>35</v>
      </c>
      <c r="H1448">
        <v>4870</v>
      </c>
      <c r="I1448" t="s">
        <v>11</v>
      </c>
      <c r="J1448" t="s">
        <v>36</v>
      </c>
      <c r="K1448" t="s">
        <v>152</v>
      </c>
      <c r="L1448" t="s">
        <v>13</v>
      </c>
      <c r="M1448" s="5">
        <v>62.49</v>
      </c>
    </row>
    <row r="1449" spans="1:13" x14ac:dyDescent="0.2">
      <c r="A1449" s="2">
        <v>45445</v>
      </c>
      <c r="B1449" s="3">
        <f t="shared" si="68"/>
        <v>2024</v>
      </c>
      <c r="C1449" t="str">
        <f t="shared" si="66"/>
        <v>2023-2024</v>
      </c>
      <c r="D1449" t="s">
        <v>147</v>
      </c>
      <c r="E1449" t="s">
        <v>76</v>
      </c>
      <c r="F1449" t="str">
        <f t="shared" si="67"/>
        <v>Western Australia</v>
      </c>
      <c r="G1449" t="s">
        <v>48</v>
      </c>
      <c r="H1449">
        <v>6450</v>
      </c>
      <c r="I1449" t="s">
        <v>11</v>
      </c>
      <c r="J1449" t="s">
        <v>77</v>
      </c>
      <c r="K1449" t="s">
        <v>19</v>
      </c>
      <c r="L1449" t="s">
        <v>23</v>
      </c>
      <c r="M1449" s="5">
        <v>62.620000000000005</v>
      </c>
    </row>
    <row r="1450" spans="1:13" x14ac:dyDescent="0.2">
      <c r="A1450" s="2">
        <v>45481</v>
      </c>
      <c r="B1450" s="3">
        <f t="shared" si="68"/>
        <v>2025</v>
      </c>
      <c r="C1450" t="str">
        <f t="shared" si="66"/>
        <v>2024-2025</v>
      </c>
      <c r="D1450" t="s">
        <v>147</v>
      </c>
      <c r="E1450" t="s">
        <v>114</v>
      </c>
      <c r="F1450" t="str">
        <f t="shared" si="67"/>
        <v>Victoria</v>
      </c>
      <c r="G1450" t="s">
        <v>45</v>
      </c>
      <c r="H1450">
        <v>3551</v>
      </c>
      <c r="I1450" t="s">
        <v>11</v>
      </c>
      <c r="J1450" t="s">
        <v>60</v>
      </c>
      <c r="K1450" t="s">
        <v>155</v>
      </c>
      <c r="L1450" t="s">
        <v>20</v>
      </c>
      <c r="M1450" s="5">
        <v>62.75</v>
      </c>
    </row>
    <row r="1451" spans="1:13" x14ac:dyDescent="0.2">
      <c r="A1451" s="2">
        <v>45658</v>
      </c>
      <c r="B1451" s="3">
        <f t="shared" si="68"/>
        <v>2025</v>
      </c>
      <c r="C1451" t="str">
        <f t="shared" si="66"/>
        <v>2024-2025</v>
      </c>
      <c r="D1451" t="s">
        <v>148</v>
      </c>
      <c r="E1451" t="s">
        <v>75</v>
      </c>
      <c r="F1451" t="str">
        <f t="shared" si="67"/>
        <v>Victoria</v>
      </c>
      <c r="G1451" t="s">
        <v>45</v>
      </c>
      <c r="H1451">
        <v>3630</v>
      </c>
      <c r="I1451" t="s">
        <v>11</v>
      </c>
      <c r="J1451" t="s">
        <v>55</v>
      </c>
      <c r="K1451" t="s">
        <v>156</v>
      </c>
      <c r="L1451" t="s">
        <v>17</v>
      </c>
      <c r="M1451" s="5">
        <v>62.839999999999996</v>
      </c>
    </row>
    <row r="1452" spans="1:13" x14ac:dyDescent="0.2">
      <c r="A1452" s="2">
        <v>45736</v>
      </c>
      <c r="B1452" s="3">
        <f t="shared" si="68"/>
        <v>2025</v>
      </c>
      <c r="C1452" t="str">
        <f t="shared" si="66"/>
        <v>2024-2025</v>
      </c>
      <c r="D1452" t="s">
        <v>147</v>
      </c>
      <c r="E1452" t="s">
        <v>59</v>
      </c>
      <c r="F1452" t="str">
        <f t="shared" si="67"/>
        <v>Victoria</v>
      </c>
      <c r="G1452" t="s">
        <v>45</v>
      </c>
      <c r="H1452">
        <v>3280</v>
      </c>
      <c r="I1452" t="s">
        <v>11</v>
      </c>
      <c r="J1452" t="s">
        <v>60</v>
      </c>
      <c r="K1452" t="s">
        <v>155</v>
      </c>
      <c r="L1452" t="s">
        <v>20</v>
      </c>
      <c r="M1452" s="5">
        <v>62.910000000000004</v>
      </c>
    </row>
    <row r="1453" spans="1:13" x14ac:dyDescent="0.2">
      <c r="A1453" s="2">
        <v>45955</v>
      </c>
      <c r="B1453" s="3">
        <f t="shared" si="68"/>
        <v>2026</v>
      </c>
      <c r="C1453" t="str">
        <f t="shared" si="66"/>
        <v>2025-2026</v>
      </c>
      <c r="D1453" t="s">
        <v>147</v>
      </c>
      <c r="E1453" t="s">
        <v>89</v>
      </c>
      <c r="F1453" t="str">
        <f t="shared" si="67"/>
        <v>Queensland</v>
      </c>
      <c r="G1453" t="s">
        <v>35</v>
      </c>
      <c r="H1453">
        <v>4655</v>
      </c>
      <c r="I1453" t="s">
        <v>11</v>
      </c>
      <c r="J1453" t="s">
        <v>51</v>
      </c>
      <c r="K1453" t="s">
        <v>153</v>
      </c>
      <c r="L1453" t="s">
        <v>16</v>
      </c>
      <c r="M1453" s="5">
        <v>63</v>
      </c>
    </row>
    <row r="1454" spans="1:13" x14ac:dyDescent="0.2">
      <c r="A1454" s="2">
        <v>45957</v>
      </c>
      <c r="B1454" s="3">
        <f t="shared" si="68"/>
        <v>2026</v>
      </c>
      <c r="C1454" t="str">
        <f t="shared" si="66"/>
        <v>2025-2026</v>
      </c>
      <c r="D1454" t="s">
        <v>147</v>
      </c>
      <c r="E1454" t="s">
        <v>109</v>
      </c>
      <c r="F1454" t="str">
        <f t="shared" si="67"/>
        <v>New South Wales</v>
      </c>
      <c r="G1454" t="s">
        <v>10</v>
      </c>
      <c r="H1454">
        <v>2480</v>
      </c>
      <c r="I1454" t="s">
        <v>11</v>
      </c>
      <c r="J1454" t="s">
        <v>68</v>
      </c>
      <c r="K1454" t="s">
        <v>149</v>
      </c>
      <c r="L1454" t="s">
        <v>15</v>
      </c>
      <c r="M1454" s="5">
        <v>63.11</v>
      </c>
    </row>
    <row r="1455" spans="1:13" x14ac:dyDescent="0.2">
      <c r="A1455" s="2">
        <v>45652</v>
      </c>
      <c r="B1455" s="3">
        <f t="shared" si="68"/>
        <v>2025</v>
      </c>
      <c r="C1455" t="str">
        <f t="shared" si="66"/>
        <v>2024-2025</v>
      </c>
      <c r="D1455" t="s">
        <v>147</v>
      </c>
      <c r="E1455" t="s">
        <v>88</v>
      </c>
      <c r="F1455" t="str">
        <f t="shared" si="67"/>
        <v>South Australia</v>
      </c>
      <c r="G1455" t="s">
        <v>32</v>
      </c>
      <c r="H1455">
        <v>5011</v>
      </c>
      <c r="I1455" t="s">
        <v>11</v>
      </c>
      <c r="J1455" t="s">
        <v>33</v>
      </c>
      <c r="K1455" t="s">
        <v>19</v>
      </c>
      <c r="L1455" t="s">
        <v>23</v>
      </c>
      <c r="M1455" s="5">
        <v>63.46</v>
      </c>
    </row>
    <row r="1456" spans="1:13" x14ac:dyDescent="0.2">
      <c r="A1456" s="2">
        <v>45967</v>
      </c>
      <c r="B1456" s="3">
        <f t="shared" si="68"/>
        <v>2026</v>
      </c>
      <c r="C1456" t="str">
        <f t="shared" si="66"/>
        <v>2025-2026</v>
      </c>
      <c r="D1456" t="s">
        <v>147</v>
      </c>
      <c r="E1456" t="s">
        <v>69</v>
      </c>
      <c r="F1456" t="str">
        <f t="shared" si="67"/>
        <v>Tasmania</v>
      </c>
      <c r="G1456" t="s">
        <v>70</v>
      </c>
      <c r="H1456">
        <v>7018</v>
      </c>
      <c r="I1456" t="s">
        <v>11</v>
      </c>
      <c r="J1456" t="s">
        <v>71</v>
      </c>
      <c r="K1456" t="s">
        <v>152</v>
      </c>
      <c r="L1456" t="s">
        <v>13</v>
      </c>
      <c r="M1456" s="5">
        <v>63.64</v>
      </c>
    </row>
    <row r="1457" spans="1:13" x14ac:dyDescent="0.2">
      <c r="A1457" s="2">
        <v>45334</v>
      </c>
      <c r="B1457" s="3">
        <f t="shared" si="68"/>
        <v>2024</v>
      </c>
      <c r="C1457" t="str">
        <f t="shared" si="66"/>
        <v>2023-2024</v>
      </c>
      <c r="D1457" t="s">
        <v>147</v>
      </c>
      <c r="E1457" t="s">
        <v>76</v>
      </c>
      <c r="F1457" t="str">
        <f t="shared" si="67"/>
        <v>Western Australia</v>
      </c>
      <c r="G1457" t="s">
        <v>48</v>
      </c>
      <c r="H1457">
        <v>6450</v>
      </c>
      <c r="I1457" t="s">
        <v>11</v>
      </c>
      <c r="J1457" t="s">
        <v>77</v>
      </c>
      <c r="K1457" t="s">
        <v>156</v>
      </c>
      <c r="L1457" t="s">
        <v>17</v>
      </c>
      <c r="M1457" s="5">
        <v>63.89</v>
      </c>
    </row>
    <row r="1458" spans="1:13" x14ac:dyDescent="0.2">
      <c r="A1458" s="2">
        <v>45592</v>
      </c>
      <c r="B1458" s="3">
        <f t="shared" si="68"/>
        <v>2025</v>
      </c>
      <c r="C1458" t="str">
        <f t="shared" si="66"/>
        <v>2024-2025</v>
      </c>
      <c r="D1458" t="s">
        <v>147</v>
      </c>
      <c r="E1458" t="s">
        <v>34</v>
      </c>
      <c r="F1458" t="str">
        <f t="shared" si="67"/>
        <v>Queensland</v>
      </c>
      <c r="G1458" t="s">
        <v>35</v>
      </c>
      <c r="H1458">
        <v>4802</v>
      </c>
      <c r="I1458" t="s">
        <v>11</v>
      </c>
      <c r="J1458" t="s">
        <v>36</v>
      </c>
      <c r="K1458" t="s">
        <v>152</v>
      </c>
      <c r="L1458" t="s">
        <v>13</v>
      </c>
      <c r="M1458" s="5">
        <v>63.92</v>
      </c>
    </row>
    <row r="1459" spans="1:13" x14ac:dyDescent="0.2">
      <c r="A1459" s="2">
        <v>45757</v>
      </c>
      <c r="B1459" s="3">
        <f t="shared" si="68"/>
        <v>2025</v>
      </c>
      <c r="C1459" t="str">
        <f t="shared" si="66"/>
        <v>2024-2025</v>
      </c>
      <c r="D1459" t="s">
        <v>147</v>
      </c>
      <c r="E1459" t="s">
        <v>57</v>
      </c>
      <c r="F1459" t="str">
        <f t="shared" si="67"/>
        <v>New South Wales</v>
      </c>
      <c r="G1459" t="s">
        <v>10</v>
      </c>
      <c r="H1459">
        <v>2560</v>
      </c>
      <c r="I1459" t="s">
        <v>11</v>
      </c>
      <c r="J1459" t="s">
        <v>58</v>
      </c>
      <c r="K1459" t="s">
        <v>153</v>
      </c>
      <c r="L1459" t="s">
        <v>16</v>
      </c>
      <c r="M1459" s="5">
        <v>63.92</v>
      </c>
    </row>
    <row r="1460" spans="1:13" x14ac:dyDescent="0.2">
      <c r="A1460" s="2">
        <v>45443</v>
      </c>
      <c r="B1460" s="3">
        <f t="shared" si="68"/>
        <v>2024</v>
      </c>
      <c r="C1460" t="str">
        <f t="shared" si="66"/>
        <v>2023-2024</v>
      </c>
      <c r="D1460" t="s">
        <v>148</v>
      </c>
      <c r="E1460" t="s">
        <v>141</v>
      </c>
      <c r="F1460" t="str">
        <f t="shared" si="67"/>
        <v>Western Australia</v>
      </c>
      <c r="G1460" t="s">
        <v>48</v>
      </c>
      <c r="H1460">
        <v>6052</v>
      </c>
      <c r="I1460" t="s">
        <v>11</v>
      </c>
      <c r="J1460" t="s">
        <v>49</v>
      </c>
      <c r="K1460" t="s">
        <v>19</v>
      </c>
      <c r="L1460" t="s">
        <v>23</v>
      </c>
      <c r="M1460" s="5">
        <v>63.92</v>
      </c>
    </row>
    <row r="1461" spans="1:13" x14ac:dyDescent="0.2">
      <c r="A1461" s="2">
        <v>46004</v>
      </c>
      <c r="B1461" s="3">
        <f t="shared" si="68"/>
        <v>2026</v>
      </c>
      <c r="C1461" t="str">
        <f t="shared" si="66"/>
        <v>2025-2026</v>
      </c>
      <c r="D1461" t="s">
        <v>148</v>
      </c>
      <c r="E1461" t="s">
        <v>145</v>
      </c>
      <c r="F1461" t="str">
        <f t="shared" si="67"/>
        <v>New South Wales</v>
      </c>
      <c r="G1461" t="s">
        <v>10</v>
      </c>
      <c r="H1461">
        <v>2101</v>
      </c>
      <c r="I1461" t="s">
        <v>11</v>
      </c>
      <c r="J1461" t="s">
        <v>27</v>
      </c>
      <c r="K1461" t="s">
        <v>151</v>
      </c>
      <c r="L1461" t="s">
        <v>21</v>
      </c>
      <c r="M1461" s="5">
        <v>63.92</v>
      </c>
    </row>
    <row r="1462" spans="1:13" x14ac:dyDescent="0.2">
      <c r="A1462" s="2">
        <v>45945</v>
      </c>
      <c r="B1462" s="3">
        <f t="shared" si="68"/>
        <v>2026</v>
      </c>
      <c r="C1462" t="str">
        <f t="shared" si="66"/>
        <v>2025-2026</v>
      </c>
      <c r="D1462" t="s">
        <v>147</v>
      </c>
      <c r="E1462" t="s">
        <v>115</v>
      </c>
      <c r="F1462" t="str">
        <f t="shared" si="67"/>
        <v>Western Australia</v>
      </c>
      <c r="G1462" t="s">
        <v>48</v>
      </c>
      <c r="H1462">
        <v>6280</v>
      </c>
      <c r="I1462" t="s">
        <v>11</v>
      </c>
      <c r="J1462" t="s">
        <v>94</v>
      </c>
      <c r="K1462" t="s">
        <v>149</v>
      </c>
      <c r="L1462" t="s">
        <v>15</v>
      </c>
      <c r="M1462" s="5">
        <v>64</v>
      </c>
    </row>
    <row r="1463" spans="1:13" x14ac:dyDescent="0.2">
      <c r="A1463" s="2">
        <v>45556</v>
      </c>
      <c r="B1463" s="3">
        <f t="shared" si="68"/>
        <v>2025</v>
      </c>
      <c r="C1463" t="str">
        <f t="shared" si="66"/>
        <v>2024-2025</v>
      </c>
      <c r="D1463" t="s">
        <v>147</v>
      </c>
      <c r="E1463" t="s">
        <v>78</v>
      </c>
      <c r="F1463" t="str">
        <f t="shared" si="67"/>
        <v>New South Wales</v>
      </c>
      <c r="G1463" t="s">
        <v>10</v>
      </c>
      <c r="H1463">
        <v>2350</v>
      </c>
      <c r="I1463" t="s">
        <v>11</v>
      </c>
      <c r="J1463" t="s">
        <v>68</v>
      </c>
      <c r="K1463" t="s">
        <v>149</v>
      </c>
      <c r="L1463" t="s">
        <v>15</v>
      </c>
      <c r="M1463" s="5">
        <v>64.87</v>
      </c>
    </row>
    <row r="1464" spans="1:13" x14ac:dyDescent="0.2">
      <c r="A1464" s="2">
        <v>45525</v>
      </c>
      <c r="B1464" s="3">
        <f t="shared" si="68"/>
        <v>2025</v>
      </c>
      <c r="C1464" t="str">
        <f t="shared" si="66"/>
        <v>2024-2025</v>
      </c>
      <c r="D1464" t="s">
        <v>148</v>
      </c>
      <c r="E1464" t="s">
        <v>100</v>
      </c>
      <c r="F1464" t="str">
        <f t="shared" si="67"/>
        <v>Western Australia</v>
      </c>
      <c r="G1464" t="s">
        <v>48</v>
      </c>
      <c r="H1464">
        <v>6021</v>
      </c>
      <c r="I1464" t="s">
        <v>11</v>
      </c>
      <c r="J1464" t="s">
        <v>49</v>
      </c>
      <c r="K1464" t="s">
        <v>150</v>
      </c>
      <c r="L1464" t="s">
        <v>18</v>
      </c>
      <c r="M1464" s="5">
        <v>64.89</v>
      </c>
    </row>
    <row r="1465" spans="1:13" x14ac:dyDescent="0.2">
      <c r="A1465" s="2">
        <v>45607</v>
      </c>
      <c r="B1465" s="3">
        <f t="shared" si="68"/>
        <v>2025</v>
      </c>
      <c r="C1465" t="str">
        <f t="shared" si="66"/>
        <v>2024-2025</v>
      </c>
      <c r="D1465" t="s">
        <v>147</v>
      </c>
      <c r="E1465" t="s">
        <v>119</v>
      </c>
      <c r="F1465" t="str">
        <f t="shared" si="67"/>
        <v>Queensland</v>
      </c>
      <c r="G1465" t="s">
        <v>35</v>
      </c>
      <c r="H1465">
        <v>4570</v>
      </c>
      <c r="I1465" t="s">
        <v>11</v>
      </c>
      <c r="J1465" t="s">
        <v>120</v>
      </c>
      <c r="K1465" t="s">
        <v>152</v>
      </c>
      <c r="L1465" t="s">
        <v>13</v>
      </c>
      <c r="M1465" s="5">
        <v>64.900000000000006</v>
      </c>
    </row>
    <row r="1466" spans="1:13" x14ac:dyDescent="0.2">
      <c r="A1466" s="2">
        <v>45583</v>
      </c>
      <c r="B1466" s="3">
        <f t="shared" si="68"/>
        <v>2025</v>
      </c>
      <c r="C1466" t="str">
        <f t="shared" si="66"/>
        <v>2024-2025</v>
      </c>
      <c r="D1466" t="s">
        <v>147</v>
      </c>
      <c r="E1466" t="s">
        <v>124</v>
      </c>
      <c r="F1466" t="str">
        <f t="shared" si="67"/>
        <v>New South Wales</v>
      </c>
      <c r="G1466" t="s">
        <v>10</v>
      </c>
      <c r="H1466">
        <v>2015</v>
      </c>
      <c r="I1466" t="s">
        <v>11</v>
      </c>
      <c r="J1466" t="s">
        <v>12</v>
      </c>
      <c r="K1466" t="s">
        <v>153</v>
      </c>
      <c r="L1466" t="s">
        <v>16</v>
      </c>
      <c r="M1466" s="5">
        <v>64.95</v>
      </c>
    </row>
    <row r="1467" spans="1:13" x14ac:dyDescent="0.2">
      <c r="A1467" s="2">
        <v>45500</v>
      </c>
      <c r="B1467" s="3">
        <f t="shared" si="68"/>
        <v>2025</v>
      </c>
      <c r="C1467" t="str">
        <f t="shared" si="66"/>
        <v>2024-2025</v>
      </c>
      <c r="D1467" t="s">
        <v>147</v>
      </c>
      <c r="E1467" t="s">
        <v>56</v>
      </c>
      <c r="F1467" t="str">
        <f t="shared" si="67"/>
        <v>Northern Territory</v>
      </c>
      <c r="G1467" t="s">
        <v>29</v>
      </c>
      <c r="H1467">
        <v>870</v>
      </c>
      <c r="I1467" t="s">
        <v>11</v>
      </c>
      <c r="J1467" t="s">
        <v>30</v>
      </c>
      <c r="K1467" t="s">
        <v>154</v>
      </c>
      <c r="L1467" t="s">
        <v>14</v>
      </c>
      <c r="M1467" s="5">
        <v>64.95</v>
      </c>
    </row>
    <row r="1468" spans="1:13" x14ac:dyDescent="0.2">
      <c r="A1468" s="2">
        <v>45518</v>
      </c>
      <c r="B1468" s="3">
        <f t="shared" si="68"/>
        <v>2025</v>
      </c>
      <c r="C1468" t="str">
        <f t="shared" si="66"/>
        <v>2024-2025</v>
      </c>
      <c r="D1468" t="s">
        <v>148</v>
      </c>
      <c r="E1468" t="s">
        <v>74</v>
      </c>
      <c r="F1468" t="str">
        <f t="shared" si="67"/>
        <v>South Australia</v>
      </c>
      <c r="G1468" t="s">
        <v>32</v>
      </c>
      <c r="H1468">
        <v>5043</v>
      </c>
      <c r="I1468" t="s">
        <v>11</v>
      </c>
      <c r="J1468" t="s">
        <v>33</v>
      </c>
      <c r="K1468" t="s">
        <v>154</v>
      </c>
      <c r="L1468" t="s">
        <v>14</v>
      </c>
      <c r="M1468" s="5">
        <v>64.95</v>
      </c>
    </row>
    <row r="1469" spans="1:13" x14ac:dyDescent="0.2">
      <c r="A1469" s="2">
        <v>45318</v>
      </c>
      <c r="B1469" s="3">
        <f t="shared" si="68"/>
        <v>2024</v>
      </c>
      <c r="C1469" t="str">
        <f t="shared" si="66"/>
        <v>2023-2024</v>
      </c>
      <c r="D1469" t="s">
        <v>147</v>
      </c>
      <c r="E1469" t="s">
        <v>139</v>
      </c>
      <c r="F1469" t="str">
        <f t="shared" si="67"/>
        <v>New South Wales</v>
      </c>
      <c r="G1469" t="s">
        <v>10</v>
      </c>
      <c r="H1469">
        <v>2020</v>
      </c>
      <c r="I1469" t="s">
        <v>11</v>
      </c>
      <c r="J1469" t="s">
        <v>12</v>
      </c>
      <c r="K1469" t="s">
        <v>153</v>
      </c>
      <c r="L1469" t="s">
        <v>16</v>
      </c>
      <c r="M1469" s="5">
        <v>64.95</v>
      </c>
    </row>
    <row r="1470" spans="1:13" x14ac:dyDescent="0.2">
      <c r="A1470" s="2">
        <v>45832</v>
      </c>
      <c r="B1470" s="3">
        <f t="shared" si="68"/>
        <v>2025</v>
      </c>
      <c r="C1470" t="str">
        <f t="shared" si="66"/>
        <v>2024-2025</v>
      </c>
      <c r="D1470" t="s">
        <v>148</v>
      </c>
      <c r="E1470" t="s">
        <v>137</v>
      </c>
      <c r="F1470" t="str">
        <f t="shared" si="67"/>
        <v>New South Wales</v>
      </c>
      <c r="G1470" t="s">
        <v>10</v>
      </c>
      <c r="H1470">
        <v>2031</v>
      </c>
      <c r="I1470" t="s">
        <v>11</v>
      </c>
      <c r="J1470" t="s">
        <v>12</v>
      </c>
      <c r="K1470" t="s">
        <v>153</v>
      </c>
      <c r="L1470" t="s">
        <v>16</v>
      </c>
      <c r="M1470" s="5">
        <v>64.95</v>
      </c>
    </row>
    <row r="1471" spans="1:13" x14ac:dyDescent="0.2">
      <c r="A1471" s="2">
        <v>45469</v>
      </c>
      <c r="B1471" s="3">
        <f t="shared" si="68"/>
        <v>2024</v>
      </c>
      <c r="C1471" t="str">
        <f t="shared" si="66"/>
        <v>2023-2024</v>
      </c>
      <c r="D1471" t="s">
        <v>147</v>
      </c>
      <c r="E1471" t="s">
        <v>66</v>
      </c>
      <c r="F1471" t="str">
        <f t="shared" si="67"/>
        <v>South Australia</v>
      </c>
      <c r="G1471" t="s">
        <v>32</v>
      </c>
      <c r="H1471">
        <v>5169</v>
      </c>
      <c r="I1471" t="s">
        <v>11</v>
      </c>
      <c r="J1471" t="s">
        <v>33</v>
      </c>
      <c r="K1471" t="s">
        <v>153</v>
      </c>
      <c r="L1471" t="s">
        <v>16</v>
      </c>
      <c r="M1471" s="5">
        <v>64.95</v>
      </c>
    </row>
    <row r="1472" spans="1:13" x14ac:dyDescent="0.2">
      <c r="A1472" s="2">
        <v>45528</v>
      </c>
      <c r="B1472" s="3">
        <f t="shared" si="68"/>
        <v>2025</v>
      </c>
      <c r="C1472" t="str">
        <f t="shared" si="66"/>
        <v>2024-2025</v>
      </c>
      <c r="D1472" t="s">
        <v>147</v>
      </c>
      <c r="E1472" t="s">
        <v>75</v>
      </c>
      <c r="F1472" t="str">
        <f t="shared" si="67"/>
        <v>Victoria</v>
      </c>
      <c r="G1472" t="s">
        <v>45</v>
      </c>
      <c r="H1472">
        <v>3630</v>
      </c>
      <c r="I1472" t="s">
        <v>11</v>
      </c>
      <c r="J1472" t="s">
        <v>55</v>
      </c>
      <c r="K1472" t="s">
        <v>150</v>
      </c>
      <c r="L1472" t="s">
        <v>18</v>
      </c>
      <c r="M1472" s="5">
        <v>64.95</v>
      </c>
    </row>
    <row r="1473" spans="1:13" x14ac:dyDescent="0.2">
      <c r="A1473" s="2">
        <v>45627</v>
      </c>
      <c r="B1473" s="3">
        <f t="shared" si="68"/>
        <v>2025</v>
      </c>
      <c r="C1473" t="str">
        <f t="shared" si="66"/>
        <v>2024-2025</v>
      </c>
      <c r="D1473" t="s">
        <v>148</v>
      </c>
      <c r="E1473" t="s">
        <v>50</v>
      </c>
      <c r="F1473" t="str">
        <f t="shared" si="67"/>
        <v>Queensland</v>
      </c>
      <c r="G1473" t="s">
        <v>35</v>
      </c>
      <c r="H1473">
        <v>4703</v>
      </c>
      <c r="I1473" t="s">
        <v>11</v>
      </c>
      <c r="J1473" t="s">
        <v>51</v>
      </c>
      <c r="K1473" t="s">
        <v>154</v>
      </c>
      <c r="L1473" t="s">
        <v>14</v>
      </c>
      <c r="M1473" s="5">
        <v>64.95</v>
      </c>
    </row>
    <row r="1474" spans="1:13" x14ac:dyDescent="0.2">
      <c r="A1474" s="2">
        <v>45345</v>
      </c>
      <c r="B1474" s="3">
        <f t="shared" si="68"/>
        <v>2024</v>
      </c>
      <c r="C1474" t="str">
        <f t="shared" ref="C1474:C1537" si="69">IF(MONTH(A1474) &gt;= 7, YEAR(A1474) &amp; "-" &amp; YEAR(A1474) + 1, YEAR(A1474) - 1 &amp; "-" &amp; YEAR(A1474))</f>
        <v>2023-2024</v>
      </c>
      <c r="D1474" t="s">
        <v>147</v>
      </c>
      <c r="E1474" t="s">
        <v>44</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row>
    <row r="1475" spans="1:13" x14ac:dyDescent="0.2">
      <c r="A1475" s="2">
        <v>45791</v>
      </c>
      <c r="B1475" s="3">
        <f t="shared" ref="B1475:B1538" si="71">IF(MONTH(A1475)&gt;=7,YEAR(A1475)+1,YEAR(A1475))</f>
        <v>2025</v>
      </c>
      <c r="C1475" t="str">
        <f t="shared" si="69"/>
        <v>2024-2025</v>
      </c>
      <c r="D1475" t="s">
        <v>147</v>
      </c>
      <c r="E1475" t="s">
        <v>9</v>
      </c>
      <c r="F1475" t="str">
        <f t="shared" si="70"/>
        <v>New South Wales</v>
      </c>
      <c r="G1475" t="s">
        <v>10</v>
      </c>
      <c r="H1475">
        <v>2067</v>
      </c>
      <c r="I1475" t="s">
        <v>11</v>
      </c>
      <c r="J1475" t="s">
        <v>12</v>
      </c>
      <c r="K1475" t="s">
        <v>149</v>
      </c>
      <c r="L1475" t="s">
        <v>15</v>
      </c>
      <c r="M1475" s="5">
        <v>64.98</v>
      </c>
    </row>
    <row r="1476" spans="1:13" x14ac:dyDescent="0.2">
      <c r="A1476" s="2">
        <v>45899</v>
      </c>
      <c r="B1476" s="3">
        <f t="shared" si="71"/>
        <v>2026</v>
      </c>
      <c r="C1476" t="str">
        <f t="shared" si="69"/>
        <v>2025-2026</v>
      </c>
      <c r="D1476" t="s">
        <v>148</v>
      </c>
      <c r="E1476" t="s">
        <v>103</v>
      </c>
      <c r="F1476" t="str">
        <f t="shared" si="70"/>
        <v>Queensland</v>
      </c>
      <c r="G1476" t="s">
        <v>35</v>
      </c>
      <c r="H1476">
        <v>4509</v>
      </c>
      <c r="I1476" t="s">
        <v>11</v>
      </c>
      <c r="J1476" t="s">
        <v>104</v>
      </c>
      <c r="K1476" t="s">
        <v>149</v>
      </c>
      <c r="L1476" t="s">
        <v>15</v>
      </c>
      <c r="M1476" s="5">
        <v>65.209999999999994</v>
      </c>
    </row>
    <row r="1477" spans="1:13" x14ac:dyDescent="0.2">
      <c r="A1477" s="2">
        <v>45555</v>
      </c>
      <c r="B1477" s="3">
        <f t="shared" si="71"/>
        <v>2025</v>
      </c>
      <c r="C1477" t="str">
        <f t="shared" si="69"/>
        <v>2024-2025</v>
      </c>
      <c r="D1477" t="s">
        <v>147</v>
      </c>
      <c r="E1477" t="s">
        <v>69</v>
      </c>
      <c r="F1477" t="str">
        <f t="shared" si="70"/>
        <v>Tasmania</v>
      </c>
      <c r="G1477" t="s">
        <v>70</v>
      </c>
      <c r="H1477">
        <v>7018</v>
      </c>
      <c r="I1477" t="s">
        <v>11</v>
      </c>
      <c r="J1477" t="s">
        <v>71</v>
      </c>
      <c r="K1477" t="s">
        <v>154</v>
      </c>
      <c r="L1477" t="s">
        <v>14</v>
      </c>
      <c r="M1477" s="5">
        <v>65.490000000000009</v>
      </c>
    </row>
    <row r="1478" spans="1:13" x14ac:dyDescent="0.2">
      <c r="A1478" s="2">
        <v>45463</v>
      </c>
      <c r="B1478" s="3">
        <f t="shared" si="71"/>
        <v>2024</v>
      </c>
      <c r="C1478" t="str">
        <f t="shared" si="69"/>
        <v>2023-2024</v>
      </c>
      <c r="D1478" t="s">
        <v>148</v>
      </c>
      <c r="E1478" t="s">
        <v>42</v>
      </c>
      <c r="F1478" t="str">
        <f t="shared" si="70"/>
        <v>Queensland</v>
      </c>
      <c r="G1478" t="s">
        <v>35</v>
      </c>
      <c r="H1478">
        <v>4053</v>
      </c>
      <c r="I1478" t="s">
        <v>11</v>
      </c>
      <c r="J1478" t="s">
        <v>43</v>
      </c>
      <c r="K1478" t="s">
        <v>154</v>
      </c>
      <c r="L1478" t="s">
        <v>14</v>
      </c>
      <c r="M1478" s="5">
        <v>65.490000000000009</v>
      </c>
    </row>
    <row r="1479" spans="1:13" x14ac:dyDescent="0.2">
      <c r="A1479" s="2">
        <v>45681</v>
      </c>
      <c r="B1479" s="3">
        <f t="shared" si="71"/>
        <v>2025</v>
      </c>
      <c r="C1479" t="str">
        <f t="shared" si="69"/>
        <v>2024-2025</v>
      </c>
      <c r="D1479" t="s">
        <v>148</v>
      </c>
      <c r="E1479" t="s">
        <v>99</v>
      </c>
      <c r="F1479" t="str">
        <f t="shared" si="70"/>
        <v>Victoria</v>
      </c>
      <c r="G1479" t="s">
        <v>45</v>
      </c>
      <c r="H1479">
        <v>3148</v>
      </c>
      <c r="I1479" t="s">
        <v>11</v>
      </c>
      <c r="J1479" t="s">
        <v>63</v>
      </c>
      <c r="K1479" t="s">
        <v>151</v>
      </c>
      <c r="L1479" t="s">
        <v>21</v>
      </c>
      <c r="M1479" s="5">
        <v>65.5</v>
      </c>
    </row>
    <row r="1480" spans="1:13" x14ac:dyDescent="0.2">
      <c r="A1480" s="2">
        <v>45967</v>
      </c>
      <c r="B1480" s="3">
        <f t="shared" si="71"/>
        <v>2026</v>
      </c>
      <c r="C1480" t="str">
        <f t="shared" si="69"/>
        <v>2025-2026</v>
      </c>
      <c r="D1480" t="s">
        <v>148</v>
      </c>
      <c r="E1480" t="s">
        <v>81</v>
      </c>
      <c r="F1480" t="str">
        <f t="shared" si="70"/>
        <v>New South Wales</v>
      </c>
      <c r="G1480" t="s">
        <v>10</v>
      </c>
      <c r="H1480">
        <v>2485</v>
      </c>
      <c r="I1480" t="s">
        <v>11</v>
      </c>
      <c r="J1480" t="s">
        <v>68</v>
      </c>
      <c r="K1480" t="s">
        <v>19</v>
      </c>
      <c r="L1480" t="s">
        <v>23</v>
      </c>
      <c r="M1480" s="5">
        <v>65.56</v>
      </c>
    </row>
    <row r="1481" spans="1:13" x14ac:dyDescent="0.2">
      <c r="A1481" s="2">
        <v>45610</v>
      </c>
      <c r="B1481" s="3">
        <f t="shared" si="71"/>
        <v>2025</v>
      </c>
      <c r="C1481" t="str">
        <f t="shared" si="69"/>
        <v>2024-2025</v>
      </c>
      <c r="D1481" t="s">
        <v>147</v>
      </c>
      <c r="E1481" t="s">
        <v>128</v>
      </c>
      <c r="F1481" t="str">
        <f t="shared" si="70"/>
        <v>Western Australia</v>
      </c>
      <c r="G1481" t="s">
        <v>48</v>
      </c>
      <c r="H1481">
        <v>6027</v>
      </c>
      <c r="I1481" t="s">
        <v>11</v>
      </c>
      <c r="J1481" t="s">
        <v>49</v>
      </c>
      <c r="K1481" t="s">
        <v>156</v>
      </c>
      <c r="L1481" t="s">
        <v>17</v>
      </c>
      <c r="M1481" s="5">
        <v>65.8</v>
      </c>
    </row>
    <row r="1482" spans="1:13" x14ac:dyDescent="0.2">
      <c r="A1482" s="2">
        <v>45785</v>
      </c>
      <c r="B1482" s="3">
        <f t="shared" si="71"/>
        <v>2025</v>
      </c>
      <c r="C1482" t="str">
        <f t="shared" si="69"/>
        <v>2024-2025</v>
      </c>
      <c r="D1482" t="s">
        <v>148</v>
      </c>
      <c r="E1482" t="s">
        <v>74</v>
      </c>
      <c r="F1482" t="str">
        <f t="shared" si="70"/>
        <v>South Australia</v>
      </c>
      <c r="G1482" t="s">
        <v>32</v>
      </c>
      <c r="H1482">
        <v>5043</v>
      </c>
      <c r="I1482" t="s">
        <v>11</v>
      </c>
      <c r="J1482" t="s">
        <v>33</v>
      </c>
      <c r="K1482" t="s">
        <v>19</v>
      </c>
      <c r="L1482" t="s">
        <v>23</v>
      </c>
      <c r="M1482" s="5">
        <v>65.88</v>
      </c>
    </row>
    <row r="1483" spans="1:13" x14ac:dyDescent="0.2">
      <c r="A1483" s="2">
        <v>45635</v>
      </c>
      <c r="B1483" s="3">
        <f t="shared" si="71"/>
        <v>2025</v>
      </c>
      <c r="C1483" t="str">
        <f t="shared" si="69"/>
        <v>2024-2025</v>
      </c>
      <c r="D1483" t="s">
        <v>148</v>
      </c>
      <c r="E1483" t="s">
        <v>101</v>
      </c>
      <c r="F1483" t="str">
        <f t="shared" si="70"/>
        <v>Victoria</v>
      </c>
      <c r="G1483" t="s">
        <v>45</v>
      </c>
      <c r="H1483">
        <v>3131</v>
      </c>
      <c r="I1483" t="s">
        <v>11</v>
      </c>
      <c r="J1483" t="s">
        <v>63</v>
      </c>
      <c r="K1483" t="s">
        <v>156</v>
      </c>
      <c r="L1483" t="s">
        <v>17</v>
      </c>
      <c r="M1483" s="5">
        <v>65.88</v>
      </c>
    </row>
    <row r="1484" spans="1:13" x14ac:dyDescent="0.2">
      <c r="A1484" s="2">
        <v>45786</v>
      </c>
      <c r="B1484" s="3">
        <f t="shared" si="71"/>
        <v>2025</v>
      </c>
      <c r="C1484" t="str">
        <f t="shared" si="69"/>
        <v>2024-2025</v>
      </c>
      <c r="D1484" t="s">
        <v>147</v>
      </c>
      <c r="E1484" t="s">
        <v>146</v>
      </c>
      <c r="F1484" t="str">
        <f t="shared" si="70"/>
        <v>Victoria</v>
      </c>
      <c r="G1484" t="s">
        <v>45</v>
      </c>
      <c r="H1484">
        <v>3353</v>
      </c>
      <c r="I1484" t="s">
        <v>11</v>
      </c>
      <c r="J1484" t="s">
        <v>60</v>
      </c>
      <c r="K1484" t="s">
        <v>149</v>
      </c>
      <c r="L1484" t="s">
        <v>15</v>
      </c>
      <c r="M1484" s="5">
        <v>65.89</v>
      </c>
    </row>
    <row r="1485" spans="1:13" x14ac:dyDescent="0.2">
      <c r="A1485" s="2">
        <v>45900</v>
      </c>
      <c r="B1485" s="3">
        <f t="shared" si="71"/>
        <v>2026</v>
      </c>
      <c r="C1485" t="str">
        <f t="shared" si="69"/>
        <v>2025-2026</v>
      </c>
      <c r="D1485" t="s">
        <v>148</v>
      </c>
      <c r="E1485" t="s">
        <v>57</v>
      </c>
      <c r="F1485" t="str">
        <f t="shared" si="70"/>
        <v>New South Wales</v>
      </c>
      <c r="G1485" t="s">
        <v>10</v>
      </c>
      <c r="H1485">
        <v>2560</v>
      </c>
      <c r="I1485" t="s">
        <v>11</v>
      </c>
      <c r="J1485" t="s">
        <v>58</v>
      </c>
      <c r="K1485" t="s">
        <v>153</v>
      </c>
      <c r="L1485" t="s">
        <v>16</v>
      </c>
      <c r="M1485" s="5">
        <v>65.89</v>
      </c>
    </row>
    <row r="1486" spans="1:13" x14ac:dyDescent="0.2">
      <c r="A1486" s="2">
        <v>45481</v>
      </c>
      <c r="B1486" s="3">
        <f t="shared" si="71"/>
        <v>2025</v>
      </c>
      <c r="C1486" t="str">
        <f t="shared" si="69"/>
        <v>2024-2025</v>
      </c>
      <c r="D1486" t="s">
        <v>147</v>
      </c>
      <c r="E1486" t="s">
        <v>44</v>
      </c>
      <c r="F1486" t="str">
        <f t="shared" si="70"/>
        <v>Victoria</v>
      </c>
      <c r="G1486" t="s">
        <v>45</v>
      </c>
      <c r="H1486">
        <v>3066</v>
      </c>
      <c r="I1486" t="s">
        <v>11</v>
      </c>
      <c r="J1486" t="s">
        <v>46</v>
      </c>
      <c r="K1486" t="s">
        <v>19</v>
      </c>
      <c r="L1486" t="s">
        <v>23</v>
      </c>
      <c r="M1486" s="5">
        <v>65.89</v>
      </c>
    </row>
    <row r="1487" spans="1:13" x14ac:dyDescent="0.2">
      <c r="A1487" s="2">
        <v>45360</v>
      </c>
      <c r="B1487" s="3">
        <f t="shared" si="71"/>
        <v>2024</v>
      </c>
      <c r="C1487" t="str">
        <f t="shared" si="69"/>
        <v>2023-2024</v>
      </c>
      <c r="D1487" t="s">
        <v>148</v>
      </c>
      <c r="E1487" t="s">
        <v>89</v>
      </c>
      <c r="F1487" t="str">
        <f t="shared" si="70"/>
        <v>Queensland</v>
      </c>
      <c r="G1487" t="s">
        <v>35</v>
      </c>
      <c r="H1487">
        <v>4655</v>
      </c>
      <c r="I1487" t="s">
        <v>11</v>
      </c>
      <c r="J1487" t="s">
        <v>51</v>
      </c>
      <c r="K1487" t="s">
        <v>153</v>
      </c>
      <c r="L1487" t="s">
        <v>16</v>
      </c>
      <c r="M1487" s="5">
        <v>65.89</v>
      </c>
    </row>
    <row r="1488" spans="1:13" x14ac:dyDescent="0.2">
      <c r="A1488" s="2">
        <v>45672</v>
      </c>
      <c r="B1488" s="3">
        <f t="shared" si="71"/>
        <v>2025</v>
      </c>
      <c r="C1488" t="str">
        <f t="shared" si="69"/>
        <v>2024-2025</v>
      </c>
      <c r="D1488" t="s">
        <v>148</v>
      </c>
      <c r="E1488" t="s">
        <v>125</v>
      </c>
      <c r="F1488" t="str">
        <f t="shared" si="70"/>
        <v>Victoria</v>
      </c>
      <c r="G1488" t="s">
        <v>45</v>
      </c>
      <c r="H1488">
        <v>3400</v>
      </c>
      <c r="I1488" t="s">
        <v>11</v>
      </c>
      <c r="J1488" t="s">
        <v>60</v>
      </c>
      <c r="K1488" t="s">
        <v>153</v>
      </c>
      <c r="L1488" t="s">
        <v>16</v>
      </c>
      <c r="M1488" s="5">
        <v>65.89</v>
      </c>
    </row>
    <row r="1489" spans="1:13" x14ac:dyDescent="0.2">
      <c r="A1489" s="2">
        <v>45303</v>
      </c>
      <c r="B1489" s="3">
        <f t="shared" si="71"/>
        <v>2024</v>
      </c>
      <c r="C1489" t="str">
        <f t="shared" si="69"/>
        <v>2023-2024</v>
      </c>
      <c r="D1489" t="s">
        <v>147</v>
      </c>
      <c r="E1489" t="s">
        <v>128</v>
      </c>
      <c r="F1489" t="str">
        <f t="shared" si="70"/>
        <v>Western Australia</v>
      </c>
      <c r="G1489" t="s">
        <v>48</v>
      </c>
      <c r="H1489">
        <v>6027</v>
      </c>
      <c r="I1489" t="s">
        <v>11</v>
      </c>
      <c r="J1489" t="s">
        <v>49</v>
      </c>
      <c r="K1489" t="s">
        <v>151</v>
      </c>
      <c r="L1489" t="s">
        <v>21</v>
      </c>
      <c r="M1489" s="5">
        <v>65.89</v>
      </c>
    </row>
    <row r="1490" spans="1:13" x14ac:dyDescent="0.2">
      <c r="A1490" s="2">
        <v>45685</v>
      </c>
      <c r="B1490" s="3">
        <f t="shared" si="71"/>
        <v>2025</v>
      </c>
      <c r="C1490" t="str">
        <f t="shared" si="69"/>
        <v>2024-2025</v>
      </c>
      <c r="D1490" t="s">
        <v>148</v>
      </c>
      <c r="E1490" t="s">
        <v>123</v>
      </c>
      <c r="F1490" t="str">
        <f t="shared" si="70"/>
        <v>Western Australia</v>
      </c>
      <c r="G1490" t="s">
        <v>48</v>
      </c>
      <c r="H1490">
        <v>6109</v>
      </c>
      <c r="I1490" t="s">
        <v>11</v>
      </c>
      <c r="J1490" t="s">
        <v>94</v>
      </c>
      <c r="K1490" t="s">
        <v>151</v>
      </c>
      <c r="L1490" t="s">
        <v>21</v>
      </c>
      <c r="M1490" s="5">
        <v>65.89</v>
      </c>
    </row>
    <row r="1491" spans="1:13" x14ac:dyDescent="0.2">
      <c r="A1491" s="2">
        <v>45654</v>
      </c>
      <c r="B1491" s="3">
        <f t="shared" si="71"/>
        <v>2025</v>
      </c>
      <c r="C1491" t="str">
        <f t="shared" si="69"/>
        <v>2024-2025</v>
      </c>
      <c r="D1491" t="s">
        <v>147</v>
      </c>
      <c r="E1491" t="s">
        <v>139</v>
      </c>
      <c r="F1491" t="str">
        <f t="shared" si="70"/>
        <v>New South Wales</v>
      </c>
      <c r="G1491" t="s">
        <v>10</v>
      </c>
      <c r="H1491">
        <v>2020</v>
      </c>
      <c r="I1491" t="s">
        <v>11</v>
      </c>
      <c r="J1491" t="s">
        <v>12</v>
      </c>
      <c r="K1491" t="s">
        <v>153</v>
      </c>
      <c r="L1491" t="s">
        <v>16</v>
      </c>
      <c r="M1491" s="5">
        <v>65.89</v>
      </c>
    </row>
    <row r="1492" spans="1:13" x14ac:dyDescent="0.2">
      <c r="A1492" s="2">
        <v>45525</v>
      </c>
      <c r="B1492" s="3">
        <f t="shared" si="71"/>
        <v>2025</v>
      </c>
      <c r="C1492" t="str">
        <f t="shared" si="69"/>
        <v>2024-2025</v>
      </c>
      <c r="D1492" t="s">
        <v>147</v>
      </c>
      <c r="E1492" t="s">
        <v>82</v>
      </c>
      <c r="F1492" t="str">
        <f t="shared" si="70"/>
        <v>Queensland</v>
      </c>
      <c r="G1492" t="s">
        <v>35</v>
      </c>
      <c r="H1492">
        <v>4012</v>
      </c>
      <c r="I1492" t="s">
        <v>11</v>
      </c>
      <c r="J1492" t="s">
        <v>43</v>
      </c>
      <c r="K1492" t="s">
        <v>153</v>
      </c>
      <c r="L1492" t="s">
        <v>16</v>
      </c>
      <c r="M1492" s="5">
        <v>65.89</v>
      </c>
    </row>
    <row r="1493" spans="1:13" x14ac:dyDescent="0.2">
      <c r="A1493" s="2">
        <v>45883</v>
      </c>
      <c r="B1493" s="3">
        <f t="shared" si="71"/>
        <v>2026</v>
      </c>
      <c r="C1493" t="str">
        <f t="shared" si="69"/>
        <v>2025-2026</v>
      </c>
      <c r="D1493" t="s">
        <v>148</v>
      </c>
      <c r="E1493" t="s">
        <v>140</v>
      </c>
      <c r="F1493" t="str">
        <f t="shared" si="70"/>
        <v>Tasmania</v>
      </c>
      <c r="G1493" t="s">
        <v>70</v>
      </c>
      <c r="H1493">
        <v>7320</v>
      </c>
      <c r="I1493" t="s">
        <v>11</v>
      </c>
      <c r="J1493" t="s">
        <v>71</v>
      </c>
      <c r="K1493" t="s">
        <v>155</v>
      </c>
      <c r="L1493" t="s">
        <v>20</v>
      </c>
      <c r="M1493" s="5">
        <v>65.900000000000006</v>
      </c>
    </row>
    <row r="1494" spans="1:13" x14ac:dyDescent="0.2">
      <c r="A1494" s="2">
        <v>45937</v>
      </c>
      <c r="B1494" s="3">
        <f t="shared" si="71"/>
        <v>2026</v>
      </c>
      <c r="C1494" t="str">
        <f t="shared" si="69"/>
        <v>2025-2026</v>
      </c>
      <c r="D1494" t="s">
        <v>148</v>
      </c>
      <c r="E1494" t="s">
        <v>81</v>
      </c>
      <c r="F1494" t="str">
        <f t="shared" si="70"/>
        <v>New South Wales</v>
      </c>
      <c r="G1494" t="s">
        <v>10</v>
      </c>
      <c r="H1494">
        <v>2485</v>
      </c>
      <c r="I1494" t="s">
        <v>11</v>
      </c>
      <c r="J1494" t="s">
        <v>68</v>
      </c>
      <c r="K1494" t="s">
        <v>150</v>
      </c>
      <c r="L1494" t="s">
        <v>18</v>
      </c>
      <c r="M1494" s="5">
        <v>65.92</v>
      </c>
    </row>
    <row r="1495" spans="1:13" x14ac:dyDescent="0.2">
      <c r="A1495" s="2">
        <v>45633</v>
      </c>
      <c r="B1495" s="3">
        <f t="shared" si="71"/>
        <v>2025</v>
      </c>
      <c r="C1495" t="str">
        <f t="shared" si="69"/>
        <v>2024-2025</v>
      </c>
      <c r="D1495" t="s">
        <v>148</v>
      </c>
      <c r="E1495" t="s">
        <v>57</v>
      </c>
      <c r="F1495" t="str">
        <f t="shared" si="70"/>
        <v>New South Wales</v>
      </c>
      <c r="G1495" t="s">
        <v>10</v>
      </c>
      <c r="H1495">
        <v>2560</v>
      </c>
      <c r="I1495" t="s">
        <v>11</v>
      </c>
      <c r="J1495" t="s">
        <v>58</v>
      </c>
      <c r="K1495" t="s">
        <v>149</v>
      </c>
      <c r="L1495" t="s">
        <v>15</v>
      </c>
      <c r="M1495" s="5">
        <v>65.930000000000007</v>
      </c>
    </row>
    <row r="1496" spans="1:13" x14ac:dyDescent="0.2">
      <c r="A1496" s="2">
        <v>45750</v>
      </c>
      <c r="B1496" s="3">
        <f t="shared" si="71"/>
        <v>2025</v>
      </c>
      <c r="C1496" t="str">
        <f t="shared" si="69"/>
        <v>2024-2025</v>
      </c>
      <c r="D1496" t="s">
        <v>147</v>
      </c>
      <c r="E1496" t="s">
        <v>119</v>
      </c>
      <c r="F1496" t="str">
        <f t="shared" si="70"/>
        <v>Queensland</v>
      </c>
      <c r="G1496" t="s">
        <v>35</v>
      </c>
      <c r="H1496">
        <v>4570</v>
      </c>
      <c r="I1496" t="s">
        <v>11</v>
      </c>
      <c r="J1496" t="s">
        <v>120</v>
      </c>
      <c r="K1496" t="s">
        <v>150</v>
      </c>
      <c r="L1496" t="s">
        <v>18</v>
      </c>
      <c r="M1496" s="5">
        <v>65.930000000000007</v>
      </c>
    </row>
    <row r="1497" spans="1:13" x14ac:dyDescent="0.2">
      <c r="A1497" s="2">
        <v>45832</v>
      </c>
      <c r="B1497" s="3">
        <f t="shared" si="71"/>
        <v>2025</v>
      </c>
      <c r="C1497" t="str">
        <f t="shared" si="69"/>
        <v>2024-2025</v>
      </c>
      <c r="D1497" t="s">
        <v>147</v>
      </c>
      <c r="E1497" t="s">
        <v>28</v>
      </c>
      <c r="F1497" t="str">
        <f t="shared" si="70"/>
        <v>Northern Territory</v>
      </c>
      <c r="G1497" t="s">
        <v>29</v>
      </c>
      <c r="H1497">
        <v>800</v>
      </c>
      <c r="I1497" t="s">
        <v>11</v>
      </c>
      <c r="J1497" t="s">
        <v>30</v>
      </c>
      <c r="K1497" t="s">
        <v>154</v>
      </c>
      <c r="L1497" t="s">
        <v>14</v>
      </c>
      <c r="M1497" s="5">
        <v>65.960000000000008</v>
      </c>
    </row>
    <row r="1498" spans="1:13" x14ac:dyDescent="0.2">
      <c r="A1498" s="2">
        <v>45471</v>
      </c>
      <c r="B1498" s="3">
        <f t="shared" si="71"/>
        <v>2024</v>
      </c>
      <c r="C1498" t="str">
        <f t="shared" si="69"/>
        <v>2023-2024</v>
      </c>
      <c r="D1498" t="s">
        <v>148</v>
      </c>
      <c r="E1498" t="s">
        <v>116</v>
      </c>
      <c r="F1498" t="str">
        <f t="shared" si="70"/>
        <v>Western Australia</v>
      </c>
      <c r="G1498" t="s">
        <v>48</v>
      </c>
      <c r="H1498">
        <v>6725</v>
      </c>
      <c r="I1498" t="s">
        <v>11</v>
      </c>
      <c r="J1498" t="s">
        <v>77</v>
      </c>
      <c r="K1498" t="s">
        <v>151</v>
      </c>
      <c r="L1498" t="s">
        <v>21</v>
      </c>
      <c r="M1498" s="5">
        <v>66</v>
      </c>
    </row>
    <row r="1499" spans="1:13" x14ac:dyDescent="0.2">
      <c r="A1499" s="2">
        <v>45857</v>
      </c>
      <c r="B1499" s="3">
        <f t="shared" si="71"/>
        <v>2026</v>
      </c>
      <c r="C1499" t="str">
        <f t="shared" si="69"/>
        <v>2025-2026</v>
      </c>
      <c r="D1499" t="s">
        <v>148</v>
      </c>
      <c r="E1499" t="s">
        <v>144</v>
      </c>
      <c r="F1499" t="str">
        <f t="shared" si="70"/>
        <v>Queensland</v>
      </c>
      <c r="G1499" t="s">
        <v>35</v>
      </c>
      <c r="H1499">
        <v>4566</v>
      </c>
      <c r="I1499" t="s">
        <v>11</v>
      </c>
      <c r="J1499" t="s">
        <v>120</v>
      </c>
      <c r="K1499" t="s">
        <v>19</v>
      </c>
      <c r="L1499" t="s">
        <v>23</v>
      </c>
      <c r="M1499" s="5">
        <v>66.11</v>
      </c>
    </row>
    <row r="1500" spans="1:13" x14ac:dyDescent="0.2">
      <c r="A1500" s="2">
        <v>45312</v>
      </c>
      <c r="B1500" s="3">
        <f t="shared" si="71"/>
        <v>2024</v>
      </c>
      <c r="C1500" t="str">
        <f t="shared" si="69"/>
        <v>2023-2024</v>
      </c>
      <c r="D1500" t="s">
        <v>147</v>
      </c>
      <c r="E1500" t="s">
        <v>83</v>
      </c>
      <c r="F1500" t="str">
        <f t="shared" si="70"/>
        <v>New South Wales</v>
      </c>
      <c r="G1500" t="s">
        <v>10</v>
      </c>
      <c r="H1500">
        <v>2750</v>
      </c>
      <c r="I1500" t="s">
        <v>11</v>
      </c>
      <c r="J1500" t="s">
        <v>25</v>
      </c>
      <c r="K1500" t="s">
        <v>156</v>
      </c>
      <c r="L1500" t="s">
        <v>17</v>
      </c>
      <c r="M1500" s="5">
        <v>66.650000000000006</v>
      </c>
    </row>
    <row r="1501" spans="1:13" x14ac:dyDescent="0.2">
      <c r="A1501" s="2">
        <v>45776</v>
      </c>
      <c r="B1501" s="3">
        <f t="shared" si="71"/>
        <v>2025</v>
      </c>
      <c r="C1501" t="str">
        <f t="shared" si="69"/>
        <v>2024-2025</v>
      </c>
      <c r="D1501" t="s">
        <v>147</v>
      </c>
      <c r="E1501" t="s">
        <v>96</v>
      </c>
      <c r="F1501" t="str">
        <f t="shared" si="70"/>
        <v>Western Australia</v>
      </c>
      <c r="G1501" t="s">
        <v>48</v>
      </c>
      <c r="H1501">
        <v>6330</v>
      </c>
      <c r="I1501" t="s">
        <v>11</v>
      </c>
      <c r="J1501" t="s">
        <v>94</v>
      </c>
      <c r="K1501" t="s">
        <v>157</v>
      </c>
      <c r="L1501" t="s">
        <v>22</v>
      </c>
      <c r="M1501" s="5">
        <v>66.87</v>
      </c>
    </row>
    <row r="1502" spans="1:13" x14ac:dyDescent="0.2">
      <c r="A1502" s="2">
        <v>45754</v>
      </c>
      <c r="B1502" s="3">
        <f t="shared" si="71"/>
        <v>2025</v>
      </c>
      <c r="C1502" t="str">
        <f t="shared" si="69"/>
        <v>2024-2025</v>
      </c>
      <c r="D1502" t="s">
        <v>147</v>
      </c>
      <c r="E1502" t="s">
        <v>62</v>
      </c>
      <c r="F1502" t="str">
        <f t="shared" si="70"/>
        <v>Victoria</v>
      </c>
      <c r="G1502" t="s">
        <v>45</v>
      </c>
      <c r="H1502">
        <v>3134</v>
      </c>
      <c r="I1502" t="s">
        <v>11</v>
      </c>
      <c r="J1502" t="s">
        <v>63</v>
      </c>
      <c r="K1502" t="s">
        <v>19</v>
      </c>
      <c r="L1502" t="s">
        <v>23</v>
      </c>
      <c r="M1502" s="5">
        <v>66.87</v>
      </c>
    </row>
    <row r="1503" spans="1:13" x14ac:dyDescent="0.2">
      <c r="A1503" s="2">
        <v>45589</v>
      </c>
      <c r="B1503" s="3">
        <f t="shared" si="71"/>
        <v>2025</v>
      </c>
      <c r="C1503" t="str">
        <f t="shared" si="69"/>
        <v>2024-2025</v>
      </c>
      <c r="D1503" t="s">
        <v>148</v>
      </c>
      <c r="E1503" t="s">
        <v>115</v>
      </c>
      <c r="F1503" t="str">
        <f t="shared" si="70"/>
        <v>Western Australia</v>
      </c>
      <c r="G1503" t="s">
        <v>48</v>
      </c>
      <c r="H1503">
        <v>6280</v>
      </c>
      <c r="I1503" t="s">
        <v>11</v>
      </c>
      <c r="J1503" t="s">
        <v>94</v>
      </c>
      <c r="K1503" t="s">
        <v>157</v>
      </c>
      <c r="L1503" t="s">
        <v>22</v>
      </c>
      <c r="M1503" s="5">
        <v>66.92</v>
      </c>
    </row>
    <row r="1504" spans="1:13" x14ac:dyDescent="0.2">
      <c r="A1504" s="2">
        <v>45370</v>
      </c>
      <c r="B1504" s="3">
        <f t="shared" si="71"/>
        <v>2024</v>
      </c>
      <c r="C1504" t="str">
        <f t="shared" si="69"/>
        <v>2023-2024</v>
      </c>
      <c r="D1504" t="s">
        <v>147</v>
      </c>
      <c r="E1504" t="s">
        <v>41</v>
      </c>
      <c r="F1504" t="str">
        <f t="shared" si="70"/>
        <v>New South Wales</v>
      </c>
      <c r="G1504" t="s">
        <v>10</v>
      </c>
      <c r="H1504">
        <v>2830</v>
      </c>
      <c r="I1504" t="s">
        <v>11</v>
      </c>
      <c r="J1504" t="s">
        <v>25</v>
      </c>
      <c r="K1504" t="s">
        <v>157</v>
      </c>
      <c r="L1504" t="s">
        <v>22</v>
      </c>
      <c r="M1504" s="5">
        <v>66.930000000000007</v>
      </c>
    </row>
    <row r="1505" spans="1:13" x14ac:dyDescent="0.2">
      <c r="A1505" s="2">
        <v>45801</v>
      </c>
      <c r="B1505" s="3">
        <f t="shared" si="71"/>
        <v>2025</v>
      </c>
      <c r="C1505" t="str">
        <f t="shared" si="69"/>
        <v>2024-2025</v>
      </c>
      <c r="D1505" t="s">
        <v>147</v>
      </c>
      <c r="E1505" t="s">
        <v>85</v>
      </c>
      <c r="F1505" t="str">
        <f t="shared" si="70"/>
        <v>Queensland</v>
      </c>
      <c r="G1505" t="s">
        <v>35</v>
      </c>
      <c r="H1505">
        <v>4883</v>
      </c>
      <c r="I1505" t="s">
        <v>11</v>
      </c>
      <c r="J1505" t="s">
        <v>36</v>
      </c>
      <c r="K1505" t="s">
        <v>154</v>
      </c>
      <c r="L1505" t="s">
        <v>14</v>
      </c>
      <c r="M1505" s="5">
        <v>66.94</v>
      </c>
    </row>
    <row r="1506" spans="1:13" x14ac:dyDescent="0.2">
      <c r="A1506" s="2">
        <v>45820</v>
      </c>
      <c r="B1506" s="3">
        <f t="shared" si="71"/>
        <v>2025</v>
      </c>
      <c r="C1506" t="str">
        <f t="shared" si="69"/>
        <v>2024-2025</v>
      </c>
      <c r="D1506" t="s">
        <v>147</v>
      </c>
      <c r="E1506" t="s">
        <v>128</v>
      </c>
      <c r="F1506" t="str">
        <f t="shared" si="70"/>
        <v>Western Australia</v>
      </c>
      <c r="G1506" t="s">
        <v>48</v>
      </c>
      <c r="H1506">
        <v>6027</v>
      </c>
      <c r="I1506" t="s">
        <v>11</v>
      </c>
      <c r="J1506" t="s">
        <v>49</v>
      </c>
      <c r="K1506" t="s">
        <v>154</v>
      </c>
      <c r="L1506" t="s">
        <v>14</v>
      </c>
      <c r="M1506" s="5">
        <v>66.94</v>
      </c>
    </row>
    <row r="1507" spans="1:13" x14ac:dyDescent="0.2">
      <c r="A1507" s="2">
        <v>45814</v>
      </c>
      <c r="B1507" s="3">
        <f t="shared" si="71"/>
        <v>2025</v>
      </c>
      <c r="C1507" t="str">
        <f t="shared" si="69"/>
        <v>2024-2025</v>
      </c>
      <c r="D1507" t="s">
        <v>148</v>
      </c>
      <c r="E1507" t="s">
        <v>74</v>
      </c>
      <c r="F1507" t="str">
        <f t="shared" si="70"/>
        <v>South Australia</v>
      </c>
      <c r="G1507" t="s">
        <v>32</v>
      </c>
      <c r="H1507">
        <v>5043</v>
      </c>
      <c r="I1507" t="s">
        <v>11</v>
      </c>
      <c r="J1507" t="s">
        <v>33</v>
      </c>
      <c r="K1507" t="s">
        <v>154</v>
      </c>
      <c r="L1507" t="s">
        <v>14</v>
      </c>
      <c r="M1507" s="5">
        <v>66.95</v>
      </c>
    </row>
    <row r="1508" spans="1:13" x14ac:dyDescent="0.2">
      <c r="A1508" s="2">
        <v>45754</v>
      </c>
      <c r="B1508" s="3">
        <f t="shared" si="71"/>
        <v>2025</v>
      </c>
      <c r="C1508" t="str">
        <f t="shared" si="69"/>
        <v>2024-2025</v>
      </c>
      <c r="D1508" t="s">
        <v>148</v>
      </c>
      <c r="E1508" t="s">
        <v>69</v>
      </c>
      <c r="F1508" t="str">
        <f t="shared" si="70"/>
        <v>Tasmania</v>
      </c>
      <c r="G1508" t="s">
        <v>70</v>
      </c>
      <c r="H1508">
        <v>7018</v>
      </c>
      <c r="I1508" t="s">
        <v>11</v>
      </c>
      <c r="J1508" t="s">
        <v>71</v>
      </c>
      <c r="K1508" t="s">
        <v>154</v>
      </c>
      <c r="L1508" t="s">
        <v>14</v>
      </c>
      <c r="M1508" s="5">
        <v>66.960000000000008</v>
      </c>
    </row>
    <row r="1509" spans="1:13" x14ac:dyDescent="0.2">
      <c r="A1509" s="2">
        <v>45800</v>
      </c>
      <c r="B1509" s="3">
        <f t="shared" si="71"/>
        <v>2025</v>
      </c>
      <c r="C1509" t="str">
        <f t="shared" si="69"/>
        <v>2024-2025</v>
      </c>
      <c r="D1509" t="s">
        <v>147</v>
      </c>
      <c r="E1509" t="s">
        <v>28</v>
      </c>
      <c r="F1509" t="str">
        <f t="shared" si="70"/>
        <v>Northern Territory</v>
      </c>
      <c r="G1509" t="s">
        <v>29</v>
      </c>
      <c r="H1509">
        <v>800</v>
      </c>
      <c r="I1509" t="s">
        <v>11</v>
      </c>
      <c r="J1509" t="s">
        <v>30</v>
      </c>
      <c r="K1509" t="s">
        <v>152</v>
      </c>
      <c r="L1509" t="s">
        <v>13</v>
      </c>
      <c r="M1509" s="5">
        <v>67.180000000000007</v>
      </c>
    </row>
    <row r="1510" spans="1:13" x14ac:dyDescent="0.2">
      <c r="A1510" s="2">
        <v>45756</v>
      </c>
      <c r="B1510" s="3">
        <f t="shared" si="71"/>
        <v>2025</v>
      </c>
      <c r="C1510" t="str">
        <f t="shared" si="69"/>
        <v>2024-2025</v>
      </c>
      <c r="D1510" t="s">
        <v>147</v>
      </c>
      <c r="E1510" t="s">
        <v>75</v>
      </c>
      <c r="F1510" t="str">
        <f t="shared" si="70"/>
        <v>Victoria</v>
      </c>
      <c r="G1510" t="s">
        <v>45</v>
      </c>
      <c r="H1510">
        <v>3630</v>
      </c>
      <c r="I1510" t="s">
        <v>11</v>
      </c>
      <c r="J1510" t="s">
        <v>55</v>
      </c>
      <c r="K1510" t="s">
        <v>155</v>
      </c>
      <c r="L1510" t="s">
        <v>20</v>
      </c>
      <c r="M1510" s="5">
        <v>67.430000000000007</v>
      </c>
    </row>
    <row r="1511" spans="1:13" x14ac:dyDescent="0.2">
      <c r="A1511" s="2">
        <v>45588</v>
      </c>
      <c r="B1511" s="3">
        <f t="shared" si="71"/>
        <v>2025</v>
      </c>
      <c r="C1511" t="str">
        <f t="shared" si="69"/>
        <v>2024-2025</v>
      </c>
      <c r="D1511" t="s">
        <v>148</v>
      </c>
      <c r="E1511" t="s">
        <v>65</v>
      </c>
      <c r="F1511" t="str">
        <f t="shared" si="70"/>
        <v>New South Wales</v>
      </c>
      <c r="G1511" t="s">
        <v>10</v>
      </c>
      <c r="H1511">
        <v>2541</v>
      </c>
      <c r="I1511" t="s">
        <v>11</v>
      </c>
      <c r="J1511" t="s">
        <v>58</v>
      </c>
      <c r="K1511" t="s">
        <v>157</v>
      </c>
      <c r="L1511" t="s">
        <v>22</v>
      </c>
      <c r="M1511" s="5">
        <v>67.45</v>
      </c>
    </row>
    <row r="1512" spans="1:13" x14ac:dyDescent="0.2">
      <c r="A1512" s="2">
        <v>45327</v>
      </c>
      <c r="B1512" s="3">
        <f t="shared" si="71"/>
        <v>2024</v>
      </c>
      <c r="C1512" t="str">
        <f t="shared" si="69"/>
        <v>2023-2024</v>
      </c>
      <c r="D1512" t="s">
        <v>148</v>
      </c>
      <c r="E1512" t="s">
        <v>62</v>
      </c>
      <c r="F1512" t="str">
        <f t="shared" si="70"/>
        <v>Victoria</v>
      </c>
      <c r="G1512" t="s">
        <v>45</v>
      </c>
      <c r="H1512">
        <v>3134</v>
      </c>
      <c r="I1512" t="s">
        <v>11</v>
      </c>
      <c r="J1512" t="s">
        <v>63</v>
      </c>
      <c r="K1512" t="s">
        <v>154</v>
      </c>
      <c r="L1512" t="s">
        <v>14</v>
      </c>
      <c r="M1512" s="5">
        <v>67.47</v>
      </c>
    </row>
    <row r="1513" spans="1:13" x14ac:dyDescent="0.2">
      <c r="A1513" s="2">
        <v>45990</v>
      </c>
      <c r="B1513" s="3">
        <f t="shared" si="71"/>
        <v>2026</v>
      </c>
      <c r="C1513" t="str">
        <f t="shared" si="69"/>
        <v>2025-2026</v>
      </c>
      <c r="D1513" t="s">
        <v>147</v>
      </c>
      <c r="E1513" t="s">
        <v>108</v>
      </c>
      <c r="F1513" t="str">
        <f t="shared" si="70"/>
        <v>Victoria</v>
      </c>
      <c r="G1513" t="s">
        <v>45</v>
      </c>
      <c r="H1513">
        <v>3018</v>
      </c>
      <c r="I1513" t="s">
        <v>11</v>
      </c>
      <c r="J1513" t="s">
        <v>46</v>
      </c>
      <c r="K1513" t="s">
        <v>149</v>
      </c>
      <c r="L1513" t="s">
        <v>15</v>
      </c>
      <c r="M1513" s="5">
        <v>67.58</v>
      </c>
    </row>
    <row r="1514" spans="1:13" x14ac:dyDescent="0.2">
      <c r="A1514" s="2">
        <v>45500</v>
      </c>
      <c r="B1514" s="3">
        <f t="shared" si="71"/>
        <v>2025</v>
      </c>
      <c r="C1514" t="str">
        <f t="shared" si="69"/>
        <v>2024-2025</v>
      </c>
      <c r="D1514" t="s">
        <v>147</v>
      </c>
      <c r="E1514" t="s">
        <v>64</v>
      </c>
      <c r="F1514" t="str">
        <f t="shared" si="70"/>
        <v>Victoria</v>
      </c>
      <c r="G1514" t="s">
        <v>45</v>
      </c>
      <c r="H1514">
        <v>3199</v>
      </c>
      <c r="I1514" t="s">
        <v>11</v>
      </c>
      <c r="J1514" t="s">
        <v>63</v>
      </c>
      <c r="K1514" t="s">
        <v>154</v>
      </c>
      <c r="L1514" t="s">
        <v>14</v>
      </c>
      <c r="M1514" s="5">
        <v>67.66</v>
      </c>
    </row>
    <row r="1515" spans="1:13" x14ac:dyDescent="0.2">
      <c r="A1515" s="2">
        <v>45846</v>
      </c>
      <c r="B1515" s="3">
        <f t="shared" si="71"/>
        <v>2026</v>
      </c>
      <c r="C1515" t="str">
        <f t="shared" si="69"/>
        <v>2025-2026</v>
      </c>
      <c r="D1515" t="s">
        <v>147</v>
      </c>
      <c r="E1515" t="s">
        <v>41</v>
      </c>
      <c r="F1515" t="str">
        <f t="shared" si="70"/>
        <v>New South Wales</v>
      </c>
      <c r="G1515" t="s">
        <v>10</v>
      </c>
      <c r="H1515">
        <v>2830</v>
      </c>
      <c r="I1515" t="s">
        <v>11</v>
      </c>
      <c r="J1515" t="s">
        <v>25</v>
      </c>
      <c r="K1515" t="s">
        <v>156</v>
      </c>
      <c r="L1515" t="s">
        <v>17</v>
      </c>
      <c r="M1515" s="5">
        <v>67.83</v>
      </c>
    </row>
    <row r="1516" spans="1:13" x14ac:dyDescent="0.2">
      <c r="A1516" s="2">
        <v>45319</v>
      </c>
      <c r="B1516" s="3">
        <f t="shared" si="71"/>
        <v>2024</v>
      </c>
      <c r="C1516" t="str">
        <f t="shared" si="69"/>
        <v>2023-2024</v>
      </c>
      <c r="D1516" t="s">
        <v>148</v>
      </c>
      <c r="E1516" t="s">
        <v>97</v>
      </c>
      <c r="F1516" t="str">
        <f t="shared" si="70"/>
        <v>Tasmania</v>
      </c>
      <c r="G1516" t="s">
        <v>70</v>
      </c>
      <c r="H1516">
        <v>7250</v>
      </c>
      <c r="I1516" t="s">
        <v>11</v>
      </c>
      <c r="J1516" t="s">
        <v>71</v>
      </c>
      <c r="K1516" t="s">
        <v>150</v>
      </c>
      <c r="L1516" t="s">
        <v>18</v>
      </c>
      <c r="M1516" s="5">
        <v>67.83</v>
      </c>
    </row>
    <row r="1517" spans="1:13" x14ac:dyDescent="0.2">
      <c r="A1517" s="2">
        <v>45762</v>
      </c>
      <c r="B1517" s="3">
        <f t="shared" si="71"/>
        <v>2025</v>
      </c>
      <c r="C1517" t="str">
        <f t="shared" si="69"/>
        <v>2024-2025</v>
      </c>
      <c r="D1517" t="s">
        <v>147</v>
      </c>
      <c r="E1517" t="s">
        <v>52</v>
      </c>
      <c r="F1517" t="str">
        <f t="shared" si="70"/>
        <v>Victoria</v>
      </c>
      <c r="G1517" t="s">
        <v>45</v>
      </c>
      <c r="H1517">
        <v>3030</v>
      </c>
      <c r="I1517" t="s">
        <v>11</v>
      </c>
      <c r="J1517" t="s">
        <v>46</v>
      </c>
      <c r="K1517" t="s">
        <v>149</v>
      </c>
      <c r="L1517" t="s">
        <v>15</v>
      </c>
      <c r="M1517" s="5">
        <v>67.83</v>
      </c>
    </row>
    <row r="1518" spans="1:13" x14ac:dyDescent="0.2">
      <c r="A1518" s="2">
        <v>45490</v>
      </c>
      <c r="B1518" s="3">
        <f t="shared" si="71"/>
        <v>2025</v>
      </c>
      <c r="C1518" t="str">
        <f t="shared" si="69"/>
        <v>2024-2025</v>
      </c>
      <c r="D1518" t="s">
        <v>148</v>
      </c>
      <c r="E1518" t="s">
        <v>121</v>
      </c>
      <c r="F1518" t="str">
        <f t="shared" si="70"/>
        <v>Queensland</v>
      </c>
      <c r="G1518" t="s">
        <v>35</v>
      </c>
      <c r="H1518">
        <v>4700</v>
      </c>
      <c r="I1518" t="s">
        <v>11</v>
      </c>
      <c r="J1518" t="s">
        <v>51</v>
      </c>
      <c r="K1518" t="s">
        <v>155</v>
      </c>
      <c r="L1518" t="s">
        <v>20</v>
      </c>
      <c r="M1518" s="5">
        <v>67.849999999999994</v>
      </c>
    </row>
    <row r="1519" spans="1:13" x14ac:dyDescent="0.2">
      <c r="A1519" s="2">
        <v>45384</v>
      </c>
      <c r="B1519" s="3">
        <f t="shared" si="71"/>
        <v>2024</v>
      </c>
      <c r="C1519" t="str">
        <f t="shared" si="69"/>
        <v>2023-2024</v>
      </c>
      <c r="D1519" t="s">
        <v>148</v>
      </c>
      <c r="E1519" t="s">
        <v>92</v>
      </c>
      <c r="F1519" t="str">
        <f t="shared" si="70"/>
        <v>Queensland</v>
      </c>
      <c r="G1519" t="s">
        <v>35</v>
      </c>
      <c r="H1519">
        <v>4068</v>
      </c>
      <c r="I1519" t="s">
        <v>11</v>
      </c>
      <c r="J1519" t="s">
        <v>43</v>
      </c>
      <c r="K1519" t="s">
        <v>157</v>
      </c>
      <c r="L1519" t="s">
        <v>22</v>
      </c>
      <c r="M1519" s="5">
        <v>67.86</v>
      </c>
    </row>
    <row r="1520" spans="1:13" x14ac:dyDescent="0.2">
      <c r="A1520" s="2">
        <v>45913</v>
      </c>
      <c r="B1520" s="3">
        <f t="shared" si="71"/>
        <v>2026</v>
      </c>
      <c r="C1520" t="str">
        <f t="shared" si="69"/>
        <v>2025-2026</v>
      </c>
      <c r="D1520" t="s">
        <v>147</v>
      </c>
      <c r="E1520" t="s">
        <v>52</v>
      </c>
      <c r="F1520" t="str">
        <f t="shared" si="70"/>
        <v>Victoria</v>
      </c>
      <c r="G1520" t="s">
        <v>45</v>
      </c>
      <c r="H1520">
        <v>3030</v>
      </c>
      <c r="I1520" t="s">
        <v>11</v>
      </c>
      <c r="J1520" t="s">
        <v>46</v>
      </c>
      <c r="K1520" t="s">
        <v>19</v>
      </c>
      <c r="L1520" t="s">
        <v>23</v>
      </c>
      <c r="M1520" s="5">
        <v>67.89</v>
      </c>
    </row>
    <row r="1521" spans="1:13" x14ac:dyDescent="0.2">
      <c r="A1521" s="2">
        <v>45486</v>
      </c>
      <c r="B1521" s="3">
        <f t="shared" si="71"/>
        <v>2025</v>
      </c>
      <c r="C1521" t="str">
        <f t="shared" si="69"/>
        <v>2024-2025</v>
      </c>
      <c r="D1521" t="s">
        <v>148</v>
      </c>
      <c r="E1521" t="s">
        <v>52</v>
      </c>
      <c r="F1521" t="str">
        <f t="shared" si="70"/>
        <v>Victoria</v>
      </c>
      <c r="G1521" t="s">
        <v>45</v>
      </c>
      <c r="H1521">
        <v>3030</v>
      </c>
      <c r="I1521" t="s">
        <v>11</v>
      </c>
      <c r="J1521" t="s">
        <v>46</v>
      </c>
      <c r="K1521" t="s">
        <v>153</v>
      </c>
      <c r="L1521" t="s">
        <v>16</v>
      </c>
      <c r="M1521" s="5">
        <v>67.94</v>
      </c>
    </row>
    <row r="1522" spans="1:13" x14ac:dyDescent="0.2">
      <c r="A1522" s="2">
        <v>45338</v>
      </c>
      <c r="B1522" s="3">
        <f t="shared" si="71"/>
        <v>2024</v>
      </c>
      <c r="C1522" t="str">
        <f t="shared" si="69"/>
        <v>2023-2024</v>
      </c>
      <c r="D1522" t="s">
        <v>147</v>
      </c>
      <c r="E1522" t="s">
        <v>111</v>
      </c>
      <c r="F1522" t="str">
        <f t="shared" si="70"/>
        <v>New South Wales</v>
      </c>
      <c r="G1522" t="s">
        <v>10</v>
      </c>
      <c r="H1522">
        <v>2120</v>
      </c>
      <c r="I1522" t="s">
        <v>11</v>
      </c>
      <c r="J1522" t="s">
        <v>27</v>
      </c>
      <c r="K1522" t="s">
        <v>154</v>
      </c>
      <c r="L1522" t="s">
        <v>14</v>
      </c>
      <c r="M1522" s="5">
        <v>68</v>
      </c>
    </row>
    <row r="1523" spans="1:13" x14ac:dyDescent="0.2">
      <c r="A1523" s="2">
        <v>46002</v>
      </c>
      <c r="B1523" s="3">
        <f t="shared" si="71"/>
        <v>2026</v>
      </c>
      <c r="C1523" t="str">
        <f t="shared" si="69"/>
        <v>2025-2026</v>
      </c>
      <c r="D1523" t="s">
        <v>147</v>
      </c>
      <c r="E1523" t="s">
        <v>126</v>
      </c>
      <c r="F1523" t="str">
        <f t="shared" si="70"/>
        <v>Queensland</v>
      </c>
      <c r="G1523" t="s">
        <v>35</v>
      </c>
      <c r="H1523">
        <v>4551</v>
      </c>
      <c r="I1523" t="s">
        <v>11</v>
      </c>
      <c r="J1523" t="s">
        <v>120</v>
      </c>
      <c r="K1523" t="s">
        <v>150</v>
      </c>
      <c r="L1523" t="s">
        <v>18</v>
      </c>
      <c r="M1523" s="5">
        <v>68.290000000000006</v>
      </c>
    </row>
    <row r="1524" spans="1:13" x14ac:dyDescent="0.2">
      <c r="A1524" s="2">
        <v>45760</v>
      </c>
      <c r="B1524" s="3">
        <f t="shared" si="71"/>
        <v>2025</v>
      </c>
      <c r="C1524" t="str">
        <f t="shared" si="69"/>
        <v>2024-2025</v>
      </c>
      <c r="D1524" t="s">
        <v>147</v>
      </c>
      <c r="E1524" t="s">
        <v>79</v>
      </c>
      <c r="F1524" t="str">
        <f t="shared" si="70"/>
        <v>Australian Capital Territory</v>
      </c>
      <c r="G1524" t="s">
        <v>80</v>
      </c>
      <c r="H1524">
        <v>2617</v>
      </c>
      <c r="I1524" t="s">
        <v>11</v>
      </c>
      <c r="J1524" t="s">
        <v>58</v>
      </c>
      <c r="K1524" t="s">
        <v>157</v>
      </c>
      <c r="L1524" t="s">
        <v>22</v>
      </c>
      <c r="M1524" s="5">
        <v>68.419999999999987</v>
      </c>
    </row>
    <row r="1525" spans="1:13" x14ac:dyDescent="0.2">
      <c r="A1525" s="2">
        <v>45885</v>
      </c>
      <c r="B1525" s="3">
        <f t="shared" si="71"/>
        <v>2026</v>
      </c>
      <c r="C1525" t="str">
        <f t="shared" si="69"/>
        <v>2025-2026</v>
      </c>
      <c r="D1525" t="s">
        <v>147</v>
      </c>
      <c r="E1525" t="s">
        <v>111</v>
      </c>
      <c r="F1525" t="str">
        <f t="shared" si="70"/>
        <v>New South Wales</v>
      </c>
      <c r="G1525" t="s">
        <v>10</v>
      </c>
      <c r="H1525">
        <v>2120</v>
      </c>
      <c r="I1525" t="s">
        <v>11</v>
      </c>
      <c r="J1525" t="s">
        <v>27</v>
      </c>
      <c r="K1525" t="s">
        <v>152</v>
      </c>
      <c r="L1525" t="s">
        <v>13</v>
      </c>
      <c r="M1525" s="5">
        <v>68.44</v>
      </c>
    </row>
    <row r="1526" spans="1:13" x14ac:dyDescent="0.2">
      <c r="A1526" s="2">
        <v>45416</v>
      </c>
      <c r="B1526" s="3">
        <f t="shared" si="71"/>
        <v>2024</v>
      </c>
      <c r="C1526" t="str">
        <f t="shared" si="69"/>
        <v>2023-2024</v>
      </c>
      <c r="D1526" t="s">
        <v>148</v>
      </c>
      <c r="E1526" t="s">
        <v>144</v>
      </c>
      <c r="F1526" t="str">
        <f t="shared" si="70"/>
        <v>Queensland</v>
      </c>
      <c r="G1526" t="s">
        <v>35</v>
      </c>
      <c r="H1526">
        <v>4566</v>
      </c>
      <c r="I1526" t="s">
        <v>11</v>
      </c>
      <c r="J1526" t="s">
        <v>120</v>
      </c>
      <c r="K1526" t="s">
        <v>152</v>
      </c>
      <c r="L1526" t="s">
        <v>13</v>
      </c>
      <c r="M1526" s="5">
        <v>69.11</v>
      </c>
    </row>
    <row r="1527" spans="1:13" x14ac:dyDescent="0.2">
      <c r="A1527" s="2">
        <v>45799</v>
      </c>
      <c r="B1527" s="3">
        <f t="shared" si="71"/>
        <v>2025</v>
      </c>
      <c r="C1527" t="str">
        <f t="shared" si="69"/>
        <v>2024-2025</v>
      </c>
      <c r="D1527" t="s">
        <v>148</v>
      </c>
      <c r="E1527" t="s">
        <v>143</v>
      </c>
      <c r="F1527" t="str">
        <f t="shared" si="70"/>
        <v>New South Wales</v>
      </c>
      <c r="G1527" t="s">
        <v>10</v>
      </c>
      <c r="H1527">
        <v>2154</v>
      </c>
      <c r="I1527" t="s">
        <v>11</v>
      </c>
      <c r="J1527" t="s">
        <v>27</v>
      </c>
      <c r="K1527" t="s">
        <v>157</v>
      </c>
      <c r="L1527" t="s">
        <v>22</v>
      </c>
      <c r="M1527" s="5">
        <v>69.2</v>
      </c>
    </row>
    <row r="1528" spans="1:13" x14ac:dyDescent="0.2">
      <c r="A1528" s="2">
        <v>45375</v>
      </c>
      <c r="B1528" s="3">
        <f t="shared" si="71"/>
        <v>2024</v>
      </c>
      <c r="C1528" t="str">
        <f t="shared" si="69"/>
        <v>2023-2024</v>
      </c>
      <c r="D1528" t="s">
        <v>147</v>
      </c>
      <c r="E1528" t="s">
        <v>146</v>
      </c>
      <c r="F1528" t="str">
        <f t="shared" si="70"/>
        <v>Victoria</v>
      </c>
      <c r="G1528" t="s">
        <v>45</v>
      </c>
      <c r="H1528">
        <v>3353</v>
      </c>
      <c r="I1528" t="s">
        <v>11</v>
      </c>
      <c r="J1528" t="s">
        <v>60</v>
      </c>
      <c r="K1528" t="s">
        <v>152</v>
      </c>
      <c r="L1528" t="s">
        <v>13</v>
      </c>
      <c r="M1528" s="5">
        <v>69.27</v>
      </c>
    </row>
    <row r="1529" spans="1:13" x14ac:dyDescent="0.2">
      <c r="A1529" s="2">
        <v>45519</v>
      </c>
      <c r="B1529" s="3">
        <f t="shared" si="71"/>
        <v>2025</v>
      </c>
      <c r="C1529" t="str">
        <f t="shared" si="69"/>
        <v>2024-2025</v>
      </c>
      <c r="D1529" t="s">
        <v>148</v>
      </c>
      <c r="E1529" t="s">
        <v>92</v>
      </c>
      <c r="F1529" t="str">
        <f t="shared" si="70"/>
        <v>Queensland</v>
      </c>
      <c r="G1529" t="s">
        <v>35</v>
      </c>
      <c r="H1529">
        <v>4068</v>
      </c>
      <c r="I1529" t="s">
        <v>11</v>
      </c>
      <c r="J1529" t="s">
        <v>43</v>
      </c>
      <c r="K1529" t="s">
        <v>157</v>
      </c>
      <c r="L1529" t="s">
        <v>22</v>
      </c>
      <c r="M1529" s="5">
        <v>69.3</v>
      </c>
    </row>
    <row r="1530" spans="1:13" x14ac:dyDescent="0.2">
      <c r="A1530" s="2">
        <v>45388</v>
      </c>
      <c r="B1530" s="3">
        <f t="shared" si="71"/>
        <v>2024</v>
      </c>
      <c r="C1530" t="str">
        <f t="shared" si="69"/>
        <v>2023-2024</v>
      </c>
      <c r="D1530" t="s">
        <v>147</v>
      </c>
      <c r="E1530" t="s">
        <v>40</v>
      </c>
      <c r="F1530" t="str">
        <f t="shared" si="70"/>
        <v>New South Wales</v>
      </c>
      <c r="G1530" t="s">
        <v>10</v>
      </c>
      <c r="H1530">
        <v>2116</v>
      </c>
      <c r="I1530" t="s">
        <v>11</v>
      </c>
      <c r="J1530" t="s">
        <v>27</v>
      </c>
      <c r="K1530" t="s">
        <v>149</v>
      </c>
      <c r="L1530" t="s">
        <v>15</v>
      </c>
      <c r="M1530" s="5">
        <v>69.400000000000006</v>
      </c>
    </row>
    <row r="1531" spans="1:13" x14ac:dyDescent="0.2">
      <c r="A1531" s="2">
        <v>45401</v>
      </c>
      <c r="B1531" s="3">
        <f t="shared" si="71"/>
        <v>2024</v>
      </c>
      <c r="C1531" t="str">
        <f t="shared" si="69"/>
        <v>2023-2024</v>
      </c>
      <c r="D1531" t="s">
        <v>147</v>
      </c>
      <c r="E1531" t="s">
        <v>109</v>
      </c>
      <c r="F1531" t="str">
        <f t="shared" si="70"/>
        <v>New South Wales</v>
      </c>
      <c r="G1531" t="s">
        <v>10</v>
      </c>
      <c r="H1531">
        <v>2480</v>
      </c>
      <c r="I1531" t="s">
        <v>11</v>
      </c>
      <c r="J1531" t="s">
        <v>68</v>
      </c>
      <c r="K1531" t="s">
        <v>149</v>
      </c>
      <c r="L1531" t="s">
        <v>15</v>
      </c>
      <c r="M1531" s="5">
        <v>69.86</v>
      </c>
    </row>
    <row r="1532" spans="1:13" x14ac:dyDescent="0.2">
      <c r="A1532" s="2">
        <v>45827</v>
      </c>
      <c r="B1532" s="3">
        <f t="shared" si="71"/>
        <v>2025</v>
      </c>
      <c r="C1532" t="str">
        <f t="shared" si="69"/>
        <v>2024-2025</v>
      </c>
      <c r="D1532" t="s">
        <v>147</v>
      </c>
      <c r="E1532" t="s">
        <v>42</v>
      </c>
      <c r="F1532" t="str">
        <f t="shared" si="70"/>
        <v>Queensland</v>
      </c>
      <c r="G1532" t="s">
        <v>35</v>
      </c>
      <c r="H1532">
        <v>4053</v>
      </c>
      <c r="I1532" t="s">
        <v>11</v>
      </c>
      <c r="J1532" t="s">
        <v>43</v>
      </c>
      <c r="K1532" t="s">
        <v>153</v>
      </c>
      <c r="L1532" t="s">
        <v>16</v>
      </c>
      <c r="M1532" s="5">
        <v>70</v>
      </c>
    </row>
    <row r="1533" spans="1:13" x14ac:dyDescent="0.2">
      <c r="A1533" s="2">
        <v>45438</v>
      </c>
      <c r="B1533" s="3">
        <f t="shared" si="71"/>
        <v>2024</v>
      </c>
      <c r="C1533" t="str">
        <f t="shared" si="69"/>
        <v>2023-2024</v>
      </c>
      <c r="D1533" t="s">
        <v>148</v>
      </c>
      <c r="E1533" t="s">
        <v>81</v>
      </c>
      <c r="F1533" t="str">
        <f t="shared" si="70"/>
        <v>New South Wales</v>
      </c>
      <c r="G1533" t="s">
        <v>10</v>
      </c>
      <c r="H1533">
        <v>2485</v>
      </c>
      <c r="I1533" t="s">
        <v>11</v>
      </c>
      <c r="J1533" t="s">
        <v>68</v>
      </c>
      <c r="K1533" t="s">
        <v>154</v>
      </c>
      <c r="L1533" t="s">
        <v>14</v>
      </c>
      <c r="M1533" s="5">
        <v>70.25</v>
      </c>
    </row>
    <row r="1534" spans="1:13" x14ac:dyDescent="0.2">
      <c r="A1534" s="2">
        <v>45838</v>
      </c>
      <c r="B1534" s="3">
        <f t="shared" si="71"/>
        <v>2025</v>
      </c>
      <c r="C1534" t="str">
        <f t="shared" si="69"/>
        <v>2024-2025</v>
      </c>
      <c r="D1534" t="s">
        <v>147</v>
      </c>
      <c r="E1534" t="s">
        <v>146</v>
      </c>
      <c r="F1534" t="str">
        <f t="shared" si="70"/>
        <v>Victoria</v>
      </c>
      <c r="G1534" t="s">
        <v>45</v>
      </c>
      <c r="H1534">
        <v>3353</v>
      </c>
      <c r="I1534" t="s">
        <v>11</v>
      </c>
      <c r="J1534" t="s">
        <v>60</v>
      </c>
      <c r="K1534" t="s">
        <v>19</v>
      </c>
      <c r="L1534" t="s">
        <v>23</v>
      </c>
      <c r="M1534" s="5">
        <v>70.34</v>
      </c>
    </row>
    <row r="1535" spans="1:13" x14ac:dyDescent="0.2">
      <c r="A1535" s="2">
        <v>45550</v>
      </c>
      <c r="B1535" s="3">
        <f t="shared" si="71"/>
        <v>2025</v>
      </c>
      <c r="C1535" t="str">
        <f t="shared" si="69"/>
        <v>2024-2025</v>
      </c>
      <c r="D1535" t="s">
        <v>148</v>
      </c>
      <c r="E1535" t="s">
        <v>69</v>
      </c>
      <c r="F1535" t="str">
        <f t="shared" si="70"/>
        <v>Tasmania</v>
      </c>
      <c r="G1535" t="s">
        <v>70</v>
      </c>
      <c r="H1535">
        <v>7018</v>
      </c>
      <c r="I1535" t="s">
        <v>11</v>
      </c>
      <c r="J1535" t="s">
        <v>71</v>
      </c>
      <c r="K1535" t="s">
        <v>154</v>
      </c>
      <c r="L1535" t="s">
        <v>14</v>
      </c>
      <c r="M1535" s="5">
        <v>70.45</v>
      </c>
    </row>
    <row r="1536" spans="1:13" x14ac:dyDescent="0.2">
      <c r="A1536" s="2">
        <v>45420</v>
      </c>
      <c r="B1536" s="3">
        <f t="shared" si="71"/>
        <v>2024</v>
      </c>
      <c r="C1536" t="str">
        <f t="shared" si="69"/>
        <v>2023-2024</v>
      </c>
      <c r="D1536" t="s">
        <v>147</v>
      </c>
      <c r="E1536" t="s">
        <v>37</v>
      </c>
      <c r="F1536" t="str">
        <f t="shared" si="70"/>
        <v>South Australia</v>
      </c>
      <c r="G1536" t="s">
        <v>32</v>
      </c>
      <c r="H1536">
        <v>5607</v>
      </c>
      <c r="I1536" t="s">
        <v>11</v>
      </c>
      <c r="J1536" t="s">
        <v>38</v>
      </c>
      <c r="K1536" t="s">
        <v>154</v>
      </c>
      <c r="L1536" t="s">
        <v>14</v>
      </c>
      <c r="M1536" s="5">
        <v>70.5</v>
      </c>
    </row>
    <row r="1537" spans="1:13" x14ac:dyDescent="0.2">
      <c r="A1537" s="2">
        <v>45644</v>
      </c>
      <c r="B1537" s="3">
        <f t="shared" si="71"/>
        <v>2025</v>
      </c>
      <c r="C1537" t="str">
        <f t="shared" si="69"/>
        <v>2024-2025</v>
      </c>
      <c r="D1537" t="s">
        <v>148</v>
      </c>
      <c r="E1537" t="s">
        <v>24</v>
      </c>
      <c r="F1537" t="str">
        <f t="shared" si="70"/>
        <v>New South Wales</v>
      </c>
      <c r="G1537" t="s">
        <v>10</v>
      </c>
      <c r="H1537">
        <v>2795</v>
      </c>
      <c r="I1537" t="s">
        <v>11</v>
      </c>
      <c r="J1537" t="s">
        <v>25</v>
      </c>
      <c r="K1537" t="s">
        <v>157</v>
      </c>
      <c r="L1537" t="s">
        <v>22</v>
      </c>
      <c r="M1537" s="5">
        <v>70.599999999999994</v>
      </c>
    </row>
    <row r="1538" spans="1:13" x14ac:dyDescent="0.2">
      <c r="A1538" s="2">
        <v>45553</v>
      </c>
      <c r="B1538" s="3">
        <f t="shared" si="71"/>
        <v>2025</v>
      </c>
      <c r="C1538" t="str">
        <f t="shared" ref="C1538:C1601" si="72">IF(MONTH(A1538) &gt;= 7, YEAR(A1538) &amp; "-" &amp; YEAR(A1538) + 1, YEAR(A1538) - 1 &amp; "-" &amp; YEAR(A1538))</f>
        <v>2024-2025</v>
      </c>
      <c r="D1538" t="s">
        <v>148</v>
      </c>
      <c r="E1538" t="s">
        <v>98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row>
    <row r="1539" spans="1:13" x14ac:dyDescent="0.2">
      <c r="A1539" s="2">
        <v>45296</v>
      </c>
      <c r="B1539" s="3">
        <f t="shared" ref="B1539:B1602" si="74">IF(MONTH(A1539)&gt;=7,YEAR(A1539)+1,YEAR(A1539))</f>
        <v>2024</v>
      </c>
      <c r="C1539" t="str">
        <f t="shared" si="72"/>
        <v>2023-2024</v>
      </c>
      <c r="D1539" t="s">
        <v>147</v>
      </c>
      <c r="E1539" t="s">
        <v>146</v>
      </c>
      <c r="F1539" t="str">
        <f t="shared" si="73"/>
        <v>Victoria</v>
      </c>
      <c r="G1539" t="s">
        <v>45</v>
      </c>
      <c r="H1539">
        <v>3353</v>
      </c>
      <c r="I1539" t="s">
        <v>11</v>
      </c>
      <c r="J1539" t="s">
        <v>60</v>
      </c>
      <c r="K1539" t="s">
        <v>155</v>
      </c>
      <c r="L1539" t="s">
        <v>20</v>
      </c>
      <c r="M1539" s="5">
        <v>70.83</v>
      </c>
    </row>
    <row r="1540" spans="1:13" x14ac:dyDescent="0.2">
      <c r="A1540" s="2">
        <v>45461</v>
      </c>
      <c r="B1540" s="3">
        <f t="shared" si="74"/>
        <v>2024</v>
      </c>
      <c r="C1540" t="str">
        <f t="shared" si="72"/>
        <v>2023-2024</v>
      </c>
      <c r="D1540" t="s">
        <v>148</v>
      </c>
      <c r="E1540" t="s">
        <v>139</v>
      </c>
      <c r="F1540" t="str">
        <f t="shared" si="73"/>
        <v>New South Wales</v>
      </c>
      <c r="G1540" t="s">
        <v>10</v>
      </c>
      <c r="H1540">
        <v>2020</v>
      </c>
      <c r="I1540" t="s">
        <v>11</v>
      </c>
      <c r="J1540" t="s">
        <v>12</v>
      </c>
      <c r="K1540" t="s">
        <v>157</v>
      </c>
      <c r="L1540" t="s">
        <v>22</v>
      </c>
      <c r="M1540" s="5">
        <v>70.930000000000007</v>
      </c>
    </row>
    <row r="1541" spans="1:13" x14ac:dyDescent="0.2">
      <c r="A1541" s="2">
        <v>45872</v>
      </c>
      <c r="B1541" s="3">
        <f t="shared" si="74"/>
        <v>2026</v>
      </c>
      <c r="C1541" t="str">
        <f t="shared" si="72"/>
        <v>2025-2026</v>
      </c>
      <c r="D1541" t="s">
        <v>147</v>
      </c>
      <c r="E1541" t="s">
        <v>107</v>
      </c>
      <c r="F1541" t="str">
        <f t="shared" si="73"/>
        <v>Queensland</v>
      </c>
      <c r="G1541" t="s">
        <v>35</v>
      </c>
      <c r="H1541">
        <v>4220</v>
      </c>
      <c r="I1541" t="s">
        <v>11</v>
      </c>
      <c r="J1541" t="s">
        <v>104</v>
      </c>
      <c r="K1541" t="s">
        <v>154</v>
      </c>
      <c r="L1541" t="s">
        <v>14</v>
      </c>
      <c r="M1541" s="5">
        <v>71.14</v>
      </c>
    </row>
    <row r="1542" spans="1:13" x14ac:dyDescent="0.2">
      <c r="A1542" s="2">
        <v>45729</v>
      </c>
      <c r="B1542" s="3">
        <f t="shared" si="74"/>
        <v>2025</v>
      </c>
      <c r="C1542" t="str">
        <f t="shared" si="72"/>
        <v>2024-2025</v>
      </c>
      <c r="D1542" t="s">
        <v>147</v>
      </c>
      <c r="E1542" t="s">
        <v>53</v>
      </c>
      <c r="F1542" t="str">
        <f t="shared" si="73"/>
        <v>South Australia</v>
      </c>
      <c r="G1542" t="s">
        <v>32</v>
      </c>
      <c r="H1542">
        <v>5082</v>
      </c>
      <c r="I1542" t="s">
        <v>11</v>
      </c>
      <c r="J1542" t="s">
        <v>33</v>
      </c>
      <c r="K1542" t="s">
        <v>156</v>
      </c>
      <c r="L1542" t="s">
        <v>17</v>
      </c>
      <c r="M1542" s="5">
        <v>71.39</v>
      </c>
    </row>
    <row r="1543" spans="1:13" x14ac:dyDescent="0.2">
      <c r="A1543" s="2">
        <v>45847</v>
      </c>
      <c r="B1543" s="3">
        <f t="shared" si="74"/>
        <v>2026</v>
      </c>
      <c r="C1543" t="str">
        <f t="shared" si="72"/>
        <v>2025-2026</v>
      </c>
      <c r="D1543" t="s">
        <v>147</v>
      </c>
      <c r="E1543" t="s">
        <v>128</v>
      </c>
      <c r="F1543" t="str">
        <f t="shared" si="73"/>
        <v>Western Australia</v>
      </c>
      <c r="G1543" t="s">
        <v>48</v>
      </c>
      <c r="H1543">
        <v>6027</v>
      </c>
      <c r="I1543" t="s">
        <v>11</v>
      </c>
      <c r="J1543" t="s">
        <v>49</v>
      </c>
      <c r="K1543" t="s">
        <v>19</v>
      </c>
      <c r="L1543" t="s">
        <v>23</v>
      </c>
      <c r="M1543" s="5">
        <v>71.490000000000009</v>
      </c>
    </row>
    <row r="1544" spans="1:13" x14ac:dyDescent="0.2">
      <c r="A1544" s="2">
        <v>45466</v>
      </c>
      <c r="B1544" s="3">
        <f t="shared" si="74"/>
        <v>2024</v>
      </c>
      <c r="C1544" t="str">
        <f t="shared" si="72"/>
        <v>2023-2024</v>
      </c>
      <c r="D1544" t="s">
        <v>147</v>
      </c>
      <c r="E1544" t="s">
        <v>40</v>
      </c>
      <c r="F1544" t="str">
        <f t="shared" si="73"/>
        <v>New South Wales</v>
      </c>
      <c r="G1544" t="s">
        <v>10</v>
      </c>
      <c r="H1544">
        <v>2116</v>
      </c>
      <c r="I1544" t="s">
        <v>11</v>
      </c>
      <c r="J1544" t="s">
        <v>27</v>
      </c>
      <c r="K1544" t="s">
        <v>151</v>
      </c>
      <c r="L1544" t="s">
        <v>21</v>
      </c>
      <c r="M1544" s="5">
        <v>71.5</v>
      </c>
    </row>
    <row r="1545" spans="1:13" x14ac:dyDescent="0.2">
      <c r="A1545" s="2">
        <v>45870</v>
      </c>
      <c r="B1545" s="3">
        <f t="shared" si="74"/>
        <v>2026</v>
      </c>
      <c r="C1545" t="str">
        <f t="shared" si="72"/>
        <v>2025-2026</v>
      </c>
      <c r="D1545" t="s">
        <v>147</v>
      </c>
      <c r="E1545" t="s">
        <v>124</v>
      </c>
      <c r="F1545" t="str">
        <f t="shared" si="73"/>
        <v>New South Wales</v>
      </c>
      <c r="G1545" t="s">
        <v>10</v>
      </c>
      <c r="H1545">
        <v>2015</v>
      </c>
      <c r="I1545" t="s">
        <v>11</v>
      </c>
      <c r="J1545" t="s">
        <v>12</v>
      </c>
      <c r="K1545" t="s">
        <v>152</v>
      </c>
      <c r="L1545" t="s">
        <v>13</v>
      </c>
      <c r="M1545" s="5">
        <v>71.709999999999994</v>
      </c>
    </row>
    <row r="1546" spans="1:13" x14ac:dyDescent="0.2">
      <c r="A1546" s="2">
        <v>45923</v>
      </c>
      <c r="B1546" s="3">
        <f t="shared" si="74"/>
        <v>2026</v>
      </c>
      <c r="C1546" t="str">
        <f t="shared" si="72"/>
        <v>2025-2026</v>
      </c>
      <c r="D1546" t="s">
        <v>147</v>
      </c>
      <c r="E1546" t="s">
        <v>44</v>
      </c>
      <c r="F1546" t="str">
        <f t="shared" si="73"/>
        <v>Victoria</v>
      </c>
      <c r="G1546" t="s">
        <v>45</v>
      </c>
      <c r="H1546">
        <v>3066</v>
      </c>
      <c r="I1546" t="s">
        <v>11</v>
      </c>
      <c r="J1546" t="s">
        <v>46</v>
      </c>
      <c r="K1546" t="s">
        <v>154</v>
      </c>
      <c r="L1546" t="s">
        <v>14</v>
      </c>
      <c r="M1546" s="5">
        <v>71.760000000000005</v>
      </c>
    </row>
    <row r="1547" spans="1:13" x14ac:dyDescent="0.2">
      <c r="A1547" s="2">
        <v>45863</v>
      </c>
      <c r="B1547" s="3">
        <f t="shared" si="74"/>
        <v>2026</v>
      </c>
      <c r="C1547" t="str">
        <f t="shared" si="72"/>
        <v>2025-2026</v>
      </c>
      <c r="D1547" t="s">
        <v>148</v>
      </c>
      <c r="E1547" t="s">
        <v>107</v>
      </c>
      <c r="F1547" t="str">
        <f t="shared" si="73"/>
        <v>Queensland</v>
      </c>
      <c r="G1547" t="s">
        <v>35</v>
      </c>
      <c r="H1547">
        <v>4220</v>
      </c>
      <c r="I1547" t="s">
        <v>11</v>
      </c>
      <c r="J1547" t="s">
        <v>104</v>
      </c>
      <c r="K1547" t="s">
        <v>149</v>
      </c>
      <c r="L1547" t="s">
        <v>15</v>
      </c>
      <c r="M1547" s="5">
        <v>71.819999999999993</v>
      </c>
    </row>
    <row r="1548" spans="1:13" x14ac:dyDescent="0.2">
      <c r="A1548" s="2">
        <v>45530</v>
      </c>
      <c r="B1548" s="3">
        <f t="shared" si="74"/>
        <v>2025</v>
      </c>
      <c r="C1548" t="str">
        <f t="shared" si="72"/>
        <v>2024-2025</v>
      </c>
      <c r="D1548" t="s">
        <v>147</v>
      </c>
      <c r="E1548" t="s">
        <v>114</v>
      </c>
      <c r="F1548" t="str">
        <f t="shared" si="73"/>
        <v>Victoria</v>
      </c>
      <c r="G1548" t="s">
        <v>45</v>
      </c>
      <c r="H1548">
        <v>3551</v>
      </c>
      <c r="I1548" t="s">
        <v>11</v>
      </c>
      <c r="J1548" t="s">
        <v>60</v>
      </c>
      <c r="K1548" t="s">
        <v>149</v>
      </c>
      <c r="L1548" t="s">
        <v>15</v>
      </c>
      <c r="M1548" s="5">
        <v>71.86</v>
      </c>
    </row>
    <row r="1549" spans="1:13" x14ac:dyDescent="0.2">
      <c r="A1549" s="2">
        <v>45616</v>
      </c>
      <c r="B1549" s="3">
        <f t="shared" si="74"/>
        <v>2025</v>
      </c>
      <c r="C1549" t="str">
        <f t="shared" si="72"/>
        <v>2024-2025</v>
      </c>
      <c r="D1549" t="s">
        <v>148</v>
      </c>
      <c r="E1549" t="s">
        <v>26</v>
      </c>
      <c r="F1549" t="str">
        <f t="shared" si="73"/>
        <v>New South Wales</v>
      </c>
      <c r="G1549" t="s">
        <v>10</v>
      </c>
      <c r="H1549">
        <v>2141</v>
      </c>
      <c r="I1549" t="s">
        <v>11</v>
      </c>
      <c r="J1549" t="s">
        <v>27</v>
      </c>
      <c r="K1549" t="s">
        <v>19</v>
      </c>
      <c r="L1549" t="s">
        <v>23</v>
      </c>
      <c r="M1549" s="5">
        <v>71.88</v>
      </c>
    </row>
    <row r="1550" spans="1:13" x14ac:dyDescent="0.2">
      <c r="A1550" s="2">
        <v>45894</v>
      </c>
      <c r="B1550" s="3">
        <f t="shared" si="74"/>
        <v>2026</v>
      </c>
      <c r="C1550" t="str">
        <f t="shared" si="72"/>
        <v>2025-2026</v>
      </c>
      <c r="D1550" t="s">
        <v>148</v>
      </c>
      <c r="E1550" t="s">
        <v>122</v>
      </c>
      <c r="F1550" t="str">
        <f t="shared" si="73"/>
        <v>New South Wales</v>
      </c>
      <c r="G1550" t="s">
        <v>10</v>
      </c>
      <c r="H1550">
        <v>2650</v>
      </c>
      <c r="I1550" t="s">
        <v>11</v>
      </c>
      <c r="J1550" t="s">
        <v>25</v>
      </c>
      <c r="K1550" t="s">
        <v>155</v>
      </c>
      <c r="L1550" t="s">
        <v>20</v>
      </c>
      <c r="M1550" s="5">
        <v>71.88</v>
      </c>
    </row>
    <row r="1551" spans="1:13" x14ac:dyDescent="0.2">
      <c r="A1551" s="2">
        <v>45806</v>
      </c>
      <c r="B1551" s="3">
        <f t="shared" si="74"/>
        <v>2025</v>
      </c>
      <c r="C1551" t="str">
        <f t="shared" si="72"/>
        <v>2024-2025</v>
      </c>
      <c r="D1551" t="s">
        <v>147</v>
      </c>
      <c r="E1551" t="s">
        <v>103</v>
      </c>
      <c r="F1551" t="str">
        <f t="shared" si="73"/>
        <v>Queensland</v>
      </c>
      <c r="G1551" t="s">
        <v>35</v>
      </c>
      <c r="H1551">
        <v>4509</v>
      </c>
      <c r="I1551" t="s">
        <v>11</v>
      </c>
      <c r="J1551" t="s">
        <v>104</v>
      </c>
      <c r="K1551" t="s">
        <v>151</v>
      </c>
      <c r="L1551" t="s">
        <v>21</v>
      </c>
      <c r="M1551" s="5">
        <v>71.91</v>
      </c>
    </row>
    <row r="1552" spans="1:13" x14ac:dyDescent="0.2">
      <c r="A1552" s="2">
        <v>45323</v>
      </c>
      <c r="B1552" s="3">
        <f t="shared" si="74"/>
        <v>2024</v>
      </c>
      <c r="C1552" t="str">
        <f t="shared" si="72"/>
        <v>2023-2024</v>
      </c>
      <c r="D1552" t="s">
        <v>147</v>
      </c>
      <c r="E1552" t="s">
        <v>59</v>
      </c>
      <c r="F1552" t="str">
        <f t="shared" si="73"/>
        <v>Victoria</v>
      </c>
      <c r="G1552" t="s">
        <v>45</v>
      </c>
      <c r="H1552">
        <v>3280</v>
      </c>
      <c r="I1552" t="s">
        <v>11</v>
      </c>
      <c r="J1552" t="s">
        <v>60</v>
      </c>
      <c r="K1552" t="s">
        <v>150</v>
      </c>
      <c r="L1552" t="s">
        <v>18</v>
      </c>
      <c r="M1552" s="5">
        <v>72.84</v>
      </c>
    </row>
    <row r="1553" spans="1:13" x14ac:dyDescent="0.2">
      <c r="A1553" s="2">
        <v>45488</v>
      </c>
      <c r="B1553" s="3">
        <f t="shared" si="74"/>
        <v>2025</v>
      </c>
      <c r="C1553" t="str">
        <f t="shared" si="72"/>
        <v>2024-2025</v>
      </c>
      <c r="D1553" t="s">
        <v>148</v>
      </c>
      <c r="E1553" t="s">
        <v>100</v>
      </c>
      <c r="F1553" t="str">
        <f t="shared" si="73"/>
        <v>Western Australia</v>
      </c>
      <c r="G1553" t="s">
        <v>48</v>
      </c>
      <c r="H1553">
        <v>6021</v>
      </c>
      <c r="I1553" t="s">
        <v>11</v>
      </c>
      <c r="J1553" t="s">
        <v>49</v>
      </c>
      <c r="K1553" t="s">
        <v>150</v>
      </c>
      <c r="L1553" t="s">
        <v>18</v>
      </c>
      <c r="M1553" s="5">
        <v>72.900000000000006</v>
      </c>
    </row>
    <row r="1554" spans="1:13" x14ac:dyDescent="0.2">
      <c r="A1554" s="2">
        <v>45790</v>
      </c>
      <c r="B1554" s="3">
        <f t="shared" si="74"/>
        <v>2025</v>
      </c>
      <c r="C1554" t="str">
        <f t="shared" si="72"/>
        <v>2024-2025</v>
      </c>
      <c r="D1554" t="s">
        <v>148</v>
      </c>
      <c r="E1554" t="s">
        <v>98</v>
      </c>
      <c r="F1554" t="str">
        <f t="shared" si="73"/>
        <v>Victoria</v>
      </c>
      <c r="G1554" t="s">
        <v>45</v>
      </c>
      <c r="H1554">
        <v>3429</v>
      </c>
      <c r="I1554" t="s">
        <v>11</v>
      </c>
      <c r="J1554" t="s">
        <v>60</v>
      </c>
      <c r="K1554" t="s">
        <v>154</v>
      </c>
      <c r="L1554" t="s">
        <v>14</v>
      </c>
      <c r="M1554" s="5">
        <v>72.94</v>
      </c>
    </row>
    <row r="1555" spans="1:13" x14ac:dyDescent="0.2">
      <c r="A1555" s="2">
        <v>45854</v>
      </c>
      <c r="B1555" s="3">
        <f t="shared" si="74"/>
        <v>2026</v>
      </c>
      <c r="C1555" t="str">
        <f t="shared" si="72"/>
        <v>2025-2026</v>
      </c>
      <c r="D1555" t="s">
        <v>147</v>
      </c>
      <c r="E1555" t="s">
        <v>28</v>
      </c>
      <c r="F1555" t="str">
        <f t="shared" si="73"/>
        <v>Northern Territory</v>
      </c>
      <c r="G1555" t="s">
        <v>29</v>
      </c>
      <c r="H1555">
        <v>800</v>
      </c>
      <c r="I1555" t="s">
        <v>11</v>
      </c>
      <c r="J1555" t="s">
        <v>30</v>
      </c>
      <c r="K1555" t="s">
        <v>154</v>
      </c>
      <c r="L1555" t="s">
        <v>14</v>
      </c>
      <c r="M1555" s="5">
        <v>73.12</v>
      </c>
    </row>
    <row r="1556" spans="1:13" x14ac:dyDescent="0.2">
      <c r="A1556" s="2">
        <v>45422</v>
      </c>
      <c r="B1556" s="3">
        <f t="shared" si="74"/>
        <v>2024</v>
      </c>
      <c r="C1556" t="str">
        <f t="shared" si="72"/>
        <v>2023-2024</v>
      </c>
      <c r="D1556" t="s">
        <v>147</v>
      </c>
      <c r="E1556" t="s">
        <v>92</v>
      </c>
      <c r="F1556" t="str">
        <f t="shared" si="73"/>
        <v>Queensland</v>
      </c>
      <c r="G1556" t="s">
        <v>35</v>
      </c>
      <c r="H1556">
        <v>4068</v>
      </c>
      <c r="I1556" t="s">
        <v>11</v>
      </c>
      <c r="J1556" t="s">
        <v>43</v>
      </c>
      <c r="K1556" t="s">
        <v>19</v>
      </c>
      <c r="L1556" t="s">
        <v>23</v>
      </c>
      <c r="M1556" s="5">
        <v>73.22</v>
      </c>
    </row>
    <row r="1557" spans="1:13" x14ac:dyDescent="0.2">
      <c r="A1557" s="2">
        <v>45407</v>
      </c>
      <c r="B1557" s="3">
        <f t="shared" si="74"/>
        <v>2024</v>
      </c>
      <c r="C1557" t="str">
        <f t="shared" si="72"/>
        <v>2023-2024</v>
      </c>
      <c r="D1557" t="s">
        <v>147</v>
      </c>
      <c r="E1557" t="s">
        <v>96</v>
      </c>
      <c r="F1557" t="str">
        <f t="shared" si="73"/>
        <v>Western Australia</v>
      </c>
      <c r="G1557" t="s">
        <v>48</v>
      </c>
      <c r="H1557">
        <v>6330</v>
      </c>
      <c r="I1557" t="s">
        <v>11</v>
      </c>
      <c r="J1557" t="s">
        <v>94</v>
      </c>
      <c r="K1557" t="s">
        <v>154</v>
      </c>
      <c r="L1557" t="s">
        <v>14</v>
      </c>
      <c r="M1557" s="5">
        <v>73.490000000000009</v>
      </c>
    </row>
    <row r="1558" spans="1:13" x14ac:dyDescent="0.2">
      <c r="A1558" s="2">
        <v>45507</v>
      </c>
      <c r="B1558" s="3">
        <f t="shared" si="74"/>
        <v>2025</v>
      </c>
      <c r="C1558" t="str">
        <f t="shared" si="72"/>
        <v>2024-2025</v>
      </c>
      <c r="D1558" t="s">
        <v>147</v>
      </c>
      <c r="E1558" t="s">
        <v>31</v>
      </c>
      <c r="F1558" t="str">
        <f t="shared" si="73"/>
        <v>South Australia</v>
      </c>
      <c r="G1558" t="s">
        <v>32</v>
      </c>
      <c r="H1558">
        <v>5168</v>
      </c>
      <c r="I1558" t="s">
        <v>11</v>
      </c>
      <c r="J1558" t="s">
        <v>33</v>
      </c>
      <c r="K1558" t="s">
        <v>154</v>
      </c>
      <c r="L1558" t="s">
        <v>14</v>
      </c>
      <c r="M1558" s="5">
        <v>73.5</v>
      </c>
    </row>
    <row r="1559" spans="1:13" x14ac:dyDescent="0.2">
      <c r="A1559" s="2">
        <v>45563</v>
      </c>
      <c r="B1559" s="3">
        <f t="shared" si="74"/>
        <v>2025</v>
      </c>
      <c r="C1559" t="str">
        <f t="shared" si="72"/>
        <v>2024-2025</v>
      </c>
      <c r="D1559" t="s">
        <v>148</v>
      </c>
      <c r="E1559" t="s">
        <v>101</v>
      </c>
      <c r="F1559" t="str">
        <f t="shared" si="73"/>
        <v>Victoria</v>
      </c>
      <c r="G1559" t="s">
        <v>45</v>
      </c>
      <c r="H1559">
        <v>3131</v>
      </c>
      <c r="I1559" t="s">
        <v>11</v>
      </c>
      <c r="J1559" t="s">
        <v>63</v>
      </c>
      <c r="K1559" t="s">
        <v>152</v>
      </c>
      <c r="L1559" t="s">
        <v>13</v>
      </c>
      <c r="M1559" s="5">
        <v>73.59</v>
      </c>
    </row>
    <row r="1560" spans="1:13" x14ac:dyDescent="0.2">
      <c r="A1560" s="2">
        <v>45770</v>
      </c>
      <c r="B1560" s="3">
        <f t="shared" si="74"/>
        <v>2025</v>
      </c>
      <c r="C1560" t="str">
        <f t="shared" si="72"/>
        <v>2024-2025</v>
      </c>
      <c r="D1560" t="s">
        <v>148</v>
      </c>
      <c r="E1560" t="s">
        <v>26</v>
      </c>
      <c r="F1560" t="str">
        <f t="shared" si="73"/>
        <v>New South Wales</v>
      </c>
      <c r="G1560" t="s">
        <v>10</v>
      </c>
      <c r="H1560">
        <v>2141</v>
      </c>
      <c r="I1560" t="s">
        <v>11</v>
      </c>
      <c r="J1560" t="s">
        <v>27</v>
      </c>
      <c r="K1560" t="s">
        <v>156</v>
      </c>
      <c r="L1560" t="s">
        <v>17</v>
      </c>
      <c r="M1560" s="5">
        <v>73.830000000000013</v>
      </c>
    </row>
    <row r="1561" spans="1:13" x14ac:dyDescent="0.2">
      <c r="A1561" s="2">
        <v>45397</v>
      </c>
      <c r="B1561" s="3">
        <f t="shared" si="74"/>
        <v>2024</v>
      </c>
      <c r="C1561" t="str">
        <f t="shared" si="72"/>
        <v>2023-2024</v>
      </c>
      <c r="D1561" t="s">
        <v>148</v>
      </c>
      <c r="E1561" t="s">
        <v>138</v>
      </c>
      <c r="F1561" t="str">
        <f t="shared" si="73"/>
        <v>Queensland</v>
      </c>
      <c r="G1561" t="s">
        <v>35</v>
      </c>
      <c r="H1561">
        <v>4558</v>
      </c>
      <c r="I1561" t="s">
        <v>11</v>
      </c>
      <c r="J1561" t="s">
        <v>120</v>
      </c>
      <c r="K1561" t="s">
        <v>157</v>
      </c>
      <c r="L1561" t="s">
        <v>22</v>
      </c>
      <c r="M1561" s="5">
        <v>73.89</v>
      </c>
    </row>
    <row r="1562" spans="1:13" x14ac:dyDescent="0.2">
      <c r="A1562" s="2">
        <v>45962</v>
      </c>
      <c r="B1562" s="3">
        <f t="shared" si="74"/>
        <v>2026</v>
      </c>
      <c r="C1562" t="str">
        <f t="shared" si="72"/>
        <v>2025-2026</v>
      </c>
      <c r="D1562" t="s">
        <v>147</v>
      </c>
      <c r="E1562" t="s">
        <v>86</v>
      </c>
      <c r="F1562" t="str">
        <f t="shared" si="73"/>
        <v>New South Wales</v>
      </c>
      <c r="G1562" t="s">
        <v>10</v>
      </c>
      <c r="H1562">
        <v>2064</v>
      </c>
      <c r="I1562" t="s">
        <v>11</v>
      </c>
      <c r="J1562" t="s">
        <v>12</v>
      </c>
      <c r="K1562" t="s">
        <v>150</v>
      </c>
      <c r="L1562" t="s">
        <v>18</v>
      </c>
      <c r="M1562" s="5">
        <v>73.930000000000007</v>
      </c>
    </row>
    <row r="1563" spans="1:13" x14ac:dyDescent="0.2">
      <c r="A1563" s="2">
        <v>45989</v>
      </c>
      <c r="B1563" s="3">
        <f t="shared" si="74"/>
        <v>2026</v>
      </c>
      <c r="C1563" t="str">
        <f t="shared" si="72"/>
        <v>2025-2026</v>
      </c>
      <c r="D1563" t="s">
        <v>148</v>
      </c>
      <c r="E1563" t="s">
        <v>31</v>
      </c>
      <c r="F1563" t="str">
        <f t="shared" si="73"/>
        <v>South Australia</v>
      </c>
      <c r="G1563" t="s">
        <v>32</v>
      </c>
      <c r="H1563">
        <v>5168</v>
      </c>
      <c r="I1563" t="s">
        <v>11</v>
      </c>
      <c r="J1563" t="s">
        <v>33</v>
      </c>
      <c r="K1563" t="s">
        <v>154</v>
      </c>
      <c r="L1563" t="s">
        <v>14</v>
      </c>
      <c r="M1563" s="5">
        <v>74</v>
      </c>
    </row>
    <row r="1564" spans="1:13" x14ac:dyDescent="0.2">
      <c r="A1564" s="2">
        <v>45973</v>
      </c>
      <c r="B1564" s="3">
        <f t="shared" si="74"/>
        <v>2026</v>
      </c>
      <c r="C1564" t="str">
        <f t="shared" si="72"/>
        <v>2025-2026</v>
      </c>
      <c r="D1564" t="s">
        <v>147</v>
      </c>
      <c r="E1564" t="s">
        <v>113</v>
      </c>
      <c r="F1564" t="str">
        <f t="shared" si="73"/>
        <v>Queensland</v>
      </c>
      <c r="G1564" t="s">
        <v>35</v>
      </c>
      <c r="H1564">
        <v>4215</v>
      </c>
      <c r="I1564" t="s">
        <v>11</v>
      </c>
      <c r="J1564" t="s">
        <v>104</v>
      </c>
      <c r="K1564" t="s">
        <v>152</v>
      </c>
      <c r="L1564" t="s">
        <v>13</v>
      </c>
      <c r="M1564" s="5">
        <v>74.16</v>
      </c>
    </row>
    <row r="1565" spans="1:13" x14ac:dyDescent="0.2">
      <c r="A1565" s="2">
        <v>45660</v>
      </c>
      <c r="B1565" s="3">
        <f t="shared" si="74"/>
        <v>2025</v>
      </c>
      <c r="C1565" t="str">
        <f t="shared" si="72"/>
        <v>2024-2025</v>
      </c>
      <c r="D1565" t="s">
        <v>148</v>
      </c>
      <c r="E1565" t="s">
        <v>138</v>
      </c>
      <c r="F1565" t="str">
        <f t="shared" si="73"/>
        <v>Queensland</v>
      </c>
      <c r="G1565" t="s">
        <v>35</v>
      </c>
      <c r="H1565">
        <v>4558</v>
      </c>
      <c r="I1565" t="s">
        <v>11</v>
      </c>
      <c r="J1565" t="s">
        <v>120</v>
      </c>
      <c r="K1565" t="s">
        <v>157</v>
      </c>
      <c r="L1565" t="s">
        <v>22</v>
      </c>
      <c r="M1565" s="5">
        <v>74.169999999999987</v>
      </c>
    </row>
    <row r="1566" spans="1:13" x14ac:dyDescent="0.2">
      <c r="A1566" s="2">
        <v>45376</v>
      </c>
      <c r="B1566" s="3">
        <f t="shared" si="74"/>
        <v>2024</v>
      </c>
      <c r="C1566" t="str">
        <f t="shared" si="72"/>
        <v>2023-2024</v>
      </c>
      <c r="D1566" t="s">
        <v>147</v>
      </c>
      <c r="E1566" t="s">
        <v>121</v>
      </c>
      <c r="F1566" t="str">
        <f t="shared" si="73"/>
        <v>Queensland</v>
      </c>
      <c r="G1566" t="s">
        <v>35</v>
      </c>
      <c r="H1566">
        <v>4700</v>
      </c>
      <c r="I1566" t="s">
        <v>11</v>
      </c>
      <c r="J1566" t="s">
        <v>51</v>
      </c>
      <c r="K1566" t="s">
        <v>156</v>
      </c>
      <c r="L1566" t="s">
        <v>17</v>
      </c>
      <c r="M1566" s="5">
        <v>74.34</v>
      </c>
    </row>
    <row r="1567" spans="1:13" x14ac:dyDescent="0.2">
      <c r="A1567" s="2">
        <v>45804</v>
      </c>
      <c r="B1567" s="3">
        <f t="shared" si="74"/>
        <v>2025</v>
      </c>
      <c r="C1567" t="str">
        <f t="shared" si="72"/>
        <v>2024-2025</v>
      </c>
      <c r="D1567" t="s">
        <v>148</v>
      </c>
      <c r="E1567" t="s">
        <v>97</v>
      </c>
      <c r="F1567" t="str">
        <f t="shared" si="73"/>
        <v>Tasmania</v>
      </c>
      <c r="G1567" t="s">
        <v>70</v>
      </c>
      <c r="H1567">
        <v>7250</v>
      </c>
      <c r="I1567" t="s">
        <v>11</v>
      </c>
      <c r="J1567" t="s">
        <v>71</v>
      </c>
      <c r="K1567" t="s">
        <v>19</v>
      </c>
      <c r="L1567" t="s">
        <v>23</v>
      </c>
      <c r="M1567" s="5">
        <v>74.5</v>
      </c>
    </row>
    <row r="1568" spans="1:13" x14ac:dyDescent="0.2">
      <c r="A1568" s="2">
        <v>45919</v>
      </c>
      <c r="B1568" s="3">
        <f t="shared" si="74"/>
        <v>2026</v>
      </c>
      <c r="C1568" t="str">
        <f t="shared" si="72"/>
        <v>2025-2026</v>
      </c>
      <c r="D1568" t="s">
        <v>147</v>
      </c>
      <c r="E1568" t="s">
        <v>113</v>
      </c>
      <c r="F1568" t="str">
        <f t="shared" si="73"/>
        <v>Queensland</v>
      </c>
      <c r="G1568" t="s">
        <v>35</v>
      </c>
      <c r="H1568">
        <v>4215</v>
      </c>
      <c r="I1568" t="s">
        <v>11</v>
      </c>
      <c r="J1568" t="s">
        <v>104</v>
      </c>
      <c r="K1568" t="s">
        <v>156</v>
      </c>
      <c r="L1568" t="s">
        <v>17</v>
      </c>
      <c r="M1568" s="5">
        <v>74.75</v>
      </c>
    </row>
    <row r="1569" spans="1:13" x14ac:dyDescent="0.2">
      <c r="A1569" s="2">
        <v>45563</v>
      </c>
      <c r="B1569" s="3">
        <f t="shared" si="74"/>
        <v>2025</v>
      </c>
      <c r="C1569" t="str">
        <f t="shared" si="72"/>
        <v>2024-2025</v>
      </c>
      <c r="D1569" t="s">
        <v>147</v>
      </c>
      <c r="E1569" t="s">
        <v>66</v>
      </c>
      <c r="F1569" t="str">
        <f t="shared" si="73"/>
        <v>South Australia</v>
      </c>
      <c r="G1569" t="s">
        <v>32</v>
      </c>
      <c r="H1569">
        <v>5169</v>
      </c>
      <c r="I1569" t="s">
        <v>11</v>
      </c>
      <c r="J1569" t="s">
        <v>33</v>
      </c>
      <c r="K1569" t="s">
        <v>19</v>
      </c>
      <c r="L1569" t="s">
        <v>23</v>
      </c>
      <c r="M1569" s="5">
        <v>74.789999999999992</v>
      </c>
    </row>
    <row r="1570" spans="1:13" x14ac:dyDescent="0.2">
      <c r="A1570" s="2">
        <v>45914</v>
      </c>
      <c r="B1570" s="3">
        <f t="shared" si="74"/>
        <v>2026</v>
      </c>
      <c r="C1570" t="str">
        <f t="shared" si="72"/>
        <v>2025-2026</v>
      </c>
      <c r="D1570" t="s">
        <v>147</v>
      </c>
      <c r="E1570" t="s">
        <v>135</v>
      </c>
      <c r="F1570" t="str">
        <f t="shared" si="73"/>
        <v>Victoria</v>
      </c>
      <c r="G1570" t="s">
        <v>45</v>
      </c>
      <c r="H1570">
        <v>3550</v>
      </c>
      <c r="I1570" t="s">
        <v>11</v>
      </c>
      <c r="J1570" t="s">
        <v>60</v>
      </c>
      <c r="K1570" t="s">
        <v>156</v>
      </c>
      <c r="L1570" t="s">
        <v>17</v>
      </c>
      <c r="M1570" s="5">
        <v>74.86</v>
      </c>
    </row>
    <row r="1571" spans="1:13" x14ac:dyDescent="0.2">
      <c r="A1571" s="2">
        <v>45313</v>
      </c>
      <c r="B1571" s="3">
        <f t="shared" si="74"/>
        <v>2024</v>
      </c>
      <c r="C1571" t="str">
        <f t="shared" si="72"/>
        <v>2023-2024</v>
      </c>
      <c r="D1571" t="s">
        <v>147</v>
      </c>
      <c r="E1571" t="s">
        <v>126</v>
      </c>
      <c r="F1571" t="str">
        <f t="shared" si="73"/>
        <v>Queensland</v>
      </c>
      <c r="G1571" t="s">
        <v>35</v>
      </c>
      <c r="H1571">
        <v>4551</v>
      </c>
      <c r="I1571" t="s">
        <v>11</v>
      </c>
      <c r="J1571" t="s">
        <v>120</v>
      </c>
      <c r="K1571" t="s">
        <v>149</v>
      </c>
      <c r="L1571" t="s">
        <v>15</v>
      </c>
      <c r="M1571" s="5">
        <v>74.88</v>
      </c>
    </row>
    <row r="1572" spans="1:13" x14ac:dyDescent="0.2">
      <c r="A1572" s="2">
        <v>45605</v>
      </c>
      <c r="B1572" s="3">
        <f t="shared" si="74"/>
        <v>2025</v>
      </c>
      <c r="C1572" t="str">
        <f t="shared" si="72"/>
        <v>2024-2025</v>
      </c>
      <c r="D1572" t="s">
        <v>147</v>
      </c>
      <c r="E1572" t="s">
        <v>136</v>
      </c>
      <c r="F1572" t="str">
        <f t="shared" si="73"/>
        <v>Victoria</v>
      </c>
      <c r="G1572" t="s">
        <v>45</v>
      </c>
      <c r="H1572">
        <v>3175</v>
      </c>
      <c r="I1572" t="s">
        <v>11</v>
      </c>
      <c r="J1572" t="s">
        <v>63</v>
      </c>
      <c r="K1572" t="s">
        <v>154</v>
      </c>
      <c r="L1572" t="s">
        <v>14</v>
      </c>
      <c r="M1572" s="5">
        <v>74.91</v>
      </c>
    </row>
    <row r="1573" spans="1:13" x14ac:dyDescent="0.2">
      <c r="A1573" s="2">
        <v>45879</v>
      </c>
      <c r="B1573" s="3">
        <f t="shared" si="74"/>
        <v>2026</v>
      </c>
      <c r="C1573" t="str">
        <f t="shared" si="72"/>
        <v>2025-2026</v>
      </c>
      <c r="D1573" t="s">
        <v>147</v>
      </c>
      <c r="E1573" t="s">
        <v>103</v>
      </c>
      <c r="F1573" t="str">
        <f t="shared" si="73"/>
        <v>Queensland</v>
      </c>
      <c r="G1573" t="s">
        <v>35</v>
      </c>
      <c r="H1573">
        <v>4509</v>
      </c>
      <c r="I1573" t="s">
        <v>11</v>
      </c>
      <c r="J1573" t="s">
        <v>104</v>
      </c>
      <c r="K1573" t="s">
        <v>154</v>
      </c>
      <c r="L1573" t="s">
        <v>14</v>
      </c>
      <c r="M1573" s="5">
        <v>74.910000000000011</v>
      </c>
    </row>
    <row r="1574" spans="1:13" x14ac:dyDescent="0.2">
      <c r="A1574" s="2">
        <v>45904</v>
      </c>
      <c r="B1574" s="3">
        <f t="shared" si="74"/>
        <v>2026</v>
      </c>
      <c r="C1574" t="str">
        <f t="shared" si="72"/>
        <v>2025-2026</v>
      </c>
      <c r="D1574" t="s">
        <v>147</v>
      </c>
      <c r="E1574" t="s">
        <v>66</v>
      </c>
      <c r="F1574" t="str">
        <f t="shared" si="73"/>
        <v>South Australia</v>
      </c>
      <c r="G1574" t="s">
        <v>32</v>
      </c>
      <c r="H1574">
        <v>5169</v>
      </c>
      <c r="I1574" t="s">
        <v>11</v>
      </c>
      <c r="J1574" t="s">
        <v>33</v>
      </c>
      <c r="K1574" t="s">
        <v>154</v>
      </c>
      <c r="L1574" t="s">
        <v>14</v>
      </c>
      <c r="M1574" s="5">
        <v>74.930000000000007</v>
      </c>
    </row>
    <row r="1575" spans="1:13" x14ac:dyDescent="0.2">
      <c r="A1575" s="2">
        <v>45915</v>
      </c>
      <c r="B1575" s="3">
        <f t="shared" si="74"/>
        <v>2026</v>
      </c>
      <c r="C1575" t="str">
        <f t="shared" si="72"/>
        <v>2025-2026</v>
      </c>
      <c r="D1575" t="s">
        <v>147</v>
      </c>
      <c r="E1575" t="s">
        <v>34</v>
      </c>
      <c r="F1575" t="str">
        <f t="shared" si="73"/>
        <v>Queensland</v>
      </c>
      <c r="G1575" t="s">
        <v>35</v>
      </c>
      <c r="H1575">
        <v>4802</v>
      </c>
      <c r="I1575" t="s">
        <v>11</v>
      </c>
      <c r="J1575" t="s">
        <v>36</v>
      </c>
      <c r="K1575" t="s">
        <v>150</v>
      </c>
      <c r="L1575" t="s">
        <v>18</v>
      </c>
      <c r="M1575" s="5">
        <v>74.95</v>
      </c>
    </row>
    <row r="1576" spans="1:13" x14ac:dyDescent="0.2">
      <c r="A1576" s="2">
        <v>45674</v>
      </c>
      <c r="B1576" s="3">
        <f t="shared" si="74"/>
        <v>2025</v>
      </c>
      <c r="C1576" t="str">
        <f t="shared" si="72"/>
        <v>2024-2025</v>
      </c>
      <c r="D1576" t="s">
        <v>148</v>
      </c>
      <c r="E1576" t="s">
        <v>67</v>
      </c>
      <c r="F1576" t="str">
        <f t="shared" si="73"/>
        <v>New South Wales</v>
      </c>
      <c r="G1576" t="s">
        <v>10</v>
      </c>
      <c r="H1576">
        <v>2478</v>
      </c>
      <c r="I1576" t="s">
        <v>11</v>
      </c>
      <c r="J1576" t="s">
        <v>68</v>
      </c>
      <c r="K1576" t="s">
        <v>152</v>
      </c>
      <c r="L1576" t="s">
        <v>13</v>
      </c>
      <c r="M1576" s="5">
        <v>74.95</v>
      </c>
    </row>
    <row r="1577" spans="1:13" x14ac:dyDescent="0.2">
      <c r="A1577" s="2">
        <v>45318</v>
      </c>
      <c r="B1577" s="3">
        <f t="shared" si="74"/>
        <v>2024</v>
      </c>
      <c r="C1577" t="str">
        <f t="shared" si="72"/>
        <v>2023-2024</v>
      </c>
      <c r="D1577" t="s">
        <v>147</v>
      </c>
      <c r="E1577" t="s">
        <v>73</v>
      </c>
      <c r="F1577" t="str">
        <f t="shared" si="73"/>
        <v>Victoria</v>
      </c>
      <c r="G1577" t="s">
        <v>45</v>
      </c>
      <c r="H1577">
        <v>3136</v>
      </c>
      <c r="I1577" t="s">
        <v>11</v>
      </c>
      <c r="J1577" t="s">
        <v>63</v>
      </c>
      <c r="K1577" t="s">
        <v>154</v>
      </c>
      <c r="L1577" t="s">
        <v>14</v>
      </c>
      <c r="M1577" s="5">
        <v>74.95</v>
      </c>
    </row>
    <row r="1578" spans="1:13" x14ac:dyDescent="0.2">
      <c r="A1578" s="2">
        <v>45710</v>
      </c>
      <c r="B1578" s="3">
        <f t="shared" si="74"/>
        <v>2025</v>
      </c>
      <c r="C1578" t="str">
        <f t="shared" si="72"/>
        <v>2024-2025</v>
      </c>
      <c r="D1578" t="s">
        <v>147</v>
      </c>
      <c r="E1578" t="s">
        <v>39</v>
      </c>
      <c r="F1578" t="str">
        <f t="shared" si="73"/>
        <v>South Australia</v>
      </c>
      <c r="G1578" t="s">
        <v>32</v>
      </c>
      <c r="H1578">
        <v>5343</v>
      </c>
      <c r="I1578" t="s">
        <v>11</v>
      </c>
      <c r="J1578" t="s">
        <v>38</v>
      </c>
      <c r="K1578" t="s">
        <v>19</v>
      </c>
      <c r="L1578" t="s">
        <v>23</v>
      </c>
      <c r="M1578" s="5">
        <v>75.05</v>
      </c>
    </row>
    <row r="1579" spans="1:13" x14ac:dyDescent="0.2">
      <c r="A1579" s="2">
        <v>45426</v>
      </c>
      <c r="B1579" s="3">
        <f t="shared" si="74"/>
        <v>2024</v>
      </c>
      <c r="C1579" t="str">
        <f t="shared" si="72"/>
        <v>2023-2024</v>
      </c>
      <c r="D1579" t="s">
        <v>148</v>
      </c>
      <c r="E1579" t="s">
        <v>119</v>
      </c>
      <c r="F1579" t="str">
        <f t="shared" si="73"/>
        <v>Queensland</v>
      </c>
      <c r="G1579" t="s">
        <v>35</v>
      </c>
      <c r="H1579">
        <v>4570</v>
      </c>
      <c r="I1579" t="s">
        <v>11</v>
      </c>
      <c r="J1579" t="s">
        <v>120</v>
      </c>
      <c r="K1579" t="s">
        <v>150</v>
      </c>
      <c r="L1579" t="s">
        <v>18</v>
      </c>
      <c r="M1579" s="5">
        <v>75.41</v>
      </c>
    </row>
    <row r="1580" spans="1:13" x14ac:dyDescent="0.2">
      <c r="A1580" s="2">
        <v>45515</v>
      </c>
      <c r="B1580" s="3">
        <f t="shared" si="74"/>
        <v>2025</v>
      </c>
      <c r="C1580" t="str">
        <f t="shared" si="72"/>
        <v>2024-2025</v>
      </c>
      <c r="D1580" t="s">
        <v>147</v>
      </c>
      <c r="E1580" t="s">
        <v>146</v>
      </c>
      <c r="F1580" t="str">
        <f t="shared" si="73"/>
        <v>Victoria</v>
      </c>
      <c r="G1580" t="s">
        <v>45</v>
      </c>
      <c r="H1580">
        <v>3353</v>
      </c>
      <c r="I1580" t="s">
        <v>11</v>
      </c>
      <c r="J1580" t="s">
        <v>60</v>
      </c>
      <c r="K1580" t="s">
        <v>153</v>
      </c>
      <c r="L1580" t="s">
        <v>16</v>
      </c>
      <c r="M1580" s="5">
        <v>75.5</v>
      </c>
    </row>
    <row r="1581" spans="1:13" x14ac:dyDescent="0.2">
      <c r="A1581" s="2">
        <v>45769</v>
      </c>
      <c r="B1581" s="3">
        <f t="shared" si="74"/>
        <v>2025</v>
      </c>
      <c r="C1581" t="str">
        <f t="shared" si="72"/>
        <v>2024-2025</v>
      </c>
      <c r="D1581" t="s">
        <v>148</v>
      </c>
      <c r="E1581" t="s">
        <v>93</v>
      </c>
      <c r="F1581" t="str">
        <f t="shared" si="73"/>
        <v>Western Australia</v>
      </c>
      <c r="G1581" t="s">
        <v>48</v>
      </c>
      <c r="H1581">
        <v>6112</v>
      </c>
      <c r="I1581" t="s">
        <v>11</v>
      </c>
      <c r="J1581" t="s">
        <v>94</v>
      </c>
      <c r="K1581" t="s">
        <v>150</v>
      </c>
      <c r="L1581" t="s">
        <v>18</v>
      </c>
      <c r="M1581" s="5">
        <v>75.89</v>
      </c>
    </row>
    <row r="1582" spans="1:13" x14ac:dyDescent="0.2">
      <c r="A1582" s="2">
        <v>45773</v>
      </c>
      <c r="B1582" s="3">
        <f t="shared" si="74"/>
        <v>2025</v>
      </c>
      <c r="C1582" t="str">
        <f t="shared" si="72"/>
        <v>2024-2025</v>
      </c>
      <c r="D1582" t="s">
        <v>147</v>
      </c>
      <c r="E1582" t="s">
        <v>54</v>
      </c>
      <c r="F1582" t="str">
        <f t="shared" si="73"/>
        <v>Victoria</v>
      </c>
      <c r="G1582" t="s">
        <v>45</v>
      </c>
      <c r="H1582">
        <v>3977</v>
      </c>
      <c r="I1582" t="s">
        <v>11</v>
      </c>
      <c r="J1582" t="s">
        <v>55</v>
      </c>
      <c r="K1582" t="s">
        <v>150</v>
      </c>
      <c r="L1582" t="s">
        <v>18</v>
      </c>
      <c r="M1582" s="5">
        <v>75.959999999999994</v>
      </c>
    </row>
    <row r="1583" spans="1:13" x14ac:dyDescent="0.2">
      <c r="A1583" s="2">
        <v>45798</v>
      </c>
      <c r="B1583" s="3">
        <f t="shared" si="74"/>
        <v>2025</v>
      </c>
      <c r="C1583" t="str">
        <f t="shared" si="72"/>
        <v>2024-2025</v>
      </c>
      <c r="D1583" t="s">
        <v>148</v>
      </c>
      <c r="E1583" t="s">
        <v>145</v>
      </c>
      <c r="F1583" t="str">
        <f t="shared" si="73"/>
        <v>New South Wales</v>
      </c>
      <c r="G1583" t="s">
        <v>10</v>
      </c>
      <c r="H1583">
        <v>2101</v>
      </c>
      <c r="I1583" t="s">
        <v>11</v>
      </c>
      <c r="J1583" t="s">
        <v>27</v>
      </c>
      <c r="K1583" t="s">
        <v>149</v>
      </c>
      <c r="L1583" t="s">
        <v>15</v>
      </c>
      <c r="M1583" s="5">
        <v>75.960000000000008</v>
      </c>
    </row>
    <row r="1584" spans="1:13" x14ac:dyDescent="0.2">
      <c r="A1584" s="2">
        <v>45942</v>
      </c>
      <c r="B1584" s="3">
        <f t="shared" si="74"/>
        <v>2026</v>
      </c>
      <c r="C1584" t="str">
        <f t="shared" si="72"/>
        <v>2025-2026</v>
      </c>
      <c r="D1584" t="s">
        <v>148</v>
      </c>
      <c r="E1584" t="s">
        <v>90</v>
      </c>
      <c r="F1584" t="str">
        <f t="shared" si="73"/>
        <v>Victoria</v>
      </c>
      <c r="G1584" t="s">
        <v>45</v>
      </c>
      <c r="H1584">
        <v>3179</v>
      </c>
      <c r="I1584" t="s">
        <v>11</v>
      </c>
      <c r="J1584" t="s">
        <v>63</v>
      </c>
      <c r="K1584" t="s">
        <v>19</v>
      </c>
      <c r="L1584" t="s">
        <v>23</v>
      </c>
      <c r="M1584" s="5">
        <v>76.210000000000008</v>
      </c>
    </row>
    <row r="1585" spans="1:13" x14ac:dyDescent="0.2">
      <c r="A1585" s="2">
        <v>45502</v>
      </c>
      <c r="B1585" s="3">
        <f t="shared" si="74"/>
        <v>2025</v>
      </c>
      <c r="C1585" t="str">
        <f t="shared" si="72"/>
        <v>2024-2025</v>
      </c>
      <c r="D1585" t="s">
        <v>147</v>
      </c>
      <c r="E1585" t="s">
        <v>121</v>
      </c>
      <c r="F1585" t="str">
        <f t="shared" si="73"/>
        <v>Queensland</v>
      </c>
      <c r="G1585" t="s">
        <v>35</v>
      </c>
      <c r="H1585">
        <v>4700</v>
      </c>
      <c r="I1585" t="s">
        <v>11</v>
      </c>
      <c r="J1585" t="s">
        <v>51</v>
      </c>
      <c r="K1585" t="s">
        <v>152</v>
      </c>
      <c r="L1585" t="s">
        <v>13</v>
      </c>
      <c r="M1585" s="5">
        <v>76.66</v>
      </c>
    </row>
    <row r="1586" spans="1:13" x14ac:dyDescent="0.2">
      <c r="A1586" s="2">
        <v>45932</v>
      </c>
      <c r="B1586" s="3">
        <f t="shared" si="74"/>
        <v>2026</v>
      </c>
      <c r="C1586" t="str">
        <f t="shared" si="72"/>
        <v>2025-2026</v>
      </c>
      <c r="D1586" t="s">
        <v>147</v>
      </c>
      <c r="E1586" t="s">
        <v>76</v>
      </c>
      <c r="F1586" t="str">
        <f t="shared" si="73"/>
        <v>Western Australia</v>
      </c>
      <c r="G1586" t="s">
        <v>48</v>
      </c>
      <c r="H1586">
        <v>6450</v>
      </c>
      <c r="I1586" t="s">
        <v>11</v>
      </c>
      <c r="J1586" t="s">
        <v>77</v>
      </c>
      <c r="K1586" t="s">
        <v>156</v>
      </c>
      <c r="L1586" t="s">
        <v>17</v>
      </c>
      <c r="M1586" s="5">
        <v>76.86999999999999</v>
      </c>
    </row>
    <row r="1587" spans="1:13" x14ac:dyDescent="0.2">
      <c r="A1587" s="2">
        <v>45744</v>
      </c>
      <c r="B1587" s="3">
        <f t="shared" si="74"/>
        <v>2025</v>
      </c>
      <c r="C1587" t="str">
        <f t="shared" si="72"/>
        <v>2024-2025</v>
      </c>
      <c r="D1587" t="s">
        <v>148</v>
      </c>
      <c r="E1587" t="s">
        <v>57</v>
      </c>
      <c r="F1587" t="str">
        <f t="shared" si="73"/>
        <v>New South Wales</v>
      </c>
      <c r="G1587" t="s">
        <v>10</v>
      </c>
      <c r="H1587">
        <v>2560</v>
      </c>
      <c r="I1587" t="s">
        <v>11</v>
      </c>
      <c r="J1587" t="s">
        <v>58</v>
      </c>
      <c r="K1587" t="s">
        <v>19</v>
      </c>
      <c r="L1587" t="s">
        <v>23</v>
      </c>
      <c r="M1587" s="5">
        <v>76.88</v>
      </c>
    </row>
    <row r="1588" spans="1:13" x14ac:dyDescent="0.2">
      <c r="A1588" s="2">
        <v>45705</v>
      </c>
      <c r="B1588" s="3">
        <f t="shared" si="74"/>
        <v>2025</v>
      </c>
      <c r="C1588" t="str">
        <f t="shared" si="72"/>
        <v>2024-2025</v>
      </c>
      <c r="D1588" t="s">
        <v>147</v>
      </c>
      <c r="E1588" t="s">
        <v>83</v>
      </c>
      <c r="F1588" t="str">
        <f t="shared" si="73"/>
        <v>New South Wales</v>
      </c>
      <c r="G1588" t="s">
        <v>10</v>
      </c>
      <c r="H1588">
        <v>2750</v>
      </c>
      <c r="I1588" t="s">
        <v>11</v>
      </c>
      <c r="J1588" t="s">
        <v>25</v>
      </c>
      <c r="K1588" t="s">
        <v>152</v>
      </c>
      <c r="L1588" t="s">
        <v>13</v>
      </c>
      <c r="M1588" s="5">
        <v>76.899999999999991</v>
      </c>
    </row>
    <row r="1589" spans="1:13" x14ac:dyDescent="0.2">
      <c r="A1589" s="2">
        <v>45328</v>
      </c>
      <c r="B1589" s="3">
        <f t="shared" si="74"/>
        <v>2024</v>
      </c>
      <c r="C1589" t="str">
        <f t="shared" si="72"/>
        <v>2023-2024</v>
      </c>
      <c r="D1589" t="s">
        <v>148</v>
      </c>
      <c r="E1589" t="s">
        <v>141</v>
      </c>
      <c r="F1589" t="str">
        <f t="shared" si="73"/>
        <v>Western Australia</v>
      </c>
      <c r="G1589" t="s">
        <v>48</v>
      </c>
      <c r="H1589">
        <v>6052</v>
      </c>
      <c r="I1589" t="s">
        <v>11</v>
      </c>
      <c r="J1589" t="s">
        <v>49</v>
      </c>
      <c r="K1589" t="s">
        <v>154</v>
      </c>
      <c r="L1589" t="s">
        <v>14</v>
      </c>
      <c r="M1589" s="5">
        <v>76.92</v>
      </c>
    </row>
    <row r="1590" spans="1:13" x14ac:dyDescent="0.2">
      <c r="A1590" s="2">
        <v>45438</v>
      </c>
      <c r="B1590" s="3">
        <f t="shared" si="74"/>
        <v>2024</v>
      </c>
      <c r="C1590" t="str">
        <f t="shared" si="72"/>
        <v>2023-2024</v>
      </c>
      <c r="D1590" t="s">
        <v>148</v>
      </c>
      <c r="E1590" t="s">
        <v>145</v>
      </c>
      <c r="F1590" t="str">
        <f t="shared" si="73"/>
        <v>New South Wales</v>
      </c>
      <c r="G1590" t="s">
        <v>10</v>
      </c>
      <c r="H1590">
        <v>2101</v>
      </c>
      <c r="I1590" t="s">
        <v>11</v>
      </c>
      <c r="J1590" t="s">
        <v>27</v>
      </c>
      <c r="K1590" t="s">
        <v>151</v>
      </c>
      <c r="L1590" t="s">
        <v>21</v>
      </c>
      <c r="M1590" s="5">
        <v>76.95</v>
      </c>
    </row>
    <row r="1591" spans="1:13" x14ac:dyDescent="0.2">
      <c r="A1591" s="2">
        <v>45606</v>
      </c>
      <c r="B1591" s="3">
        <f t="shared" si="74"/>
        <v>2025</v>
      </c>
      <c r="C1591" t="str">
        <f t="shared" si="72"/>
        <v>2024-2025</v>
      </c>
      <c r="D1591" t="s">
        <v>147</v>
      </c>
      <c r="E1591" t="s">
        <v>76</v>
      </c>
      <c r="F1591" t="str">
        <f t="shared" si="73"/>
        <v>Western Australia</v>
      </c>
      <c r="G1591" t="s">
        <v>48</v>
      </c>
      <c r="H1591">
        <v>6450</v>
      </c>
      <c r="I1591" t="s">
        <v>11</v>
      </c>
      <c r="J1591" t="s">
        <v>77</v>
      </c>
      <c r="K1591" t="s">
        <v>154</v>
      </c>
      <c r="L1591" t="s">
        <v>14</v>
      </c>
      <c r="M1591" s="5">
        <v>77</v>
      </c>
    </row>
    <row r="1592" spans="1:13" x14ac:dyDescent="0.2">
      <c r="A1592" s="2">
        <v>45886</v>
      </c>
      <c r="B1592" s="3">
        <f t="shared" si="74"/>
        <v>2026</v>
      </c>
      <c r="C1592" t="str">
        <f t="shared" si="72"/>
        <v>2025-2026</v>
      </c>
      <c r="D1592" t="s">
        <v>147</v>
      </c>
      <c r="E1592" t="s">
        <v>126</v>
      </c>
      <c r="F1592" t="str">
        <f t="shared" si="73"/>
        <v>Queensland</v>
      </c>
      <c r="G1592" t="s">
        <v>35</v>
      </c>
      <c r="H1592">
        <v>4551</v>
      </c>
      <c r="I1592" t="s">
        <v>11</v>
      </c>
      <c r="J1592" t="s">
        <v>120</v>
      </c>
      <c r="K1592" t="s">
        <v>154</v>
      </c>
      <c r="L1592" t="s">
        <v>14</v>
      </c>
      <c r="M1592" s="5">
        <v>77.12</v>
      </c>
    </row>
    <row r="1593" spans="1:13" x14ac:dyDescent="0.2">
      <c r="A1593" s="2">
        <v>45801</v>
      </c>
      <c r="B1593" s="3">
        <f t="shared" si="74"/>
        <v>2025</v>
      </c>
      <c r="C1593" t="str">
        <f t="shared" si="72"/>
        <v>2024-2025</v>
      </c>
      <c r="D1593" t="s">
        <v>148</v>
      </c>
      <c r="E1593" t="s">
        <v>90</v>
      </c>
      <c r="F1593" t="str">
        <f t="shared" si="73"/>
        <v>Victoria</v>
      </c>
      <c r="G1593" t="s">
        <v>45</v>
      </c>
      <c r="H1593">
        <v>3179</v>
      </c>
      <c r="I1593" t="s">
        <v>11</v>
      </c>
      <c r="J1593" t="s">
        <v>63</v>
      </c>
      <c r="K1593" t="s">
        <v>156</v>
      </c>
      <c r="L1593" t="s">
        <v>17</v>
      </c>
      <c r="M1593" s="5">
        <v>77.14</v>
      </c>
    </row>
    <row r="1594" spans="1:13" x14ac:dyDescent="0.2">
      <c r="A1594" s="2">
        <v>45632</v>
      </c>
      <c r="B1594" s="3">
        <f t="shared" si="74"/>
        <v>2025</v>
      </c>
      <c r="C1594" t="str">
        <f t="shared" si="72"/>
        <v>2024-2025</v>
      </c>
      <c r="D1594" t="s">
        <v>147</v>
      </c>
      <c r="E1594" t="s">
        <v>82</v>
      </c>
      <c r="F1594" t="str">
        <f t="shared" si="73"/>
        <v>Queensland</v>
      </c>
      <c r="G1594" t="s">
        <v>35</v>
      </c>
      <c r="H1594">
        <v>4012</v>
      </c>
      <c r="I1594" t="s">
        <v>11</v>
      </c>
      <c r="J1594" t="s">
        <v>43</v>
      </c>
      <c r="K1594" t="s">
        <v>156</v>
      </c>
      <c r="L1594" t="s">
        <v>17</v>
      </c>
      <c r="M1594" s="5">
        <v>77.350000000000009</v>
      </c>
    </row>
    <row r="1595" spans="1:13" x14ac:dyDescent="0.2">
      <c r="A1595" s="2">
        <v>45913</v>
      </c>
      <c r="B1595" s="3">
        <f t="shared" si="74"/>
        <v>2026</v>
      </c>
      <c r="C1595" t="str">
        <f t="shared" si="72"/>
        <v>2025-2026</v>
      </c>
      <c r="D1595" t="s">
        <v>147</v>
      </c>
      <c r="E1595" t="s">
        <v>109</v>
      </c>
      <c r="F1595" t="str">
        <f t="shared" si="73"/>
        <v>New South Wales</v>
      </c>
      <c r="G1595" t="s">
        <v>10</v>
      </c>
      <c r="H1595">
        <v>2480</v>
      </c>
      <c r="I1595" t="s">
        <v>11</v>
      </c>
      <c r="J1595" t="s">
        <v>68</v>
      </c>
      <c r="K1595" t="s">
        <v>19</v>
      </c>
      <c r="L1595" t="s">
        <v>23</v>
      </c>
      <c r="M1595" s="5">
        <v>77.87</v>
      </c>
    </row>
    <row r="1596" spans="1:13" x14ac:dyDescent="0.2">
      <c r="A1596" s="2">
        <v>45649</v>
      </c>
      <c r="B1596" s="3">
        <f t="shared" si="74"/>
        <v>2025</v>
      </c>
      <c r="C1596" t="str">
        <f t="shared" si="72"/>
        <v>2024-2025</v>
      </c>
      <c r="D1596" t="s">
        <v>148</v>
      </c>
      <c r="E1596" t="s">
        <v>87</v>
      </c>
      <c r="F1596" t="str">
        <f t="shared" si="73"/>
        <v>New South Wales</v>
      </c>
      <c r="G1596" t="s">
        <v>10</v>
      </c>
      <c r="H1596">
        <v>2790</v>
      </c>
      <c r="I1596" t="s">
        <v>11</v>
      </c>
      <c r="J1596" t="s">
        <v>25</v>
      </c>
      <c r="K1596" t="s">
        <v>19</v>
      </c>
      <c r="L1596" t="s">
        <v>23</v>
      </c>
      <c r="M1596" s="5">
        <v>77.87</v>
      </c>
    </row>
    <row r="1597" spans="1:13" x14ac:dyDescent="0.2">
      <c r="A1597" s="2">
        <v>45832</v>
      </c>
      <c r="B1597" s="3">
        <f t="shared" si="74"/>
        <v>2025</v>
      </c>
      <c r="C1597" t="str">
        <f t="shared" si="72"/>
        <v>2024-2025</v>
      </c>
      <c r="D1597" t="s">
        <v>148</v>
      </c>
      <c r="E1597" t="s">
        <v>130</v>
      </c>
      <c r="F1597" t="str">
        <f t="shared" si="73"/>
        <v>South Australia</v>
      </c>
      <c r="G1597" t="s">
        <v>32</v>
      </c>
      <c r="H1597">
        <v>5290</v>
      </c>
      <c r="I1597" t="s">
        <v>11</v>
      </c>
      <c r="J1597" t="s">
        <v>38</v>
      </c>
      <c r="K1597" t="s">
        <v>151</v>
      </c>
      <c r="L1597" t="s">
        <v>21</v>
      </c>
      <c r="M1597" s="5">
        <v>77.87</v>
      </c>
    </row>
    <row r="1598" spans="1:13" x14ac:dyDescent="0.2">
      <c r="A1598" s="2">
        <v>45744</v>
      </c>
      <c r="B1598" s="3">
        <f t="shared" si="74"/>
        <v>2025</v>
      </c>
      <c r="C1598" t="str">
        <f t="shared" si="72"/>
        <v>2024-2025</v>
      </c>
      <c r="D1598" t="s">
        <v>148</v>
      </c>
      <c r="E1598" t="s">
        <v>101</v>
      </c>
      <c r="F1598" t="str">
        <f t="shared" si="73"/>
        <v>Victoria</v>
      </c>
      <c r="G1598" t="s">
        <v>45</v>
      </c>
      <c r="H1598">
        <v>3131</v>
      </c>
      <c r="I1598" t="s">
        <v>11</v>
      </c>
      <c r="J1598" t="s">
        <v>63</v>
      </c>
      <c r="K1598" t="s">
        <v>153</v>
      </c>
      <c r="L1598" t="s">
        <v>16</v>
      </c>
      <c r="M1598" s="5">
        <v>77.87</v>
      </c>
    </row>
    <row r="1599" spans="1:13" x14ac:dyDescent="0.2">
      <c r="A1599" s="2">
        <v>45517</v>
      </c>
      <c r="B1599" s="3">
        <f t="shared" si="74"/>
        <v>2025</v>
      </c>
      <c r="C1599" t="str">
        <f t="shared" si="72"/>
        <v>2024-2025</v>
      </c>
      <c r="D1599" t="s">
        <v>148</v>
      </c>
      <c r="E1599" t="s">
        <v>122</v>
      </c>
      <c r="F1599" t="str">
        <f t="shared" si="73"/>
        <v>New South Wales</v>
      </c>
      <c r="G1599" t="s">
        <v>10</v>
      </c>
      <c r="H1599">
        <v>2650</v>
      </c>
      <c r="I1599" t="s">
        <v>11</v>
      </c>
      <c r="J1599" t="s">
        <v>25</v>
      </c>
      <c r="K1599" t="s">
        <v>153</v>
      </c>
      <c r="L1599" t="s">
        <v>16</v>
      </c>
      <c r="M1599" s="5">
        <v>77.87</v>
      </c>
    </row>
    <row r="1600" spans="1:13" x14ac:dyDescent="0.2">
      <c r="A1600" s="2">
        <v>45753</v>
      </c>
      <c r="B1600" s="3">
        <f t="shared" si="74"/>
        <v>2025</v>
      </c>
      <c r="C1600" t="str">
        <f t="shared" si="72"/>
        <v>2024-2025</v>
      </c>
      <c r="D1600" t="s">
        <v>147</v>
      </c>
      <c r="E1600" t="s">
        <v>62</v>
      </c>
      <c r="F1600" t="str">
        <f t="shared" si="73"/>
        <v>Victoria</v>
      </c>
      <c r="G1600" t="s">
        <v>45</v>
      </c>
      <c r="H1600">
        <v>3134</v>
      </c>
      <c r="I1600" t="s">
        <v>11</v>
      </c>
      <c r="J1600" t="s">
        <v>63</v>
      </c>
      <c r="K1600" t="s">
        <v>154</v>
      </c>
      <c r="L1600" t="s">
        <v>14</v>
      </c>
      <c r="M1600" s="5">
        <v>77.92</v>
      </c>
    </row>
    <row r="1601" spans="1:13" x14ac:dyDescent="0.2">
      <c r="A1601" s="2">
        <v>45533</v>
      </c>
      <c r="B1601" s="3">
        <f t="shared" si="74"/>
        <v>2025</v>
      </c>
      <c r="C1601" t="str">
        <f t="shared" si="72"/>
        <v>2024-2025</v>
      </c>
      <c r="D1601" t="s">
        <v>147</v>
      </c>
      <c r="E1601" t="s">
        <v>39</v>
      </c>
      <c r="F1601" t="str">
        <f t="shared" si="73"/>
        <v>South Australia</v>
      </c>
      <c r="G1601" t="s">
        <v>32</v>
      </c>
      <c r="H1601">
        <v>5343</v>
      </c>
      <c r="I1601" t="s">
        <v>11</v>
      </c>
      <c r="J1601" t="s">
        <v>38</v>
      </c>
      <c r="K1601" t="s">
        <v>153</v>
      </c>
      <c r="L1601" t="s">
        <v>16</v>
      </c>
      <c r="M1601" s="5">
        <v>77.94</v>
      </c>
    </row>
    <row r="1602" spans="1:13" x14ac:dyDescent="0.2">
      <c r="A1602" s="2">
        <v>45669</v>
      </c>
      <c r="B1602" s="3">
        <f t="shared" si="74"/>
        <v>2025</v>
      </c>
      <c r="C1602" t="str">
        <f t="shared" ref="C1602:C1665" si="75">IF(MONTH(A1602) &gt;= 7, YEAR(A1602) &amp; "-" &amp; YEAR(A1602) + 1, YEAR(A1602) - 1 &amp; "-" &amp; YEAR(A1602))</f>
        <v>2024-2025</v>
      </c>
      <c r="D1602" t="s">
        <v>148</v>
      </c>
      <c r="E1602" t="s">
        <v>57</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row>
    <row r="1603" spans="1:13" x14ac:dyDescent="0.2">
      <c r="A1603" s="2">
        <v>45855</v>
      </c>
      <c r="B1603" s="3">
        <f t="shared" ref="B1603:B1666" si="77">IF(MONTH(A1603)&gt;=7,YEAR(A1603)+1,YEAR(A1603))</f>
        <v>2026</v>
      </c>
      <c r="C1603" t="str">
        <f t="shared" si="75"/>
        <v>2025-2026</v>
      </c>
      <c r="D1603" t="s">
        <v>148</v>
      </c>
      <c r="E1603" t="s">
        <v>143</v>
      </c>
      <c r="F1603" t="str">
        <f t="shared" si="76"/>
        <v>New South Wales</v>
      </c>
      <c r="G1603" t="s">
        <v>10</v>
      </c>
      <c r="H1603">
        <v>2154</v>
      </c>
      <c r="I1603" t="s">
        <v>11</v>
      </c>
      <c r="J1603" t="s">
        <v>27</v>
      </c>
      <c r="K1603" t="s">
        <v>151</v>
      </c>
      <c r="L1603" t="s">
        <v>21</v>
      </c>
      <c r="M1603" s="5">
        <v>77.94</v>
      </c>
    </row>
    <row r="1604" spans="1:13" x14ac:dyDescent="0.2">
      <c r="A1604" s="2">
        <v>45736</v>
      </c>
      <c r="B1604" s="3">
        <f t="shared" si="77"/>
        <v>2025</v>
      </c>
      <c r="C1604" t="str">
        <f t="shared" si="75"/>
        <v>2024-2025</v>
      </c>
      <c r="D1604" t="s">
        <v>147</v>
      </c>
      <c r="E1604" t="s">
        <v>129</v>
      </c>
      <c r="F1604" t="str">
        <f t="shared" si="76"/>
        <v>Tasmania</v>
      </c>
      <c r="G1604" t="s">
        <v>70</v>
      </c>
      <c r="H1604">
        <v>7010</v>
      </c>
      <c r="I1604" t="s">
        <v>11</v>
      </c>
      <c r="J1604" t="s">
        <v>71</v>
      </c>
      <c r="K1604" t="s">
        <v>153</v>
      </c>
      <c r="L1604" t="s">
        <v>16</v>
      </c>
      <c r="M1604" s="5">
        <v>77.94</v>
      </c>
    </row>
    <row r="1605" spans="1:13" x14ac:dyDescent="0.2">
      <c r="A1605" s="2">
        <v>45566</v>
      </c>
      <c r="B1605" s="3">
        <f t="shared" si="77"/>
        <v>2025</v>
      </c>
      <c r="C1605" t="str">
        <f t="shared" si="75"/>
        <v>2024-2025</v>
      </c>
      <c r="D1605" t="s">
        <v>148</v>
      </c>
      <c r="E1605" t="s">
        <v>89</v>
      </c>
      <c r="F1605" t="str">
        <f t="shared" si="76"/>
        <v>Queensland</v>
      </c>
      <c r="G1605" t="s">
        <v>35</v>
      </c>
      <c r="H1605">
        <v>4655</v>
      </c>
      <c r="I1605" t="s">
        <v>11</v>
      </c>
      <c r="J1605" t="s">
        <v>51</v>
      </c>
      <c r="K1605" t="s">
        <v>153</v>
      </c>
      <c r="L1605" t="s">
        <v>16</v>
      </c>
      <c r="M1605" s="5">
        <v>77.94</v>
      </c>
    </row>
    <row r="1606" spans="1:13" x14ac:dyDescent="0.2">
      <c r="A1606" s="2">
        <v>45545</v>
      </c>
      <c r="B1606" s="3">
        <f t="shared" si="77"/>
        <v>2025</v>
      </c>
      <c r="C1606" t="str">
        <f t="shared" si="75"/>
        <v>2024-2025</v>
      </c>
      <c r="D1606" t="s">
        <v>148</v>
      </c>
      <c r="E1606" t="s">
        <v>98</v>
      </c>
      <c r="F1606" t="str">
        <f t="shared" si="76"/>
        <v>Victoria</v>
      </c>
      <c r="G1606" t="s">
        <v>45</v>
      </c>
      <c r="H1606">
        <v>3429</v>
      </c>
      <c r="I1606" t="s">
        <v>11</v>
      </c>
      <c r="J1606" t="s">
        <v>60</v>
      </c>
      <c r="K1606" t="s">
        <v>154</v>
      </c>
      <c r="L1606" t="s">
        <v>14</v>
      </c>
      <c r="M1606" s="5">
        <v>77.94</v>
      </c>
    </row>
    <row r="1607" spans="1:13" x14ac:dyDescent="0.2">
      <c r="A1607" s="2">
        <v>45834</v>
      </c>
      <c r="B1607" s="3">
        <f t="shared" si="77"/>
        <v>2025</v>
      </c>
      <c r="C1607" t="str">
        <f t="shared" si="75"/>
        <v>2024-2025</v>
      </c>
      <c r="D1607" t="s">
        <v>147</v>
      </c>
      <c r="E1607" t="s">
        <v>82</v>
      </c>
      <c r="F1607" t="str">
        <f t="shared" si="76"/>
        <v>Queensland</v>
      </c>
      <c r="G1607" t="s">
        <v>35</v>
      </c>
      <c r="H1607">
        <v>4012</v>
      </c>
      <c r="I1607" t="s">
        <v>11</v>
      </c>
      <c r="J1607" t="s">
        <v>43</v>
      </c>
      <c r="K1607" t="s">
        <v>153</v>
      </c>
      <c r="L1607" t="s">
        <v>16</v>
      </c>
      <c r="M1607" s="5">
        <v>77.94</v>
      </c>
    </row>
    <row r="1608" spans="1:13" x14ac:dyDescent="0.2">
      <c r="A1608" s="2">
        <v>45422</v>
      </c>
      <c r="B1608" s="3">
        <f t="shared" si="77"/>
        <v>2024</v>
      </c>
      <c r="C1608" t="str">
        <f t="shared" si="75"/>
        <v>2023-2024</v>
      </c>
      <c r="D1608" t="s">
        <v>147</v>
      </c>
      <c r="E1608" t="s">
        <v>91</v>
      </c>
      <c r="F1608" t="str">
        <f t="shared" si="76"/>
        <v>Victoria</v>
      </c>
      <c r="G1608" t="s">
        <v>45</v>
      </c>
      <c r="H1608">
        <v>3690</v>
      </c>
      <c r="I1608" t="s">
        <v>11</v>
      </c>
      <c r="J1608" t="s">
        <v>55</v>
      </c>
      <c r="K1608" t="s">
        <v>153</v>
      </c>
      <c r="L1608" t="s">
        <v>16</v>
      </c>
      <c r="M1608" s="5">
        <v>77.94</v>
      </c>
    </row>
    <row r="1609" spans="1:13" x14ac:dyDescent="0.2">
      <c r="A1609" s="2">
        <v>45375</v>
      </c>
      <c r="B1609" s="3">
        <f t="shared" si="77"/>
        <v>2024</v>
      </c>
      <c r="C1609" t="str">
        <f t="shared" si="75"/>
        <v>2023-2024</v>
      </c>
      <c r="D1609" t="s">
        <v>147</v>
      </c>
      <c r="E1609" t="s">
        <v>135</v>
      </c>
      <c r="F1609" t="str">
        <f t="shared" si="76"/>
        <v>Victoria</v>
      </c>
      <c r="G1609" t="s">
        <v>45</v>
      </c>
      <c r="H1609">
        <v>3550</v>
      </c>
      <c r="I1609" t="s">
        <v>11</v>
      </c>
      <c r="J1609" t="s">
        <v>60</v>
      </c>
      <c r="K1609" t="s">
        <v>152</v>
      </c>
      <c r="L1609" t="s">
        <v>13</v>
      </c>
      <c r="M1609" s="5">
        <v>78.62</v>
      </c>
    </row>
    <row r="1610" spans="1:13" x14ac:dyDescent="0.2">
      <c r="A1610" s="2">
        <v>45902</v>
      </c>
      <c r="B1610" s="3">
        <f t="shared" si="77"/>
        <v>2026</v>
      </c>
      <c r="C1610" t="str">
        <f t="shared" si="75"/>
        <v>2025-2026</v>
      </c>
      <c r="D1610" t="s">
        <v>148</v>
      </c>
      <c r="E1610" t="s">
        <v>134</v>
      </c>
      <c r="F1610" t="str">
        <f t="shared" si="76"/>
        <v>Queensland</v>
      </c>
      <c r="G1610" t="s">
        <v>35</v>
      </c>
      <c r="H1610">
        <v>4825</v>
      </c>
      <c r="I1610" t="s">
        <v>11</v>
      </c>
      <c r="J1610" t="s">
        <v>36</v>
      </c>
      <c r="K1610" t="s">
        <v>149</v>
      </c>
      <c r="L1610" t="s">
        <v>15</v>
      </c>
      <c r="M1610" s="5">
        <v>78.89</v>
      </c>
    </row>
    <row r="1611" spans="1:13" x14ac:dyDescent="0.2">
      <c r="A1611" s="2">
        <v>45614</v>
      </c>
      <c r="B1611" s="3">
        <f t="shared" si="77"/>
        <v>2025</v>
      </c>
      <c r="C1611" t="str">
        <f t="shared" si="75"/>
        <v>2024-2025</v>
      </c>
      <c r="D1611" t="s">
        <v>147</v>
      </c>
      <c r="E1611" t="s">
        <v>134</v>
      </c>
      <c r="F1611" t="str">
        <f t="shared" si="76"/>
        <v>Queensland</v>
      </c>
      <c r="G1611" t="s">
        <v>35</v>
      </c>
      <c r="H1611">
        <v>4825</v>
      </c>
      <c r="I1611" t="s">
        <v>11</v>
      </c>
      <c r="J1611" t="s">
        <v>36</v>
      </c>
      <c r="K1611" t="s">
        <v>154</v>
      </c>
      <c r="L1611" t="s">
        <v>14</v>
      </c>
      <c r="M1611" s="5">
        <v>78.97</v>
      </c>
    </row>
    <row r="1612" spans="1:13" x14ac:dyDescent="0.2">
      <c r="A1612" s="2">
        <v>45694</v>
      </c>
      <c r="B1612" s="3">
        <f t="shared" si="77"/>
        <v>2025</v>
      </c>
      <c r="C1612" t="str">
        <f t="shared" si="75"/>
        <v>2024-2025</v>
      </c>
      <c r="D1612" t="s">
        <v>148</v>
      </c>
      <c r="E1612" t="s">
        <v>75</v>
      </c>
      <c r="F1612" t="str">
        <f t="shared" si="76"/>
        <v>Victoria</v>
      </c>
      <c r="G1612" t="s">
        <v>45</v>
      </c>
      <c r="H1612">
        <v>3630</v>
      </c>
      <c r="I1612" t="s">
        <v>11</v>
      </c>
      <c r="J1612" t="s">
        <v>55</v>
      </c>
      <c r="K1612" t="s">
        <v>154</v>
      </c>
      <c r="L1612" t="s">
        <v>14</v>
      </c>
      <c r="M1612" s="5">
        <v>78.97</v>
      </c>
    </row>
    <row r="1613" spans="1:13" x14ac:dyDescent="0.2">
      <c r="A1613" s="2">
        <v>45881</v>
      </c>
      <c r="B1613" s="3">
        <f t="shared" si="77"/>
        <v>2026</v>
      </c>
      <c r="C1613" t="str">
        <f t="shared" si="75"/>
        <v>2025-2026</v>
      </c>
      <c r="D1613" t="s">
        <v>147</v>
      </c>
      <c r="E1613" t="s">
        <v>107</v>
      </c>
      <c r="F1613" t="str">
        <f t="shared" si="76"/>
        <v>Queensland</v>
      </c>
      <c r="G1613" t="s">
        <v>35</v>
      </c>
      <c r="H1613">
        <v>4220</v>
      </c>
      <c r="I1613" t="s">
        <v>11</v>
      </c>
      <c r="J1613" t="s">
        <v>104</v>
      </c>
      <c r="K1613" t="s">
        <v>153</v>
      </c>
      <c r="L1613" t="s">
        <v>16</v>
      </c>
      <c r="M1613" s="5">
        <v>79</v>
      </c>
    </row>
    <row r="1614" spans="1:13" x14ac:dyDescent="0.2">
      <c r="A1614" s="2">
        <v>45911</v>
      </c>
      <c r="B1614" s="3">
        <f t="shared" si="77"/>
        <v>2026</v>
      </c>
      <c r="C1614" t="str">
        <f t="shared" si="75"/>
        <v>2025-2026</v>
      </c>
      <c r="D1614" t="s">
        <v>147</v>
      </c>
      <c r="E1614" t="s">
        <v>96</v>
      </c>
      <c r="F1614" t="str">
        <f t="shared" si="76"/>
        <v>Western Australia</v>
      </c>
      <c r="G1614" t="s">
        <v>48</v>
      </c>
      <c r="H1614">
        <v>6330</v>
      </c>
      <c r="I1614" t="s">
        <v>11</v>
      </c>
      <c r="J1614" t="s">
        <v>94</v>
      </c>
      <c r="K1614" t="s">
        <v>149</v>
      </c>
      <c r="L1614" t="s">
        <v>15</v>
      </c>
      <c r="M1614" s="5">
        <v>79.099999999999994</v>
      </c>
    </row>
    <row r="1615" spans="1:13" x14ac:dyDescent="0.2">
      <c r="A1615" s="2">
        <v>45388</v>
      </c>
      <c r="B1615" s="3">
        <f t="shared" si="77"/>
        <v>2024</v>
      </c>
      <c r="C1615" t="str">
        <f t="shared" si="75"/>
        <v>2023-2024</v>
      </c>
      <c r="D1615" t="s">
        <v>148</v>
      </c>
      <c r="E1615" t="s">
        <v>90</v>
      </c>
      <c r="F1615" t="str">
        <f t="shared" si="76"/>
        <v>Victoria</v>
      </c>
      <c r="G1615" t="s">
        <v>45</v>
      </c>
      <c r="H1615">
        <v>3179</v>
      </c>
      <c r="I1615" t="s">
        <v>11</v>
      </c>
      <c r="J1615" t="s">
        <v>63</v>
      </c>
      <c r="K1615" t="s">
        <v>153</v>
      </c>
      <c r="L1615" t="s">
        <v>16</v>
      </c>
      <c r="M1615" s="5">
        <v>79.289999999999992</v>
      </c>
    </row>
    <row r="1616" spans="1:13" x14ac:dyDescent="0.2">
      <c r="A1616" s="2">
        <v>45317</v>
      </c>
      <c r="B1616" s="3">
        <f t="shared" si="77"/>
        <v>2024</v>
      </c>
      <c r="C1616" t="str">
        <f t="shared" si="75"/>
        <v>2023-2024</v>
      </c>
      <c r="D1616" t="s">
        <v>148</v>
      </c>
      <c r="E1616" t="s">
        <v>102</v>
      </c>
      <c r="F1616" t="str">
        <f t="shared" si="76"/>
        <v>Queensland</v>
      </c>
      <c r="G1616" t="s">
        <v>35</v>
      </c>
      <c r="H1616">
        <v>4870</v>
      </c>
      <c r="I1616" t="s">
        <v>11</v>
      </c>
      <c r="J1616" t="s">
        <v>36</v>
      </c>
      <c r="K1616" t="s">
        <v>156</v>
      </c>
      <c r="L1616" t="s">
        <v>17</v>
      </c>
      <c r="M1616" s="5">
        <v>79.62</v>
      </c>
    </row>
    <row r="1617" spans="1:13" x14ac:dyDescent="0.2">
      <c r="A1617" s="2">
        <v>45342</v>
      </c>
      <c r="B1617" s="3">
        <f t="shared" si="77"/>
        <v>2024</v>
      </c>
      <c r="C1617" t="str">
        <f t="shared" si="75"/>
        <v>2023-2024</v>
      </c>
      <c r="D1617" t="s">
        <v>147</v>
      </c>
      <c r="E1617" t="s">
        <v>146</v>
      </c>
      <c r="F1617" t="str">
        <f t="shared" si="76"/>
        <v>Victoria</v>
      </c>
      <c r="G1617" t="s">
        <v>45</v>
      </c>
      <c r="H1617">
        <v>3353</v>
      </c>
      <c r="I1617" t="s">
        <v>11</v>
      </c>
      <c r="J1617" t="s">
        <v>60</v>
      </c>
      <c r="K1617" t="s">
        <v>156</v>
      </c>
      <c r="L1617" t="s">
        <v>17</v>
      </c>
      <c r="M1617" s="5">
        <v>79.72</v>
      </c>
    </row>
    <row r="1618" spans="1:13" x14ac:dyDescent="0.2">
      <c r="A1618" s="2">
        <v>45585</v>
      </c>
      <c r="B1618" s="3">
        <f t="shared" si="77"/>
        <v>2025</v>
      </c>
      <c r="C1618" t="str">
        <f t="shared" si="75"/>
        <v>2024-2025</v>
      </c>
      <c r="D1618" t="s">
        <v>148</v>
      </c>
      <c r="E1618" t="s">
        <v>132</v>
      </c>
      <c r="F1618" t="str">
        <f t="shared" si="76"/>
        <v>New South Wales</v>
      </c>
      <c r="G1618" t="s">
        <v>10</v>
      </c>
      <c r="H1618">
        <v>2800</v>
      </c>
      <c r="I1618" t="s">
        <v>11</v>
      </c>
      <c r="J1618" t="s">
        <v>25</v>
      </c>
      <c r="K1618" t="s">
        <v>150</v>
      </c>
      <c r="L1618" t="s">
        <v>18</v>
      </c>
      <c r="M1618" s="5">
        <v>79.900000000000006</v>
      </c>
    </row>
    <row r="1619" spans="1:13" x14ac:dyDescent="0.2">
      <c r="A1619" s="2">
        <v>45826</v>
      </c>
      <c r="B1619" s="3">
        <f t="shared" si="77"/>
        <v>2025</v>
      </c>
      <c r="C1619" t="str">
        <f t="shared" si="75"/>
        <v>2024-2025</v>
      </c>
      <c r="D1619" t="s">
        <v>148</v>
      </c>
      <c r="E1619" t="s">
        <v>110</v>
      </c>
      <c r="F1619" t="str">
        <f t="shared" si="76"/>
        <v>Queensland</v>
      </c>
      <c r="G1619" t="s">
        <v>35</v>
      </c>
      <c r="H1619">
        <v>4680</v>
      </c>
      <c r="I1619" t="s">
        <v>11</v>
      </c>
      <c r="J1619" t="s">
        <v>51</v>
      </c>
      <c r="K1619" t="s">
        <v>152</v>
      </c>
      <c r="L1619" t="s">
        <v>13</v>
      </c>
      <c r="M1619" s="5">
        <v>79.910000000000011</v>
      </c>
    </row>
    <row r="1620" spans="1:13" x14ac:dyDescent="0.2">
      <c r="A1620" s="2">
        <v>45591</v>
      </c>
      <c r="B1620" s="3">
        <f t="shared" si="77"/>
        <v>2025</v>
      </c>
      <c r="C1620" t="str">
        <f t="shared" si="75"/>
        <v>2024-2025</v>
      </c>
      <c r="D1620" t="s">
        <v>148</v>
      </c>
      <c r="E1620" t="s">
        <v>107</v>
      </c>
      <c r="F1620" t="str">
        <f t="shared" si="76"/>
        <v>Queensland</v>
      </c>
      <c r="G1620" t="s">
        <v>35</v>
      </c>
      <c r="H1620">
        <v>4220</v>
      </c>
      <c r="I1620" t="s">
        <v>11</v>
      </c>
      <c r="J1620" t="s">
        <v>104</v>
      </c>
      <c r="K1620" t="s">
        <v>150</v>
      </c>
      <c r="L1620" t="s">
        <v>18</v>
      </c>
      <c r="M1620" s="5">
        <v>79.92</v>
      </c>
    </row>
    <row r="1621" spans="1:13" x14ac:dyDescent="0.2">
      <c r="A1621" s="2">
        <v>45992</v>
      </c>
      <c r="B1621" s="3">
        <f t="shared" si="77"/>
        <v>2026</v>
      </c>
      <c r="C1621" t="str">
        <f t="shared" si="75"/>
        <v>2025-2026</v>
      </c>
      <c r="D1621" t="s">
        <v>147</v>
      </c>
      <c r="E1621" t="s">
        <v>28</v>
      </c>
      <c r="F1621" t="str">
        <f t="shared" si="76"/>
        <v>Northern Territory</v>
      </c>
      <c r="G1621" t="s">
        <v>29</v>
      </c>
      <c r="H1621">
        <v>800</v>
      </c>
      <c r="I1621" t="s">
        <v>11</v>
      </c>
      <c r="J1621" t="s">
        <v>30</v>
      </c>
      <c r="K1621" t="s">
        <v>157</v>
      </c>
      <c r="L1621" t="s">
        <v>22</v>
      </c>
      <c r="M1621" s="5">
        <v>79.94</v>
      </c>
    </row>
    <row r="1622" spans="1:13" x14ac:dyDescent="0.2">
      <c r="A1622" s="2">
        <v>45519</v>
      </c>
      <c r="B1622" s="3">
        <f t="shared" si="77"/>
        <v>2025</v>
      </c>
      <c r="C1622" t="str">
        <f t="shared" si="75"/>
        <v>2024-2025</v>
      </c>
      <c r="D1622" t="s">
        <v>148</v>
      </c>
      <c r="E1622" t="s">
        <v>141</v>
      </c>
      <c r="F1622" t="str">
        <f t="shared" si="76"/>
        <v>Western Australia</v>
      </c>
      <c r="G1622" t="s">
        <v>48</v>
      </c>
      <c r="H1622">
        <v>6052</v>
      </c>
      <c r="I1622" t="s">
        <v>11</v>
      </c>
      <c r="J1622" t="s">
        <v>49</v>
      </c>
      <c r="K1622" t="s">
        <v>19</v>
      </c>
      <c r="L1622" t="s">
        <v>23</v>
      </c>
      <c r="M1622" s="5">
        <v>79.94</v>
      </c>
    </row>
    <row r="1623" spans="1:13" x14ac:dyDescent="0.2">
      <c r="A1623" s="2">
        <v>45998</v>
      </c>
      <c r="B1623" s="3">
        <f t="shared" si="77"/>
        <v>2026</v>
      </c>
      <c r="C1623" t="str">
        <f t="shared" si="75"/>
        <v>2025-2026</v>
      </c>
      <c r="D1623" t="s">
        <v>148</v>
      </c>
      <c r="E1623" t="s">
        <v>84</v>
      </c>
      <c r="F1623" t="str">
        <f t="shared" si="76"/>
        <v>Queensland</v>
      </c>
      <c r="G1623" t="s">
        <v>35</v>
      </c>
      <c r="H1623">
        <v>4740</v>
      </c>
      <c r="I1623" t="s">
        <v>11</v>
      </c>
      <c r="J1623" t="s">
        <v>51</v>
      </c>
      <c r="K1623" t="s">
        <v>152</v>
      </c>
      <c r="L1623" t="s">
        <v>13</v>
      </c>
      <c r="M1623" s="5">
        <v>79.94</v>
      </c>
    </row>
    <row r="1624" spans="1:13" x14ac:dyDescent="0.2">
      <c r="A1624" s="2">
        <v>45706</v>
      </c>
      <c r="B1624" s="3">
        <f t="shared" si="77"/>
        <v>2025</v>
      </c>
      <c r="C1624" t="str">
        <f t="shared" si="75"/>
        <v>2024-2025</v>
      </c>
      <c r="D1624" t="s">
        <v>148</v>
      </c>
      <c r="E1624" t="s">
        <v>136</v>
      </c>
      <c r="F1624" t="str">
        <f t="shared" si="76"/>
        <v>Victoria</v>
      </c>
      <c r="G1624" t="s">
        <v>45</v>
      </c>
      <c r="H1624">
        <v>3175</v>
      </c>
      <c r="I1624" t="s">
        <v>11</v>
      </c>
      <c r="J1624" t="s">
        <v>63</v>
      </c>
      <c r="K1624" t="s">
        <v>152</v>
      </c>
      <c r="L1624" t="s">
        <v>13</v>
      </c>
      <c r="M1624" s="5">
        <v>79.95</v>
      </c>
    </row>
    <row r="1625" spans="1:13" x14ac:dyDescent="0.2">
      <c r="A1625" s="2">
        <v>45404</v>
      </c>
      <c r="B1625" s="3">
        <f t="shared" si="77"/>
        <v>2024</v>
      </c>
      <c r="C1625" t="str">
        <f t="shared" si="75"/>
        <v>2023-2024</v>
      </c>
      <c r="D1625" t="s">
        <v>148</v>
      </c>
      <c r="E1625" t="s">
        <v>95</v>
      </c>
      <c r="F1625" t="str">
        <f t="shared" si="76"/>
        <v>Victoria</v>
      </c>
      <c r="G1625" t="s">
        <v>45</v>
      </c>
      <c r="H1625">
        <v>3931</v>
      </c>
      <c r="I1625" t="s">
        <v>11</v>
      </c>
      <c r="J1625" t="s">
        <v>55</v>
      </c>
      <c r="K1625" t="s">
        <v>154</v>
      </c>
      <c r="L1625" t="s">
        <v>14</v>
      </c>
      <c r="M1625" s="5">
        <v>79.95</v>
      </c>
    </row>
    <row r="1626" spans="1:13" x14ac:dyDescent="0.2">
      <c r="A1626" s="2">
        <v>45306</v>
      </c>
      <c r="B1626" s="3">
        <f t="shared" si="77"/>
        <v>2024</v>
      </c>
      <c r="C1626" t="str">
        <f t="shared" si="75"/>
        <v>2023-2024</v>
      </c>
      <c r="D1626" t="s">
        <v>148</v>
      </c>
      <c r="E1626" t="s">
        <v>89</v>
      </c>
      <c r="F1626" t="str">
        <f t="shared" si="76"/>
        <v>Queensland</v>
      </c>
      <c r="G1626" t="s">
        <v>35</v>
      </c>
      <c r="H1626">
        <v>4655</v>
      </c>
      <c r="I1626" t="s">
        <v>11</v>
      </c>
      <c r="J1626" t="s">
        <v>51</v>
      </c>
      <c r="K1626" t="s">
        <v>151</v>
      </c>
      <c r="L1626" t="s">
        <v>21</v>
      </c>
      <c r="M1626" s="5">
        <v>79.98</v>
      </c>
    </row>
    <row r="1627" spans="1:13" x14ac:dyDescent="0.2">
      <c r="A1627" s="2">
        <v>45912</v>
      </c>
      <c r="B1627" s="3">
        <f t="shared" si="77"/>
        <v>2026</v>
      </c>
      <c r="C1627" t="str">
        <f t="shared" si="75"/>
        <v>2025-2026</v>
      </c>
      <c r="D1627" t="s">
        <v>148</v>
      </c>
      <c r="E1627" t="s">
        <v>87</v>
      </c>
      <c r="F1627" t="str">
        <f t="shared" si="76"/>
        <v>New South Wales</v>
      </c>
      <c r="G1627" t="s">
        <v>10</v>
      </c>
      <c r="H1627">
        <v>2790</v>
      </c>
      <c r="I1627" t="s">
        <v>11</v>
      </c>
      <c r="J1627" t="s">
        <v>25</v>
      </c>
      <c r="K1627" t="s">
        <v>151</v>
      </c>
      <c r="L1627" t="s">
        <v>21</v>
      </c>
      <c r="M1627" s="5">
        <v>79.98</v>
      </c>
    </row>
    <row r="1628" spans="1:13" x14ac:dyDescent="0.2">
      <c r="A1628" s="2">
        <v>45373</v>
      </c>
      <c r="B1628" s="3">
        <f t="shared" si="77"/>
        <v>2024</v>
      </c>
      <c r="C1628" t="str">
        <f t="shared" si="75"/>
        <v>2023-2024</v>
      </c>
      <c r="D1628" t="s">
        <v>148</v>
      </c>
      <c r="E1628" t="s">
        <v>102</v>
      </c>
      <c r="F1628" t="str">
        <f t="shared" si="76"/>
        <v>Queensland</v>
      </c>
      <c r="G1628" t="s">
        <v>35</v>
      </c>
      <c r="H1628">
        <v>4870</v>
      </c>
      <c r="I1628" t="s">
        <v>11</v>
      </c>
      <c r="J1628" t="s">
        <v>36</v>
      </c>
      <c r="K1628" t="s">
        <v>154</v>
      </c>
      <c r="L1628" t="s">
        <v>14</v>
      </c>
      <c r="M1628" s="5">
        <v>80.45</v>
      </c>
    </row>
    <row r="1629" spans="1:13" x14ac:dyDescent="0.2">
      <c r="A1629" s="2">
        <v>45457</v>
      </c>
      <c r="B1629" s="3">
        <f t="shared" si="77"/>
        <v>2024</v>
      </c>
      <c r="C1629" t="str">
        <f t="shared" si="75"/>
        <v>2023-2024</v>
      </c>
      <c r="D1629" t="s">
        <v>148</v>
      </c>
      <c r="E1629" t="s">
        <v>122</v>
      </c>
      <c r="F1629" t="str">
        <f t="shared" si="76"/>
        <v>New South Wales</v>
      </c>
      <c r="G1629" t="s">
        <v>10</v>
      </c>
      <c r="H1629">
        <v>2650</v>
      </c>
      <c r="I1629" t="s">
        <v>11</v>
      </c>
      <c r="J1629" t="s">
        <v>25</v>
      </c>
      <c r="K1629" t="s">
        <v>19</v>
      </c>
      <c r="L1629" t="s">
        <v>23</v>
      </c>
      <c r="M1629" s="5">
        <v>80.45</v>
      </c>
    </row>
    <row r="1630" spans="1:13" x14ac:dyDescent="0.2">
      <c r="A1630" s="2">
        <v>45482</v>
      </c>
      <c r="B1630" s="3">
        <f t="shared" si="77"/>
        <v>2025</v>
      </c>
      <c r="C1630" t="str">
        <f t="shared" si="75"/>
        <v>2024-2025</v>
      </c>
      <c r="D1630" t="s">
        <v>148</v>
      </c>
      <c r="E1630" t="s">
        <v>100</v>
      </c>
      <c r="F1630" t="str">
        <f t="shared" si="76"/>
        <v>Western Australia</v>
      </c>
      <c r="G1630" t="s">
        <v>48</v>
      </c>
      <c r="H1630">
        <v>6021</v>
      </c>
      <c r="I1630" t="s">
        <v>11</v>
      </c>
      <c r="J1630" t="s">
        <v>49</v>
      </c>
      <c r="K1630" t="s">
        <v>19</v>
      </c>
      <c r="L1630" t="s">
        <v>23</v>
      </c>
      <c r="M1630" s="5">
        <v>80.460000000000008</v>
      </c>
    </row>
    <row r="1631" spans="1:13" x14ac:dyDescent="0.2">
      <c r="A1631" s="2">
        <v>45369</v>
      </c>
      <c r="B1631" s="3">
        <f t="shared" si="77"/>
        <v>2024</v>
      </c>
      <c r="C1631" t="str">
        <f t="shared" si="75"/>
        <v>2023-2024</v>
      </c>
      <c r="D1631" t="s">
        <v>147</v>
      </c>
      <c r="E1631" t="s">
        <v>101</v>
      </c>
      <c r="F1631" t="str">
        <f t="shared" si="76"/>
        <v>Victoria</v>
      </c>
      <c r="G1631" t="s">
        <v>45</v>
      </c>
      <c r="H1631">
        <v>3131</v>
      </c>
      <c r="I1631" t="s">
        <v>11</v>
      </c>
      <c r="J1631" t="s">
        <v>63</v>
      </c>
      <c r="K1631" t="s">
        <v>154</v>
      </c>
      <c r="L1631" t="s">
        <v>14</v>
      </c>
      <c r="M1631" s="5">
        <v>80.5</v>
      </c>
    </row>
    <row r="1632" spans="1:13" x14ac:dyDescent="0.2">
      <c r="A1632" s="2">
        <v>45513</v>
      </c>
      <c r="B1632" s="3">
        <f t="shared" si="77"/>
        <v>2025</v>
      </c>
      <c r="C1632" t="str">
        <f t="shared" si="75"/>
        <v>2024-2025</v>
      </c>
      <c r="D1632" t="s">
        <v>148</v>
      </c>
      <c r="E1632" t="s">
        <v>123</v>
      </c>
      <c r="F1632" t="str">
        <f t="shared" si="76"/>
        <v>Western Australia</v>
      </c>
      <c r="G1632" t="s">
        <v>48</v>
      </c>
      <c r="H1632">
        <v>6109</v>
      </c>
      <c r="I1632" t="s">
        <v>11</v>
      </c>
      <c r="J1632" t="s">
        <v>94</v>
      </c>
      <c r="K1632" t="s">
        <v>155</v>
      </c>
      <c r="L1632" t="s">
        <v>20</v>
      </c>
      <c r="M1632" s="5">
        <v>80.92</v>
      </c>
    </row>
    <row r="1633" spans="1:13" x14ac:dyDescent="0.2">
      <c r="A1633" s="2">
        <v>45548</v>
      </c>
      <c r="B1633" s="3">
        <f t="shared" si="77"/>
        <v>2025</v>
      </c>
      <c r="C1633" t="str">
        <f t="shared" si="75"/>
        <v>2024-2025</v>
      </c>
      <c r="D1633" t="s">
        <v>148</v>
      </c>
      <c r="E1633" t="s">
        <v>90</v>
      </c>
      <c r="F1633" t="str">
        <f t="shared" si="76"/>
        <v>Victoria</v>
      </c>
      <c r="G1633" t="s">
        <v>45</v>
      </c>
      <c r="H1633">
        <v>3179</v>
      </c>
      <c r="I1633" t="s">
        <v>11</v>
      </c>
      <c r="J1633" t="s">
        <v>63</v>
      </c>
      <c r="K1633" t="s">
        <v>156</v>
      </c>
      <c r="L1633" t="s">
        <v>17</v>
      </c>
      <c r="M1633" s="5">
        <v>80.92</v>
      </c>
    </row>
    <row r="1634" spans="1:13" x14ac:dyDescent="0.2">
      <c r="A1634" s="2">
        <v>45406</v>
      </c>
      <c r="B1634" s="3">
        <f t="shared" si="77"/>
        <v>2024</v>
      </c>
      <c r="C1634" t="str">
        <f t="shared" si="75"/>
        <v>2023-2024</v>
      </c>
      <c r="D1634" t="s">
        <v>148</v>
      </c>
      <c r="E1634" t="s">
        <v>50</v>
      </c>
      <c r="F1634" t="str">
        <f t="shared" si="76"/>
        <v>Queensland</v>
      </c>
      <c r="G1634" t="s">
        <v>35</v>
      </c>
      <c r="H1634">
        <v>4703</v>
      </c>
      <c r="I1634" t="s">
        <v>11</v>
      </c>
      <c r="J1634" t="s">
        <v>51</v>
      </c>
      <c r="K1634" t="s">
        <v>150</v>
      </c>
      <c r="L1634" t="s">
        <v>18</v>
      </c>
      <c r="M1634" s="5">
        <v>80.94</v>
      </c>
    </row>
    <row r="1635" spans="1:13" x14ac:dyDescent="0.2">
      <c r="A1635" s="2">
        <v>45713</v>
      </c>
      <c r="B1635" s="3">
        <f t="shared" si="77"/>
        <v>2025</v>
      </c>
      <c r="C1635" t="str">
        <f t="shared" si="75"/>
        <v>2024-2025</v>
      </c>
      <c r="D1635" t="s">
        <v>147</v>
      </c>
      <c r="E1635" t="s">
        <v>129</v>
      </c>
      <c r="F1635" t="str">
        <f t="shared" si="76"/>
        <v>Tasmania</v>
      </c>
      <c r="G1635" t="s">
        <v>70</v>
      </c>
      <c r="H1635">
        <v>7010</v>
      </c>
      <c r="I1635" t="s">
        <v>11</v>
      </c>
      <c r="J1635" t="s">
        <v>71</v>
      </c>
      <c r="K1635" t="s">
        <v>19</v>
      </c>
      <c r="L1635" t="s">
        <v>23</v>
      </c>
      <c r="M1635" s="5">
        <v>80.95</v>
      </c>
    </row>
    <row r="1636" spans="1:13" x14ac:dyDescent="0.2">
      <c r="A1636" s="2">
        <v>45892</v>
      </c>
      <c r="B1636" s="3">
        <f t="shared" si="77"/>
        <v>2026</v>
      </c>
      <c r="C1636" t="str">
        <f t="shared" si="75"/>
        <v>2025-2026</v>
      </c>
      <c r="D1636" t="s">
        <v>148</v>
      </c>
      <c r="E1636" t="s">
        <v>62</v>
      </c>
      <c r="F1636" t="str">
        <f t="shared" si="76"/>
        <v>Victoria</v>
      </c>
      <c r="G1636" t="s">
        <v>45</v>
      </c>
      <c r="H1636">
        <v>3134</v>
      </c>
      <c r="I1636" t="s">
        <v>11</v>
      </c>
      <c r="J1636" t="s">
        <v>63</v>
      </c>
      <c r="K1636" t="s">
        <v>156</v>
      </c>
      <c r="L1636" t="s">
        <v>17</v>
      </c>
      <c r="M1636" s="5">
        <v>80.95</v>
      </c>
    </row>
    <row r="1637" spans="1:13" x14ac:dyDescent="0.2">
      <c r="A1637" s="2">
        <v>45911</v>
      </c>
      <c r="B1637" s="3">
        <f t="shared" si="77"/>
        <v>2026</v>
      </c>
      <c r="C1637" t="str">
        <f t="shared" si="75"/>
        <v>2025-2026</v>
      </c>
      <c r="D1637" t="s">
        <v>148</v>
      </c>
      <c r="E1637" t="s">
        <v>122</v>
      </c>
      <c r="F1637" t="str">
        <f t="shared" si="76"/>
        <v>New South Wales</v>
      </c>
      <c r="G1637" t="s">
        <v>10</v>
      </c>
      <c r="H1637">
        <v>2650</v>
      </c>
      <c r="I1637" t="s">
        <v>11</v>
      </c>
      <c r="J1637" t="s">
        <v>25</v>
      </c>
      <c r="K1637" t="s">
        <v>154</v>
      </c>
      <c r="L1637" t="s">
        <v>14</v>
      </c>
      <c r="M1637" s="5">
        <v>81.25</v>
      </c>
    </row>
    <row r="1638" spans="1:13" x14ac:dyDescent="0.2">
      <c r="A1638" s="2">
        <v>45979</v>
      </c>
      <c r="B1638" s="3">
        <f t="shared" si="77"/>
        <v>2026</v>
      </c>
      <c r="C1638" t="str">
        <f t="shared" si="75"/>
        <v>2025-2026</v>
      </c>
      <c r="D1638" t="s">
        <v>148</v>
      </c>
      <c r="E1638" t="s">
        <v>99</v>
      </c>
      <c r="F1638" t="str">
        <f t="shared" si="76"/>
        <v>Victoria</v>
      </c>
      <c r="G1638" t="s">
        <v>45</v>
      </c>
      <c r="H1638">
        <v>3148</v>
      </c>
      <c r="I1638" t="s">
        <v>11</v>
      </c>
      <c r="J1638" t="s">
        <v>63</v>
      </c>
      <c r="K1638" t="s">
        <v>151</v>
      </c>
      <c r="L1638" t="s">
        <v>21</v>
      </c>
      <c r="M1638" s="5">
        <v>81.510000000000005</v>
      </c>
    </row>
    <row r="1639" spans="1:13" x14ac:dyDescent="0.2">
      <c r="A1639" s="2">
        <v>45493</v>
      </c>
      <c r="B1639" s="3">
        <f t="shared" si="77"/>
        <v>2025</v>
      </c>
      <c r="C1639" t="str">
        <f t="shared" si="75"/>
        <v>2024-2025</v>
      </c>
      <c r="D1639" t="s">
        <v>147</v>
      </c>
      <c r="E1639" t="s">
        <v>56</v>
      </c>
      <c r="F1639" t="str">
        <f t="shared" si="76"/>
        <v>Northern Territory</v>
      </c>
      <c r="G1639" t="s">
        <v>29</v>
      </c>
      <c r="H1639">
        <v>870</v>
      </c>
      <c r="I1639" t="s">
        <v>11</v>
      </c>
      <c r="J1639" t="s">
        <v>30</v>
      </c>
      <c r="K1639" t="s">
        <v>156</v>
      </c>
      <c r="L1639" t="s">
        <v>17</v>
      </c>
      <c r="M1639" s="5">
        <v>81.540000000000006</v>
      </c>
    </row>
    <row r="1640" spans="1:13" x14ac:dyDescent="0.2">
      <c r="A1640" s="2">
        <v>45603</v>
      </c>
      <c r="B1640" s="3">
        <f t="shared" si="77"/>
        <v>2025</v>
      </c>
      <c r="C1640" t="str">
        <f t="shared" si="75"/>
        <v>2024-2025</v>
      </c>
      <c r="D1640" t="s">
        <v>148</v>
      </c>
      <c r="E1640" t="s">
        <v>24</v>
      </c>
      <c r="F1640" t="str">
        <f t="shared" si="76"/>
        <v>New South Wales</v>
      </c>
      <c r="G1640" t="s">
        <v>10</v>
      </c>
      <c r="H1640">
        <v>2795</v>
      </c>
      <c r="I1640" t="s">
        <v>11</v>
      </c>
      <c r="J1640" t="s">
        <v>25</v>
      </c>
      <c r="K1640" t="s">
        <v>156</v>
      </c>
      <c r="L1640" t="s">
        <v>17</v>
      </c>
      <c r="M1640" s="5">
        <v>81.59</v>
      </c>
    </row>
    <row r="1641" spans="1:13" x14ac:dyDescent="0.2">
      <c r="A1641" s="2">
        <v>45887</v>
      </c>
      <c r="B1641" s="3">
        <f t="shared" si="77"/>
        <v>2026</v>
      </c>
      <c r="C1641" t="str">
        <f t="shared" si="75"/>
        <v>2025-2026</v>
      </c>
      <c r="D1641" t="s">
        <v>148</v>
      </c>
      <c r="E1641" t="s">
        <v>117</v>
      </c>
      <c r="F1641" t="str">
        <f t="shared" si="76"/>
        <v>Queensland</v>
      </c>
      <c r="G1641" t="s">
        <v>35</v>
      </c>
      <c r="H1641">
        <v>4119</v>
      </c>
      <c r="I1641" t="s">
        <v>11</v>
      </c>
      <c r="J1641" t="s">
        <v>43</v>
      </c>
      <c r="K1641" t="s">
        <v>157</v>
      </c>
      <c r="L1641" t="s">
        <v>22</v>
      </c>
      <c r="M1641" s="5">
        <v>81.73</v>
      </c>
    </row>
    <row r="1642" spans="1:13" x14ac:dyDescent="0.2">
      <c r="A1642" s="2">
        <v>45684</v>
      </c>
      <c r="B1642" s="3">
        <f t="shared" si="77"/>
        <v>2025</v>
      </c>
      <c r="C1642" t="str">
        <f t="shared" si="75"/>
        <v>2024-2025</v>
      </c>
      <c r="D1642" t="s">
        <v>147</v>
      </c>
      <c r="E1642" t="s">
        <v>142</v>
      </c>
      <c r="F1642" t="str">
        <f t="shared" si="76"/>
        <v>Australian Capital Territory</v>
      </c>
      <c r="G1642" t="s">
        <v>80</v>
      </c>
      <c r="H1642">
        <v>2609</v>
      </c>
      <c r="I1642" t="s">
        <v>11</v>
      </c>
      <c r="J1642" t="s">
        <v>58</v>
      </c>
      <c r="K1642" t="s">
        <v>152</v>
      </c>
      <c r="L1642" t="s">
        <v>13</v>
      </c>
      <c r="M1642" s="5">
        <v>81.800000000000011</v>
      </c>
    </row>
    <row r="1643" spans="1:13" x14ac:dyDescent="0.2">
      <c r="A1643" s="2">
        <v>45315</v>
      </c>
      <c r="B1643" s="3">
        <f t="shared" si="77"/>
        <v>2024</v>
      </c>
      <c r="C1643" t="str">
        <f t="shared" si="75"/>
        <v>2023-2024</v>
      </c>
      <c r="D1643" t="s">
        <v>148</v>
      </c>
      <c r="E1643" t="s">
        <v>136</v>
      </c>
      <c r="F1643" t="str">
        <f t="shared" si="76"/>
        <v>Victoria</v>
      </c>
      <c r="G1643" t="s">
        <v>45</v>
      </c>
      <c r="H1643">
        <v>3175</v>
      </c>
      <c r="I1643" t="s">
        <v>11</v>
      </c>
      <c r="J1643" t="s">
        <v>63</v>
      </c>
      <c r="K1643" t="s">
        <v>155</v>
      </c>
      <c r="L1643" t="s">
        <v>20</v>
      </c>
      <c r="M1643" s="5">
        <v>81.81</v>
      </c>
    </row>
    <row r="1644" spans="1:13" x14ac:dyDescent="0.2">
      <c r="A1644" s="2">
        <v>45474</v>
      </c>
      <c r="B1644" s="3">
        <f t="shared" si="77"/>
        <v>2025</v>
      </c>
      <c r="C1644" t="str">
        <f t="shared" si="75"/>
        <v>2024-2025</v>
      </c>
      <c r="D1644" t="s">
        <v>147</v>
      </c>
      <c r="E1644" t="s">
        <v>118</v>
      </c>
      <c r="F1644" t="str">
        <f t="shared" si="76"/>
        <v>New South Wales</v>
      </c>
      <c r="G1644" t="s">
        <v>10</v>
      </c>
      <c r="H1644">
        <v>2158</v>
      </c>
      <c r="I1644" t="s">
        <v>11</v>
      </c>
      <c r="J1644" t="s">
        <v>27</v>
      </c>
      <c r="K1644" t="s">
        <v>19</v>
      </c>
      <c r="L1644" t="s">
        <v>23</v>
      </c>
      <c r="M1644" s="5">
        <v>81.86</v>
      </c>
    </row>
    <row r="1645" spans="1:13" x14ac:dyDescent="0.2">
      <c r="A1645" s="2">
        <v>45333</v>
      </c>
      <c r="B1645" s="3">
        <f t="shared" si="77"/>
        <v>2024</v>
      </c>
      <c r="C1645" t="str">
        <f t="shared" si="75"/>
        <v>2023-2024</v>
      </c>
      <c r="D1645" t="s">
        <v>148</v>
      </c>
      <c r="E1645" t="s">
        <v>84</v>
      </c>
      <c r="F1645" t="str">
        <f t="shared" si="76"/>
        <v>Queensland</v>
      </c>
      <c r="G1645" t="s">
        <v>35</v>
      </c>
      <c r="H1645">
        <v>4740</v>
      </c>
      <c r="I1645" t="s">
        <v>11</v>
      </c>
      <c r="J1645" t="s">
        <v>51</v>
      </c>
      <c r="K1645" t="s">
        <v>150</v>
      </c>
      <c r="L1645" t="s">
        <v>18</v>
      </c>
      <c r="M1645" s="5">
        <v>81.95</v>
      </c>
    </row>
    <row r="1646" spans="1:13" x14ac:dyDescent="0.2">
      <c r="A1646" s="2">
        <v>45943</v>
      </c>
      <c r="B1646" s="3">
        <f t="shared" si="77"/>
        <v>2026</v>
      </c>
      <c r="C1646" t="str">
        <f t="shared" si="75"/>
        <v>2025-2026</v>
      </c>
      <c r="D1646" t="s">
        <v>147</v>
      </c>
      <c r="E1646" t="s">
        <v>65</v>
      </c>
      <c r="F1646" t="str">
        <f t="shared" si="76"/>
        <v>New South Wales</v>
      </c>
      <c r="G1646" t="s">
        <v>10</v>
      </c>
      <c r="H1646">
        <v>2541</v>
      </c>
      <c r="I1646" t="s">
        <v>11</v>
      </c>
      <c r="J1646" t="s">
        <v>58</v>
      </c>
      <c r="K1646" t="s">
        <v>149</v>
      </c>
      <c r="L1646" t="s">
        <v>15</v>
      </c>
      <c r="M1646" s="5">
        <v>82.16</v>
      </c>
    </row>
    <row r="1647" spans="1:13" x14ac:dyDescent="0.2">
      <c r="A1647" s="2">
        <v>45952</v>
      </c>
      <c r="B1647" s="3">
        <f t="shared" si="77"/>
        <v>2026</v>
      </c>
      <c r="C1647" t="str">
        <f t="shared" si="75"/>
        <v>2025-2026</v>
      </c>
      <c r="D1647" t="s">
        <v>147</v>
      </c>
      <c r="E1647" t="s">
        <v>44</v>
      </c>
      <c r="F1647" t="str">
        <f t="shared" si="76"/>
        <v>Victoria</v>
      </c>
      <c r="G1647" t="s">
        <v>45</v>
      </c>
      <c r="H1647">
        <v>3066</v>
      </c>
      <c r="I1647" t="s">
        <v>11</v>
      </c>
      <c r="J1647" t="s">
        <v>46</v>
      </c>
      <c r="K1647" t="s">
        <v>152</v>
      </c>
      <c r="L1647" t="s">
        <v>13</v>
      </c>
      <c r="M1647" s="5">
        <v>82.169999999999987</v>
      </c>
    </row>
    <row r="1648" spans="1:13" x14ac:dyDescent="0.2">
      <c r="A1648" s="2">
        <v>45792</v>
      </c>
      <c r="B1648" s="3">
        <f t="shared" si="77"/>
        <v>2025</v>
      </c>
      <c r="C1648" t="str">
        <f t="shared" si="75"/>
        <v>2024-2025</v>
      </c>
      <c r="D1648" t="s">
        <v>147</v>
      </c>
      <c r="E1648" t="s">
        <v>113</v>
      </c>
      <c r="F1648" t="str">
        <f t="shared" si="76"/>
        <v>Queensland</v>
      </c>
      <c r="G1648" t="s">
        <v>35</v>
      </c>
      <c r="H1648">
        <v>4215</v>
      </c>
      <c r="I1648" t="s">
        <v>11</v>
      </c>
      <c r="J1648" t="s">
        <v>104</v>
      </c>
      <c r="K1648" t="s">
        <v>154</v>
      </c>
      <c r="L1648" t="s">
        <v>14</v>
      </c>
      <c r="M1648" s="5">
        <v>82.21</v>
      </c>
    </row>
    <row r="1649" spans="1:13" x14ac:dyDescent="0.2">
      <c r="A1649" s="2">
        <v>45906</v>
      </c>
      <c r="B1649" s="3">
        <f t="shared" si="77"/>
        <v>2026</v>
      </c>
      <c r="C1649" t="str">
        <f t="shared" si="75"/>
        <v>2025-2026</v>
      </c>
      <c r="D1649" t="s">
        <v>148</v>
      </c>
      <c r="E1649" t="s">
        <v>117</v>
      </c>
      <c r="F1649" t="str">
        <f t="shared" si="76"/>
        <v>Queensland</v>
      </c>
      <c r="G1649" t="s">
        <v>35</v>
      </c>
      <c r="H1649">
        <v>4119</v>
      </c>
      <c r="I1649" t="s">
        <v>11</v>
      </c>
      <c r="J1649" t="s">
        <v>43</v>
      </c>
      <c r="K1649" t="s">
        <v>154</v>
      </c>
      <c r="L1649" t="s">
        <v>14</v>
      </c>
      <c r="M1649" s="5">
        <v>82.3</v>
      </c>
    </row>
    <row r="1650" spans="1:13" x14ac:dyDescent="0.2">
      <c r="A1650" s="2">
        <v>45471</v>
      </c>
      <c r="B1650" s="3">
        <f t="shared" si="77"/>
        <v>2024</v>
      </c>
      <c r="C1650" t="str">
        <f t="shared" si="75"/>
        <v>2023-2024</v>
      </c>
      <c r="D1650" t="s">
        <v>147</v>
      </c>
      <c r="E1650" t="s">
        <v>54</v>
      </c>
      <c r="F1650" t="str">
        <f t="shared" si="76"/>
        <v>Victoria</v>
      </c>
      <c r="G1650" t="s">
        <v>45</v>
      </c>
      <c r="H1650">
        <v>3977</v>
      </c>
      <c r="I1650" t="s">
        <v>11</v>
      </c>
      <c r="J1650" t="s">
        <v>55</v>
      </c>
      <c r="K1650" t="s">
        <v>156</v>
      </c>
      <c r="L1650" t="s">
        <v>17</v>
      </c>
      <c r="M1650" s="5">
        <v>82.7</v>
      </c>
    </row>
    <row r="1651" spans="1:13" x14ac:dyDescent="0.2">
      <c r="A1651" s="2">
        <v>45961</v>
      </c>
      <c r="B1651" s="3">
        <f t="shared" si="77"/>
        <v>2026</v>
      </c>
      <c r="C1651" t="str">
        <f t="shared" si="75"/>
        <v>2025-2026</v>
      </c>
      <c r="D1651" t="s">
        <v>147</v>
      </c>
      <c r="E1651" t="s">
        <v>83</v>
      </c>
      <c r="F1651" t="str">
        <f t="shared" si="76"/>
        <v>New South Wales</v>
      </c>
      <c r="G1651" t="s">
        <v>10</v>
      </c>
      <c r="H1651">
        <v>2750</v>
      </c>
      <c r="I1651" t="s">
        <v>11</v>
      </c>
      <c r="J1651" t="s">
        <v>25</v>
      </c>
      <c r="K1651" t="s">
        <v>154</v>
      </c>
      <c r="L1651" t="s">
        <v>14</v>
      </c>
      <c r="M1651" s="5">
        <v>82.92</v>
      </c>
    </row>
    <row r="1652" spans="1:13" x14ac:dyDescent="0.2">
      <c r="A1652" s="2">
        <v>45387</v>
      </c>
      <c r="B1652" s="3">
        <f t="shared" si="77"/>
        <v>2024</v>
      </c>
      <c r="C1652" t="str">
        <f t="shared" si="75"/>
        <v>2023-2024</v>
      </c>
      <c r="D1652" t="s">
        <v>147</v>
      </c>
      <c r="E1652" t="s">
        <v>40</v>
      </c>
      <c r="F1652" t="str">
        <f t="shared" si="76"/>
        <v>New South Wales</v>
      </c>
      <c r="G1652" t="s">
        <v>10</v>
      </c>
      <c r="H1652">
        <v>2116</v>
      </c>
      <c r="I1652" t="s">
        <v>11</v>
      </c>
      <c r="J1652" t="s">
        <v>27</v>
      </c>
      <c r="K1652" t="s">
        <v>157</v>
      </c>
      <c r="L1652" t="s">
        <v>22</v>
      </c>
      <c r="M1652" s="5">
        <v>83.02</v>
      </c>
    </row>
    <row r="1653" spans="1:13" x14ac:dyDescent="0.2">
      <c r="A1653" s="2">
        <v>45716</v>
      </c>
      <c r="B1653" s="3">
        <f t="shared" si="77"/>
        <v>2025</v>
      </c>
      <c r="C1653" t="str">
        <f t="shared" si="75"/>
        <v>2024-2025</v>
      </c>
      <c r="D1653" t="s">
        <v>147</v>
      </c>
      <c r="E1653" t="s">
        <v>57</v>
      </c>
      <c r="F1653" t="str">
        <f t="shared" si="76"/>
        <v>New South Wales</v>
      </c>
      <c r="G1653" t="s">
        <v>10</v>
      </c>
      <c r="H1653">
        <v>2560</v>
      </c>
      <c r="I1653" t="s">
        <v>11</v>
      </c>
      <c r="J1653" t="s">
        <v>58</v>
      </c>
      <c r="K1653" t="s">
        <v>156</v>
      </c>
      <c r="L1653" t="s">
        <v>17</v>
      </c>
      <c r="M1653" s="5">
        <v>83.18</v>
      </c>
    </row>
    <row r="1654" spans="1:13" x14ac:dyDescent="0.2">
      <c r="A1654" s="2">
        <v>45882</v>
      </c>
      <c r="B1654" s="3">
        <f t="shared" si="77"/>
        <v>2026</v>
      </c>
      <c r="C1654" t="str">
        <f t="shared" si="75"/>
        <v>2025-2026</v>
      </c>
      <c r="D1654" t="s">
        <v>148</v>
      </c>
      <c r="E1654" t="s">
        <v>99</v>
      </c>
      <c r="F1654" t="str">
        <f t="shared" si="76"/>
        <v>Victoria</v>
      </c>
      <c r="G1654" t="s">
        <v>45</v>
      </c>
      <c r="H1654">
        <v>3148</v>
      </c>
      <c r="I1654" t="s">
        <v>11</v>
      </c>
      <c r="J1654" t="s">
        <v>63</v>
      </c>
      <c r="K1654" t="s">
        <v>156</v>
      </c>
      <c r="L1654" t="s">
        <v>17</v>
      </c>
      <c r="M1654" s="5">
        <v>83.39</v>
      </c>
    </row>
    <row r="1655" spans="1:13" x14ac:dyDescent="0.2">
      <c r="A1655" s="2">
        <v>45594</v>
      </c>
      <c r="B1655" s="3">
        <f t="shared" si="77"/>
        <v>2025</v>
      </c>
      <c r="C1655" t="str">
        <f t="shared" si="75"/>
        <v>2024-2025</v>
      </c>
      <c r="D1655" t="s">
        <v>148</v>
      </c>
      <c r="E1655" t="s">
        <v>74</v>
      </c>
      <c r="F1655" t="str">
        <f t="shared" si="76"/>
        <v>South Australia</v>
      </c>
      <c r="G1655" t="s">
        <v>32</v>
      </c>
      <c r="H1655">
        <v>5043</v>
      </c>
      <c r="I1655" t="s">
        <v>11</v>
      </c>
      <c r="J1655" t="s">
        <v>33</v>
      </c>
      <c r="K1655" t="s">
        <v>151</v>
      </c>
      <c r="L1655" t="s">
        <v>21</v>
      </c>
      <c r="M1655" s="5">
        <v>83.47999999999999</v>
      </c>
    </row>
    <row r="1656" spans="1:13" x14ac:dyDescent="0.2">
      <c r="A1656" s="2">
        <v>45953</v>
      </c>
      <c r="B1656" s="3">
        <f t="shared" si="77"/>
        <v>2026</v>
      </c>
      <c r="C1656" t="str">
        <f t="shared" si="75"/>
        <v>2025-2026</v>
      </c>
      <c r="D1656" t="s">
        <v>147</v>
      </c>
      <c r="E1656" t="s">
        <v>44</v>
      </c>
      <c r="F1656" t="str">
        <f t="shared" si="76"/>
        <v>Victoria</v>
      </c>
      <c r="G1656" t="s">
        <v>45</v>
      </c>
      <c r="H1656">
        <v>3066</v>
      </c>
      <c r="I1656" t="s">
        <v>11</v>
      </c>
      <c r="J1656" t="s">
        <v>46</v>
      </c>
      <c r="K1656" t="s">
        <v>156</v>
      </c>
      <c r="L1656" t="s">
        <v>17</v>
      </c>
      <c r="M1656" s="5">
        <v>83.789999999999992</v>
      </c>
    </row>
    <row r="1657" spans="1:13" x14ac:dyDescent="0.2">
      <c r="A1657" s="2">
        <v>45906</v>
      </c>
      <c r="B1657" s="3">
        <f t="shared" si="77"/>
        <v>2026</v>
      </c>
      <c r="C1657" t="str">
        <f t="shared" si="75"/>
        <v>2025-2026</v>
      </c>
      <c r="D1657" t="s">
        <v>147</v>
      </c>
      <c r="E1657" t="s">
        <v>108</v>
      </c>
      <c r="F1657" t="str">
        <f t="shared" si="76"/>
        <v>Victoria</v>
      </c>
      <c r="G1657" t="s">
        <v>45</v>
      </c>
      <c r="H1657">
        <v>3018</v>
      </c>
      <c r="I1657" t="s">
        <v>11</v>
      </c>
      <c r="J1657" t="s">
        <v>46</v>
      </c>
      <c r="K1657" t="s">
        <v>154</v>
      </c>
      <c r="L1657" t="s">
        <v>14</v>
      </c>
      <c r="M1657" s="5">
        <v>83.86</v>
      </c>
    </row>
    <row r="1658" spans="1:13" x14ac:dyDescent="0.2">
      <c r="A1658" s="2">
        <v>45461</v>
      </c>
      <c r="B1658" s="3">
        <f t="shared" si="77"/>
        <v>2024</v>
      </c>
      <c r="C1658" t="str">
        <f t="shared" si="75"/>
        <v>2023-2024</v>
      </c>
      <c r="D1658" t="s">
        <v>148</v>
      </c>
      <c r="E1658" t="s">
        <v>123</v>
      </c>
      <c r="F1658" t="str">
        <f t="shared" si="76"/>
        <v>Western Australia</v>
      </c>
      <c r="G1658" t="s">
        <v>48</v>
      </c>
      <c r="H1658">
        <v>6109</v>
      </c>
      <c r="I1658" t="s">
        <v>11</v>
      </c>
      <c r="J1658" t="s">
        <v>94</v>
      </c>
      <c r="K1658" t="s">
        <v>156</v>
      </c>
      <c r="L1658" t="s">
        <v>17</v>
      </c>
      <c r="M1658" s="5">
        <v>83.86</v>
      </c>
    </row>
    <row r="1659" spans="1:13" x14ac:dyDescent="0.2">
      <c r="A1659" s="2">
        <v>45816</v>
      </c>
      <c r="B1659" s="3">
        <f t="shared" si="77"/>
        <v>2025</v>
      </c>
      <c r="C1659" t="str">
        <f t="shared" si="75"/>
        <v>2024-2025</v>
      </c>
      <c r="D1659" t="s">
        <v>147</v>
      </c>
      <c r="E1659" t="s">
        <v>133</v>
      </c>
      <c r="F1659" t="str">
        <f t="shared" si="76"/>
        <v>Queensland</v>
      </c>
      <c r="G1659" t="s">
        <v>35</v>
      </c>
      <c r="H1659">
        <v>4305</v>
      </c>
      <c r="I1659" t="s">
        <v>11</v>
      </c>
      <c r="J1659" t="s">
        <v>104</v>
      </c>
      <c r="K1659" t="s">
        <v>154</v>
      </c>
      <c r="L1659" t="s">
        <v>14</v>
      </c>
      <c r="M1659" s="5">
        <v>83.89</v>
      </c>
    </row>
    <row r="1660" spans="1:13" x14ac:dyDescent="0.2">
      <c r="A1660" s="2">
        <v>45316</v>
      </c>
      <c r="B1660" s="3">
        <f t="shared" si="77"/>
        <v>2024</v>
      </c>
      <c r="C1660" t="str">
        <f t="shared" si="75"/>
        <v>2023-2024</v>
      </c>
      <c r="D1660" t="s">
        <v>147</v>
      </c>
      <c r="E1660" t="s">
        <v>72</v>
      </c>
      <c r="F1660" t="str">
        <f t="shared" si="76"/>
        <v>Western Australia</v>
      </c>
      <c r="G1660" t="s">
        <v>48</v>
      </c>
      <c r="H1660">
        <v>6010</v>
      </c>
      <c r="I1660" t="s">
        <v>11</v>
      </c>
      <c r="J1660" t="s">
        <v>49</v>
      </c>
      <c r="K1660" t="s">
        <v>150</v>
      </c>
      <c r="L1660" t="s">
        <v>18</v>
      </c>
      <c r="M1660" s="5">
        <v>83.93</v>
      </c>
    </row>
    <row r="1661" spans="1:13" x14ac:dyDescent="0.2">
      <c r="A1661" s="2">
        <v>45768</v>
      </c>
      <c r="B1661" s="3">
        <f t="shared" si="77"/>
        <v>2025</v>
      </c>
      <c r="C1661" t="str">
        <f t="shared" si="75"/>
        <v>2024-2025</v>
      </c>
      <c r="D1661" t="s">
        <v>148</v>
      </c>
      <c r="E1661" t="s">
        <v>69</v>
      </c>
      <c r="F1661" t="str">
        <f t="shared" si="76"/>
        <v>Tasmania</v>
      </c>
      <c r="G1661" t="s">
        <v>70</v>
      </c>
      <c r="H1661">
        <v>7018</v>
      </c>
      <c r="I1661" t="s">
        <v>11</v>
      </c>
      <c r="J1661" t="s">
        <v>71</v>
      </c>
      <c r="K1661" t="s">
        <v>150</v>
      </c>
      <c r="L1661" t="s">
        <v>18</v>
      </c>
      <c r="M1661" s="5">
        <v>83.949999999999989</v>
      </c>
    </row>
    <row r="1662" spans="1:13" x14ac:dyDescent="0.2">
      <c r="A1662" s="2">
        <v>45625</v>
      </c>
      <c r="B1662" s="3">
        <f t="shared" si="77"/>
        <v>2025</v>
      </c>
      <c r="C1662" t="str">
        <f t="shared" si="75"/>
        <v>2024-2025</v>
      </c>
      <c r="D1662" t="s">
        <v>147</v>
      </c>
      <c r="E1662" t="s">
        <v>73</v>
      </c>
      <c r="F1662" t="str">
        <f t="shared" si="76"/>
        <v>Victoria</v>
      </c>
      <c r="G1662" t="s">
        <v>45</v>
      </c>
      <c r="H1662">
        <v>3136</v>
      </c>
      <c r="I1662" t="s">
        <v>11</v>
      </c>
      <c r="J1662" t="s">
        <v>63</v>
      </c>
      <c r="K1662" t="s">
        <v>152</v>
      </c>
      <c r="L1662" t="s">
        <v>13</v>
      </c>
      <c r="M1662" s="5">
        <v>84.16</v>
      </c>
    </row>
    <row r="1663" spans="1:13" x14ac:dyDescent="0.2">
      <c r="A1663" s="2">
        <v>46011</v>
      </c>
      <c r="B1663" s="3">
        <f t="shared" si="77"/>
        <v>2026</v>
      </c>
      <c r="C1663" t="str">
        <f t="shared" si="75"/>
        <v>2025-2026</v>
      </c>
      <c r="D1663" t="s">
        <v>147</v>
      </c>
      <c r="E1663" t="s">
        <v>61</v>
      </c>
      <c r="F1663" t="str">
        <f t="shared" si="76"/>
        <v>New South Wales</v>
      </c>
      <c r="G1663" t="s">
        <v>10</v>
      </c>
      <c r="H1663">
        <v>2539</v>
      </c>
      <c r="I1663" t="s">
        <v>11</v>
      </c>
      <c r="J1663" t="s">
        <v>58</v>
      </c>
      <c r="K1663" t="s">
        <v>154</v>
      </c>
      <c r="L1663" t="s">
        <v>14</v>
      </c>
      <c r="M1663" s="5">
        <v>84.44</v>
      </c>
    </row>
    <row r="1664" spans="1:13" x14ac:dyDescent="0.2">
      <c r="A1664" s="2">
        <v>45982</v>
      </c>
      <c r="B1664" s="3">
        <f t="shared" si="77"/>
        <v>2026</v>
      </c>
      <c r="C1664" t="str">
        <f t="shared" si="75"/>
        <v>2025-2026</v>
      </c>
      <c r="D1664" t="s">
        <v>148</v>
      </c>
      <c r="E1664" t="s">
        <v>61</v>
      </c>
      <c r="F1664" t="str">
        <f t="shared" si="76"/>
        <v>New South Wales</v>
      </c>
      <c r="G1664" t="s">
        <v>10</v>
      </c>
      <c r="H1664">
        <v>2539</v>
      </c>
      <c r="I1664" t="s">
        <v>11</v>
      </c>
      <c r="J1664" t="s">
        <v>58</v>
      </c>
      <c r="K1664" t="s">
        <v>154</v>
      </c>
      <c r="L1664" t="s">
        <v>14</v>
      </c>
      <c r="M1664" s="5">
        <v>84.93</v>
      </c>
    </row>
    <row r="1665" spans="1:13" x14ac:dyDescent="0.2">
      <c r="A1665" s="2">
        <v>45301</v>
      </c>
      <c r="B1665" s="3">
        <f t="shared" si="77"/>
        <v>2024</v>
      </c>
      <c r="C1665" t="str">
        <f t="shared" si="75"/>
        <v>2023-2024</v>
      </c>
      <c r="D1665" t="s">
        <v>147</v>
      </c>
      <c r="E1665" t="s">
        <v>88</v>
      </c>
      <c r="F1665" t="str">
        <f t="shared" si="76"/>
        <v>South Australia</v>
      </c>
      <c r="G1665" t="s">
        <v>32</v>
      </c>
      <c r="H1665">
        <v>5011</v>
      </c>
      <c r="I1665" t="s">
        <v>11</v>
      </c>
      <c r="J1665" t="s">
        <v>33</v>
      </c>
      <c r="K1665" t="s">
        <v>150</v>
      </c>
      <c r="L1665" t="s">
        <v>18</v>
      </c>
      <c r="M1665" s="5">
        <v>84.94</v>
      </c>
    </row>
    <row r="1666" spans="1:13" x14ac:dyDescent="0.2">
      <c r="A1666" s="2">
        <v>45490</v>
      </c>
      <c r="B1666" s="3">
        <f t="shared" si="77"/>
        <v>2025</v>
      </c>
      <c r="C1666" t="str">
        <f t="shared" ref="C1666:C1729" si="78">IF(MONTH(A1666) &gt;= 7, YEAR(A1666) &amp; "-" &amp; YEAR(A1666) + 1, YEAR(A1666) - 1 &amp; "-" &amp; YEAR(A1666))</f>
        <v>2024-2025</v>
      </c>
      <c r="D1666" t="s">
        <v>148</v>
      </c>
      <c r="E1666" t="s">
        <v>122</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row>
    <row r="1667" spans="1:13" x14ac:dyDescent="0.2">
      <c r="A1667" s="2">
        <v>45962</v>
      </c>
      <c r="B1667" s="3">
        <f t="shared" ref="B1667:B1730" si="80">IF(MONTH(A1667)&gt;=7,YEAR(A1667)+1,YEAR(A1667))</f>
        <v>2026</v>
      </c>
      <c r="C1667" t="str">
        <f t="shared" si="78"/>
        <v>2025-2026</v>
      </c>
      <c r="D1667" t="s">
        <v>148</v>
      </c>
      <c r="E1667" t="s">
        <v>137</v>
      </c>
      <c r="F1667" t="str">
        <f t="shared" si="79"/>
        <v>New South Wales</v>
      </c>
      <c r="G1667" t="s">
        <v>10</v>
      </c>
      <c r="H1667">
        <v>2031</v>
      </c>
      <c r="I1667" t="s">
        <v>11</v>
      </c>
      <c r="J1667" t="s">
        <v>12</v>
      </c>
      <c r="K1667" t="s">
        <v>157</v>
      </c>
      <c r="L1667" t="s">
        <v>22</v>
      </c>
      <c r="M1667" s="5">
        <v>85.65</v>
      </c>
    </row>
    <row r="1668" spans="1:13" x14ac:dyDescent="0.2">
      <c r="A1668" s="2">
        <v>45416</v>
      </c>
      <c r="B1668" s="3">
        <f t="shared" si="80"/>
        <v>2024</v>
      </c>
      <c r="C1668" t="str">
        <f t="shared" si="78"/>
        <v>2023-2024</v>
      </c>
      <c r="D1668" t="s">
        <v>148</v>
      </c>
      <c r="E1668" t="s">
        <v>141</v>
      </c>
      <c r="F1668" t="str">
        <f t="shared" si="79"/>
        <v>Western Australia</v>
      </c>
      <c r="G1668" t="s">
        <v>48</v>
      </c>
      <c r="H1668">
        <v>6052</v>
      </c>
      <c r="I1668" t="s">
        <v>11</v>
      </c>
      <c r="J1668" t="s">
        <v>49</v>
      </c>
      <c r="K1668" t="s">
        <v>156</v>
      </c>
      <c r="L1668" t="s">
        <v>17</v>
      </c>
      <c r="M1668" s="5">
        <v>85.82</v>
      </c>
    </row>
    <row r="1669" spans="1:13" x14ac:dyDescent="0.2">
      <c r="A1669" s="2">
        <v>45411</v>
      </c>
      <c r="B1669" s="3">
        <f t="shared" si="80"/>
        <v>2024</v>
      </c>
      <c r="C1669" t="str">
        <f t="shared" si="78"/>
        <v>2023-2024</v>
      </c>
      <c r="D1669" t="s">
        <v>148</v>
      </c>
      <c r="E1669" t="s">
        <v>90</v>
      </c>
      <c r="F1669" t="str">
        <f t="shared" si="79"/>
        <v>Victoria</v>
      </c>
      <c r="G1669" t="s">
        <v>45</v>
      </c>
      <c r="H1669">
        <v>3179</v>
      </c>
      <c r="I1669" t="s">
        <v>11</v>
      </c>
      <c r="J1669" t="s">
        <v>63</v>
      </c>
      <c r="K1669" t="s">
        <v>152</v>
      </c>
      <c r="L1669" t="s">
        <v>13</v>
      </c>
      <c r="M1669" s="5">
        <v>85.84</v>
      </c>
    </row>
    <row r="1670" spans="1:13" x14ac:dyDescent="0.2">
      <c r="A1670" s="2">
        <v>45638</v>
      </c>
      <c r="B1670" s="3">
        <f t="shared" si="80"/>
        <v>2025</v>
      </c>
      <c r="C1670" t="str">
        <f t="shared" si="78"/>
        <v>2024-2025</v>
      </c>
      <c r="D1670" t="s">
        <v>147</v>
      </c>
      <c r="E1670" t="s">
        <v>88</v>
      </c>
      <c r="F1670" t="str">
        <f t="shared" si="79"/>
        <v>South Australia</v>
      </c>
      <c r="G1670" t="s">
        <v>32</v>
      </c>
      <c r="H1670">
        <v>5011</v>
      </c>
      <c r="I1670" t="s">
        <v>11</v>
      </c>
      <c r="J1670" t="s">
        <v>33</v>
      </c>
      <c r="K1670" t="s">
        <v>152</v>
      </c>
      <c r="L1670" t="s">
        <v>13</v>
      </c>
      <c r="M1670" s="5">
        <v>85.86</v>
      </c>
    </row>
    <row r="1671" spans="1:13" x14ac:dyDescent="0.2">
      <c r="A1671" s="2">
        <v>45482</v>
      </c>
      <c r="B1671" s="3">
        <f t="shared" si="80"/>
        <v>2025</v>
      </c>
      <c r="C1671" t="str">
        <f t="shared" si="78"/>
        <v>2024-2025</v>
      </c>
      <c r="D1671" t="s">
        <v>148</v>
      </c>
      <c r="E1671" t="s">
        <v>31</v>
      </c>
      <c r="F1671" t="str">
        <f t="shared" si="79"/>
        <v>South Australia</v>
      </c>
      <c r="G1671" t="s">
        <v>32</v>
      </c>
      <c r="H1671">
        <v>5168</v>
      </c>
      <c r="I1671" t="s">
        <v>11</v>
      </c>
      <c r="J1671" t="s">
        <v>33</v>
      </c>
      <c r="K1671" t="s">
        <v>156</v>
      </c>
      <c r="L1671" t="s">
        <v>17</v>
      </c>
      <c r="M1671" s="5">
        <v>85.88</v>
      </c>
    </row>
    <row r="1672" spans="1:13" x14ac:dyDescent="0.2">
      <c r="A1672" s="2">
        <v>45933</v>
      </c>
      <c r="B1672" s="3">
        <f t="shared" si="80"/>
        <v>2026</v>
      </c>
      <c r="C1672" t="str">
        <f t="shared" si="78"/>
        <v>2025-2026</v>
      </c>
      <c r="D1672" t="s">
        <v>147</v>
      </c>
      <c r="E1672" t="s">
        <v>56</v>
      </c>
      <c r="F1672" t="str">
        <f t="shared" si="79"/>
        <v>Northern Territory</v>
      </c>
      <c r="G1672" t="s">
        <v>29</v>
      </c>
      <c r="H1672">
        <v>870</v>
      </c>
      <c r="I1672" t="s">
        <v>11</v>
      </c>
      <c r="J1672" t="s">
        <v>30</v>
      </c>
      <c r="K1672" t="s">
        <v>154</v>
      </c>
      <c r="L1672" t="s">
        <v>14</v>
      </c>
      <c r="M1672" s="5">
        <v>85.92</v>
      </c>
    </row>
    <row r="1673" spans="1:13" x14ac:dyDescent="0.2">
      <c r="A1673" s="2">
        <v>45833</v>
      </c>
      <c r="B1673" s="3">
        <f t="shared" si="80"/>
        <v>2025</v>
      </c>
      <c r="C1673" t="str">
        <f t="shared" si="78"/>
        <v>2024-2025</v>
      </c>
      <c r="D1673" t="s">
        <v>147</v>
      </c>
      <c r="E1673" t="s">
        <v>109</v>
      </c>
      <c r="F1673" t="str">
        <f t="shared" si="79"/>
        <v>New South Wales</v>
      </c>
      <c r="G1673" t="s">
        <v>10</v>
      </c>
      <c r="H1673">
        <v>2480</v>
      </c>
      <c r="I1673" t="s">
        <v>11</v>
      </c>
      <c r="J1673" t="s">
        <v>68</v>
      </c>
      <c r="K1673" t="s">
        <v>154</v>
      </c>
      <c r="L1673" t="s">
        <v>14</v>
      </c>
      <c r="M1673" s="5">
        <v>85.949999999999989</v>
      </c>
    </row>
    <row r="1674" spans="1:13" x14ac:dyDescent="0.2">
      <c r="A1674" s="2">
        <v>45982</v>
      </c>
      <c r="B1674" s="3">
        <f t="shared" si="80"/>
        <v>2026</v>
      </c>
      <c r="C1674" t="str">
        <f t="shared" si="78"/>
        <v>2025-2026</v>
      </c>
      <c r="D1674" t="s">
        <v>147</v>
      </c>
      <c r="E1674" t="s">
        <v>9</v>
      </c>
      <c r="F1674" t="str">
        <f t="shared" si="79"/>
        <v>New South Wales</v>
      </c>
      <c r="G1674" t="s">
        <v>10</v>
      </c>
      <c r="H1674">
        <v>2067</v>
      </c>
      <c r="I1674" t="s">
        <v>11</v>
      </c>
      <c r="J1674" t="s">
        <v>12</v>
      </c>
      <c r="K1674" t="s">
        <v>149</v>
      </c>
      <c r="L1674" t="s">
        <v>15</v>
      </c>
      <c r="M1674" s="5">
        <v>86.29</v>
      </c>
    </row>
    <row r="1675" spans="1:13" x14ac:dyDescent="0.2">
      <c r="A1675" s="2">
        <v>45438</v>
      </c>
      <c r="B1675" s="3">
        <f t="shared" si="80"/>
        <v>2024</v>
      </c>
      <c r="C1675" t="str">
        <f t="shared" si="78"/>
        <v>2023-2024</v>
      </c>
      <c r="D1675" t="s">
        <v>147</v>
      </c>
      <c r="E1675" t="s">
        <v>76</v>
      </c>
      <c r="F1675" t="str">
        <f t="shared" si="79"/>
        <v>Western Australia</v>
      </c>
      <c r="G1675" t="s">
        <v>48</v>
      </c>
      <c r="H1675">
        <v>6450</v>
      </c>
      <c r="I1675" t="s">
        <v>11</v>
      </c>
      <c r="J1675" t="s">
        <v>77</v>
      </c>
      <c r="K1675" t="s">
        <v>151</v>
      </c>
      <c r="L1675" t="s">
        <v>21</v>
      </c>
      <c r="M1675" s="5">
        <v>86.43</v>
      </c>
    </row>
    <row r="1676" spans="1:13" x14ac:dyDescent="0.2">
      <c r="A1676" s="2">
        <v>45697</v>
      </c>
      <c r="B1676" s="3">
        <f t="shared" si="80"/>
        <v>2025</v>
      </c>
      <c r="C1676" t="str">
        <f t="shared" si="78"/>
        <v>2024-2025</v>
      </c>
      <c r="D1676" t="s">
        <v>147</v>
      </c>
      <c r="E1676" t="s">
        <v>74</v>
      </c>
      <c r="F1676" t="str">
        <f t="shared" si="79"/>
        <v>South Australia</v>
      </c>
      <c r="G1676" t="s">
        <v>32</v>
      </c>
      <c r="H1676">
        <v>5043</v>
      </c>
      <c r="I1676" t="s">
        <v>11</v>
      </c>
      <c r="J1676" t="s">
        <v>33</v>
      </c>
      <c r="K1676" t="s">
        <v>152</v>
      </c>
      <c r="L1676" t="s">
        <v>13</v>
      </c>
      <c r="M1676" s="5">
        <v>86.48</v>
      </c>
    </row>
    <row r="1677" spans="1:13" x14ac:dyDescent="0.2">
      <c r="A1677" s="2">
        <v>45387</v>
      </c>
      <c r="B1677" s="3">
        <f t="shared" si="80"/>
        <v>2024</v>
      </c>
      <c r="C1677" t="str">
        <f t="shared" si="78"/>
        <v>2023-2024</v>
      </c>
      <c r="D1677" t="s">
        <v>147</v>
      </c>
      <c r="E1677" t="s">
        <v>92</v>
      </c>
      <c r="F1677" t="str">
        <f t="shared" si="79"/>
        <v>Queensland</v>
      </c>
      <c r="G1677" t="s">
        <v>35</v>
      </c>
      <c r="H1677">
        <v>4068</v>
      </c>
      <c r="I1677" t="s">
        <v>11</v>
      </c>
      <c r="J1677" t="s">
        <v>43</v>
      </c>
      <c r="K1677" t="s">
        <v>156</v>
      </c>
      <c r="L1677" t="s">
        <v>17</v>
      </c>
      <c r="M1677" s="5">
        <v>86.77</v>
      </c>
    </row>
    <row r="1678" spans="1:13" x14ac:dyDescent="0.2">
      <c r="A1678" s="2">
        <v>46000</v>
      </c>
      <c r="B1678" s="3">
        <f t="shared" si="80"/>
        <v>2026</v>
      </c>
      <c r="C1678" t="str">
        <f t="shared" si="78"/>
        <v>2025-2026</v>
      </c>
      <c r="D1678" t="s">
        <v>148</v>
      </c>
      <c r="E1678" t="s">
        <v>130</v>
      </c>
      <c r="F1678" t="str">
        <f t="shared" si="79"/>
        <v>South Australia</v>
      </c>
      <c r="G1678" t="s">
        <v>32</v>
      </c>
      <c r="H1678">
        <v>5290</v>
      </c>
      <c r="I1678" t="s">
        <v>11</v>
      </c>
      <c r="J1678" t="s">
        <v>38</v>
      </c>
      <c r="K1678" t="s">
        <v>154</v>
      </c>
      <c r="L1678" t="s">
        <v>14</v>
      </c>
      <c r="M1678" s="5">
        <v>86.789999999999992</v>
      </c>
    </row>
    <row r="1679" spans="1:13" x14ac:dyDescent="0.2">
      <c r="A1679" s="2">
        <v>45436</v>
      </c>
      <c r="B1679" s="3">
        <f t="shared" si="80"/>
        <v>2024</v>
      </c>
      <c r="C1679" t="str">
        <f t="shared" si="78"/>
        <v>2023-2024</v>
      </c>
      <c r="D1679" t="s">
        <v>148</v>
      </c>
      <c r="E1679" t="s">
        <v>121</v>
      </c>
      <c r="F1679" t="str">
        <f t="shared" si="79"/>
        <v>Queensland</v>
      </c>
      <c r="G1679" t="s">
        <v>35</v>
      </c>
      <c r="H1679">
        <v>4700</v>
      </c>
      <c r="I1679" t="s">
        <v>11</v>
      </c>
      <c r="J1679" t="s">
        <v>51</v>
      </c>
      <c r="K1679" t="s">
        <v>19</v>
      </c>
      <c r="L1679" t="s">
        <v>23</v>
      </c>
      <c r="M1679" s="5">
        <v>86.88000000000001</v>
      </c>
    </row>
    <row r="1680" spans="1:13" x14ac:dyDescent="0.2">
      <c r="A1680" s="2">
        <v>45538</v>
      </c>
      <c r="B1680" s="3">
        <f t="shared" si="80"/>
        <v>2025</v>
      </c>
      <c r="C1680" t="str">
        <f t="shared" si="78"/>
        <v>2024-2025</v>
      </c>
      <c r="D1680" t="s">
        <v>148</v>
      </c>
      <c r="E1680" t="s">
        <v>130</v>
      </c>
      <c r="F1680" t="str">
        <f t="shared" si="79"/>
        <v>South Australia</v>
      </c>
      <c r="G1680" t="s">
        <v>32</v>
      </c>
      <c r="H1680">
        <v>5290</v>
      </c>
      <c r="I1680" t="s">
        <v>11</v>
      </c>
      <c r="J1680" t="s">
        <v>38</v>
      </c>
      <c r="K1680" t="s">
        <v>150</v>
      </c>
      <c r="L1680" t="s">
        <v>18</v>
      </c>
      <c r="M1680" s="5">
        <v>86.91</v>
      </c>
    </row>
    <row r="1681" spans="1:13" x14ac:dyDescent="0.2">
      <c r="A1681" s="2">
        <v>45421</v>
      </c>
      <c r="B1681" s="3">
        <f t="shared" si="80"/>
        <v>2024</v>
      </c>
      <c r="C1681" t="str">
        <f t="shared" si="78"/>
        <v>2023-2024</v>
      </c>
      <c r="D1681" t="s">
        <v>148</v>
      </c>
      <c r="E1681" t="s">
        <v>24</v>
      </c>
      <c r="F1681" t="str">
        <f t="shared" si="79"/>
        <v>New South Wales</v>
      </c>
      <c r="G1681" t="s">
        <v>10</v>
      </c>
      <c r="H1681">
        <v>2795</v>
      </c>
      <c r="I1681" t="s">
        <v>11</v>
      </c>
      <c r="J1681" t="s">
        <v>25</v>
      </c>
      <c r="K1681" t="s">
        <v>153</v>
      </c>
      <c r="L1681" t="s">
        <v>16</v>
      </c>
      <c r="M1681" s="5">
        <v>86.940000000000012</v>
      </c>
    </row>
    <row r="1682" spans="1:13" x14ac:dyDescent="0.2">
      <c r="A1682" s="2">
        <v>45849</v>
      </c>
      <c r="B1682" s="3">
        <f t="shared" si="80"/>
        <v>2026</v>
      </c>
      <c r="C1682" t="str">
        <f t="shared" si="78"/>
        <v>2025-2026</v>
      </c>
      <c r="D1682" t="s">
        <v>148</v>
      </c>
      <c r="E1682" t="s">
        <v>115</v>
      </c>
      <c r="F1682" t="str">
        <f t="shared" si="79"/>
        <v>Western Australia</v>
      </c>
      <c r="G1682" t="s">
        <v>48</v>
      </c>
      <c r="H1682">
        <v>6280</v>
      </c>
      <c r="I1682" t="s">
        <v>11</v>
      </c>
      <c r="J1682" t="s">
        <v>94</v>
      </c>
      <c r="K1682" t="s">
        <v>154</v>
      </c>
      <c r="L1682" t="s">
        <v>14</v>
      </c>
      <c r="M1682" s="5">
        <v>87.410000000000011</v>
      </c>
    </row>
    <row r="1683" spans="1:13" x14ac:dyDescent="0.2">
      <c r="A1683" s="2">
        <v>45726</v>
      </c>
      <c r="B1683" s="3">
        <f t="shared" si="80"/>
        <v>2025</v>
      </c>
      <c r="C1683" t="str">
        <f t="shared" si="78"/>
        <v>2024-2025</v>
      </c>
      <c r="D1683" t="s">
        <v>147</v>
      </c>
      <c r="E1683" t="s">
        <v>65</v>
      </c>
      <c r="F1683" t="str">
        <f t="shared" si="79"/>
        <v>New South Wales</v>
      </c>
      <c r="G1683" t="s">
        <v>10</v>
      </c>
      <c r="H1683">
        <v>2541</v>
      </c>
      <c r="I1683" t="s">
        <v>11</v>
      </c>
      <c r="J1683" t="s">
        <v>58</v>
      </c>
      <c r="K1683" t="s">
        <v>155</v>
      </c>
      <c r="L1683" t="s">
        <v>20</v>
      </c>
      <c r="M1683" s="5">
        <v>87.63000000000001</v>
      </c>
    </row>
    <row r="1684" spans="1:13" x14ac:dyDescent="0.2">
      <c r="A1684" s="2">
        <v>45412</v>
      </c>
      <c r="B1684" s="3">
        <f t="shared" si="80"/>
        <v>2024</v>
      </c>
      <c r="C1684" t="str">
        <f t="shared" si="78"/>
        <v>2023-2024</v>
      </c>
      <c r="D1684" t="s">
        <v>148</v>
      </c>
      <c r="E1684" t="s">
        <v>42</v>
      </c>
      <c r="F1684" t="str">
        <f t="shared" si="79"/>
        <v>Queensland</v>
      </c>
      <c r="G1684" t="s">
        <v>35</v>
      </c>
      <c r="H1684">
        <v>4053</v>
      </c>
      <c r="I1684" t="s">
        <v>11</v>
      </c>
      <c r="J1684" t="s">
        <v>43</v>
      </c>
      <c r="K1684" t="s">
        <v>152</v>
      </c>
      <c r="L1684" t="s">
        <v>13</v>
      </c>
      <c r="M1684" s="5">
        <v>87.679999999999993</v>
      </c>
    </row>
    <row r="1685" spans="1:13" x14ac:dyDescent="0.2">
      <c r="A1685" s="2">
        <v>46016</v>
      </c>
      <c r="B1685" s="3">
        <f t="shared" si="80"/>
        <v>2026</v>
      </c>
      <c r="C1685" t="str">
        <f t="shared" si="78"/>
        <v>2025-2026</v>
      </c>
      <c r="D1685" t="s">
        <v>148</v>
      </c>
      <c r="E1685" t="s">
        <v>123</v>
      </c>
      <c r="F1685" t="str">
        <f t="shared" si="79"/>
        <v>Western Australia</v>
      </c>
      <c r="G1685" t="s">
        <v>48</v>
      </c>
      <c r="H1685">
        <v>6109</v>
      </c>
      <c r="I1685" t="s">
        <v>11</v>
      </c>
      <c r="J1685" t="s">
        <v>94</v>
      </c>
      <c r="K1685" t="s">
        <v>149</v>
      </c>
      <c r="L1685" t="s">
        <v>15</v>
      </c>
      <c r="M1685" s="5">
        <v>87.78</v>
      </c>
    </row>
    <row r="1686" spans="1:13" x14ac:dyDescent="0.2">
      <c r="A1686" s="2">
        <v>45312</v>
      </c>
      <c r="B1686" s="3">
        <f t="shared" si="80"/>
        <v>2024</v>
      </c>
      <c r="C1686" t="str">
        <f t="shared" si="78"/>
        <v>2023-2024</v>
      </c>
      <c r="D1686" t="s">
        <v>147</v>
      </c>
      <c r="E1686" t="s">
        <v>138</v>
      </c>
      <c r="F1686" t="str">
        <f t="shared" si="79"/>
        <v>Queensland</v>
      </c>
      <c r="G1686" t="s">
        <v>35</v>
      </c>
      <c r="H1686">
        <v>4558</v>
      </c>
      <c r="I1686" t="s">
        <v>11</v>
      </c>
      <c r="J1686" t="s">
        <v>120</v>
      </c>
      <c r="K1686" t="s">
        <v>149</v>
      </c>
      <c r="L1686" t="s">
        <v>15</v>
      </c>
      <c r="M1686" s="5">
        <v>87.78</v>
      </c>
    </row>
    <row r="1687" spans="1:13" x14ac:dyDescent="0.2">
      <c r="A1687" s="2">
        <v>45782</v>
      </c>
      <c r="B1687" s="3">
        <f t="shared" si="80"/>
        <v>2025</v>
      </c>
      <c r="C1687" t="str">
        <f t="shared" si="78"/>
        <v>2024-2025</v>
      </c>
      <c r="D1687" t="s">
        <v>147</v>
      </c>
      <c r="E1687" t="s">
        <v>121</v>
      </c>
      <c r="F1687" t="str">
        <f t="shared" si="79"/>
        <v>Queensland</v>
      </c>
      <c r="G1687" t="s">
        <v>35</v>
      </c>
      <c r="H1687">
        <v>4700</v>
      </c>
      <c r="I1687" t="s">
        <v>11</v>
      </c>
      <c r="J1687" t="s">
        <v>51</v>
      </c>
      <c r="K1687" t="s">
        <v>150</v>
      </c>
      <c r="L1687" t="s">
        <v>18</v>
      </c>
      <c r="M1687" s="5">
        <v>87.83</v>
      </c>
    </row>
    <row r="1688" spans="1:13" x14ac:dyDescent="0.2">
      <c r="A1688" s="2">
        <v>45349</v>
      </c>
      <c r="B1688" s="3">
        <f t="shared" si="80"/>
        <v>2024</v>
      </c>
      <c r="C1688" t="str">
        <f t="shared" si="78"/>
        <v>2023-2024</v>
      </c>
      <c r="D1688" t="s">
        <v>147</v>
      </c>
      <c r="E1688" t="s">
        <v>124</v>
      </c>
      <c r="F1688" t="str">
        <f t="shared" si="79"/>
        <v>New South Wales</v>
      </c>
      <c r="G1688" t="s">
        <v>10</v>
      </c>
      <c r="H1688">
        <v>2015</v>
      </c>
      <c r="I1688" t="s">
        <v>11</v>
      </c>
      <c r="J1688" t="s">
        <v>12</v>
      </c>
      <c r="K1688" t="s">
        <v>153</v>
      </c>
      <c r="L1688" t="s">
        <v>16</v>
      </c>
      <c r="M1688" s="5">
        <v>87.85</v>
      </c>
    </row>
    <row r="1689" spans="1:13" x14ac:dyDescent="0.2">
      <c r="A1689" s="2">
        <v>45809</v>
      </c>
      <c r="B1689" s="3">
        <f t="shared" si="80"/>
        <v>2025</v>
      </c>
      <c r="C1689" t="str">
        <f t="shared" si="78"/>
        <v>2024-2025</v>
      </c>
      <c r="D1689" t="s">
        <v>148</v>
      </c>
      <c r="E1689" t="s">
        <v>69</v>
      </c>
      <c r="F1689" t="str">
        <f t="shared" si="79"/>
        <v>Tasmania</v>
      </c>
      <c r="G1689" t="s">
        <v>70</v>
      </c>
      <c r="H1689">
        <v>7018</v>
      </c>
      <c r="I1689" t="s">
        <v>11</v>
      </c>
      <c r="J1689" t="s">
        <v>71</v>
      </c>
      <c r="K1689" t="s">
        <v>154</v>
      </c>
      <c r="L1689" t="s">
        <v>14</v>
      </c>
      <c r="M1689" s="5">
        <v>87.96</v>
      </c>
    </row>
    <row r="1690" spans="1:13" x14ac:dyDescent="0.2">
      <c r="A1690" s="2">
        <v>45546</v>
      </c>
      <c r="B1690" s="3">
        <f t="shared" si="80"/>
        <v>2025</v>
      </c>
      <c r="C1690" t="str">
        <f t="shared" si="78"/>
        <v>2024-2025</v>
      </c>
      <c r="D1690" t="s">
        <v>147</v>
      </c>
      <c r="E1690" t="s">
        <v>88</v>
      </c>
      <c r="F1690" t="str">
        <f t="shared" si="79"/>
        <v>South Australia</v>
      </c>
      <c r="G1690" t="s">
        <v>32</v>
      </c>
      <c r="H1690">
        <v>5011</v>
      </c>
      <c r="I1690" t="s">
        <v>11</v>
      </c>
      <c r="J1690" t="s">
        <v>33</v>
      </c>
      <c r="K1690" t="s">
        <v>154</v>
      </c>
      <c r="L1690" t="s">
        <v>14</v>
      </c>
      <c r="M1690" s="5">
        <v>88.42</v>
      </c>
    </row>
    <row r="1691" spans="1:13" x14ac:dyDescent="0.2">
      <c r="A1691" s="2">
        <v>45647</v>
      </c>
      <c r="B1691" s="3">
        <f t="shared" si="80"/>
        <v>2025</v>
      </c>
      <c r="C1691" t="str">
        <f t="shared" si="78"/>
        <v>2024-2025</v>
      </c>
      <c r="D1691" t="s">
        <v>148</v>
      </c>
      <c r="E1691" t="s">
        <v>95</v>
      </c>
      <c r="F1691" t="str">
        <f t="shared" si="79"/>
        <v>Victoria</v>
      </c>
      <c r="G1691" t="s">
        <v>45</v>
      </c>
      <c r="H1691">
        <v>3931</v>
      </c>
      <c r="I1691" t="s">
        <v>11</v>
      </c>
      <c r="J1691" t="s">
        <v>55</v>
      </c>
      <c r="K1691" t="s">
        <v>152</v>
      </c>
      <c r="L1691" t="s">
        <v>13</v>
      </c>
      <c r="M1691" s="5">
        <v>88.460000000000008</v>
      </c>
    </row>
    <row r="1692" spans="1:13" x14ac:dyDescent="0.2">
      <c r="A1692" s="2">
        <v>45665</v>
      </c>
      <c r="B1692" s="3">
        <f t="shared" si="80"/>
        <v>2025</v>
      </c>
      <c r="C1692" t="str">
        <f t="shared" si="78"/>
        <v>2024-2025</v>
      </c>
      <c r="D1692" t="s">
        <v>147</v>
      </c>
      <c r="E1692" t="s">
        <v>61</v>
      </c>
      <c r="F1692" t="str">
        <f t="shared" si="79"/>
        <v>New South Wales</v>
      </c>
      <c r="G1692" t="s">
        <v>10</v>
      </c>
      <c r="H1692">
        <v>2539</v>
      </c>
      <c r="I1692" t="s">
        <v>11</v>
      </c>
      <c r="J1692" t="s">
        <v>58</v>
      </c>
      <c r="K1692" t="s">
        <v>154</v>
      </c>
      <c r="L1692" t="s">
        <v>14</v>
      </c>
      <c r="M1692" s="5">
        <v>88.5</v>
      </c>
    </row>
    <row r="1693" spans="1:13" x14ac:dyDescent="0.2">
      <c r="A1693" s="2">
        <v>45376</v>
      </c>
      <c r="B1693" s="3">
        <f t="shared" si="80"/>
        <v>2024</v>
      </c>
      <c r="C1693" t="str">
        <f t="shared" si="78"/>
        <v>2023-2024</v>
      </c>
      <c r="D1693" t="s">
        <v>147</v>
      </c>
      <c r="E1693" t="s">
        <v>118</v>
      </c>
      <c r="F1693" t="str">
        <f t="shared" si="79"/>
        <v>New South Wales</v>
      </c>
      <c r="G1693" t="s">
        <v>10</v>
      </c>
      <c r="H1693">
        <v>2158</v>
      </c>
      <c r="I1693" t="s">
        <v>11</v>
      </c>
      <c r="J1693" t="s">
        <v>27</v>
      </c>
      <c r="K1693" t="s">
        <v>152</v>
      </c>
      <c r="L1693" t="s">
        <v>13</v>
      </c>
      <c r="M1693" s="5">
        <v>88.859999999999985</v>
      </c>
    </row>
    <row r="1694" spans="1:13" x14ac:dyDescent="0.2">
      <c r="A1694" s="2">
        <v>45989</v>
      </c>
      <c r="B1694" s="3">
        <f t="shared" si="80"/>
        <v>2026</v>
      </c>
      <c r="C1694" t="str">
        <f t="shared" si="78"/>
        <v>2025-2026</v>
      </c>
      <c r="D1694" t="s">
        <v>148</v>
      </c>
      <c r="E1694" t="s">
        <v>53</v>
      </c>
      <c r="F1694" t="str">
        <f t="shared" si="79"/>
        <v>South Australia</v>
      </c>
      <c r="G1694" t="s">
        <v>32</v>
      </c>
      <c r="H1694">
        <v>5082</v>
      </c>
      <c r="I1694" t="s">
        <v>11</v>
      </c>
      <c r="J1694" t="s">
        <v>33</v>
      </c>
      <c r="K1694" t="s">
        <v>149</v>
      </c>
      <c r="L1694" t="s">
        <v>15</v>
      </c>
      <c r="M1694" s="5">
        <v>88.88</v>
      </c>
    </row>
    <row r="1695" spans="1:13" x14ac:dyDescent="0.2">
      <c r="A1695" s="2">
        <v>45313</v>
      </c>
      <c r="B1695" s="3">
        <f t="shared" si="80"/>
        <v>2024</v>
      </c>
      <c r="C1695" t="str">
        <f t="shared" si="78"/>
        <v>2023-2024</v>
      </c>
      <c r="D1695" t="s">
        <v>147</v>
      </c>
      <c r="E1695" t="s">
        <v>136</v>
      </c>
      <c r="F1695" t="str">
        <f t="shared" si="79"/>
        <v>Victoria</v>
      </c>
      <c r="G1695" t="s">
        <v>45</v>
      </c>
      <c r="H1695">
        <v>3175</v>
      </c>
      <c r="I1695" t="s">
        <v>11</v>
      </c>
      <c r="J1695" t="s">
        <v>63</v>
      </c>
      <c r="K1695" t="s">
        <v>149</v>
      </c>
      <c r="L1695" t="s">
        <v>15</v>
      </c>
      <c r="M1695" s="5">
        <v>88.92</v>
      </c>
    </row>
    <row r="1696" spans="1:13" x14ac:dyDescent="0.2">
      <c r="A1696" s="2">
        <v>45769</v>
      </c>
      <c r="B1696" s="3">
        <f t="shared" si="80"/>
        <v>2025</v>
      </c>
      <c r="C1696" t="str">
        <f t="shared" si="78"/>
        <v>2024-2025</v>
      </c>
      <c r="D1696" t="s">
        <v>148</v>
      </c>
      <c r="E1696" t="s">
        <v>141</v>
      </c>
      <c r="F1696" t="str">
        <f t="shared" si="79"/>
        <v>Western Australia</v>
      </c>
      <c r="G1696" t="s">
        <v>48</v>
      </c>
      <c r="H1696">
        <v>6052</v>
      </c>
      <c r="I1696" t="s">
        <v>11</v>
      </c>
      <c r="J1696" t="s">
        <v>49</v>
      </c>
      <c r="K1696" t="s">
        <v>152</v>
      </c>
      <c r="L1696" t="s">
        <v>13</v>
      </c>
      <c r="M1696" s="5">
        <v>88.95</v>
      </c>
    </row>
    <row r="1697" spans="1:13" x14ac:dyDescent="0.2">
      <c r="A1697" s="2">
        <v>45751</v>
      </c>
      <c r="B1697" s="3">
        <f t="shared" si="80"/>
        <v>2025</v>
      </c>
      <c r="C1697" t="str">
        <f t="shared" si="78"/>
        <v>2024-2025</v>
      </c>
      <c r="D1697" t="s">
        <v>148</v>
      </c>
      <c r="E1697" t="s">
        <v>90</v>
      </c>
      <c r="F1697" t="str">
        <f t="shared" si="79"/>
        <v>Victoria</v>
      </c>
      <c r="G1697" t="s">
        <v>45</v>
      </c>
      <c r="H1697">
        <v>3179</v>
      </c>
      <c r="I1697" t="s">
        <v>11</v>
      </c>
      <c r="J1697" t="s">
        <v>63</v>
      </c>
      <c r="K1697" t="s">
        <v>155</v>
      </c>
      <c r="L1697" t="s">
        <v>20</v>
      </c>
      <c r="M1697" s="5">
        <v>89.19</v>
      </c>
    </row>
    <row r="1698" spans="1:13" x14ac:dyDescent="0.2">
      <c r="A1698" s="2">
        <v>45662</v>
      </c>
      <c r="B1698" s="3">
        <f t="shared" si="80"/>
        <v>2025</v>
      </c>
      <c r="C1698" t="str">
        <f t="shared" si="78"/>
        <v>2024-2025</v>
      </c>
      <c r="D1698" t="s">
        <v>148</v>
      </c>
      <c r="E1698" t="s">
        <v>143</v>
      </c>
      <c r="F1698" t="str">
        <f t="shared" si="79"/>
        <v>New South Wales</v>
      </c>
      <c r="G1698" t="s">
        <v>10</v>
      </c>
      <c r="H1698">
        <v>2154</v>
      </c>
      <c r="I1698" t="s">
        <v>11</v>
      </c>
      <c r="J1698" t="s">
        <v>27</v>
      </c>
      <c r="K1698" t="s">
        <v>149</v>
      </c>
      <c r="L1698" t="s">
        <v>15</v>
      </c>
      <c r="M1698" s="5">
        <v>89.32</v>
      </c>
    </row>
    <row r="1699" spans="1:13" x14ac:dyDescent="0.2">
      <c r="A1699" s="2">
        <v>45838</v>
      </c>
      <c r="B1699" s="3">
        <f t="shared" si="80"/>
        <v>2025</v>
      </c>
      <c r="C1699" t="str">
        <f t="shared" si="78"/>
        <v>2024-2025</v>
      </c>
      <c r="D1699" t="s">
        <v>147</v>
      </c>
      <c r="E1699" t="s">
        <v>9</v>
      </c>
      <c r="F1699" t="str">
        <f t="shared" si="79"/>
        <v>New South Wales</v>
      </c>
      <c r="G1699" t="s">
        <v>10</v>
      </c>
      <c r="H1699">
        <v>2067</v>
      </c>
      <c r="I1699" t="s">
        <v>11</v>
      </c>
      <c r="J1699" t="s">
        <v>12</v>
      </c>
      <c r="K1699" t="s">
        <v>19</v>
      </c>
      <c r="L1699" t="s">
        <v>23</v>
      </c>
      <c r="M1699" s="5">
        <v>89.36</v>
      </c>
    </row>
    <row r="1700" spans="1:13" x14ac:dyDescent="0.2">
      <c r="A1700" s="2">
        <v>46016</v>
      </c>
      <c r="B1700" s="3">
        <f t="shared" si="80"/>
        <v>2026</v>
      </c>
      <c r="C1700" t="str">
        <f t="shared" si="78"/>
        <v>2025-2026</v>
      </c>
      <c r="D1700" t="s">
        <v>147</v>
      </c>
      <c r="E1700" t="s">
        <v>9</v>
      </c>
      <c r="F1700" t="str">
        <f t="shared" si="79"/>
        <v>New South Wales</v>
      </c>
      <c r="G1700" t="s">
        <v>10</v>
      </c>
      <c r="H1700">
        <v>2067</v>
      </c>
      <c r="I1700" t="s">
        <v>11</v>
      </c>
      <c r="J1700" t="s">
        <v>12</v>
      </c>
      <c r="K1700" t="s">
        <v>154</v>
      </c>
      <c r="L1700" t="s">
        <v>14</v>
      </c>
      <c r="M1700" s="5">
        <v>89.41</v>
      </c>
    </row>
    <row r="1701" spans="1:13" x14ac:dyDescent="0.2">
      <c r="A1701" s="2">
        <v>45958</v>
      </c>
      <c r="B1701" s="3">
        <f t="shared" si="80"/>
        <v>2026</v>
      </c>
      <c r="C1701" t="str">
        <f t="shared" si="78"/>
        <v>2025-2026</v>
      </c>
      <c r="D1701" t="s">
        <v>147</v>
      </c>
      <c r="E1701" t="s">
        <v>126</v>
      </c>
      <c r="F1701" t="str">
        <f t="shared" si="79"/>
        <v>Queensland</v>
      </c>
      <c r="G1701" t="s">
        <v>35</v>
      </c>
      <c r="H1701">
        <v>4551</v>
      </c>
      <c r="I1701" t="s">
        <v>11</v>
      </c>
      <c r="J1701" t="s">
        <v>120</v>
      </c>
      <c r="K1701" t="s">
        <v>154</v>
      </c>
      <c r="L1701" t="s">
        <v>14</v>
      </c>
      <c r="M1701" s="5">
        <v>89.539999999999992</v>
      </c>
    </row>
    <row r="1702" spans="1:13" x14ac:dyDescent="0.2">
      <c r="A1702" s="2">
        <v>45502</v>
      </c>
      <c r="B1702" s="3">
        <f t="shared" si="80"/>
        <v>2025</v>
      </c>
      <c r="C1702" t="str">
        <f t="shared" si="78"/>
        <v>2024-2025</v>
      </c>
      <c r="D1702" t="s">
        <v>147</v>
      </c>
      <c r="E1702" t="s">
        <v>118</v>
      </c>
      <c r="F1702" t="str">
        <f t="shared" si="79"/>
        <v>New South Wales</v>
      </c>
      <c r="G1702" t="s">
        <v>10</v>
      </c>
      <c r="H1702">
        <v>2158</v>
      </c>
      <c r="I1702" t="s">
        <v>11</v>
      </c>
      <c r="J1702" t="s">
        <v>27</v>
      </c>
      <c r="K1702" t="s">
        <v>149</v>
      </c>
      <c r="L1702" t="s">
        <v>15</v>
      </c>
      <c r="M1702" s="5">
        <v>89.82</v>
      </c>
    </row>
    <row r="1703" spans="1:13" x14ac:dyDescent="0.2">
      <c r="A1703" s="2">
        <v>45801</v>
      </c>
      <c r="B1703" s="3">
        <f t="shared" si="80"/>
        <v>2025</v>
      </c>
      <c r="C1703" t="str">
        <f t="shared" si="78"/>
        <v>2024-2025</v>
      </c>
      <c r="D1703" t="s">
        <v>147</v>
      </c>
      <c r="E1703" t="s">
        <v>103</v>
      </c>
      <c r="F1703" t="str">
        <f t="shared" si="79"/>
        <v>Queensland</v>
      </c>
      <c r="G1703" t="s">
        <v>35</v>
      </c>
      <c r="H1703">
        <v>4509</v>
      </c>
      <c r="I1703" t="s">
        <v>11</v>
      </c>
      <c r="J1703" t="s">
        <v>104</v>
      </c>
      <c r="K1703" t="s">
        <v>149</v>
      </c>
      <c r="L1703" t="s">
        <v>15</v>
      </c>
      <c r="M1703" s="5">
        <v>89.82</v>
      </c>
    </row>
    <row r="1704" spans="1:13" x14ac:dyDescent="0.2">
      <c r="A1704" s="2">
        <v>45430</v>
      </c>
      <c r="B1704" s="3">
        <f t="shared" si="80"/>
        <v>2024</v>
      </c>
      <c r="C1704" t="str">
        <f t="shared" si="78"/>
        <v>2023-2024</v>
      </c>
      <c r="D1704" t="s">
        <v>148</v>
      </c>
      <c r="E1704" t="s">
        <v>59</v>
      </c>
      <c r="F1704" t="str">
        <f t="shared" si="79"/>
        <v>Victoria</v>
      </c>
      <c r="G1704" t="s">
        <v>45</v>
      </c>
      <c r="H1704">
        <v>3280</v>
      </c>
      <c r="I1704" t="s">
        <v>11</v>
      </c>
      <c r="J1704" t="s">
        <v>60</v>
      </c>
      <c r="K1704" t="s">
        <v>151</v>
      </c>
      <c r="L1704" t="s">
        <v>21</v>
      </c>
      <c r="M1704" s="5">
        <v>89.82</v>
      </c>
    </row>
    <row r="1705" spans="1:13" x14ac:dyDescent="0.2">
      <c r="A1705" s="2">
        <v>45853</v>
      </c>
      <c r="B1705" s="3">
        <f t="shared" si="80"/>
        <v>2026</v>
      </c>
      <c r="C1705" t="str">
        <f t="shared" si="78"/>
        <v>2025-2026</v>
      </c>
      <c r="D1705" t="s">
        <v>148</v>
      </c>
      <c r="E1705" t="s">
        <v>31</v>
      </c>
      <c r="F1705" t="str">
        <f t="shared" si="79"/>
        <v>South Australia</v>
      </c>
      <c r="G1705" t="s">
        <v>32</v>
      </c>
      <c r="H1705">
        <v>5168</v>
      </c>
      <c r="I1705" t="s">
        <v>11</v>
      </c>
      <c r="J1705" t="s">
        <v>33</v>
      </c>
      <c r="K1705" t="s">
        <v>150</v>
      </c>
      <c r="L1705" t="s">
        <v>18</v>
      </c>
      <c r="M1705" s="5">
        <v>89.9</v>
      </c>
    </row>
    <row r="1706" spans="1:13" x14ac:dyDescent="0.2">
      <c r="A1706" s="2">
        <v>45404</v>
      </c>
      <c r="B1706" s="3">
        <f t="shared" si="80"/>
        <v>2024</v>
      </c>
      <c r="C1706" t="str">
        <f t="shared" si="78"/>
        <v>2023-2024</v>
      </c>
      <c r="D1706" t="s">
        <v>148</v>
      </c>
      <c r="E1706" t="s">
        <v>102</v>
      </c>
      <c r="F1706" t="str">
        <f t="shared" si="79"/>
        <v>Queensland</v>
      </c>
      <c r="G1706" t="s">
        <v>35</v>
      </c>
      <c r="H1706">
        <v>4870</v>
      </c>
      <c r="I1706" t="s">
        <v>11</v>
      </c>
      <c r="J1706" t="s">
        <v>36</v>
      </c>
      <c r="K1706" t="s">
        <v>150</v>
      </c>
      <c r="L1706" t="s">
        <v>18</v>
      </c>
      <c r="M1706" s="5">
        <v>89.91</v>
      </c>
    </row>
    <row r="1707" spans="1:13" x14ac:dyDescent="0.2">
      <c r="A1707" s="2">
        <v>45608</v>
      </c>
      <c r="B1707" s="3">
        <f t="shared" si="80"/>
        <v>2025</v>
      </c>
      <c r="C1707" t="str">
        <f t="shared" si="78"/>
        <v>2024-2025</v>
      </c>
      <c r="D1707" t="s">
        <v>148</v>
      </c>
      <c r="E1707" t="s">
        <v>101</v>
      </c>
      <c r="F1707" t="str">
        <f t="shared" si="79"/>
        <v>Victoria</v>
      </c>
      <c r="G1707" t="s">
        <v>45</v>
      </c>
      <c r="H1707">
        <v>3131</v>
      </c>
      <c r="I1707" t="s">
        <v>11</v>
      </c>
      <c r="J1707" t="s">
        <v>63</v>
      </c>
      <c r="K1707" t="s">
        <v>150</v>
      </c>
      <c r="L1707" t="s">
        <v>18</v>
      </c>
      <c r="M1707" s="5">
        <v>89.91</v>
      </c>
    </row>
    <row r="1708" spans="1:13" x14ac:dyDescent="0.2">
      <c r="A1708" s="2">
        <v>45493</v>
      </c>
      <c r="B1708" s="3">
        <f t="shared" si="80"/>
        <v>2025</v>
      </c>
      <c r="C1708" t="str">
        <f t="shared" si="78"/>
        <v>2024-2025</v>
      </c>
      <c r="D1708" t="s">
        <v>147</v>
      </c>
      <c r="E1708" t="s">
        <v>105</v>
      </c>
      <c r="F1708" t="str">
        <f t="shared" si="79"/>
        <v>Victoria</v>
      </c>
      <c r="G1708" t="s">
        <v>45</v>
      </c>
      <c r="H1708">
        <v>3500</v>
      </c>
      <c r="I1708" t="s">
        <v>11</v>
      </c>
      <c r="J1708" t="s">
        <v>60</v>
      </c>
      <c r="K1708" t="s">
        <v>152</v>
      </c>
      <c r="L1708" t="s">
        <v>13</v>
      </c>
      <c r="M1708" s="5">
        <v>89.919999999999987</v>
      </c>
    </row>
    <row r="1709" spans="1:13" x14ac:dyDescent="0.2">
      <c r="A1709" s="2">
        <v>45374</v>
      </c>
      <c r="B1709" s="3">
        <f t="shared" si="80"/>
        <v>2024</v>
      </c>
      <c r="C1709" t="str">
        <f t="shared" si="78"/>
        <v>2023-2024</v>
      </c>
      <c r="D1709" t="s">
        <v>148</v>
      </c>
      <c r="E1709" t="s">
        <v>105</v>
      </c>
      <c r="F1709" t="str">
        <f t="shared" si="79"/>
        <v>Victoria</v>
      </c>
      <c r="G1709" t="s">
        <v>45</v>
      </c>
      <c r="H1709">
        <v>3500</v>
      </c>
      <c r="I1709" t="s">
        <v>11</v>
      </c>
      <c r="J1709" t="s">
        <v>60</v>
      </c>
      <c r="K1709" t="s">
        <v>19</v>
      </c>
      <c r="L1709" t="s">
        <v>23</v>
      </c>
      <c r="M1709" s="5">
        <v>89.93</v>
      </c>
    </row>
    <row r="1710" spans="1:13" x14ac:dyDescent="0.2">
      <c r="A1710" s="2">
        <v>45807</v>
      </c>
      <c r="B1710" s="3">
        <f t="shared" si="80"/>
        <v>2025</v>
      </c>
      <c r="C1710" t="str">
        <f t="shared" si="78"/>
        <v>2024-2025</v>
      </c>
      <c r="D1710" t="s">
        <v>147</v>
      </c>
      <c r="E1710" t="s">
        <v>83</v>
      </c>
      <c r="F1710" t="str">
        <f t="shared" si="79"/>
        <v>New South Wales</v>
      </c>
      <c r="G1710" t="s">
        <v>10</v>
      </c>
      <c r="H1710">
        <v>2750</v>
      </c>
      <c r="I1710" t="s">
        <v>11</v>
      </c>
      <c r="J1710" t="s">
        <v>25</v>
      </c>
      <c r="K1710" t="s">
        <v>154</v>
      </c>
      <c r="L1710" t="s">
        <v>14</v>
      </c>
      <c r="M1710" s="5">
        <v>89.94</v>
      </c>
    </row>
    <row r="1711" spans="1:13" x14ac:dyDescent="0.2">
      <c r="A1711" s="2">
        <v>45605</v>
      </c>
      <c r="B1711" s="3">
        <f t="shared" si="80"/>
        <v>2025</v>
      </c>
      <c r="C1711" t="str">
        <f t="shared" si="78"/>
        <v>2024-2025</v>
      </c>
      <c r="D1711" t="s">
        <v>148</v>
      </c>
      <c r="E1711" t="s">
        <v>98</v>
      </c>
      <c r="F1711" t="str">
        <f t="shared" si="79"/>
        <v>Victoria</v>
      </c>
      <c r="G1711" t="s">
        <v>45</v>
      </c>
      <c r="H1711">
        <v>3429</v>
      </c>
      <c r="I1711" t="s">
        <v>11</v>
      </c>
      <c r="J1711" t="s">
        <v>60</v>
      </c>
      <c r="K1711" t="s">
        <v>154</v>
      </c>
      <c r="L1711" t="s">
        <v>14</v>
      </c>
      <c r="M1711" s="5">
        <v>89.95</v>
      </c>
    </row>
    <row r="1712" spans="1:13" x14ac:dyDescent="0.2">
      <c r="A1712" s="2">
        <v>45980</v>
      </c>
      <c r="B1712" s="3">
        <f t="shared" si="80"/>
        <v>2026</v>
      </c>
      <c r="C1712" t="str">
        <f t="shared" si="78"/>
        <v>2025-2026</v>
      </c>
      <c r="D1712" t="s">
        <v>147</v>
      </c>
      <c r="E1712" t="s">
        <v>126</v>
      </c>
      <c r="F1712" t="str">
        <f t="shared" si="79"/>
        <v>Queensland</v>
      </c>
      <c r="G1712" t="s">
        <v>35</v>
      </c>
      <c r="H1712">
        <v>4551</v>
      </c>
      <c r="I1712" t="s">
        <v>11</v>
      </c>
      <c r="J1712" t="s">
        <v>120</v>
      </c>
      <c r="K1712" t="s">
        <v>151</v>
      </c>
      <c r="L1712" t="s">
        <v>21</v>
      </c>
      <c r="M1712" s="5">
        <v>89.97</v>
      </c>
    </row>
    <row r="1713" spans="1:13" x14ac:dyDescent="0.2">
      <c r="A1713" s="2">
        <v>45561</v>
      </c>
      <c r="B1713" s="3">
        <f t="shared" si="80"/>
        <v>2025</v>
      </c>
      <c r="C1713" t="str">
        <f t="shared" si="78"/>
        <v>2024-2025</v>
      </c>
      <c r="D1713" t="s">
        <v>147</v>
      </c>
      <c r="E1713" t="s">
        <v>76</v>
      </c>
      <c r="F1713" t="str">
        <f t="shared" si="79"/>
        <v>Western Australia</v>
      </c>
      <c r="G1713" t="s">
        <v>48</v>
      </c>
      <c r="H1713">
        <v>6450</v>
      </c>
      <c r="I1713" t="s">
        <v>11</v>
      </c>
      <c r="J1713" t="s">
        <v>77</v>
      </c>
      <c r="K1713" t="s">
        <v>151</v>
      </c>
      <c r="L1713" t="s">
        <v>21</v>
      </c>
      <c r="M1713" s="5">
        <v>89.97</v>
      </c>
    </row>
    <row r="1714" spans="1:13" x14ac:dyDescent="0.2">
      <c r="A1714" s="2">
        <v>45484</v>
      </c>
      <c r="B1714" s="3">
        <f t="shared" si="80"/>
        <v>2025</v>
      </c>
      <c r="C1714" t="str">
        <f t="shared" si="78"/>
        <v>2024-2025</v>
      </c>
      <c r="D1714" t="s">
        <v>147</v>
      </c>
      <c r="E1714" t="s">
        <v>40</v>
      </c>
      <c r="F1714" t="str">
        <f t="shared" si="79"/>
        <v>New South Wales</v>
      </c>
      <c r="G1714" t="s">
        <v>10</v>
      </c>
      <c r="H1714">
        <v>2116</v>
      </c>
      <c r="I1714" t="s">
        <v>11</v>
      </c>
      <c r="J1714" t="s">
        <v>27</v>
      </c>
      <c r="K1714" t="s">
        <v>149</v>
      </c>
      <c r="L1714" t="s">
        <v>15</v>
      </c>
      <c r="M1714" s="5">
        <v>90.22</v>
      </c>
    </row>
    <row r="1715" spans="1:13" x14ac:dyDescent="0.2">
      <c r="A1715" s="2">
        <v>45939</v>
      </c>
      <c r="B1715" s="3">
        <f t="shared" si="80"/>
        <v>2026</v>
      </c>
      <c r="C1715" t="str">
        <f t="shared" si="78"/>
        <v>2025-2026</v>
      </c>
      <c r="D1715" t="s">
        <v>148</v>
      </c>
      <c r="E1715" t="s">
        <v>111</v>
      </c>
      <c r="F1715" t="str">
        <f t="shared" si="79"/>
        <v>New South Wales</v>
      </c>
      <c r="G1715" t="s">
        <v>10</v>
      </c>
      <c r="H1715">
        <v>2120</v>
      </c>
      <c r="I1715" t="s">
        <v>11</v>
      </c>
      <c r="J1715" t="s">
        <v>27</v>
      </c>
      <c r="K1715" t="s">
        <v>154</v>
      </c>
      <c r="L1715" t="s">
        <v>14</v>
      </c>
      <c r="M1715" s="5">
        <v>90.43</v>
      </c>
    </row>
    <row r="1716" spans="1:13" x14ac:dyDescent="0.2">
      <c r="A1716" s="2">
        <v>45731</v>
      </c>
      <c r="B1716" s="3">
        <f t="shared" si="80"/>
        <v>2025</v>
      </c>
      <c r="C1716" t="str">
        <f t="shared" si="78"/>
        <v>2024-2025</v>
      </c>
      <c r="D1716" t="s">
        <v>147</v>
      </c>
      <c r="E1716" t="s">
        <v>73</v>
      </c>
      <c r="F1716" t="str">
        <f t="shared" si="79"/>
        <v>Victoria</v>
      </c>
      <c r="G1716" t="s">
        <v>45</v>
      </c>
      <c r="H1716">
        <v>3136</v>
      </c>
      <c r="I1716" t="s">
        <v>11</v>
      </c>
      <c r="J1716" t="s">
        <v>63</v>
      </c>
      <c r="K1716" t="s">
        <v>154</v>
      </c>
      <c r="L1716" t="s">
        <v>14</v>
      </c>
      <c r="M1716" s="5">
        <v>90.44</v>
      </c>
    </row>
    <row r="1717" spans="1:13" x14ac:dyDescent="0.2">
      <c r="A1717" s="2">
        <v>45987</v>
      </c>
      <c r="B1717" s="3">
        <f t="shared" si="80"/>
        <v>2026</v>
      </c>
      <c r="C1717" t="str">
        <f t="shared" si="78"/>
        <v>2025-2026</v>
      </c>
      <c r="D1717" t="s">
        <v>148</v>
      </c>
      <c r="E1717" t="s">
        <v>84</v>
      </c>
      <c r="F1717" t="str">
        <f t="shared" si="79"/>
        <v>Queensland</v>
      </c>
      <c r="G1717" t="s">
        <v>35</v>
      </c>
      <c r="H1717">
        <v>4740</v>
      </c>
      <c r="I1717" t="s">
        <v>11</v>
      </c>
      <c r="J1717" t="s">
        <v>51</v>
      </c>
      <c r="K1717" t="s">
        <v>150</v>
      </c>
      <c r="L1717" t="s">
        <v>18</v>
      </c>
      <c r="M1717" s="5">
        <v>90.850000000000009</v>
      </c>
    </row>
    <row r="1718" spans="1:13" x14ac:dyDescent="0.2">
      <c r="A1718" s="2">
        <v>45939</v>
      </c>
      <c r="B1718" s="3">
        <f t="shared" si="80"/>
        <v>2026</v>
      </c>
      <c r="C1718" t="str">
        <f t="shared" si="78"/>
        <v>2025-2026</v>
      </c>
      <c r="D1718" t="s">
        <v>147</v>
      </c>
      <c r="E1718" t="s">
        <v>9</v>
      </c>
      <c r="F1718" t="str">
        <f t="shared" si="79"/>
        <v>New South Wales</v>
      </c>
      <c r="G1718" t="s">
        <v>10</v>
      </c>
      <c r="H1718">
        <v>2067</v>
      </c>
      <c r="I1718" t="s">
        <v>11</v>
      </c>
      <c r="J1718" t="s">
        <v>12</v>
      </c>
      <c r="K1718" t="s">
        <v>19</v>
      </c>
      <c r="L1718" t="s">
        <v>23</v>
      </c>
      <c r="M1718" s="5">
        <v>90.87</v>
      </c>
    </row>
    <row r="1719" spans="1:13" x14ac:dyDescent="0.2">
      <c r="A1719" s="2">
        <v>45783</v>
      </c>
      <c r="B1719" s="3">
        <f t="shared" si="80"/>
        <v>2025</v>
      </c>
      <c r="C1719" t="str">
        <f t="shared" si="78"/>
        <v>2024-2025</v>
      </c>
      <c r="D1719" t="s">
        <v>147</v>
      </c>
      <c r="E1719" t="s">
        <v>108</v>
      </c>
      <c r="F1719" t="str">
        <f t="shared" si="79"/>
        <v>Victoria</v>
      </c>
      <c r="G1719" t="s">
        <v>45</v>
      </c>
      <c r="H1719">
        <v>3018</v>
      </c>
      <c r="I1719" t="s">
        <v>11</v>
      </c>
      <c r="J1719" t="s">
        <v>46</v>
      </c>
      <c r="K1719" t="s">
        <v>153</v>
      </c>
      <c r="L1719" t="s">
        <v>16</v>
      </c>
      <c r="M1719" s="5">
        <v>90.93</v>
      </c>
    </row>
    <row r="1720" spans="1:13" x14ac:dyDescent="0.2">
      <c r="A1720" s="2">
        <v>45507</v>
      </c>
      <c r="B1720" s="3">
        <f t="shared" si="80"/>
        <v>2025</v>
      </c>
      <c r="C1720" t="str">
        <f t="shared" si="78"/>
        <v>2024-2025</v>
      </c>
      <c r="D1720" t="s">
        <v>147</v>
      </c>
      <c r="E1720" t="s">
        <v>72</v>
      </c>
      <c r="F1720" t="str">
        <f t="shared" si="79"/>
        <v>Western Australia</v>
      </c>
      <c r="G1720" t="s">
        <v>48</v>
      </c>
      <c r="H1720">
        <v>6010</v>
      </c>
      <c r="I1720" t="s">
        <v>11</v>
      </c>
      <c r="J1720" t="s">
        <v>49</v>
      </c>
      <c r="K1720" t="s">
        <v>153</v>
      </c>
      <c r="L1720" t="s">
        <v>16</v>
      </c>
      <c r="M1720" s="5">
        <v>90.93</v>
      </c>
    </row>
    <row r="1721" spans="1:13" x14ac:dyDescent="0.2">
      <c r="A1721" s="2">
        <v>45940</v>
      </c>
      <c r="B1721" s="3">
        <f t="shared" si="80"/>
        <v>2026</v>
      </c>
      <c r="C1721" t="str">
        <f t="shared" si="78"/>
        <v>2025-2026</v>
      </c>
      <c r="D1721" t="s">
        <v>148</v>
      </c>
      <c r="E1721" t="s">
        <v>106</v>
      </c>
      <c r="F1721" t="str">
        <f t="shared" si="79"/>
        <v>Victoria</v>
      </c>
      <c r="G1721" t="s">
        <v>45</v>
      </c>
      <c r="H1721">
        <v>3915</v>
      </c>
      <c r="I1721" t="s">
        <v>11</v>
      </c>
      <c r="J1721" t="s">
        <v>55</v>
      </c>
      <c r="K1721" t="s">
        <v>150</v>
      </c>
      <c r="L1721" t="s">
        <v>18</v>
      </c>
      <c r="M1721" s="5">
        <v>90.93</v>
      </c>
    </row>
    <row r="1722" spans="1:13" x14ac:dyDescent="0.2">
      <c r="A1722" s="2">
        <v>45777</v>
      </c>
      <c r="B1722" s="3">
        <f t="shared" si="80"/>
        <v>2025</v>
      </c>
      <c r="C1722" t="str">
        <f t="shared" si="78"/>
        <v>2024-2025</v>
      </c>
      <c r="D1722" t="s">
        <v>147</v>
      </c>
      <c r="E1722" t="s">
        <v>128</v>
      </c>
      <c r="F1722" t="str">
        <f t="shared" si="79"/>
        <v>Western Australia</v>
      </c>
      <c r="G1722" t="s">
        <v>48</v>
      </c>
      <c r="H1722">
        <v>6027</v>
      </c>
      <c r="I1722" t="s">
        <v>11</v>
      </c>
      <c r="J1722" t="s">
        <v>49</v>
      </c>
      <c r="K1722" t="s">
        <v>153</v>
      </c>
      <c r="L1722" t="s">
        <v>16</v>
      </c>
      <c r="M1722" s="5">
        <v>90.93</v>
      </c>
    </row>
    <row r="1723" spans="1:13" x14ac:dyDescent="0.2">
      <c r="A1723" s="2">
        <v>45527</v>
      </c>
      <c r="B1723" s="3">
        <f t="shared" si="80"/>
        <v>2025</v>
      </c>
      <c r="C1723" t="str">
        <f t="shared" si="78"/>
        <v>2024-2025</v>
      </c>
      <c r="D1723" t="s">
        <v>148</v>
      </c>
      <c r="E1723" t="s">
        <v>65</v>
      </c>
      <c r="F1723" t="str">
        <f t="shared" si="79"/>
        <v>New South Wales</v>
      </c>
      <c r="G1723" t="s">
        <v>10</v>
      </c>
      <c r="H1723">
        <v>2541</v>
      </c>
      <c r="I1723" t="s">
        <v>11</v>
      </c>
      <c r="J1723" t="s">
        <v>58</v>
      </c>
      <c r="K1723" t="s">
        <v>153</v>
      </c>
      <c r="L1723" t="s">
        <v>16</v>
      </c>
      <c r="M1723" s="5">
        <v>90.93</v>
      </c>
    </row>
    <row r="1724" spans="1:13" x14ac:dyDescent="0.2">
      <c r="A1724" s="2">
        <v>45988</v>
      </c>
      <c r="B1724" s="3">
        <f t="shared" si="80"/>
        <v>2026</v>
      </c>
      <c r="C1724" t="str">
        <f t="shared" si="78"/>
        <v>2025-2026</v>
      </c>
      <c r="D1724" t="s">
        <v>148</v>
      </c>
      <c r="E1724" t="s">
        <v>111</v>
      </c>
      <c r="F1724" t="str">
        <f t="shared" si="79"/>
        <v>New South Wales</v>
      </c>
      <c r="G1724" t="s">
        <v>10</v>
      </c>
      <c r="H1724">
        <v>2120</v>
      </c>
      <c r="I1724" t="s">
        <v>11</v>
      </c>
      <c r="J1724" t="s">
        <v>27</v>
      </c>
      <c r="K1724" t="s">
        <v>154</v>
      </c>
      <c r="L1724" t="s">
        <v>14</v>
      </c>
      <c r="M1724" s="5">
        <v>90.93</v>
      </c>
    </row>
    <row r="1725" spans="1:13" x14ac:dyDescent="0.2">
      <c r="A1725" s="2">
        <v>45760</v>
      </c>
      <c r="B1725" s="3">
        <f t="shared" si="80"/>
        <v>2025</v>
      </c>
      <c r="C1725" t="str">
        <f t="shared" si="78"/>
        <v>2024-2025</v>
      </c>
      <c r="D1725" t="s">
        <v>148</v>
      </c>
      <c r="E1725" t="s">
        <v>50</v>
      </c>
      <c r="F1725" t="str">
        <f t="shared" si="79"/>
        <v>Queensland</v>
      </c>
      <c r="G1725" t="s">
        <v>35</v>
      </c>
      <c r="H1725">
        <v>4703</v>
      </c>
      <c r="I1725" t="s">
        <v>11</v>
      </c>
      <c r="J1725" t="s">
        <v>51</v>
      </c>
      <c r="K1725" t="s">
        <v>153</v>
      </c>
      <c r="L1725" t="s">
        <v>16</v>
      </c>
      <c r="M1725" s="5">
        <v>90.93</v>
      </c>
    </row>
    <row r="1726" spans="1:13" x14ac:dyDescent="0.2">
      <c r="A1726" s="2">
        <v>45715</v>
      </c>
      <c r="B1726" s="3">
        <f t="shared" si="80"/>
        <v>2025</v>
      </c>
      <c r="C1726" t="str">
        <f t="shared" si="78"/>
        <v>2024-2025</v>
      </c>
      <c r="D1726" t="s">
        <v>148</v>
      </c>
      <c r="E1726" t="s">
        <v>134</v>
      </c>
      <c r="F1726" t="str">
        <f t="shared" si="79"/>
        <v>Queensland</v>
      </c>
      <c r="G1726" t="s">
        <v>35</v>
      </c>
      <c r="H1726">
        <v>4825</v>
      </c>
      <c r="I1726" t="s">
        <v>11</v>
      </c>
      <c r="J1726" t="s">
        <v>36</v>
      </c>
      <c r="K1726" t="s">
        <v>152</v>
      </c>
      <c r="L1726" t="s">
        <v>13</v>
      </c>
      <c r="M1726" s="5">
        <v>90.95</v>
      </c>
    </row>
    <row r="1727" spans="1:13" x14ac:dyDescent="0.2">
      <c r="A1727" s="2">
        <v>45932</v>
      </c>
      <c r="B1727" s="3">
        <f t="shared" si="80"/>
        <v>2026</v>
      </c>
      <c r="C1727" t="str">
        <f t="shared" si="78"/>
        <v>2025-2026</v>
      </c>
      <c r="D1727" t="s">
        <v>148</v>
      </c>
      <c r="E1727" t="s">
        <v>112</v>
      </c>
      <c r="F1727" t="str">
        <f t="shared" si="79"/>
        <v>Victoria</v>
      </c>
      <c r="G1727" t="s">
        <v>45</v>
      </c>
      <c r="H1727">
        <v>3076</v>
      </c>
      <c r="I1727" t="s">
        <v>11</v>
      </c>
      <c r="J1727" t="s">
        <v>46</v>
      </c>
      <c r="K1727" t="s">
        <v>154</v>
      </c>
      <c r="L1727" t="s">
        <v>14</v>
      </c>
      <c r="M1727" s="5">
        <v>90.97</v>
      </c>
    </row>
    <row r="1728" spans="1:13" x14ac:dyDescent="0.2">
      <c r="A1728" s="2">
        <v>45463</v>
      </c>
      <c r="B1728" s="3">
        <f t="shared" si="80"/>
        <v>2024</v>
      </c>
      <c r="C1728" t="str">
        <f t="shared" si="78"/>
        <v>2023-2024</v>
      </c>
      <c r="D1728" t="s">
        <v>148</v>
      </c>
      <c r="E1728" t="s">
        <v>74</v>
      </c>
      <c r="F1728" t="str">
        <f t="shared" si="79"/>
        <v>South Australia</v>
      </c>
      <c r="G1728" t="s">
        <v>32</v>
      </c>
      <c r="H1728">
        <v>5043</v>
      </c>
      <c r="I1728" t="s">
        <v>11</v>
      </c>
      <c r="J1728" t="s">
        <v>33</v>
      </c>
      <c r="K1728" t="s">
        <v>149</v>
      </c>
      <c r="L1728" t="s">
        <v>15</v>
      </c>
      <c r="M1728" s="5">
        <v>91.009999999999991</v>
      </c>
    </row>
    <row r="1729" spans="1:13" x14ac:dyDescent="0.2">
      <c r="A1729" s="2">
        <v>45499</v>
      </c>
      <c r="B1729" s="3">
        <f t="shared" si="80"/>
        <v>2025</v>
      </c>
      <c r="C1729" t="str">
        <f t="shared" si="78"/>
        <v>2024-2025</v>
      </c>
      <c r="D1729" t="s">
        <v>147</v>
      </c>
      <c r="E1729" t="s">
        <v>44</v>
      </c>
      <c r="F1729" t="str">
        <f t="shared" si="79"/>
        <v>Victoria</v>
      </c>
      <c r="G1729" t="s">
        <v>45</v>
      </c>
      <c r="H1729">
        <v>3066</v>
      </c>
      <c r="I1729" t="s">
        <v>11</v>
      </c>
      <c r="J1729" t="s">
        <v>46</v>
      </c>
      <c r="K1729" t="s">
        <v>154</v>
      </c>
      <c r="L1729" t="s">
        <v>14</v>
      </c>
      <c r="M1729" s="5">
        <v>91.1</v>
      </c>
    </row>
    <row r="1730" spans="1:13" x14ac:dyDescent="0.2">
      <c r="A1730" s="2">
        <v>45696</v>
      </c>
      <c r="B1730" s="3">
        <f t="shared" si="80"/>
        <v>2025</v>
      </c>
      <c r="C1730" t="str">
        <f t="shared" ref="C1730:C1793" si="81">IF(MONTH(A1730) &gt;= 7, YEAR(A1730) &amp; "-" &amp; YEAR(A1730) + 1, YEAR(A1730) - 1 &amp; "-" &amp; YEAR(A1730))</f>
        <v>2024-2025</v>
      </c>
      <c r="D1730" t="s">
        <v>148</v>
      </c>
      <c r="E1730" t="s">
        <v>42</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row>
    <row r="1731" spans="1:13" x14ac:dyDescent="0.2">
      <c r="A1731" s="2">
        <v>45415</v>
      </c>
      <c r="B1731" s="3">
        <f t="shared" ref="B1731:B1794" si="83">IF(MONTH(A1731)&gt;=7,YEAR(A1731)+1,YEAR(A1731))</f>
        <v>2024</v>
      </c>
      <c r="C1731" t="str">
        <f t="shared" si="81"/>
        <v>2023-2024</v>
      </c>
      <c r="D1731" t="s">
        <v>148</v>
      </c>
      <c r="E1731" t="s">
        <v>116</v>
      </c>
      <c r="F1731" t="str">
        <f t="shared" si="82"/>
        <v>Western Australia</v>
      </c>
      <c r="G1731" t="s">
        <v>48</v>
      </c>
      <c r="H1731">
        <v>6725</v>
      </c>
      <c r="I1731" t="s">
        <v>11</v>
      </c>
      <c r="J1731" t="s">
        <v>77</v>
      </c>
      <c r="K1731" t="s">
        <v>149</v>
      </c>
      <c r="L1731" t="s">
        <v>15</v>
      </c>
      <c r="M1731" s="5">
        <v>91.37</v>
      </c>
    </row>
    <row r="1732" spans="1:13" x14ac:dyDescent="0.2">
      <c r="A1732" s="2">
        <v>45430</v>
      </c>
      <c r="B1732" s="3">
        <f t="shared" si="83"/>
        <v>2024</v>
      </c>
      <c r="C1732" t="str">
        <f t="shared" si="81"/>
        <v>2023-2024</v>
      </c>
      <c r="D1732" t="s">
        <v>147</v>
      </c>
      <c r="E1732" t="s">
        <v>28</v>
      </c>
      <c r="F1732" t="str">
        <f t="shared" si="82"/>
        <v>Northern Territory</v>
      </c>
      <c r="G1732" t="s">
        <v>29</v>
      </c>
      <c r="H1732">
        <v>800</v>
      </c>
      <c r="I1732" t="s">
        <v>11</v>
      </c>
      <c r="J1732" t="s">
        <v>30</v>
      </c>
      <c r="K1732" t="s">
        <v>154</v>
      </c>
      <c r="L1732" t="s">
        <v>14</v>
      </c>
      <c r="M1732" s="5">
        <v>91.7</v>
      </c>
    </row>
    <row r="1733" spans="1:13" x14ac:dyDescent="0.2">
      <c r="A1733" s="2">
        <v>45806</v>
      </c>
      <c r="B1733" s="3">
        <f t="shared" si="83"/>
        <v>2025</v>
      </c>
      <c r="C1733" t="str">
        <f t="shared" si="81"/>
        <v>2024-2025</v>
      </c>
      <c r="D1733" t="s">
        <v>148</v>
      </c>
      <c r="E1733" t="s">
        <v>26</v>
      </c>
      <c r="F1733" t="str">
        <f t="shared" si="82"/>
        <v>New South Wales</v>
      </c>
      <c r="G1733" t="s">
        <v>10</v>
      </c>
      <c r="H1733">
        <v>2141</v>
      </c>
      <c r="I1733" t="s">
        <v>11</v>
      </c>
      <c r="J1733" t="s">
        <v>27</v>
      </c>
      <c r="K1733" t="s">
        <v>155</v>
      </c>
      <c r="L1733" t="s">
        <v>20</v>
      </c>
      <c r="M1733" s="5">
        <v>91.77</v>
      </c>
    </row>
    <row r="1734" spans="1:13" x14ac:dyDescent="0.2">
      <c r="A1734" s="2">
        <v>45394</v>
      </c>
      <c r="B1734" s="3">
        <f t="shared" si="83"/>
        <v>2024</v>
      </c>
      <c r="C1734" t="str">
        <f t="shared" si="81"/>
        <v>2023-2024</v>
      </c>
      <c r="D1734" t="s">
        <v>147</v>
      </c>
      <c r="E1734" t="s">
        <v>88</v>
      </c>
      <c r="F1734" t="str">
        <f t="shared" si="82"/>
        <v>South Australia</v>
      </c>
      <c r="G1734" t="s">
        <v>32</v>
      </c>
      <c r="H1734">
        <v>5011</v>
      </c>
      <c r="I1734" t="s">
        <v>11</v>
      </c>
      <c r="J1734" t="s">
        <v>33</v>
      </c>
      <c r="K1734" t="s">
        <v>149</v>
      </c>
      <c r="L1734" t="s">
        <v>15</v>
      </c>
      <c r="M1734" s="5">
        <v>91.77</v>
      </c>
    </row>
    <row r="1735" spans="1:13" x14ac:dyDescent="0.2">
      <c r="A1735" s="2">
        <v>45738</v>
      </c>
      <c r="B1735" s="3">
        <f t="shared" si="83"/>
        <v>2025</v>
      </c>
      <c r="C1735" t="str">
        <f t="shared" si="81"/>
        <v>2024-2025</v>
      </c>
      <c r="D1735" t="s">
        <v>148</v>
      </c>
      <c r="E1735" t="s">
        <v>61</v>
      </c>
      <c r="F1735" t="str">
        <f t="shared" si="82"/>
        <v>New South Wales</v>
      </c>
      <c r="G1735" t="s">
        <v>10</v>
      </c>
      <c r="H1735">
        <v>2539</v>
      </c>
      <c r="I1735" t="s">
        <v>11</v>
      </c>
      <c r="J1735" t="s">
        <v>58</v>
      </c>
      <c r="K1735" t="s">
        <v>150</v>
      </c>
      <c r="L1735" t="s">
        <v>18</v>
      </c>
      <c r="M1735" s="5">
        <v>91.83</v>
      </c>
    </row>
    <row r="1736" spans="1:13" x14ac:dyDescent="0.2">
      <c r="A1736" s="2">
        <v>45841</v>
      </c>
      <c r="B1736" s="3">
        <f t="shared" si="83"/>
        <v>2026</v>
      </c>
      <c r="C1736" t="str">
        <f t="shared" si="81"/>
        <v>2025-2026</v>
      </c>
      <c r="D1736" t="s">
        <v>148</v>
      </c>
      <c r="E1736" t="s">
        <v>99</v>
      </c>
      <c r="F1736" t="str">
        <f t="shared" si="82"/>
        <v>Victoria</v>
      </c>
      <c r="G1736" t="s">
        <v>45</v>
      </c>
      <c r="H1736">
        <v>3148</v>
      </c>
      <c r="I1736" t="s">
        <v>11</v>
      </c>
      <c r="J1736" t="s">
        <v>63</v>
      </c>
      <c r="K1736" t="s">
        <v>157</v>
      </c>
      <c r="L1736" t="s">
        <v>22</v>
      </c>
      <c r="M1736" s="5">
        <v>91.87</v>
      </c>
    </row>
    <row r="1737" spans="1:13" x14ac:dyDescent="0.2">
      <c r="A1737" s="2">
        <v>45872</v>
      </c>
      <c r="B1737" s="3">
        <f t="shared" si="83"/>
        <v>2026</v>
      </c>
      <c r="C1737" t="str">
        <f t="shared" si="81"/>
        <v>2025-2026</v>
      </c>
      <c r="D1737" t="s">
        <v>148</v>
      </c>
      <c r="E1737" t="s">
        <v>59</v>
      </c>
      <c r="F1737" t="str">
        <f t="shared" si="82"/>
        <v>Victoria</v>
      </c>
      <c r="G1737" t="s">
        <v>45</v>
      </c>
      <c r="H1737">
        <v>3280</v>
      </c>
      <c r="I1737" t="s">
        <v>11</v>
      </c>
      <c r="J1737" t="s">
        <v>60</v>
      </c>
      <c r="K1737" t="s">
        <v>150</v>
      </c>
      <c r="L1737" t="s">
        <v>18</v>
      </c>
      <c r="M1737" s="5">
        <v>91.91</v>
      </c>
    </row>
    <row r="1738" spans="1:13" x14ac:dyDescent="0.2">
      <c r="A1738" s="2">
        <v>45335</v>
      </c>
      <c r="B1738" s="3">
        <f t="shared" si="83"/>
        <v>2024</v>
      </c>
      <c r="C1738" t="str">
        <f t="shared" si="81"/>
        <v>2023-2024</v>
      </c>
      <c r="D1738" t="s">
        <v>147</v>
      </c>
      <c r="E1738" t="s">
        <v>114</v>
      </c>
      <c r="F1738" t="str">
        <f t="shared" si="82"/>
        <v>Victoria</v>
      </c>
      <c r="G1738" t="s">
        <v>45</v>
      </c>
      <c r="H1738">
        <v>3551</v>
      </c>
      <c r="I1738" t="s">
        <v>11</v>
      </c>
      <c r="J1738" t="s">
        <v>60</v>
      </c>
      <c r="K1738" t="s">
        <v>154</v>
      </c>
      <c r="L1738" t="s">
        <v>14</v>
      </c>
      <c r="M1738" s="5">
        <v>91.950000000000017</v>
      </c>
    </row>
    <row r="1739" spans="1:13" x14ac:dyDescent="0.2">
      <c r="A1739" s="2">
        <v>45636</v>
      </c>
      <c r="B1739" s="3">
        <f t="shared" si="83"/>
        <v>2025</v>
      </c>
      <c r="C1739" t="str">
        <f t="shared" si="81"/>
        <v>2024-2025</v>
      </c>
      <c r="D1739" t="s">
        <v>147</v>
      </c>
      <c r="E1739" t="s">
        <v>127</v>
      </c>
      <c r="F1739" t="str">
        <f t="shared" si="82"/>
        <v>New South Wales</v>
      </c>
      <c r="G1739" t="s">
        <v>10</v>
      </c>
      <c r="H1739">
        <v>2131</v>
      </c>
      <c r="I1739" t="s">
        <v>11</v>
      </c>
      <c r="J1739" t="s">
        <v>27</v>
      </c>
      <c r="K1739" t="s">
        <v>19</v>
      </c>
      <c r="L1739" t="s">
        <v>23</v>
      </c>
      <c r="M1739" s="5">
        <v>92.39</v>
      </c>
    </row>
    <row r="1740" spans="1:13" x14ac:dyDescent="0.2">
      <c r="A1740" s="2">
        <v>45935</v>
      </c>
      <c r="B1740" s="3">
        <f t="shared" si="83"/>
        <v>2026</v>
      </c>
      <c r="C1740" t="str">
        <f t="shared" si="81"/>
        <v>2025-2026</v>
      </c>
      <c r="D1740" t="s">
        <v>147</v>
      </c>
      <c r="E1740" t="s">
        <v>108</v>
      </c>
      <c r="F1740" t="str">
        <f t="shared" si="82"/>
        <v>Victoria</v>
      </c>
      <c r="G1740" t="s">
        <v>45</v>
      </c>
      <c r="H1740">
        <v>3018</v>
      </c>
      <c r="I1740" t="s">
        <v>11</v>
      </c>
      <c r="J1740" t="s">
        <v>46</v>
      </c>
      <c r="K1740" t="s">
        <v>157</v>
      </c>
      <c r="L1740" t="s">
        <v>22</v>
      </c>
      <c r="M1740" s="5">
        <v>92.61</v>
      </c>
    </row>
    <row r="1741" spans="1:13" x14ac:dyDescent="0.2">
      <c r="A1741" s="2">
        <v>45359</v>
      </c>
      <c r="B1741" s="3">
        <f t="shared" si="83"/>
        <v>2024</v>
      </c>
      <c r="C1741" t="str">
        <f t="shared" si="81"/>
        <v>2023-2024</v>
      </c>
      <c r="D1741" t="s">
        <v>148</v>
      </c>
      <c r="E1741" t="s">
        <v>130</v>
      </c>
      <c r="F1741" t="str">
        <f t="shared" si="82"/>
        <v>South Australia</v>
      </c>
      <c r="G1741" t="s">
        <v>32</v>
      </c>
      <c r="H1741">
        <v>5290</v>
      </c>
      <c r="I1741" t="s">
        <v>11</v>
      </c>
      <c r="J1741" t="s">
        <v>38</v>
      </c>
      <c r="K1741" t="s">
        <v>19</v>
      </c>
      <c r="L1741" t="s">
        <v>23</v>
      </c>
      <c r="M1741" s="5">
        <v>92.82</v>
      </c>
    </row>
    <row r="1742" spans="1:13" x14ac:dyDescent="0.2">
      <c r="A1742" s="2">
        <v>45558</v>
      </c>
      <c r="B1742" s="3">
        <f t="shared" si="83"/>
        <v>2025</v>
      </c>
      <c r="C1742" t="str">
        <f t="shared" si="81"/>
        <v>2024-2025</v>
      </c>
      <c r="D1742" t="s">
        <v>147</v>
      </c>
      <c r="E1742" t="s">
        <v>75</v>
      </c>
      <c r="F1742" t="str">
        <f t="shared" si="82"/>
        <v>Victoria</v>
      </c>
      <c r="G1742" t="s">
        <v>45</v>
      </c>
      <c r="H1742">
        <v>3630</v>
      </c>
      <c r="I1742" t="s">
        <v>11</v>
      </c>
      <c r="J1742" t="s">
        <v>55</v>
      </c>
      <c r="K1742" t="s">
        <v>150</v>
      </c>
      <c r="L1742" t="s">
        <v>18</v>
      </c>
      <c r="M1742" s="5">
        <v>92.88</v>
      </c>
    </row>
    <row r="1743" spans="1:13" x14ac:dyDescent="0.2">
      <c r="A1743" s="2">
        <v>45739</v>
      </c>
      <c r="B1743" s="3">
        <f t="shared" si="83"/>
        <v>2025</v>
      </c>
      <c r="C1743" t="str">
        <f t="shared" si="81"/>
        <v>2024-2025</v>
      </c>
      <c r="D1743" t="s">
        <v>147</v>
      </c>
      <c r="E1743" t="s">
        <v>9</v>
      </c>
      <c r="F1743" t="str">
        <f t="shared" si="82"/>
        <v>New South Wales</v>
      </c>
      <c r="G1743" t="s">
        <v>10</v>
      </c>
      <c r="H1743">
        <v>2067</v>
      </c>
      <c r="I1743" t="s">
        <v>11</v>
      </c>
      <c r="J1743" t="s">
        <v>12</v>
      </c>
      <c r="K1743" t="s">
        <v>154</v>
      </c>
      <c r="L1743" t="s">
        <v>14</v>
      </c>
      <c r="M1743" s="5">
        <v>92.89</v>
      </c>
    </row>
    <row r="1744" spans="1:13" x14ac:dyDescent="0.2">
      <c r="A1744" s="2">
        <v>45769</v>
      </c>
      <c r="B1744" s="3">
        <f t="shared" si="83"/>
        <v>2025</v>
      </c>
      <c r="C1744" t="str">
        <f t="shared" si="81"/>
        <v>2024-2025</v>
      </c>
      <c r="D1744" t="s">
        <v>147</v>
      </c>
      <c r="E1744" t="s">
        <v>79</v>
      </c>
      <c r="F1744" t="str">
        <f t="shared" si="82"/>
        <v>Australian Capital Territory</v>
      </c>
      <c r="G1744" t="s">
        <v>80</v>
      </c>
      <c r="H1744">
        <v>2617</v>
      </c>
      <c r="I1744" t="s">
        <v>11</v>
      </c>
      <c r="J1744" t="s">
        <v>58</v>
      </c>
      <c r="K1744" t="s">
        <v>153</v>
      </c>
      <c r="L1744" t="s">
        <v>16</v>
      </c>
      <c r="M1744" s="5">
        <v>93</v>
      </c>
    </row>
    <row r="1745" spans="1:13" x14ac:dyDescent="0.2">
      <c r="A1745" s="2">
        <v>45598</v>
      </c>
      <c r="B1745" s="3">
        <f t="shared" si="83"/>
        <v>2025</v>
      </c>
      <c r="C1745" t="str">
        <f t="shared" si="81"/>
        <v>2024-2025</v>
      </c>
      <c r="D1745" t="s">
        <v>148</v>
      </c>
      <c r="E1745" t="s">
        <v>90</v>
      </c>
      <c r="F1745" t="str">
        <f t="shared" si="82"/>
        <v>Victoria</v>
      </c>
      <c r="G1745" t="s">
        <v>45</v>
      </c>
      <c r="H1745">
        <v>3179</v>
      </c>
      <c r="I1745" t="s">
        <v>11</v>
      </c>
      <c r="J1745" t="s">
        <v>63</v>
      </c>
      <c r="K1745" t="s">
        <v>150</v>
      </c>
      <c r="L1745" t="s">
        <v>18</v>
      </c>
      <c r="M1745" s="5">
        <v>93.31</v>
      </c>
    </row>
    <row r="1746" spans="1:13" x14ac:dyDescent="0.2">
      <c r="A1746" s="2">
        <v>45473</v>
      </c>
      <c r="B1746" s="3">
        <f t="shared" si="83"/>
        <v>2024</v>
      </c>
      <c r="C1746" t="str">
        <f t="shared" si="81"/>
        <v>2023-2024</v>
      </c>
      <c r="D1746" t="s">
        <v>147</v>
      </c>
      <c r="E1746" t="s">
        <v>79</v>
      </c>
      <c r="F1746" t="str">
        <f t="shared" si="82"/>
        <v>Australian Capital Territory</v>
      </c>
      <c r="G1746" t="s">
        <v>80</v>
      </c>
      <c r="H1746">
        <v>2617</v>
      </c>
      <c r="I1746" t="s">
        <v>11</v>
      </c>
      <c r="J1746" t="s">
        <v>58</v>
      </c>
      <c r="K1746" t="s">
        <v>150</v>
      </c>
      <c r="L1746" t="s">
        <v>18</v>
      </c>
      <c r="M1746" s="5">
        <v>93.81</v>
      </c>
    </row>
    <row r="1747" spans="1:13" x14ac:dyDescent="0.2">
      <c r="A1747" s="2">
        <v>45566</v>
      </c>
      <c r="B1747" s="3">
        <f t="shared" si="83"/>
        <v>2025</v>
      </c>
      <c r="C1747" t="str">
        <f t="shared" si="81"/>
        <v>2024-2025</v>
      </c>
      <c r="D1747" t="s">
        <v>148</v>
      </c>
      <c r="E1747" t="s">
        <v>89</v>
      </c>
      <c r="F1747" t="str">
        <f t="shared" si="82"/>
        <v>Queensland</v>
      </c>
      <c r="G1747" t="s">
        <v>35</v>
      </c>
      <c r="H1747">
        <v>4655</v>
      </c>
      <c r="I1747" t="s">
        <v>11</v>
      </c>
      <c r="J1747" t="s">
        <v>51</v>
      </c>
      <c r="K1747" t="s">
        <v>152</v>
      </c>
      <c r="L1747" t="s">
        <v>13</v>
      </c>
      <c r="M1747" s="5">
        <v>93.810000000000016</v>
      </c>
    </row>
    <row r="1748" spans="1:13" x14ac:dyDescent="0.2">
      <c r="A1748" s="2">
        <v>45641</v>
      </c>
      <c r="B1748" s="3">
        <f t="shared" si="83"/>
        <v>2025</v>
      </c>
      <c r="C1748" t="str">
        <f t="shared" si="81"/>
        <v>2024-2025</v>
      </c>
      <c r="D1748" t="s">
        <v>147</v>
      </c>
      <c r="E1748" t="s">
        <v>107</v>
      </c>
      <c r="F1748" t="str">
        <f t="shared" si="82"/>
        <v>Queensland</v>
      </c>
      <c r="G1748" t="s">
        <v>35</v>
      </c>
      <c r="H1748">
        <v>4220</v>
      </c>
      <c r="I1748" t="s">
        <v>11</v>
      </c>
      <c r="J1748" t="s">
        <v>104</v>
      </c>
      <c r="K1748" t="s">
        <v>152</v>
      </c>
      <c r="L1748" t="s">
        <v>13</v>
      </c>
      <c r="M1748" s="5">
        <v>93.85</v>
      </c>
    </row>
    <row r="1749" spans="1:13" x14ac:dyDescent="0.2">
      <c r="A1749" s="2">
        <v>45514</v>
      </c>
      <c r="B1749" s="3">
        <f t="shared" si="83"/>
        <v>2025</v>
      </c>
      <c r="C1749" t="str">
        <f t="shared" si="81"/>
        <v>2024-2025</v>
      </c>
      <c r="D1749" t="s">
        <v>148</v>
      </c>
      <c r="E1749" t="s">
        <v>101</v>
      </c>
      <c r="F1749" t="str">
        <f t="shared" si="82"/>
        <v>Victoria</v>
      </c>
      <c r="G1749" t="s">
        <v>45</v>
      </c>
      <c r="H1749">
        <v>3131</v>
      </c>
      <c r="I1749" t="s">
        <v>11</v>
      </c>
      <c r="J1749" t="s">
        <v>63</v>
      </c>
      <c r="K1749" t="s">
        <v>152</v>
      </c>
      <c r="L1749" t="s">
        <v>13</v>
      </c>
      <c r="M1749" s="5">
        <v>93.850000000000009</v>
      </c>
    </row>
    <row r="1750" spans="1:13" x14ac:dyDescent="0.2">
      <c r="A1750" s="2">
        <v>45986</v>
      </c>
      <c r="B1750" s="3">
        <f t="shared" si="83"/>
        <v>2026</v>
      </c>
      <c r="C1750" t="str">
        <f t="shared" si="81"/>
        <v>2025-2026</v>
      </c>
      <c r="D1750" t="s">
        <v>147</v>
      </c>
      <c r="E1750" t="s">
        <v>121</v>
      </c>
      <c r="F1750" t="str">
        <f t="shared" si="82"/>
        <v>Queensland</v>
      </c>
      <c r="G1750" t="s">
        <v>35</v>
      </c>
      <c r="H1750">
        <v>4700</v>
      </c>
      <c r="I1750" t="s">
        <v>11</v>
      </c>
      <c r="J1750" t="s">
        <v>51</v>
      </c>
      <c r="K1750" t="s">
        <v>154</v>
      </c>
      <c r="L1750" t="s">
        <v>14</v>
      </c>
      <c r="M1750" s="5">
        <v>93.95</v>
      </c>
    </row>
    <row r="1751" spans="1:13" x14ac:dyDescent="0.2">
      <c r="A1751" s="2">
        <v>45870</v>
      </c>
      <c r="B1751" s="3">
        <f t="shared" si="83"/>
        <v>2026</v>
      </c>
      <c r="C1751" t="str">
        <f t="shared" si="81"/>
        <v>2025-2026</v>
      </c>
      <c r="D1751" t="s">
        <v>147</v>
      </c>
      <c r="E1751" t="s">
        <v>41</v>
      </c>
      <c r="F1751" t="str">
        <f t="shared" si="82"/>
        <v>New South Wales</v>
      </c>
      <c r="G1751" t="s">
        <v>10</v>
      </c>
      <c r="H1751">
        <v>2830</v>
      </c>
      <c r="I1751" t="s">
        <v>11</v>
      </c>
      <c r="J1751" t="s">
        <v>25</v>
      </c>
      <c r="K1751" t="s">
        <v>155</v>
      </c>
      <c r="L1751" t="s">
        <v>20</v>
      </c>
      <c r="M1751" s="5">
        <v>94</v>
      </c>
    </row>
    <row r="1752" spans="1:13" x14ac:dyDescent="0.2">
      <c r="A1752" s="2">
        <v>45619</v>
      </c>
      <c r="B1752" s="3">
        <f t="shared" si="83"/>
        <v>2025</v>
      </c>
      <c r="C1752" t="str">
        <f t="shared" si="81"/>
        <v>2024-2025</v>
      </c>
      <c r="D1752" t="s">
        <v>147</v>
      </c>
      <c r="E1752" t="s">
        <v>64</v>
      </c>
      <c r="F1752" t="str">
        <f t="shared" si="82"/>
        <v>Victoria</v>
      </c>
      <c r="G1752" t="s">
        <v>45</v>
      </c>
      <c r="H1752">
        <v>3199</v>
      </c>
      <c r="I1752" t="s">
        <v>11</v>
      </c>
      <c r="J1752" t="s">
        <v>63</v>
      </c>
      <c r="K1752" t="s">
        <v>155</v>
      </c>
      <c r="L1752" t="s">
        <v>20</v>
      </c>
      <c r="M1752" s="5">
        <v>94.23</v>
      </c>
    </row>
    <row r="1753" spans="1:13" x14ac:dyDescent="0.2">
      <c r="A1753" s="2">
        <v>45799</v>
      </c>
      <c r="B1753" s="3">
        <f t="shared" si="83"/>
        <v>2025</v>
      </c>
      <c r="C1753" t="str">
        <f t="shared" si="81"/>
        <v>2024-2025</v>
      </c>
      <c r="D1753" t="s">
        <v>148</v>
      </c>
      <c r="E1753" t="s">
        <v>50</v>
      </c>
      <c r="F1753" t="str">
        <f t="shared" si="82"/>
        <v>Queensland</v>
      </c>
      <c r="G1753" t="s">
        <v>35</v>
      </c>
      <c r="H1753">
        <v>4703</v>
      </c>
      <c r="I1753" t="s">
        <v>11</v>
      </c>
      <c r="J1753" t="s">
        <v>51</v>
      </c>
      <c r="K1753" t="s">
        <v>154</v>
      </c>
      <c r="L1753" t="s">
        <v>14</v>
      </c>
      <c r="M1753" s="5">
        <v>94.44</v>
      </c>
    </row>
    <row r="1754" spans="1:13" x14ac:dyDescent="0.2">
      <c r="A1754" s="2">
        <v>45933</v>
      </c>
      <c r="B1754" s="3">
        <f t="shared" si="83"/>
        <v>2026</v>
      </c>
      <c r="C1754" t="str">
        <f t="shared" si="81"/>
        <v>2025-2026</v>
      </c>
      <c r="D1754" t="s">
        <v>148</v>
      </c>
      <c r="E1754" t="s">
        <v>54</v>
      </c>
      <c r="F1754" t="str">
        <f t="shared" si="82"/>
        <v>Victoria</v>
      </c>
      <c r="G1754" t="s">
        <v>45</v>
      </c>
      <c r="H1754">
        <v>3977</v>
      </c>
      <c r="I1754" t="s">
        <v>11</v>
      </c>
      <c r="J1754" t="s">
        <v>55</v>
      </c>
      <c r="K1754" t="s">
        <v>154</v>
      </c>
      <c r="L1754" t="s">
        <v>14</v>
      </c>
      <c r="M1754" s="5">
        <v>94.5</v>
      </c>
    </row>
    <row r="1755" spans="1:13" x14ac:dyDescent="0.2">
      <c r="A1755" s="2">
        <v>45491</v>
      </c>
      <c r="B1755" s="3">
        <f t="shared" si="83"/>
        <v>2025</v>
      </c>
      <c r="C1755" t="str">
        <f t="shared" si="81"/>
        <v>2024-2025</v>
      </c>
      <c r="D1755" t="s">
        <v>147</v>
      </c>
      <c r="E1755" t="s">
        <v>39</v>
      </c>
      <c r="F1755" t="str">
        <f t="shared" si="82"/>
        <v>South Australia</v>
      </c>
      <c r="G1755" t="s">
        <v>32</v>
      </c>
      <c r="H1755">
        <v>5343</v>
      </c>
      <c r="I1755" t="s">
        <v>11</v>
      </c>
      <c r="J1755" t="s">
        <v>38</v>
      </c>
      <c r="K1755" t="s">
        <v>155</v>
      </c>
      <c r="L1755" t="s">
        <v>20</v>
      </c>
      <c r="M1755" s="5">
        <v>94.740000000000009</v>
      </c>
    </row>
    <row r="1756" spans="1:13" x14ac:dyDescent="0.2">
      <c r="A1756" s="2">
        <v>45707</v>
      </c>
      <c r="B1756" s="3">
        <f t="shared" si="83"/>
        <v>2025</v>
      </c>
      <c r="C1756" t="str">
        <f t="shared" si="81"/>
        <v>2024-2025</v>
      </c>
      <c r="D1756" t="s">
        <v>148</v>
      </c>
      <c r="E1756" t="s">
        <v>98</v>
      </c>
      <c r="F1756" t="str">
        <f t="shared" si="82"/>
        <v>Victoria</v>
      </c>
      <c r="G1756" t="s">
        <v>45</v>
      </c>
      <c r="H1756">
        <v>3429</v>
      </c>
      <c r="I1756" t="s">
        <v>11</v>
      </c>
      <c r="J1756" t="s">
        <v>60</v>
      </c>
      <c r="K1756" t="s">
        <v>149</v>
      </c>
      <c r="L1756" t="s">
        <v>15</v>
      </c>
      <c r="M1756" s="5">
        <v>94.81</v>
      </c>
    </row>
    <row r="1757" spans="1:13" x14ac:dyDescent="0.2">
      <c r="A1757" s="2">
        <v>45416</v>
      </c>
      <c r="B1757" s="3">
        <f t="shared" si="83"/>
        <v>2024</v>
      </c>
      <c r="C1757" t="str">
        <f t="shared" si="81"/>
        <v>2023-2024</v>
      </c>
      <c r="D1757" t="s">
        <v>148</v>
      </c>
      <c r="E1757" t="s">
        <v>134</v>
      </c>
      <c r="F1757" t="str">
        <f t="shared" si="82"/>
        <v>Queensland</v>
      </c>
      <c r="G1757" t="s">
        <v>35</v>
      </c>
      <c r="H1757">
        <v>4825</v>
      </c>
      <c r="I1757" t="s">
        <v>11</v>
      </c>
      <c r="J1757" t="s">
        <v>36</v>
      </c>
      <c r="K1757" t="s">
        <v>153</v>
      </c>
      <c r="L1757" t="s">
        <v>16</v>
      </c>
      <c r="M1757" s="5">
        <v>94.91</v>
      </c>
    </row>
    <row r="1758" spans="1:13" x14ac:dyDescent="0.2">
      <c r="A1758" s="2">
        <v>45785</v>
      </c>
      <c r="B1758" s="3">
        <f t="shared" si="83"/>
        <v>2025</v>
      </c>
      <c r="C1758" t="str">
        <f t="shared" si="81"/>
        <v>2024-2025</v>
      </c>
      <c r="D1758" t="s">
        <v>148</v>
      </c>
      <c r="E1758" t="s">
        <v>100</v>
      </c>
      <c r="F1758" t="str">
        <f t="shared" si="82"/>
        <v>Western Australia</v>
      </c>
      <c r="G1758" t="s">
        <v>48</v>
      </c>
      <c r="H1758">
        <v>6021</v>
      </c>
      <c r="I1758" t="s">
        <v>11</v>
      </c>
      <c r="J1758" t="s">
        <v>49</v>
      </c>
      <c r="K1758" t="s">
        <v>152</v>
      </c>
      <c r="L1758" t="s">
        <v>13</v>
      </c>
      <c r="M1758" s="5">
        <v>94.93</v>
      </c>
    </row>
    <row r="1759" spans="1:13" x14ac:dyDescent="0.2">
      <c r="A1759" s="2">
        <v>45567</v>
      </c>
      <c r="B1759" s="3">
        <f t="shared" si="83"/>
        <v>2025</v>
      </c>
      <c r="C1759" t="str">
        <f t="shared" si="81"/>
        <v>2024-2025</v>
      </c>
      <c r="D1759" t="s">
        <v>148</v>
      </c>
      <c r="E1759" t="s">
        <v>31</v>
      </c>
      <c r="F1759" t="str">
        <f t="shared" si="82"/>
        <v>South Australia</v>
      </c>
      <c r="G1759" t="s">
        <v>32</v>
      </c>
      <c r="H1759">
        <v>5168</v>
      </c>
      <c r="I1759" t="s">
        <v>11</v>
      </c>
      <c r="J1759" t="s">
        <v>33</v>
      </c>
      <c r="K1759" t="s">
        <v>19</v>
      </c>
      <c r="L1759" t="s">
        <v>23</v>
      </c>
      <c r="M1759" s="5">
        <v>95.04</v>
      </c>
    </row>
    <row r="1760" spans="1:13" x14ac:dyDescent="0.2">
      <c r="A1760" s="2">
        <v>45664</v>
      </c>
      <c r="B1760" s="3">
        <f t="shared" si="83"/>
        <v>2025</v>
      </c>
      <c r="C1760" t="str">
        <f t="shared" si="81"/>
        <v>2024-2025</v>
      </c>
      <c r="D1760" t="s">
        <v>148</v>
      </c>
      <c r="E1760" t="s">
        <v>117</v>
      </c>
      <c r="F1760" t="str">
        <f t="shared" si="82"/>
        <v>Queensland</v>
      </c>
      <c r="G1760" t="s">
        <v>35</v>
      </c>
      <c r="H1760">
        <v>4119</v>
      </c>
      <c r="I1760" t="s">
        <v>11</v>
      </c>
      <c r="J1760" t="s">
        <v>43</v>
      </c>
      <c r="K1760" t="s">
        <v>150</v>
      </c>
      <c r="L1760" t="s">
        <v>18</v>
      </c>
      <c r="M1760" s="5">
        <v>95.27</v>
      </c>
    </row>
    <row r="1761" spans="1:13" x14ac:dyDescent="0.2">
      <c r="A1761" s="2">
        <v>45757</v>
      </c>
      <c r="B1761" s="3">
        <f t="shared" si="83"/>
        <v>2025</v>
      </c>
      <c r="C1761" t="str">
        <f t="shared" si="81"/>
        <v>2024-2025</v>
      </c>
      <c r="D1761" t="s">
        <v>148</v>
      </c>
      <c r="E1761" t="s">
        <v>107</v>
      </c>
      <c r="F1761" t="str">
        <f t="shared" si="82"/>
        <v>Queensland</v>
      </c>
      <c r="G1761" t="s">
        <v>35</v>
      </c>
      <c r="H1761">
        <v>4220</v>
      </c>
      <c r="I1761" t="s">
        <v>11</v>
      </c>
      <c r="J1761" t="s">
        <v>104</v>
      </c>
      <c r="K1761" t="s">
        <v>151</v>
      </c>
      <c r="L1761" t="s">
        <v>21</v>
      </c>
      <c r="M1761" s="5">
        <v>95.32</v>
      </c>
    </row>
    <row r="1762" spans="1:13" x14ac:dyDescent="0.2">
      <c r="A1762" s="2">
        <v>46020</v>
      </c>
      <c r="B1762" s="3">
        <f t="shared" si="83"/>
        <v>2026</v>
      </c>
      <c r="C1762" t="str">
        <f t="shared" si="81"/>
        <v>2025-2026</v>
      </c>
      <c r="D1762" t="s">
        <v>148</v>
      </c>
      <c r="E1762" t="s">
        <v>117</v>
      </c>
      <c r="F1762" t="str">
        <f t="shared" si="82"/>
        <v>Queensland</v>
      </c>
      <c r="G1762" t="s">
        <v>35</v>
      </c>
      <c r="H1762">
        <v>4119</v>
      </c>
      <c r="I1762" t="s">
        <v>11</v>
      </c>
      <c r="J1762" t="s">
        <v>43</v>
      </c>
      <c r="K1762" t="s">
        <v>157</v>
      </c>
      <c r="L1762" t="s">
        <v>22</v>
      </c>
      <c r="M1762" s="5">
        <v>95.32</v>
      </c>
    </row>
    <row r="1763" spans="1:13" x14ac:dyDescent="0.2">
      <c r="A1763" s="2">
        <v>45497</v>
      </c>
      <c r="B1763" s="3">
        <f t="shared" si="83"/>
        <v>2025</v>
      </c>
      <c r="C1763" t="str">
        <f t="shared" si="81"/>
        <v>2024-2025</v>
      </c>
      <c r="D1763" t="s">
        <v>148</v>
      </c>
      <c r="E1763" t="s">
        <v>52</v>
      </c>
      <c r="F1763" t="str">
        <f t="shared" si="82"/>
        <v>Victoria</v>
      </c>
      <c r="G1763" t="s">
        <v>45</v>
      </c>
      <c r="H1763">
        <v>3030</v>
      </c>
      <c r="I1763" t="s">
        <v>11</v>
      </c>
      <c r="J1763" t="s">
        <v>46</v>
      </c>
      <c r="K1763" t="s">
        <v>152</v>
      </c>
      <c r="L1763" t="s">
        <v>13</v>
      </c>
      <c r="M1763" s="5">
        <v>95.38000000000001</v>
      </c>
    </row>
    <row r="1764" spans="1:13" x14ac:dyDescent="0.2">
      <c r="A1764" s="2">
        <v>45437</v>
      </c>
      <c r="B1764" s="3">
        <f t="shared" si="83"/>
        <v>2024</v>
      </c>
      <c r="C1764" t="str">
        <f t="shared" si="81"/>
        <v>2023-2024</v>
      </c>
      <c r="D1764" t="s">
        <v>148</v>
      </c>
      <c r="E1764" t="s">
        <v>138</v>
      </c>
      <c r="F1764" t="str">
        <f t="shared" si="82"/>
        <v>Queensland</v>
      </c>
      <c r="G1764" t="s">
        <v>35</v>
      </c>
      <c r="H1764">
        <v>4558</v>
      </c>
      <c r="I1764" t="s">
        <v>11</v>
      </c>
      <c r="J1764" t="s">
        <v>120</v>
      </c>
      <c r="K1764" t="s">
        <v>154</v>
      </c>
      <c r="L1764" t="s">
        <v>14</v>
      </c>
      <c r="M1764" s="5">
        <v>95.559999999999988</v>
      </c>
    </row>
    <row r="1765" spans="1:13" x14ac:dyDescent="0.2">
      <c r="A1765" s="2">
        <v>45725</v>
      </c>
      <c r="B1765" s="3">
        <f t="shared" si="83"/>
        <v>2025</v>
      </c>
      <c r="C1765" t="str">
        <f t="shared" si="81"/>
        <v>2024-2025</v>
      </c>
      <c r="D1765" t="s">
        <v>147</v>
      </c>
      <c r="E1765" t="s">
        <v>127</v>
      </c>
      <c r="F1765" t="str">
        <f t="shared" si="82"/>
        <v>New South Wales</v>
      </c>
      <c r="G1765" t="s">
        <v>10</v>
      </c>
      <c r="H1765">
        <v>2131</v>
      </c>
      <c r="I1765" t="s">
        <v>11</v>
      </c>
      <c r="J1765" t="s">
        <v>27</v>
      </c>
      <c r="K1765" t="s">
        <v>19</v>
      </c>
      <c r="L1765" t="s">
        <v>23</v>
      </c>
      <c r="M1765" s="5">
        <v>95.72999999999999</v>
      </c>
    </row>
    <row r="1766" spans="1:13" x14ac:dyDescent="0.2">
      <c r="A1766" s="2">
        <v>45727</v>
      </c>
      <c r="B1766" s="3">
        <f t="shared" si="83"/>
        <v>2025</v>
      </c>
      <c r="C1766" t="str">
        <f t="shared" si="81"/>
        <v>2024-2025</v>
      </c>
      <c r="D1766" t="s">
        <v>148</v>
      </c>
      <c r="E1766" t="s">
        <v>111</v>
      </c>
      <c r="F1766" t="str">
        <f t="shared" si="82"/>
        <v>New South Wales</v>
      </c>
      <c r="G1766" t="s">
        <v>10</v>
      </c>
      <c r="H1766">
        <v>2120</v>
      </c>
      <c r="I1766" t="s">
        <v>11</v>
      </c>
      <c r="J1766" t="s">
        <v>27</v>
      </c>
      <c r="K1766" t="s">
        <v>155</v>
      </c>
      <c r="L1766" t="s">
        <v>20</v>
      </c>
      <c r="M1766" s="5">
        <v>95.759999999999991</v>
      </c>
    </row>
    <row r="1767" spans="1:13" x14ac:dyDescent="0.2">
      <c r="A1767" s="2">
        <v>45493</v>
      </c>
      <c r="B1767" s="3">
        <f t="shared" si="83"/>
        <v>2025</v>
      </c>
      <c r="C1767" t="str">
        <f t="shared" si="81"/>
        <v>2024-2025</v>
      </c>
      <c r="D1767" t="s">
        <v>147</v>
      </c>
      <c r="E1767" t="s">
        <v>44</v>
      </c>
      <c r="F1767" t="str">
        <f t="shared" si="82"/>
        <v>Victoria</v>
      </c>
      <c r="G1767" t="s">
        <v>45</v>
      </c>
      <c r="H1767">
        <v>3066</v>
      </c>
      <c r="I1767" t="s">
        <v>11</v>
      </c>
      <c r="J1767" t="s">
        <v>46</v>
      </c>
      <c r="K1767" t="s">
        <v>156</v>
      </c>
      <c r="L1767" t="s">
        <v>17</v>
      </c>
      <c r="M1767" s="5">
        <v>95.8</v>
      </c>
    </row>
    <row r="1768" spans="1:13" x14ac:dyDescent="0.2">
      <c r="A1768" s="2">
        <v>45421</v>
      </c>
      <c r="B1768" s="3">
        <f t="shared" si="83"/>
        <v>2024</v>
      </c>
      <c r="C1768" t="str">
        <f t="shared" si="81"/>
        <v>2023-2024</v>
      </c>
      <c r="D1768" t="s">
        <v>148</v>
      </c>
      <c r="E1768" t="s">
        <v>87</v>
      </c>
      <c r="F1768" t="str">
        <f t="shared" si="82"/>
        <v>New South Wales</v>
      </c>
      <c r="G1768" t="s">
        <v>10</v>
      </c>
      <c r="H1768">
        <v>2790</v>
      </c>
      <c r="I1768" t="s">
        <v>11</v>
      </c>
      <c r="J1768" t="s">
        <v>25</v>
      </c>
      <c r="K1768" t="s">
        <v>156</v>
      </c>
      <c r="L1768" t="s">
        <v>17</v>
      </c>
      <c r="M1768" s="5">
        <v>95.84</v>
      </c>
    </row>
    <row r="1769" spans="1:13" x14ac:dyDescent="0.2">
      <c r="A1769" s="2">
        <v>45366</v>
      </c>
      <c r="B1769" s="3">
        <f t="shared" si="83"/>
        <v>2024</v>
      </c>
      <c r="C1769" t="str">
        <f t="shared" si="81"/>
        <v>2023-2024</v>
      </c>
      <c r="D1769" t="s">
        <v>148</v>
      </c>
      <c r="E1769" t="s">
        <v>138</v>
      </c>
      <c r="F1769" t="str">
        <f t="shared" si="82"/>
        <v>Queensland</v>
      </c>
      <c r="G1769" t="s">
        <v>35</v>
      </c>
      <c r="H1769">
        <v>4558</v>
      </c>
      <c r="I1769" t="s">
        <v>11</v>
      </c>
      <c r="J1769" t="s">
        <v>120</v>
      </c>
      <c r="K1769" t="s">
        <v>156</v>
      </c>
      <c r="L1769" t="s">
        <v>17</v>
      </c>
      <c r="M1769" s="5">
        <v>95.84</v>
      </c>
    </row>
    <row r="1770" spans="1:13" x14ac:dyDescent="0.2">
      <c r="A1770" s="2">
        <v>45674</v>
      </c>
      <c r="B1770" s="3">
        <f t="shared" si="83"/>
        <v>2025</v>
      </c>
      <c r="C1770" t="str">
        <f t="shared" si="81"/>
        <v>2024-2025</v>
      </c>
      <c r="D1770" t="s">
        <v>147</v>
      </c>
      <c r="E1770" t="s">
        <v>62</v>
      </c>
      <c r="F1770" t="str">
        <f t="shared" si="82"/>
        <v>Victoria</v>
      </c>
      <c r="G1770" t="s">
        <v>45</v>
      </c>
      <c r="H1770">
        <v>3134</v>
      </c>
      <c r="I1770" t="s">
        <v>11</v>
      </c>
      <c r="J1770" t="s">
        <v>63</v>
      </c>
      <c r="K1770" t="s">
        <v>155</v>
      </c>
      <c r="L1770" t="s">
        <v>20</v>
      </c>
      <c r="M1770" s="5">
        <v>95.85</v>
      </c>
    </row>
    <row r="1771" spans="1:13" x14ac:dyDescent="0.2">
      <c r="A1771" s="2">
        <v>45774</v>
      </c>
      <c r="B1771" s="3">
        <f t="shared" si="83"/>
        <v>2025</v>
      </c>
      <c r="C1771" t="str">
        <f t="shared" si="81"/>
        <v>2024-2025</v>
      </c>
      <c r="D1771" t="s">
        <v>148</v>
      </c>
      <c r="E1771" t="s">
        <v>52</v>
      </c>
      <c r="F1771" t="str">
        <f t="shared" si="82"/>
        <v>Victoria</v>
      </c>
      <c r="G1771" t="s">
        <v>45</v>
      </c>
      <c r="H1771">
        <v>3030</v>
      </c>
      <c r="I1771" t="s">
        <v>11</v>
      </c>
      <c r="J1771" t="s">
        <v>46</v>
      </c>
      <c r="K1771" t="s">
        <v>150</v>
      </c>
      <c r="L1771" t="s">
        <v>18</v>
      </c>
      <c r="M1771" s="5">
        <v>95.85</v>
      </c>
    </row>
    <row r="1772" spans="1:13" x14ac:dyDescent="0.2">
      <c r="A1772" s="2">
        <v>45845</v>
      </c>
      <c r="B1772" s="3">
        <f t="shared" si="83"/>
        <v>2026</v>
      </c>
      <c r="C1772" t="str">
        <f t="shared" si="81"/>
        <v>2025-2026</v>
      </c>
      <c r="D1772" t="s">
        <v>148</v>
      </c>
      <c r="E1772" t="s">
        <v>119</v>
      </c>
      <c r="F1772" t="str">
        <f t="shared" si="82"/>
        <v>Queensland</v>
      </c>
      <c r="G1772" t="s">
        <v>35</v>
      </c>
      <c r="H1772">
        <v>4570</v>
      </c>
      <c r="I1772" t="s">
        <v>11</v>
      </c>
      <c r="J1772" t="s">
        <v>120</v>
      </c>
      <c r="K1772" t="s">
        <v>149</v>
      </c>
      <c r="L1772" t="s">
        <v>15</v>
      </c>
      <c r="M1772" s="5">
        <v>95.87</v>
      </c>
    </row>
    <row r="1773" spans="1:13" x14ac:dyDescent="0.2">
      <c r="A1773" s="2">
        <v>45753</v>
      </c>
      <c r="B1773" s="3">
        <f t="shared" si="83"/>
        <v>2025</v>
      </c>
      <c r="C1773" t="str">
        <f t="shared" si="81"/>
        <v>2024-2025</v>
      </c>
      <c r="D1773" t="s">
        <v>148</v>
      </c>
      <c r="E1773" t="s">
        <v>135</v>
      </c>
      <c r="F1773" t="str">
        <f t="shared" si="82"/>
        <v>Victoria</v>
      </c>
      <c r="G1773" t="s">
        <v>45</v>
      </c>
      <c r="H1773">
        <v>3550</v>
      </c>
      <c r="I1773" t="s">
        <v>11</v>
      </c>
      <c r="J1773" t="s">
        <v>60</v>
      </c>
      <c r="K1773" t="s">
        <v>149</v>
      </c>
      <c r="L1773" t="s">
        <v>15</v>
      </c>
      <c r="M1773" s="5">
        <v>95.88</v>
      </c>
    </row>
    <row r="1774" spans="1:13" x14ac:dyDescent="0.2">
      <c r="A1774" s="2">
        <v>45491</v>
      </c>
      <c r="B1774" s="3">
        <f t="shared" si="83"/>
        <v>2025</v>
      </c>
      <c r="C1774" t="str">
        <f t="shared" si="81"/>
        <v>2024-2025</v>
      </c>
      <c r="D1774" t="s">
        <v>147</v>
      </c>
      <c r="E1774" t="s">
        <v>137</v>
      </c>
      <c r="F1774" t="str">
        <f t="shared" si="82"/>
        <v>New South Wales</v>
      </c>
      <c r="G1774" t="s">
        <v>10</v>
      </c>
      <c r="H1774">
        <v>2031</v>
      </c>
      <c r="I1774" t="s">
        <v>11</v>
      </c>
      <c r="J1774" t="s">
        <v>12</v>
      </c>
      <c r="K1774" t="s">
        <v>149</v>
      </c>
      <c r="L1774" t="s">
        <v>15</v>
      </c>
      <c r="M1774" s="5">
        <v>95.88</v>
      </c>
    </row>
    <row r="1775" spans="1:13" x14ac:dyDescent="0.2">
      <c r="A1775" s="2">
        <v>45918</v>
      </c>
      <c r="B1775" s="3">
        <f t="shared" si="83"/>
        <v>2026</v>
      </c>
      <c r="C1775" t="str">
        <f t="shared" si="81"/>
        <v>2025-2026</v>
      </c>
      <c r="D1775" t="s">
        <v>148</v>
      </c>
      <c r="E1775" t="s">
        <v>119</v>
      </c>
      <c r="F1775" t="str">
        <f t="shared" si="82"/>
        <v>Queensland</v>
      </c>
      <c r="G1775" t="s">
        <v>35</v>
      </c>
      <c r="H1775">
        <v>4570</v>
      </c>
      <c r="I1775" t="s">
        <v>11</v>
      </c>
      <c r="J1775" t="s">
        <v>120</v>
      </c>
      <c r="K1775" t="s">
        <v>154</v>
      </c>
      <c r="L1775" t="s">
        <v>14</v>
      </c>
      <c r="M1775" s="5">
        <v>95.94</v>
      </c>
    </row>
    <row r="1776" spans="1:13" x14ac:dyDescent="0.2">
      <c r="A1776" s="2">
        <v>45306</v>
      </c>
      <c r="B1776" s="3">
        <f t="shared" si="83"/>
        <v>2024</v>
      </c>
      <c r="C1776" t="str">
        <f t="shared" si="81"/>
        <v>2023-2024</v>
      </c>
      <c r="D1776" t="s">
        <v>147</v>
      </c>
      <c r="E1776" t="s">
        <v>119</v>
      </c>
      <c r="F1776" t="str">
        <f t="shared" si="82"/>
        <v>Queensland</v>
      </c>
      <c r="G1776" t="s">
        <v>35</v>
      </c>
      <c r="H1776">
        <v>4570</v>
      </c>
      <c r="I1776" t="s">
        <v>11</v>
      </c>
      <c r="J1776" t="s">
        <v>120</v>
      </c>
      <c r="K1776" t="s">
        <v>154</v>
      </c>
      <c r="L1776" t="s">
        <v>14</v>
      </c>
      <c r="M1776" s="5">
        <v>96.53</v>
      </c>
    </row>
    <row r="1777" spans="1:13" x14ac:dyDescent="0.2">
      <c r="A1777" s="2">
        <v>45708</v>
      </c>
      <c r="B1777" s="3">
        <f t="shared" si="83"/>
        <v>2025</v>
      </c>
      <c r="C1777" t="str">
        <f t="shared" si="81"/>
        <v>2024-2025</v>
      </c>
      <c r="D1777" t="s">
        <v>148</v>
      </c>
      <c r="E1777" t="s">
        <v>26</v>
      </c>
      <c r="F1777" t="str">
        <f t="shared" si="82"/>
        <v>New South Wales</v>
      </c>
      <c r="G1777" t="s">
        <v>10</v>
      </c>
      <c r="H1777">
        <v>2141</v>
      </c>
      <c r="I1777" t="s">
        <v>11</v>
      </c>
      <c r="J1777" t="s">
        <v>27</v>
      </c>
      <c r="K1777" t="s">
        <v>152</v>
      </c>
      <c r="L1777" t="s">
        <v>13</v>
      </c>
      <c r="M1777" s="5">
        <v>96.81</v>
      </c>
    </row>
    <row r="1778" spans="1:13" x14ac:dyDescent="0.2">
      <c r="A1778" s="2">
        <v>45296</v>
      </c>
      <c r="B1778" s="3">
        <f t="shared" si="83"/>
        <v>2024</v>
      </c>
      <c r="C1778" t="str">
        <f t="shared" si="81"/>
        <v>2023-2024</v>
      </c>
      <c r="D1778" t="s">
        <v>148</v>
      </c>
      <c r="E1778" t="s">
        <v>69</v>
      </c>
      <c r="F1778" t="str">
        <f t="shared" si="82"/>
        <v>Tasmania</v>
      </c>
      <c r="G1778" t="s">
        <v>70</v>
      </c>
      <c r="H1778">
        <v>7018</v>
      </c>
      <c r="I1778" t="s">
        <v>11</v>
      </c>
      <c r="J1778" t="s">
        <v>71</v>
      </c>
      <c r="K1778" t="s">
        <v>155</v>
      </c>
      <c r="L1778" t="s">
        <v>20</v>
      </c>
      <c r="M1778" s="5">
        <v>96.820000000000007</v>
      </c>
    </row>
    <row r="1779" spans="1:13" x14ac:dyDescent="0.2">
      <c r="A1779" s="2">
        <v>45738</v>
      </c>
      <c r="B1779" s="3">
        <f t="shared" si="83"/>
        <v>2025</v>
      </c>
      <c r="C1779" t="str">
        <f t="shared" si="81"/>
        <v>2024-2025</v>
      </c>
      <c r="D1779" t="s">
        <v>148</v>
      </c>
      <c r="E1779" t="s">
        <v>95</v>
      </c>
      <c r="F1779" t="str">
        <f t="shared" si="82"/>
        <v>Victoria</v>
      </c>
      <c r="G1779" t="s">
        <v>45</v>
      </c>
      <c r="H1779">
        <v>3931</v>
      </c>
      <c r="I1779" t="s">
        <v>11</v>
      </c>
      <c r="J1779" t="s">
        <v>55</v>
      </c>
      <c r="K1779" t="s">
        <v>150</v>
      </c>
      <c r="L1779" t="s">
        <v>18</v>
      </c>
      <c r="M1779" s="5">
        <v>96.830000000000013</v>
      </c>
    </row>
    <row r="1780" spans="1:13" x14ac:dyDescent="0.2">
      <c r="A1780" s="2">
        <v>45593</v>
      </c>
      <c r="B1780" s="3">
        <f t="shared" si="83"/>
        <v>2025</v>
      </c>
      <c r="C1780" t="str">
        <f t="shared" si="81"/>
        <v>2024-2025</v>
      </c>
      <c r="D1780" t="s">
        <v>148</v>
      </c>
      <c r="E1780" t="s">
        <v>143</v>
      </c>
      <c r="F1780" t="str">
        <f t="shared" si="82"/>
        <v>New South Wales</v>
      </c>
      <c r="G1780" t="s">
        <v>10</v>
      </c>
      <c r="H1780">
        <v>2154</v>
      </c>
      <c r="I1780" t="s">
        <v>11</v>
      </c>
      <c r="J1780" t="s">
        <v>27</v>
      </c>
      <c r="K1780" t="s">
        <v>154</v>
      </c>
      <c r="L1780" t="s">
        <v>14</v>
      </c>
      <c r="M1780" s="5">
        <v>96.91</v>
      </c>
    </row>
    <row r="1781" spans="1:13" x14ac:dyDescent="0.2">
      <c r="A1781" s="2">
        <v>45903</v>
      </c>
      <c r="B1781" s="3">
        <f t="shared" si="83"/>
        <v>2026</v>
      </c>
      <c r="C1781" t="str">
        <f t="shared" si="81"/>
        <v>2025-2026</v>
      </c>
      <c r="D1781" t="s">
        <v>148</v>
      </c>
      <c r="E1781" t="s">
        <v>81</v>
      </c>
      <c r="F1781" t="str">
        <f t="shared" si="82"/>
        <v>New South Wales</v>
      </c>
      <c r="G1781" t="s">
        <v>10</v>
      </c>
      <c r="H1781">
        <v>2485</v>
      </c>
      <c r="I1781" t="s">
        <v>11</v>
      </c>
      <c r="J1781" t="s">
        <v>68</v>
      </c>
      <c r="K1781" t="s">
        <v>150</v>
      </c>
      <c r="L1781" t="s">
        <v>18</v>
      </c>
      <c r="M1781" s="5">
        <v>96.93</v>
      </c>
    </row>
    <row r="1782" spans="1:13" x14ac:dyDescent="0.2">
      <c r="A1782" s="2">
        <v>45809</v>
      </c>
      <c r="B1782" s="3">
        <f t="shared" si="83"/>
        <v>2025</v>
      </c>
      <c r="C1782" t="str">
        <f t="shared" si="81"/>
        <v>2024-2025</v>
      </c>
      <c r="D1782" t="s">
        <v>148</v>
      </c>
      <c r="E1782" t="s">
        <v>47</v>
      </c>
      <c r="F1782" t="str">
        <f t="shared" si="82"/>
        <v>Western Australia</v>
      </c>
      <c r="G1782" t="s">
        <v>48</v>
      </c>
      <c r="H1782">
        <v>6030</v>
      </c>
      <c r="I1782" t="s">
        <v>11</v>
      </c>
      <c r="J1782" t="s">
        <v>49</v>
      </c>
      <c r="K1782" t="s">
        <v>154</v>
      </c>
      <c r="L1782" t="s">
        <v>14</v>
      </c>
      <c r="M1782" s="5">
        <v>96.97</v>
      </c>
    </row>
    <row r="1783" spans="1:13" x14ac:dyDescent="0.2">
      <c r="A1783" s="2">
        <v>45370</v>
      </c>
      <c r="B1783" s="3">
        <f t="shared" si="83"/>
        <v>2024</v>
      </c>
      <c r="C1783" t="str">
        <f t="shared" si="81"/>
        <v>2023-2024</v>
      </c>
      <c r="D1783" t="s">
        <v>147</v>
      </c>
      <c r="E1783" t="s">
        <v>42</v>
      </c>
      <c r="F1783" t="str">
        <f t="shared" si="82"/>
        <v>Queensland</v>
      </c>
      <c r="G1783" t="s">
        <v>35</v>
      </c>
      <c r="H1783">
        <v>4053</v>
      </c>
      <c r="I1783" t="s">
        <v>11</v>
      </c>
      <c r="J1783" t="s">
        <v>43</v>
      </c>
      <c r="K1783" t="s">
        <v>153</v>
      </c>
      <c r="L1783" t="s">
        <v>16</v>
      </c>
      <c r="M1783" s="5">
        <v>97</v>
      </c>
    </row>
    <row r="1784" spans="1:13" x14ac:dyDescent="0.2">
      <c r="A1784" s="2">
        <v>45746</v>
      </c>
      <c r="B1784" s="3">
        <f t="shared" si="83"/>
        <v>2025</v>
      </c>
      <c r="C1784" t="str">
        <f t="shared" si="81"/>
        <v>2024-2025</v>
      </c>
      <c r="D1784" t="s">
        <v>147</v>
      </c>
      <c r="E1784" t="s">
        <v>138</v>
      </c>
      <c r="F1784" t="str">
        <f t="shared" si="82"/>
        <v>Queensland</v>
      </c>
      <c r="G1784" t="s">
        <v>35</v>
      </c>
      <c r="H1784">
        <v>4558</v>
      </c>
      <c r="I1784" t="s">
        <v>11</v>
      </c>
      <c r="J1784" t="s">
        <v>120</v>
      </c>
      <c r="K1784" t="s">
        <v>153</v>
      </c>
      <c r="L1784" t="s">
        <v>16</v>
      </c>
      <c r="M1784" s="5">
        <v>97</v>
      </c>
    </row>
    <row r="1785" spans="1:13" x14ac:dyDescent="0.2">
      <c r="A1785" s="2">
        <v>45925</v>
      </c>
      <c r="B1785" s="3">
        <f t="shared" si="83"/>
        <v>2026</v>
      </c>
      <c r="C1785" t="str">
        <f t="shared" si="81"/>
        <v>2025-2026</v>
      </c>
      <c r="D1785" t="s">
        <v>148</v>
      </c>
      <c r="E1785" t="s">
        <v>31</v>
      </c>
      <c r="F1785" t="str">
        <f t="shared" si="82"/>
        <v>South Australia</v>
      </c>
      <c r="G1785" t="s">
        <v>32</v>
      </c>
      <c r="H1785">
        <v>5168</v>
      </c>
      <c r="I1785" t="s">
        <v>11</v>
      </c>
      <c r="J1785" t="s">
        <v>33</v>
      </c>
      <c r="K1785" t="s">
        <v>154</v>
      </c>
      <c r="L1785" t="s">
        <v>14</v>
      </c>
      <c r="M1785" s="5">
        <v>97.41</v>
      </c>
    </row>
    <row r="1786" spans="1:13" x14ac:dyDescent="0.2">
      <c r="A1786" s="2">
        <v>45979</v>
      </c>
      <c r="B1786" s="3">
        <f t="shared" si="83"/>
        <v>2026</v>
      </c>
      <c r="C1786" t="str">
        <f t="shared" si="81"/>
        <v>2025-2026</v>
      </c>
      <c r="D1786" t="s">
        <v>148</v>
      </c>
      <c r="E1786" t="s">
        <v>139</v>
      </c>
      <c r="F1786" t="str">
        <f t="shared" si="82"/>
        <v>New South Wales</v>
      </c>
      <c r="G1786" t="s">
        <v>10</v>
      </c>
      <c r="H1786">
        <v>2020</v>
      </c>
      <c r="I1786" t="s">
        <v>11</v>
      </c>
      <c r="J1786" t="s">
        <v>12</v>
      </c>
      <c r="K1786" t="s">
        <v>156</v>
      </c>
      <c r="L1786" t="s">
        <v>17</v>
      </c>
      <c r="M1786" s="5">
        <v>97.51</v>
      </c>
    </row>
    <row r="1787" spans="1:13" x14ac:dyDescent="0.2">
      <c r="A1787" s="2">
        <v>45367</v>
      </c>
      <c r="B1787" s="3">
        <f t="shared" si="83"/>
        <v>2024</v>
      </c>
      <c r="C1787" t="str">
        <f t="shared" si="81"/>
        <v>2023-2024</v>
      </c>
      <c r="D1787" t="s">
        <v>147</v>
      </c>
      <c r="E1787" t="s">
        <v>112</v>
      </c>
      <c r="F1787" t="str">
        <f t="shared" si="82"/>
        <v>Victoria</v>
      </c>
      <c r="G1787" t="s">
        <v>45</v>
      </c>
      <c r="H1787">
        <v>3076</v>
      </c>
      <c r="I1787" t="s">
        <v>11</v>
      </c>
      <c r="J1787" t="s">
        <v>46</v>
      </c>
      <c r="K1787" t="s">
        <v>151</v>
      </c>
      <c r="L1787" t="s">
        <v>21</v>
      </c>
      <c r="M1787" s="5">
        <v>97.74</v>
      </c>
    </row>
    <row r="1788" spans="1:13" x14ac:dyDescent="0.2">
      <c r="A1788" s="2">
        <v>45628</v>
      </c>
      <c r="B1788" s="3">
        <f t="shared" si="83"/>
        <v>2025</v>
      </c>
      <c r="C1788" t="str">
        <f t="shared" si="81"/>
        <v>2024-2025</v>
      </c>
      <c r="D1788" t="s">
        <v>147</v>
      </c>
      <c r="E1788" t="s">
        <v>44</v>
      </c>
      <c r="F1788" t="str">
        <f t="shared" si="82"/>
        <v>Victoria</v>
      </c>
      <c r="G1788" t="s">
        <v>45</v>
      </c>
      <c r="H1788">
        <v>3066</v>
      </c>
      <c r="I1788" t="s">
        <v>11</v>
      </c>
      <c r="J1788" t="s">
        <v>46</v>
      </c>
      <c r="K1788" t="s">
        <v>19</v>
      </c>
      <c r="L1788" t="s">
        <v>23</v>
      </c>
      <c r="M1788" s="5">
        <v>97.81</v>
      </c>
    </row>
    <row r="1789" spans="1:13" x14ac:dyDescent="0.2">
      <c r="A1789" s="2">
        <v>45477</v>
      </c>
      <c r="B1789" s="3">
        <f t="shared" si="83"/>
        <v>2025</v>
      </c>
      <c r="C1789" t="str">
        <f t="shared" si="81"/>
        <v>2024-2025</v>
      </c>
      <c r="D1789" t="s">
        <v>148</v>
      </c>
      <c r="E1789" t="s">
        <v>95</v>
      </c>
      <c r="F1789" t="str">
        <f t="shared" si="82"/>
        <v>Victoria</v>
      </c>
      <c r="G1789" t="s">
        <v>45</v>
      </c>
      <c r="H1789">
        <v>3931</v>
      </c>
      <c r="I1789" t="s">
        <v>11</v>
      </c>
      <c r="J1789" t="s">
        <v>55</v>
      </c>
      <c r="K1789" t="s">
        <v>19</v>
      </c>
      <c r="L1789" t="s">
        <v>23</v>
      </c>
      <c r="M1789" s="5">
        <v>97.83</v>
      </c>
    </row>
    <row r="1790" spans="1:13" x14ac:dyDescent="0.2">
      <c r="A1790" s="2">
        <v>45599</v>
      </c>
      <c r="B1790" s="3">
        <f t="shared" si="83"/>
        <v>2025</v>
      </c>
      <c r="C1790" t="str">
        <f t="shared" si="81"/>
        <v>2024-2025</v>
      </c>
      <c r="D1790" t="s">
        <v>147</v>
      </c>
      <c r="E1790" t="s">
        <v>146</v>
      </c>
      <c r="F1790" t="str">
        <f t="shared" si="82"/>
        <v>Victoria</v>
      </c>
      <c r="G1790" t="s">
        <v>45</v>
      </c>
      <c r="H1790">
        <v>3353</v>
      </c>
      <c r="I1790" t="s">
        <v>11</v>
      </c>
      <c r="J1790" t="s">
        <v>60</v>
      </c>
      <c r="K1790" t="s">
        <v>156</v>
      </c>
      <c r="L1790" t="s">
        <v>17</v>
      </c>
      <c r="M1790" s="5">
        <v>97.84</v>
      </c>
    </row>
    <row r="1791" spans="1:13" x14ac:dyDescent="0.2">
      <c r="A1791" s="2">
        <v>45926</v>
      </c>
      <c r="B1791" s="3">
        <f t="shared" si="83"/>
        <v>2026</v>
      </c>
      <c r="C1791" t="str">
        <f t="shared" si="81"/>
        <v>2025-2026</v>
      </c>
      <c r="D1791" t="s">
        <v>148</v>
      </c>
      <c r="E1791" t="s">
        <v>53</v>
      </c>
      <c r="F1791" t="str">
        <f t="shared" si="82"/>
        <v>South Australia</v>
      </c>
      <c r="G1791" t="s">
        <v>32</v>
      </c>
      <c r="H1791">
        <v>5082</v>
      </c>
      <c r="I1791" t="s">
        <v>11</v>
      </c>
      <c r="J1791" t="s">
        <v>33</v>
      </c>
      <c r="K1791" t="s">
        <v>19</v>
      </c>
      <c r="L1791" t="s">
        <v>23</v>
      </c>
      <c r="M1791" s="5">
        <v>97.86</v>
      </c>
    </row>
    <row r="1792" spans="1:13" x14ac:dyDescent="0.2">
      <c r="A1792" s="2">
        <v>45385</v>
      </c>
      <c r="B1792" s="3">
        <f t="shared" si="83"/>
        <v>2024</v>
      </c>
      <c r="C1792" t="str">
        <f t="shared" si="81"/>
        <v>2023-2024</v>
      </c>
      <c r="D1792" t="s">
        <v>147</v>
      </c>
      <c r="E1792" t="s">
        <v>113</v>
      </c>
      <c r="F1792" t="str">
        <f t="shared" si="82"/>
        <v>Queensland</v>
      </c>
      <c r="G1792" t="s">
        <v>35</v>
      </c>
      <c r="H1792">
        <v>4215</v>
      </c>
      <c r="I1792" t="s">
        <v>11</v>
      </c>
      <c r="J1792" t="s">
        <v>104</v>
      </c>
      <c r="K1792" t="s">
        <v>149</v>
      </c>
      <c r="L1792" t="s">
        <v>15</v>
      </c>
      <c r="M1792" s="5">
        <v>97.86</v>
      </c>
    </row>
    <row r="1793" spans="1:13" x14ac:dyDescent="0.2">
      <c r="A1793" s="2">
        <v>45372</v>
      </c>
      <c r="B1793" s="3">
        <f t="shared" si="83"/>
        <v>2024</v>
      </c>
      <c r="C1793" t="str">
        <f t="shared" si="81"/>
        <v>2023-2024</v>
      </c>
      <c r="D1793" t="s">
        <v>148</v>
      </c>
      <c r="E1793" t="s">
        <v>90</v>
      </c>
      <c r="F1793" t="str">
        <f t="shared" si="82"/>
        <v>Victoria</v>
      </c>
      <c r="G1793" t="s">
        <v>45</v>
      </c>
      <c r="H1793">
        <v>3179</v>
      </c>
      <c r="I1793" t="s">
        <v>11</v>
      </c>
      <c r="J1793" t="s">
        <v>63</v>
      </c>
      <c r="K1793" t="s">
        <v>154</v>
      </c>
      <c r="L1793" t="s">
        <v>14</v>
      </c>
      <c r="M1793" s="5">
        <v>97.92</v>
      </c>
    </row>
    <row r="1794" spans="1:13" x14ac:dyDescent="0.2">
      <c r="A1794" s="2">
        <v>45778</v>
      </c>
      <c r="B1794" s="3">
        <f t="shared" si="83"/>
        <v>2025</v>
      </c>
      <c r="C1794" t="str">
        <f t="shared" ref="C1794:C1857" si="84">IF(MONTH(A1794) &gt;= 7, YEAR(A1794) &amp; "-" &amp; YEAR(A1794) + 1, YEAR(A1794) - 1 &amp; "-" &amp; YEAR(A1794))</f>
        <v>2024-2025</v>
      </c>
      <c r="D1794" t="s">
        <v>148</v>
      </c>
      <c r="E1794" t="s">
        <v>134</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row>
    <row r="1795" spans="1:13" x14ac:dyDescent="0.2">
      <c r="A1795" s="2">
        <v>45634</v>
      </c>
      <c r="B1795" s="3">
        <f t="shared" ref="B1795:B1858" si="86">IF(MONTH(A1795)&gt;=7,YEAR(A1795)+1,YEAR(A1795))</f>
        <v>2025</v>
      </c>
      <c r="C1795" t="str">
        <f t="shared" si="84"/>
        <v>2024-2025</v>
      </c>
      <c r="D1795" t="s">
        <v>148</v>
      </c>
      <c r="E1795" t="s">
        <v>95</v>
      </c>
      <c r="F1795" t="str">
        <f t="shared" si="85"/>
        <v>Victoria</v>
      </c>
      <c r="G1795" t="s">
        <v>45</v>
      </c>
      <c r="H1795">
        <v>3931</v>
      </c>
      <c r="I1795" t="s">
        <v>11</v>
      </c>
      <c r="J1795" t="s">
        <v>55</v>
      </c>
      <c r="K1795" t="s">
        <v>152</v>
      </c>
      <c r="L1795" t="s">
        <v>13</v>
      </c>
      <c r="M1795" s="5">
        <v>98.13</v>
      </c>
    </row>
    <row r="1796" spans="1:13" x14ac:dyDescent="0.2">
      <c r="A1796" s="2">
        <v>45811</v>
      </c>
      <c r="B1796" s="3">
        <f t="shared" si="86"/>
        <v>2025</v>
      </c>
      <c r="C1796" t="str">
        <f t="shared" si="84"/>
        <v>2024-2025</v>
      </c>
      <c r="D1796" t="s">
        <v>148</v>
      </c>
      <c r="E1796" t="s">
        <v>91</v>
      </c>
      <c r="F1796" t="str">
        <f t="shared" si="85"/>
        <v>Victoria</v>
      </c>
      <c r="G1796" t="s">
        <v>45</v>
      </c>
      <c r="H1796">
        <v>3690</v>
      </c>
      <c r="I1796" t="s">
        <v>11</v>
      </c>
      <c r="J1796" t="s">
        <v>55</v>
      </c>
      <c r="K1796" t="s">
        <v>154</v>
      </c>
      <c r="L1796" t="s">
        <v>14</v>
      </c>
      <c r="M1796" s="5">
        <v>98.14</v>
      </c>
    </row>
    <row r="1797" spans="1:13" x14ac:dyDescent="0.2">
      <c r="A1797" s="2">
        <v>45965</v>
      </c>
      <c r="B1797" s="3">
        <f t="shared" si="86"/>
        <v>2026</v>
      </c>
      <c r="C1797" t="str">
        <f t="shared" si="84"/>
        <v>2025-2026</v>
      </c>
      <c r="D1797" t="s">
        <v>147</v>
      </c>
      <c r="E1797" t="s">
        <v>64</v>
      </c>
      <c r="F1797" t="str">
        <f t="shared" si="85"/>
        <v>Victoria</v>
      </c>
      <c r="G1797" t="s">
        <v>45</v>
      </c>
      <c r="H1797">
        <v>3199</v>
      </c>
      <c r="I1797" t="s">
        <v>11</v>
      </c>
      <c r="J1797" t="s">
        <v>63</v>
      </c>
      <c r="K1797" t="s">
        <v>150</v>
      </c>
      <c r="L1797" t="s">
        <v>18</v>
      </c>
      <c r="M1797" s="5">
        <v>98.41</v>
      </c>
    </row>
    <row r="1798" spans="1:13" x14ac:dyDescent="0.2">
      <c r="A1798" s="2">
        <v>45544</v>
      </c>
      <c r="B1798" s="3">
        <f t="shared" si="86"/>
        <v>2025</v>
      </c>
      <c r="C1798" t="str">
        <f t="shared" si="84"/>
        <v>2024-2025</v>
      </c>
      <c r="D1798" t="s">
        <v>147</v>
      </c>
      <c r="E1798" t="s">
        <v>96</v>
      </c>
      <c r="F1798" t="str">
        <f t="shared" si="85"/>
        <v>Western Australia</v>
      </c>
      <c r="G1798" t="s">
        <v>48</v>
      </c>
      <c r="H1798">
        <v>6330</v>
      </c>
      <c r="I1798" t="s">
        <v>11</v>
      </c>
      <c r="J1798" t="s">
        <v>94</v>
      </c>
      <c r="K1798" t="s">
        <v>149</v>
      </c>
      <c r="L1798" t="s">
        <v>15</v>
      </c>
      <c r="M1798" s="5">
        <v>98.740000000000009</v>
      </c>
    </row>
    <row r="1799" spans="1:13" x14ac:dyDescent="0.2">
      <c r="A1799" s="2">
        <v>45633</v>
      </c>
      <c r="B1799" s="3">
        <f t="shared" si="86"/>
        <v>2025</v>
      </c>
      <c r="C1799" t="str">
        <f t="shared" si="84"/>
        <v>2024-2025</v>
      </c>
      <c r="D1799" t="s">
        <v>148</v>
      </c>
      <c r="E1799" t="s">
        <v>106</v>
      </c>
      <c r="F1799" t="str">
        <f t="shared" si="85"/>
        <v>Victoria</v>
      </c>
      <c r="G1799" t="s">
        <v>45</v>
      </c>
      <c r="H1799">
        <v>3915</v>
      </c>
      <c r="I1799" t="s">
        <v>11</v>
      </c>
      <c r="J1799" t="s">
        <v>55</v>
      </c>
      <c r="K1799" t="s">
        <v>153</v>
      </c>
      <c r="L1799" t="s">
        <v>16</v>
      </c>
      <c r="M1799" s="5">
        <v>98.9</v>
      </c>
    </row>
    <row r="1800" spans="1:13" x14ac:dyDescent="0.2">
      <c r="A1800" s="2">
        <v>45917</v>
      </c>
      <c r="B1800" s="3">
        <f t="shared" si="86"/>
        <v>2026</v>
      </c>
      <c r="C1800" t="str">
        <f t="shared" si="84"/>
        <v>2025-2026</v>
      </c>
      <c r="D1800" t="s">
        <v>148</v>
      </c>
      <c r="E1800" t="s">
        <v>95</v>
      </c>
      <c r="F1800" t="str">
        <f t="shared" si="85"/>
        <v>Victoria</v>
      </c>
      <c r="G1800" t="s">
        <v>45</v>
      </c>
      <c r="H1800">
        <v>3931</v>
      </c>
      <c r="I1800" t="s">
        <v>11</v>
      </c>
      <c r="J1800" t="s">
        <v>55</v>
      </c>
      <c r="K1800" t="s">
        <v>19</v>
      </c>
      <c r="L1800" t="s">
        <v>23</v>
      </c>
      <c r="M1800" s="5">
        <v>98.93</v>
      </c>
    </row>
    <row r="1801" spans="1:13" x14ac:dyDescent="0.2">
      <c r="A1801" s="2">
        <v>45695</v>
      </c>
      <c r="B1801" s="3">
        <f t="shared" si="86"/>
        <v>2025</v>
      </c>
      <c r="C1801" t="str">
        <f t="shared" si="84"/>
        <v>2024-2025</v>
      </c>
      <c r="D1801" t="s">
        <v>148</v>
      </c>
      <c r="E1801" t="s">
        <v>125</v>
      </c>
      <c r="F1801" t="str">
        <f t="shared" si="85"/>
        <v>Victoria</v>
      </c>
      <c r="G1801" t="s">
        <v>45</v>
      </c>
      <c r="H1801">
        <v>3400</v>
      </c>
      <c r="I1801" t="s">
        <v>11</v>
      </c>
      <c r="J1801" t="s">
        <v>60</v>
      </c>
      <c r="K1801" t="s">
        <v>155</v>
      </c>
      <c r="L1801" t="s">
        <v>20</v>
      </c>
      <c r="M1801" s="5">
        <v>98.95</v>
      </c>
    </row>
    <row r="1802" spans="1:13" x14ac:dyDescent="0.2">
      <c r="A1802" s="2">
        <v>45412</v>
      </c>
      <c r="B1802" s="3">
        <f t="shared" si="86"/>
        <v>2024</v>
      </c>
      <c r="C1802" t="str">
        <f t="shared" si="84"/>
        <v>2023-2024</v>
      </c>
      <c r="D1802" t="s">
        <v>147</v>
      </c>
      <c r="E1802" t="s">
        <v>91</v>
      </c>
      <c r="F1802" t="str">
        <f t="shared" si="85"/>
        <v>Victoria</v>
      </c>
      <c r="G1802" t="s">
        <v>45</v>
      </c>
      <c r="H1802">
        <v>3690</v>
      </c>
      <c r="I1802" t="s">
        <v>11</v>
      </c>
      <c r="J1802" t="s">
        <v>55</v>
      </c>
      <c r="K1802" t="s">
        <v>154</v>
      </c>
      <c r="L1802" t="s">
        <v>14</v>
      </c>
      <c r="M1802" s="5">
        <v>98.990000000000009</v>
      </c>
    </row>
    <row r="1803" spans="1:13" x14ac:dyDescent="0.2">
      <c r="A1803" s="2">
        <v>45353</v>
      </c>
      <c r="B1803" s="3">
        <f t="shared" si="86"/>
        <v>2024</v>
      </c>
      <c r="C1803" t="str">
        <f t="shared" si="84"/>
        <v>2023-2024</v>
      </c>
      <c r="D1803" t="s">
        <v>147</v>
      </c>
      <c r="E1803" t="s">
        <v>116</v>
      </c>
      <c r="F1803" t="str">
        <f t="shared" si="85"/>
        <v>Western Australia</v>
      </c>
      <c r="G1803" t="s">
        <v>48</v>
      </c>
      <c r="H1803">
        <v>6725</v>
      </c>
      <c r="I1803" t="s">
        <v>11</v>
      </c>
      <c r="J1803" t="s">
        <v>77</v>
      </c>
      <c r="K1803" t="s">
        <v>154</v>
      </c>
      <c r="L1803" t="s">
        <v>14</v>
      </c>
      <c r="M1803" s="5">
        <v>99.39</v>
      </c>
    </row>
    <row r="1804" spans="1:13" x14ac:dyDescent="0.2">
      <c r="A1804" s="2">
        <v>45677</v>
      </c>
      <c r="B1804" s="3">
        <f t="shared" si="86"/>
        <v>2025</v>
      </c>
      <c r="C1804" t="str">
        <f t="shared" si="84"/>
        <v>2024-2025</v>
      </c>
      <c r="D1804" t="s">
        <v>148</v>
      </c>
      <c r="E1804" t="s">
        <v>24</v>
      </c>
      <c r="F1804" t="str">
        <f t="shared" si="85"/>
        <v>New South Wales</v>
      </c>
      <c r="G1804" t="s">
        <v>10</v>
      </c>
      <c r="H1804">
        <v>2795</v>
      </c>
      <c r="I1804" t="s">
        <v>11</v>
      </c>
      <c r="J1804" t="s">
        <v>25</v>
      </c>
      <c r="K1804" t="s">
        <v>156</v>
      </c>
      <c r="L1804" t="s">
        <v>17</v>
      </c>
      <c r="M1804" s="5">
        <v>99.440000000000012</v>
      </c>
    </row>
    <row r="1805" spans="1:13" x14ac:dyDescent="0.2">
      <c r="A1805" s="2">
        <v>45938</v>
      </c>
      <c r="B1805" s="3">
        <f t="shared" si="86"/>
        <v>2026</v>
      </c>
      <c r="C1805" t="str">
        <f t="shared" si="84"/>
        <v>2025-2026</v>
      </c>
      <c r="D1805" t="s">
        <v>147</v>
      </c>
      <c r="E1805" t="s">
        <v>127</v>
      </c>
      <c r="F1805" t="str">
        <f t="shared" si="85"/>
        <v>New South Wales</v>
      </c>
      <c r="G1805" t="s">
        <v>10</v>
      </c>
      <c r="H1805">
        <v>2131</v>
      </c>
      <c r="I1805" t="s">
        <v>11</v>
      </c>
      <c r="J1805" t="s">
        <v>27</v>
      </c>
      <c r="K1805" t="s">
        <v>150</v>
      </c>
      <c r="L1805" t="s">
        <v>18</v>
      </c>
      <c r="M1805" s="5">
        <v>99.48</v>
      </c>
    </row>
    <row r="1806" spans="1:13" x14ac:dyDescent="0.2">
      <c r="A1806" s="2">
        <v>45514</v>
      </c>
      <c r="B1806" s="3">
        <f t="shared" si="86"/>
        <v>2025</v>
      </c>
      <c r="C1806" t="str">
        <f t="shared" si="84"/>
        <v>2024-2025</v>
      </c>
      <c r="D1806" t="s">
        <v>147</v>
      </c>
      <c r="E1806" t="s">
        <v>137</v>
      </c>
      <c r="F1806" t="str">
        <f t="shared" si="85"/>
        <v>New South Wales</v>
      </c>
      <c r="G1806" t="s">
        <v>10</v>
      </c>
      <c r="H1806">
        <v>2031</v>
      </c>
      <c r="I1806" t="s">
        <v>11</v>
      </c>
      <c r="J1806" t="s">
        <v>12</v>
      </c>
      <c r="K1806" t="s">
        <v>155</v>
      </c>
      <c r="L1806" t="s">
        <v>20</v>
      </c>
      <c r="M1806" s="5">
        <v>99.77000000000001</v>
      </c>
    </row>
    <row r="1807" spans="1:13" x14ac:dyDescent="0.2">
      <c r="A1807" s="2">
        <v>45468</v>
      </c>
      <c r="B1807" s="3">
        <f t="shared" si="86"/>
        <v>2024</v>
      </c>
      <c r="C1807" t="str">
        <f t="shared" si="84"/>
        <v>2023-2024</v>
      </c>
      <c r="D1807" t="s">
        <v>147</v>
      </c>
      <c r="E1807" t="s">
        <v>9</v>
      </c>
      <c r="F1807" t="str">
        <f t="shared" si="85"/>
        <v>New South Wales</v>
      </c>
      <c r="G1807" t="s">
        <v>10</v>
      </c>
      <c r="H1807">
        <v>2067</v>
      </c>
      <c r="I1807" t="s">
        <v>11</v>
      </c>
      <c r="J1807" t="s">
        <v>12</v>
      </c>
      <c r="K1807" t="s">
        <v>149</v>
      </c>
      <c r="L1807" t="s">
        <v>15</v>
      </c>
      <c r="M1807" s="5">
        <v>99.8</v>
      </c>
    </row>
    <row r="1808" spans="1:13" x14ac:dyDescent="0.2">
      <c r="A1808" s="2">
        <v>45820</v>
      </c>
      <c r="B1808" s="3">
        <f t="shared" si="86"/>
        <v>2025</v>
      </c>
      <c r="C1808" t="str">
        <f t="shared" si="84"/>
        <v>2024-2025</v>
      </c>
      <c r="D1808" t="s">
        <v>148</v>
      </c>
      <c r="E1808" t="s">
        <v>145</v>
      </c>
      <c r="F1808" t="str">
        <f t="shared" si="85"/>
        <v>New South Wales</v>
      </c>
      <c r="G1808" t="s">
        <v>10</v>
      </c>
      <c r="H1808">
        <v>2101</v>
      </c>
      <c r="I1808" t="s">
        <v>11</v>
      </c>
      <c r="J1808" t="s">
        <v>27</v>
      </c>
      <c r="K1808" t="s">
        <v>149</v>
      </c>
      <c r="L1808" t="s">
        <v>15</v>
      </c>
      <c r="M1808" s="5">
        <v>99.8</v>
      </c>
    </row>
    <row r="1809" spans="1:13" x14ac:dyDescent="0.2">
      <c r="A1809" s="2">
        <v>45603</v>
      </c>
      <c r="B1809" s="3">
        <f t="shared" si="86"/>
        <v>2025</v>
      </c>
      <c r="C1809" t="str">
        <f t="shared" si="84"/>
        <v>2024-2025</v>
      </c>
      <c r="D1809" t="s">
        <v>147</v>
      </c>
      <c r="E1809" t="s">
        <v>146</v>
      </c>
      <c r="F1809" t="str">
        <f t="shared" si="85"/>
        <v>Victoria</v>
      </c>
      <c r="G1809" t="s">
        <v>45</v>
      </c>
      <c r="H1809">
        <v>3353</v>
      </c>
      <c r="I1809" t="s">
        <v>11</v>
      </c>
      <c r="J1809" t="s">
        <v>60</v>
      </c>
      <c r="K1809" t="s">
        <v>150</v>
      </c>
      <c r="L1809" t="s">
        <v>18</v>
      </c>
      <c r="M1809" s="5">
        <v>99.95</v>
      </c>
    </row>
    <row r="1810" spans="1:13" x14ac:dyDescent="0.2">
      <c r="A1810" s="2">
        <v>45530</v>
      </c>
      <c r="B1810" s="3">
        <f t="shared" si="86"/>
        <v>2025</v>
      </c>
      <c r="C1810" t="str">
        <f t="shared" si="84"/>
        <v>2024-2025</v>
      </c>
      <c r="D1810" t="s">
        <v>147</v>
      </c>
      <c r="E1810" t="s">
        <v>144</v>
      </c>
      <c r="F1810" t="str">
        <f t="shared" si="85"/>
        <v>Queensland</v>
      </c>
      <c r="G1810" t="s">
        <v>35</v>
      </c>
      <c r="H1810">
        <v>4566</v>
      </c>
      <c r="I1810" t="s">
        <v>11</v>
      </c>
      <c r="J1810" t="s">
        <v>120</v>
      </c>
      <c r="K1810" t="s">
        <v>149</v>
      </c>
      <c r="L1810" t="s">
        <v>15</v>
      </c>
      <c r="M1810" s="5">
        <v>100</v>
      </c>
    </row>
    <row r="1811" spans="1:13" x14ac:dyDescent="0.2">
      <c r="A1811" s="2">
        <v>45715</v>
      </c>
      <c r="B1811" s="3">
        <f t="shared" si="86"/>
        <v>2025</v>
      </c>
      <c r="C1811" t="str">
        <f t="shared" si="84"/>
        <v>2024-2025</v>
      </c>
      <c r="D1811" t="s">
        <v>147</v>
      </c>
      <c r="E1811" t="s">
        <v>78</v>
      </c>
      <c r="F1811" t="str">
        <f t="shared" si="85"/>
        <v>New South Wales</v>
      </c>
      <c r="G1811" t="s">
        <v>10</v>
      </c>
      <c r="H1811">
        <v>2350</v>
      </c>
      <c r="I1811" t="s">
        <v>11</v>
      </c>
      <c r="J1811" t="s">
        <v>68</v>
      </c>
      <c r="K1811" t="s">
        <v>157</v>
      </c>
      <c r="L1811" t="s">
        <v>22</v>
      </c>
      <c r="M1811" s="5">
        <v>100.38</v>
      </c>
    </row>
    <row r="1812" spans="1:13" x14ac:dyDescent="0.2">
      <c r="A1812" s="2">
        <v>45932</v>
      </c>
      <c r="B1812" s="3">
        <f t="shared" si="86"/>
        <v>2026</v>
      </c>
      <c r="C1812" t="str">
        <f t="shared" si="84"/>
        <v>2025-2026</v>
      </c>
      <c r="D1812" t="s">
        <v>147</v>
      </c>
      <c r="E1812" t="s">
        <v>39</v>
      </c>
      <c r="F1812" t="str">
        <f t="shared" si="85"/>
        <v>South Australia</v>
      </c>
      <c r="G1812" t="s">
        <v>32</v>
      </c>
      <c r="H1812">
        <v>5343</v>
      </c>
      <c r="I1812" t="s">
        <v>11</v>
      </c>
      <c r="J1812" t="s">
        <v>38</v>
      </c>
      <c r="K1812" t="s">
        <v>154</v>
      </c>
      <c r="L1812" t="s">
        <v>14</v>
      </c>
      <c r="M1812" s="5">
        <v>100.6</v>
      </c>
    </row>
    <row r="1813" spans="1:13" x14ac:dyDescent="0.2">
      <c r="A1813" s="2">
        <v>45415</v>
      </c>
      <c r="B1813" s="3">
        <f t="shared" si="86"/>
        <v>2024</v>
      </c>
      <c r="C1813" t="str">
        <f t="shared" si="84"/>
        <v>2023-2024</v>
      </c>
      <c r="D1813" t="s">
        <v>147</v>
      </c>
      <c r="E1813" t="s">
        <v>64</v>
      </c>
      <c r="F1813" t="str">
        <f t="shared" si="85"/>
        <v>Victoria</v>
      </c>
      <c r="G1813" t="s">
        <v>45</v>
      </c>
      <c r="H1813">
        <v>3199</v>
      </c>
      <c r="I1813" t="s">
        <v>11</v>
      </c>
      <c r="J1813" t="s">
        <v>63</v>
      </c>
      <c r="K1813" t="s">
        <v>157</v>
      </c>
      <c r="L1813" t="s">
        <v>22</v>
      </c>
      <c r="M1813" s="5">
        <v>100.77</v>
      </c>
    </row>
    <row r="1814" spans="1:13" x14ac:dyDescent="0.2">
      <c r="A1814" s="2">
        <v>45687</v>
      </c>
      <c r="B1814" s="3">
        <f t="shared" si="86"/>
        <v>2025</v>
      </c>
      <c r="C1814" t="str">
        <f t="shared" si="84"/>
        <v>2024-2025</v>
      </c>
      <c r="D1814" t="s">
        <v>147</v>
      </c>
      <c r="E1814" t="s">
        <v>115</v>
      </c>
      <c r="F1814" t="str">
        <f t="shared" si="85"/>
        <v>Western Australia</v>
      </c>
      <c r="G1814" t="s">
        <v>48</v>
      </c>
      <c r="H1814">
        <v>6280</v>
      </c>
      <c r="I1814" t="s">
        <v>11</v>
      </c>
      <c r="J1814" t="s">
        <v>94</v>
      </c>
      <c r="K1814" t="s">
        <v>152</v>
      </c>
      <c r="L1814" t="s">
        <v>13</v>
      </c>
      <c r="M1814" s="5">
        <v>100.83000000000001</v>
      </c>
    </row>
    <row r="1815" spans="1:13" x14ac:dyDescent="0.2">
      <c r="A1815" s="2">
        <v>45954</v>
      </c>
      <c r="B1815" s="3">
        <f t="shared" si="86"/>
        <v>2026</v>
      </c>
      <c r="C1815" t="str">
        <f t="shared" si="84"/>
        <v>2025-2026</v>
      </c>
      <c r="D1815" t="s">
        <v>148</v>
      </c>
      <c r="E1815" t="s">
        <v>139</v>
      </c>
      <c r="F1815" t="str">
        <f t="shared" si="85"/>
        <v>New South Wales</v>
      </c>
      <c r="G1815" t="s">
        <v>10</v>
      </c>
      <c r="H1815">
        <v>2020</v>
      </c>
      <c r="I1815" t="s">
        <v>11</v>
      </c>
      <c r="J1815" t="s">
        <v>12</v>
      </c>
      <c r="K1815" t="s">
        <v>150</v>
      </c>
      <c r="L1815" t="s">
        <v>18</v>
      </c>
      <c r="M1815" s="5">
        <v>101.5</v>
      </c>
    </row>
    <row r="1816" spans="1:13" x14ac:dyDescent="0.2">
      <c r="A1816" s="2">
        <v>45950</v>
      </c>
      <c r="B1816" s="3">
        <f t="shared" si="86"/>
        <v>2026</v>
      </c>
      <c r="C1816" t="str">
        <f t="shared" si="84"/>
        <v>2025-2026</v>
      </c>
      <c r="D1816" t="s">
        <v>148</v>
      </c>
      <c r="E1816" t="s">
        <v>42</v>
      </c>
      <c r="F1816" t="str">
        <f t="shared" si="85"/>
        <v>Queensland</v>
      </c>
      <c r="G1816" t="s">
        <v>35</v>
      </c>
      <c r="H1816">
        <v>4053</v>
      </c>
      <c r="I1816" t="s">
        <v>11</v>
      </c>
      <c r="J1816" t="s">
        <v>43</v>
      </c>
      <c r="K1816" t="s">
        <v>149</v>
      </c>
      <c r="L1816" t="s">
        <v>15</v>
      </c>
      <c r="M1816" s="5">
        <v>101.55</v>
      </c>
    </row>
    <row r="1817" spans="1:13" x14ac:dyDescent="0.2">
      <c r="A1817" s="2">
        <v>45998</v>
      </c>
      <c r="B1817" s="3">
        <f t="shared" si="86"/>
        <v>2026</v>
      </c>
      <c r="C1817" t="str">
        <f t="shared" si="84"/>
        <v>2025-2026</v>
      </c>
      <c r="D1817" t="s">
        <v>147</v>
      </c>
      <c r="E1817" t="s">
        <v>53</v>
      </c>
      <c r="F1817" t="str">
        <f t="shared" si="85"/>
        <v>South Australia</v>
      </c>
      <c r="G1817" t="s">
        <v>32</v>
      </c>
      <c r="H1817">
        <v>5082</v>
      </c>
      <c r="I1817" t="s">
        <v>11</v>
      </c>
      <c r="J1817" t="s">
        <v>33</v>
      </c>
      <c r="K1817" t="s">
        <v>156</v>
      </c>
      <c r="L1817" t="s">
        <v>17</v>
      </c>
      <c r="M1817" s="5">
        <v>101.66</v>
      </c>
    </row>
    <row r="1818" spans="1:13" x14ac:dyDescent="0.2">
      <c r="A1818" s="2">
        <v>45977</v>
      </c>
      <c r="B1818" s="3">
        <f t="shared" si="86"/>
        <v>2026</v>
      </c>
      <c r="C1818" t="str">
        <f t="shared" si="84"/>
        <v>2025-2026</v>
      </c>
      <c r="D1818" t="s">
        <v>147</v>
      </c>
      <c r="E1818" t="s">
        <v>82</v>
      </c>
      <c r="F1818" t="str">
        <f t="shared" si="85"/>
        <v>Queensland</v>
      </c>
      <c r="G1818" t="s">
        <v>35</v>
      </c>
      <c r="H1818">
        <v>4012</v>
      </c>
      <c r="I1818" t="s">
        <v>11</v>
      </c>
      <c r="J1818" t="s">
        <v>43</v>
      </c>
      <c r="K1818" t="s">
        <v>19</v>
      </c>
      <c r="L1818" t="s">
        <v>23</v>
      </c>
      <c r="M1818" s="5">
        <v>101.87</v>
      </c>
    </row>
    <row r="1819" spans="1:13" x14ac:dyDescent="0.2">
      <c r="A1819" s="2">
        <v>45892</v>
      </c>
      <c r="B1819" s="3">
        <f t="shared" si="86"/>
        <v>2026</v>
      </c>
      <c r="C1819" t="str">
        <f t="shared" si="84"/>
        <v>2025-2026</v>
      </c>
      <c r="D1819" t="s">
        <v>148</v>
      </c>
      <c r="E1819" t="s">
        <v>138</v>
      </c>
      <c r="F1819" t="str">
        <f t="shared" si="85"/>
        <v>Queensland</v>
      </c>
      <c r="G1819" t="s">
        <v>35</v>
      </c>
      <c r="H1819">
        <v>4558</v>
      </c>
      <c r="I1819" t="s">
        <v>11</v>
      </c>
      <c r="J1819" t="s">
        <v>120</v>
      </c>
      <c r="K1819" t="s">
        <v>151</v>
      </c>
      <c r="L1819" t="s">
        <v>21</v>
      </c>
      <c r="M1819" s="5">
        <v>101.88</v>
      </c>
    </row>
    <row r="1820" spans="1:13" x14ac:dyDescent="0.2">
      <c r="A1820" s="2">
        <v>45547</v>
      </c>
      <c r="B1820" s="3">
        <f t="shared" si="86"/>
        <v>2025</v>
      </c>
      <c r="C1820" t="str">
        <f t="shared" si="84"/>
        <v>2024-2025</v>
      </c>
      <c r="D1820" t="s">
        <v>147</v>
      </c>
      <c r="E1820" t="s">
        <v>73</v>
      </c>
      <c r="F1820" t="str">
        <f t="shared" si="85"/>
        <v>Victoria</v>
      </c>
      <c r="G1820" t="s">
        <v>45</v>
      </c>
      <c r="H1820">
        <v>3136</v>
      </c>
      <c r="I1820" t="s">
        <v>11</v>
      </c>
      <c r="J1820" t="s">
        <v>63</v>
      </c>
      <c r="K1820" t="s">
        <v>154</v>
      </c>
      <c r="L1820" t="s">
        <v>14</v>
      </c>
      <c r="M1820" s="5">
        <v>101.89000000000001</v>
      </c>
    </row>
    <row r="1821" spans="1:13" x14ac:dyDescent="0.2">
      <c r="A1821" s="2">
        <v>45510</v>
      </c>
      <c r="B1821" s="3">
        <f t="shared" si="86"/>
        <v>2025</v>
      </c>
      <c r="C1821" t="str">
        <f t="shared" si="84"/>
        <v>2024-2025</v>
      </c>
      <c r="D1821" t="s">
        <v>148</v>
      </c>
      <c r="E1821" t="s">
        <v>111</v>
      </c>
      <c r="F1821" t="str">
        <f t="shared" si="85"/>
        <v>New South Wales</v>
      </c>
      <c r="G1821" t="s">
        <v>10</v>
      </c>
      <c r="H1821">
        <v>2120</v>
      </c>
      <c r="I1821" t="s">
        <v>11</v>
      </c>
      <c r="J1821" t="s">
        <v>27</v>
      </c>
      <c r="K1821" t="s">
        <v>156</v>
      </c>
      <c r="L1821" t="s">
        <v>17</v>
      </c>
      <c r="M1821" s="5">
        <v>102.33000000000001</v>
      </c>
    </row>
    <row r="1822" spans="1:13" x14ac:dyDescent="0.2">
      <c r="A1822" s="2">
        <v>45322</v>
      </c>
      <c r="B1822" s="3">
        <f t="shared" si="86"/>
        <v>2024</v>
      </c>
      <c r="C1822" t="str">
        <f t="shared" si="84"/>
        <v>2023-2024</v>
      </c>
      <c r="D1822" t="s">
        <v>147</v>
      </c>
      <c r="E1822" t="s">
        <v>111</v>
      </c>
      <c r="F1822" t="str">
        <f t="shared" si="85"/>
        <v>New South Wales</v>
      </c>
      <c r="G1822" t="s">
        <v>10</v>
      </c>
      <c r="H1822">
        <v>2120</v>
      </c>
      <c r="I1822" t="s">
        <v>11</v>
      </c>
      <c r="J1822" t="s">
        <v>27</v>
      </c>
      <c r="K1822" t="s">
        <v>19</v>
      </c>
      <c r="L1822" t="s">
        <v>23</v>
      </c>
      <c r="M1822" s="5">
        <v>102.43</v>
      </c>
    </row>
    <row r="1823" spans="1:13" x14ac:dyDescent="0.2">
      <c r="A1823" s="2">
        <v>45890</v>
      </c>
      <c r="B1823" s="3">
        <f t="shared" si="86"/>
        <v>2026</v>
      </c>
      <c r="C1823" t="str">
        <f t="shared" si="84"/>
        <v>2025-2026</v>
      </c>
      <c r="D1823" t="s">
        <v>148</v>
      </c>
      <c r="E1823" t="s">
        <v>123</v>
      </c>
      <c r="F1823" t="str">
        <f t="shared" si="85"/>
        <v>Western Australia</v>
      </c>
      <c r="G1823" t="s">
        <v>48</v>
      </c>
      <c r="H1823">
        <v>6109</v>
      </c>
      <c r="I1823" t="s">
        <v>11</v>
      </c>
      <c r="J1823" t="s">
        <v>94</v>
      </c>
      <c r="K1823" t="s">
        <v>153</v>
      </c>
      <c r="L1823" t="s">
        <v>16</v>
      </c>
      <c r="M1823" s="5">
        <v>102.62</v>
      </c>
    </row>
    <row r="1824" spans="1:13" x14ac:dyDescent="0.2">
      <c r="A1824" s="2">
        <v>45454</v>
      </c>
      <c r="B1824" s="3">
        <f t="shared" si="86"/>
        <v>2024</v>
      </c>
      <c r="C1824" t="str">
        <f t="shared" si="84"/>
        <v>2023-2024</v>
      </c>
      <c r="D1824" t="s">
        <v>147</v>
      </c>
      <c r="E1824" t="s">
        <v>97</v>
      </c>
      <c r="F1824" t="str">
        <f t="shared" si="85"/>
        <v>Tasmania</v>
      </c>
      <c r="G1824" t="s">
        <v>70</v>
      </c>
      <c r="H1824">
        <v>7250</v>
      </c>
      <c r="I1824" t="s">
        <v>11</v>
      </c>
      <c r="J1824" t="s">
        <v>71</v>
      </c>
      <c r="K1824" t="s">
        <v>19</v>
      </c>
      <c r="L1824" t="s">
        <v>23</v>
      </c>
      <c r="M1824" s="5">
        <v>102.77</v>
      </c>
    </row>
    <row r="1825" spans="1:13" x14ac:dyDescent="0.2">
      <c r="A1825" s="2">
        <v>45435</v>
      </c>
      <c r="B1825" s="3">
        <f t="shared" si="86"/>
        <v>2024</v>
      </c>
      <c r="C1825" t="str">
        <f t="shared" si="84"/>
        <v>2023-2024</v>
      </c>
      <c r="D1825" t="s">
        <v>147</v>
      </c>
      <c r="E1825" t="s">
        <v>129</v>
      </c>
      <c r="F1825" t="str">
        <f t="shared" si="85"/>
        <v>Tasmania</v>
      </c>
      <c r="G1825" t="s">
        <v>70</v>
      </c>
      <c r="H1825">
        <v>7010</v>
      </c>
      <c r="I1825" t="s">
        <v>11</v>
      </c>
      <c r="J1825" t="s">
        <v>71</v>
      </c>
      <c r="K1825" t="s">
        <v>150</v>
      </c>
      <c r="L1825" t="s">
        <v>18</v>
      </c>
      <c r="M1825" s="5">
        <v>102.81</v>
      </c>
    </row>
    <row r="1826" spans="1:13" x14ac:dyDescent="0.2">
      <c r="A1826" s="2">
        <v>45372</v>
      </c>
      <c r="B1826" s="3">
        <f t="shared" si="86"/>
        <v>2024</v>
      </c>
      <c r="C1826" t="str">
        <f t="shared" si="84"/>
        <v>2023-2024</v>
      </c>
      <c r="D1826" t="s">
        <v>147</v>
      </c>
      <c r="E1826" t="s">
        <v>53</v>
      </c>
      <c r="F1826" t="str">
        <f t="shared" si="85"/>
        <v>South Australia</v>
      </c>
      <c r="G1826" t="s">
        <v>32</v>
      </c>
      <c r="H1826">
        <v>5082</v>
      </c>
      <c r="I1826" t="s">
        <v>11</v>
      </c>
      <c r="J1826" t="s">
        <v>33</v>
      </c>
      <c r="K1826" t="s">
        <v>154</v>
      </c>
      <c r="L1826" t="s">
        <v>14</v>
      </c>
      <c r="M1826" s="5">
        <v>102.89999999999999</v>
      </c>
    </row>
    <row r="1827" spans="1:13" x14ac:dyDescent="0.2">
      <c r="A1827" s="2">
        <v>46000</v>
      </c>
      <c r="B1827" s="3">
        <f t="shared" si="86"/>
        <v>2026</v>
      </c>
      <c r="C1827" t="str">
        <f t="shared" si="84"/>
        <v>2025-2026</v>
      </c>
      <c r="D1827" t="s">
        <v>147</v>
      </c>
      <c r="E1827" t="s">
        <v>82</v>
      </c>
      <c r="F1827" t="str">
        <f t="shared" si="85"/>
        <v>Queensland</v>
      </c>
      <c r="G1827" t="s">
        <v>35</v>
      </c>
      <c r="H1827">
        <v>4012</v>
      </c>
      <c r="I1827" t="s">
        <v>11</v>
      </c>
      <c r="J1827" t="s">
        <v>43</v>
      </c>
      <c r="K1827" t="s">
        <v>153</v>
      </c>
      <c r="L1827" t="s">
        <v>16</v>
      </c>
      <c r="M1827" s="5">
        <v>102.93</v>
      </c>
    </row>
    <row r="1828" spans="1:13" x14ac:dyDescent="0.2">
      <c r="A1828" s="2">
        <v>45336</v>
      </c>
      <c r="B1828" s="3">
        <f t="shared" si="86"/>
        <v>2024</v>
      </c>
      <c r="C1828" t="str">
        <f t="shared" si="84"/>
        <v>2023-2024</v>
      </c>
      <c r="D1828" t="s">
        <v>147</v>
      </c>
      <c r="E1828" t="s">
        <v>103</v>
      </c>
      <c r="F1828" t="str">
        <f t="shared" si="85"/>
        <v>Queensland</v>
      </c>
      <c r="G1828" t="s">
        <v>35</v>
      </c>
      <c r="H1828">
        <v>4509</v>
      </c>
      <c r="I1828" t="s">
        <v>11</v>
      </c>
      <c r="J1828" t="s">
        <v>104</v>
      </c>
      <c r="K1828" t="s">
        <v>149</v>
      </c>
      <c r="L1828" t="s">
        <v>15</v>
      </c>
      <c r="M1828" s="5">
        <v>103</v>
      </c>
    </row>
    <row r="1829" spans="1:13" x14ac:dyDescent="0.2">
      <c r="A1829" s="2">
        <v>45753</v>
      </c>
      <c r="B1829" s="3">
        <f t="shared" si="86"/>
        <v>2025</v>
      </c>
      <c r="C1829" t="str">
        <f t="shared" si="84"/>
        <v>2024-2025</v>
      </c>
      <c r="D1829" t="s">
        <v>147</v>
      </c>
      <c r="E1829" t="s">
        <v>40</v>
      </c>
      <c r="F1829" t="str">
        <f t="shared" si="85"/>
        <v>New South Wales</v>
      </c>
      <c r="G1829" t="s">
        <v>10</v>
      </c>
      <c r="H1829">
        <v>2116</v>
      </c>
      <c r="I1829" t="s">
        <v>11</v>
      </c>
      <c r="J1829" t="s">
        <v>27</v>
      </c>
      <c r="K1829" t="s">
        <v>153</v>
      </c>
      <c r="L1829" t="s">
        <v>16</v>
      </c>
      <c r="M1829" s="5">
        <v>103.07</v>
      </c>
    </row>
    <row r="1830" spans="1:13" x14ac:dyDescent="0.2">
      <c r="A1830" s="2">
        <v>45340</v>
      </c>
      <c r="B1830" s="3">
        <f t="shared" si="86"/>
        <v>2024</v>
      </c>
      <c r="C1830" t="str">
        <f t="shared" si="84"/>
        <v>2023-2024</v>
      </c>
      <c r="D1830" t="s">
        <v>148</v>
      </c>
      <c r="E1830" t="s">
        <v>144</v>
      </c>
      <c r="F1830" t="str">
        <f t="shared" si="85"/>
        <v>Queensland</v>
      </c>
      <c r="G1830" t="s">
        <v>35</v>
      </c>
      <c r="H1830">
        <v>4566</v>
      </c>
      <c r="I1830" t="s">
        <v>11</v>
      </c>
      <c r="J1830" t="s">
        <v>120</v>
      </c>
      <c r="K1830" t="s">
        <v>156</v>
      </c>
      <c r="L1830" t="s">
        <v>17</v>
      </c>
      <c r="M1830" s="5">
        <v>103.77</v>
      </c>
    </row>
    <row r="1831" spans="1:13" x14ac:dyDescent="0.2">
      <c r="A1831" s="2">
        <v>45871</v>
      </c>
      <c r="B1831" s="3">
        <f t="shared" si="86"/>
        <v>2026</v>
      </c>
      <c r="C1831" t="str">
        <f t="shared" si="84"/>
        <v>2025-2026</v>
      </c>
      <c r="D1831" t="s">
        <v>148</v>
      </c>
      <c r="E1831" t="s">
        <v>125</v>
      </c>
      <c r="F1831" t="str">
        <f t="shared" si="85"/>
        <v>Victoria</v>
      </c>
      <c r="G1831" t="s">
        <v>45</v>
      </c>
      <c r="H1831">
        <v>3400</v>
      </c>
      <c r="I1831" t="s">
        <v>11</v>
      </c>
      <c r="J1831" t="s">
        <v>60</v>
      </c>
      <c r="K1831" t="s">
        <v>152</v>
      </c>
      <c r="L1831" t="s">
        <v>13</v>
      </c>
      <c r="M1831" s="5">
        <v>103.87</v>
      </c>
    </row>
    <row r="1832" spans="1:13" x14ac:dyDescent="0.2">
      <c r="A1832" s="2">
        <v>45707</v>
      </c>
      <c r="B1832" s="3">
        <f t="shared" si="86"/>
        <v>2025</v>
      </c>
      <c r="C1832" t="str">
        <f t="shared" si="84"/>
        <v>2024-2025</v>
      </c>
      <c r="D1832" t="s">
        <v>148</v>
      </c>
      <c r="E1832" t="s">
        <v>106</v>
      </c>
      <c r="F1832" t="str">
        <f t="shared" si="85"/>
        <v>Victoria</v>
      </c>
      <c r="G1832" t="s">
        <v>45</v>
      </c>
      <c r="H1832">
        <v>3915</v>
      </c>
      <c r="I1832" t="s">
        <v>11</v>
      </c>
      <c r="J1832" t="s">
        <v>55</v>
      </c>
      <c r="K1832" t="s">
        <v>154</v>
      </c>
      <c r="L1832" t="s">
        <v>14</v>
      </c>
      <c r="M1832" s="5">
        <v>103.92</v>
      </c>
    </row>
    <row r="1833" spans="1:13" x14ac:dyDescent="0.2">
      <c r="A1833" s="2">
        <v>45830</v>
      </c>
      <c r="B1833" s="3">
        <f t="shared" si="86"/>
        <v>2025</v>
      </c>
      <c r="C1833" t="str">
        <f t="shared" si="84"/>
        <v>2024-2025</v>
      </c>
      <c r="D1833" t="s">
        <v>147</v>
      </c>
      <c r="E1833" t="s">
        <v>31</v>
      </c>
      <c r="F1833" t="str">
        <f t="shared" si="85"/>
        <v>South Australia</v>
      </c>
      <c r="G1833" t="s">
        <v>32</v>
      </c>
      <c r="H1833">
        <v>5168</v>
      </c>
      <c r="I1833" t="s">
        <v>11</v>
      </c>
      <c r="J1833" t="s">
        <v>33</v>
      </c>
      <c r="K1833" t="s">
        <v>153</v>
      </c>
      <c r="L1833" t="s">
        <v>16</v>
      </c>
      <c r="M1833" s="5">
        <v>103.92</v>
      </c>
    </row>
    <row r="1834" spans="1:13" x14ac:dyDescent="0.2">
      <c r="A1834" s="2">
        <v>45748</v>
      </c>
      <c r="B1834" s="3">
        <f t="shared" si="86"/>
        <v>2025</v>
      </c>
      <c r="C1834" t="str">
        <f t="shared" si="84"/>
        <v>2024-2025</v>
      </c>
      <c r="D1834" t="s">
        <v>148</v>
      </c>
      <c r="E1834" t="s">
        <v>90</v>
      </c>
      <c r="F1834" t="str">
        <f t="shared" si="85"/>
        <v>Victoria</v>
      </c>
      <c r="G1834" t="s">
        <v>45</v>
      </c>
      <c r="H1834">
        <v>3179</v>
      </c>
      <c r="I1834" t="s">
        <v>11</v>
      </c>
      <c r="J1834" t="s">
        <v>63</v>
      </c>
      <c r="K1834" t="s">
        <v>154</v>
      </c>
      <c r="L1834" t="s">
        <v>14</v>
      </c>
      <c r="M1834" s="5">
        <v>103.92</v>
      </c>
    </row>
    <row r="1835" spans="1:13" x14ac:dyDescent="0.2">
      <c r="A1835" s="2">
        <v>45432</v>
      </c>
      <c r="B1835" s="3">
        <f t="shared" si="86"/>
        <v>2024</v>
      </c>
      <c r="C1835" t="str">
        <f t="shared" si="84"/>
        <v>2023-2024</v>
      </c>
      <c r="D1835" t="s">
        <v>148</v>
      </c>
      <c r="E1835" t="s">
        <v>117</v>
      </c>
      <c r="F1835" t="str">
        <f t="shared" si="85"/>
        <v>Queensland</v>
      </c>
      <c r="G1835" t="s">
        <v>35</v>
      </c>
      <c r="H1835">
        <v>4119</v>
      </c>
      <c r="I1835" t="s">
        <v>11</v>
      </c>
      <c r="J1835" t="s">
        <v>43</v>
      </c>
      <c r="K1835" t="s">
        <v>153</v>
      </c>
      <c r="L1835" t="s">
        <v>16</v>
      </c>
      <c r="M1835" s="5">
        <v>103.92</v>
      </c>
    </row>
    <row r="1836" spans="1:13" x14ac:dyDescent="0.2">
      <c r="A1836" s="2">
        <v>45622</v>
      </c>
      <c r="B1836" s="3">
        <f t="shared" si="86"/>
        <v>2025</v>
      </c>
      <c r="C1836" t="str">
        <f t="shared" si="84"/>
        <v>2024-2025</v>
      </c>
      <c r="D1836" t="s">
        <v>148</v>
      </c>
      <c r="E1836" t="s">
        <v>31</v>
      </c>
      <c r="F1836" t="str">
        <f t="shared" si="85"/>
        <v>South Australia</v>
      </c>
      <c r="G1836" t="s">
        <v>32</v>
      </c>
      <c r="H1836">
        <v>5168</v>
      </c>
      <c r="I1836" t="s">
        <v>11</v>
      </c>
      <c r="J1836" t="s">
        <v>33</v>
      </c>
      <c r="K1836" t="s">
        <v>154</v>
      </c>
      <c r="L1836" t="s">
        <v>14</v>
      </c>
      <c r="M1836" s="5">
        <v>104.47</v>
      </c>
    </row>
    <row r="1837" spans="1:13" x14ac:dyDescent="0.2">
      <c r="A1837" s="2">
        <v>45681</v>
      </c>
      <c r="B1837" s="3">
        <f t="shared" si="86"/>
        <v>2025</v>
      </c>
      <c r="C1837" t="str">
        <f t="shared" si="84"/>
        <v>2024-2025</v>
      </c>
      <c r="D1837" t="s">
        <v>148</v>
      </c>
      <c r="E1837" t="s">
        <v>90</v>
      </c>
      <c r="F1837" t="str">
        <f t="shared" si="85"/>
        <v>Victoria</v>
      </c>
      <c r="G1837" t="s">
        <v>45</v>
      </c>
      <c r="H1837">
        <v>3179</v>
      </c>
      <c r="I1837" t="s">
        <v>11</v>
      </c>
      <c r="J1837" t="s">
        <v>63</v>
      </c>
      <c r="K1837" t="s">
        <v>152</v>
      </c>
      <c r="L1837" t="s">
        <v>13</v>
      </c>
      <c r="M1837" s="5">
        <v>104.5</v>
      </c>
    </row>
    <row r="1838" spans="1:13" x14ac:dyDescent="0.2">
      <c r="A1838" s="2">
        <v>45629</v>
      </c>
      <c r="B1838" s="3">
        <f t="shared" si="86"/>
        <v>2025</v>
      </c>
      <c r="C1838" t="str">
        <f t="shared" si="84"/>
        <v>2024-2025</v>
      </c>
      <c r="D1838" t="s">
        <v>147</v>
      </c>
      <c r="E1838" t="s">
        <v>109</v>
      </c>
      <c r="F1838" t="str">
        <f t="shared" si="85"/>
        <v>New South Wales</v>
      </c>
      <c r="G1838" t="s">
        <v>10</v>
      </c>
      <c r="H1838">
        <v>2480</v>
      </c>
      <c r="I1838" t="s">
        <v>11</v>
      </c>
      <c r="J1838" t="s">
        <v>68</v>
      </c>
      <c r="K1838" t="s">
        <v>150</v>
      </c>
      <c r="L1838" t="s">
        <v>18</v>
      </c>
      <c r="M1838" s="5">
        <v>104.73</v>
      </c>
    </row>
    <row r="1839" spans="1:13" x14ac:dyDescent="0.2">
      <c r="A1839" s="2">
        <v>45758</v>
      </c>
      <c r="B1839" s="3">
        <f t="shared" si="86"/>
        <v>2025</v>
      </c>
      <c r="C1839" t="str">
        <f t="shared" si="84"/>
        <v>2024-2025</v>
      </c>
      <c r="D1839" t="s">
        <v>147</v>
      </c>
      <c r="E1839" t="s">
        <v>126</v>
      </c>
      <c r="F1839" t="str">
        <f t="shared" si="85"/>
        <v>Queensland</v>
      </c>
      <c r="G1839" t="s">
        <v>35</v>
      </c>
      <c r="H1839">
        <v>4551</v>
      </c>
      <c r="I1839" t="s">
        <v>11</v>
      </c>
      <c r="J1839" t="s">
        <v>120</v>
      </c>
      <c r="K1839" t="s">
        <v>157</v>
      </c>
      <c r="L1839" t="s">
        <v>22</v>
      </c>
      <c r="M1839" s="5">
        <v>104.77</v>
      </c>
    </row>
    <row r="1840" spans="1:13" x14ac:dyDescent="0.2">
      <c r="A1840" s="2">
        <v>45975</v>
      </c>
      <c r="B1840" s="3">
        <f t="shared" si="86"/>
        <v>2026</v>
      </c>
      <c r="C1840" t="str">
        <f t="shared" si="84"/>
        <v>2025-2026</v>
      </c>
      <c r="D1840" t="s">
        <v>148</v>
      </c>
      <c r="E1840" t="s">
        <v>123</v>
      </c>
      <c r="F1840" t="str">
        <f t="shared" si="85"/>
        <v>Western Australia</v>
      </c>
      <c r="G1840" t="s">
        <v>48</v>
      </c>
      <c r="H1840">
        <v>6109</v>
      </c>
      <c r="I1840" t="s">
        <v>11</v>
      </c>
      <c r="J1840" t="s">
        <v>94</v>
      </c>
      <c r="K1840" t="s">
        <v>149</v>
      </c>
      <c r="L1840" t="s">
        <v>15</v>
      </c>
      <c r="M1840" s="5">
        <v>104.79</v>
      </c>
    </row>
    <row r="1841" spans="1:13" x14ac:dyDescent="0.2">
      <c r="A1841" s="2">
        <v>45401</v>
      </c>
      <c r="B1841" s="3">
        <f t="shared" si="86"/>
        <v>2024</v>
      </c>
      <c r="C1841" t="str">
        <f t="shared" si="84"/>
        <v>2023-2024</v>
      </c>
      <c r="D1841" t="s">
        <v>147</v>
      </c>
      <c r="E1841" t="s">
        <v>139</v>
      </c>
      <c r="F1841" t="str">
        <f t="shared" si="85"/>
        <v>New South Wales</v>
      </c>
      <c r="G1841" t="s">
        <v>10</v>
      </c>
      <c r="H1841">
        <v>2020</v>
      </c>
      <c r="I1841" t="s">
        <v>11</v>
      </c>
      <c r="J1841" t="s">
        <v>12</v>
      </c>
      <c r="K1841" t="s">
        <v>149</v>
      </c>
      <c r="L1841" t="s">
        <v>15</v>
      </c>
      <c r="M1841" s="5">
        <v>104.79</v>
      </c>
    </row>
    <row r="1842" spans="1:13" x14ac:dyDescent="0.2">
      <c r="A1842" s="2">
        <v>45296</v>
      </c>
      <c r="B1842" s="3">
        <f t="shared" si="86"/>
        <v>2024</v>
      </c>
      <c r="C1842" t="str">
        <f t="shared" si="84"/>
        <v>2023-2024</v>
      </c>
      <c r="D1842" t="s">
        <v>147</v>
      </c>
      <c r="E1842" t="s">
        <v>91</v>
      </c>
      <c r="F1842" t="str">
        <f t="shared" si="85"/>
        <v>Victoria</v>
      </c>
      <c r="G1842" t="s">
        <v>45</v>
      </c>
      <c r="H1842">
        <v>3690</v>
      </c>
      <c r="I1842" t="s">
        <v>11</v>
      </c>
      <c r="J1842" t="s">
        <v>55</v>
      </c>
      <c r="K1842" t="s">
        <v>149</v>
      </c>
      <c r="L1842" t="s">
        <v>15</v>
      </c>
      <c r="M1842" s="5">
        <v>104.79</v>
      </c>
    </row>
    <row r="1843" spans="1:13" x14ac:dyDescent="0.2">
      <c r="A1843" s="2">
        <v>45791</v>
      </c>
      <c r="B1843" s="3">
        <f t="shared" si="86"/>
        <v>2025</v>
      </c>
      <c r="C1843" t="str">
        <f t="shared" si="84"/>
        <v>2024-2025</v>
      </c>
      <c r="D1843" t="s">
        <v>147</v>
      </c>
      <c r="E1843" t="s">
        <v>39</v>
      </c>
      <c r="F1843" t="str">
        <f t="shared" si="85"/>
        <v>South Australia</v>
      </c>
      <c r="G1843" t="s">
        <v>32</v>
      </c>
      <c r="H1843">
        <v>5343</v>
      </c>
      <c r="I1843" t="s">
        <v>11</v>
      </c>
      <c r="J1843" t="s">
        <v>38</v>
      </c>
      <c r="K1843" t="s">
        <v>19</v>
      </c>
      <c r="L1843" t="s">
        <v>23</v>
      </c>
      <c r="M1843" s="5">
        <v>104.84</v>
      </c>
    </row>
    <row r="1844" spans="1:13" x14ac:dyDescent="0.2">
      <c r="A1844" s="2">
        <v>45542</v>
      </c>
      <c r="B1844" s="3">
        <f t="shared" si="86"/>
        <v>2025</v>
      </c>
      <c r="C1844" t="str">
        <f t="shared" si="84"/>
        <v>2024-2025</v>
      </c>
      <c r="D1844" t="s">
        <v>147</v>
      </c>
      <c r="E1844" t="s">
        <v>47</v>
      </c>
      <c r="F1844" t="str">
        <f t="shared" si="85"/>
        <v>Western Australia</v>
      </c>
      <c r="G1844" t="s">
        <v>48</v>
      </c>
      <c r="H1844">
        <v>6030</v>
      </c>
      <c r="I1844" t="s">
        <v>11</v>
      </c>
      <c r="J1844" t="s">
        <v>49</v>
      </c>
      <c r="K1844" t="s">
        <v>150</v>
      </c>
      <c r="L1844" t="s">
        <v>18</v>
      </c>
      <c r="M1844" s="5">
        <v>104.89000000000001</v>
      </c>
    </row>
    <row r="1845" spans="1:13" x14ac:dyDescent="0.2">
      <c r="A1845" s="2">
        <v>45652</v>
      </c>
      <c r="B1845" s="3">
        <f t="shared" si="86"/>
        <v>2025</v>
      </c>
      <c r="C1845" t="str">
        <f t="shared" si="84"/>
        <v>2024-2025</v>
      </c>
      <c r="D1845" t="s">
        <v>148</v>
      </c>
      <c r="E1845" t="s">
        <v>47</v>
      </c>
      <c r="F1845" t="str">
        <f t="shared" si="85"/>
        <v>Western Australia</v>
      </c>
      <c r="G1845" t="s">
        <v>48</v>
      </c>
      <c r="H1845">
        <v>6030</v>
      </c>
      <c r="I1845" t="s">
        <v>11</v>
      </c>
      <c r="J1845" t="s">
        <v>49</v>
      </c>
      <c r="K1845" t="s">
        <v>150</v>
      </c>
      <c r="L1845" t="s">
        <v>18</v>
      </c>
      <c r="M1845" s="5">
        <v>104.9</v>
      </c>
    </row>
    <row r="1846" spans="1:13" x14ac:dyDescent="0.2">
      <c r="A1846" s="2">
        <v>45804</v>
      </c>
      <c r="B1846" s="3">
        <f t="shared" si="86"/>
        <v>2025</v>
      </c>
      <c r="C1846" t="str">
        <f t="shared" si="84"/>
        <v>2024-2025</v>
      </c>
      <c r="D1846" t="s">
        <v>147</v>
      </c>
      <c r="E1846" t="s">
        <v>78</v>
      </c>
      <c r="F1846" t="str">
        <f t="shared" si="85"/>
        <v>New South Wales</v>
      </c>
      <c r="G1846" t="s">
        <v>10</v>
      </c>
      <c r="H1846">
        <v>2350</v>
      </c>
      <c r="I1846" t="s">
        <v>11</v>
      </c>
      <c r="J1846" t="s">
        <v>68</v>
      </c>
      <c r="K1846" t="s">
        <v>154</v>
      </c>
      <c r="L1846" t="s">
        <v>14</v>
      </c>
      <c r="M1846" s="5">
        <v>104.93</v>
      </c>
    </row>
    <row r="1847" spans="1:13" x14ac:dyDescent="0.2">
      <c r="A1847" s="2">
        <v>45307</v>
      </c>
      <c r="B1847" s="3">
        <f t="shared" si="86"/>
        <v>2024</v>
      </c>
      <c r="C1847" t="str">
        <f t="shared" si="84"/>
        <v>2023-2024</v>
      </c>
      <c r="D1847" t="s">
        <v>148</v>
      </c>
      <c r="E1847" t="s">
        <v>123</v>
      </c>
      <c r="F1847" t="str">
        <f t="shared" si="85"/>
        <v>Western Australia</v>
      </c>
      <c r="G1847" t="s">
        <v>48</v>
      </c>
      <c r="H1847">
        <v>6109</v>
      </c>
      <c r="I1847" t="s">
        <v>11</v>
      </c>
      <c r="J1847" t="s">
        <v>94</v>
      </c>
      <c r="K1847" t="s">
        <v>153</v>
      </c>
      <c r="L1847" t="s">
        <v>16</v>
      </c>
      <c r="M1847" s="5">
        <v>104.93</v>
      </c>
    </row>
    <row r="1848" spans="1:13" x14ac:dyDescent="0.2">
      <c r="A1848" s="2">
        <v>45651</v>
      </c>
      <c r="B1848" s="3">
        <f t="shared" si="86"/>
        <v>2025</v>
      </c>
      <c r="C1848" t="str">
        <f t="shared" si="84"/>
        <v>2024-2025</v>
      </c>
      <c r="D1848" t="s">
        <v>148</v>
      </c>
      <c r="E1848" t="s">
        <v>98</v>
      </c>
      <c r="F1848" t="str">
        <f t="shared" si="85"/>
        <v>Victoria</v>
      </c>
      <c r="G1848" t="s">
        <v>45</v>
      </c>
      <c r="H1848">
        <v>3429</v>
      </c>
      <c r="I1848" t="s">
        <v>11</v>
      </c>
      <c r="J1848" t="s">
        <v>60</v>
      </c>
      <c r="K1848" t="s">
        <v>151</v>
      </c>
      <c r="L1848" t="s">
        <v>21</v>
      </c>
      <c r="M1848" s="5">
        <v>104.93</v>
      </c>
    </row>
    <row r="1849" spans="1:13" x14ac:dyDescent="0.2">
      <c r="A1849" s="2">
        <v>45377</v>
      </c>
      <c r="B1849" s="3">
        <f t="shared" si="86"/>
        <v>2024</v>
      </c>
      <c r="C1849" t="str">
        <f t="shared" si="84"/>
        <v>2023-2024</v>
      </c>
      <c r="D1849" t="s">
        <v>148</v>
      </c>
      <c r="E1849" t="s">
        <v>47</v>
      </c>
      <c r="F1849" t="str">
        <f t="shared" si="85"/>
        <v>Western Australia</v>
      </c>
      <c r="G1849" t="s">
        <v>48</v>
      </c>
      <c r="H1849">
        <v>6030</v>
      </c>
      <c r="I1849" t="s">
        <v>11</v>
      </c>
      <c r="J1849" t="s">
        <v>49</v>
      </c>
      <c r="K1849" t="s">
        <v>19</v>
      </c>
      <c r="L1849" t="s">
        <v>23</v>
      </c>
      <c r="M1849" s="5">
        <v>104.98</v>
      </c>
    </row>
    <row r="1850" spans="1:13" x14ac:dyDescent="0.2">
      <c r="A1850" s="2">
        <v>45327</v>
      </c>
      <c r="B1850" s="3">
        <f t="shared" si="86"/>
        <v>2024</v>
      </c>
      <c r="C1850" t="str">
        <f t="shared" si="84"/>
        <v>2023-2024</v>
      </c>
      <c r="D1850" t="s">
        <v>148</v>
      </c>
      <c r="E1850" t="s">
        <v>119</v>
      </c>
      <c r="F1850" t="str">
        <f t="shared" si="85"/>
        <v>Queensland</v>
      </c>
      <c r="G1850" t="s">
        <v>35</v>
      </c>
      <c r="H1850">
        <v>4570</v>
      </c>
      <c r="I1850" t="s">
        <v>11</v>
      </c>
      <c r="J1850" t="s">
        <v>120</v>
      </c>
      <c r="K1850" t="s">
        <v>149</v>
      </c>
      <c r="L1850" t="s">
        <v>15</v>
      </c>
      <c r="M1850" s="5">
        <v>105.37</v>
      </c>
    </row>
    <row r="1851" spans="1:13" x14ac:dyDescent="0.2">
      <c r="A1851" s="2">
        <v>45471</v>
      </c>
      <c r="B1851" s="3">
        <f t="shared" si="86"/>
        <v>2024</v>
      </c>
      <c r="C1851" t="str">
        <f t="shared" si="84"/>
        <v>2023-2024</v>
      </c>
      <c r="D1851" t="s">
        <v>147</v>
      </c>
      <c r="E1851" t="s">
        <v>82</v>
      </c>
      <c r="F1851" t="str">
        <f t="shared" si="85"/>
        <v>Queensland</v>
      </c>
      <c r="G1851" t="s">
        <v>35</v>
      </c>
      <c r="H1851">
        <v>4012</v>
      </c>
      <c r="I1851" t="s">
        <v>11</v>
      </c>
      <c r="J1851" t="s">
        <v>43</v>
      </c>
      <c r="K1851" t="s">
        <v>154</v>
      </c>
      <c r="L1851" t="s">
        <v>14</v>
      </c>
      <c r="M1851" s="5">
        <v>105.4</v>
      </c>
    </row>
    <row r="1852" spans="1:13" x14ac:dyDescent="0.2">
      <c r="A1852" s="2">
        <v>45712</v>
      </c>
      <c r="B1852" s="3">
        <f t="shared" si="86"/>
        <v>2025</v>
      </c>
      <c r="C1852" t="str">
        <f t="shared" si="84"/>
        <v>2024-2025</v>
      </c>
      <c r="D1852" t="s">
        <v>148</v>
      </c>
      <c r="E1852" t="s">
        <v>24</v>
      </c>
      <c r="F1852" t="str">
        <f t="shared" si="85"/>
        <v>New South Wales</v>
      </c>
      <c r="G1852" t="s">
        <v>10</v>
      </c>
      <c r="H1852">
        <v>2795</v>
      </c>
      <c r="I1852" t="s">
        <v>11</v>
      </c>
      <c r="J1852" t="s">
        <v>25</v>
      </c>
      <c r="K1852" t="s">
        <v>19</v>
      </c>
      <c r="L1852" t="s">
        <v>23</v>
      </c>
      <c r="M1852" s="5">
        <v>105.47</v>
      </c>
    </row>
    <row r="1853" spans="1:13" x14ac:dyDescent="0.2">
      <c r="A1853" s="2">
        <v>45936</v>
      </c>
      <c r="B1853" s="3">
        <f t="shared" si="86"/>
        <v>2026</v>
      </c>
      <c r="C1853" t="str">
        <f t="shared" si="84"/>
        <v>2025-2026</v>
      </c>
      <c r="D1853" t="s">
        <v>147</v>
      </c>
      <c r="E1853" t="s">
        <v>86</v>
      </c>
      <c r="F1853" t="str">
        <f t="shared" si="85"/>
        <v>New South Wales</v>
      </c>
      <c r="G1853" t="s">
        <v>10</v>
      </c>
      <c r="H1853">
        <v>2064</v>
      </c>
      <c r="I1853" t="s">
        <v>11</v>
      </c>
      <c r="J1853" t="s">
        <v>12</v>
      </c>
      <c r="K1853" t="s">
        <v>19</v>
      </c>
      <c r="L1853" t="s">
        <v>23</v>
      </c>
      <c r="M1853" s="5">
        <v>105.76</v>
      </c>
    </row>
    <row r="1854" spans="1:13" x14ac:dyDescent="0.2">
      <c r="A1854" s="2">
        <v>45740</v>
      </c>
      <c r="B1854" s="3">
        <f t="shared" si="86"/>
        <v>2025</v>
      </c>
      <c r="C1854" t="str">
        <f t="shared" si="84"/>
        <v>2024-2025</v>
      </c>
      <c r="D1854" t="s">
        <v>148</v>
      </c>
      <c r="E1854" t="s">
        <v>81</v>
      </c>
      <c r="F1854" t="str">
        <f t="shared" si="85"/>
        <v>New South Wales</v>
      </c>
      <c r="G1854" t="s">
        <v>10</v>
      </c>
      <c r="H1854">
        <v>2485</v>
      </c>
      <c r="I1854" t="s">
        <v>11</v>
      </c>
      <c r="J1854" t="s">
        <v>68</v>
      </c>
      <c r="K1854" t="s">
        <v>152</v>
      </c>
      <c r="L1854" t="s">
        <v>13</v>
      </c>
      <c r="M1854" s="5">
        <v>105.82</v>
      </c>
    </row>
    <row r="1855" spans="1:13" x14ac:dyDescent="0.2">
      <c r="A1855" s="2">
        <v>45997</v>
      </c>
      <c r="B1855" s="3">
        <f t="shared" si="86"/>
        <v>2026</v>
      </c>
      <c r="C1855" t="str">
        <f t="shared" si="84"/>
        <v>2025-2026</v>
      </c>
      <c r="D1855" t="s">
        <v>147</v>
      </c>
      <c r="E1855" t="s">
        <v>108</v>
      </c>
      <c r="F1855" t="str">
        <f t="shared" si="85"/>
        <v>Victoria</v>
      </c>
      <c r="G1855" t="s">
        <v>45</v>
      </c>
      <c r="H1855">
        <v>3018</v>
      </c>
      <c r="I1855" t="s">
        <v>11</v>
      </c>
      <c r="J1855" t="s">
        <v>46</v>
      </c>
      <c r="K1855" t="s">
        <v>156</v>
      </c>
      <c r="L1855" t="s">
        <v>17</v>
      </c>
      <c r="M1855" s="5">
        <v>105.84</v>
      </c>
    </row>
    <row r="1856" spans="1:13" x14ac:dyDescent="0.2">
      <c r="A1856" s="2">
        <v>45977</v>
      </c>
      <c r="B1856" s="3">
        <f t="shared" si="86"/>
        <v>2026</v>
      </c>
      <c r="C1856" t="str">
        <f t="shared" si="84"/>
        <v>2025-2026</v>
      </c>
      <c r="D1856" t="s">
        <v>148</v>
      </c>
      <c r="E1856" t="s">
        <v>116</v>
      </c>
      <c r="F1856" t="str">
        <f t="shared" si="85"/>
        <v>Western Australia</v>
      </c>
      <c r="G1856" t="s">
        <v>48</v>
      </c>
      <c r="H1856">
        <v>6725</v>
      </c>
      <c r="I1856" t="s">
        <v>11</v>
      </c>
      <c r="J1856" t="s">
        <v>77</v>
      </c>
      <c r="K1856" t="s">
        <v>156</v>
      </c>
      <c r="L1856" t="s">
        <v>17</v>
      </c>
      <c r="M1856" s="5">
        <v>105.88</v>
      </c>
    </row>
    <row r="1857" spans="1:13" x14ac:dyDescent="0.2">
      <c r="A1857" s="2">
        <v>45299</v>
      </c>
      <c r="B1857" s="3">
        <f t="shared" si="86"/>
        <v>2024</v>
      </c>
      <c r="C1857" t="str">
        <f t="shared" si="84"/>
        <v>2023-2024</v>
      </c>
      <c r="D1857" t="s">
        <v>148</v>
      </c>
      <c r="E1857" t="s">
        <v>89</v>
      </c>
      <c r="F1857" t="str">
        <f t="shared" si="85"/>
        <v>Queensland</v>
      </c>
      <c r="G1857" t="s">
        <v>35</v>
      </c>
      <c r="H1857">
        <v>4655</v>
      </c>
      <c r="I1857" t="s">
        <v>11</v>
      </c>
      <c r="J1857" t="s">
        <v>51</v>
      </c>
      <c r="K1857" t="s">
        <v>156</v>
      </c>
      <c r="L1857" t="s">
        <v>17</v>
      </c>
      <c r="M1857" s="5">
        <v>105.88</v>
      </c>
    </row>
    <row r="1858" spans="1:13" x14ac:dyDescent="0.2">
      <c r="A1858" s="2">
        <v>45330</v>
      </c>
      <c r="B1858" s="3">
        <f t="shared" si="86"/>
        <v>2024</v>
      </c>
      <c r="C1858" t="str">
        <f t="shared" ref="C1858:C1921" si="87">IF(MONTH(A1858) &gt;= 7, YEAR(A1858) &amp; "-" &amp; YEAR(A1858) + 1, YEAR(A1858) - 1 &amp; "-" &amp; YEAR(A1858))</f>
        <v>2023-2024</v>
      </c>
      <c r="D1858" t="s">
        <v>147</v>
      </c>
      <c r="E1858" t="s">
        <v>31</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row>
    <row r="1859" spans="1:13" x14ac:dyDescent="0.2">
      <c r="A1859" s="2">
        <v>45928</v>
      </c>
      <c r="B1859" s="3">
        <f t="shared" ref="B1859:B1922" si="89">IF(MONTH(A1859)&gt;=7,YEAR(A1859)+1,YEAR(A1859))</f>
        <v>2026</v>
      </c>
      <c r="C1859" t="str">
        <f t="shared" si="87"/>
        <v>2025-2026</v>
      </c>
      <c r="D1859" t="s">
        <v>148</v>
      </c>
      <c r="E1859" t="s">
        <v>140</v>
      </c>
      <c r="F1859" t="str">
        <f t="shared" si="88"/>
        <v>Tasmania</v>
      </c>
      <c r="G1859" t="s">
        <v>70</v>
      </c>
      <c r="H1859">
        <v>7320</v>
      </c>
      <c r="I1859" t="s">
        <v>11</v>
      </c>
      <c r="J1859" t="s">
        <v>71</v>
      </c>
      <c r="K1859" t="s">
        <v>152</v>
      </c>
      <c r="L1859" t="s">
        <v>13</v>
      </c>
      <c r="M1859" s="5">
        <v>105.92</v>
      </c>
    </row>
    <row r="1860" spans="1:13" x14ac:dyDescent="0.2">
      <c r="A1860" s="2">
        <v>45997</v>
      </c>
      <c r="B1860" s="3">
        <f t="shared" si="89"/>
        <v>2026</v>
      </c>
      <c r="C1860" t="str">
        <f t="shared" si="87"/>
        <v>2025-2026</v>
      </c>
      <c r="D1860" t="s">
        <v>148</v>
      </c>
      <c r="E1860" t="s">
        <v>50</v>
      </c>
      <c r="F1860" t="str">
        <f t="shared" si="88"/>
        <v>Queensland</v>
      </c>
      <c r="G1860" t="s">
        <v>35</v>
      </c>
      <c r="H1860">
        <v>4703</v>
      </c>
      <c r="I1860" t="s">
        <v>11</v>
      </c>
      <c r="J1860" t="s">
        <v>51</v>
      </c>
      <c r="K1860" t="s">
        <v>154</v>
      </c>
      <c r="L1860" t="s">
        <v>14</v>
      </c>
      <c r="M1860" s="5">
        <v>106.35</v>
      </c>
    </row>
    <row r="1861" spans="1:13" x14ac:dyDescent="0.2">
      <c r="A1861" s="2">
        <v>45908</v>
      </c>
      <c r="B1861" s="3">
        <f t="shared" si="89"/>
        <v>2026</v>
      </c>
      <c r="C1861" t="str">
        <f t="shared" si="87"/>
        <v>2025-2026</v>
      </c>
      <c r="D1861" t="s">
        <v>147</v>
      </c>
      <c r="E1861" t="s">
        <v>118</v>
      </c>
      <c r="F1861" t="str">
        <f t="shared" si="88"/>
        <v>New South Wales</v>
      </c>
      <c r="G1861" t="s">
        <v>10</v>
      </c>
      <c r="H1861">
        <v>2158</v>
      </c>
      <c r="I1861" t="s">
        <v>11</v>
      </c>
      <c r="J1861" t="s">
        <v>27</v>
      </c>
      <c r="K1861" t="s">
        <v>154</v>
      </c>
      <c r="L1861" t="s">
        <v>14</v>
      </c>
      <c r="M1861" s="5">
        <v>106.94</v>
      </c>
    </row>
    <row r="1862" spans="1:13" x14ac:dyDescent="0.2">
      <c r="A1862" s="2">
        <v>45514</v>
      </c>
      <c r="B1862" s="3">
        <f t="shared" si="89"/>
        <v>2025</v>
      </c>
      <c r="C1862" t="str">
        <f t="shared" si="87"/>
        <v>2024-2025</v>
      </c>
      <c r="D1862" t="s">
        <v>147</v>
      </c>
      <c r="E1862" t="s">
        <v>107</v>
      </c>
      <c r="F1862" t="str">
        <f t="shared" si="88"/>
        <v>Queensland</v>
      </c>
      <c r="G1862" t="s">
        <v>35</v>
      </c>
      <c r="H1862">
        <v>4220</v>
      </c>
      <c r="I1862" t="s">
        <v>11</v>
      </c>
      <c r="J1862" t="s">
        <v>104</v>
      </c>
      <c r="K1862" t="s">
        <v>149</v>
      </c>
      <c r="L1862" t="s">
        <v>15</v>
      </c>
      <c r="M1862" s="5">
        <v>106.99000000000001</v>
      </c>
    </row>
    <row r="1863" spans="1:13" x14ac:dyDescent="0.2">
      <c r="A1863" s="2">
        <v>45443</v>
      </c>
      <c r="B1863" s="3">
        <f t="shared" si="89"/>
        <v>2024</v>
      </c>
      <c r="C1863" t="str">
        <f t="shared" si="87"/>
        <v>2023-2024</v>
      </c>
      <c r="D1863" t="s">
        <v>147</v>
      </c>
      <c r="E1863" t="s">
        <v>54</v>
      </c>
      <c r="F1863" t="str">
        <f t="shared" si="88"/>
        <v>Victoria</v>
      </c>
      <c r="G1863" t="s">
        <v>45</v>
      </c>
      <c r="H1863">
        <v>3977</v>
      </c>
      <c r="I1863" t="s">
        <v>11</v>
      </c>
      <c r="J1863" t="s">
        <v>55</v>
      </c>
      <c r="K1863" t="s">
        <v>19</v>
      </c>
      <c r="L1863" t="s">
        <v>23</v>
      </c>
      <c r="M1863" s="5">
        <v>107.78</v>
      </c>
    </row>
    <row r="1864" spans="1:13" x14ac:dyDescent="0.2">
      <c r="A1864" s="2">
        <v>45550</v>
      </c>
      <c r="B1864" s="3">
        <f t="shared" si="89"/>
        <v>2025</v>
      </c>
      <c r="C1864" t="str">
        <f t="shared" si="87"/>
        <v>2024-2025</v>
      </c>
      <c r="D1864" t="s">
        <v>148</v>
      </c>
      <c r="E1864" t="s">
        <v>102</v>
      </c>
      <c r="F1864" t="str">
        <f t="shared" si="88"/>
        <v>Queensland</v>
      </c>
      <c r="G1864" t="s">
        <v>35</v>
      </c>
      <c r="H1864">
        <v>4870</v>
      </c>
      <c r="I1864" t="s">
        <v>11</v>
      </c>
      <c r="J1864" t="s">
        <v>36</v>
      </c>
      <c r="K1864" t="s">
        <v>19</v>
      </c>
      <c r="L1864" t="s">
        <v>23</v>
      </c>
      <c r="M1864" s="5">
        <v>107.9</v>
      </c>
    </row>
    <row r="1865" spans="1:13" x14ac:dyDescent="0.2">
      <c r="A1865" s="2">
        <v>45491</v>
      </c>
      <c r="B1865" s="3">
        <f t="shared" si="89"/>
        <v>2025</v>
      </c>
      <c r="C1865" t="str">
        <f t="shared" si="87"/>
        <v>2024-2025</v>
      </c>
      <c r="D1865" t="s">
        <v>147</v>
      </c>
      <c r="E1865" t="s">
        <v>139</v>
      </c>
      <c r="F1865" t="str">
        <f t="shared" si="88"/>
        <v>New South Wales</v>
      </c>
      <c r="G1865" t="s">
        <v>10</v>
      </c>
      <c r="H1865">
        <v>2020</v>
      </c>
      <c r="I1865" t="s">
        <v>11</v>
      </c>
      <c r="J1865" t="s">
        <v>12</v>
      </c>
      <c r="K1865" t="s">
        <v>19</v>
      </c>
      <c r="L1865" t="s">
        <v>23</v>
      </c>
      <c r="M1865" s="5">
        <v>107.9</v>
      </c>
    </row>
    <row r="1866" spans="1:13" x14ac:dyDescent="0.2">
      <c r="A1866" s="2">
        <v>45801</v>
      </c>
      <c r="B1866" s="3">
        <f t="shared" si="89"/>
        <v>2025</v>
      </c>
      <c r="C1866" t="str">
        <f t="shared" si="87"/>
        <v>2024-2025</v>
      </c>
      <c r="D1866" t="s">
        <v>148</v>
      </c>
      <c r="E1866" t="s">
        <v>81</v>
      </c>
      <c r="F1866" t="str">
        <f t="shared" si="88"/>
        <v>New South Wales</v>
      </c>
      <c r="G1866" t="s">
        <v>10</v>
      </c>
      <c r="H1866">
        <v>2485</v>
      </c>
      <c r="I1866" t="s">
        <v>11</v>
      </c>
      <c r="J1866" t="s">
        <v>68</v>
      </c>
      <c r="K1866" t="s">
        <v>154</v>
      </c>
      <c r="L1866" t="s">
        <v>14</v>
      </c>
      <c r="M1866" s="5">
        <v>108.44</v>
      </c>
    </row>
    <row r="1867" spans="1:13" x14ac:dyDescent="0.2">
      <c r="A1867" s="2">
        <v>45451</v>
      </c>
      <c r="B1867" s="3">
        <f t="shared" si="89"/>
        <v>2024</v>
      </c>
      <c r="C1867" t="str">
        <f t="shared" si="87"/>
        <v>2023-2024</v>
      </c>
      <c r="D1867" t="s">
        <v>147</v>
      </c>
      <c r="E1867" t="s">
        <v>31</v>
      </c>
      <c r="F1867" t="str">
        <f t="shared" si="88"/>
        <v>South Australia</v>
      </c>
      <c r="G1867" t="s">
        <v>32</v>
      </c>
      <c r="H1867">
        <v>5168</v>
      </c>
      <c r="I1867" t="s">
        <v>11</v>
      </c>
      <c r="J1867" t="s">
        <v>33</v>
      </c>
      <c r="K1867" t="s">
        <v>150</v>
      </c>
      <c r="L1867" t="s">
        <v>18</v>
      </c>
      <c r="M1867" s="5">
        <v>108.46000000000001</v>
      </c>
    </row>
    <row r="1868" spans="1:13" x14ac:dyDescent="0.2">
      <c r="A1868" s="2">
        <v>45764</v>
      </c>
      <c r="B1868" s="3">
        <f t="shared" si="89"/>
        <v>2025</v>
      </c>
      <c r="C1868" t="str">
        <f t="shared" si="87"/>
        <v>2024-2025</v>
      </c>
      <c r="D1868" t="s">
        <v>147</v>
      </c>
      <c r="E1868" t="s">
        <v>75</v>
      </c>
      <c r="F1868" t="str">
        <f t="shared" si="88"/>
        <v>Victoria</v>
      </c>
      <c r="G1868" t="s">
        <v>45</v>
      </c>
      <c r="H1868">
        <v>3630</v>
      </c>
      <c r="I1868" t="s">
        <v>11</v>
      </c>
      <c r="J1868" t="s">
        <v>55</v>
      </c>
      <c r="K1868" t="s">
        <v>150</v>
      </c>
      <c r="L1868" t="s">
        <v>18</v>
      </c>
      <c r="M1868" s="5">
        <v>108.76</v>
      </c>
    </row>
    <row r="1869" spans="1:13" x14ac:dyDescent="0.2">
      <c r="A1869" s="2">
        <v>45318</v>
      </c>
      <c r="B1869" s="3">
        <f t="shared" si="89"/>
        <v>2024</v>
      </c>
      <c r="C1869" t="str">
        <f t="shared" si="87"/>
        <v>2023-2024</v>
      </c>
      <c r="D1869" t="s">
        <v>148</v>
      </c>
      <c r="E1869" t="s">
        <v>81</v>
      </c>
      <c r="F1869" t="str">
        <f t="shared" si="88"/>
        <v>New South Wales</v>
      </c>
      <c r="G1869" t="s">
        <v>10</v>
      </c>
      <c r="H1869">
        <v>2485</v>
      </c>
      <c r="I1869" t="s">
        <v>11</v>
      </c>
      <c r="J1869" t="s">
        <v>68</v>
      </c>
      <c r="K1869" t="s">
        <v>149</v>
      </c>
      <c r="L1869" t="s">
        <v>15</v>
      </c>
      <c r="M1869" s="5">
        <v>108.78</v>
      </c>
    </row>
    <row r="1870" spans="1:13" x14ac:dyDescent="0.2">
      <c r="A1870" s="2">
        <v>45426</v>
      </c>
      <c r="B1870" s="3">
        <f t="shared" si="89"/>
        <v>2024</v>
      </c>
      <c r="C1870" t="str">
        <f t="shared" si="87"/>
        <v>2023-2024</v>
      </c>
      <c r="D1870" t="s">
        <v>147</v>
      </c>
      <c r="E1870" t="s">
        <v>96</v>
      </c>
      <c r="F1870" t="str">
        <f t="shared" si="88"/>
        <v>Western Australia</v>
      </c>
      <c r="G1870" t="s">
        <v>48</v>
      </c>
      <c r="H1870">
        <v>6330</v>
      </c>
      <c r="I1870" t="s">
        <v>11</v>
      </c>
      <c r="J1870" t="s">
        <v>94</v>
      </c>
      <c r="K1870" t="s">
        <v>151</v>
      </c>
      <c r="L1870" t="s">
        <v>21</v>
      </c>
      <c r="M1870" s="5">
        <v>108.87</v>
      </c>
    </row>
    <row r="1871" spans="1:13" x14ac:dyDescent="0.2">
      <c r="A1871" s="2">
        <v>45444</v>
      </c>
      <c r="B1871" s="3">
        <f t="shared" si="89"/>
        <v>2024</v>
      </c>
      <c r="C1871" t="str">
        <f t="shared" si="87"/>
        <v>2023-2024</v>
      </c>
      <c r="D1871" t="s">
        <v>148</v>
      </c>
      <c r="E1871" t="s">
        <v>112</v>
      </c>
      <c r="F1871" t="str">
        <f t="shared" si="88"/>
        <v>Victoria</v>
      </c>
      <c r="G1871" t="s">
        <v>45</v>
      </c>
      <c r="H1871">
        <v>3076</v>
      </c>
      <c r="I1871" t="s">
        <v>11</v>
      </c>
      <c r="J1871" t="s">
        <v>46</v>
      </c>
      <c r="K1871" t="s">
        <v>153</v>
      </c>
      <c r="L1871" t="s">
        <v>16</v>
      </c>
      <c r="M1871" s="5">
        <v>108.91</v>
      </c>
    </row>
    <row r="1872" spans="1:13" x14ac:dyDescent="0.2">
      <c r="A1872" s="2">
        <v>45983</v>
      </c>
      <c r="B1872" s="3">
        <f t="shared" si="89"/>
        <v>2026</v>
      </c>
      <c r="C1872" t="str">
        <f t="shared" si="87"/>
        <v>2025-2026</v>
      </c>
      <c r="D1872" t="s">
        <v>148</v>
      </c>
      <c r="E1872" t="s">
        <v>81</v>
      </c>
      <c r="F1872" t="str">
        <f t="shared" si="88"/>
        <v>New South Wales</v>
      </c>
      <c r="G1872" t="s">
        <v>10</v>
      </c>
      <c r="H1872">
        <v>2485</v>
      </c>
      <c r="I1872" t="s">
        <v>11</v>
      </c>
      <c r="J1872" t="s">
        <v>68</v>
      </c>
      <c r="K1872" t="s">
        <v>149</v>
      </c>
      <c r="L1872" t="s">
        <v>15</v>
      </c>
      <c r="M1872" s="5">
        <v>109.04</v>
      </c>
    </row>
    <row r="1873" spans="1:13" x14ac:dyDescent="0.2">
      <c r="A1873" s="2">
        <v>45453</v>
      </c>
      <c r="B1873" s="3">
        <f t="shared" si="89"/>
        <v>2024</v>
      </c>
      <c r="C1873" t="str">
        <f t="shared" si="87"/>
        <v>2023-2024</v>
      </c>
      <c r="D1873" t="s">
        <v>147</v>
      </c>
      <c r="E1873" t="s">
        <v>114</v>
      </c>
      <c r="F1873" t="str">
        <f t="shared" si="88"/>
        <v>Victoria</v>
      </c>
      <c r="G1873" t="s">
        <v>45</v>
      </c>
      <c r="H1873">
        <v>3551</v>
      </c>
      <c r="I1873" t="s">
        <v>11</v>
      </c>
      <c r="J1873" t="s">
        <v>60</v>
      </c>
      <c r="K1873" t="s">
        <v>156</v>
      </c>
      <c r="L1873" t="s">
        <v>17</v>
      </c>
      <c r="M1873" s="5">
        <v>109.08</v>
      </c>
    </row>
    <row r="1874" spans="1:13" x14ac:dyDescent="0.2">
      <c r="A1874" s="2">
        <v>45752</v>
      </c>
      <c r="B1874" s="3">
        <f t="shared" si="89"/>
        <v>2025</v>
      </c>
      <c r="C1874" t="str">
        <f t="shared" si="87"/>
        <v>2024-2025</v>
      </c>
      <c r="D1874" t="s">
        <v>147</v>
      </c>
      <c r="E1874" t="s">
        <v>78</v>
      </c>
      <c r="F1874" t="str">
        <f t="shared" si="88"/>
        <v>New South Wales</v>
      </c>
      <c r="G1874" t="s">
        <v>10</v>
      </c>
      <c r="H1874">
        <v>2350</v>
      </c>
      <c r="I1874" t="s">
        <v>11</v>
      </c>
      <c r="J1874" t="s">
        <v>68</v>
      </c>
      <c r="K1874" t="s">
        <v>156</v>
      </c>
      <c r="L1874" t="s">
        <v>17</v>
      </c>
      <c r="M1874" s="5">
        <v>109.69999999999999</v>
      </c>
    </row>
    <row r="1875" spans="1:13" x14ac:dyDescent="0.2">
      <c r="A1875" s="2">
        <v>45407</v>
      </c>
      <c r="B1875" s="3">
        <f t="shared" si="89"/>
        <v>2024</v>
      </c>
      <c r="C1875" t="str">
        <f t="shared" si="87"/>
        <v>2023-2024</v>
      </c>
      <c r="D1875" t="s">
        <v>148</v>
      </c>
      <c r="E1875" t="s">
        <v>143</v>
      </c>
      <c r="F1875" t="str">
        <f t="shared" si="88"/>
        <v>New South Wales</v>
      </c>
      <c r="G1875" t="s">
        <v>10</v>
      </c>
      <c r="H1875">
        <v>2154</v>
      </c>
      <c r="I1875" t="s">
        <v>11</v>
      </c>
      <c r="J1875" t="s">
        <v>27</v>
      </c>
      <c r="K1875" t="s">
        <v>156</v>
      </c>
      <c r="L1875" t="s">
        <v>17</v>
      </c>
      <c r="M1875" s="5">
        <v>109.69999999999999</v>
      </c>
    </row>
    <row r="1876" spans="1:13" x14ac:dyDescent="0.2">
      <c r="A1876" s="2">
        <v>45550</v>
      </c>
      <c r="B1876" s="3">
        <f t="shared" si="89"/>
        <v>2025</v>
      </c>
      <c r="C1876" t="str">
        <f t="shared" si="87"/>
        <v>2024-2025</v>
      </c>
      <c r="D1876" t="s">
        <v>148</v>
      </c>
      <c r="E1876" t="s">
        <v>41</v>
      </c>
      <c r="F1876" t="str">
        <f t="shared" si="88"/>
        <v>New South Wales</v>
      </c>
      <c r="G1876" t="s">
        <v>10</v>
      </c>
      <c r="H1876">
        <v>2830</v>
      </c>
      <c r="I1876" t="s">
        <v>11</v>
      </c>
      <c r="J1876" t="s">
        <v>25</v>
      </c>
      <c r="K1876" t="s">
        <v>154</v>
      </c>
      <c r="L1876" t="s">
        <v>14</v>
      </c>
      <c r="M1876" s="5">
        <v>109.78999999999999</v>
      </c>
    </row>
    <row r="1877" spans="1:13" x14ac:dyDescent="0.2">
      <c r="A1877" s="2">
        <v>45982</v>
      </c>
      <c r="B1877" s="3">
        <f t="shared" si="89"/>
        <v>2026</v>
      </c>
      <c r="C1877" t="str">
        <f t="shared" si="87"/>
        <v>2025-2026</v>
      </c>
      <c r="D1877" t="s">
        <v>148</v>
      </c>
      <c r="E1877" t="s">
        <v>65</v>
      </c>
      <c r="F1877" t="str">
        <f t="shared" si="88"/>
        <v>New South Wales</v>
      </c>
      <c r="G1877" t="s">
        <v>10</v>
      </c>
      <c r="H1877">
        <v>2541</v>
      </c>
      <c r="I1877" t="s">
        <v>11</v>
      </c>
      <c r="J1877" t="s">
        <v>58</v>
      </c>
      <c r="K1877" t="s">
        <v>154</v>
      </c>
      <c r="L1877" t="s">
        <v>14</v>
      </c>
      <c r="M1877" s="5">
        <v>109.83</v>
      </c>
    </row>
    <row r="1878" spans="1:13" x14ac:dyDescent="0.2">
      <c r="A1878" s="2">
        <v>45738</v>
      </c>
      <c r="B1878" s="3">
        <f t="shared" si="89"/>
        <v>2025</v>
      </c>
      <c r="C1878" t="str">
        <f t="shared" si="87"/>
        <v>2024-2025</v>
      </c>
      <c r="D1878" t="s">
        <v>148</v>
      </c>
      <c r="E1878" t="s">
        <v>57</v>
      </c>
      <c r="F1878" t="str">
        <f t="shared" si="88"/>
        <v>New South Wales</v>
      </c>
      <c r="G1878" t="s">
        <v>10</v>
      </c>
      <c r="H1878">
        <v>2560</v>
      </c>
      <c r="I1878" t="s">
        <v>11</v>
      </c>
      <c r="J1878" t="s">
        <v>58</v>
      </c>
      <c r="K1878" t="s">
        <v>150</v>
      </c>
      <c r="L1878" t="s">
        <v>18</v>
      </c>
      <c r="M1878" s="5">
        <v>109.89</v>
      </c>
    </row>
    <row r="1879" spans="1:13" x14ac:dyDescent="0.2">
      <c r="A1879" s="2">
        <v>45733</v>
      </c>
      <c r="B1879" s="3">
        <f t="shared" si="89"/>
        <v>2025</v>
      </c>
      <c r="C1879" t="str">
        <f t="shared" si="87"/>
        <v>2024-2025</v>
      </c>
      <c r="D1879" t="s">
        <v>147</v>
      </c>
      <c r="E1879" t="s">
        <v>93</v>
      </c>
      <c r="F1879" t="str">
        <f t="shared" si="88"/>
        <v>Western Australia</v>
      </c>
      <c r="G1879" t="s">
        <v>48</v>
      </c>
      <c r="H1879">
        <v>6112</v>
      </c>
      <c r="I1879" t="s">
        <v>11</v>
      </c>
      <c r="J1879" t="s">
        <v>94</v>
      </c>
      <c r="K1879" t="s">
        <v>154</v>
      </c>
      <c r="L1879" t="s">
        <v>14</v>
      </c>
      <c r="M1879" s="5">
        <v>109.91</v>
      </c>
    </row>
    <row r="1880" spans="1:13" x14ac:dyDescent="0.2">
      <c r="A1880" s="2">
        <v>45707</v>
      </c>
      <c r="B1880" s="3">
        <f t="shared" si="89"/>
        <v>2025</v>
      </c>
      <c r="C1880" t="str">
        <f t="shared" si="87"/>
        <v>2024-2025</v>
      </c>
      <c r="D1880" t="s">
        <v>148</v>
      </c>
      <c r="E1880" t="s">
        <v>107</v>
      </c>
      <c r="F1880" t="str">
        <f t="shared" si="88"/>
        <v>Queensland</v>
      </c>
      <c r="G1880" t="s">
        <v>35</v>
      </c>
      <c r="H1880">
        <v>4220</v>
      </c>
      <c r="I1880" t="s">
        <v>11</v>
      </c>
      <c r="J1880" t="s">
        <v>104</v>
      </c>
      <c r="K1880" t="s">
        <v>154</v>
      </c>
      <c r="L1880" t="s">
        <v>14</v>
      </c>
      <c r="M1880" s="5">
        <v>109.95</v>
      </c>
    </row>
    <row r="1881" spans="1:13" x14ac:dyDescent="0.2">
      <c r="A1881" s="2">
        <v>45561</v>
      </c>
      <c r="B1881" s="3">
        <f t="shared" si="89"/>
        <v>2025</v>
      </c>
      <c r="C1881" t="str">
        <f t="shared" si="87"/>
        <v>2024-2025</v>
      </c>
      <c r="D1881" t="s">
        <v>147</v>
      </c>
      <c r="E1881" t="s">
        <v>97</v>
      </c>
      <c r="F1881" t="str">
        <f t="shared" si="88"/>
        <v>Tasmania</v>
      </c>
      <c r="G1881" t="s">
        <v>70</v>
      </c>
      <c r="H1881">
        <v>7250</v>
      </c>
      <c r="I1881" t="s">
        <v>11</v>
      </c>
      <c r="J1881" t="s">
        <v>71</v>
      </c>
      <c r="K1881" t="s">
        <v>154</v>
      </c>
      <c r="L1881" t="s">
        <v>14</v>
      </c>
      <c r="M1881" s="5">
        <v>110.22</v>
      </c>
    </row>
    <row r="1882" spans="1:13" x14ac:dyDescent="0.2">
      <c r="A1882" s="2">
        <v>45350</v>
      </c>
      <c r="B1882" s="3">
        <f t="shared" si="89"/>
        <v>2024</v>
      </c>
      <c r="C1882" t="str">
        <f t="shared" si="87"/>
        <v>2023-2024</v>
      </c>
      <c r="D1882" t="s">
        <v>148</v>
      </c>
      <c r="E1882" t="s">
        <v>122</v>
      </c>
      <c r="F1882" t="str">
        <f t="shared" si="88"/>
        <v>New South Wales</v>
      </c>
      <c r="G1882" t="s">
        <v>10</v>
      </c>
      <c r="H1882">
        <v>2650</v>
      </c>
      <c r="I1882" t="s">
        <v>11</v>
      </c>
      <c r="J1882" t="s">
        <v>25</v>
      </c>
      <c r="K1882" t="s">
        <v>149</v>
      </c>
      <c r="L1882" t="s">
        <v>15</v>
      </c>
      <c r="M1882" s="5">
        <v>110.41</v>
      </c>
    </row>
    <row r="1883" spans="1:13" x14ac:dyDescent="0.2">
      <c r="A1883" s="2">
        <v>45854</v>
      </c>
      <c r="B1883" s="3">
        <f t="shared" si="89"/>
        <v>2026</v>
      </c>
      <c r="C1883" t="str">
        <f t="shared" si="87"/>
        <v>2025-2026</v>
      </c>
      <c r="D1883" t="s">
        <v>147</v>
      </c>
      <c r="E1883" t="s">
        <v>40</v>
      </c>
      <c r="F1883" t="str">
        <f t="shared" si="88"/>
        <v>New South Wales</v>
      </c>
      <c r="G1883" t="s">
        <v>10</v>
      </c>
      <c r="H1883">
        <v>2116</v>
      </c>
      <c r="I1883" t="s">
        <v>11</v>
      </c>
      <c r="J1883" t="s">
        <v>27</v>
      </c>
      <c r="K1883" t="s">
        <v>156</v>
      </c>
      <c r="L1883" t="s">
        <v>17</v>
      </c>
      <c r="M1883" s="5">
        <v>110.62</v>
      </c>
    </row>
    <row r="1884" spans="1:13" x14ac:dyDescent="0.2">
      <c r="A1884" s="2">
        <v>45814</v>
      </c>
      <c r="B1884" s="3">
        <f t="shared" si="89"/>
        <v>2025</v>
      </c>
      <c r="C1884" t="str">
        <f t="shared" si="87"/>
        <v>2024-2025</v>
      </c>
      <c r="D1884" t="s">
        <v>148</v>
      </c>
      <c r="E1884" t="s">
        <v>144</v>
      </c>
      <c r="F1884" t="str">
        <f t="shared" si="88"/>
        <v>Queensland</v>
      </c>
      <c r="G1884" t="s">
        <v>35</v>
      </c>
      <c r="H1884">
        <v>4566</v>
      </c>
      <c r="I1884" t="s">
        <v>11</v>
      </c>
      <c r="J1884" t="s">
        <v>120</v>
      </c>
      <c r="K1884" t="s">
        <v>19</v>
      </c>
      <c r="L1884" t="s">
        <v>23</v>
      </c>
      <c r="M1884" s="5">
        <v>110.63000000000001</v>
      </c>
    </row>
    <row r="1885" spans="1:13" x14ac:dyDescent="0.2">
      <c r="A1885" s="2">
        <v>45930</v>
      </c>
      <c r="B1885" s="3">
        <f t="shared" si="89"/>
        <v>2026</v>
      </c>
      <c r="C1885" t="str">
        <f t="shared" si="87"/>
        <v>2025-2026</v>
      </c>
      <c r="D1885" t="s">
        <v>147</v>
      </c>
      <c r="E1885" t="s">
        <v>75</v>
      </c>
      <c r="F1885" t="str">
        <f t="shared" si="88"/>
        <v>Victoria</v>
      </c>
      <c r="G1885" t="s">
        <v>45</v>
      </c>
      <c r="H1885">
        <v>3630</v>
      </c>
      <c r="I1885" t="s">
        <v>11</v>
      </c>
      <c r="J1885" t="s">
        <v>55</v>
      </c>
      <c r="K1885" t="s">
        <v>152</v>
      </c>
      <c r="L1885" t="s">
        <v>13</v>
      </c>
      <c r="M1885" s="5">
        <v>111.25</v>
      </c>
    </row>
    <row r="1886" spans="1:13" x14ac:dyDescent="0.2">
      <c r="A1886" s="2">
        <v>45600</v>
      </c>
      <c r="B1886" s="3">
        <f t="shared" si="89"/>
        <v>2025</v>
      </c>
      <c r="C1886" t="str">
        <f t="shared" si="87"/>
        <v>2024-2025</v>
      </c>
      <c r="D1886" t="s">
        <v>148</v>
      </c>
      <c r="E1886" t="s">
        <v>130</v>
      </c>
      <c r="F1886" t="str">
        <f t="shared" si="88"/>
        <v>South Australia</v>
      </c>
      <c r="G1886" t="s">
        <v>32</v>
      </c>
      <c r="H1886">
        <v>5290</v>
      </c>
      <c r="I1886" t="s">
        <v>11</v>
      </c>
      <c r="J1886" t="s">
        <v>38</v>
      </c>
      <c r="K1886" t="s">
        <v>153</v>
      </c>
      <c r="L1886" t="s">
        <v>16</v>
      </c>
      <c r="M1886" s="5">
        <v>111.27000000000001</v>
      </c>
    </row>
    <row r="1887" spans="1:13" x14ac:dyDescent="0.2">
      <c r="A1887" s="2">
        <v>45610</v>
      </c>
      <c r="B1887" s="3">
        <f t="shared" si="89"/>
        <v>2025</v>
      </c>
      <c r="C1887" t="str">
        <f t="shared" si="87"/>
        <v>2024-2025</v>
      </c>
      <c r="D1887" t="s">
        <v>148</v>
      </c>
      <c r="E1887" t="s">
        <v>125</v>
      </c>
      <c r="F1887" t="str">
        <f t="shared" si="88"/>
        <v>Victoria</v>
      </c>
      <c r="G1887" t="s">
        <v>45</v>
      </c>
      <c r="H1887">
        <v>3400</v>
      </c>
      <c r="I1887" t="s">
        <v>11</v>
      </c>
      <c r="J1887" t="s">
        <v>60</v>
      </c>
      <c r="K1887" t="s">
        <v>19</v>
      </c>
      <c r="L1887" t="s">
        <v>23</v>
      </c>
      <c r="M1887" s="5">
        <v>111.39</v>
      </c>
    </row>
    <row r="1888" spans="1:13" x14ac:dyDescent="0.2">
      <c r="A1888" s="2">
        <v>45416</v>
      </c>
      <c r="B1888" s="3">
        <f t="shared" si="89"/>
        <v>2024</v>
      </c>
      <c r="C1888" t="str">
        <f t="shared" si="87"/>
        <v>2023-2024</v>
      </c>
      <c r="D1888" t="s">
        <v>148</v>
      </c>
      <c r="E1888" t="s">
        <v>142</v>
      </c>
      <c r="F1888" t="str">
        <f t="shared" si="88"/>
        <v>Australian Capital Territory</v>
      </c>
      <c r="G1888" t="s">
        <v>80</v>
      </c>
      <c r="H1888">
        <v>2609</v>
      </c>
      <c r="I1888" t="s">
        <v>11</v>
      </c>
      <c r="J1888" t="s">
        <v>58</v>
      </c>
      <c r="K1888" t="s">
        <v>19</v>
      </c>
      <c r="L1888" t="s">
        <v>23</v>
      </c>
      <c r="M1888" s="5">
        <v>111.7</v>
      </c>
    </row>
    <row r="1889" spans="1:13" x14ac:dyDescent="0.2">
      <c r="A1889" s="2">
        <v>45570</v>
      </c>
      <c r="B1889" s="3">
        <f t="shared" si="89"/>
        <v>2025</v>
      </c>
      <c r="C1889" t="str">
        <f t="shared" si="87"/>
        <v>2024-2025</v>
      </c>
      <c r="D1889" t="s">
        <v>147</v>
      </c>
      <c r="E1889" t="s">
        <v>129</v>
      </c>
      <c r="F1889" t="str">
        <f t="shared" si="88"/>
        <v>Tasmania</v>
      </c>
      <c r="G1889" t="s">
        <v>70</v>
      </c>
      <c r="H1889">
        <v>7010</v>
      </c>
      <c r="I1889" t="s">
        <v>11</v>
      </c>
      <c r="J1889" t="s">
        <v>71</v>
      </c>
      <c r="K1889" t="s">
        <v>149</v>
      </c>
      <c r="L1889" t="s">
        <v>15</v>
      </c>
      <c r="M1889" s="5">
        <v>111.72</v>
      </c>
    </row>
    <row r="1890" spans="1:13" x14ac:dyDescent="0.2">
      <c r="A1890" s="2">
        <v>45548</v>
      </c>
      <c r="B1890" s="3">
        <f t="shared" si="89"/>
        <v>2025</v>
      </c>
      <c r="C1890" t="str">
        <f t="shared" si="87"/>
        <v>2024-2025</v>
      </c>
      <c r="D1890" t="s">
        <v>147</v>
      </c>
      <c r="E1890" t="s">
        <v>109</v>
      </c>
      <c r="F1890" t="str">
        <f t="shared" si="88"/>
        <v>New South Wales</v>
      </c>
      <c r="G1890" t="s">
        <v>10</v>
      </c>
      <c r="H1890">
        <v>2480</v>
      </c>
      <c r="I1890" t="s">
        <v>11</v>
      </c>
      <c r="J1890" t="s">
        <v>68</v>
      </c>
      <c r="K1890" t="s">
        <v>150</v>
      </c>
      <c r="L1890" t="s">
        <v>18</v>
      </c>
      <c r="M1890" s="5">
        <v>111.75</v>
      </c>
    </row>
    <row r="1891" spans="1:13" x14ac:dyDescent="0.2">
      <c r="A1891" s="2">
        <v>45458</v>
      </c>
      <c r="B1891" s="3">
        <f t="shared" si="89"/>
        <v>2024</v>
      </c>
      <c r="C1891" t="str">
        <f t="shared" si="87"/>
        <v>2023-2024</v>
      </c>
      <c r="D1891" t="s">
        <v>147</v>
      </c>
      <c r="E1891" t="s">
        <v>69</v>
      </c>
      <c r="F1891" t="str">
        <f t="shared" si="88"/>
        <v>Tasmania</v>
      </c>
      <c r="G1891" t="s">
        <v>70</v>
      </c>
      <c r="H1891">
        <v>7018</v>
      </c>
      <c r="I1891" t="s">
        <v>11</v>
      </c>
      <c r="J1891" t="s">
        <v>71</v>
      </c>
      <c r="K1891" t="s">
        <v>19</v>
      </c>
      <c r="L1891" t="s">
        <v>23</v>
      </c>
      <c r="M1891" s="5">
        <v>111.79</v>
      </c>
    </row>
    <row r="1892" spans="1:13" x14ac:dyDescent="0.2">
      <c r="A1892" s="2">
        <v>45769</v>
      </c>
      <c r="B1892" s="3">
        <f t="shared" si="89"/>
        <v>2025</v>
      </c>
      <c r="C1892" t="str">
        <f t="shared" si="87"/>
        <v>2024-2025</v>
      </c>
      <c r="D1892" t="s">
        <v>147</v>
      </c>
      <c r="E1892" t="s">
        <v>82</v>
      </c>
      <c r="F1892" t="str">
        <f t="shared" si="88"/>
        <v>Queensland</v>
      </c>
      <c r="G1892" t="s">
        <v>35</v>
      </c>
      <c r="H1892">
        <v>4012</v>
      </c>
      <c r="I1892" t="s">
        <v>11</v>
      </c>
      <c r="J1892" t="s">
        <v>43</v>
      </c>
      <c r="K1892" t="s">
        <v>150</v>
      </c>
      <c r="L1892" t="s">
        <v>18</v>
      </c>
      <c r="M1892" s="5">
        <v>111.83</v>
      </c>
    </row>
    <row r="1893" spans="1:13" x14ac:dyDescent="0.2">
      <c r="A1893" s="2">
        <v>45688</v>
      </c>
      <c r="B1893" s="3">
        <f t="shared" si="89"/>
        <v>2025</v>
      </c>
      <c r="C1893" t="str">
        <f t="shared" si="87"/>
        <v>2024-2025</v>
      </c>
      <c r="D1893" t="s">
        <v>148</v>
      </c>
      <c r="E1893" t="s">
        <v>143</v>
      </c>
      <c r="F1893" t="str">
        <f t="shared" si="88"/>
        <v>New South Wales</v>
      </c>
      <c r="G1893" t="s">
        <v>10</v>
      </c>
      <c r="H1893">
        <v>2154</v>
      </c>
      <c r="I1893" t="s">
        <v>11</v>
      </c>
      <c r="J1893" t="s">
        <v>27</v>
      </c>
      <c r="K1893" t="s">
        <v>19</v>
      </c>
      <c r="L1893" t="s">
        <v>23</v>
      </c>
      <c r="M1893" s="5">
        <v>111.86</v>
      </c>
    </row>
    <row r="1894" spans="1:13" x14ac:dyDescent="0.2">
      <c r="A1894" s="2">
        <v>45731</v>
      </c>
      <c r="B1894" s="3">
        <f t="shared" si="89"/>
        <v>2025</v>
      </c>
      <c r="C1894" t="str">
        <f t="shared" si="87"/>
        <v>2024-2025</v>
      </c>
      <c r="D1894" t="s">
        <v>147</v>
      </c>
      <c r="E1894" t="s">
        <v>132</v>
      </c>
      <c r="F1894" t="str">
        <f t="shared" si="88"/>
        <v>New South Wales</v>
      </c>
      <c r="G1894" t="s">
        <v>10</v>
      </c>
      <c r="H1894">
        <v>2800</v>
      </c>
      <c r="I1894" t="s">
        <v>11</v>
      </c>
      <c r="J1894" t="s">
        <v>25</v>
      </c>
      <c r="K1894" t="s">
        <v>149</v>
      </c>
      <c r="L1894" t="s">
        <v>15</v>
      </c>
      <c r="M1894" s="5">
        <v>112</v>
      </c>
    </row>
    <row r="1895" spans="1:13" x14ac:dyDescent="0.2">
      <c r="A1895" s="2">
        <v>45515</v>
      </c>
      <c r="B1895" s="3">
        <f t="shared" si="89"/>
        <v>2025</v>
      </c>
      <c r="C1895" t="str">
        <f t="shared" si="87"/>
        <v>2024-2025</v>
      </c>
      <c r="D1895" t="s">
        <v>147</v>
      </c>
      <c r="E1895" t="s">
        <v>79</v>
      </c>
      <c r="F1895" t="str">
        <f t="shared" si="88"/>
        <v>Australian Capital Territory</v>
      </c>
      <c r="G1895" t="s">
        <v>80</v>
      </c>
      <c r="H1895">
        <v>2617</v>
      </c>
      <c r="I1895" t="s">
        <v>11</v>
      </c>
      <c r="J1895" t="s">
        <v>58</v>
      </c>
      <c r="K1895" t="s">
        <v>19</v>
      </c>
      <c r="L1895" t="s">
        <v>23</v>
      </c>
      <c r="M1895" s="5">
        <v>112.14</v>
      </c>
    </row>
    <row r="1896" spans="1:13" x14ac:dyDescent="0.2">
      <c r="A1896" s="2">
        <v>45499</v>
      </c>
      <c r="B1896" s="3">
        <f t="shared" si="89"/>
        <v>2025</v>
      </c>
      <c r="C1896" t="str">
        <f t="shared" si="87"/>
        <v>2024-2025</v>
      </c>
      <c r="D1896" t="s">
        <v>147</v>
      </c>
      <c r="E1896" t="s">
        <v>133</v>
      </c>
      <c r="F1896" t="str">
        <f t="shared" si="88"/>
        <v>Queensland</v>
      </c>
      <c r="G1896" t="s">
        <v>35</v>
      </c>
      <c r="H1896">
        <v>4305</v>
      </c>
      <c r="I1896" t="s">
        <v>11</v>
      </c>
      <c r="J1896" t="s">
        <v>104</v>
      </c>
      <c r="K1896" t="s">
        <v>152</v>
      </c>
      <c r="L1896" t="s">
        <v>13</v>
      </c>
      <c r="M1896" s="5">
        <v>112.37</v>
      </c>
    </row>
    <row r="1897" spans="1:13" x14ac:dyDescent="0.2">
      <c r="A1897" s="2">
        <v>45866</v>
      </c>
      <c r="B1897" s="3">
        <f t="shared" si="89"/>
        <v>2026</v>
      </c>
      <c r="C1897" t="str">
        <f t="shared" si="87"/>
        <v>2025-2026</v>
      </c>
      <c r="D1897" t="s">
        <v>148</v>
      </c>
      <c r="E1897" t="s">
        <v>133</v>
      </c>
      <c r="F1897" t="str">
        <f t="shared" si="88"/>
        <v>Queensland</v>
      </c>
      <c r="G1897" t="s">
        <v>35</v>
      </c>
      <c r="H1897">
        <v>4305</v>
      </c>
      <c r="I1897" t="s">
        <v>11</v>
      </c>
      <c r="J1897" t="s">
        <v>104</v>
      </c>
      <c r="K1897" t="s">
        <v>19</v>
      </c>
      <c r="L1897" t="s">
        <v>23</v>
      </c>
      <c r="M1897" s="5">
        <v>112.64</v>
      </c>
    </row>
    <row r="1898" spans="1:13" x14ac:dyDescent="0.2">
      <c r="A1898" s="2">
        <v>45384</v>
      </c>
      <c r="B1898" s="3">
        <f t="shared" si="89"/>
        <v>2024</v>
      </c>
      <c r="C1898" t="str">
        <f t="shared" si="87"/>
        <v>2023-2024</v>
      </c>
      <c r="D1898" t="s">
        <v>147</v>
      </c>
      <c r="E1898" t="s">
        <v>83</v>
      </c>
      <c r="F1898" t="str">
        <f t="shared" si="88"/>
        <v>New South Wales</v>
      </c>
      <c r="G1898" t="s">
        <v>10</v>
      </c>
      <c r="H1898">
        <v>2750</v>
      </c>
      <c r="I1898" t="s">
        <v>11</v>
      </c>
      <c r="J1898" t="s">
        <v>25</v>
      </c>
      <c r="K1898" t="s">
        <v>19</v>
      </c>
      <c r="L1898" t="s">
        <v>23</v>
      </c>
      <c r="M1898" s="5">
        <v>112.78</v>
      </c>
    </row>
    <row r="1899" spans="1:13" x14ac:dyDescent="0.2">
      <c r="A1899" s="2">
        <v>45484</v>
      </c>
      <c r="B1899" s="3">
        <f t="shared" si="89"/>
        <v>2025</v>
      </c>
      <c r="C1899" t="str">
        <f t="shared" si="87"/>
        <v>2024-2025</v>
      </c>
      <c r="D1899" t="s">
        <v>148</v>
      </c>
      <c r="E1899" t="s">
        <v>125</v>
      </c>
      <c r="F1899" t="str">
        <f t="shared" si="88"/>
        <v>Victoria</v>
      </c>
      <c r="G1899" t="s">
        <v>45</v>
      </c>
      <c r="H1899">
        <v>3400</v>
      </c>
      <c r="I1899" t="s">
        <v>11</v>
      </c>
      <c r="J1899" t="s">
        <v>60</v>
      </c>
      <c r="K1899" t="s">
        <v>154</v>
      </c>
      <c r="L1899" t="s">
        <v>14</v>
      </c>
      <c r="M1899" s="5">
        <v>112.92</v>
      </c>
    </row>
    <row r="1900" spans="1:13" x14ac:dyDescent="0.2">
      <c r="A1900" s="2">
        <v>45955</v>
      </c>
      <c r="B1900" s="3">
        <f t="shared" si="89"/>
        <v>2026</v>
      </c>
      <c r="C1900" t="str">
        <f t="shared" si="87"/>
        <v>2025-2026</v>
      </c>
      <c r="D1900" t="s">
        <v>147</v>
      </c>
      <c r="E1900" t="s">
        <v>50</v>
      </c>
      <c r="F1900" t="str">
        <f t="shared" si="88"/>
        <v>Queensland</v>
      </c>
      <c r="G1900" t="s">
        <v>35</v>
      </c>
      <c r="H1900">
        <v>4703</v>
      </c>
      <c r="I1900" t="s">
        <v>11</v>
      </c>
      <c r="J1900" t="s">
        <v>51</v>
      </c>
      <c r="K1900" t="s">
        <v>152</v>
      </c>
      <c r="L1900" t="s">
        <v>13</v>
      </c>
      <c r="M1900" s="5">
        <v>113.67999999999999</v>
      </c>
    </row>
    <row r="1901" spans="1:13" x14ac:dyDescent="0.2">
      <c r="A1901" s="2">
        <v>45822</v>
      </c>
      <c r="B1901" s="3">
        <f t="shared" si="89"/>
        <v>2025</v>
      </c>
      <c r="C1901" t="str">
        <f t="shared" si="87"/>
        <v>2024-2025</v>
      </c>
      <c r="D1901" t="s">
        <v>148</v>
      </c>
      <c r="E1901" t="s">
        <v>57</v>
      </c>
      <c r="F1901" t="str">
        <f t="shared" si="88"/>
        <v>New South Wales</v>
      </c>
      <c r="G1901" t="s">
        <v>10</v>
      </c>
      <c r="H1901">
        <v>2560</v>
      </c>
      <c r="I1901" t="s">
        <v>11</v>
      </c>
      <c r="J1901" t="s">
        <v>58</v>
      </c>
      <c r="K1901" t="s">
        <v>149</v>
      </c>
      <c r="L1901" t="s">
        <v>15</v>
      </c>
      <c r="M1901" s="5">
        <v>113.75999999999999</v>
      </c>
    </row>
    <row r="1902" spans="1:13" x14ac:dyDescent="0.2">
      <c r="A1902" s="2">
        <v>45893</v>
      </c>
      <c r="B1902" s="3">
        <f t="shared" si="89"/>
        <v>2026</v>
      </c>
      <c r="C1902" t="str">
        <f t="shared" si="87"/>
        <v>2025-2026</v>
      </c>
      <c r="D1902" t="s">
        <v>148</v>
      </c>
      <c r="E1902" t="s">
        <v>143</v>
      </c>
      <c r="F1902" t="str">
        <f t="shared" si="88"/>
        <v>New South Wales</v>
      </c>
      <c r="G1902" t="s">
        <v>10</v>
      </c>
      <c r="H1902">
        <v>2154</v>
      </c>
      <c r="I1902" t="s">
        <v>11</v>
      </c>
      <c r="J1902" t="s">
        <v>27</v>
      </c>
      <c r="K1902" t="s">
        <v>153</v>
      </c>
      <c r="L1902" t="s">
        <v>16</v>
      </c>
      <c r="M1902" s="5">
        <v>113.81</v>
      </c>
    </row>
    <row r="1903" spans="1:13" x14ac:dyDescent="0.2">
      <c r="A1903" s="2">
        <v>45625</v>
      </c>
      <c r="B1903" s="3">
        <f t="shared" si="89"/>
        <v>2025</v>
      </c>
      <c r="C1903" t="str">
        <f t="shared" si="87"/>
        <v>2024-2025</v>
      </c>
      <c r="D1903" t="s">
        <v>148</v>
      </c>
      <c r="E1903" t="s">
        <v>95</v>
      </c>
      <c r="F1903" t="str">
        <f t="shared" si="88"/>
        <v>Victoria</v>
      </c>
      <c r="G1903" t="s">
        <v>45</v>
      </c>
      <c r="H1903">
        <v>3931</v>
      </c>
      <c r="I1903" t="s">
        <v>11</v>
      </c>
      <c r="J1903" t="s">
        <v>55</v>
      </c>
      <c r="K1903" t="s">
        <v>155</v>
      </c>
      <c r="L1903" t="s">
        <v>20</v>
      </c>
      <c r="M1903" s="5">
        <v>113.89</v>
      </c>
    </row>
    <row r="1904" spans="1:13" x14ac:dyDescent="0.2">
      <c r="A1904" s="2">
        <v>45842</v>
      </c>
      <c r="B1904" s="3">
        <f t="shared" si="89"/>
        <v>2026</v>
      </c>
      <c r="C1904" t="str">
        <f t="shared" si="87"/>
        <v>2025-2026</v>
      </c>
      <c r="D1904" t="s">
        <v>148</v>
      </c>
      <c r="E1904" t="s">
        <v>95</v>
      </c>
      <c r="F1904" t="str">
        <f t="shared" si="88"/>
        <v>Victoria</v>
      </c>
      <c r="G1904" t="s">
        <v>45</v>
      </c>
      <c r="H1904">
        <v>3931</v>
      </c>
      <c r="I1904" t="s">
        <v>11</v>
      </c>
      <c r="J1904" t="s">
        <v>55</v>
      </c>
      <c r="K1904" t="s">
        <v>154</v>
      </c>
      <c r="L1904" t="s">
        <v>14</v>
      </c>
      <c r="M1904" s="5">
        <v>113.91</v>
      </c>
    </row>
    <row r="1905" spans="1:13" x14ac:dyDescent="0.2">
      <c r="A1905" s="2">
        <v>45643</v>
      </c>
      <c r="B1905" s="3">
        <f t="shared" si="89"/>
        <v>2025</v>
      </c>
      <c r="C1905" t="str">
        <f t="shared" si="87"/>
        <v>2024-2025</v>
      </c>
      <c r="D1905" t="s">
        <v>147</v>
      </c>
      <c r="E1905" t="s">
        <v>125</v>
      </c>
      <c r="F1905" t="str">
        <f t="shared" si="88"/>
        <v>Victoria</v>
      </c>
      <c r="G1905" t="s">
        <v>45</v>
      </c>
      <c r="H1905">
        <v>3400</v>
      </c>
      <c r="I1905" t="s">
        <v>11</v>
      </c>
      <c r="J1905" t="s">
        <v>60</v>
      </c>
      <c r="K1905" t="s">
        <v>152</v>
      </c>
      <c r="L1905" t="s">
        <v>13</v>
      </c>
      <c r="M1905" s="5">
        <v>114.42999999999999</v>
      </c>
    </row>
    <row r="1906" spans="1:13" x14ac:dyDescent="0.2">
      <c r="A1906" s="2">
        <v>45335</v>
      </c>
      <c r="B1906" s="3">
        <f t="shared" si="89"/>
        <v>2024</v>
      </c>
      <c r="C1906" t="str">
        <f t="shared" si="87"/>
        <v>2023-2024</v>
      </c>
      <c r="D1906" t="s">
        <v>148</v>
      </c>
      <c r="E1906" t="s">
        <v>143</v>
      </c>
      <c r="F1906" t="str">
        <f t="shared" si="88"/>
        <v>New South Wales</v>
      </c>
      <c r="G1906" t="s">
        <v>10</v>
      </c>
      <c r="H1906">
        <v>2154</v>
      </c>
      <c r="I1906" t="s">
        <v>11</v>
      </c>
      <c r="J1906" t="s">
        <v>27</v>
      </c>
      <c r="K1906" t="s">
        <v>19</v>
      </c>
      <c r="L1906" t="s">
        <v>23</v>
      </c>
      <c r="M1906" s="5">
        <v>114.78</v>
      </c>
    </row>
    <row r="1907" spans="1:13" x14ac:dyDescent="0.2">
      <c r="A1907" s="2">
        <v>45965</v>
      </c>
      <c r="B1907" s="3">
        <f t="shared" si="89"/>
        <v>2026</v>
      </c>
      <c r="C1907" t="str">
        <f t="shared" si="87"/>
        <v>2025-2026</v>
      </c>
      <c r="D1907" t="s">
        <v>148</v>
      </c>
      <c r="E1907" t="s">
        <v>132</v>
      </c>
      <c r="F1907" t="str">
        <f t="shared" si="88"/>
        <v>New South Wales</v>
      </c>
      <c r="G1907" t="s">
        <v>10</v>
      </c>
      <c r="H1907">
        <v>2800</v>
      </c>
      <c r="I1907" t="s">
        <v>11</v>
      </c>
      <c r="J1907" t="s">
        <v>25</v>
      </c>
      <c r="K1907" t="s">
        <v>157</v>
      </c>
      <c r="L1907" t="s">
        <v>22</v>
      </c>
      <c r="M1907" s="5">
        <v>114.82000000000001</v>
      </c>
    </row>
    <row r="1908" spans="1:13" x14ac:dyDescent="0.2">
      <c r="A1908" s="2">
        <v>45794</v>
      </c>
      <c r="B1908" s="3">
        <f t="shared" si="89"/>
        <v>2025</v>
      </c>
      <c r="C1908" t="str">
        <f t="shared" si="87"/>
        <v>2024-2025</v>
      </c>
      <c r="D1908" t="s">
        <v>147</v>
      </c>
      <c r="E1908" t="s">
        <v>131</v>
      </c>
      <c r="F1908" t="str">
        <f t="shared" si="88"/>
        <v>Western Australia</v>
      </c>
      <c r="G1908" t="s">
        <v>48</v>
      </c>
      <c r="H1908">
        <v>6530</v>
      </c>
      <c r="I1908" t="s">
        <v>11</v>
      </c>
      <c r="J1908" t="s">
        <v>77</v>
      </c>
      <c r="K1908" t="s">
        <v>154</v>
      </c>
      <c r="L1908" t="s">
        <v>14</v>
      </c>
      <c r="M1908" s="5">
        <v>115.41</v>
      </c>
    </row>
    <row r="1909" spans="1:13" x14ac:dyDescent="0.2">
      <c r="A1909" s="2">
        <v>45439</v>
      </c>
      <c r="B1909" s="3">
        <f t="shared" si="89"/>
        <v>2024</v>
      </c>
      <c r="C1909" t="str">
        <f t="shared" si="87"/>
        <v>2023-2024</v>
      </c>
      <c r="D1909" t="s">
        <v>148</v>
      </c>
      <c r="E1909" t="s">
        <v>101</v>
      </c>
      <c r="F1909" t="str">
        <f t="shared" si="88"/>
        <v>Victoria</v>
      </c>
      <c r="G1909" t="s">
        <v>45</v>
      </c>
      <c r="H1909">
        <v>3131</v>
      </c>
      <c r="I1909" t="s">
        <v>11</v>
      </c>
      <c r="J1909" t="s">
        <v>63</v>
      </c>
      <c r="K1909" t="s">
        <v>153</v>
      </c>
      <c r="L1909" t="s">
        <v>16</v>
      </c>
      <c r="M1909" s="5">
        <v>115.62</v>
      </c>
    </row>
    <row r="1910" spans="1:13" x14ac:dyDescent="0.2">
      <c r="A1910" s="2">
        <v>45794</v>
      </c>
      <c r="B1910" s="3">
        <f t="shared" si="89"/>
        <v>2025</v>
      </c>
      <c r="C1910" t="str">
        <f t="shared" si="87"/>
        <v>2024-2025</v>
      </c>
      <c r="D1910" t="s">
        <v>147</v>
      </c>
      <c r="E1910" t="s">
        <v>85</v>
      </c>
      <c r="F1910" t="str">
        <f t="shared" si="88"/>
        <v>Queensland</v>
      </c>
      <c r="G1910" t="s">
        <v>35</v>
      </c>
      <c r="H1910">
        <v>4883</v>
      </c>
      <c r="I1910" t="s">
        <v>11</v>
      </c>
      <c r="J1910" t="s">
        <v>36</v>
      </c>
      <c r="K1910" t="s">
        <v>156</v>
      </c>
      <c r="L1910" t="s">
        <v>17</v>
      </c>
      <c r="M1910" s="5">
        <v>115.67</v>
      </c>
    </row>
    <row r="1911" spans="1:13" x14ac:dyDescent="0.2">
      <c r="A1911" s="2">
        <v>45824</v>
      </c>
      <c r="B1911" s="3">
        <f t="shared" si="89"/>
        <v>2025</v>
      </c>
      <c r="C1911" t="str">
        <f t="shared" si="87"/>
        <v>2024-2025</v>
      </c>
      <c r="D1911" t="s">
        <v>148</v>
      </c>
      <c r="E1911" t="s">
        <v>42</v>
      </c>
      <c r="F1911" t="str">
        <f t="shared" si="88"/>
        <v>Queensland</v>
      </c>
      <c r="G1911" t="s">
        <v>35</v>
      </c>
      <c r="H1911">
        <v>4053</v>
      </c>
      <c r="I1911" t="s">
        <v>11</v>
      </c>
      <c r="J1911" t="s">
        <v>43</v>
      </c>
      <c r="K1911" t="s">
        <v>150</v>
      </c>
      <c r="L1911" t="s">
        <v>18</v>
      </c>
      <c r="M1911" s="5">
        <v>115.7</v>
      </c>
    </row>
    <row r="1912" spans="1:13" x14ac:dyDescent="0.2">
      <c r="A1912" s="2">
        <v>45704</v>
      </c>
      <c r="B1912" s="3">
        <f t="shared" si="89"/>
        <v>2025</v>
      </c>
      <c r="C1912" t="str">
        <f t="shared" si="87"/>
        <v>2024-2025</v>
      </c>
      <c r="D1912" t="s">
        <v>147</v>
      </c>
      <c r="E1912" t="s">
        <v>67</v>
      </c>
      <c r="F1912" t="str">
        <f t="shared" si="88"/>
        <v>New South Wales</v>
      </c>
      <c r="G1912" t="s">
        <v>10</v>
      </c>
      <c r="H1912">
        <v>2478</v>
      </c>
      <c r="I1912" t="s">
        <v>11</v>
      </c>
      <c r="J1912" t="s">
        <v>68</v>
      </c>
      <c r="K1912" t="s">
        <v>155</v>
      </c>
      <c r="L1912" t="s">
        <v>20</v>
      </c>
      <c r="M1912" s="5">
        <v>115.71</v>
      </c>
    </row>
    <row r="1913" spans="1:13" x14ac:dyDescent="0.2">
      <c r="A1913" s="2">
        <v>45834</v>
      </c>
      <c r="B1913" s="3">
        <f t="shared" si="89"/>
        <v>2025</v>
      </c>
      <c r="C1913" t="str">
        <f t="shared" si="87"/>
        <v>2024-2025</v>
      </c>
      <c r="D1913" t="s">
        <v>147</v>
      </c>
      <c r="E1913" t="s">
        <v>108</v>
      </c>
      <c r="F1913" t="str">
        <f t="shared" si="88"/>
        <v>Victoria</v>
      </c>
      <c r="G1913" t="s">
        <v>45</v>
      </c>
      <c r="H1913">
        <v>3018</v>
      </c>
      <c r="I1913" t="s">
        <v>11</v>
      </c>
      <c r="J1913" t="s">
        <v>46</v>
      </c>
      <c r="K1913" t="s">
        <v>154</v>
      </c>
      <c r="L1913" t="s">
        <v>14</v>
      </c>
      <c r="M1913" s="5">
        <v>115.85</v>
      </c>
    </row>
    <row r="1914" spans="1:13" x14ac:dyDescent="0.2">
      <c r="A1914" s="2">
        <v>45642</v>
      </c>
      <c r="B1914" s="3">
        <f t="shared" si="89"/>
        <v>2025</v>
      </c>
      <c r="C1914" t="str">
        <f t="shared" si="87"/>
        <v>2024-2025</v>
      </c>
      <c r="D1914" t="s">
        <v>148</v>
      </c>
      <c r="E1914" t="s">
        <v>87</v>
      </c>
      <c r="F1914" t="str">
        <f t="shared" si="88"/>
        <v>New South Wales</v>
      </c>
      <c r="G1914" t="s">
        <v>10</v>
      </c>
      <c r="H1914">
        <v>2790</v>
      </c>
      <c r="I1914" t="s">
        <v>11</v>
      </c>
      <c r="J1914" t="s">
        <v>25</v>
      </c>
      <c r="K1914" t="s">
        <v>153</v>
      </c>
      <c r="L1914" t="s">
        <v>16</v>
      </c>
      <c r="M1914" s="5">
        <v>115.92</v>
      </c>
    </row>
    <row r="1915" spans="1:13" x14ac:dyDescent="0.2">
      <c r="A1915" s="2">
        <v>45339</v>
      </c>
      <c r="B1915" s="3">
        <f t="shared" si="89"/>
        <v>2024</v>
      </c>
      <c r="C1915" t="str">
        <f t="shared" si="87"/>
        <v>2023-2024</v>
      </c>
      <c r="D1915" t="s">
        <v>148</v>
      </c>
      <c r="E1915" t="s">
        <v>61</v>
      </c>
      <c r="F1915" t="str">
        <f t="shared" si="88"/>
        <v>New South Wales</v>
      </c>
      <c r="G1915" t="s">
        <v>10</v>
      </c>
      <c r="H1915">
        <v>2539</v>
      </c>
      <c r="I1915" t="s">
        <v>11</v>
      </c>
      <c r="J1915" t="s">
        <v>58</v>
      </c>
      <c r="K1915" t="s">
        <v>154</v>
      </c>
      <c r="L1915" t="s">
        <v>14</v>
      </c>
      <c r="M1915" s="5">
        <v>115.93</v>
      </c>
    </row>
    <row r="1916" spans="1:13" x14ac:dyDescent="0.2">
      <c r="A1916" s="2">
        <v>45428</v>
      </c>
      <c r="B1916" s="3">
        <f t="shared" si="89"/>
        <v>2024</v>
      </c>
      <c r="C1916" t="str">
        <f t="shared" si="87"/>
        <v>2023-2024</v>
      </c>
      <c r="D1916" t="s">
        <v>148</v>
      </c>
      <c r="E1916" t="s">
        <v>122</v>
      </c>
      <c r="F1916" t="str">
        <f t="shared" si="88"/>
        <v>New South Wales</v>
      </c>
      <c r="G1916" t="s">
        <v>10</v>
      </c>
      <c r="H1916">
        <v>2650</v>
      </c>
      <c r="I1916" t="s">
        <v>11</v>
      </c>
      <c r="J1916" t="s">
        <v>25</v>
      </c>
      <c r="K1916" t="s">
        <v>152</v>
      </c>
      <c r="L1916" t="s">
        <v>13</v>
      </c>
      <c r="M1916" s="5">
        <v>116.57</v>
      </c>
    </row>
    <row r="1917" spans="1:13" x14ac:dyDescent="0.2">
      <c r="A1917" s="2">
        <v>45298</v>
      </c>
      <c r="B1917" s="3">
        <f t="shared" si="89"/>
        <v>2024</v>
      </c>
      <c r="C1917" t="str">
        <f t="shared" si="87"/>
        <v>2023-2024</v>
      </c>
      <c r="D1917" t="s">
        <v>148</v>
      </c>
      <c r="E1917" t="s">
        <v>145</v>
      </c>
      <c r="F1917" t="str">
        <f t="shared" si="88"/>
        <v>New South Wales</v>
      </c>
      <c r="G1917" t="s">
        <v>10</v>
      </c>
      <c r="H1917">
        <v>2101</v>
      </c>
      <c r="I1917" t="s">
        <v>11</v>
      </c>
      <c r="J1917" t="s">
        <v>27</v>
      </c>
      <c r="K1917" t="s">
        <v>156</v>
      </c>
      <c r="L1917" t="s">
        <v>17</v>
      </c>
      <c r="M1917" s="5">
        <v>116.71000000000001</v>
      </c>
    </row>
    <row r="1918" spans="1:13" x14ac:dyDescent="0.2">
      <c r="A1918" s="2">
        <v>45607</v>
      </c>
      <c r="B1918" s="3">
        <f t="shared" si="89"/>
        <v>2025</v>
      </c>
      <c r="C1918" t="str">
        <f t="shared" si="87"/>
        <v>2024-2025</v>
      </c>
      <c r="D1918" t="s">
        <v>147</v>
      </c>
      <c r="E1918" t="s">
        <v>42</v>
      </c>
      <c r="F1918" t="str">
        <f t="shared" si="88"/>
        <v>Queensland</v>
      </c>
      <c r="G1918" t="s">
        <v>35</v>
      </c>
      <c r="H1918">
        <v>4053</v>
      </c>
      <c r="I1918" t="s">
        <v>11</v>
      </c>
      <c r="J1918" t="s">
        <v>43</v>
      </c>
      <c r="K1918" t="s">
        <v>149</v>
      </c>
      <c r="L1918" t="s">
        <v>15</v>
      </c>
      <c r="M1918" s="5">
        <v>116.71000000000001</v>
      </c>
    </row>
    <row r="1919" spans="1:13" x14ac:dyDescent="0.2">
      <c r="A1919" s="2">
        <v>45891</v>
      </c>
      <c r="B1919" s="3">
        <f t="shared" si="89"/>
        <v>2026</v>
      </c>
      <c r="C1919" t="str">
        <f t="shared" si="87"/>
        <v>2025-2026</v>
      </c>
      <c r="D1919" t="s">
        <v>147</v>
      </c>
      <c r="E1919" t="s">
        <v>75</v>
      </c>
      <c r="F1919" t="str">
        <f t="shared" si="88"/>
        <v>Victoria</v>
      </c>
      <c r="G1919" t="s">
        <v>45</v>
      </c>
      <c r="H1919">
        <v>3630</v>
      </c>
      <c r="I1919" t="s">
        <v>11</v>
      </c>
      <c r="J1919" t="s">
        <v>55</v>
      </c>
      <c r="K1919" t="s">
        <v>156</v>
      </c>
      <c r="L1919" t="s">
        <v>17</v>
      </c>
      <c r="M1919" s="5">
        <v>116.8</v>
      </c>
    </row>
    <row r="1920" spans="1:13" x14ac:dyDescent="0.2">
      <c r="A1920" s="2">
        <v>45683</v>
      </c>
      <c r="B1920" s="3">
        <f t="shared" si="89"/>
        <v>2025</v>
      </c>
      <c r="C1920" t="str">
        <f t="shared" si="87"/>
        <v>2024-2025</v>
      </c>
      <c r="D1920" t="s">
        <v>147</v>
      </c>
      <c r="E1920" t="s">
        <v>126</v>
      </c>
      <c r="F1920" t="str">
        <f t="shared" si="88"/>
        <v>Queensland</v>
      </c>
      <c r="G1920" t="s">
        <v>35</v>
      </c>
      <c r="H1920">
        <v>4551</v>
      </c>
      <c r="I1920" t="s">
        <v>11</v>
      </c>
      <c r="J1920" t="s">
        <v>120</v>
      </c>
      <c r="K1920" t="s">
        <v>151</v>
      </c>
      <c r="L1920" t="s">
        <v>21</v>
      </c>
      <c r="M1920" s="5">
        <v>116.86</v>
      </c>
    </row>
    <row r="1921" spans="1:13" x14ac:dyDescent="0.2">
      <c r="A1921" s="2">
        <v>45853</v>
      </c>
      <c r="B1921" s="3">
        <f t="shared" si="89"/>
        <v>2026</v>
      </c>
      <c r="C1921" t="str">
        <f t="shared" si="87"/>
        <v>2025-2026</v>
      </c>
      <c r="D1921" t="s">
        <v>147</v>
      </c>
      <c r="E1921" t="s">
        <v>135</v>
      </c>
      <c r="F1921" t="str">
        <f t="shared" si="88"/>
        <v>Victoria</v>
      </c>
      <c r="G1921" t="s">
        <v>45</v>
      </c>
      <c r="H1921">
        <v>3550</v>
      </c>
      <c r="I1921" t="s">
        <v>11</v>
      </c>
      <c r="J1921" t="s">
        <v>60</v>
      </c>
      <c r="K1921" t="s">
        <v>153</v>
      </c>
      <c r="L1921" t="s">
        <v>16</v>
      </c>
      <c r="M1921" s="5">
        <v>116.91</v>
      </c>
    </row>
    <row r="1922" spans="1:13" x14ac:dyDescent="0.2">
      <c r="A1922" s="2">
        <v>45582</v>
      </c>
      <c r="B1922" s="3">
        <f t="shared" si="89"/>
        <v>2025</v>
      </c>
      <c r="C1922" t="str">
        <f t="shared" ref="C1922:C1985" si="90">IF(MONTH(A1922) &gt;= 7, YEAR(A1922) &amp; "-" &amp; YEAR(A1922) + 1, YEAR(A1922) - 1 &amp; "-" &amp; YEAR(A1922))</f>
        <v>2024-2025</v>
      </c>
      <c r="D1922" t="s">
        <v>148</v>
      </c>
      <c r="E1922" t="s">
        <v>125</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row>
    <row r="1923" spans="1:13" x14ac:dyDescent="0.2">
      <c r="A1923" s="2">
        <v>45471</v>
      </c>
      <c r="B1923" s="3">
        <f t="shared" ref="B1923:B1986" si="92">IF(MONTH(A1923)&gt;=7,YEAR(A1923)+1,YEAR(A1923))</f>
        <v>2024</v>
      </c>
      <c r="C1923" t="str">
        <f t="shared" si="90"/>
        <v>2023-2024</v>
      </c>
      <c r="D1923" t="s">
        <v>147</v>
      </c>
      <c r="E1923" t="s">
        <v>136</v>
      </c>
      <c r="F1923" t="str">
        <f t="shared" si="91"/>
        <v>Victoria</v>
      </c>
      <c r="G1923" t="s">
        <v>45</v>
      </c>
      <c r="H1923">
        <v>3175</v>
      </c>
      <c r="I1923" t="s">
        <v>11</v>
      </c>
      <c r="J1923" t="s">
        <v>63</v>
      </c>
      <c r="K1923" t="s">
        <v>151</v>
      </c>
      <c r="L1923" t="s">
        <v>21</v>
      </c>
      <c r="M1923" s="5">
        <v>117.41</v>
      </c>
    </row>
    <row r="1924" spans="1:13" x14ac:dyDescent="0.2">
      <c r="A1924" s="2">
        <v>45475</v>
      </c>
      <c r="B1924" s="3">
        <f t="shared" si="92"/>
        <v>2025</v>
      </c>
      <c r="C1924" t="str">
        <f t="shared" si="90"/>
        <v>2024-2025</v>
      </c>
      <c r="D1924" t="s">
        <v>147</v>
      </c>
      <c r="E1924" t="s">
        <v>59</v>
      </c>
      <c r="F1924" t="str">
        <f t="shared" si="91"/>
        <v>Victoria</v>
      </c>
      <c r="G1924" t="s">
        <v>45</v>
      </c>
      <c r="H1924">
        <v>3280</v>
      </c>
      <c r="I1924" t="s">
        <v>11</v>
      </c>
      <c r="J1924" t="s">
        <v>60</v>
      </c>
      <c r="K1924" t="s">
        <v>154</v>
      </c>
      <c r="L1924" t="s">
        <v>14</v>
      </c>
      <c r="M1924" s="5">
        <v>117.44</v>
      </c>
    </row>
    <row r="1925" spans="1:13" x14ac:dyDescent="0.2">
      <c r="A1925" s="2">
        <v>45592</v>
      </c>
      <c r="B1925" s="3">
        <f t="shared" si="92"/>
        <v>2025</v>
      </c>
      <c r="C1925" t="str">
        <f t="shared" si="90"/>
        <v>2024-2025</v>
      </c>
      <c r="D1925" t="s">
        <v>147</v>
      </c>
      <c r="E1925" t="s">
        <v>44</v>
      </c>
      <c r="F1925" t="str">
        <f t="shared" si="91"/>
        <v>Victoria</v>
      </c>
      <c r="G1925" t="s">
        <v>45</v>
      </c>
      <c r="H1925">
        <v>3066</v>
      </c>
      <c r="I1925" t="s">
        <v>11</v>
      </c>
      <c r="J1925" t="s">
        <v>46</v>
      </c>
      <c r="K1925" t="s">
        <v>150</v>
      </c>
      <c r="L1925" t="s">
        <v>18</v>
      </c>
      <c r="M1925" s="5">
        <v>117.63</v>
      </c>
    </row>
    <row r="1926" spans="1:13" x14ac:dyDescent="0.2">
      <c r="A1926" s="2">
        <v>45455</v>
      </c>
      <c r="B1926" s="3">
        <f t="shared" si="92"/>
        <v>2024</v>
      </c>
      <c r="C1926" t="str">
        <f t="shared" si="90"/>
        <v>2023-2024</v>
      </c>
      <c r="D1926" t="s">
        <v>147</v>
      </c>
      <c r="E1926" t="s">
        <v>78</v>
      </c>
      <c r="F1926" t="str">
        <f t="shared" si="91"/>
        <v>New South Wales</v>
      </c>
      <c r="G1926" t="s">
        <v>10</v>
      </c>
      <c r="H1926">
        <v>2350</v>
      </c>
      <c r="I1926" t="s">
        <v>11</v>
      </c>
      <c r="J1926" t="s">
        <v>68</v>
      </c>
      <c r="K1926" t="s">
        <v>154</v>
      </c>
      <c r="L1926" t="s">
        <v>14</v>
      </c>
      <c r="M1926" s="5">
        <v>117.72</v>
      </c>
    </row>
    <row r="1927" spans="1:13" x14ac:dyDescent="0.2">
      <c r="A1927" s="2">
        <v>45885</v>
      </c>
      <c r="B1927" s="3">
        <f t="shared" si="92"/>
        <v>2026</v>
      </c>
      <c r="C1927" t="str">
        <f t="shared" si="90"/>
        <v>2025-2026</v>
      </c>
      <c r="D1927" t="s">
        <v>147</v>
      </c>
      <c r="E1927" t="s">
        <v>115</v>
      </c>
      <c r="F1927" t="str">
        <f t="shared" si="91"/>
        <v>Western Australia</v>
      </c>
      <c r="G1927" t="s">
        <v>48</v>
      </c>
      <c r="H1927">
        <v>6280</v>
      </c>
      <c r="I1927" t="s">
        <v>11</v>
      </c>
      <c r="J1927" t="s">
        <v>94</v>
      </c>
      <c r="K1927" t="s">
        <v>154</v>
      </c>
      <c r="L1927" t="s">
        <v>14</v>
      </c>
      <c r="M1927" s="5">
        <v>117.99</v>
      </c>
    </row>
    <row r="1928" spans="1:13" x14ac:dyDescent="0.2">
      <c r="A1928" s="2">
        <v>45422</v>
      </c>
      <c r="B1928" s="3">
        <f t="shared" si="92"/>
        <v>2024</v>
      </c>
      <c r="C1928" t="str">
        <f t="shared" si="90"/>
        <v>2023-2024</v>
      </c>
      <c r="D1928" t="s">
        <v>147</v>
      </c>
      <c r="E1928" t="s">
        <v>54</v>
      </c>
      <c r="F1928" t="str">
        <f t="shared" si="91"/>
        <v>Victoria</v>
      </c>
      <c r="G1928" t="s">
        <v>45</v>
      </c>
      <c r="H1928">
        <v>3977</v>
      </c>
      <c r="I1928" t="s">
        <v>11</v>
      </c>
      <c r="J1928" t="s">
        <v>55</v>
      </c>
      <c r="K1928" t="s">
        <v>154</v>
      </c>
      <c r="L1928" t="s">
        <v>14</v>
      </c>
      <c r="M1928" s="5">
        <v>118.5</v>
      </c>
    </row>
    <row r="1929" spans="1:13" x14ac:dyDescent="0.2">
      <c r="A1929" s="2">
        <v>45418</v>
      </c>
      <c r="B1929" s="3">
        <f t="shared" si="92"/>
        <v>2024</v>
      </c>
      <c r="C1929" t="str">
        <f t="shared" si="90"/>
        <v>2023-2024</v>
      </c>
      <c r="D1929" t="s">
        <v>147</v>
      </c>
      <c r="E1929" t="s">
        <v>113</v>
      </c>
      <c r="F1929" t="str">
        <f t="shared" si="91"/>
        <v>Queensland</v>
      </c>
      <c r="G1929" t="s">
        <v>35</v>
      </c>
      <c r="H1929">
        <v>4215</v>
      </c>
      <c r="I1929" t="s">
        <v>11</v>
      </c>
      <c r="J1929" t="s">
        <v>104</v>
      </c>
      <c r="K1929" t="s">
        <v>149</v>
      </c>
      <c r="L1929" t="s">
        <v>15</v>
      </c>
      <c r="M1929" s="5">
        <v>118.5</v>
      </c>
    </row>
    <row r="1930" spans="1:13" x14ac:dyDescent="0.2">
      <c r="A1930" s="2">
        <v>45950</v>
      </c>
      <c r="B1930" s="3">
        <f t="shared" si="92"/>
        <v>2026</v>
      </c>
      <c r="C1930" t="str">
        <f t="shared" si="90"/>
        <v>2025-2026</v>
      </c>
      <c r="D1930" t="s">
        <v>148</v>
      </c>
      <c r="E1930" t="s">
        <v>140</v>
      </c>
      <c r="F1930" t="str">
        <f t="shared" si="91"/>
        <v>Tasmania</v>
      </c>
      <c r="G1930" t="s">
        <v>70</v>
      </c>
      <c r="H1930">
        <v>7320</v>
      </c>
      <c r="I1930" t="s">
        <v>11</v>
      </c>
      <c r="J1930" t="s">
        <v>71</v>
      </c>
      <c r="K1930" t="s">
        <v>156</v>
      </c>
      <c r="L1930" t="s">
        <v>17</v>
      </c>
      <c r="M1930" s="5">
        <v>118.75</v>
      </c>
    </row>
    <row r="1931" spans="1:13" x14ac:dyDescent="0.2">
      <c r="A1931" s="2">
        <v>45306</v>
      </c>
      <c r="B1931" s="3">
        <f t="shared" si="92"/>
        <v>2024</v>
      </c>
      <c r="C1931" t="str">
        <f t="shared" si="90"/>
        <v>2023-2024</v>
      </c>
      <c r="D1931" t="s">
        <v>148</v>
      </c>
      <c r="E1931" t="s">
        <v>47</v>
      </c>
      <c r="F1931" t="str">
        <f t="shared" si="91"/>
        <v>Western Australia</v>
      </c>
      <c r="G1931" t="s">
        <v>48</v>
      </c>
      <c r="H1931">
        <v>6030</v>
      </c>
      <c r="I1931" t="s">
        <v>11</v>
      </c>
      <c r="J1931" t="s">
        <v>49</v>
      </c>
      <c r="K1931" t="s">
        <v>151</v>
      </c>
      <c r="L1931" t="s">
        <v>21</v>
      </c>
      <c r="M1931" s="5">
        <v>118.8</v>
      </c>
    </row>
    <row r="1932" spans="1:13" x14ac:dyDescent="0.2">
      <c r="A1932" s="2">
        <v>45529</v>
      </c>
      <c r="B1932" s="3">
        <f t="shared" si="92"/>
        <v>2025</v>
      </c>
      <c r="C1932" t="str">
        <f t="shared" si="90"/>
        <v>2024-2025</v>
      </c>
      <c r="D1932" t="s">
        <v>147</v>
      </c>
      <c r="E1932" t="s">
        <v>37</v>
      </c>
      <c r="F1932" t="str">
        <f t="shared" si="91"/>
        <v>South Australia</v>
      </c>
      <c r="G1932" t="s">
        <v>32</v>
      </c>
      <c r="H1932">
        <v>5607</v>
      </c>
      <c r="I1932" t="s">
        <v>11</v>
      </c>
      <c r="J1932" t="s">
        <v>38</v>
      </c>
      <c r="K1932" t="s">
        <v>154</v>
      </c>
      <c r="L1932" t="s">
        <v>14</v>
      </c>
      <c r="M1932" s="5">
        <v>118.82</v>
      </c>
    </row>
    <row r="1933" spans="1:13" x14ac:dyDescent="0.2">
      <c r="A1933" s="2">
        <v>45552</v>
      </c>
      <c r="B1933" s="3">
        <f t="shared" si="92"/>
        <v>2025</v>
      </c>
      <c r="C1933" t="str">
        <f t="shared" si="90"/>
        <v>2024-2025</v>
      </c>
      <c r="D1933" t="s">
        <v>148</v>
      </c>
      <c r="E1933" t="s">
        <v>69</v>
      </c>
      <c r="F1933" t="str">
        <f t="shared" si="91"/>
        <v>Tasmania</v>
      </c>
      <c r="G1933" t="s">
        <v>70</v>
      </c>
      <c r="H1933">
        <v>7018</v>
      </c>
      <c r="I1933" t="s">
        <v>11</v>
      </c>
      <c r="J1933" t="s">
        <v>71</v>
      </c>
      <c r="K1933" t="s">
        <v>156</v>
      </c>
      <c r="L1933" t="s">
        <v>17</v>
      </c>
      <c r="M1933" s="5">
        <v>119.19</v>
      </c>
    </row>
    <row r="1934" spans="1:13" x14ac:dyDescent="0.2">
      <c r="A1934" s="2">
        <v>45921</v>
      </c>
      <c r="B1934" s="3">
        <f t="shared" si="92"/>
        <v>2026</v>
      </c>
      <c r="C1934" t="str">
        <f t="shared" si="90"/>
        <v>2025-2026</v>
      </c>
      <c r="D1934" t="s">
        <v>148</v>
      </c>
      <c r="E1934" t="s">
        <v>142</v>
      </c>
      <c r="F1934" t="str">
        <f t="shared" si="91"/>
        <v>Australian Capital Territory</v>
      </c>
      <c r="G1934" t="s">
        <v>80</v>
      </c>
      <c r="H1934">
        <v>2609</v>
      </c>
      <c r="I1934" t="s">
        <v>11</v>
      </c>
      <c r="J1934" t="s">
        <v>58</v>
      </c>
      <c r="K1934" t="s">
        <v>155</v>
      </c>
      <c r="L1934" t="s">
        <v>20</v>
      </c>
      <c r="M1934" s="5">
        <v>119.22</v>
      </c>
    </row>
    <row r="1935" spans="1:13" x14ac:dyDescent="0.2">
      <c r="A1935" s="2">
        <v>45306</v>
      </c>
      <c r="B1935" s="3">
        <f t="shared" si="92"/>
        <v>2024</v>
      </c>
      <c r="C1935" t="str">
        <f t="shared" si="90"/>
        <v>2023-2024</v>
      </c>
      <c r="D1935" t="s">
        <v>147</v>
      </c>
      <c r="E1935" t="s">
        <v>131</v>
      </c>
      <c r="F1935" t="str">
        <f t="shared" si="91"/>
        <v>Western Australia</v>
      </c>
      <c r="G1935" t="s">
        <v>48</v>
      </c>
      <c r="H1935">
        <v>6530</v>
      </c>
      <c r="I1935" t="s">
        <v>11</v>
      </c>
      <c r="J1935" t="s">
        <v>77</v>
      </c>
      <c r="K1935" t="s">
        <v>151</v>
      </c>
      <c r="L1935" t="s">
        <v>21</v>
      </c>
      <c r="M1935" s="5">
        <v>119.36</v>
      </c>
    </row>
    <row r="1936" spans="1:13" x14ac:dyDescent="0.2">
      <c r="A1936" s="2">
        <v>45498</v>
      </c>
      <c r="B1936" s="3">
        <f t="shared" si="92"/>
        <v>2025</v>
      </c>
      <c r="C1936" t="str">
        <f t="shared" si="90"/>
        <v>2024-2025</v>
      </c>
      <c r="D1936" t="s">
        <v>147</v>
      </c>
      <c r="E1936" t="s">
        <v>59</v>
      </c>
      <c r="F1936" t="str">
        <f t="shared" si="91"/>
        <v>Victoria</v>
      </c>
      <c r="G1936" t="s">
        <v>45</v>
      </c>
      <c r="H1936">
        <v>3280</v>
      </c>
      <c r="I1936" t="s">
        <v>11</v>
      </c>
      <c r="J1936" t="s">
        <v>60</v>
      </c>
      <c r="K1936" t="s">
        <v>19</v>
      </c>
      <c r="L1936" t="s">
        <v>23</v>
      </c>
      <c r="M1936" s="5">
        <v>119.41</v>
      </c>
    </row>
    <row r="1937" spans="1:13" x14ac:dyDescent="0.2">
      <c r="A1937" s="2">
        <v>45807</v>
      </c>
      <c r="B1937" s="3">
        <f t="shared" si="92"/>
        <v>2025</v>
      </c>
      <c r="C1937" t="str">
        <f t="shared" si="90"/>
        <v>2024-2025</v>
      </c>
      <c r="D1937" t="s">
        <v>148</v>
      </c>
      <c r="E1937" t="s">
        <v>145</v>
      </c>
      <c r="F1937" t="str">
        <f t="shared" si="91"/>
        <v>New South Wales</v>
      </c>
      <c r="G1937" t="s">
        <v>10</v>
      </c>
      <c r="H1937">
        <v>2101</v>
      </c>
      <c r="I1937" t="s">
        <v>11</v>
      </c>
      <c r="J1937" t="s">
        <v>27</v>
      </c>
      <c r="K1937" t="s">
        <v>150</v>
      </c>
      <c r="L1937" t="s">
        <v>18</v>
      </c>
      <c r="M1937" s="5">
        <v>119.7</v>
      </c>
    </row>
    <row r="1938" spans="1:13" x14ac:dyDescent="0.2">
      <c r="A1938" s="2">
        <v>45989</v>
      </c>
      <c r="B1938" s="3">
        <f t="shared" si="92"/>
        <v>2026</v>
      </c>
      <c r="C1938" t="str">
        <f t="shared" si="90"/>
        <v>2025-2026</v>
      </c>
      <c r="D1938" t="s">
        <v>148</v>
      </c>
      <c r="E1938" t="s">
        <v>59</v>
      </c>
      <c r="F1938" t="str">
        <f t="shared" si="91"/>
        <v>Victoria</v>
      </c>
      <c r="G1938" t="s">
        <v>45</v>
      </c>
      <c r="H1938">
        <v>3280</v>
      </c>
      <c r="I1938" t="s">
        <v>11</v>
      </c>
      <c r="J1938" t="s">
        <v>60</v>
      </c>
      <c r="K1938" t="s">
        <v>149</v>
      </c>
      <c r="L1938" t="s">
        <v>15</v>
      </c>
      <c r="M1938" s="5">
        <v>119.76</v>
      </c>
    </row>
    <row r="1939" spans="1:13" x14ac:dyDescent="0.2">
      <c r="A1939" s="2">
        <v>45431</v>
      </c>
      <c r="B1939" s="3">
        <f t="shared" si="92"/>
        <v>2024</v>
      </c>
      <c r="C1939" t="str">
        <f t="shared" si="90"/>
        <v>2023-2024</v>
      </c>
      <c r="D1939" t="s">
        <v>148</v>
      </c>
      <c r="E1939" t="s">
        <v>99</v>
      </c>
      <c r="F1939" t="str">
        <f t="shared" si="91"/>
        <v>Victoria</v>
      </c>
      <c r="G1939" t="s">
        <v>45</v>
      </c>
      <c r="H1939">
        <v>3148</v>
      </c>
      <c r="I1939" t="s">
        <v>11</v>
      </c>
      <c r="J1939" t="s">
        <v>63</v>
      </c>
      <c r="K1939" t="s">
        <v>149</v>
      </c>
      <c r="L1939" t="s">
        <v>15</v>
      </c>
      <c r="M1939" s="5">
        <v>119.8</v>
      </c>
    </row>
    <row r="1940" spans="1:13" x14ac:dyDescent="0.2">
      <c r="A1940" s="2">
        <v>45578</v>
      </c>
      <c r="B1940" s="3">
        <f t="shared" si="92"/>
        <v>2025</v>
      </c>
      <c r="C1940" t="str">
        <f t="shared" si="90"/>
        <v>2024-2025</v>
      </c>
      <c r="D1940" t="s">
        <v>148</v>
      </c>
      <c r="E1940" t="s">
        <v>106</v>
      </c>
      <c r="F1940" t="str">
        <f t="shared" si="91"/>
        <v>Victoria</v>
      </c>
      <c r="G1940" t="s">
        <v>45</v>
      </c>
      <c r="H1940">
        <v>3915</v>
      </c>
      <c r="I1940" t="s">
        <v>11</v>
      </c>
      <c r="J1940" t="s">
        <v>55</v>
      </c>
      <c r="K1940" t="s">
        <v>149</v>
      </c>
      <c r="L1940" t="s">
        <v>15</v>
      </c>
      <c r="M1940" s="5">
        <v>119.8</v>
      </c>
    </row>
    <row r="1941" spans="1:13" x14ac:dyDescent="0.2">
      <c r="A1941" s="2">
        <v>45632</v>
      </c>
      <c r="B1941" s="3">
        <f t="shared" si="92"/>
        <v>2025</v>
      </c>
      <c r="C1941" t="str">
        <f t="shared" si="90"/>
        <v>2024-2025</v>
      </c>
      <c r="D1941" t="s">
        <v>148</v>
      </c>
      <c r="E1941" t="s">
        <v>59</v>
      </c>
      <c r="F1941" t="str">
        <f t="shared" si="91"/>
        <v>Victoria</v>
      </c>
      <c r="G1941" t="s">
        <v>45</v>
      </c>
      <c r="H1941">
        <v>3280</v>
      </c>
      <c r="I1941" t="s">
        <v>11</v>
      </c>
      <c r="J1941" t="s">
        <v>60</v>
      </c>
      <c r="K1941" t="s">
        <v>153</v>
      </c>
      <c r="L1941" t="s">
        <v>16</v>
      </c>
      <c r="M1941" s="5">
        <v>119.80000000000001</v>
      </c>
    </row>
    <row r="1942" spans="1:13" x14ac:dyDescent="0.2">
      <c r="A1942" s="2">
        <v>45888</v>
      </c>
      <c r="B1942" s="3">
        <f t="shared" si="92"/>
        <v>2026</v>
      </c>
      <c r="C1942" t="str">
        <f t="shared" si="90"/>
        <v>2025-2026</v>
      </c>
      <c r="D1942" t="s">
        <v>148</v>
      </c>
      <c r="E1942" t="s">
        <v>95</v>
      </c>
      <c r="F1942" t="str">
        <f t="shared" si="91"/>
        <v>Victoria</v>
      </c>
      <c r="G1942" t="s">
        <v>45</v>
      </c>
      <c r="H1942">
        <v>3931</v>
      </c>
      <c r="I1942" t="s">
        <v>11</v>
      </c>
      <c r="J1942" t="s">
        <v>55</v>
      </c>
      <c r="K1942" t="s">
        <v>153</v>
      </c>
      <c r="L1942" t="s">
        <v>16</v>
      </c>
      <c r="M1942" s="5">
        <v>119.88</v>
      </c>
    </row>
    <row r="1943" spans="1:13" x14ac:dyDescent="0.2">
      <c r="A1943" s="2">
        <v>45717</v>
      </c>
      <c r="B1943" s="3">
        <f t="shared" si="92"/>
        <v>2025</v>
      </c>
      <c r="C1943" t="str">
        <f t="shared" si="90"/>
        <v>2024-2025</v>
      </c>
      <c r="D1943" t="s">
        <v>147</v>
      </c>
      <c r="E1943" t="s">
        <v>72</v>
      </c>
      <c r="F1943" t="str">
        <f t="shared" si="91"/>
        <v>Western Australia</v>
      </c>
      <c r="G1943" t="s">
        <v>48</v>
      </c>
      <c r="H1943">
        <v>6010</v>
      </c>
      <c r="I1943" t="s">
        <v>11</v>
      </c>
      <c r="J1943" t="s">
        <v>49</v>
      </c>
      <c r="K1943" t="s">
        <v>154</v>
      </c>
      <c r="L1943" t="s">
        <v>14</v>
      </c>
      <c r="M1943" s="5">
        <v>119.91000000000001</v>
      </c>
    </row>
    <row r="1944" spans="1:13" x14ac:dyDescent="0.2">
      <c r="A1944" s="2">
        <v>45682</v>
      </c>
      <c r="B1944" s="3">
        <f t="shared" si="92"/>
        <v>2025</v>
      </c>
      <c r="C1944" t="str">
        <f t="shared" si="90"/>
        <v>2024-2025</v>
      </c>
      <c r="D1944" t="s">
        <v>147</v>
      </c>
      <c r="E1944" t="s">
        <v>39</v>
      </c>
      <c r="F1944" t="str">
        <f t="shared" si="91"/>
        <v>South Australia</v>
      </c>
      <c r="G1944" t="s">
        <v>32</v>
      </c>
      <c r="H1944">
        <v>5343</v>
      </c>
      <c r="I1944" t="s">
        <v>11</v>
      </c>
      <c r="J1944" t="s">
        <v>38</v>
      </c>
      <c r="K1944" t="s">
        <v>154</v>
      </c>
      <c r="L1944" t="s">
        <v>14</v>
      </c>
      <c r="M1944" s="5">
        <v>119.92</v>
      </c>
    </row>
    <row r="1945" spans="1:13" x14ac:dyDescent="0.2">
      <c r="A1945" s="2">
        <v>45418</v>
      </c>
      <c r="B1945" s="3">
        <f t="shared" si="92"/>
        <v>2024</v>
      </c>
      <c r="C1945" t="str">
        <f t="shared" si="90"/>
        <v>2023-2024</v>
      </c>
      <c r="D1945" t="s">
        <v>147</v>
      </c>
      <c r="E1945" t="s">
        <v>128</v>
      </c>
      <c r="F1945" t="str">
        <f t="shared" si="91"/>
        <v>Western Australia</v>
      </c>
      <c r="G1945" t="s">
        <v>48</v>
      </c>
      <c r="H1945">
        <v>6027</v>
      </c>
      <c r="I1945" t="s">
        <v>11</v>
      </c>
      <c r="J1945" t="s">
        <v>49</v>
      </c>
      <c r="K1945" t="s">
        <v>154</v>
      </c>
      <c r="L1945" t="s">
        <v>14</v>
      </c>
      <c r="M1945" s="5">
        <v>119.92</v>
      </c>
    </row>
    <row r="1946" spans="1:13" x14ac:dyDescent="0.2">
      <c r="A1946" s="2">
        <v>45919</v>
      </c>
      <c r="B1946" s="3">
        <f t="shared" si="92"/>
        <v>2026</v>
      </c>
      <c r="C1946" t="str">
        <f t="shared" si="90"/>
        <v>2025-2026</v>
      </c>
      <c r="D1946" t="s">
        <v>147</v>
      </c>
      <c r="E1946" t="s">
        <v>108</v>
      </c>
      <c r="F1946" t="str">
        <f t="shared" si="91"/>
        <v>Victoria</v>
      </c>
      <c r="G1946" t="s">
        <v>45</v>
      </c>
      <c r="H1946">
        <v>3018</v>
      </c>
      <c r="I1946" t="s">
        <v>11</v>
      </c>
      <c r="J1946" t="s">
        <v>46</v>
      </c>
      <c r="K1946" t="s">
        <v>151</v>
      </c>
      <c r="L1946" t="s">
        <v>21</v>
      </c>
      <c r="M1946" s="5">
        <v>119.96</v>
      </c>
    </row>
    <row r="1947" spans="1:13" x14ac:dyDescent="0.2">
      <c r="A1947" s="2">
        <v>45754</v>
      </c>
      <c r="B1947" s="3">
        <f t="shared" si="92"/>
        <v>2025</v>
      </c>
      <c r="C1947" t="str">
        <f t="shared" si="90"/>
        <v>2024-2025</v>
      </c>
      <c r="D1947" t="s">
        <v>147</v>
      </c>
      <c r="E1947" t="s">
        <v>40</v>
      </c>
      <c r="F1947" t="str">
        <f t="shared" si="91"/>
        <v>New South Wales</v>
      </c>
      <c r="G1947" t="s">
        <v>10</v>
      </c>
      <c r="H1947">
        <v>2116</v>
      </c>
      <c r="I1947" t="s">
        <v>11</v>
      </c>
      <c r="J1947" t="s">
        <v>27</v>
      </c>
      <c r="K1947" t="s">
        <v>151</v>
      </c>
      <c r="L1947" t="s">
        <v>21</v>
      </c>
      <c r="M1947" s="5">
        <v>119.96</v>
      </c>
    </row>
    <row r="1948" spans="1:13" x14ac:dyDescent="0.2">
      <c r="A1948" s="2">
        <v>45777</v>
      </c>
      <c r="B1948" s="3">
        <f t="shared" si="92"/>
        <v>2025</v>
      </c>
      <c r="C1948" t="str">
        <f t="shared" si="90"/>
        <v>2024-2025</v>
      </c>
      <c r="D1948" t="s">
        <v>147</v>
      </c>
      <c r="E1948" t="s">
        <v>40</v>
      </c>
      <c r="F1948" t="str">
        <f t="shared" si="91"/>
        <v>New South Wales</v>
      </c>
      <c r="G1948" t="s">
        <v>10</v>
      </c>
      <c r="H1948">
        <v>2116</v>
      </c>
      <c r="I1948" t="s">
        <v>11</v>
      </c>
      <c r="J1948" t="s">
        <v>27</v>
      </c>
      <c r="K1948" t="s">
        <v>154</v>
      </c>
      <c r="L1948" t="s">
        <v>14</v>
      </c>
      <c r="M1948" s="5">
        <v>120.13</v>
      </c>
    </row>
    <row r="1949" spans="1:13" x14ac:dyDescent="0.2">
      <c r="A1949" s="2">
        <v>45411</v>
      </c>
      <c r="B1949" s="3">
        <f t="shared" si="92"/>
        <v>2024</v>
      </c>
      <c r="C1949" t="str">
        <f t="shared" si="90"/>
        <v>2023-2024</v>
      </c>
      <c r="D1949" t="s">
        <v>147</v>
      </c>
      <c r="E1949" t="s">
        <v>44</v>
      </c>
      <c r="F1949" t="str">
        <f t="shared" si="91"/>
        <v>Victoria</v>
      </c>
      <c r="G1949" t="s">
        <v>45</v>
      </c>
      <c r="H1949">
        <v>3066</v>
      </c>
      <c r="I1949" t="s">
        <v>11</v>
      </c>
      <c r="J1949" t="s">
        <v>46</v>
      </c>
      <c r="K1949" t="s">
        <v>149</v>
      </c>
      <c r="L1949" t="s">
        <v>15</v>
      </c>
      <c r="M1949" s="5">
        <v>120.49000000000001</v>
      </c>
    </row>
    <row r="1950" spans="1:13" x14ac:dyDescent="0.2">
      <c r="A1950" s="2">
        <v>45487</v>
      </c>
      <c r="B1950" s="3">
        <f t="shared" si="92"/>
        <v>2025</v>
      </c>
      <c r="C1950" t="str">
        <f t="shared" si="90"/>
        <v>2024-2025</v>
      </c>
      <c r="D1950" t="s">
        <v>148</v>
      </c>
      <c r="E1950" t="s">
        <v>117</v>
      </c>
      <c r="F1950" t="str">
        <f t="shared" si="91"/>
        <v>Queensland</v>
      </c>
      <c r="G1950" t="s">
        <v>35</v>
      </c>
      <c r="H1950">
        <v>4119</v>
      </c>
      <c r="I1950" t="s">
        <v>11</v>
      </c>
      <c r="J1950" t="s">
        <v>43</v>
      </c>
      <c r="K1950" t="s">
        <v>19</v>
      </c>
      <c r="L1950" t="s">
        <v>23</v>
      </c>
      <c r="M1950" s="5">
        <v>120.55999999999999</v>
      </c>
    </row>
    <row r="1951" spans="1:13" x14ac:dyDescent="0.2">
      <c r="A1951" s="2">
        <v>45322</v>
      </c>
      <c r="B1951" s="3">
        <f t="shared" si="92"/>
        <v>2024</v>
      </c>
      <c r="C1951" t="str">
        <f t="shared" si="90"/>
        <v>2023-2024</v>
      </c>
      <c r="D1951" t="s">
        <v>147</v>
      </c>
      <c r="E1951" t="s">
        <v>62</v>
      </c>
      <c r="F1951" t="str">
        <f t="shared" si="91"/>
        <v>Victoria</v>
      </c>
      <c r="G1951" t="s">
        <v>45</v>
      </c>
      <c r="H1951">
        <v>3134</v>
      </c>
      <c r="I1951" t="s">
        <v>11</v>
      </c>
      <c r="J1951" t="s">
        <v>63</v>
      </c>
      <c r="K1951" t="s">
        <v>152</v>
      </c>
      <c r="L1951" t="s">
        <v>13</v>
      </c>
      <c r="M1951" s="5">
        <v>120.78</v>
      </c>
    </row>
    <row r="1952" spans="1:13" x14ac:dyDescent="0.2">
      <c r="A1952" s="2">
        <v>45436</v>
      </c>
      <c r="B1952" s="3">
        <f t="shared" si="92"/>
        <v>2024</v>
      </c>
      <c r="C1952" t="str">
        <f t="shared" si="90"/>
        <v>2023-2024</v>
      </c>
      <c r="D1952" t="s">
        <v>147</v>
      </c>
      <c r="E1952" t="s">
        <v>9</v>
      </c>
      <c r="F1952" t="str">
        <f t="shared" si="91"/>
        <v>New South Wales</v>
      </c>
      <c r="G1952" t="s">
        <v>10</v>
      </c>
      <c r="H1952">
        <v>2067</v>
      </c>
      <c r="I1952" t="s">
        <v>11</v>
      </c>
      <c r="J1952" t="s">
        <v>12</v>
      </c>
      <c r="K1952" t="s">
        <v>19</v>
      </c>
      <c r="L1952" t="s">
        <v>23</v>
      </c>
      <c r="M1952" s="5">
        <v>120.78999999999999</v>
      </c>
    </row>
    <row r="1953" spans="1:13" x14ac:dyDescent="0.2">
      <c r="A1953" s="2">
        <v>45352</v>
      </c>
      <c r="B1953" s="3">
        <f t="shared" si="92"/>
        <v>2024</v>
      </c>
      <c r="C1953" t="str">
        <f t="shared" si="90"/>
        <v>2023-2024</v>
      </c>
      <c r="D1953" t="s">
        <v>148</v>
      </c>
      <c r="E1953" t="s">
        <v>143</v>
      </c>
      <c r="F1953" t="str">
        <f t="shared" si="91"/>
        <v>New South Wales</v>
      </c>
      <c r="G1953" t="s">
        <v>10</v>
      </c>
      <c r="H1953">
        <v>2154</v>
      </c>
      <c r="I1953" t="s">
        <v>11</v>
      </c>
      <c r="J1953" t="s">
        <v>27</v>
      </c>
      <c r="K1953" t="s">
        <v>19</v>
      </c>
      <c r="L1953" t="s">
        <v>23</v>
      </c>
      <c r="M1953" s="5">
        <v>121.32000000000001</v>
      </c>
    </row>
    <row r="1954" spans="1:13" x14ac:dyDescent="0.2">
      <c r="A1954" s="2">
        <v>45489</v>
      </c>
      <c r="B1954" s="3">
        <f t="shared" si="92"/>
        <v>2025</v>
      </c>
      <c r="C1954" t="str">
        <f t="shared" si="90"/>
        <v>2024-2025</v>
      </c>
      <c r="D1954" t="s">
        <v>147</v>
      </c>
      <c r="E1954" t="s">
        <v>115</v>
      </c>
      <c r="F1954" t="str">
        <f t="shared" si="91"/>
        <v>Western Australia</v>
      </c>
      <c r="G1954" t="s">
        <v>48</v>
      </c>
      <c r="H1954">
        <v>6280</v>
      </c>
      <c r="I1954" t="s">
        <v>11</v>
      </c>
      <c r="J1954" t="s">
        <v>94</v>
      </c>
      <c r="K1954" t="s">
        <v>156</v>
      </c>
      <c r="L1954" t="s">
        <v>17</v>
      </c>
      <c r="M1954" s="5">
        <v>121.57</v>
      </c>
    </row>
    <row r="1955" spans="1:13" x14ac:dyDescent="0.2">
      <c r="A1955" s="2">
        <v>45703</v>
      </c>
      <c r="B1955" s="3">
        <f t="shared" si="92"/>
        <v>2025</v>
      </c>
      <c r="C1955" t="str">
        <f t="shared" si="90"/>
        <v>2024-2025</v>
      </c>
      <c r="D1955" t="s">
        <v>147</v>
      </c>
      <c r="E1955" t="s">
        <v>91</v>
      </c>
      <c r="F1955" t="str">
        <f t="shared" si="91"/>
        <v>Victoria</v>
      </c>
      <c r="G1955" t="s">
        <v>45</v>
      </c>
      <c r="H1955">
        <v>3690</v>
      </c>
      <c r="I1955" t="s">
        <v>11</v>
      </c>
      <c r="J1955" t="s">
        <v>55</v>
      </c>
      <c r="K1955" t="s">
        <v>152</v>
      </c>
      <c r="L1955" t="s">
        <v>13</v>
      </c>
      <c r="M1955" s="5">
        <v>121.76</v>
      </c>
    </row>
    <row r="1956" spans="1:13" x14ac:dyDescent="0.2">
      <c r="A1956" s="2">
        <v>45413</v>
      </c>
      <c r="B1956" s="3">
        <f t="shared" si="92"/>
        <v>2024</v>
      </c>
      <c r="C1956" t="str">
        <f t="shared" si="90"/>
        <v>2023-2024</v>
      </c>
      <c r="D1956" t="s">
        <v>148</v>
      </c>
      <c r="E1956" t="s">
        <v>84</v>
      </c>
      <c r="F1956" t="str">
        <f t="shared" si="91"/>
        <v>Queensland</v>
      </c>
      <c r="G1956" t="s">
        <v>35</v>
      </c>
      <c r="H1956">
        <v>4740</v>
      </c>
      <c r="I1956" t="s">
        <v>11</v>
      </c>
      <c r="J1956" t="s">
        <v>51</v>
      </c>
      <c r="K1956" t="s">
        <v>19</v>
      </c>
      <c r="L1956" t="s">
        <v>23</v>
      </c>
      <c r="M1956" s="5">
        <v>121.78</v>
      </c>
    </row>
    <row r="1957" spans="1:13" x14ac:dyDescent="0.2">
      <c r="A1957" s="2">
        <v>45400</v>
      </c>
      <c r="B1957" s="3">
        <f t="shared" si="92"/>
        <v>2024</v>
      </c>
      <c r="C1957" t="str">
        <f t="shared" si="90"/>
        <v>2023-2024</v>
      </c>
      <c r="D1957" t="s">
        <v>148</v>
      </c>
      <c r="E1957" t="s">
        <v>107</v>
      </c>
      <c r="F1957" t="str">
        <f t="shared" si="91"/>
        <v>Queensland</v>
      </c>
      <c r="G1957" t="s">
        <v>35</v>
      </c>
      <c r="H1957">
        <v>4220</v>
      </c>
      <c r="I1957" t="s">
        <v>11</v>
      </c>
      <c r="J1957" t="s">
        <v>104</v>
      </c>
      <c r="K1957" t="s">
        <v>152</v>
      </c>
      <c r="L1957" t="s">
        <v>13</v>
      </c>
      <c r="M1957" s="5">
        <v>121.8</v>
      </c>
    </row>
    <row r="1958" spans="1:13" x14ac:dyDescent="0.2">
      <c r="A1958" s="2">
        <v>45493</v>
      </c>
      <c r="B1958" s="3">
        <f t="shared" si="92"/>
        <v>2025</v>
      </c>
      <c r="C1958" t="str">
        <f t="shared" si="90"/>
        <v>2024-2025</v>
      </c>
      <c r="D1958" t="s">
        <v>147</v>
      </c>
      <c r="E1958" t="s">
        <v>144</v>
      </c>
      <c r="F1958" t="str">
        <f t="shared" si="91"/>
        <v>Queensland</v>
      </c>
      <c r="G1958" t="s">
        <v>35</v>
      </c>
      <c r="H1958">
        <v>4566</v>
      </c>
      <c r="I1958" t="s">
        <v>11</v>
      </c>
      <c r="J1958" t="s">
        <v>120</v>
      </c>
      <c r="K1958" t="s">
        <v>19</v>
      </c>
      <c r="L1958" t="s">
        <v>23</v>
      </c>
      <c r="M1958" s="5">
        <v>121.85</v>
      </c>
    </row>
    <row r="1959" spans="1:13" x14ac:dyDescent="0.2">
      <c r="A1959" s="2">
        <v>45401</v>
      </c>
      <c r="B1959" s="3">
        <f t="shared" si="92"/>
        <v>2024</v>
      </c>
      <c r="C1959" t="str">
        <f t="shared" si="90"/>
        <v>2023-2024</v>
      </c>
      <c r="D1959" t="s">
        <v>147</v>
      </c>
      <c r="E1959" t="s">
        <v>118</v>
      </c>
      <c r="F1959" t="str">
        <f t="shared" si="91"/>
        <v>New South Wales</v>
      </c>
      <c r="G1959" t="s">
        <v>10</v>
      </c>
      <c r="H1959">
        <v>2158</v>
      </c>
      <c r="I1959" t="s">
        <v>11</v>
      </c>
      <c r="J1959" t="s">
        <v>27</v>
      </c>
      <c r="K1959" t="s">
        <v>154</v>
      </c>
      <c r="L1959" t="s">
        <v>14</v>
      </c>
      <c r="M1959" s="5">
        <v>121.92</v>
      </c>
    </row>
    <row r="1960" spans="1:13" x14ac:dyDescent="0.2">
      <c r="A1960" s="2">
        <v>45417</v>
      </c>
      <c r="B1960" s="3">
        <f t="shared" si="92"/>
        <v>2024</v>
      </c>
      <c r="C1960" t="str">
        <f t="shared" si="90"/>
        <v>2023-2024</v>
      </c>
      <c r="D1960" t="s">
        <v>148</v>
      </c>
      <c r="E1960" t="s">
        <v>144</v>
      </c>
      <c r="F1960" t="str">
        <f t="shared" si="91"/>
        <v>Queensland</v>
      </c>
      <c r="G1960" t="s">
        <v>35</v>
      </c>
      <c r="H1960">
        <v>4566</v>
      </c>
      <c r="I1960" t="s">
        <v>11</v>
      </c>
      <c r="J1960" t="s">
        <v>120</v>
      </c>
      <c r="K1960" t="s">
        <v>154</v>
      </c>
      <c r="L1960" t="s">
        <v>14</v>
      </c>
      <c r="M1960" s="5">
        <v>121.92</v>
      </c>
    </row>
    <row r="1961" spans="1:13" x14ac:dyDescent="0.2">
      <c r="A1961" s="2">
        <v>46018</v>
      </c>
      <c r="B1961" s="3">
        <f t="shared" si="92"/>
        <v>2026</v>
      </c>
      <c r="C1961" t="str">
        <f t="shared" si="90"/>
        <v>2025-2026</v>
      </c>
      <c r="D1961" t="s">
        <v>148</v>
      </c>
      <c r="E1961" t="s">
        <v>137</v>
      </c>
      <c r="F1961" t="str">
        <f t="shared" si="91"/>
        <v>New South Wales</v>
      </c>
      <c r="G1961" t="s">
        <v>10</v>
      </c>
      <c r="H1961">
        <v>2031</v>
      </c>
      <c r="I1961" t="s">
        <v>11</v>
      </c>
      <c r="J1961" t="s">
        <v>12</v>
      </c>
      <c r="K1961" t="s">
        <v>157</v>
      </c>
      <c r="L1961" t="s">
        <v>22</v>
      </c>
      <c r="M1961" s="5">
        <v>122.03999999999999</v>
      </c>
    </row>
    <row r="1962" spans="1:13" x14ac:dyDescent="0.2">
      <c r="A1962" s="2">
        <v>45803</v>
      </c>
      <c r="B1962" s="3">
        <f t="shared" si="92"/>
        <v>2025</v>
      </c>
      <c r="C1962" t="str">
        <f t="shared" si="90"/>
        <v>2024-2025</v>
      </c>
      <c r="D1962" t="s">
        <v>148</v>
      </c>
      <c r="E1962" t="s">
        <v>24</v>
      </c>
      <c r="F1962" t="str">
        <f t="shared" si="91"/>
        <v>New South Wales</v>
      </c>
      <c r="G1962" t="s">
        <v>10</v>
      </c>
      <c r="H1962">
        <v>2795</v>
      </c>
      <c r="I1962" t="s">
        <v>11</v>
      </c>
      <c r="J1962" t="s">
        <v>25</v>
      </c>
      <c r="K1962" t="s">
        <v>155</v>
      </c>
      <c r="L1962" t="s">
        <v>20</v>
      </c>
      <c r="M1962" s="5">
        <v>122.41</v>
      </c>
    </row>
    <row r="1963" spans="1:13" x14ac:dyDescent="0.2">
      <c r="A1963" s="2">
        <v>45314</v>
      </c>
      <c r="B1963" s="3">
        <f t="shared" si="92"/>
        <v>2024</v>
      </c>
      <c r="C1963" t="str">
        <f t="shared" si="90"/>
        <v>2023-2024</v>
      </c>
      <c r="D1963" t="s">
        <v>148</v>
      </c>
      <c r="E1963" t="s">
        <v>98</v>
      </c>
      <c r="F1963" t="str">
        <f t="shared" si="91"/>
        <v>Victoria</v>
      </c>
      <c r="G1963" t="s">
        <v>45</v>
      </c>
      <c r="H1963">
        <v>3429</v>
      </c>
      <c r="I1963" t="s">
        <v>11</v>
      </c>
      <c r="J1963" t="s">
        <v>60</v>
      </c>
      <c r="K1963" t="s">
        <v>152</v>
      </c>
      <c r="L1963" t="s">
        <v>13</v>
      </c>
      <c r="M1963" s="5">
        <v>122.63</v>
      </c>
    </row>
    <row r="1964" spans="1:13" x14ac:dyDescent="0.2">
      <c r="A1964" s="2">
        <v>45822</v>
      </c>
      <c r="B1964" s="3">
        <f t="shared" si="92"/>
        <v>2025</v>
      </c>
      <c r="C1964" t="str">
        <f t="shared" si="90"/>
        <v>2024-2025</v>
      </c>
      <c r="D1964" t="s">
        <v>147</v>
      </c>
      <c r="E1964" t="s">
        <v>34</v>
      </c>
      <c r="F1964" t="str">
        <f t="shared" si="91"/>
        <v>Queensland</v>
      </c>
      <c r="G1964" t="s">
        <v>35</v>
      </c>
      <c r="H1964">
        <v>4802</v>
      </c>
      <c r="I1964" t="s">
        <v>11</v>
      </c>
      <c r="J1964" t="s">
        <v>36</v>
      </c>
      <c r="K1964" t="s">
        <v>155</v>
      </c>
      <c r="L1964" t="s">
        <v>20</v>
      </c>
      <c r="M1964" s="5">
        <v>122.69</v>
      </c>
    </row>
    <row r="1965" spans="1:13" x14ac:dyDescent="0.2">
      <c r="A1965" s="2">
        <v>45990</v>
      </c>
      <c r="B1965" s="3">
        <f t="shared" si="92"/>
        <v>2026</v>
      </c>
      <c r="C1965" t="str">
        <f t="shared" si="90"/>
        <v>2025-2026</v>
      </c>
      <c r="D1965" t="s">
        <v>148</v>
      </c>
      <c r="E1965" t="s">
        <v>57</v>
      </c>
      <c r="F1965" t="str">
        <f t="shared" si="91"/>
        <v>New South Wales</v>
      </c>
      <c r="G1965" t="s">
        <v>10</v>
      </c>
      <c r="H1965">
        <v>2560</v>
      </c>
      <c r="I1965" t="s">
        <v>11</v>
      </c>
      <c r="J1965" t="s">
        <v>58</v>
      </c>
      <c r="K1965" t="s">
        <v>152</v>
      </c>
      <c r="L1965" t="s">
        <v>13</v>
      </c>
      <c r="M1965" s="5">
        <v>122.72999999999999</v>
      </c>
    </row>
    <row r="1966" spans="1:13" x14ac:dyDescent="0.2">
      <c r="A1966" s="2">
        <v>45785</v>
      </c>
      <c r="B1966" s="3">
        <f t="shared" si="92"/>
        <v>2025</v>
      </c>
      <c r="C1966" t="str">
        <f t="shared" si="90"/>
        <v>2024-2025</v>
      </c>
      <c r="D1966" t="s">
        <v>148</v>
      </c>
      <c r="E1966" t="s">
        <v>122</v>
      </c>
      <c r="F1966" t="str">
        <f t="shared" si="91"/>
        <v>New South Wales</v>
      </c>
      <c r="G1966" t="s">
        <v>10</v>
      </c>
      <c r="H1966">
        <v>2650</v>
      </c>
      <c r="I1966" t="s">
        <v>11</v>
      </c>
      <c r="J1966" t="s">
        <v>25</v>
      </c>
      <c r="K1966" t="s">
        <v>156</v>
      </c>
      <c r="L1966" t="s">
        <v>17</v>
      </c>
      <c r="M1966" s="5">
        <v>122.77000000000001</v>
      </c>
    </row>
    <row r="1967" spans="1:13" x14ac:dyDescent="0.2">
      <c r="A1967" s="2">
        <v>45595</v>
      </c>
      <c r="B1967" s="3">
        <f t="shared" si="92"/>
        <v>2025</v>
      </c>
      <c r="C1967" t="str">
        <f t="shared" si="90"/>
        <v>2024-2025</v>
      </c>
      <c r="D1967" t="s">
        <v>147</v>
      </c>
      <c r="E1967" t="s">
        <v>139</v>
      </c>
      <c r="F1967" t="str">
        <f t="shared" si="91"/>
        <v>New South Wales</v>
      </c>
      <c r="G1967" t="s">
        <v>10</v>
      </c>
      <c r="H1967">
        <v>2020</v>
      </c>
      <c r="I1967" t="s">
        <v>11</v>
      </c>
      <c r="J1967" t="s">
        <v>12</v>
      </c>
      <c r="K1967" t="s">
        <v>151</v>
      </c>
      <c r="L1967" t="s">
        <v>21</v>
      </c>
      <c r="M1967" s="5">
        <v>122.86999999999999</v>
      </c>
    </row>
    <row r="1968" spans="1:13" x14ac:dyDescent="0.2">
      <c r="A1968" s="2">
        <v>45840</v>
      </c>
      <c r="B1968" s="3">
        <f t="shared" si="92"/>
        <v>2026</v>
      </c>
      <c r="C1968" t="str">
        <f t="shared" si="90"/>
        <v>2025-2026</v>
      </c>
      <c r="D1968" t="s">
        <v>147</v>
      </c>
      <c r="E1968" t="s">
        <v>61</v>
      </c>
      <c r="F1968" t="str">
        <f t="shared" si="91"/>
        <v>New South Wales</v>
      </c>
      <c r="G1968" t="s">
        <v>10</v>
      </c>
      <c r="H1968">
        <v>2539</v>
      </c>
      <c r="I1968" t="s">
        <v>11</v>
      </c>
      <c r="J1968" t="s">
        <v>58</v>
      </c>
      <c r="K1968" t="s">
        <v>156</v>
      </c>
      <c r="L1968" t="s">
        <v>17</v>
      </c>
      <c r="M1968" s="5">
        <v>122.89</v>
      </c>
    </row>
    <row r="1969" spans="1:13" x14ac:dyDescent="0.2">
      <c r="A1969" s="2">
        <v>45861</v>
      </c>
      <c r="B1969" s="3">
        <f t="shared" si="92"/>
        <v>2026</v>
      </c>
      <c r="C1969" t="str">
        <f t="shared" si="90"/>
        <v>2025-2026</v>
      </c>
      <c r="D1969" t="s">
        <v>148</v>
      </c>
      <c r="E1969" t="s">
        <v>133</v>
      </c>
      <c r="F1969" t="str">
        <f t="shared" si="91"/>
        <v>Queensland</v>
      </c>
      <c r="G1969" t="s">
        <v>35</v>
      </c>
      <c r="H1969">
        <v>4305</v>
      </c>
      <c r="I1969" t="s">
        <v>11</v>
      </c>
      <c r="J1969" t="s">
        <v>104</v>
      </c>
      <c r="K1969" t="s">
        <v>154</v>
      </c>
      <c r="L1969" t="s">
        <v>14</v>
      </c>
      <c r="M1969" s="5">
        <v>122.91</v>
      </c>
    </row>
    <row r="1970" spans="1:13" x14ac:dyDescent="0.2">
      <c r="A1970" s="2">
        <v>45891</v>
      </c>
      <c r="B1970" s="3">
        <f t="shared" si="92"/>
        <v>2026</v>
      </c>
      <c r="C1970" t="str">
        <f t="shared" si="90"/>
        <v>2025-2026</v>
      </c>
      <c r="D1970" t="s">
        <v>147</v>
      </c>
      <c r="E1970" t="s">
        <v>34</v>
      </c>
      <c r="F1970" t="str">
        <f t="shared" si="91"/>
        <v>Queensland</v>
      </c>
      <c r="G1970" t="s">
        <v>35</v>
      </c>
      <c r="H1970">
        <v>4802</v>
      </c>
      <c r="I1970" t="s">
        <v>11</v>
      </c>
      <c r="J1970" t="s">
        <v>36</v>
      </c>
      <c r="K1970" t="s">
        <v>154</v>
      </c>
      <c r="L1970" t="s">
        <v>14</v>
      </c>
      <c r="M1970" s="5">
        <v>123.16</v>
      </c>
    </row>
    <row r="1971" spans="1:13" x14ac:dyDescent="0.2">
      <c r="A1971" s="2">
        <v>45509</v>
      </c>
      <c r="B1971" s="3">
        <f t="shared" si="92"/>
        <v>2025</v>
      </c>
      <c r="C1971" t="str">
        <f t="shared" si="90"/>
        <v>2024-2025</v>
      </c>
      <c r="D1971" t="s">
        <v>147</v>
      </c>
      <c r="E1971" t="s">
        <v>34</v>
      </c>
      <c r="F1971" t="str">
        <f t="shared" si="91"/>
        <v>Queensland</v>
      </c>
      <c r="G1971" t="s">
        <v>35</v>
      </c>
      <c r="H1971">
        <v>4802</v>
      </c>
      <c r="I1971" t="s">
        <v>11</v>
      </c>
      <c r="J1971" t="s">
        <v>36</v>
      </c>
      <c r="K1971" t="s">
        <v>19</v>
      </c>
      <c r="L1971" t="s">
        <v>23</v>
      </c>
      <c r="M1971" s="5">
        <v>123.31</v>
      </c>
    </row>
    <row r="1972" spans="1:13" x14ac:dyDescent="0.2">
      <c r="A1972" s="2">
        <v>45904</v>
      </c>
      <c r="B1972" s="3">
        <f t="shared" si="92"/>
        <v>2026</v>
      </c>
      <c r="C1972" t="str">
        <f t="shared" si="90"/>
        <v>2025-2026</v>
      </c>
      <c r="D1972" t="s">
        <v>148</v>
      </c>
      <c r="E1972" t="s">
        <v>140</v>
      </c>
      <c r="F1972" t="str">
        <f t="shared" si="91"/>
        <v>Tasmania</v>
      </c>
      <c r="G1972" t="s">
        <v>70</v>
      </c>
      <c r="H1972">
        <v>7320</v>
      </c>
      <c r="I1972" t="s">
        <v>11</v>
      </c>
      <c r="J1972" t="s">
        <v>71</v>
      </c>
      <c r="K1972" t="s">
        <v>154</v>
      </c>
      <c r="L1972" t="s">
        <v>14</v>
      </c>
      <c r="M1972" s="5">
        <v>123.42</v>
      </c>
    </row>
    <row r="1973" spans="1:13" x14ac:dyDescent="0.2">
      <c r="A1973" s="2">
        <v>45571</v>
      </c>
      <c r="B1973" s="3">
        <f t="shared" si="92"/>
        <v>2025</v>
      </c>
      <c r="C1973" t="str">
        <f t="shared" si="90"/>
        <v>2024-2025</v>
      </c>
      <c r="D1973" t="s">
        <v>148</v>
      </c>
      <c r="E1973" t="s">
        <v>106</v>
      </c>
      <c r="F1973" t="str">
        <f t="shared" si="91"/>
        <v>Victoria</v>
      </c>
      <c r="G1973" t="s">
        <v>45</v>
      </c>
      <c r="H1973">
        <v>3915</v>
      </c>
      <c r="I1973" t="s">
        <v>11</v>
      </c>
      <c r="J1973" t="s">
        <v>55</v>
      </c>
      <c r="K1973" t="s">
        <v>154</v>
      </c>
      <c r="L1973" t="s">
        <v>14</v>
      </c>
      <c r="M1973" s="5">
        <v>123.86</v>
      </c>
    </row>
    <row r="1974" spans="1:13" x14ac:dyDescent="0.2">
      <c r="A1974" s="2">
        <v>45713</v>
      </c>
      <c r="B1974" s="3">
        <f t="shared" si="92"/>
        <v>2025</v>
      </c>
      <c r="C1974" t="str">
        <f t="shared" si="90"/>
        <v>2024-2025</v>
      </c>
      <c r="D1974" t="s">
        <v>148</v>
      </c>
      <c r="E1974" t="s">
        <v>26</v>
      </c>
      <c r="F1974" t="str">
        <f t="shared" si="91"/>
        <v>New South Wales</v>
      </c>
      <c r="G1974" t="s">
        <v>10</v>
      </c>
      <c r="H1974">
        <v>2141</v>
      </c>
      <c r="I1974" t="s">
        <v>11</v>
      </c>
      <c r="J1974" t="s">
        <v>27</v>
      </c>
      <c r="K1974" t="s">
        <v>153</v>
      </c>
      <c r="L1974" t="s">
        <v>16</v>
      </c>
      <c r="M1974" s="5">
        <v>123.91</v>
      </c>
    </row>
    <row r="1975" spans="1:13" x14ac:dyDescent="0.2">
      <c r="A1975" s="2">
        <v>45373</v>
      </c>
      <c r="B1975" s="3">
        <f t="shared" si="92"/>
        <v>2024</v>
      </c>
      <c r="C1975" t="str">
        <f t="shared" si="90"/>
        <v>2023-2024</v>
      </c>
      <c r="D1975" t="s">
        <v>147</v>
      </c>
      <c r="E1975" t="s">
        <v>135</v>
      </c>
      <c r="F1975" t="str">
        <f t="shared" si="91"/>
        <v>Victoria</v>
      </c>
      <c r="G1975" t="s">
        <v>45</v>
      </c>
      <c r="H1975">
        <v>3550</v>
      </c>
      <c r="I1975" t="s">
        <v>11</v>
      </c>
      <c r="J1975" t="s">
        <v>60</v>
      </c>
      <c r="K1975" t="s">
        <v>154</v>
      </c>
      <c r="L1975" t="s">
        <v>14</v>
      </c>
      <c r="M1975" s="5">
        <v>124.08000000000001</v>
      </c>
    </row>
    <row r="1976" spans="1:13" x14ac:dyDescent="0.2">
      <c r="A1976" s="2">
        <v>45979</v>
      </c>
      <c r="B1976" s="3">
        <f t="shared" si="92"/>
        <v>2026</v>
      </c>
      <c r="C1976" t="str">
        <f t="shared" si="90"/>
        <v>2025-2026</v>
      </c>
      <c r="D1976" t="s">
        <v>148</v>
      </c>
      <c r="E1976" t="s">
        <v>106</v>
      </c>
      <c r="F1976" t="str">
        <f t="shared" si="91"/>
        <v>Victoria</v>
      </c>
      <c r="G1976" t="s">
        <v>45</v>
      </c>
      <c r="H1976">
        <v>3915</v>
      </c>
      <c r="I1976" t="s">
        <v>11</v>
      </c>
      <c r="J1976" t="s">
        <v>55</v>
      </c>
      <c r="K1976" t="s">
        <v>155</v>
      </c>
      <c r="L1976" t="s">
        <v>20</v>
      </c>
      <c r="M1976" s="5">
        <v>124.22</v>
      </c>
    </row>
    <row r="1977" spans="1:13" x14ac:dyDescent="0.2">
      <c r="A1977" s="2">
        <v>45844</v>
      </c>
      <c r="B1977" s="3">
        <f t="shared" si="92"/>
        <v>2026</v>
      </c>
      <c r="C1977" t="str">
        <f t="shared" si="90"/>
        <v>2025-2026</v>
      </c>
      <c r="D1977" t="s">
        <v>147</v>
      </c>
      <c r="E1977" t="s">
        <v>64</v>
      </c>
      <c r="F1977" t="str">
        <f t="shared" si="91"/>
        <v>Victoria</v>
      </c>
      <c r="G1977" t="s">
        <v>45</v>
      </c>
      <c r="H1977">
        <v>3199</v>
      </c>
      <c r="I1977" t="s">
        <v>11</v>
      </c>
      <c r="J1977" t="s">
        <v>63</v>
      </c>
      <c r="K1977" t="s">
        <v>149</v>
      </c>
      <c r="L1977" t="s">
        <v>15</v>
      </c>
      <c r="M1977" s="5">
        <v>124.75</v>
      </c>
    </row>
    <row r="1978" spans="1:13" x14ac:dyDescent="0.2">
      <c r="A1978" s="2">
        <v>45693</v>
      </c>
      <c r="B1978" s="3">
        <f t="shared" si="92"/>
        <v>2025</v>
      </c>
      <c r="C1978" t="str">
        <f t="shared" si="90"/>
        <v>2024-2025</v>
      </c>
      <c r="D1978" t="s">
        <v>148</v>
      </c>
      <c r="E1978" t="s">
        <v>134</v>
      </c>
      <c r="F1978" t="str">
        <f t="shared" si="91"/>
        <v>Queensland</v>
      </c>
      <c r="G1978" t="s">
        <v>35</v>
      </c>
      <c r="H1978">
        <v>4825</v>
      </c>
      <c r="I1978" t="s">
        <v>11</v>
      </c>
      <c r="J1978" t="s">
        <v>36</v>
      </c>
      <c r="K1978" t="s">
        <v>149</v>
      </c>
      <c r="L1978" t="s">
        <v>15</v>
      </c>
      <c r="M1978" s="5">
        <v>124.75</v>
      </c>
    </row>
    <row r="1979" spans="1:13" x14ac:dyDescent="0.2">
      <c r="A1979" s="2">
        <v>45696</v>
      </c>
      <c r="B1979" s="3">
        <f t="shared" si="92"/>
        <v>2025</v>
      </c>
      <c r="C1979" t="str">
        <f t="shared" si="90"/>
        <v>2024-2025</v>
      </c>
      <c r="D1979" t="s">
        <v>147</v>
      </c>
      <c r="E1979" t="s">
        <v>84</v>
      </c>
      <c r="F1979" t="str">
        <f t="shared" si="91"/>
        <v>Queensland</v>
      </c>
      <c r="G1979" t="s">
        <v>35</v>
      </c>
      <c r="H1979">
        <v>4740</v>
      </c>
      <c r="I1979" t="s">
        <v>11</v>
      </c>
      <c r="J1979" t="s">
        <v>51</v>
      </c>
      <c r="K1979" t="s">
        <v>149</v>
      </c>
      <c r="L1979" t="s">
        <v>15</v>
      </c>
      <c r="M1979" s="5">
        <v>124.8</v>
      </c>
    </row>
    <row r="1980" spans="1:13" x14ac:dyDescent="0.2">
      <c r="A1980" s="2">
        <v>45669</v>
      </c>
      <c r="B1980" s="3">
        <f t="shared" si="92"/>
        <v>2025</v>
      </c>
      <c r="C1980" t="str">
        <f t="shared" si="90"/>
        <v>2024-2025</v>
      </c>
      <c r="D1980" t="s">
        <v>148</v>
      </c>
      <c r="E1980" t="s">
        <v>57</v>
      </c>
      <c r="F1980" t="str">
        <f t="shared" si="91"/>
        <v>New South Wales</v>
      </c>
      <c r="G1980" t="s">
        <v>10</v>
      </c>
      <c r="H1980">
        <v>2560</v>
      </c>
      <c r="I1980" t="s">
        <v>11</v>
      </c>
      <c r="J1980" t="s">
        <v>58</v>
      </c>
      <c r="K1980" t="s">
        <v>150</v>
      </c>
      <c r="L1980" t="s">
        <v>18</v>
      </c>
      <c r="M1980" s="5">
        <v>124.89000000000001</v>
      </c>
    </row>
    <row r="1981" spans="1:13" x14ac:dyDescent="0.2">
      <c r="A1981" s="2">
        <v>45741</v>
      </c>
      <c r="B1981" s="3">
        <f t="shared" si="92"/>
        <v>2025</v>
      </c>
      <c r="C1981" t="str">
        <f t="shared" si="90"/>
        <v>2024-2025</v>
      </c>
      <c r="D1981" t="s">
        <v>148</v>
      </c>
      <c r="E1981" t="s">
        <v>99</v>
      </c>
      <c r="F1981" t="str">
        <f t="shared" si="91"/>
        <v>Victoria</v>
      </c>
      <c r="G1981" t="s">
        <v>45</v>
      </c>
      <c r="H1981">
        <v>3148</v>
      </c>
      <c r="I1981" t="s">
        <v>11</v>
      </c>
      <c r="J1981" t="s">
        <v>63</v>
      </c>
      <c r="K1981" t="s">
        <v>157</v>
      </c>
      <c r="L1981" t="s">
        <v>22</v>
      </c>
      <c r="M1981" s="5">
        <v>125.13</v>
      </c>
    </row>
    <row r="1982" spans="1:13" x14ac:dyDescent="0.2">
      <c r="A1982" s="2">
        <v>46000</v>
      </c>
      <c r="B1982" s="3">
        <f t="shared" si="92"/>
        <v>2026</v>
      </c>
      <c r="C1982" t="str">
        <f t="shared" si="90"/>
        <v>2025-2026</v>
      </c>
      <c r="D1982" t="s">
        <v>147</v>
      </c>
      <c r="E1982" t="s">
        <v>139</v>
      </c>
      <c r="F1982" t="str">
        <f t="shared" si="91"/>
        <v>New South Wales</v>
      </c>
      <c r="G1982" t="s">
        <v>10</v>
      </c>
      <c r="H1982">
        <v>2020</v>
      </c>
      <c r="I1982" t="s">
        <v>11</v>
      </c>
      <c r="J1982" t="s">
        <v>12</v>
      </c>
      <c r="K1982" t="s">
        <v>156</v>
      </c>
      <c r="L1982" t="s">
        <v>17</v>
      </c>
      <c r="M1982" s="5">
        <v>125.28</v>
      </c>
    </row>
    <row r="1983" spans="1:13" x14ac:dyDescent="0.2">
      <c r="A1983" s="2">
        <v>45876</v>
      </c>
      <c r="B1983" s="3">
        <f t="shared" si="92"/>
        <v>2026</v>
      </c>
      <c r="C1983" t="str">
        <f t="shared" si="90"/>
        <v>2025-2026</v>
      </c>
      <c r="D1983" t="s">
        <v>147</v>
      </c>
      <c r="E1983" t="s">
        <v>44</v>
      </c>
      <c r="F1983" t="str">
        <f t="shared" si="91"/>
        <v>Victoria</v>
      </c>
      <c r="G1983" t="s">
        <v>45</v>
      </c>
      <c r="H1983">
        <v>3066</v>
      </c>
      <c r="I1983" t="s">
        <v>11</v>
      </c>
      <c r="J1983" t="s">
        <v>46</v>
      </c>
      <c r="K1983" t="s">
        <v>152</v>
      </c>
      <c r="L1983" t="s">
        <v>13</v>
      </c>
      <c r="M1983" s="5">
        <v>126.35</v>
      </c>
    </row>
    <row r="1984" spans="1:13" x14ac:dyDescent="0.2">
      <c r="A1984" s="2">
        <v>45656</v>
      </c>
      <c r="B1984" s="3">
        <f t="shared" si="92"/>
        <v>2025</v>
      </c>
      <c r="C1984" t="str">
        <f t="shared" si="90"/>
        <v>2024-2025</v>
      </c>
      <c r="D1984" t="s">
        <v>147</v>
      </c>
      <c r="E1984" t="s">
        <v>83</v>
      </c>
      <c r="F1984" t="str">
        <f t="shared" si="91"/>
        <v>New South Wales</v>
      </c>
      <c r="G1984" t="s">
        <v>10</v>
      </c>
      <c r="H1984">
        <v>2750</v>
      </c>
      <c r="I1984" t="s">
        <v>11</v>
      </c>
      <c r="J1984" t="s">
        <v>25</v>
      </c>
      <c r="K1984" t="s">
        <v>152</v>
      </c>
      <c r="L1984" t="s">
        <v>13</v>
      </c>
      <c r="M1984" s="5">
        <v>126.67</v>
      </c>
    </row>
    <row r="1985" spans="1:13" x14ac:dyDescent="0.2">
      <c r="A1985" s="2">
        <v>45890</v>
      </c>
      <c r="B1985" s="3">
        <f t="shared" si="92"/>
        <v>2026</v>
      </c>
      <c r="C1985" t="str">
        <f t="shared" si="90"/>
        <v>2025-2026</v>
      </c>
      <c r="D1985" t="s">
        <v>147</v>
      </c>
      <c r="E1985" t="s">
        <v>103</v>
      </c>
      <c r="F1985" t="str">
        <f t="shared" si="91"/>
        <v>Queensland</v>
      </c>
      <c r="G1985" t="s">
        <v>35</v>
      </c>
      <c r="H1985">
        <v>4509</v>
      </c>
      <c r="I1985" t="s">
        <v>11</v>
      </c>
      <c r="J1985" t="s">
        <v>104</v>
      </c>
      <c r="K1985" t="s">
        <v>19</v>
      </c>
      <c r="L1985" t="s">
        <v>23</v>
      </c>
      <c r="M1985" s="5">
        <v>127.25</v>
      </c>
    </row>
    <row r="1986" spans="1:13" x14ac:dyDescent="0.2">
      <c r="A1986" s="2">
        <v>45308</v>
      </c>
      <c r="B1986" s="3">
        <f t="shared" si="92"/>
        <v>2024</v>
      </c>
      <c r="C1986" t="str">
        <f t="shared" ref="C1986:C2049" si="93">IF(MONTH(A1986) &gt;= 7, YEAR(A1986) &amp; "-" &amp; YEAR(A1986) + 1, YEAR(A1986) - 1 &amp; "-" &amp; YEAR(A1986))</f>
        <v>2023-2024</v>
      </c>
      <c r="D1986" t="s">
        <v>147</v>
      </c>
      <c r="E1986" t="s">
        <v>72</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row>
    <row r="1987" spans="1:13" x14ac:dyDescent="0.2">
      <c r="A1987" s="2">
        <v>45347</v>
      </c>
      <c r="B1987" s="3">
        <f t="shared" ref="B1987:B2050" si="95">IF(MONTH(A1987)&gt;=7,YEAR(A1987)+1,YEAR(A1987))</f>
        <v>2024</v>
      </c>
      <c r="C1987" t="str">
        <f t="shared" si="93"/>
        <v>2023-2024</v>
      </c>
      <c r="D1987" t="s">
        <v>148</v>
      </c>
      <c r="E1987" t="s">
        <v>57</v>
      </c>
      <c r="F1987" t="str">
        <f t="shared" si="94"/>
        <v>New South Wales</v>
      </c>
      <c r="G1987" t="s">
        <v>10</v>
      </c>
      <c r="H1987">
        <v>2560</v>
      </c>
      <c r="I1987" t="s">
        <v>11</v>
      </c>
      <c r="J1987" t="s">
        <v>58</v>
      </c>
      <c r="K1987" t="s">
        <v>157</v>
      </c>
      <c r="L1987" t="s">
        <v>22</v>
      </c>
      <c r="M1987" s="5">
        <v>127.72999999999999</v>
      </c>
    </row>
    <row r="1988" spans="1:13" x14ac:dyDescent="0.2">
      <c r="A1988" s="2">
        <v>45730</v>
      </c>
      <c r="B1988" s="3">
        <f t="shared" si="95"/>
        <v>2025</v>
      </c>
      <c r="C1988" t="str">
        <f t="shared" si="93"/>
        <v>2024-2025</v>
      </c>
      <c r="D1988" t="s">
        <v>148</v>
      </c>
      <c r="E1988" t="s">
        <v>57</v>
      </c>
      <c r="F1988" t="str">
        <f t="shared" si="94"/>
        <v>New South Wales</v>
      </c>
      <c r="G1988" t="s">
        <v>10</v>
      </c>
      <c r="H1988">
        <v>2560</v>
      </c>
      <c r="I1988" t="s">
        <v>11</v>
      </c>
      <c r="J1988" t="s">
        <v>58</v>
      </c>
      <c r="K1988" t="s">
        <v>149</v>
      </c>
      <c r="L1988" t="s">
        <v>15</v>
      </c>
      <c r="M1988" s="5">
        <v>127.82</v>
      </c>
    </row>
    <row r="1989" spans="1:13" x14ac:dyDescent="0.2">
      <c r="A1989" s="2">
        <v>45710</v>
      </c>
      <c r="B1989" s="3">
        <f t="shared" si="95"/>
        <v>2025</v>
      </c>
      <c r="C1989" t="str">
        <f t="shared" si="93"/>
        <v>2024-2025</v>
      </c>
      <c r="D1989" t="s">
        <v>147</v>
      </c>
      <c r="E1989" t="s">
        <v>50</v>
      </c>
      <c r="F1989" t="str">
        <f t="shared" si="94"/>
        <v>Queensland</v>
      </c>
      <c r="G1989" t="s">
        <v>35</v>
      </c>
      <c r="H1989">
        <v>4703</v>
      </c>
      <c r="I1989" t="s">
        <v>11</v>
      </c>
      <c r="J1989" t="s">
        <v>51</v>
      </c>
      <c r="K1989" t="s">
        <v>150</v>
      </c>
      <c r="L1989" t="s">
        <v>18</v>
      </c>
      <c r="M1989" s="5">
        <v>127.86999999999999</v>
      </c>
    </row>
    <row r="1990" spans="1:13" x14ac:dyDescent="0.2">
      <c r="A1990" s="2">
        <v>45963</v>
      </c>
      <c r="B1990" s="3">
        <f t="shared" si="95"/>
        <v>2026</v>
      </c>
      <c r="C1990" t="str">
        <f t="shared" si="93"/>
        <v>2025-2026</v>
      </c>
      <c r="D1990" t="s">
        <v>147</v>
      </c>
      <c r="E1990" t="s">
        <v>137</v>
      </c>
      <c r="F1990" t="str">
        <f t="shared" si="94"/>
        <v>New South Wales</v>
      </c>
      <c r="G1990" t="s">
        <v>10</v>
      </c>
      <c r="H1990">
        <v>2031</v>
      </c>
      <c r="I1990" t="s">
        <v>11</v>
      </c>
      <c r="J1990" t="s">
        <v>12</v>
      </c>
      <c r="K1990" t="s">
        <v>151</v>
      </c>
      <c r="L1990" t="s">
        <v>21</v>
      </c>
      <c r="M1990" s="5">
        <v>128.09</v>
      </c>
    </row>
    <row r="1991" spans="1:13" x14ac:dyDescent="0.2">
      <c r="A1991" s="2">
        <v>45987</v>
      </c>
      <c r="B1991" s="3">
        <f t="shared" si="95"/>
        <v>2026</v>
      </c>
      <c r="C1991" t="str">
        <f t="shared" si="93"/>
        <v>2025-2026</v>
      </c>
      <c r="D1991" t="s">
        <v>147</v>
      </c>
      <c r="E1991" t="s">
        <v>56</v>
      </c>
      <c r="F1991" t="str">
        <f t="shared" si="94"/>
        <v>Northern Territory</v>
      </c>
      <c r="G1991" t="s">
        <v>29</v>
      </c>
      <c r="H1991">
        <v>870</v>
      </c>
      <c r="I1991" t="s">
        <v>11</v>
      </c>
      <c r="J1991" t="s">
        <v>30</v>
      </c>
      <c r="K1991" t="s">
        <v>152</v>
      </c>
      <c r="L1991" t="s">
        <v>13</v>
      </c>
      <c r="M1991" s="5">
        <v>128.81</v>
      </c>
    </row>
    <row r="1992" spans="1:13" x14ac:dyDescent="0.2">
      <c r="A1992" s="2">
        <v>45583</v>
      </c>
      <c r="B1992" s="3">
        <f t="shared" si="95"/>
        <v>2025</v>
      </c>
      <c r="C1992" t="str">
        <f t="shared" si="93"/>
        <v>2024-2025</v>
      </c>
      <c r="D1992" t="s">
        <v>147</v>
      </c>
      <c r="E1992" t="s">
        <v>139</v>
      </c>
      <c r="F1992" t="str">
        <f t="shared" si="94"/>
        <v>New South Wales</v>
      </c>
      <c r="G1992" t="s">
        <v>10</v>
      </c>
      <c r="H1992">
        <v>2020</v>
      </c>
      <c r="I1992" t="s">
        <v>11</v>
      </c>
      <c r="J1992" t="s">
        <v>12</v>
      </c>
      <c r="K1992" t="s">
        <v>151</v>
      </c>
      <c r="L1992" t="s">
        <v>21</v>
      </c>
      <c r="M1992" s="5">
        <v>128.94</v>
      </c>
    </row>
    <row r="1993" spans="1:13" x14ac:dyDescent="0.2">
      <c r="A1993" s="2">
        <v>45755</v>
      </c>
      <c r="B1993" s="3">
        <f t="shared" si="95"/>
        <v>2025</v>
      </c>
      <c r="C1993" t="str">
        <f t="shared" si="93"/>
        <v>2024-2025</v>
      </c>
      <c r="D1993" t="s">
        <v>147</v>
      </c>
      <c r="E1993" t="s">
        <v>109</v>
      </c>
      <c r="F1993" t="str">
        <f t="shared" si="94"/>
        <v>New South Wales</v>
      </c>
      <c r="G1993" t="s">
        <v>10</v>
      </c>
      <c r="H1993">
        <v>2480</v>
      </c>
      <c r="I1993" t="s">
        <v>11</v>
      </c>
      <c r="J1993" t="s">
        <v>68</v>
      </c>
      <c r="K1993" t="s">
        <v>155</v>
      </c>
      <c r="L1993" t="s">
        <v>20</v>
      </c>
      <c r="M1993" s="5">
        <v>129.06</v>
      </c>
    </row>
    <row r="1994" spans="1:13" x14ac:dyDescent="0.2">
      <c r="A1994" s="2">
        <v>45523</v>
      </c>
      <c r="B1994" s="3">
        <f t="shared" si="95"/>
        <v>2025</v>
      </c>
      <c r="C1994" t="str">
        <f t="shared" si="93"/>
        <v>2024-2025</v>
      </c>
      <c r="D1994" t="s">
        <v>147</v>
      </c>
      <c r="E1994" t="s">
        <v>62</v>
      </c>
      <c r="F1994" t="str">
        <f t="shared" si="94"/>
        <v>Victoria</v>
      </c>
      <c r="G1994" t="s">
        <v>45</v>
      </c>
      <c r="H1994">
        <v>3134</v>
      </c>
      <c r="I1994" t="s">
        <v>11</v>
      </c>
      <c r="J1994" t="s">
        <v>63</v>
      </c>
      <c r="K1994" t="s">
        <v>152</v>
      </c>
      <c r="L1994" t="s">
        <v>13</v>
      </c>
      <c r="M1994" s="5">
        <v>129.56</v>
      </c>
    </row>
    <row r="1995" spans="1:13" x14ac:dyDescent="0.2">
      <c r="A1995" s="2">
        <v>45949</v>
      </c>
      <c r="B1995" s="3">
        <f t="shared" si="95"/>
        <v>2026</v>
      </c>
      <c r="C1995" t="str">
        <f t="shared" si="93"/>
        <v>2025-2026</v>
      </c>
      <c r="D1995" t="s">
        <v>147</v>
      </c>
      <c r="E1995" t="s">
        <v>86</v>
      </c>
      <c r="F1995" t="str">
        <f t="shared" si="94"/>
        <v>New South Wales</v>
      </c>
      <c r="G1995" t="s">
        <v>10</v>
      </c>
      <c r="H1995">
        <v>2064</v>
      </c>
      <c r="I1995" t="s">
        <v>11</v>
      </c>
      <c r="J1995" t="s">
        <v>12</v>
      </c>
      <c r="K1995" t="s">
        <v>155</v>
      </c>
      <c r="L1995" t="s">
        <v>20</v>
      </c>
      <c r="M1995" s="5">
        <v>129.68</v>
      </c>
    </row>
    <row r="1996" spans="1:13" x14ac:dyDescent="0.2">
      <c r="A1996" s="2">
        <v>45304</v>
      </c>
      <c r="B1996" s="3">
        <f t="shared" si="95"/>
        <v>2024</v>
      </c>
      <c r="C1996" t="str">
        <f t="shared" si="93"/>
        <v>2023-2024</v>
      </c>
      <c r="D1996" t="s">
        <v>148</v>
      </c>
      <c r="E1996" t="s">
        <v>67</v>
      </c>
      <c r="F1996" t="str">
        <f t="shared" si="94"/>
        <v>New South Wales</v>
      </c>
      <c r="G1996" t="s">
        <v>10</v>
      </c>
      <c r="H1996">
        <v>2478</v>
      </c>
      <c r="I1996" t="s">
        <v>11</v>
      </c>
      <c r="J1996" t="s">
        <v>68</v>
      </c>
      <c r="K1996" t="s">
        <v>156</v>
      </c>
      <c r="L1996" t="s">
        <v>17</v>
      </c>
      <c r="M1996" s="5">
        <v>129.74</v>
      </c>
    </row>
    <row r="1997" spans="1:13" x14ac:dyDescent="0.2">
      <c r="A1997" s="2">
        <v>45830</v>
      </c>
      <c r="B1997" s="3">
        <f t="shared" si="95"/>
        <v>2025</v>
      </c>
      <c r="C1997" t="str">
        <f t="shared" si="93"/>
        <v>2024-2025</v>
      </c>
      <c r="D1997" t="s">
        <v>147</v>
      </c>
      <c r="E1997" t="s">
        <v>92</v>
      </c>
      <c r="F1997" t="str">
        <f t="shared" si="94"/>
        <v>Queensland</v>
      </c>
      <c r="G1997" t="s">
        <v>35</v>
      </c>
      <c r="H1997">
        <v>4068</v>
      </c>
      <c r="I1997" t="s">
        <v>11</v>
      </c>
      <c r="J1997" t="s">
        <v>43</v>
      </c>
      <c r="K1997" t="s">
        <v>154</v>
      </c>
      <c r="L1997" t="s">
        <v>14</v>
      </c>
      <c r="M1997" s="5">
        <v>129.82</v>
      </c>
    </row>
    <row r="1998" spans="1:13" x14ac:dyDescent="0.2">
      <c r="A1998" s="2">
        <v>45514</v>
      </c>
      <c r="B1998" s="3">
        <f t="shared" si="95"/>
        <v>2025</v>
      </c>
      <c r="C1998" t="str">
        <f t="shared" si="93"/>
        <v>2024-2025</v>
      </c>
      <c r="D1998" t="s">
        <v>148</v>
      </c>
      <c r="E1998" t="s">
        <v>138</v>
      </c>
      <c r="F1998" t="str">
        <f t="shared" si="94"/>
        <v>Queensland</v>
      </c>
      <c r="G1998" t="s">
        <v>35</v>
      </c>
      <c r="H1998">
        <v>4558</v>
      </c>
      <c r="I1998" t="s">
        <v>11</v>
      </c>
      <c r="J1998" t="s">
        <v>120</v>
      </c>
      <c r="K1998" t="s">
        <v>154</v>
      </c>
      <c r="L1998" t="s">
        <v>14</v>
      </c>
      <c r="M1998" s="5">
        <v>129.87</v>
      </c>
    </row>
    <row r="1999" spans="1:13" x14ac:dyDescent="0.2">
      <c r="A1999" s="2">
        <v>45983</v>
      </c>
      <c r="B1999" s="3">
        <f t="shared" si="95"/>
        <v>2026</v>
      </c>
      <c r="C1999" t="str">
        <f t="shared" si="93"/>
        <v>2025-2026</v>
      </c>
      <c r="D1999" t="s">
        <v>148</v>
      </c>
      <c r="E1999" t="s">
        <v>134</v>
      </c>
      <c r="F1999" t="str">
        <f t="shared" si="94"/>
        <v>Queensland</v>
      </c>
      <c r="G1999" t="s">
        <v>35</v>
      </c>
      <c r="H1999">
        <v>4825</v>
      </c>
      <c r="I1999" t="s">
        <v>11</v>
      </c>
      <c r="J1999" t="s">
        <v>36</v>
      </c>
      <c r="K1999" t="s">
        <v>154</v>
      </c>
      <c r="L1999" t="s">
        <v>14</v>
      </c>
      <c r="M1999" s="5">
        <v>129.9</v>
      </c>
    </row>
    <row r="2000" spans="1:13" x14ac:dyDescent="0.2">
      <c r="A2000" s="2">
        <v>45996</v>
      </c>
      <c r="B2000" s="3">
        <f t="shared" si="95"/>
        <v>2026</v>
      </c>
      <c r="C2000" t="str">
        <f t="shared" si="93"/>
        <v>2025-2026</v>
      </c>
      <c r="D2000" t="s">
        <v>148</v>
      </c>
      <c r="E2000" t="s">
        <v>61</v>
      </c>
      <c r="F2000" t="str">
        <f t="shared" si="94"/>
        <v>New South Wales</v>
      </c>
      <c r="G2000" t="s">
        <v>10</v>
      </c>
      <c r="H2000">
        <v>2539</v>
      </c>
      <c r="I2000" t="s">
        <v>11</v>
      </c>
      <c r="J2000" t="s">
        <v>58</v>
      </c>
      <c r="K2000" t="s">
        <v>153</v>
      </c>
      <c r="L2000" t="s">
        <v>16</v>
      </c>
      <c r="M2000" s="5">
        <v>129.91</v>
      </c>
    </row>
    <row r="2001" spans="1:13" x14ac:dyDescent="0.2">
      <c r="A2001" s="2">
        <v>45467</v>
      </c>
      <c r="B2001" s="3">
        <f t="shared" si="95"/>
        <v>2024</v>
      </c>
      <c r="C2001" t="str">
        <f t="shared" si="93"/>
        <v>2023-2024</v>
      </c>
      <c r="D2001" t="s">
        <v>147</v>
      </c>
      <c r="E2001" t="s">
        <v>78</v>
      </c>
      <c r="F2001" t="str">
        <f t="shared" si="94"/>
        <v>New South Wales</v>
      </c>
      <c r="G2001" t="s">
        <v>10</v>
      </c>
      <c r="H2001">
        <v>2350</v>
      </c>
      <c r="I2001" t="s">
        <v>11</v>
      </c>
      <c r="J2001" t="s">
        <v>68</v>
      </c>
      <c r="K2001" t="s">
        <v>154</v>
      </c>
      <c r="L2001" t="s">
        <v>14</v>
      </c>
      <c r="M2001" s="5">
        <v>130.26</v>
      </c>
    </row>
    <row r="2002" spans="1:13" x14ac:dyDescent="0.2">
      <c r="A2002" s="2">
        <v>45917</v>
      </c>
      <c r="B2002" s="3">
        <f t="shared" si="95"/>
        <v>2026</v>
      </c>
      <c r="C2002" t="str">
        <f t="shared" si="93"/>
        <v>2025-2026</v>
      </c>
      <c r="D2002" t="s">
        <v>147</v>
      </c>
      <c r="E2002" t="s">
        <v>28</v>
      </c>
      <c r="F2002" t="str">
        <f t="shared" si="94"/>
        <v>Northern Territory</v>
      </c>
      <c r="G2002" t="s">
        <v>29</v>
      </c>
      <c r="H2002">
        <v>800</v>
      </c>
      <c r="I2002" t="s">
        <v>11</v>
      </c>
      <c r="J2002" t="s">
        <v>30</v>
      </c>
      <c r="K2002" t="s">
        <v>151</v>
      </c>
      <c r="L2002" t="s">
        <v>21</v>
      </c>
      <c r="M2002" s="5">
        <v>130.86000000000001</v>
      </c>
    </row>
    <row r="2003" spans="1:13" x14ac:dyDescent="0.2">
      <c r="A2003" s="2">
        <v>45912</v>
      </c>
      <c r="B2003" s="3">
        <f t="shared" si="95"/>
        <v>2026</v>
      </c>
      <c r="C2003" t="str">
        <f t="shared" si="93"/>
        <v>2025-2026</v>
      </c>
      <c r="D2003" t="s">
        <v>147</v>
      </c>
      <c r="E2003" t="s">
        <v>93</v>
      </c>
      <c r="F2003" t="str">
        <f t="shared" si="94"/>
        <v>Western Australia</v>
      </c>
      <c r="G2003" t="s">
        <v>48</v>
      </c>
      <c r="H2003">
        <v>6112</v>
      </c>
      <c r="I2003" t="s">
        <v>11</v>
      </c>
      <c r="J2003" t="s">
        <v>94</v>
      </c>
      <c r="K2003" t="s">
        <v>154</v>
      </c>
      <c r="L2003" t="s">
        <v>14</v>
      </c>
      <c r="M2003" s="5">
        <v>130.93</v>
      </c>
    </row>
    <row r="2004" spans="1:13" x14ac:dyDescent="0.2">
      <c r="A2004" s="2">
        <v>45740</v>
      </c>
      <c r="B2004" s="3">
        <f t="shared" si="95"/>
        <v>2025</v>
      </c>
      <c r="C2004" t="str">
        <f t="shared" si="93"/>
        <v>2024-2025</v>
      </c>
      <c r="D2004" t="s">
        <v>147</v>
      </c>
      <c r="E2004" t="s">
        <v>132</v>
      </c>
      <c r="F2004" t="str">
        <f t="shared" si="94"/>
        <v>New South Wales</v>
      </c>
      <c r="G2004" t="s">
        <v>10</v>
      </c>
      <c r="H2004">
        <v>2800</v>
      </c>
      <c r="I2004" t="s">
        <v>11</v>
      </c>
      <c r="J2004" t="s">
        <v>25</v>
      </c>
      <c r="K2004" t="s">
        <v>19</v>
      </c>
      <c r="L2004" t="s">
        <v>23</v>
      </c>
      <c r="M2004" s="5">
        <v>130.99</v>
      </c>
    </row>
    <row r="2005" spans="1:13" x14ac:dyDescent="0.2">
      <c r="A2005" s="2">
        <v>45445</v>
      </c>
      <c r="B2005" s="3">
        <f t="shared" si="95"/>
        <v>2024</v>
      </c>
      <c r="C2005" t="str">
        <f t="shared" si="93"/>
        <v>2023-2024</v>
      </c>
      <c r="D2005" t="s">
        <v>147</v>
      </c>
      <c r="E2005" t="s">
        <v>44</v>
      </c>
      <c r="F2005" t="str">
        <f t="shared" si="94"/>
        <v>Victoria</v>
      </c>
      <c r="G2005" t="s">
        <v>45</v>
      </c>
      <c r="H2005">
        <v>3066</v>
      </c>
      <c r="I2005" t="s">
        <v>11</v>
      </c>
      <c r="J2005" t="s">
        <v>46</v>
      </c>
      <c r="K2005" t="s">
        <v>154</v>
      </c>
      <c r="L2005" t="s">
        <v>14</v>
      </c>
      <c r="M2005" s="5">
        <v>131.18</v>
      </c>
    </row>
    <row r="2006" spans="1:13" x14ac:dyDescent="0.2">
      <c r="A2006" s="2">
        <v>45908</v>
      </c>
      <c r="B2006" s="3">
        <f t="shared" si="95"/>
        <v>2026</v>
      </c>
      <c r="C2006" t="str">
        <f t="shared" si="93"/>
        <v>2025-2026</v>
      </c>
      <c r="D2006" t="s">
        <v>147</v>
      </c>
      <c r="E2006" t="s">
        <v>28</v>
      </c>
      <c r="F2006" t="str">
        <f t="shared" si="94"/>
        <v>Northern Territory</v>
      </c>
      <c r="G2006" t="s">
        <v>29</v>
      </c>
      <c r="H2006">
        <v>800</v>
      </c>
      <c r="I2006" t="s">
        <v>11</v>
      </c>
      <c r="J2006" t="s">
        <v>30</v>
      </c>
      <c r="K2006" t="s">
        <v>150</v>
      </c>
      <c r="L2006" t="s">
        <v>18</v>
      </c>
      <c r="M2006" s="5">
        <v>131.26999999999998</v>
      </c>
    </row>
    <row r="2007" spans="1:13" x14ac:dyDescent="0.2">
      <c r="A2007" s="2">
        <v>45838</v>
      </c>
      <c r="B2007" s="3">
        <f t="shared" si="95"/>
        <v>2025</v>
      </c>
      <c r="C2007" t="str">
        <f t="shared" si="93"/>
        <v>2024-2025</v>
      </c>
      <c r="D2007" t="s">
        <v>147</v>
      </c>
      <c r="E2007" t="s">
        <v>28</v>
      </c>
      <c r="F2007" t="str">
        <f t="shared" si="94"/>
        <v>Northern Territory</v>
      </c>
      <c r="G2007" t="s">
        <v>29</v>
      </c>
      <c r="H2007">
        <v>800</v>
      </c>
      <c r="I2007" t="s">
        <v>11</v>
      </c>
      <c r="J2007" t="s">
        <v>30</v>
      </c>
      <c r="K2007" t="s">
        <v>155</v>
      </c>
      <c r="L2007" t="s">
        <v>20</v>
      </c>
      <c r="M2007" s="5">
        <v>131.47</v>
      </c>
    </row>
    <row r="2008" spans="1:13" x14ac:dyDescent="0.2">
      <c r="A2008" s="2">
        <v>45457</v>
      </c>
      <c r="B2008" s="3">
        <f t="shared" si="95"/>
        <v>2024</v>
      </c>
      <c r="C2008" t="str">
        <f t="shared" si="93"/>
        <v>2023-2024</v>
      </c>
      <c r="D2008" t="s">
        <v>147</v>
      </c>
      <c r="E2008" t="s">
        <v>115</v>
      </c>
      <c r="F2008" t="str">
        <f t="shared" si="94"/>
        <v>Western Australia</v>
      </c>
      <c r="G2008" t="s">
        <v>48</v>
      </c>
      <c r="H2008">
        <v>6280</v>
      </c>
      <c r="I2008" t="s">
        <v>11</v>
      </c>
      <c r="J2008" t="s">
        <v>94</v>
      </c>
      <c r="K2008" t="s">
        <v>156</v>
      </c>
      <c r="L2008" t="s">
        <v>17</v>
      </c>
      <c r="M2008" s="5">
        <v>131.78</v>
      </c>
    </row>
    <row r="2009" spans="1:13" x14ac:dyDescent="0.2">
      <c r="A2009" s="2">
        <v>45643</v>
      </c>
      <c r="B2009" s="3">
        <f t="shared" si="95"/>
        <v>2025</v>
      </c>
      <c r="C2009" t="str">
        <f t="shared" si="93"/>
        <v>2024-2025</v>
      </c>
      <c r="D2009" t="s">
        <v>147</v>
      </c>
      <c r="E2009" t="s">
        <v>75</v>
      </c>
      <c r="F2009" t="str">
        <f t="shared" si="94"/>
        <v>Victoria</v>
      </c>
      <c r="G2009" t="s">
        <v>45</v>
      </c>
      <c r="H2009">
        <v>3630</v>
      </c>
      <c r="I2009" t="s">
        <v>11</v>
      </c>
      <c r="J2009" t="s">
        <v>55</v>
      </c>
      <c r="K2009" t="s">
        <v>156</v>
      </c>
      <c r="L2009" t="s">
        <v>17</v>
      </c>
      <c r="M2009" s="5">
        <v>131.82999999999998</v>
      </c>
    </row>
    <row r="2010" spans="1:13" x14ac:dyDescent="0.2">
      <c r="A2010" s="2">
        <v>45477</v>
      </c>
      <c r="B2010" s="3">
        <f t="shared" si="95"/>
        <v>2025</v>
      </c>
      <c r="C2010" t="str">
        <f t="shared" si="93"/>
        <v>2024-2025</v>
      </c>
      <c r="D2010" t="s">
        <v>148</v>
      </c>
      <c r="E2010" t="s">
        <v>87</v>
      </c>
      <c r="F2010" t="str">
        <f t="shared" si="94"/>
        <v>New South Wales</v>
      </c>
      <c r="G2010" t="s">
        <v>10</v>
      </c>
      <c r="H2010">
        <v>2790</v>
      </c>
      <c r="I2010" t="s">
        <v>11</v>
      </c>
      <c r="J2010" t="s">
        <v>25</v>
      </c>
      <c r="K2010" t="s">
        <v>151</v>
      </c>
      <c r="L2010" t="s">
        <v>21</v>
      </c>
      <c r="M2010" s="5">
        <v>131.9</v>
      </c>
    </row>
    <row r="2011" spans="1:13" x14ac:dyDescent="0.2">
      <c r="A2011" s="2">
        <v>45818</v>
      </c>
      <c r="B2011" s="3">
        <f t="shared" si="95"/>
        <v>2025</v>
      </c>
      <c r="C2011" t="str">
        <f t="shared" si="93"/>
        <v>2024-2025</v>
      </c>
      <c r="D2011" t="s">
        <v>148</v>
      </c>
      <c r="E2011" t="s">
        <v>145</v>
      </c>
      <c r="F2011" t="str">
        <f t="shared" si="94"/>
        <v>New South Wales</v>
      </c>
      <c r="G2011" t="s">
        <v>10</v>
      </c>
      <c r="H2011">
        <v>2101</v>
      </c>
      <c r="I2011" t="s">
        <v>11</v>
      </c>
      <c r="J2011" t="s">
        <v>27</v>
      </c>
      <c r="K2011" t="s">
        <v>157</v>
      </c>
      <c r="L2011" t="s">
        <v>22</v>
      </c>
      <c r="M2011" s="5">
        <v>131.97999999999999</v>
      </c>
    </row>
    <row r="2012" spans="1:13" x14ac:dyDescent="0.2">
      <c r="A2012" s="2">
        <v>45662</v>
      </c>
      <c r="B2012" s="3">
        <f t="shared" si="95"/>
        <v>2025</v>
      </c>
      <c r="C2012" t="str">
        <f t="shared" si="93"/>
        <v>2024-2025</v>
      </c>
      <c r="D2012" t="s">
        <v>147</v>
      </c>
      <c r="E2012" t="s">
        <v>108</v>
      </c>
      <c r="F2012" t="str">
        <f t="shared" si="94"/>
        <v>Victoria</v>
      </c>
      <c r="G2012" t="s">
        <v>45</v>
      </c>
      <c r="H2012">
        <v>3018</v>
      </c>
      <c r="I2012" t="s">
        <v>11</v>
      </c>
      <c r="J2012" t="s">
        <v>46</v>
      </c>
      <c r="K2012" t="s">
        <v>155</v>
      </c>
      <c r="L2012" t="s">
        <v>20</v>
      </c>
      <c r="M2012" s="5">
        <v>132.66</v>
      </c>
    </row>
    <row r="2013" spans="1:13" x14ac:dyDescent="0.2">
      <c r="A2013" s="2">
        <v>45766</v>
      </c>
      <c r="B2013" s="3">
        <f t="shared" si="95"/>
        <v>2025</v>
      </c>
      <c r="C2013" t="str">
        <f t="shared" si="93"/>
        <v>2024-2025</v>
      </c>
      <c r="D2013" t="s">
        <v>147</v>
      </c>
      <c r="E2013" t="s">
        <v>75</v>
      </c>
      <c r="F2013" t="str">
        <f t="shared" si="94"/>
        <v>Victoria</v>
      </c>
      <c r="G2013" t="s">
        <v>45</v>
      </c>
      <c r="H2013">
        <v>3630</v>
      </c>
      <c r="I2013" t="s">
        <v>11</v>
      </c>
      <c r="J2013" t="s">
        <v>55</v>
      </c>
      <c r="K2013" t="s">
        <v>149</v>
      </c>
      <c r="L2013" t="s">
        <v>15</v>
      </c>
      <c r="M2013" s="5">
        <v>132.75</v>
      </c>
    </row>
    <row r="2014" spans="1:13" x14ac:dyDescent="0.2">
      <c r="A2014" s="2">
        <v>45590</v>
      </c>
      <c r="B2014" s="3">
        <f t="shared" si="95"/>
        <v>2025</v>
      </c>
      <c r="C2014" t="str">
        <f t="shared" si="93"/>
        <v>2024-2025</v>
      </c>
      <c r="D2014" t="s">
        <v>148</v>
      </c>
      <c r="E2014" t="s">
        <v>100</v>
      </c>
      <c r="F2014" t="str">
        <f t="shared" si="94"/>
        <v>Western Australia</v>
      </c>
      <c r="G2014" t="s">
        <v>48</v>
      </c>
      <c r="H2014">
        <v>6021</v>
      </c>
      <c r="I2014" t="s">
        <v>11</v>
      </c>
      <c r="J2014" t="s">
        <v>49</v>
      </c>
      <c r="K2014" t="s">
        <v>156</v>
      </c>
      <c r="L2014" t="s">
        <v>17</v>
      </c>
      <c r="M2014" s="5">
        <v>133.67000000000002</v>
      </c>
    </row>
    <row r="2015" spans="1:13" x14ac:dyDescent="0.2">
      <c r="A2015" s="2">
        <v>45676</v>
      </c>
      <c r="B2015" s="3">
        <f t="shared" si="95"/>
        <v>2025</v>
      </c>
      <c r="C2015" t="str">
        <f t="shared" si="93"/>
        <v>2024-2025</v>
      </c>
      <c r="D2015" t="s">
        <v>147</v>
      </c>
      <c r="E2015" t="s">
        <v>31</v>
      </c>
      <c r="F2015" t="str">
        <f t="shared" si="94"/>
        <v>South Australia</v>
      </c>
      <c r="G2015" t="s">
        <v>32</v>
      </c>
      <c r="H2015">
        <v>5168</v>
      </c>
      <c r="I2015" t="s">
        <v>11</v>
      </c>
      <c r="J2015" t="s">
        <v>33</v>
      </c>
      <c r="K2015" t="s">
        <v>152</v>
      </c>
      <c r="L2015" t="s">
        <v>13</v>
      </c>
      <c r="M2015" s="5">
        <v>133.76999999999998</v>
      </c>
    </row>
    <row r="2016" spans="1:13" x14ac:dyDescent="0.2">
      <c r="A2016" s="2">
        <v>45678</v>
      </c>
      <c r="B2016" s="3">
        <f t="shared" si="95"/>
        <v>2025</v>
      </c>
      <c r="C2016" t="str">
        <f t="shared" si="93"/>
        <v>2024-2025</v>
      </c>
      <c r="D2016" t="s">
        <v>147</v>
      </c>
      <c r="E2016" t="s">
        <v>118</v>
      </c>
      <c r="F2016" t="str">
        <f t="shared" si="94"/>
        <v>New South Wales</v>
      </c>
      <c r="G2016" t="s">
        <v>10</v>
      </c>
      <c r="H2016">
        <v>2158</v>
      </c>
      <c r="I2016" t="s">
        <v>11</v>
      </c>
      <c r="J2016" t="s">
        <v>27</v>
      </c>
      <c r="K2016" t="s">
        <v>156</v>
      </c>
      <c r="L2016" t="s">
        <v>17</v>
      </c>
      <c r="M2016" s="5">
        <v>133.77000000000001</v>
      </c>
    </row>
    <row r="2017" spans="1:13" x14ac:dyDescent="0.2">
      <c r="A2017" s="2">
        <v>45541</v>
      </c>
      <c r="B2017" s="3">
        <f t="shared" si="95"/>
        <v>2025</v>
      </c>
      <c r="C2017" t="str">
        <f t="shared" si="93"/>
        <v>2024-2025</v>
      </c>
      <c r="D2017" t="s">
        <v>148</v>
      </c>
      <c r="E2017" t="s">
        <v>87</v>
      </c>
      <c r="F2017" t="str">
        <f t="shared" si="94"/>
        <v>New South Wales</v>
      </c>
      <c r="G2017" t="s">
        <v>10</v>
      </c>
      <c r="H2017">
        <v>2790</v>
      </c>
      <c r="I2017" t="s">
        <v>11</v>
      </c>
      <c r="J2017" t="s">
        <v>25</v>
      </c>
      <c r="K2017" t="s">
        <v>149</v>
      </c>
      <c r="L2017" t="s">
        <v>15</v>
      </c>
      <c r="M2017" s="5">
        <v>133.82</v>
      </c>
    </row>
    <row r="2018" spans="1:13" x14ac:dyDescent="0.2">
      <c r="A2018" s="2">
        <v>45352</v>
      </c>
      <c r="B2018" s="3">
        <f t="shared" si="95"/>
        <v>2024</v>
      </c>
      <c r="C2018" t="str">
        <f t="shared" si="93"/>
        <v>2023-2024</v>
      </c>
      <c r="D2018" t="s">
        <v>148</v>
      </c>
      <c r="E2018" t="s">
        <v>57</v>
      </c>
      <c r="F2018" t="str">
        <f t="shared" si="94"/>
        <v>New South Wales</v>
      </c>
      <c r="G2018" t="s">
        <v>10</v>
      </c>
      <c r="H2018">
        <v>2560</v>
      </c>
      <c r="I2018" t="s">
        <v>11</v>
      </c>
      <c r="J2018" t="s">
        <v>58</v>
      </c>
      <c r="K2018" t="s">
        <v>156</v>
      </c>
      <c r="L2018" t="s">
        <v>17</v>
      </c>
      <c r="M2018" s="5">
        <v>134.18</v>
      </c>
    </row>
    <row r="2019" spans="1:13" x14ac:dyDescent="0.2">
      <c r="A2019" s="2">
        <v>46011</v>
      </c>
      <c r="B2019" s="3">
        <f t="shared" si="95"/>
        <v>2026</v>
      </c>
      <c r="C2019" t="str">
        <f t="shared" si="93"/>
        <v>2025-2026</v>
      </c>
      <c r="D2019" t="s">
        <v>147</v>
      </c>
      <c r="E2019" t="s">
        <v>62</v>
      </c>
      <c r="F2019" t="str">
        <f t="shared" si="94"/>
        <v>Victoria</v>
      </c>
      <c r="G2019" t="s">
        <v>45</v>
      </c>
      <c r="H2019">
        <v>3134</v>
      </c>
      <c r="I2019" t="s">
        <v>11</v>
      </c>
      <c r="J2019" t="s">
        <v>63</v>
      </c>
      <c r="K2019" t="s">
        <v>149</v>
      </c>
      <c r="L2019" t="s">
        <v>15</v>
      </c>
      <c r="M2019" s="5">
        <v>134.72999999999999</v>
      </c>
    </row>
    <row r="2020" spans="1:13" x14ac:dyDescent="0.2">
      <c r="A2020" s="2">
        <v>45523</v>
      </c>
      <c r="B2020" s="3">
        <f t="shared" si="95"/>
        <v>2025</v>
      </c>
      <c r="C2020" t="str">
        <f t="shared" si="93"/>
        <v>2024-2025</v>
      </c>
      <c r="D2020" t="s">
        <v>148</v>
      </c>
      <c r="E2020" t="s">
        <v>87</v>
      </c>
      <c r="F2020" t="str">
        <f t="shared" si="94"/>
        <v>New South Wales</v>
      </c>
      <c r="G2020" t="s">
        <v>10</v>
      </c>
      <c r="H2020">
        <v>2790</v>
      </c>
      <c r="I2020" t="s">
        <v>11</v>
      </c>
      <c r="J2020" t="s">
        <v>25</v>
      </c>
      <c r="K2020" t="s">
        <v>154</v>
      </c>
      <c r="L2020" t="s">
        <v>14</v>
      </c>
      <c r="M2020" s="5">
        <v>134.9</v>
      </c>
    </row>
    <row r="2021" spans="1:13" x14ac:dyDescent="0.2">
      <c r="A2021" s="2">
        <v>45455</v>
      </c>
      <c r="B2021" s="3">
        <f t="shared" si="95"/>
        <v>2024</v>
      </c>
      <c r="C2021" t="str">
        <f t="shared" si="93"/>
        <v>2023-2024</v>
      </c>
      <c r="D2021" t="s">
        <v>148</v>
      </c>
      <c r="E2021" t="s">
        <v>142</v>
      </c>
      <c r="F2021" t="str">
        <f t="shared" si="94"/>
        <v>Australian Capital Territory</v>
      </c>
      <c r="G2021" t="s">
        <v>80</v>
      </c>
      <c r="H2021">
        <v>2609</v>
      </c>
      <c r="I2021" t="s">
        <v>11</v>
      </c>
      <c r="J2021" t="s">
        <v>58</v>
      </c>
      <c r="K2021" t="s">
        <v>151</v>
      </c>
      <c r="L2021" t="s">
        <v>21</v>
      </c>
      <c r="M2021" s="5">
        <v>134.91</v>
      </c>
    </row>
    <row r="2022" spans="1:13" x14ac:dyDescent="0.2">
      <c r="A2022" s="2">
        <v>45702</v>
      </c>
      <c r="B2022" s="3">
        <f t="shared" si="95"/>
        <v>2025</v>
      </c>
      <c r="C2022" t="str">
        <f t="shared" si="93"/>
        <v>2024-2025</v>
      </c>
      <c r="D2022" t="s">
        <v>147</v>
      </c>
      <c r="E2022" t="s">
        <v>129</v>
      </c>
      <c r="F2022" t="str">
        <f t="shared" si="94"/>
        <v>Tasmania</v>
      </c>
      <c r="G2022" t="s">
        <v>70</v>
      </c>
      <c r="H2022">
        <v>7010</v>
      </c>
      <c r="I2022" t="s">
        <v>11</v>
      </c>
      <c r="J2022" t="s">
        <v>71</v>
      </c>
      <c r="K2022" t="s">
        <v>19</v>
      </c>
      <c r="L2022" t="s">
        <v>23</v>
      </c>
      <c r="M2022" s="5">
        <v>135.84</v>
      </c>
    </row>
    <row r="2023" spans="1:13" x14ac:dyDescent="0.2">
      <c r="A2023" s="2">
        <v>45428</v>
      </c>
      <c r="B2023" s="3">
        <f t="shared" si="95"/>
        <v>2024</v>
      </c>
      <c r="C2023" t="str">
        <f t="shared" si="93"/>
        <v>2023-2024</v>
      </c>
      <c r="D2023" t="s">
        <v>148</v>
      </c>
      <c r="E2023" t="s">
        <v>26</v>
      </c>
      <c r="F2023" t="str">
        <f t="shared" si="94"/>
        <v>New South Wales</v>
      </c>
      <c r="G2023" t="s">
        <v>10</v>
      </c>
      <c r="H2023">
        <v>2141</v>
      </c>
      <c r="I2023" t="s">
        <v>11</v>
      </c>
      <c r="J2023" t="s">
        <v>27</v>
      </c>
      <c r="K2023" t="s">
        <v>154</v>
      </c>
      <c r="L2023" t="s">
        <v>14</v>
      </c>
      <c r="M2023" s="5">
        <v>135.92000000000002</v>
      </c>
    </row>
    <row r="2024" spans="1:13" x14ac:dyDescent="0.2">
      <c r="A2024" s="2">
        <v>45860</v>
      </c>
      <c r="B2024" s="3">
        <f t="shared" si="95"/>
        <v>2026</v>
      </c>
      <c r="C2024" t="str">
        <f t="shared" si="93"/>
        <v>2025-2026</v>
      </c>
      <c r="D2024" t="s">
        <v>148</v>
      </c>
      <c r="E2024" t="s">
        <v>117</v>
      </c>
      <c r="F2024" t="str">
        <f t="shared" si="94"/>
        <v>Queensland</v>
      </c>
      <c r="G2024" t="s">
        <v>35</v>
      </c>
      <c r="H2024">
        <v>4119</v>
      </c>
      <c r="I2024" t="s">
        <v>11</v>
      </c>
      <c r="J2024" t="s">
        <v>43</v>
      </c>
      <c r="K2024" t="s">
        <v>157</v>
      </c>
      <c r="L2024" t="s">
        <v>22</v>
      </c>
      <c r="M2024" s="5">
        <v>136.16999999999999</v>
      </c>
    </row>
    <row r="2025" spans="1:13" x14ac:dyDescent="0.2">
      <c r="A2025" s="2">
        <v>45906</v>
      </c>
      <c r="B2025" s="3">
        <f t="shared" si="95"/>
        <v>2026</v>
      </c>
      <c r="C2025" t="str">
        <f t="shared" si="93"/>
        <v>2025-2026</v>
      </c>
      <c r="D2025" t="s">
        <v>147</v>
      </c>
      <c r="E2025" t="s">
        <v>132</v>
      </c>
      <c r="F2025" t="str">
        <f t="shared" si="94"/>
        <v>New South Wales</v>
      </c>
      <c r="G2025" t="s">
        <v>10</v>
      </c>
      <c r="H2025">
        <v>2800</v>
      </c>
      <c r="I2025" t="s">
        <v>11</v>
      </c>
      <c r="J2025" t="s">
        <v>25</v>
      </c>
      <c r="K2025" t="s">
        <v>149</v>
      </c>
      <c r="L2025" t="s">
        <v>15</v>
      </c>
      <c r="M2025" s="5">
        <v>136.28</v>
      </c>
    </row>
    <row r="2026" spans="1:13" x14ac:dyDescent="0.2">
      <c r="A2026" s="2">
        <v>45303</v>
      </c>
      <c r="B2026" s="3">
        <f t="shared" si="95"/>
        <v>2024</v>
      </c>
      <c r="C2026" t="str">
        <f t="shared" si="93"/>
        <v>2023-2024</v>
      </c>
      <c r="D2026" t="s">
        <v>148</v>
      </c>
      <c r="E2026" t="s">
        <v>105</v>
      </c>
      <c r="F2026" t="str">
        <f t="shared" si="94"/>
        <v>Victoria</v>
      </c>
      <c r="G2026" t="s">
        <v>45</v>
      </c>
      <c r="H2026">
        <v>3500</v>
      </c>
      <c r="I2026" t="s">
        <v>11</v>
      </c>
      <c r="J2026" t="s">
        <v>60</v>
      </c>
      <c r="K2026" t="s">
        <v>19</v>
      </c>
      <c r="L2026" t="s">
        <v>23</v>
      </c>
      <c r="M2026" s="5">
        <v>136.41</v>
      </c>
    </row>
    <row r="2027" spans="1:13" x14ac:dyDescent="0.2">
      <c r="A2027" s="2">
        <v>45383</v>
      </c>
      <c r="B2027" s="3">
        <f t="shared" si="95"/>
        <v>2024</v>
      </c>
      <c r="C2027" t="str">
        <f t="shared" si="93"/>
        <v>2023-2024</v>
      </c>
      <c r="D2027" t="s">
        <v>147</v>
      </c>
      <c r="E2027" t="s">
        <v>93</v>
      </c>
      <c r="F2027" t="str">
        <f t="shared" si="94"/>
        <v>Western Australia</v>
      </c>
      <c r="G2027" t="s">
        <v>48</v>
      </c>
      <c r="H2027">
        <v>6112</v>
      </c>
      <c r="I2027" t="s">
        <v>11</v>
      </c>
      <c r="J2027" t="s">
        <v>94</v>
      </c>
      <c r="K2027" t="s">
        <v>154</v>
      </c>
      <c r="L2027" t="s">
        <v>14</v>
      </c>
      <c r="M2027" s="5">
        <v>136.47</v>
      </c>
    </row>
    <row r="2028" spans="1:13" x14ac:dyDescent="0.2">
      <c r="A2028" s="2">
        <v>45503</v>
      </c>
      <c r="B2028" s="3">
        <f t="shared" si="95"/>
        <v>2025</v>
      </c>
      <c r="C2028" t="str">
        <f t="shared" si="93"/>
        <v>2024-2025</v>
      </c>
      <c r="D2028" t="s">
        <v>147</v>
      </c>
      <c r="E2028" t="s">
        <v>113</v>
      </c>
      <c r="F2028" t="str">
        <f t="shared" si="94"/>
        <v>Queensland</v>
      </c>
      <c r="G2028" t="s">
        <v>35</v>
      </c>
      <c r="H2028">
        <v>4215</v>
      </c>
      <c r="I2028" t="s">
        <v>11</v>
      </c>
      <c r="J2028" t="s">
        <v>104</v>
      </c>
      <c r="K2028" t="s">
        <v>150</v>
      </c>
      <c r="L2028" t="s">
        <v>18</v>
      </c>
      <c r="M2028" s="5">
        <v>136.66</v>
      </c>
    </row>
    <row r="2029" spans="1:13" x14ac:dyDescent="0.2">
      <c r="A2029" s="2">
        <v>45779</v>
      </c>
      <c r="B2029" s="3">
        <f t="shared" si="95"/>
        <v>2025</v>
      </c>
      <c r="C2029" t="str">
        <f t="shared" si="93"/>
        <v>2024-2025</v>
      </c>
      <c r="D2029" t="s">
        <v>148</v>
      </c>
      <c r="E2029" t="s">
        <v>106</v>
      </c>
      <c r="F2029" t="str">
        <f t="shared" si="94"/>
        <v>Victoria</v>
      </c>
      <c r="G2029" t="s">
        <v>45</v>
      </c>
      <c r="H2029">
        <v>3915</v>
      </c>
      <c r="I2029" t="s">
        <v>11</v>
      </c>
      <c r="J2029" t="s">
        <v>55</v>
      </c>
      <c r="K2029" t="s">
        <v>19</v>
      </c>
      <c r="L2029" t="s">
        <v>23</v>
      </c>
      <c r="M2029" s="5">
        <v>136.79</v>
      </c>
    </row>
    <row r="2030" spans="1:13" x14ac:dyDescent="0.2">
      <c r="A2030" s="2">
        <v>45768</v>
      </c>
      <c r="B2030" s="3">
        <f t="shared" si="95"/>
        <v>2025</v>
      </c>
      <c r="C2030" t="str">
        <f t="shared" si="93"/>
        <v>2024-2025</v>
      </c>
      <c r="D2030" t="s">
        <v>147</v>
      </c>
      <c r="E2030" t="s">
        <v>115</v>
      </c>
      <c r="F2030" t="str">
        <f t="shared" si="94"/>
        <v>Western Australia</v>
      </c>
      <c r="G2030" t="s">
        <v>48</v>
      </c>
      <c r="H2030">
        <v>6280</v>
      </c>
      <c r="I2030" t="s">
        <v>11</v>
      </c>
      <c r="J2030" t="s">
        <v>94</v>
      </c>
      <c r="K2030" t="s">
        <v>150</v>
      </c>
      <c r="L2030" t="s">
        <v>18</v>
      </c>
      <c r="M2030" s="5">
        <v>136.85</v>
      </c>
    </row>
    <row r="2031" spans="1:13" x14ac:dyDescent="0.2">
      <c r="A2031" s="2">
        <v>45932</v>
      </c>
      <c r="B2031" s="3">
        <f t="shared" si="95"/>
        <v>2026</v>
      </c>
      <c r="C2031" t="str">
        <f t="shared" si="93"/>
        <v>2025-2026</v>
      </c>
      <c r="D2031" t="s">
        <v>148</v>
      </c>
      <c r="E2031" t="s">
        <v>105</v>
      </c>
      <c r="F2031" t="str">
        <f t="shared" si="94"/>
        <v>Victoria</v>
      </c>
      <c r="G2031" t="s">
        <v>45</v>
      </c>
      <c r="H2031">
        <v>3500</v>
      </c>
      <c r="I2031" t="s">
        <v>11</v>
      </c>
      <c r="J2031" t="s">
        <v>60</v>
      </c>
      <c r="K2031" t="s">
        <v>19</v>
      </c>
      <c r="L2031" t="s">
        <v>23</v>
      </c>
      <c r="M2031" s="5">
        <v>137.76000000000002</v>
      </c>
    </row>
    <row r="2032" spans="1:13" x14ac:dyDescent="0.2">
      <c r="A2032" s="2">
        <v>45349</v>
      </c>
      <c r="B2032" s="3">
        <f t="shared" si="95"/>
        <v>2024</v>
      </c>
      <c r="C2032" t="str">
        <f t="shared" si="93"/>
        <v>2023-2024</v>
      </c>
      <c r="D2032" t="s">
        <v>147</v>
      </c>
      <c r="E2032" t="s">
        <v>62</v>
      </c>
      <c r="F2032" t="str">
        <f t="shared" si="94"/>
        <v>Victoria</v>
      </c>
      <c r="G2032" t="s">
        <v>45</v>
      </c>
      <c r="H2032">
        <v>3134</v>
      </c>
      <c r="I2032" t="s">
        <v>11</v>
      </c>
      <c r="J2032" t="s">
        <v>63</v>
      </c>
      <c r="K2032" t="s">
        <v>151</v>
      </c>
      <c r="L2032" t="s">
        <v>21</v>
      </c>
      <c r="M2032" s="5">
        <v>137.76999999999998</v>
      </c>
    </row>
    <row r="2033" spans="1:13" x14ac:dyDescent="0.2">
      <c r="A2033" s="2">
        <v>45661</v>
      </c>
      <c r="B2033" s="3">
        <f t="shared" si="95"/>
        <v>2025</v>
      </c>
      <c r="C2033" t="str">
        <f t="shared" si="93"/>
        <v>2024-2025</v>
      </c>
      <c r="D2033" t="s">
        <v>148</v>
      </c>
      <c r="E2033" t="s">
        <v>102</v>
      </c>
      <c r="F2033" t="str">
        <f t="shared" si="94"/>
        <v>Queensland</v>
      </c>
      <c r="G2033" t="s">
        <v>35</v>
      </c>
      <c r="H2033">
        <v>4870</v>
      </c>
      <c r="I2033" t="s">
        <v>11</v>
      </c>
      <c r="J2033" t="s">
        <v>36</v>
      </c>
      <c r="K2033" t="s">
        <v>151</v>
      </c>
      <c r="L2033" t="s">
        <v>21</v>
      </c>
      <c r="M2033" s="5">
        <v>137.81</v>
      </c>
    </row>
    <row r="2034" spans="1:13" x14ac:dyDescent="0.2">
      <c r="A2034" s="2">
        <v>45541</v>
      </c>
      <c r="B2034" s="3">
        <f t="shared" si="95"/>
        <v>2025</v>
      </c>
      <c r="C2034" t="str">
        <f t="shared" si="93"/>
        <v>2024-2025</v>
      </c>
      <c r="D2034" t="s">
        <v>147</v>
      </c>
      <c r="E2034" t="s">
        <v>135</v>
      </c>
      <c r="F2034" t="str">
        <f t="shared" si="94"/>
        <v>Victoria</v>
      </c>
      <c r="G2034" t="s">
        <v>45</v>
      </c>
      <c r="H2034">
        <v>3550</v>
      </c>
      <c r="I2034" t="s">
        <v>11</v>
      </c>
      <c r="J2034" t="s">
        <v>60</v>
      </c>
      <c r="K2034" t="s">
        <v>157</v>
      </c>
      <c r="L2034" t="s">
        <v>22</v>
      </c>
      <c r="M2034" s="5">
        <v>138.13</v>
      </c>
    </row>
    <row r="2035" spans="1:13" x14ac:dyDescent="0.2">
      <c r="A2035" s="2">
        <v>45328</v>
      </c>
      <c r="B2035" s="3">
        <f t="shared" si="95"/>
        <v>2024</v>
      </c>
      <c r="C2035" t="str">
        <f t="shared" si="93"/>
        <v>2023-2024</v>
      </c>
      <c r="D2035" t="s">
        <v>147</v>
      </c>
      <c r="E2035" t="s">
        <v>96</v>
      </c>
      <c r="F2035" t="str">
        <f t="shared" si="94"/>
        <v>Western Australia</v>
      </c>
      <c r="G2035" t="s">
        <v>48</v>
      </c>
      <c r="H2035">
        <v>6330</v>
      </c>
      <c r="I2035" t="s">
        <v>11</v>
      </c>
      <c r="J2035" t="s">
        <v>94</v>
      </c>
      <c r="K2035" t="s">
        <v>149</v>
      </c>
      <c r="L2035" t="s">
        <v>15</v>
      </c>
      <c r="M2035" s="5">
        <v>138.26</v>
      </c>
    </row>
    <row r="2036" spans="1:13" x14ac:dyDescent="0.2">
      <c r="A2036" s="2">
        <v>45365</v>
      </c>
      <c r="B2036" s="3">
        <f t="shared" si="95"/>
        <v>2024</v>
      </c>
      <c r="C2036" t="str">
        <f t="shared" si="93"/>
        <v>2023-2024</v>
      </c>
      <c r="D2036" t="s">
        <v>148</v>
      </c>
      <c r="E2036" t="s">
        <v>123</v>
      </c>
      <c r="F2036" t="str">
        <f t="shared" si="94"/>
        <v>Western Australia</v>
      </c>
      <c r="G2036" t="s">
        <v>48</v>
      </c>
      <c r="H2036">
        <v>6109</v>
      </c>
      <c r="I2036" t="s">
        <v>11</v>
      </c>
      <c r="J2036" t="s">
        <v>94</v>
      </c>
      <c r="K2036" t="s">
        <v>154</v>
      </c>
      <c r="L2036" t="s">
        <v>14</v>
      </c>
      <c r="M2036" s="5">
        <v>138.38</v>
      </c>
    </row>
    <row r="2037" spans="1:13" x14ac:dyDescent="0.2">
      <c r="A2037" s="2">
        <v>45620</v>
      </c>
      <c r="B2037" s="3">
        <f t="shared" si="95"/>
        <v>2025</v>
      </c>
      <c r="C2037" t="str">
        <f t="shared" si="93"/>
        <v>2024-2025</v>
      </c>
      <c r="D2037" t="s">
        <v>148</v>
      </c>
      <c r="E2037" t="s">
        <v>74</v>
      </c>
      <c r="F2037" t="str">
        <f t="shared" si="94"/>
        <v>South Australia</v>
      </c>
      <c r="G2037" t="s">
        <v>32</v>
      </c>
      <c r="H2037">
        <v>5043</v>
      </c>
      <c r="I2037" t="s">
        <v>11</v>
      </c>
      <c r="J2037" t="s">
        <v>33</v>
      </c>
      <c r="K2037" t="s">
        <v>19</v>
      </c>
      <c r="L2037" t="s">
        <v>23</v>
      </c>
      <c r="M2037" s="5">
        <v>138.86000000000001</v>
      </c>
    </row>
    <row r="2038" spans="1:13" x14ac:dyDescent="0.2">
      <c r="A2038" s="2">
        <v>45580</v>
      </c>
      <c r="B2038" s="3">
        <f t="shared" si="95"/>
        <v>2025</v>
      </c>
      <c r="C2038" t="str">
        <f t="shared" si="93"/>
        <v>2024-2025</v>
      </c>
      <c r="D2038" t="s">
        <v>148</v>
      </c>
      <c r="E2038" t="s">
        <v>99</v>
      </c>
      <c r="F2038" t="str">
        <f t="shared" si="94"/>
        <v>Victoria</v>
      </c>
      <c r="G2038" t="s">
        <v>45</v>
      </c>
      <c r="H2038">
        <v>3148</v>
      </c>
      <c r="I2038" t="s">
        <v>11</v>
      </c>
      <c r="J2038" t="s">
        <v>63</v>
      </c>
      <c r="K2038" t="s">
        <v>150</v>
      </c>
      <c r="L2038" t="s">
        <v>18</v>
      </c>
      <c r="M2038" s="5">
        <v>138.99</v>
      </c>
    </row>
    <row r="2039" spans="1:13" x14ac:dyDescent="0.2">
      <c r="A2039" s="2">
        <v>45668</v>
      </c>
      <c r="B2039" s="3">
        <f t="shared" si="95"/>
        <v>2025</v>
      </c>
      <c r="C2039" t="str">
        <f t="shared" si="93"/>
        <v>2024-2025</v>
      </c>
      <c r="D2039" t="s">
        <v>148</v>
      </c>
      <c r="E2039" t="s">
        <v>102</v>
      </c>
      <c r="F2039" t="str">
        <f t="shared" si="94"/>
        <v>Queensland</v>
      </c>
      <c r="G2039" t="s">
        <v>35</v>
      </c>
      <c r="H2039">
        <v>4870</v>
      </c>
      <c r="I2039" t="s">
        <v>11</v>
      </c>
      <c r="J2039" t="s">
        <v>36</v>
      </c>
      <c r="K2039" t="s">
        <v>150</v>
      </c>
      <c r="L2039" t="s">
        <v>18</v>
      </c>
      <c r="M2039" s="5">
        <v>139.01999999999998</v>
      </c>
    </row>
    <row r="2040" spans="1:13" x14ac:dyDescent="0.2">
      <c r="A2040" s="2">
        <v>45657</v>
      </c>
      <c r="B2040" s="3">
        <f t="shared" si="95"/>
        <v>2025</v>
      </c>
      <c r="C2040" t="str">
        <f t="shared" si="93"/>
        <v>2024-2025</v>
      </c>
      <c r="D2040" t="s">
        <v>148</v>
      </c>
      <c r="E2040" t="s">
        <v>53</v>
      </c>
      <c r="F2040" t="str">
        <f t="shared" si="94"/>
        <v>South Australia</v>
      </c>
      <c r="G2040" t="s">
        <v>32</v>
      </c>
      <c r="H2040">
        <v>5082</v>
      </c>
      <c r="I2040" t="s">
        <v>11</v>
      </c>
      <c r="J2040" t="s">
        <v>33</v>
      </c>
      <c r="K2040" t="s">
        <v>19</v>
      </c>
      <c r="L2040" t="s">
        <v>23</v>
      </c>
      <c r="M2040" s="5">
        <v>139.66999999999999</v>
      </c>
    </row>
    <row r="2041" spans="1:13" x14ac:dyDescent="0.2">
      <c r="A2041" s="2">
        <v>45491</v>
      </c>
      <c r="B2041" s="3">
        <f t="shared" si="95"/>
        <v>2025</v>
      </c>
      <c r="C2041" t="str">
        <f t="shared" si="93"/>
        <v>2024-2025</v>
      </c>
      <c r="D2041" t="s">
        <v>147</v>
      </c>
      <c r="E2041" t="s">
        <v>64</v>
      </c>
      <c r="F2041" t="str">
        <f t="shared" si="94"/>
        <v>Victoria</v>
      </c>
      <c r="G2041" t="s">
        <v>45</v>
      </c>
      <c r="H2041">
        <v>3199</v>
      </c>
      <c r="I2041" t="s">
        <v>11</v>
      </c>
      <c r="J2041" t="s">
        <v>63</v>
      </c>
      <c r="K2041" t="s">
        <v>157</v>
      </c>
      <c r="L2041" t="s">
        <v>22</v>
      </c>
      <c r="M2041" s="5">
        <v>139.69999999999999</v>
      </c>
    </row>
    <row r="2042" spans="1:13" x14ac:dyDescent="0.2">
      <c r="A2042" s="2">
        <v>45327</v>
      </c>
      <c r="B2042" s="3">
        <f t="shared" si="95"/>
        <v>2024</v>
      </c>
      <c r="C2042" t="str">
        <f t="shared" si="93"/>
        <v>2023-2024</v>
      </c>
      <c r="D2042" t="s">
        <v>148</v>
      </c>
      <c r="E2042" t="s">
        <v>130</v>
      </c>
      <c r="F2042" t="str">
        <f t="shared" si="94"/>
        <v>South Australia</v>
      </c>
      <c r="G2042" t="s">
        <v>32</v>
      </c>
      <c r="H2042">
        <v>5290</v>
      </c>
      <c r="I2042" t="s">
        <v>11</v>
      </c>
      <c r="J2042" t="s">
        <v>38</v>
      </c>
      <c r="K2042" t="s">
        <v>149</v>
      </c>
      <c r="L2042" t="s">
        <v>15</v>
      </c>
      <c r="M2042" s="5">
        <v>139.72</v>
      </c>
    </row>
    <row r="2043" spans="1:13" x14ac:dyDescent="0.2">
      <c r="A2043" s="2">
        <v>45618</v>
      </c>
      <c r="B2043" s="3">
        <f t="shared" si="95"/>
        <v>2025</v>
      </c>
      <c r="C2043" t="str">
        <f t="shared" si="93"/>
        <v>2024-2025</v>
      </c>
      <c r="D2043" t="s">
        <v>147</v>
      </c>
      <c r="E2043" t="s">
        <v>99</v>
      </c>
      <c r="F2043" t="str">
        <f t="shared" si="94"/>
        <v>Victoria</v>
      </c>
      <c r="G2043" t="s">
        <v>45</v>
      </c>
      <c r="H2043">
        <v>3148</v>
      </c>
      <c r="I2043" t="s">
        <v>11</v>
      </c>
      <c r="J2043" t="s">
        <v>63</v>
      </c>
      <c r="K2043" t="s">
        <v>153</v>
      </c>
      <c r="L2043" t="s">
        <v>16</v>
      </c>
      <c r="M2043" s="5">
        <v>139.86000000000001</v>
      </c>
    </row>
    <row r="2044" spans="1:13" x14ac:dyDescent="0.2">
      <c r="A2044" s="2">
        <v>45875</v>
      </c>
      <c r="B2044" s="3">
        <f t="shared" si="95"/>
        <v>2026</v>
      </c>
      <c r="C2044" t="str">
        <f t="shared" si="93"/>
        <v>2025-2026</v>
      </c>
      <c r="D2044" t="s">
        <v>148</v>
      </c>
      <c r="E2044" t="s">
        <v>91</v>
      </c>
      <c r="F2044" t="str">
        <f t="shared" si="94"/>
        <v>Victoria</v>
      </c>
      <c r="G2044" t="s">
        <v>45</v>
      </c>
      <c r="H2044">
        <v>3690</v>
      </c>
      <c r="I2044" t="s">
        <v>11</v>
      </c>
      <c r="J2044" t="s">
        <v>55</v>
      </c>
      <c r="K2044" t="s">
        <v>149</v>
      </c>
      <c r="L2044" t="s">
        <v>15</v>
      </c>
      <c r="M2044" s="5">
        <v>139.86000000000001</v>
      </c>
    </row>
    <row r="2045" spans="1:13" x14ac:dyDescent="0.2">
      <c r="A2045" s="2">
        <v>45930</v>
      </c>
      <c r="B2045" s="3">
        <f t="shared" si="95"/>
        <v>2026</v>
      </c>
      <c r="C2045" t="str">
        <f t="shared" si="93"/>
        <v>2025-2026</v>
      </c>
      <c r="D2045" t="s">
        <v>148</v>
      </c>
      <c r="E2045" t="s">
        <v>128</v>
      </c>
      <c r="F2045" t="str">
        <f t="shared" si="94"/>
        <v>Western Australia</v>
      </c>
      <c r="G2045" t="s">
        <v>48</v>
      </c>
      <c r="H2045">
        <v>6027</v>
      </c>
      <c r="I2045" t="s">
        <v>11</v>
      </c>
      <c r="J2045" t="s">
        <v>49</v>
      </c>
      <c r="K2045" t="s">
        <v>154</v>
      </c>
      <c r="L2045" t="s">
        <v>14</v>
      </c>
      <c r="M2045" s="5">
        <v>139.88</v>
      </c>
    </row>
    <row r="2046" spans="1:13" x14ac:dyDescent="0.2">
      <c r="A2046" s="2">
        <v>46006</v>
      </c>
      <c r="B2046" s="3">
        <f t="shared" si="95"/>
        <v>2026</v>
      </c>
      <c r="C2046" t="str">
        <f t="shared" si="93"/>
        <v>2025-2026</v>
      </c>
      <c r="D2046" t="s">
        <v>147</v>
      </c>
      <c r="E2046" t="s">
        <v>119</v>
      </c>
      <c r="F2046" t="str">
        <f t="shared" si="94"/>
        <v>Queensland</v>
      </c>
      <c r="G2046" t="s">
        <v>35</v>
      </c>
      <c r="H2046">
        <v>4570</v>
      </c>
      <c r="I2046" t="s">
        <v>11</v>
      </c>
      <c r="J2046" t="s">
        <v>120</v>
      </c>
      <c r="K2046" t="s">
        <v>19</v>
      </c>
      <c r="L2046" t="s">
        <v>23</v>
      </c>
      <c r="M2046" s="5">
        <v>139.96</v>
      </c>
    </row>
    <row r="2047" spans="1:13" x14ac:dyDescent="0.2">
      <c r="A2047" s="2">
        <v>45805</v>
      </c>
      <c r="B2047" s="3">
        <f t="shared" si="95"/>
        <v>2025</v>
      </c>
      <c r="C2047" t="str">
        <f t="shared" si="93"/>
        <v>2024-2025</v>
      </c>
      <c r="D2047" t="s">
        <v>148</v>
      </c>
      <c r="E2047" t="s">
        <v>24</v>
      </c>
      <c r="F2047" t="str">
        <f t="shared" si="94"/>
        <v>New South Wales</v>
      </c>
      <c r="G2047" t="s">
        <v>10</v>
      </c>
      <c r="H2047">
        <v>2795</v>
      </c>
      <c r="I2047" t="s">
        <v>11</v>
      </c>
      <c r="J2047" t="s">
        <v>25</v>
      </c>
      <c r="K2047" t="s">
        <v>152</v>
      </c>
      <c r="L2047" t="s">
        <v>13</v>
      </c>
      <c r="M2047" s="5">
        <v>140.03000000000003</v>
      </c>
    </row>
    <row r="2048" spans="1:13" x14ac:dyDescent="0.2">
      <c r="A2048" s="2">
        <v>45693</v>
      </c>
      <c r="B2048" s="3">
        <f t="shared" si="95"/>
        <v>2025</v>
      </c>
      <c r="C2048" t="str">
        <f t="shared" si="93"/>
        <v>2024-2025</v>
      </c>
      <c r="D2048" t="s">
        <v>147</v>
      </c>
      <c r="E2048" t="s">
        <v>64</v>
      </c>
      <c r="F2048" t="str">
        <f t="shared" si="94"/>
        <v>Victoria</v>
      </c>
      <c r="G2048" t="s">
        <v>45</v>
      </c>
      <c r="H2048">
        <v>3199</v>
      </c>
      <c r="I2048" t="s">
        <v>11</v>
      </c>
      <c r="J2048" t="s">
        <v>63</v>
      </c>
      <c r="K2048" t="s">
        <v>150</v>
      </c>
      <c r="L2048" t="s">
        <v>18</v>
      </c>
      <c r="M2048" s="5">
        <v>140.38999999999999</v>
      </c>
    </row>
    <row r="2049" spans="1:13" x14ac:dyDescent="0.2">
      <c r="A2049" s="2">
        <v>45745</v>
      </c>
      <c r="B2049" s="3">
        <f t="shared" si="95"/>
        <v>2025</v>
      </c>
      <c r="C2049" t="str">
        <f t="shared" si="93"/>
        <v>2024-2025</v>
      </c>
      <c r="D2049" t="s">
        <v>148</v>
      </c>
      <c r="E2049" t="s">
        <v>123</v>
      </c>
      <c r="F2049" t="str">
        <f t="shared" si="94"/>
        <v>Western Australia</v>
      </c>
      <c r="G2049" t="s">
        <v>48</v>
      </c>
      <c r="H2049">
        <v>6109</v>
      </c>
      <c r="I2049" t="s">
        <v>11</v>
      </c>
      <c r="J2049" t="s">
        <v>94</v>
      </c>
      <c r="K2049" t="s">
        <v>152</v>
      </c>
      <c r="L2049" t="s">
        <v>13</v>
      </c>
      <c r="M2049" s="5">
        <v>140.69999999999999</v>
      </c>
    </row>
    <row r="2050" spans="1:13" x14ac:dyDescent="0.2">
      <c r="A2050" s="2">
        <v>45988</v>
      </c>
      <c r="B2050" s="3">
        <f t="shared" si="95"/>
        <v>2026</v>
      </c>
      <c r="C2050" t="str">
        <f t="shared" ref="C2050:C2113" si="96">IF(MONTH(A2050) &gt;= 7, YEAR(A2050) &amp; "-" &amp; YEAR(A2050) + 1, YEAR(A2050) - 1 &amp; "-" &amp; YEAR(A2050))</f>
        <v>2025-2026</v>
      </c>
      <c r="D2050" t="s">
        <v>148</v>
      </c>
      <c r="E2050" t="s">
        <v>144</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row>
    <row r="2051" spans="1:13" x14ac:dyDescent="0.2">
      <c r="A2051" s="2">
        <v>46022</v>
      </c>
      <c r="B2051" s="3">
        <f t="shared" ref="B2051:B2114" si="98">IF(MONTH(A2051)&gt;=7,YEAR(A2051)+1,YEAR(A2051))</f>
        <v>2026</v>
      </c>
      <c r="C2051" t="str">
        <f t="shared" si="96"/>
        <v>2025-2026</v>
      </c>
      <c r="D2051" t="s">
        <v>148</v>
      </c>
      <c r="E2051" t="s">
        <v>101</v>
      </c>
      <c r="F2051" t="str">
        <f t="shared" si="97"/>
        <v>Victoria</v>
      </c>
      <c r="G2051" t="s">
        <v>45</v>
      </c>
      <c r="H2051">
        <v>3131</v>
      </c>
      <c r="I2051" t="s">
        <v>11</v>
      </c>
      <c r="J2051" t="s">
        <v>63</v>
      </c>
      <c r="K2051" t="s">
        <v>19</v>
      </c>
      <c r="L2051" t="s">
        <v>23</v>
      </c>
      <c r="M2051" s="5">
        <v>141.76999999999998</v>
      </c>
    </row>
    <row r="2052" spans="1:13" x14ac:dyDescent="0.2">
      <c r="A2052" s="2">
        <v>45309</v>
      </c>
      <c r="B2052" s="3">
        <f t="shared" si="98"/>
        <v>2024</v>
      </c>
      <c r="C2052" t="str">
        <f t="shared" si="96"/>
        <v>2023-2024</v>
      </c>
      <c r="D2052" t="s">
        <v>147</v>
      </c>
      <c r="E2052" t="s">
        <v>127</v>
      </c>
      <c r="F2052" t="str">
        <f t="shared" si="97"/>
        <v>New South Wales</v>
      </c>
      <c r="G2052" t="s">
        <v>10</v>
      </c>
      <c r="H2052">
        <v>2131</v>
      </c>
      <c r="I2052" t="s">
        <v>11</v>
      </c>
      <c r="J2052" t="s">
        <v>27</v>
      </c>
      <c r="K2052" t="s">
        <v>153</v>
      </c>
      <c r="L2052" t="s">
        <v>16</v>
      </c>
      <c r="M2052" s="5">
        <v>142.89000000000001</v>
      </c>
    </row>
    <row r="2053" spans="1:13" x14ac:dyDescent="0.2">
      <c r="A2053" s="2">
        <v>45964</v>
      </c>
      <c r="B2053" s="3">
        <f t="shared" si="98"/>
        <v>2026</v>
      </c>
      <c r="C2053" t="str">
        <f t="shared" si="96"/>
        <v>2025-2026</v>
      </c>
      <c r="D2053" t="s">
        <v>147</v>
      </c>
      <c r="E2053" t="s">
        <v>137</v>
      </c>
      <c r="F2053" t="str">
        <f t="shared" si="97"/>
        <v>New South Wales</v>
      </c>
      <c r="G2053" t="s">
        <v>10</v>
      </c>
      <c r="H2053">
        <v>2031</v>
      </c>
      <c r="I2053" t="s">
        <v>11</v>
      </c>
      <c r="J2053" t="s">
        <v>12</v>
      </c>
      <c r="K2053" t="s">
        <v>149</v>
      </c>
      <c r="L2053" t="s">
        <v>15</v>
      </c>
      <c r="M2053" s="5">
        <v>142.89000000000001</v>
      </c>
    </row>
    <row r="2054" spans="1:13" x14ac:dyDescent="0.2">
      <c r="A2054" s="2">
        <v>45560</v>
      </c>
      <c r="B2054" s="3">
        <f t="shared" si="98"/>
        <v>2025</v>
      </c>
      <c r="C2054" t="str">
        <f t="shared" si="96"/>
        <v>2024-2025</v>
      </c>
      <c r="D2054" t="s">
        <v>147</v>
      </c>
      <c r="E2054" t="s">
        <v>97</v>
      </c>
      <c r="F2054" t="str">
        <f t="shared" si="97"/>
        <v>Tasmania</v>
      </c>
      <c r="G2054" t="s">
        <v>70</v>
      </c>
      <c r="H2054">
        <v>7250</v>
      </c>
      <c r="I2054" t="s">
        <v>11</v>
      </c>
      <c r="J2054" t="s">
        <v>71</v>
      </c>
      <c r="K2054" t="s">
        <v>154</v>
      </c>
      <c r="L2054" t="s">
        <v>14</v>
      </c>
      <c r="M2054" s="5">
        <v>142.89999999999998</v>
      </c>
    </row>
    <row r="2055" spans="1:13" x14ac:dyDescent="0.2">
      <c r="A2055" s="2">
        <v>45811</v>
      </c>
      <c r="B2055" s="3">
        <f t="shared" si="98"/>
        <v>2025</v>
      </c>
      <c r="C2055" t="str">
        <f t="shared" si="96"/>
        <v>2024-2025</v>
      </c>
      <c r="D2055" t="s">
        <v>148</v>
      </c>
      <c r="E2055" t="s">
        <v>134</v>
      </c>
      <c r="F2055" t="str">
        <f t="shared" si="97"/>
        <v>Queensland</v>
      </c>
      <c r="G2055" t="s">
        <v>35</v>
      </c>
      <c r="H2055">
        <v>4825</v>
      </c>
      <c r="I2055" t="s">
        <v>11</v>
      </c>
      <c r="J2055" t="s">
        <v>36</v>
      </c>
      <c r="K2055" t="s">
        <v>19</v>
      </c>
      <c r="L2055" t="s">
        <v>23</v>
      </c>
      <c r="M2055" s="5">
        <v>143.71</v>
      </c>
    </row>
    <row r="2056" spans="1:13" x14ac:dyDescent="0.2">
      <c r="A2056" s="2">
        <v>45892</v>
      </c>
      <c r="B2056" s="3">
        <f t="shared" si="98"/>
        <v>2026</v>
      </c>
      <c r="C2056" t="str">
        <f t="shared" si="96"/>
        <v>2025-2026</v>
      </c>
      <c r="D2056" t="s">
        <v>147</v>
      </c>
      <c r="E2056" t="s">
        <v>47</v>
      </c>
      <c r="F2056" t="str">
        <f t="shared" si="97"/>
        <v>Western Australia</v>
      </c>
      <c r="G2056" t="s">
        <v>48</v>
      </c>
      <c r="H2056">
        <v>6030</v>
      </c>
      <c r="I2056" t="s">
        <v>11</v>
      </c>
      <c r="J2056" t="s">
        <v>49</v>
      </c>
      <c r="K2056" t="s">
        <v>19</v>
      </c>
      <c r="L2056" t="s">
        <v>23</v>
      </c>
      <c r="M2056" s="5">
        <v>143.79</v>
      </c>
    </row>
    <row r="2057" spans="1:13" x14ac:dyDescent="0.2">
      <c r="A2057" s="2">
        <v>45586</v>
      </c>
      <c r="B2057" s="3">
        <f t="shared" si="98"/>
        <v>2025</v>
      </c>
      <c r="C2057" t="str">
        <f t="shared" si="96"/>
        <v>2024-2025</v>
      </c>
      <c r="D2057" t="s">
        <v>148</v>
      </c>
      <c r="E2057" t="s">
        <v>129</v>
      </c>
      <c r="F2057" t="str">
        <f t="shared" si="97"/>
        <v>Tasmania</v>
      </c>
      <c r="G2057" t="s">
        <v>70</v>
      </c>
      <c r="H2057">
        <v>7010</v>
      </c>
      <c r="I2057" t="s">
        <v>11</v>
      </c>
      <c r="J2057" t="s">
        <v>71</v>
      </c>
      <c r="K2057" t="s">
        <v>150</v>
      </c>
      <c r="L2057" t="s">
        <v>18</v>
      </c>
      <c r="M2057" s="5">
        <v>143.88999999999999</v>
      </c>
    </row>
    <row r="2058" spans="1:13" x14ac:dyDescent="0.2">
      <c r="A2058" s="2">
        <v>46006</v>
      </c>
      <c r="B2058" s="3">
        <f t="shared" si="98"/>
        <v>2026</v>
      </c>
      <c r="C2058" t="str">
        <f t="shared" si="96"/>
        <v>2025-2026</v>
      </c>
      <c r="D2058" t="s">
        <v>148</v>
      </c>
      <c r="E2058" t="s">
        <v>130</v>
      </c>
      <c r="F2058" t="str">
        <f t="shared" si="97"/>
        <v>South Australia</v>
      </c>
      <c r="G2058" t="s">
        <v>32</v>
      </c>
      <c r="H2058">
        <v>5290</v>
      </c>
      <c r="I2058" t="s">
        <v>11</v>
      </c>
      <c r="J2058" t="s">
        <v>38</v>
      </c>
      <c r="K2058" t="s">
        <v>156</v>
      </c>
      <c r="L2058" t="s">
        <v>17</v>
      </c>
      <c r="M2058" s="5">
        <v>143.91999999999999</v>
      </c>
    </row>
    <row r="2059" spans="1:13" x14ac:dyDescent="0.2">
      <c r="A2059" s="2">
        <v>45742</v>
      </c>
      <c r="B2059" s="3">
        <f t="shared" si="98"/>
        <v>2025</v>
      </c>
      <c r="C2059" t="str">
        <f t="shared" si="96"/>
        <v>2024-2025</v>
      </c>
      <c r="D2059" t="s">
        <v>147</v>
      </c>
      <c r="E2059" t="s">
        <v>54</v>
      </c>
      <c r="F2059" t="str">
        <f t="shared" si="97"/>
        <v>Victoria</v>
      </c>
      <c r="G2059" t="s">
        <v>45</v>
      </c>
      <c r="H2059">
        <v>3977</v>
      </c>
      <c r="I2059" t="s">
        <v>11</v>
      </c>
      <c r="J2059" t="s">
        <v>55</v>
      </c>
      <c r="K2059" t="s">
        <v>151</v>
      </c>
      <c r="L2059" t="s">
        <v>21</v>
      </c>
      <c r="M2059" s="5">
        <v>144.08000000000001</v>
      </c>
    </row>
    <row r="2060" spans="1:13" x14ac:dyDescent="0.2">
      <c r="A2060" s="2">
        <v>45977</v>
      </c>
      <c r="B2060" s="3">
        <f t="shared" si="98"/>
        <v>2026</v>
      </c>
      <c r="C2060" t="str">
        <f t="shared" si="96"/>
        <v>2025-2026</v>
      </c>
      <c r="D2060" t="s">
        <v>148</v>
      </c>
      <c r="E2060" t="s">
        <v>119</v>
      </c>
      <c r="F2060" t="str">
        <f t="shared" si="97"/>
        <v>Queensland</v>
      </c>
      <c r="G2060" t="s">
        <v>35</v>
      </c>
      <c r="H2060">
        <v>4570</v>
      </c>
      <c r="I2060" t="s">
        <v>11</v>
      </c>
      <c r="J2060" t="s">
        <v>120</v>
      </c>
      <c r="K2060" t="s">
        <v>155</v>
      </c>
      <c r="L2060" t="s">
        <v>20</v>
      </c>
      <c r="M2060" s="5">
        <v>144.18</v>
      </c>
    </row>
    <row r="2061" spans="1:13" x14ac:dyDescent="0.2">
      <c r="A2061" s="2">
        <v>45995</v>
      </c>
      <c r="B2061" s="3">
        <f t="shared" si="98"/>
        <v>2026</v>
      </c>
      <c r="C2061" t="str">
        <f t="shared" si="96"/>
        <v>2025-2026</v>
      </c>
      <c r="D2061" t="s">
        <v>148</v>
      </c>
      <c r="E2061" t="s">
        <v>74</v>
      </c>
      <c r="F2061" t="str">
        <f t="shared" si="97"/>
        <v>South Australia</v>
      </c>
      <c r="G2061" t="s">
        <v>32</v>
      </c>
      <c r="H2061">
        <v>5043</v>
      </c>
      <c r="I2061" t="s">
        <v>11</v>
      </c>
      <c r="J2061" t="s">
        <v>33</v>
      </c>
      <c r="K2061" t="s">
        <v>150</v>
      </c>
      <c r="L2061" t="s">
        <v>18</v>
      </c>
      <c r="M2061" s="5">
        <v>144.87</v>
      </c>
    </row>
    <row r="2062" spans="1:13" x14ac:dyDescent="0.2">
      <c r="A2062" s="2">
        <v>45778</v>
      </c>
      <c r="B2062" s="3">
        <f t="shared" si="98"/>
        <v>2025</v>
      </c>
      <c r="C2062" t="str">
        <f t="shared" si="96"/>
        <v>2024-2025</v>
      </c>
      <c r="D2062" t="s">
        <v>148</v>
      </c>
      <c r="E2062" t="s">
        <v>57</v>
      </c>
      <c r="F2062" t="str">
        <f t="shared" si="97"/>
        <v>New South Wales</v>
      </c>
      <c r="G2062" t="s">
        <v>10</v>
      </c>
      <c r="H2062">
        <v>2560</v>
      </c>
      <c r="I2062" t="s">
        <v>11</v>
      </c>
      <c r="J2062" t="s">
        <v>58</v>
      </c>
      <c r="K2062" t="s">
        <v>151</v>
      </c>
      <c r="L2062" t="s">
        <v>21</v>
      </c>
      <c r="M2062" s="5">
        <v>145.80000000000001</v>
      </c>
    </row>
    <row r="2063" spans="1:13" x14ac:dyDescent="0.2">
      <c r="A2063" s="2">
        <v>45493</v>
      </c>
      <c r="B2063" s="3">
        <f t="shared" si="98"/>
        <v>2025</v>
      </c>
      <c r="C2063" t="str">
        <f t="shared" si="96"/>
        <v>2024-2025</v>
      </c>
      <c r="D2063" t="s">
        <v>147</v>
      </c>
      <c r="E2063" t="s">
        <v>82</v>
      </c>
      <c r="F2063" t="str">
        <f t="shared" si="97"/>
        <v>Queensland</v>
      </c>
      <c r="G2063" t="s">
        <v>35</v>
      </c>
      <c r="H2063">
        <v>4012</v>
      </c>
      <c r="I2063" t="s">
        <v>11</v>
      </c>
      <c r="J2063" t="s">
        <v>43</v>
      </c>
      <c r="K2063" t="s">
        <v>19</v>
      </c>
      <c r="L2063" t="s">
        <v>23</v>
      </c>
      <c r="M2063" s="5">
        <v>145.88</v>
      </c>
    </row>
    <row r="2064" spans="1:13" x14ac:dyDescent="0.2">
      <c r="A2064" s="2">
        <v>45587</v>
      </c>
      <c r="B2064" s="3">
        <f t="shared" si="98"/>
        <v>2025</v>
      </c>
      <c r="C2064" t="str">
        <f t="shared" si="96"/>
        <v>2024-2025</v>
      </c>
      <c r="D2064" t="s">
        <v>147</v>
      </c>
      <c r="E2064" t="s">
        <v>97</v>
      </c>
      <c r="F2064" t="str">
        <f t="shared" si="97"/>
        <v>Tasmania</v>
      </c>
      <c r="G2064" t="s">
        <v>70</v>
      </c>
      <c r="H2064">
        <v>7250</v>
      </c>
      <c r="I2064" t="s">
        <v>11</v>
      </c>
      <c r="J2064" t="s">
        <v>71</v>
      </c>
      <c r="K2064" t="s">
        <v>150</v>
      </c>
      <c r="L2064" t="s">
        <v>18</v>
      </c>
      <c r="M2064" s="5">
        <v>145.91</v>
      </c>
    </row>
    <row r="2065" spans="1:13" x14ac:dyDescent="0.2">
      <c r="A2065" s="2">
        <v>45645</v>
      </c>
      <c r="B2065" s="3">
        <f t="shared" si="98"/>
        <v>2025</v>
      </c>
      <c r="C2065" t="str">
        <f t="shared" si="96"/>
        <v>2024-2025</v>
      </c>
      <c r="D2065" t="s">
        <v>147</v>
      </c>
      <c r="E2065" t="s">
        <v>72</v>
      </c>
      <c r="F2065" t="str">
        <f t="shared" si="97"/>
        <v>Western Australia</v>
      </c>
      <c r="G2065" t="s">
        <v>48</v>
      </c>
      <c r="H2065">
        <v>6010</v>
      </c>
      <c r="I2065" t="s">
        <v>11</v>
      </c>
      <c r="J2065" t="s">
        <v>49</v>
      </c>
      <c r="K2065" t="s">
        <v>152</v>
      </c>
      <c r="L2065" t="s">
        <v>13</v>
      </c>
      <c r="M2065" s="5">
        <v>146.26999999999998</v>
      </c>
    </row>
    <row r="2066" spans="1:13" x14ac:dyDescent="0.2">
      <c r="A2066" s="2">
        <v>45564</v>
      </c>
      <c r="B2066" s="3">
        <f t="shared" si="98"/>
        <v>2025</v>
      </c>
      <c r="C2066" t="str">
        <f t="shared" si="96"/>
        <v>2024-2025</v>
      </c>
      <c r="D2066" t="s">
        <v>147</v>
      </c>
      <c r="E2066" t="s">
        <v>146</v>
      </c>
      <c r="F2066" t="str">
        <f t="shared" si="97"/>
        <v>Victoria</v>
      </c>
      <c r="G2066" t="s">
        <v>45</v>
      </c>
      <c r="H2066">
        <v>3353</v>
      </c>
      <c r="I2066" t="s">
        <v>11</v>
      </c>
      <c r="J2066" t="s">
        <v>60</v>
      </c>
      <c r="K2066" t="s">
        <v>157</v>
      </c>
      <c r="L2066" t="s">
        <v>22</v>
      </c>
      <c r="M2066" s="5">
        <v>146.48000000000002</v>
      </c>
    </row>
    <row r="2067" spans="1:13" x14ac:dyDescent="0.2">
      <c r="A2067" s="2">
        <v>45359</v>
      </c>
      <c r="B2067" s="3">
        <f t="shared" si="98"/>
        <v>2024</v>
      </c>
      <c r="C2067" t="str">
        <f t="shared" si="96"/>
        <v>2023-2024</v>
      </c>
      <c r="D2067" t="s">
        <v>147</v>
      </c>
      <c r="E2067" t="s">
        <v>54</v>
      </c>
      <c r="F2067" t="str">
        <f t="shared" si="97"/>
        <v>Victoria</v>
      </c>
      <c r="G2067" t="s">
        <v>45</v>
      </c>
      <c r="H2067">
        <v>3977</v>
      </c>
      <c r="I2067" t="s">
        <v>11</v>
      </c>
      <c r="J2067" t="s">
        <v>55</v>
      </c>
      <c r="K2067" t="s">
        <v>152</v>
      </c>
      <c r="L2067" t="s">
        <v>13</v>
      </c>
      <c r="M2067" s="5">
        <v>146.63</v>
      </c>
    </row>
    <row r="2068" spans="1:13" x14ac:dyDescent="0.2">
      <c r="A2068" s="2">
        <v>45425</v>
      </c>
      <c r="B2068" s="3">
        <f t="shared" si="98"/>
        <v>2024</v>
      </c>
      <c r="C2068" t="str">
        <f t="shared" si="96"/>
        <v>2023-2024</v>
      </c>
      <c r="D2068" t="s">
        <v>148</v>
      </c>
      <c r="E2068" t="s">
        <v>93</v>
      </c>
      <c r="F2068" t="str">
        <f t="shared" si="97"/>
        <v>Western Australia</v>
      </c>
      <c r="G2068" t="s">
        <v>48</v>
      </c>
      <c r="H2068">
        <v>6112</v>
      </c>
      <c r="I2068" t="s">
        <v>11</v>
      </c>
      <c r="J2068" t="s">
        <v>94</v>
      </c>
      <c r="K2068" t="s">
        <v>152</v>
      </c>
      <c r="L2068" t="s">
        <v>13</v>
      </c>
      <c r="M2068" s="5">
        <v>146.68</v>
      </c>
    </row>
    <row r="2069" spans="1:13" x14ac:dyDescent="0.2">
      <c r="A2069" s="2">
        <v>45868</v>
      </c>
      <c r="B2069" s="3">
        <f t="shared" si="98"/>
        <v>2026</v>
      </c>
      <c r="C2069" t="str">
        <f t="shared" si="96"/>
        <v>2025-2026</v>
      </c>
      <c r="D2069" t="s">
        <v>148</v>
      </c>
      <c r="E2069" t="s">
        <v>107</v>
      </c>
      <c r="F2069" t="str">
        <f t="shared" si="97"/>
        <v>Queensland</v>
      </c>
      <c r="G2069" t="s">
        <v>35</v>
      </c>
      <c r="H2069">
        <v>4220</v>
      </c>
      <c r="I2069" t="s">
        <v>11</v>
      </c>
      <c r="J2069" t="s">
        <v>104</v>
      </c>
      <c r="K2069" t="s">
        <v>154</v>
      </c>
      <c r="L2069" t="s">
        <v>14</v>
      </c>
      <c r="M2069" s="5">
        <v>146.88</v>
      </c>
    </row>
    <row r="2070" spans="1:13" x14ac:dyDescent="0.2">
      <c r="A2070" s="2">
        <v>45474</v>
      </c>
      <c r="B2070" s="3">
        <f t="shared" si="98"/>
        <v>2025</v>
      </c>
      <c r="C2070" t="str">
        <f t="shared" si="96"/>
        <v>2024-2025</v>
      </c>
      <c r="D2070" t="s">
        <v>148</v>
      </c>
      <c r="E2070" t="s">
        <v>87</v>
      </c>
      <c r="F2070" t="str">
        <f t="shared" si="97"/>
        <v>New South Wales</v>
      </c>
      <c r="G2070" t="s">
        <v>10</v>
      </c>
      <c r="H2070">
        <v>2790</v>
      </c>
      <c r="I2070" t="s">
        <v>11</v>
      </c>
      <c r="J2070" t="s">
        <v>25</v>
      </c>
      <c r="K2070" t="s">
        <v>154</v>
      </c>
      <c r="L2070" t="s">
        <v>14</v>
      </c>
      <c r="M2070" s="5">
        <v>146.93</v>
      </c>
    </row>
    <row r="2071" spans="1:13" x14ac:dyDescent="0.2">
      <c r="A2071" s="2">
        <v>45613</v>
      </c>
      <c r="B2071" s="3">
        <f t="shared" si="98"/>
        <v>2025</v>
      </c>
      <c r="C2071" t="str">
        <f t="shared" si="96"/>
        <v>2024-2025</v>
      </c>
      <c r="D2071" t="s">
        <v>147</v>
      </c>
      <c r="E2071" t="s">
        <v>138</v>
      </c>
      <c r="F2071" t="str">
        <f t="shared" si="97"/>
        <v>Queensland</v>
      </c>
      <c r="G2071" t="s">
        <v>35</v>
      </c>
      <c r="H2071">
        <v>4558</v>
      </c>
      <c r="I2071" t="s">
        <v>11</v>
      </c>
      <c r="J2071" t="s">
        <v>120</v>
      </c>
      <c r="K2071" t="s">
        <v>154</v>
      </c>
      <c r="L2071" t="s">
        <v>14</v>
      </c>
      <c r="M2071" s="5">
        <v>147.74</v>
      </c>
    </row>
    <row r="2072" spans="1:13" x14ac:dyDescent="0.2">
      <c r="A2072" s="2">
        <v>45851</v>
      </c>
      <c r="B2072" s="3">
        <f t="shared" si="98"/>
        <v>2026</v>
      </c>
      <c r="C2072" t="str">
        <f t="shared" si="96"/>
        <v>2025-2026</v>
      </c>
      <c r="D2072" t="s">
        <v>148</v>
      </c>
      <c r="E2072" t="s">
        <v>137</v>
      </c>
      <c r="F2072" t="str">
        <f t="shared" si="97"/>
        <v>New South Wales</v>
      </c>
      <c r="G2072" t="s">
        <v>10</v>
      </c>
      <c r="H2072">
        <v>2031</v>
      </c>
      <c r="I2072" t="s">
        <v>11</v>
      </c>
      <c r="J2072" t="s">
        <v>12</v>
      </c>
      <c r="K2072" t="s">
        <v>149</v>
      </c>
      <c r="L2072" t="s">
        <v>15</v>
      </c>
      <c r="M2072" s="5">
        <v>147.80000000000001</v>
      </c>
    </row>
    <row r="2073" spans="1:13" x14ac:dyDescent="0.2">
      <c r="A2073" s="2">
        <v>45583</v>
      </c>
      <c r="B2073" s="3">
        <f t="shared" si="98"/>
        <v>2025</v>
      </c>
      <c r="C2073" t="str">
        <f t="shared" si="96"/>
        <v>2024-2025</v>
      </c>
      <c r="D2073" t="s">
        <v>148</v>
      </c>
      <c r="E2073" t="s">
        <v>141</v>
      </c>
      <c r="F2073" t="str">
        <f t="shared" si="97"/>
        <v>Western Australia</v>
      </c>
      <c r="G2073" t="s">
        <v>48</v>
      </c>
      <c r="H2073">
        <v>6052</v>
      </c>
      <c r="I2073" t="s">
        <v>11</v>
      </c>
      <c r="J2073" t="s">
        <v>49</v>
      </c>
      <c r="K2073" t="s">
        <v>153</v>
      </c>
      <c r="L2073" t="s">
        <v>16</v>
      </c>
      <c r="M2073" s="5">
        <v>147.86000000000001</v>
      </c>
    </row>
    <row r="2074" spans="1:13" x14ac:dyDescent="0.2">
      <c r="A2074" s="2">
        <v>45359</v>
      </c>
      <c r="B2074" s="3">
        <f t="shared" si="98"/>
        <v>2024</v>
      </c>
      <c r="C2074" t="str">
        <f t="shared" si="96"/>
        <v>2023-2024</v>
      </c>
      <c r="D2074" t="s">
        <v>147</v>
      </c>
      <c r="E2074" t="s">
        <v>96</v>
      </c>
      <c r="F2074" t="str">
        <f t="shared" si="97"/>
        <v>Western Australia</v>
      </c>
      <c r="G2074" t="s">
        <v>48</v>
      </c>
      <c r="H2074">
        <v>6330</v>
      </c>
      <c r="I2074" t="s">
        <v>11</v>
      </c>
      <c r="J2074" t="s">
        <v>94</v>
      </c>
      <c r="K2074" t="s">
        <v>154</v>
      </c>
      <c r="L2074" t="s">
        <v>14</v>
      </c>
      <c r="M2074" s="5">
        <v>147.88999999999999</v>
      </c>
    </row>
    <row r="2075" spans="1:13" x14ac:dyDescent="0.2">
      <c r="A2075" s="2">
        <v>45314</v>
      </c>
      <c r="B2075" s="3">
        <f t="shared" si="98"/>
        <v>2024</v>
      </c>
      <c r="C2075" t="str">
        <f t="shared" si="96"/>
        <v>2023-2024</v>
      </c>
      <c r="D2075" t="s">
        <v>148</v>
      </c>
      <c r="E2075" t="s">
        <v>125</v>
      </c>
      <c r="F2075" t="str">
        <f t="shared" si="97"/>
        <v>Victoria</v>
      </c>
      <c r="G2075" t="s">
        <v>45</v>
      </c>
      <c r="H2075">
        <v>3400</v>
      </c>
      <c r="I2075" t="s">
        <v>11</v>
      </c>
      <c r="J2075" t="s">
        <v>60</v>
      </c>
      <c r="K2075" t="s">
        <v>154</v>
      </c>
      <c r="L2075" t="s">
        <v>14</v>
      </c>
      <c r="M2075" s="5">
        <v>147.88999999999999</v>
      </c>
    </row>
    <row r="2076" spans="1:13" x14ac:dyDescent="0.2">
      <c r="A2076" s="2">
        <v>45706</v>
      </c>
      <c r="B2076" s="3">
        <f t="shared" si="98"/>
        <v>2025</v>
      </c>
      <c r="C2076" t="str">
        <f t="shared" si="96"/>
        <v>2024-2025</v>
      </c>
      <c r="D2076" t="s">
        <v>148</v>
      </c>
      <c r="E2076" t="s">
        <v>98</v>
      </c>
      <c r="F2076" t="str">
        <f t="shared" si="97"/>
        <v>Victoria</v>
      </c>
      <c r="G2076" t="s">
        <v>45</v>
      </c>
      <c r="H2076">
        <v>3429</v>
      </c>
      <c r="I2076" t="s">
        <v>11</v>
      </c>
      <c r="J2076" t="s">
        <v>60</v>
      </c>
      <c r="K2076" t="s">
        <v>155</v>
      </c>
      <c r="L2076" t="s">
        <v>20</v>
      </c>
      <c r="M2076" s="5">
        <v>148.33000000000001</v>
      </c>
    </row>
    <row r="2077" spans="1:13" x14ac:dyDescent="0.2">
      <c r="A2077" s="2">
        <v>45555</v>
      </c>
      <c r="B2077" s="3">
        <f t="shared" si="98"/>
        <v>2025</v>
      </c>
      <c r="C2077" t="str">
        <f t="shared" si="96"/>
        <v>2024-2025</v>
      </c>
      <c r="D2077" t="s">
        <v>147</v>
      </c>
      <c r="E2077" t="s">
        <v>140</v>
      </c>
      <c r="F2077" t="str">
        <f t="shared" si="97"/>
        <v>Tasmania</v>
      </c>
      <c r="G2077" t="s">
        <v>70</v>
      </c>
      <c r="H2077">
        <v>7320</v>
      </c>
      <c r="I2077" t="s">
        <v>11</v>
      </c>
      <c r="J2077" t="s">
        <v>71</v>
      </c>
      <c r="K2077" t="s">
        <v>19</v>
      </c>
      <c r="L2077" t="s">
        <v>23</v>
      </c>
      <c r="M2077" s="5">
        <v>148.72</v>
      </c>
    </row>
    <row r="2078" spans="1:13" x14ac:dyDescent="0.2">
      <c r="A2078" s="2">
        <v>45765</v>
      </c>
      <c r="B2078" s="3">
        <f t="shared" si="98"/>
        <v>2025</v>
      </c>
      <c r="C2078" t="str">
        <f t="shared" si="96"/>
        <v>2024-2025</v>
      </c>
      <c r="D2078" t="s">
        <v>148</v>
      </c>
      <c r="E2078" t="s">
        <v>52</v>
      </c>
      <c r="F2078" t="str">
        <f t="shared" si="97"/>
        <v>Victoria</v>
      </c>
      <c r="G2078" t="s">
        <v>45</v>
      </c>
      <c r="H2078">
        <v>3030</v>
      </c>
      <c r="I2078" t="s">
        <v>11</v>
      </c>
      <c r="J2078" t="s">
        <v>46</v>
      </c>
      <c r="K2078" t="s">
        <v>156</v>
      </c>
      <c r="L2078" t="s">
        <v>17</v>
      </c>
      <c r="M2078" s="5">
        <v>148.76999999999998</v>
      </c>
    </row>
    <row r="2079" spans="1:13" x14ac:dyDescent="0.2">
      <c r="A2079" s="2">
        <v>45565</v>
      </c>
      <c r="B2079" s="3">
        <f t="shared" si="98"/>
        <v>2025</v>
      </c>
      <c r="C2079" t="str">
        <f t="shared" si="96"/>
        <v>2024-2025</v>
      </c>
      <c r="D2079" t="s">
        <v>148</v>
      </c>
      <c r="E2079" t="s">
        <v>142</v>
      </c>
      <c r="F2079" t="str">
        <f t="shared" si="97"/>
        <v>Australian Capital Territory</v>
      </c>
      <c r="G2079" t="s">
        <v>80</v>
      </c>
      <c r="H2079">
        <v>2609</v>
      </c>
      <c r="I2079" t="s">
        <v>11</v>
      </c>
      <c r="J2079" t="s">
        <v>58</v>
      </c>
      <c r="K2079" t="s">
        <v>19</v>
      </c>
      <c r="L2079" t="s">
        <v>23</v>
      </c>
      <c r="M2079" s="5">
        <v>148.78</v>
      </c>
    </row>
    <row r="2080" spans="1:13" x14ac:dyDescent="0.2">
      <c r="A2080" s="2">
        <v>45394</v>
      </c>
      <c r="B2080" s="3">
        <f t="shared" si="98"/>
        <v>2024</v>
      </c>
      <c r="C2080" t="str">
        <f t="shared" si="96"/>
        <v>2023-2024</v>
      </c>
      <c r="D2080" t="s">
        <v>147</v>
      </c>
      <c r="E2080" t="s">
        <v>126</v>
      </c>
      <c r="F2080" t="str">
        <f t="shared" si="97"/>
        <v>Queensland</v>
      </c>
      <c r="G2080" t="s">
        <v>35</v>
      </c>
      <c r="H2080">
        <v>4551</v>
      </c>
      <c r="I2080" t="s">
        <v>11</v>
      </c>
      <c r="J2080" t="s">
        <v>120</v>
      </c>
      <c r="K2080" t="s">
        <v>149</v>
      </c>
      <c r="L2080" t="s">
        <v>15</v>
      </c>
      <c r="M2080" s="5">
        <v>148.82</v>
      </c>
    </row>
    <row r="2081" spans="1:13" x14ac:dyDescent="0.2">
      <c r="A2081" s="2">
        <v>45921</v>
      </c>
      <c r="B2081" s="3">
        <f t="shared" si="98"/>
        <v>2026</v>
      </c>
      <c r="C2081" t="str">
        <f t="shared" si="96"/>
        <v>2025-2026</v>
      </c>
      <c r="D2081" t="s">
        <v>147</v>
      </c>
      <c r="E2081" t="s">
        <v>53</v>
      </c>
      <c r="F2081" t="str">
        <f t="shared" si="97"/>
        <v>South Australia</v>
      </c>
      <c r="G2081" t="s">
        <v>32</v>
      </c>
      <c r="H2081">
        <v>5082</v>
      </c>
      <c r="I2081" t="s">
        <v>11</v>
      </c>
      <c r="J2081" t="s">
        <v>33</v>
      </c>
      <c r="K2081" t="s">
        <v>153</v>
      </c>
      <c r="L2081" t="s">
        <v>16</v>
      </c>
      <c r="M2081" s="5">
        <v>148.87</v>
      </c>
    </row>
    <row r="2082" spans="1:13" x14ac:dyDescent="0.2">
      <c r="A2082" s="2">
        <v>45727</v>
      </c>
      <c r="B2082" s="3">
        <f t="shared" si="98"/>
        <v>2025</v>
      </c>
      <c r="C2082" t="str">
        <f t="shared" si="96"/>
        <v>2024-2025</v>
      </c>
      <c r="D2082" t="s">
        <v>147</v>
      </c>
      <c r="E2082" t="s">
        <v>139</v>
      </c>
      <c r="F2082" t="str">
        <f t="shared" si="97"/>
        <v>New South Wales</v>
      </c>
      <c r="G2082" t="s">
        <v>10</v>
      </c>
      <c r="H2082">
        <v>2020</v>
      </c>
      <c r="I2082" t="s">
        <v>11</v>
      </c>
      <c r="J2082" t="s">
        <v>12</v>
      </c>
      <c r="K2082" t="s">
        <v>150</v>
      </c>
      <c r="L2082" t="s">
        <v>18</v>
      </c>
      <c r="M2082" s="5">
        <v>148.88999999999999</v>
      </c>
    </row>
    <row r="2083" spans="1:13" x14ac:dyDescent="0.2">
      <c r="A2083" s="2">
        <v>45472</v>
      </c>
      <c r="B2083" s="3">
        <f t="shared" si="98"/>
        <v>2024</v>
      </c>
      <c r="C2083" t="str">
        <f t="shared" si="96"/>
        <v>2023-2024</v>
      </c>
      <c r="D2083" t="s">
        <v>148</v>
      </c>
      <c r="E2083" t="s">
        <v>66</v>
      </c>
      <c r="F2083" t="str">
        <f t="shared" si="97"/>
        <v>South Australia</v>
      </c>
      <c r="G2083" t="s">
        <v>32</v>
      </c>
      <c r="H2083">
        <v>5169</v>
      </c>
      <c r="I2083" t="s">
        <v>11</v>
      </c>
      <c r="J2083" t="s">
        <v>33</v>
      </c>
      <c r="K2083" t="s">
        <v>151</v>
      </c>
      <c r="L2083" t="s">
        <v>21</v>
      </c>
      <c r="M2083" s="5">
        <v>148.88999999999999</v>
      </c>
    </row>
    <row r="2084" spans="1:13" x14ac:dyDescent="0.2">
      <c r="A2084" s="2">
        <v>45667</v>
      </c>
      <c r="B2084" s="3">
        <f t="shared" si="98"/>
        <v>2025</v>
      </c>
      <c r="C2084" t="str">
        <f t="shared" si="96"/>
        <v>2024-2025</v>
      </c>
      <c r="D2084" t="s">
        <v>147</v>
      </c>
      <c r="E2084" t="s">
        <v>64</v>
      </c>
      <c r="F2084" t="str">
        <f t="shared" si="97"/>
        <v>Victoria</v>
      </c>
      <c r="G2084" t="s">
        <v>45</v>
      </c>
      <c r="H2084">
        <v>3199</v>
      </c>
      <c r="I2084" t="s">
        <v>11</v>
      </c>
      <c r="J2084" t="s">
        <v>63</v>
      </c>
      <c r="K2084" t="s">
        <v>154</v>
      </c>
      <c r="L2084" t="s">
        <v>14</v>
      </c>
      <c r="M2084" s="5">
        <v>149.29000000000002</v>
      </c>
    </row>
    <row r="2085" spans="1:13" x14ac:dyDescent="0.2">
      <c r="A2085" s="2">
        <v>45428</v>
      </c>
      <c r="B2085" s="3">
        <f t="shared" si="98"/>
        <v>2024</v>
      </c>
      <c r="C2085" t="str">
        <f t="shared" si="96"/>
        <v>2023-2024</v>
      </c>
      <c r="D2085" t="s">
        <v>148</v>
      </c>
      <c r="E2085" t="s">
        <v>26</v>
      </c>
      <c r="F2085" t="str">
        <f t="shared" si="97"/>
        <v>New South Wales</v>
      </c>
      <c r="G2085" t="s">
        <v>10</v>
      </c>
      <c r="H2085">
        <v>2141</v>
      </c>
      <c r="I2085" t="s">
        <v>11</v>
      </c>
      <c r="J2085" t="s">
        <v>27</v>
      </c>
      <c r="K2085" t="s">
        <v>151</v>
      </c>
      <c r="L2085" t="s">
        <v>21</v>
      </c>
      <c r="M2085" s="5">
        <v>149.79</v>
      </c>
    </row>
    <row r="2086" spans="1:13" x14ac:dyDescent="0.2">
      <c r="A2086" s="2">
        <v>45745</v>
      </c>
      <c r="B2086" s="3">
        <f t="shared" si="98"/>
        <v>2025</v>
      </c>
      <c r="C2086" t="str">
        <f t="shared" si="96"/>
        <v>2024-2025</v>
      </c>
      <c r="D2086" t="s">
        <v>147</v>
      </c>
      <c r="E2086" t="s">
        <v>86</v>
      </c>
      <c r="F2086" t="str">
        <f t="shared" si="97"/>
        <v>New South Wales</v>
      </c>
      <c r="G2086" t="s">
        <v>10</v>
      </c>
      <c r="H2086">
        <v>2064</v>
      </c>
      <c r="I2086" t="s">
        <v>11</v>
      </c>
      <c r="J2086" t="s">
        <v>12</v>
      </c>
      <c r="K2086" t="s">
        <v>151</v>
      </c>
      <c r="L2086" t="s">
        <v>21</v>
      </c>
      <c r="M2086" s="5">
        <v>149.79999999999998</v>
      </c>
    </row>
    <row r="2087" spans="1:13" x14ac:dyDescent="0.2">
      <c r="A2087" s="2">
        <v>45764</v>
      </c>
      <c r="B2087" s="3">
        <f t="shared" si="98"/>
        <v>2025</v>
      </c>
      <c r="C2087" t="str">
        <f t="shared" si="96"/>
        <v>2024-2025</v>
      </c>
      <c r="D2087" t="s">
        <v>148</v>
      </c>
      <c r="E2087" t="s">
        <v>107</v>
      </c>
      <c r="F2087" t="str">
        <f t="shared" si="97"/>
        <v>Queensland</v>
      </c>
      <c r="G2087" t="s">
        <v>35</v>
      </c>
      <c r="H2087">
        <v>4220</v>
      </c>
      <c r="I2087" t="s">
        <v>11</v>
      </c>
      <c r="J2087" t="s">
        <v>104</v>
      </c>
      <c r="K2087" t="s">
        <v>154</v>
      </c>
      <c r="L2087" t="s">
        <v>14</v>
      </c>
      <c r="M2087" s="5">
        <v>149.9</v>
      </c>
    </row>
    <row r="2088" spans="1:13" x14ac:dyDescent="0.2">
      <c r="A2088" s="2">
        <v>45298</v>
      </c>
      <c r="B2088" s="3">
        <f t="shared" si="98"/>
        <v>2024</v>
      </c>
      <c r="C2088" t="str">
        <f t="shared" si="96"/>
        <v>2023-2024</v>
      </c>
      <c r="D2088" t="s">
        <v>147</v>
      </c>
      <c r="E2088" t="s">
        <v>137</v>
      </c>
      <c r="F2088" t="str">
        <f t="shared" si="97"/>
        <v>New South Wales</v>
      </c>
      <c r="G2088" t="s">
        <v>10</v>
      </c>
      <c r="H2088">
        <v>2031</v>
      </c>
      <c r="I2088" t="s">
        <v>11</v>
      </c>
      <c r="J2088" t="s">
        <v>12</v>
      </c>
      <c r="K2088" t="s">
        <v>151</v>
      </c>
      <c r="L2088" t="s">
        <v>21</v>
      </c>
      <c r="M2088" s="5">
        <v>149.94999999999999</v>
      </c>
    </row>
    <row r="2089" spans="1:13" x14ac:dyDescent="0.2">
      <c r="A2089" s="2">
        <v>45822</v>
      </c>
      <c r="B2089" s="3">
        <f t="shared" si="98"/>
        <v>2025</v>
      </c>
      <c r="C2089" t="str">
        <f t="shared" si="96"/>
        <v>2024-2025</v>
      </c>
      <c r="D2089" t="s">
        <v>148</v>
      </c>
      <c r="E2089" t="s">
        <v>135</v>
      </c>
      <c r="F2089" t="str">
        <f t="shared" si="97"/>
        <v>Victoria</v>
      </c>
      <c r="G2089" t="s">
        <v>45</v>
      </c>
      <c r="H2089">
        <v>3550</v>
      </c>
      <c r="I2089" t="s">
        <v>11</v>
      </c>
      <c r="J2089" t="s">
        <v>60</v>
      </c>
      <c r="K2089" t="s">
        <v>150</v>
      </c>
      <c r="L2089" t="s">
        <v>18</v>
      </c>
      <c r="M2089" s="5">
        <v>149.99</v>
      </c>
    </row>
    <row r="2090" spans="1:13" x14ac:dyDescent="0.2">
      <c r="A2090" s="2">
        <v>45669</v>
      </c>
      <c r="B2090" s="3">
        <f t="shared" si="98"/>
        <v>2025</v>
      </c>
      <c r="C2090" t="str">
        <f t="shared" si="96"/>
        <v>2024-2025</v>
      </c>
      <c r="D2090" t="s">
        <v>147</v>
      </c>
      <c r="E2090" t="s">
        <v>127</v>
      </c>
      <c r="F2090" t="str">
        <f t="shared" si="97"/>
        <v>New South Wales</v>
      </c>
      <c r="G2090" t="s">
        <v>10</v>
      </c>
      <c r="H2090">
        <v>2131</v>
      </c>
      <c r="I2090" t="s">
        <v>11</v>
      </c>
      <c r="J2090" t="s">
        <v>27</v>
      </c>
      <c r="K2090" t="s">
        <v>156</v>
      </c>
      <c r="L2090" t="s">
        <v>17</v>
      </c>
      <c r="M2090" s="5">
        <v>150.59</v>
      </c>
    </row>
    <row r="2091" spans="1:13" x14ac:dyDescent="0.2">
      <c r="A2091" s="2">
        <v>45669</v>
      </c>
      <c r="B2091" s="3">
        <f t="shared" si="98"/>
        <v>2025</v>
      </c>
      <c r="C2091" t="str">
        <f t="shared" si="96"/>
        <v>2024-2025</v>
      </c>
      <c r="D2091" t="s">
        <v>147</v>
      </c>
      <c r="E2091" t="s">
        <v>72</v>
      </c>
      <c r="F2091" t="str">
        <f t="shared" si="97"/>
        <v>Western Australia</v>
      </c>
      <c r="G2091" t="s">
        <v>48</v>
      </c>
      <c r="H2091">
        <v>6010</v>
      </c>
      <c r="I2091" t="s">
        <v>11</v>
      </c>
      <c r="J2091" t="s">
        <v>49</v>
      </c>
      <c r="K2091" t="s">
        <v>155</v>
      </c>
      <c r="L2091" t="s">
        <v>20</v>
      </c>
      <c r="M2091" s="5">
        <v>150.61000000000001</v>
      </c>
    </row>
    <row r="2092" spans="1:13" x14ac:dyDescent="0.2">
      <c r="A2092" s="2">
        <v>45452</v>
      </c>
      <c r="B2092" s="3">
        <f t="shared" si="98"/>
        <v>2024</v>
      </c>
      <c r="C2092" t="str">
        <f t="shared" si="96"/>
        <v>2023-2024</v>
      </c>
      <c r="D2092" t="s">
        <v>147</v>
      </c>
      <c r="E2092" t="s">
        <v>99</v>
      </c>
      <c r="F2092" t="str">
        <f t="shared" si="97"/>
        <v>Victoria</v>
      </c>
      <c r="G2092" t="s">
        <v>45</v>
      </c>
      <c r="H2092">
        <v>3148</v>
      </c>
      <c r="I2092" t="s">
        <v>11</v>
      </c>
      <c r="J2092" t="s">
        <v>63</v>
      </c>
      <c r="K2092" t="s">
        <v>149</v>
      </c>
      <c r="L2092" t="s">
        <v>15</v>
      </c>
      <c r="M2092" s="5">
        <v>150.63999999999999</v>
      </c>
    </row>
    <row r="2093" spans="1:13" x14ac:dyDescent="0.2">
      <c r="A2093" s="2">
        <v>45548</v>
      </c>
      <c r="B2093" s="3">
        <f t="shared" si="98"/>
        <v>2025</v>
      </c>
      <c r="C2093" t="str">
        <f t="shared" si="96"/>
        <v>2024-2025</v>
      </c>
      <c r="D2093" t="s">
        <v>147</v>
      </c>
      <c r="E2093" t="s">
        <v>139</v>
      </c>
      <c r="F2093" t="str">
        <f t="shared" si="97"/>
        <v>New South Wales</v>
      </c>
      <c r="G2093" t="s">
        <v>10</v>
      </c>
      <c r="H2093">
        <v>2020</v>
      </c>
      <c r="I2093" t="s">
        <v>11</v>
      </c>
      <c r="J2093" t="s">
        <v>12</v>
      </c>
      <c r="K2093" t="s">
        <v>149</v>
      </c>
      <c r="L2093" t="s">
        <v>15</v>
      </c>
      <c r="M2093" s="5">
        <v>150.86000000000001</v>
      </c>
    </row>
    <row r="2094" spans="1:13" x14ac:dyDescent="0.2">
      <c r="A2094" s="2">
        <v>45440</v>
      </c>
      <c r="B2094" s="3">
        <f t="shared" si="98"/>
        <v>2024</v>
      </c>
      <c r="C2094" t="str">
        <f t="shared" si="96"/>
        <v>2023-2024</v>
      </c>
      <c r="D2094" t="s">
        <v>147</v>
      </c>
      <c r="E2094" t="s">
        <v>34</v>
      </c>
      <c r="F2094" t="str">
        <f t="shared" si="97"/>
        <v>Queensland</v>
      </c>
      <c r="G2094" t="s">
        <v>35</v>
      </c>
      <c r="H2094">
        <v>4802</v>
      </c>
      <c r="I2094" t="s">
        <v>11</v>
      </c>
      <c r="J2094" t="s">
        <v>36</v>
      </c>
      <c r="K2094" t="s">
        <v>152</v>
      </c>
      <c r="L2094" t="s">
        <v>13</v>
      </c>
      <c r="M2094" s="5">
        <v>151.01</v>
      </c>
    </row>
    <row r="2095" spans="1:13" x14ac:dyDescent="0.2">
      <c r="A2095" s="2">
        <v>45791</v>
      </c>
      <c r="B2095" s="3">
        <f t="shared" si="98"/>
        <v>2025</v>
      </c>
      <c r="C2095" t="str">
        <f t="shared" si="96"/>
        <v>2024-2025</v>
      </c>
      <c r="D2095" t="s">
        <v>147</v>
      </c>
      <c r="E2095" t="s">
        <v>79</v>
      </c>
      <c r="F2095" t="str">
        <f t="shared" si="97"/>
        <v>Australian Capital Territory</v>
      </c>
      <c r="G2095" t="s">
        <v>80</v>
      </c>
      <c r="H2095">
        <v>2617</v>
      </c>
      <c r="I2095" t="s">
        <v>11</v>
      </c>
      <c r="J2095" t="s">
        <v>58</v>
      </c>
      <c r="K2095" t="s">
        <v>157</v>
      </c>
      <c r="L2095" t="s">
        <v>22</v>
      </c>
      <c r="M2095" s="5">
        <v>151.02000000000001</v>
      </c>
    </row>
    <row r="2096" spans="1:13" x14ac:dyDescent="0.2">
      <c r="A2096" s="2">
        <v>46000</v>
      </c>
      <c r="B2096" s="3">
        <f t="shared" si="98"/>
        <v>2026</v>
      </c>
      <c r="C2096" t="str">
        <f t="shared" si="96"/>
        <v>2025-2026</v>
      </c>
      <c r="D2096" t="s">
        <v>147</v>
      </c>
      <c r="E2096" t="s">
        <v>52</v>
      </c>
      <c r="F2096" t="str">
        <f t="shared" si="97"/>
        <v>Victoria</v>
      </c>
      <c r="G2096" t="s">
        <v>45</v>
      </c>
      <c r="H2096">
        <v>3030</v>
      </c>
      <c r="I2096" t="s">
        <v>11</v>
      </c>
      <c r="J2096" t="s">
        <v>46</v>
      </c>
      <c r="K2096" t="s">
        <v>151</v>
      </c>
      <c r="L2096" t="s">
        <v>21</v>
      </c>
      <c r="M2096" s="5">
        <v>151.12</v>
      </c>
    </row>
    <row r="2097" spans="1:13" x14ac:dyDescent="0.2">
      <c r="A2097" s="2">
        <v>45965</v>
      </c>
      <c r="B2097" s="3">
        <f t="shared" si="98"/>
        <v>2026</v>
      </c>
      <c r="C2097" t="str">
        <f t="shared" si="96"/>
        <v>2025-2026</v>
      </c>
      <c r="D2097" t="s">
        <v>147</v>
      </c>
      <c r="E2097" t="s">
        <v>40</v>
      </c>
      <c r="F2097" t="str">
        <f t="shared" si="97"/>
        <v>New South Wales</v>
      </c>
      <c r="G2097" t="s">
        <v>10</v>
      </c>
      <c r="H2097">
        <v>2116</v>
      </c>
      <c r="I2097" t="s">
        <v>11</v>
      </c>
      <c r="J2097" t="s">
        <v>27</v>
      </c>
      <c r="K2097" t="s">
        <v>152</v>
      </c>
      <c r="L2097" t="s">
        <v>13</v>
      </c>
      <c r="M2097" s="5">
        <v>151.13000000000002</v>
      </c>
    </row>
    <row r="2098" spans="1:13" x14ac:dyDescent="0.2">
      <c r="A2098" s="2">
        <v>45801</v>
      </c>
      <c r="B2098" s="3">
        <f t="shared" si="98"/>
        <v>2025</v>
      </c>
      <c r="C2098" t="str">
        <f t="shared" si="96"/>
        <v>2024-2025</v>
      </c>
      <c r="D2098" t="s">
        <v>148</v>
      </c>
      <c r="E2098" t="s">
        <v>134</v>
      </c>
      <c r="F2098" t="str">
        <f t="shared" si="97"/>
        <v>Queensland</v>
      </c>
      <c r="G2098" t="s">
        <v>35</v>
      </c>
      <c r="H2098">
        <v>4825</v>
      </c>
      <c r="I2098" t="s">
        <v>11</v>
      </c>
      <c r="J2098" t="s">
        <v>36</v>
      </c>
      <c r="K2098" t="s">
        <v>154</v>
      </c>
      <c r="L2098" t="s">
        <v>14</v>
      </c>
      <c r="M2098" s="5">
        <v>151.25</v>
      </c>
    </row>
    <row r="2099" spans="1:13" x14ac:dyDescent="0.2">
      <c r="A2099" s="2">
        <v>45788</v>
      </c>
      <c r="B2099" s="3">
        <f t="shared" si="98"/>
        <v>2025</v>
      </c>
      <c r="C2099" t="str">
        <f t="shared" si="96"/>
        <v>2024-2025</v>
      </c>
      <c r="D2099" t="s">
        <v>147</v>
      </c>
      <c r="E2099" t="s">
        <v>139</v>
      </c>
      <c r="F2099" t="str">
        <f t="shared" si="97"/>
        <v>New South Wales</v>
      </c>
      <c r="G2099" t="s">
        <v>10</v>
      </c>
      <c r="H2099">
        <v>2020</v>
      </c>
      <c r="I2099" t="s">
        <v>11</v>
      </c>
      <c r="J2099" t="s">
        <v>12</v>
      </c>
      <c r="K2099" t="s">
        <v>151</v>
      </c>
      <c r="L2099" t="s">
        <v>21</v>
      </c>
      <c r="M2099" s="5">
        <v>151.76</v>
      </c>
    </row>
    <row r="2100" spans="1:13" x14ac:dyDescent="0.2">
      <c r="A2100" s="2">
        <v>45555</v>
      </c>
      <c r="B2100" s="3">
        <f t="shared" si="98"/>
        <v>2025</v>
      </c>
      <c r="C2100" t="str">
        <f t="shared" si="96"/>
        <v>2024-2025</v>
      </c>
      <c r="D2100" t="s">
        <v>147</v>
      </c>
      <c r="E2100" t="s">
        <v>39</v>
      </c>
      <c r="F2100" t="str">
        <f t="shared" si="97"/>
        <v>South Australia</v>
      </c>
      <c r="G2100" t="s">
        <v>32</v>
      </c>
      <c r="H2100">
        <v>5343</v>
      </c>
      <c r="I2100" t="s">
        <v>11</v>
      </c>
      <c r="J2100" t="s">
        <v>38</v>
      </c>
      <c r="K2100" t="s">
        <v>156</v>
      </c>
      <c r="L2100" t="s">
        <v>17</v>
      </c>
      <c r="M2100" s="5">
        <v>151.85</v>
      </c>
    </row>
    <row r="2101" spans="1:13" x14ac:dyDescent="0.2">
      <c r="A2101" s="2">
        <v>45476</v>
      </c>
      <c r="B2101" s="3">
        <f t="shared" si="98"/>
        <v>2025</v>
      </c>
      <c r="C2101" t="str">
        <f t="shared" si="96"/>
        <v>2024-2025</v>
      </c>
      <c r="D2101" t="s">
        <v>148</v>
      </c>
      <c r="E2101" t="s">
        <v>129</v>
      </c>
      <c r="F2101" t="str">
        <f t="shared" si="97"/>
        <v>Tasmania</v>
      </c>
      <c r="G2101" t="s">
        <v>70</v>
      </c>
      <c r="H2101">
        <v>7010</v>
      </c>
      <c r="I2101" t="s">
        <v>11</v>
      </c>
      <c r="J2101" t="s">
        <v>71</v>
      </c>
      <c r="K2101" t="s">
        <v>154</v>
      </c>
      <c r="L2101" t="s">
        <v>14</v>
      </c>
      <c r="M2101" s="5">
        <v>151.86000000000001</v>
      </c>
    </row>
    <row r="2102" spans="1:13" x14ac:dyDescent="0.2">
      <c r="A2102" s="2">
        <v>45458</v>
      </c>
      <c r="B2102" s="3">
        <f t="shared" si="98"/>
        <v>2024</v>
      </c>
      <c r="C2102" t="str">
        <f t="shared" si="96"/>
        <v>2023-2024</v>
      </c>
      <c r="D2102" t="s">
        <v>148</v>
      </c>
      <c r="E2102" t="s">
        <v>111</v>
      </c>
      <c r="F2102" t="str">
        <f t="shared" si="97"/>
        <v>New South Wales</v>
      </c>
      <c r="G2102" t="s">
        <v>10</v>
      </c>
      <c r="H2102">
        <v>2120</v>
      </c>
      <c r="I2102" t="s">
        <v>11</v>
      </c>
      <c r="J2102" t="s">
        <v>27</v>
      </c>
      <c r="K2102" t="s">
        <v>151</v>
      </c>
      <c r="L2102" t="s">
        <v>21</v>
      </c>
      <c r="M2102" s="5">
        <v>151.88999999999999</v>
      </c>
    </row>
    <row r="2103" spans="1:13" x14ac:dyDescent="0.2">
      <c r="A2103" s="2">
        <v>45793</v>
      </c>
      <c r="B2103" s="3">
        <f t="shared" si="98"/>
        <v>2025</v>
      </c>
      <c r="C2103" t="str">
        <f t="shared" si="96"/>
        <v>2024-2025</v>
      </c>
      <c r="D2103" t="s">
        <v>147</v>
      </c>
      <c r="E2103" t="s">
        <v>146</v>
      </c>
      <c r="F2103" t="str">
        <f t="shared" si="97"/>
        <v>Victoria</v>
      </c>
      <c r="G2103" t="s">
        <v>45</v>
      </c>
      <c r="H2103">
        <v>3353</v>
      </c>
      <c r="I2103" t="s">
        <v>11</v>
      </c>
      <c r="J2103" t="s">
        <v>60</v>
      </c>
      <c r="K2103" t="s">
        <v>149</v>
      </c>
      <c r="L2103" t="s">
        <v>15</v>
      </c>
      <c r="M2103" s="5">
        <v>151.93</v>
      </c>
    </row>
    <row r="2104" spans="1:13" x14ac:dyDescent="0.2">
      <c r="A2104" s="2">
        <v>45982</v>
      </c>
      <c r="B2104" s="3">
        <f t="shared" si="98"/>
        <v>2026</v>
      </c>
      <c r="C2104" t="str">
        <f t="shared" si="96"/>
        <v>2025-2026</v>
      </c>
      <c r="D2104" t="s">
        <v>148</v>
      </c>
      <c r="E2104" t="s">
        <v>66</v>
      </c>
      <c r="F2104" t="str">
        <f t="shared" si="97"/>
        <v>South Australia</v>
      </c>
      <c r="G2104" t="s">
        <v>32</v>
      </c>
      <c r="H2104">
        <v>5169</v>
      </c>
      <c r="I2104" t="s">
        <v>11</v>
      </c>
      <c r="J2104" t="s">
        <v>33</v>
      </c>
      <c r="K2104" t="s">
        <v>153</v>
      </c>
      <c r="L2104" t="s">
        <v>16</v>
      </c>
      <c r="M2104" s="5">
        <v>152.34</v>
      </c>
    </row>
    <row r="2105" spans="1:13" x14ac:dyDescent="0.2">
      <c r="A2105" s="2">
        <v>45617</v>
      </c>
      <c r="B2105" s="3">
        <f t="shared" si="98"/>
        <v>2025</v>
      </c>
      <c r="C2105" t="str">
        <f t="shared" si="96"/>
        <v>2024-2025</v>
      </c>
      <c r="D2105" t="s">
        <v>147</v>
      </c>
      <c r="E2105" t="s">
        <v>85</v>
      </c>
      <c r="F2105" t="str">
        <f t="shared" si="97"/>
        <v>Queensland</v>
      </c>
      <c r="G2105" t="s">
        <v>35</v>
      </c>
      <c r="H2105">
        <v>4883</v>
      </c>
      <c r="I2105" t="s">
        <v>11</v>
      </c>
      <c r="J2105" t="s">
        <v>36</v>
      </c>
      <c r="K2105" t="s">
        <v>149</v>
      </c>
      <c r="L2105" t="s">
        <v>15</v>
      </c>
      <c r="M2105" s="5">
        <v>152.67000000000002</v>
      </c>
    </row>
    <row r="2106" spans="1:13" x14ac:dyDescent="0.2">
      <c r="A2106" s="2">
        <v>45380</v>
      </c>
      <c r="B2106" s="3">
        <f t="shared" si="98"/>
        <v>2024</v>
      </c>
      <c r="C2106" t="str">
        <f t="shared" si="96"/>
        <v>2023-2024</v>
      </c>
      <c r="D2106" t="s">
        <v>147</v>
      </c>
      <c r="E2106" t="s">
        <v>131</v>
      </c>
      <c r="F2106" t="str">
        <f t="shared" si="97"/>
        <v>Western Australia</v>
      </c>
      <c r="G2106" t="s">
        <v>48</v>
      </c>
      <c r="H2106">
        <v>6530</v>
      </c>
      <c r="I2106" t="s">
        <v>11</v>
      </c>
      <c r="J2106" t="s">
        <v>77</v>
      </c>
      <c r="K2106" t="s">
        <v>149</v>
      </c>
      <c r="L2106" t="s">
        <v>15</v>
      </c>
      <c r="M2106" s="5">
        <v>152.71</v>
      </c>
    </row>
    <row r="2107" spans="1:13" x14ac:dyDescent="0.2">
      <c r="A2107" s="2">
        <v>45511</v>
      </c>
      <c r="B2107" s="3">
        <f t="shared" si="98"/>
        <v>2025</v>
      </c>
      <c r="C2107" t="str">
        <f t="shared" si="96"/>
        <v>2024-2025</v>
      </c>
      <c r="D2107" t="s">
        <v>147</v>
      </c>
      <c r="E2107" t="s">
        <v>138</v>
      </c>
      <c r="F2107" t="str">
        <f t="shared" si="97"/>
        <v>Queensland</v>
      </c>
      <c r="G2107" t="s">
        <v>35</v>
      </c>
      <c r="H2107">
        <v>4558</v>
      </c>
      <c r="I2107" t="s">
        <v>11</v>
      </c>
      <c r="J2107" t="s">
        <v>120</v>
      </c>
      <c r="K2107" t="s">
        <v>149</v>
      </c>
      <c r="L2107" t="s">
        <v>15</v>
      </c>
      <c r="M2107" s="5">
        <v>152.77000000000001</v>
      </c>
    </row>
    <row r="2108" spans="1:13" x14ac:dyDescent="0.2">
      <c r="A2108" s="2">
        <v>45607</v>
      </c>
      <c r="B2108" s="3">
        <f t="shared" si="98"/>
        <v>2025</v>
      </c>
      <c r="C2108" t="str">
        <f t="shared" si="96"/>
        <v>2024-2025</v>
      </c>
      <c r="D2108" t="s">
        <v>147</v>
      </c>
      <c r="E2108" t="s">
        <v>56</v>
      </c>
      <c r="F2108" t="str">
        <f t="shared" si="97"/>
        <v>Northern Territory</v>
      </c>
      <c r="G2108" t="s">
        <v>29</v>
      </c>
      <c r="H2108">
        <v>870</v>
      </c>
      <c r="I2108" t="s">
        <v>11</v>
      </c>
      <c r="J2108" t="s">
        <v>30</v>
      </c>
      <c r="K2108" t="s">
        <v>149</v>
      </c>
      <c r="L2108" t="s">
        <v>15</v>
      </c>
      <c r="M2108" s="5">
        <v>152.86000000000001</v>
      </c>
    </row>
    <row r="2109" spans="1:13" x14ac:dyDescent="0.2">
      <c r="A2109" s="2">
        <v>46015</v>
      </c>
      <c r="B2109" s="3">
        <f t="shared" si="98"/>
        <v>2026</v>
      </c>
      <c r="C2109" t="str">
        <f t="shared" si="96"/>
        <v>2025-2026</v>
      </c>
      <c r="D2109" t="s">
        <v>148</v>
      </c>
      <c r="E2109" t="s">
        <v>84</v>
      </c>
      <c r="F2109" t="str">
        <f t="shared" si="97"/>
        <v>Queensland</v>
      </c>
      <c r="G2109" t="s">
        <v>35</v>
      </c>
      <c r="H2109">
        <v>4740</v>
      </c>
      <c r="I2109" t="s">
        <v>11</v>
      </c>
      <c r="J2109" t="s">
        <v>51</v>
      </c>
      <c r="K2109" t="s">
        <v>153</v>
      </c>
      <c r="L2109" t="s">
        <v>16</v>
      </c>
      <c r="M2109" s="5">
        <v>152.86000000000001</v>
      </c>
    </row>
    <row r="2110" spans="1:13" x14ac:dyDescent="0.2">
      <c r="A2110" s="2">
        <v>45782</v>
      </c>
      <c r="B2110" s="3">
        <f t="shared" si="98"/>
        <v>2025</v>
      </c>
      <c r="C2110" t="str">
        <f t="shared" si="96"/>
        <v>2024-2025</v>
      </c>
      <c r="D2110" t="s">
        <v>147</v>
      </c>
      <c r="E2110" t="s">
        <v>88</v>
      </c>
      <c r="F2110" t="str">
        <f t="shared" si="97"/>
        <v>South Australia</v>
      </c>
      <c r="G2110" t="s">
        <v>32</v>
      </c>
      <c r="H2110">
        <v>5011</v>
      </c>
      <c r="I2110" t="s">
        <v>11</v>
      </c>
      <c r="J2110" t="s">
        <v>33</v>
      </c>
      <c r="K2110" t="s">
        <v>154</v>
      </c>
      <c r="L2110" t="s">
        <v>14</v>
      </c>
      <c r="M2110" s="5">
        <v>152.9</v>
      </c>
    </row>
    <row r="2111" spans="1:13" x14ac:dyDescent="0.2">
      <c r="A2111" s="2">
        <v>45678</v>
      </c>
      <c r="B2111" s="3">
        <f t="shared" si="98"/>
        <v>2025</v>
      </c>
      <c r="C2111" t="str">
        <f t="shared" si="96"/>
        <v>2024-2025</v>
      </c>
      <c r="D2111" t="s">
        <v>147</v>
      </c>
      <c r="E2111" t="s">
        <v>144</v>
      </c>
      <c r="F2111" t="str">
        <f t="shared" si="97"/>
        <v>Queensland</v>
      </c>
      <c r="G2111" t="s">
        <v>35</v>
      </c>
      <c r="H2111">
        <v>4566</v>
      </c>
      <c r="I2111" t="s">
        <v>11</v>
      </c>
      <c r="J2111" t="s">
        <v>120</v>
      </c>
      <c r="K2111" t="s">
        <v>154</v>
      </c>
      <c r="L2111" t="s">
        <v>14</v>
      </c>
      <c r="M2111" s="5">
        <v>153.62</v>
      </c>
    </row>
    <row r="2112" spans="1:13" x14ac:dyDescent="0.2">
      <c r="A2112" s="2">
        <v>46022</v>
      </c>
      <c r="B2112" s="3">
        <f t="shared" si="98"/>
        <v>2026</v>
      </c>
      <c r="C2112" t="str">
        <f t="shared" si="96"/>
        <v>2025-2026</v>
      </c>
      <c r="D2112" t="s">
        <v>147</v>
      </c>
      <c r="E2112" t="s">
        <v>79</v>
      </c>
      <c r="F2112" t="str">
        <f t="shared" si="97"/>
        <v>Australian Capital Territory</v>
      </c>
      <c r="G2112" t="s">
        <v>80</v>
      </c>
      <c r="H2112">
        <v>2617</v>
      </c>
      <c r="I2112" t="s">
        <v>11</v>
      </c>
      <c r="J2112" t="s">
        <v>58</v>
      </c>
      <c r="K2112" t="s">
        <v>19</v>
      </c>
      <c r="L2112" t="s">
        <v>23</v>
      </c>
      <c r="M2112" s="5">
        <v>153.76</v>
      </c>
    </row>
    <row r="2113" spans="1:13" x14ac:dyDescent="0.2">
      <c r="A2113" s="2">
        <v>45800</v>
      </c>
      <c r="B2113" s="3">
        <f t="shared" si="98"/>
        <v>2025</v>
      </c>
      <c r="C2113" t="str">
        <f t="shared" si="96"/>
        <v>2024-2025</v>
      </c>
      <c r="D2113" t="s">
        <v>148</v>
      </c>
      <c r="E2113" t="s">
        <v>112</v>
      </c>
      <c r="F2113" t="str">
        <f t="shared" si="97"/>
        <v>Victoria</v>
      </c>
      <c r="G2113" t="s">
        <v>45</v>
      </c>
      <c r="H2113">
        <v>3076</v>
      </c>
      <c r="I2113" t="s">
        <v>11</v>
      </c>
      <c r="J2113" t="s">
        <v>46</v>
      </c>
      <c r="K2113" t="s">
        <v>154</v>
      </c>
      <c r="L2113" t="s">
        <v>14</v>
      </c>
      <c r="M2113" s="5">
        <v>154.07</v>
      </c>
    </row>
    <row r="2114" spans="1:13" x14ac:dyDescent="0.2">
      <c r="A2114" s="2">
        <v>45372</v>
      </c>
      <c r="B2114" s="3">
        <f t="shared" si="98"/>
        <v>2024</v>
      </c>
      <c r="C2114" t="str">
        <f t="shared" ref="C2114:C2177" si="99">IF(MONTH(A2114) &gt;= 7, YEAR(A2114) &amp; "-" &amp; YEAR(A2114) + 1, YEAR(A2114) - 1 &amp; "-" &amp; YEAR(A2114))</f>
        <v>2023-2024</v>
      </c>
      <c r="D2114" t="s">
        <v>148</v>
      </c>
      <c r="E2114" t="s">
        <v>65</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row>
    <row r="2115" spans="1:13" x14ac:dyDescent="0.2">
      <c r="A2115" s="2">
        <v>45990</v>
      </c>
      <c r="B2115" s="3">
        <f t="shared" ref="B2115:B2178" si="101">IF(MONTH(A2115)&gt;=7,YEAR(A2115)+1,YEAR(A2115))</f>
        <v>2026</v>
      </c>
      <c r="C2115" t="str">
        <f t="shared" si="99"/>
        <v>2025-2026</v>
      </c>
      <c r="D2115" t="s">
        <v>147</v>
      </c>
      <c r="E2115" t="s">
        <v>114</v>
      </c>
      <c r="F2115" t="str">
        <f t="shared" si="100"/>
        <v>Victoria</v>
      </c>
      <c r="G2115" t="s">
        <v>45</v>
      </c>
      <c r="H2115">
        <v>3551</v>
      </c>
      <c r="I2115" t="s">
        <v>11</v>
      </c>
      <c r="J2115" t="s">
        <v>60</v>
      </c>
      <c r="K2115" t="s">
        <v>153</v>
      </c>
      <c r="L2115" t="s">
        <v>16</v>
      </c>
      <c r="M2115" s="5">
        <v>154.47999999999999</v>
      </c>
    </row>
    <row r="2116" spans="1:13" x14ac:dyDescent="0.2">
      <c r="A2116" s="2">
        <v>46007</v>
      </c>
      <c r="B2116" s="3">
        <f t="shared" si="101"/>
        <v>2026</v>
      </c>
      <c r="C2116" t="str">
        <f t="shared" si="99"/>
        <v>2025-2026</v>
      </c>
      <c r="D2116" t="s">
        <v>147</v>
      </c>
      <c r="E2116" t="s">
        <v>139</v>
      </c>
      <c r="F2116" t="str">
        <f t="shared" si="100"/>
        <v>New South Wales</v>
      </c>
      <c r="G2116" t="s">
        <v>10</v>
      </c>
      <c r="H2116">
        <v>2020</v>
      </c>
      <c r="I2116" t="s">
        <v>11</v>
      </c>
      <c r="J2116" t="s">
        <v>12</v>
      </c>
      <c r="K2116" t="s">
        <v>154</v>
      </c>
      <c r="L2116" t="s">
        <v>14</v>
      </c>
      <c r="M2116" s="5">
        <v>154.55000000000001</v>
      </c>
    </row>
    <row r="2117" spans="1:13" x14ac:dyDescent="0.2">
      <c r="A2117" s="2">
        <v>45564</v>
      </c>
      <c r="B2117" s="3">
        <f t="shared" si="101"/>
        <v>2025</v>
      </c>
      <c r="C2117" t="str">
        <f t="shared" si="99"/>
        <v>2024-2025</v>
      </c>
      <c r="D2117" t="s">
        <v>148</v>
      </c>
      <c r="E2117" t="s">
        <v>81</v>
      </c>
      <c r="F2117" t="str">
        <f t="shared" si="100"/>
        <v>New South Wales</v>
      </c>
      <c r="G2117" t="s">
        <v>10</v>
      </c>
      <c r="H2117">
        <v>2485</v>
      </c>
      <c r="I2117" t="s">
        <v>11</v>
      </c>
      <c r="J2117" t="s">
        <v>68</v>
      </c>
      <c r="K2117" t="s">
        <v>151</v>
      </c>
      <c r="L2117" t="s">
        <v>21</v>
      </c>
      <c r="M2117" s="5">
        <v>154.84</v>
      </c>
    </row>
    <row r="2118" spans="1:13" x14ac:dyDescent="0.2">
      <c r="A2118" s="2">
        <v>45330</v>
      </c>
      <c r="B2118" s="3">
        <f t="shared" si="101"/>
        <v>2024</v>
      </c>
      <c r="C2118" t="str">
        <f t="shared" si="99"/>
        <v>2023-2024</v>
      </c>
      <c r="D2118" t="s">
        <v>147</v>
      </c>
      <c r="E2118" t="s">
        <v>114</v>
      </c>
      <c r="F2118" t="str">
        <f t="shared" si="100"/>
        <v>Victoria</v>
      </c>
      <c r="G2118" t="s">
        <v>45</v>
      </c>
      <c r="H2118">
        <v>3551</v>
      </c>
      <c r="I2118" t="s">
        <v>11</v>
      </c>
      <c r="J2118" t="s">
        <v>60</v>
      </c>
      <c r="K2118" t="s">
        <v>156</v>
      </c>
      <c r="L2118" t="s">
        <v>17</v>
      </c>
      <c r="M2118" s="5">
        <v>154.87</v>
      </c>
    </row>
    <row r="2119" spans="1:13" x14ac:dyDescent="0.2">
      <c r="A2119" s="2">
        <v>45494</v>
      </c>
      <c r="B2119" s="3">
        <f t="shared" si="101"/>
        <v>2025</v>
      </c>
      <c r="C2119" t="str">
        <f t="shared" si="99"/>
        <v>2024-2025</v>
      </c>
      <c r="D2119" t="s">
        <v>147</v>
      </c>
      <c r="E2119" t="s">
        <v>83</v>
      </c>
      <c r="F2119" t="str">
        <f t="shared" si="100"/>
        <v>New South Wales</v>
      </c>
      <c r="G2119" t="s">
        <v>10</v>
      </c>
      <c r="H2119">
        <v>2750</v>
      </c>
      <c r="I2119" t="s">
        <v>11</v>
      </c>
      <c r="J2119" t="s">
        <v>25</v>
      </c>
      <c r="K2119" t="s">
        <v>154</v>
      </c>
      <c r="L2119" t="s">
        <v>14</v>
      </c>
      <c r="M2119" s="5">
        <v>154.89000000000001</v>
      </c>
    </row>
    <row r="2120" spans="1:13" x14ac:dyDescent="0.2">
      <c r="A2120" s="2">
        <v>45672</v>
      </c>
      <c r="B2120" s="3">
        <f t="shared" si="101"/>
        <v>2025</v>
      </c>
      <c r="C2120" t="str">
        <f t="shared" si="99"/>
        <v>2024-2025</v>
      </c>
      <c r="D2120" t="s">
        <v>148</v>
      </c>
      <c r="E2120" t="s">
        <v>131</v>
      </c>
      <c r="F2120" t="str">
        <f t="shared" si="100"/>
        <v>Western Australia</v>
      </c>
      <c r="G2120" t="s">
        <v>48</v>
      </c>
      <c r="H2120">
        <v>6530</v>
      </c>
      <c r="I2120" t="s">
        <v>11</v>
      </c>
      <c r="J2120" t="s">
        <v>77</v>
      </c>
      <c r="K2120" t="s">
        <v>150</v>
      </c>
      <c r="L2120" t="s">
        <v>18</v>
      </c>
      <c r="M2120" s="5">
        <v>155</v>
      </c>
    </row>
    <row r="2121" spans="1:13" x14ac:dyDescent="0.2">
      <c r="A2121" s="2">
        <v>45419</v>
      </c>
      <c r="B2121" s="3">
        <f t="shared" si="101"/>
        <v>2024</v>
      </c>
      <c r="C2121" t="str">
        <f t="shared" si="99"/>
        <v>2023-2024</v>
      </c>
      <c r="D2121" t="s">
        <v>148</v>
      </c>
      <c r="E2121" t="s">
        <v>123</v>
      </c>
      <c r="F2121" t="str">
        <f t="shared" si="100"/>
        <v>Western Australia</v>
      </c>
      <c r="G2121" t="s">
        <v>48</v>
      </c>
      <c r="H2121">
        <v>6109</v>
      </c>
      <c r="I2121" t="s">
        <v>11</v>
      </c>
      <c r="J2121" t="s">
        <v>94</v>
      </c>
      <c r="K2121" t="s">
        <v>155</v>
      </c>
      <c r="L2121" t="s">
        <v>20</v>
      </c>
      <c r="M2121" s="5">
        <v>155.46</v>
      </c>
    </row>
    <row r="2122" spans="1:13" x14ac:dyDescent="0.2">
      <c r="A2122" s="2">
        <v>45305</v>
      </c>
      <c r="B2122" s="3">
        <f t="shared" si="101"/>
        <v>2024</v>
      </c>
      <c r="C2122" t="str">
        <f t="shared" si="99"/>
        <v>2023-2024</v>
      </c>
      <c r="D2122" t="s">
        <v>147</v>
      </c>
      <c r="E2122" t="s">
        <v>88</v>
      </c>
      <c r="F2122" t="str">
        <f t="shared" si="100"/>
        <v>South Australia</v>
      </c>
      <c r="G2122" t="s">
        <v>32</v>
      </c>
      <c r="H2122">
        <v>5011</v>
      </c>
      <c r="I2122" t="s">
        <v>11</v>
      </c>
      <c r="J2122" t="s">
        <v>33</v>
      </c>
      <c r="K2122" t="s">
        <v>151</v>
      </c>
      <c r="L2122" t="s">
        <v>21</v>
      </c>
      <c r="M2122" s="5">
        <v>155.74</v>
      </c>
    </row>
    <row r="2123" spans="1:13" x14ac:dyDescent="0.2">
      <c r="A2123" s="2">
        <v>45861</v>
      </c>
      <c r="B2123" s="3">
        <f t="shared" si="101"/>
        <v>2026</v>
      </c>
      <c r="C2123" t="str">
        <f t="shared" si="99"/>
        <v>2025-2026</v>
      </c>
      <c r="D2123" t="s">
        <v>147</v>
      </c>
      <c r="E2123" t="s">
        <v>79</v>
      </c>
      <c r="F2123" t="str">
        <f t="shared" si="100"/>
        <v>Australian Capital Territory</v>
      </c>
      <c r="G2123" t="s">
        <v>80</v>
      </c>
      <c r="H2123">
        <v>2617</v>
      </c>
      <c r="I2123" t="s">
        <v>11</v>
      </c>
      <c r="J2123" t="s">
        <v>58</v>
      </c>
      <c r="K2123" t="s">
        <v>149</v>
      </c>
      <c r="L2123" t="s">
        <v>15</v>
      </c>
      <c r="M2123" s="5">
        <v>156.04000000000002</v>
      </c>
    </row>
    <row r="2124" spans="1:13" x14ac:dyDescent="0.2">
      <c r="A2124" s="2">
        <v>45995</v>
      </c>
      <c r="B2124" s="3">
        <f t="shared" si="101"/>
        <v>2026</v>
      </c>
      <c r="C2124" t="str">
        <f t="shared" si="99"/>
        <v>2025-2026</v>
      </c>
      <c r="D2124" t="s">
        <v>147</v>
      </c>
      <c r="E2124" t="s">
        <v>52</v>
      </c>
      <c r="F2124" t="str">
        <f t="shared" si="100"/>
        <v>Victoria</v>
      </c>
      <c r="G2124" t="s">
        <v>45</v>
      </c>
      <c r="H2124">
        <v>3030</v>
      </c>
      <c r="I2124" t="s">
        <v>11</v>
      </c>
      <c r="J2124" t="s">
        <v>46</v>
      </c>
      <c r="K2124" t="s">
        <v>155</v>
      </c>
      <c r="L2124" t="s">
        <v>20</v>
      </c>
      <c r="M2124" s="5">
        <v>157.41999999999999</v>
      </c>
    </row>
    <row r="2125" spans="1:13" x14ac:dyDescent="0.2">
      <c r="A2125" s="2">
        <v>45699</v>
      </c>
      <c r="B2125" s="3">
        <f t="shared" si="101"/>
        <v>2025</v>
      </c>
      <c r="C2125" t="str">
        <f t="shared" si="99"/>
        <v>2024-2025</v>
      </c>
      <c r="D2125" t="s">
        <v>148</v>
      </c>
      <c r="E2125" t="s">
        <v>75</v>
      </c>
      <c r="F2125" t="str">
        <f t="shared" si="100"/>
        <v>Victoria</v>
      </c>
      <c r="G2125" t="s">
        <v>45</v>
      </c>
      <c r="H2125">
        <v>3630</v>
      </c>
      <c r="I2125" t="s">
        <v>11</v>
      </c>
      <c r="J2125" t="s">
        <v>55</v>
      </c>
      <c r="K2125" t="s">
        <v>19</v>
      </c>
      <c r="L2125" t="s">
        <v>23</v>
      </c>
      <c r="M2125" s="5">
        <v>157.44999999999999</v>
      </c>
    </row>
    <row r="2126" spans="1:13" x14ac:dyDescent="0.2">
      <c r="A2126" s="2">
        <v>45921</v>
      </c>
      <c r="B2126" s="3">
        <f t="shared" si="101"/>
        <v>2026</v>
      </c>
      <c r="C2126" t="str">
        <f t="shared" si="99"/>
        <v>2025-2026</v>
      </c>
      <c r="D2126" t="s">
        <v>148</v>
      </c>
      <c r="E2126" t="s">
        <v>112</v>
      </c>
      <c r="F2126" t="str">
        <f t="shared" si="100"/>
        <v>Victoria</v>
      </c>
      <c r="G2126" t="s">
        <v>45</v>
      </c>
      <c r="H2126">
        <v>3076</v>
      </c>
      <c r="I2126" t="s">
        <v>11</v>
      </c>
      <c r="J2126" t="s">
        <v>46</v>
      </c>
      <c r="K2126" t="s">
        <v>151</v>
      </c>
      <c r="L2126" t="s">
        <v>21</v>
      </c>
      <c r="M2126" s="5">
        <v>157.69999999999999</v>
      </c>
    </row>
    <row r="2127" spans="1:13" x14ac:dyDescent="0.2">
      <c r="A2127" s="2">
        <v>45329</v>
      </c>
      <c r="B2127" s="3">
        <f t="shared" si="101"/>
        <v>2024</v>
      </c>
      <c r="C2127" t="str">
        <f t="shared" si="99"/>
        <v>2023-2024</v>
      </c>
      <c r="D2127" t="s">
        <v>148</v>
      </c>
      <c r="E2127" t="s">
        <v>59</v>
      </c>
      <c r="F2127" t="str">
        <f t="shared" si="100"/>
        <v>Victoria</v>
      </c>
      <c r="G2127" t="s">
        <v>45</v>
      </c>
      <c r="H2127">
        <v>3280</v>
      </c>
      <c r="I2127" t="s">
        <v>11</v>
      </c>
      <c r="J2127" t="s">
        <v>60</v>
      </c>
      <c r="K2127" t="s">
        <v>19</v>
      </c>
      <c r="L2127" t="s">
        <v>23</v>
      </c>
      <c r="M2127" s="5">
        <v>157.74</v>
      </c>
    </row>
    <row r="2128" spans="1:13" x14ac:dyDescent="0.2">
      <c r="A2128" s="2">
        <v>45907</v>
      </c>
      <c r="B2128" s="3">
        <f t="shared" si="101"/>
        <v>2026</v>
      </c>
      <c r="C2128" t="str">
        <f t="shared" si="99"/>
        <v>2025-2026</v>
      </c>
      <c r="D2128" t="s">
        <v>147</v>
      </c>
      <c r="E2128" t="s">
        <v>47</v>
      </c>
      <c r="F2128" t="str">
        <f t="shared" si="100"/>
        <v>Western Australia</v>
      </c>
      <c r="G2128" t="s">
        <v>48</v>
      </c>
      <c r="H2128">
        <v>6030</v>
      </c>
      <c r="I2128" t="s">
        <v>11</v>
      </c>
      <c r="J2128" t="s">
        <v>49</v>
      </c>
      <c r="K2128" t="s">
        <v>149</v>
      </c>
      <c r="L2128" t="s">
        <v>15</v>
      </c>
      <c r="M2128" s="5">
        <v>157.80000000000001</v>
      </c>
    </row>
    <row r="2129" spans="1:13" x14ac:dyDescent="0.2">
      <c r="A2129" s="2">
        <v>45506</v>
      </c>
      <c r="B2129" s="3">
        <f t="shared" si="101"/>
        <v>2025</v>
      </c>
      <c r="C2129" t="str">
        <f t="shared" si="99"/>
        <v>2024-2025</v>
      </c>
      <c r="D2129" t="s">
        <v>147</v>
      </c>
      <c r="E2129" t="s">
        <v>97</v>
      </c>
      <c r="F2129" t="str">
        <f t="shared" si="100"/>
        <v>Tasmania</v>
      </c>
      <c r="G2129" t="s">
        <v>70</v>
      </c>
      <c r="H2129">
        <v>7250</v>
      </c>
      <c r="I2129" t="s">
        <v>11</v>
      </c>
      <c r="J2129" t="s">
        <v>71</v>
      </c>
      <c r="K2129" t="s">
        <v>153</v>
      </c>
      <c r="L2129" t="s">
        <v>16</v>
      </c>
      <c r="M2129" s="5">
        <v>157.81</v>
      </c>
    </row>
    <row r="2130" spans="1:13" x14ac:dyDescent="0.2">
      <c r="A2130" s="2">
        <v>45771</v>
      </c>
      <c r="B2130" s="3">
        <f t="shared" si="101"/>
        <v>2025</v>
      </c>
      <c r="C2130" t="str">
        <f t="shared" si="99"/>
        <v>2024-2025</v>
      </c>
      <c r="D2130" t="s">
        <v>148</v>
      </c>
      <c r="E2130" t="s">
        <v>111</v>
      </c>
      <c r="F2130" t="str">
        <f t="shared" si="100"/>
        <v>New South Wales</v>
      </c>
      <c r="G2130" t="s">
        <v>10</v>
      </c>
      <c r="H2130">
        <v>2120</v>
      </c>
      <c r="I2130" t="s">
        <v>11</v>
      </c>
      <c r="J2130" t="s">
        <v>27</v>
      </c>
      <c r="K2130" t="s">
        <v>154</v>
      </c>
      <c r="L2130" t="s">
        <v>14</v>
      </c>
      <c r="M2130" s="5">
        <v>157.82999999999998</v>
      </c>
    </row>
    <row r="2131" spans="1:13" x14ac:dyDescent="0.2">
      <c r="A2131" s="2">
        <v>45914</v>
      </c>
      <c r="B2131" s="3">
        <f t="shared" si="101"/>
        <v>2026</v>
      </c>
      <c r="C2131" t="str">
        <f t="shared" si="99"/>
        <v>2025-2026</v>
      </c>
      <c r="D2131" t="s">
        <v>148</v>
      </c>
      <c r="E2131" t="s">
        <v>136</v>
      </c>
      <c r="F2131" t="str">
        <f t="shared" si="100"/>
        <v>Victoria</v>
      </c>
      <c r="G2131" t="s">
        <v>45</v>
      </c>
      <c r="H2131">
        <v>3175</v>
      </c>
      <c r="I2131" t="s">
        <v>11</v>
      </c>
      <c r="J2131" t="s">
        <v>63</v>
      </c>
      <c r="K2131" t="s">
        <v>154</v>
      </c>
      <c r="L2131" t="s">
        <v>14</v>
      </c>
      <c r="M2131" s="5">
        <v>157.91000000000003</v>
      </c>
    </row>
    <row r="2132" spans="1:13" x14ac:dyDescent="0.2">
      <c r="A2132" s="2">
        <v>45477</v>
      </c>
      <c r="B2132" s="3">
        <f t="shared" si="101"/>
        <v>2025</v>
      </c>
      <c r="C2132" t="str">
        <f t="shared" si="99"/>
        <v>2024-2025</v>
      </c>
      <c r="D2132" t="s">
        <v>147</v>
      </c>
      <c r="E2132" t="s">
        <v>96</v>
      </c>
      <c r="F2132" t="str">
        <f t="shared" si="100"/>
        <v>Western Australia</v>
      </c>
      <c r="G2132" t="s">
        <v>48</v>
      </c>
      <c r="H2132">
        <v>6330</v>
      </c>
      <c r="I2132" t="s">
        <v>11</v>
      </c>
      <c r="J2132" t="s">
        <v>94</v>
      </c>
      <c r="K2132" t="s">
        <v>157</v>
      </c>
      <c r="L2132" t="s">
        <v>22</v>
      </c>
      <c r="M2132" s="5">
        <v>157.94999999999999</v>
      </c>
    </row>
    <row r="2133" spans="1:13" x14ac:dyDescent="0.2">
      <c r="A2133" s="2">
        <v>45469</v>
      </c>
      <c r="B2133" s="3">
        <f t="shared" si="101"/>
        <v>2024</v>
      </c>
      <c r="C2133" t="str">
        <f t="shared" si="99"/>
        <v>2023-2024</v>
      </c>
      <c r="D2133" t="s">
        <v>148</v>
      </c>
      <c r="E2133" t="s">
        <v>41</v>
      </c>
      <c r="F2133" t="str">
        <f t="shared" si="100"/>
        <v>New South Wales</v>
      </c>
      <c r="G2133" t="s">
        <v>10</v>
      </c>
      <c r="H2133">
        <v>2830</v>
      </c>
      <c r="I2133" t="s">
        <v>11</v>
      </c>
      <c r="J2133" t="s">
        <v>25</v>
      </c>
      <c r="K2133" t="s">
        <v>150</v>
      </c>
      <c r="L2133" t="s">
        <v>18</v>
      </c>
      <c r="M2133" s="5">
        <v>157.97999999999999</v>
      </c>
    </row>
    <row r="2134" spans="1:13" x14ac:dyDescent="0.2">
      <c r="A2134" s="2">
        <v>45971</v>
      </c>
      <c r="B2134" s="3">
        <f t="shared" si="101"/>
        <v>2026</v>
      </c>
      <c r="C2134" t="str">
        <f t="shared" si="99"/>
        <v>2025-2026</v>
      </c>
      <c r="D2134" t="s">
        <v>147</v>
      </c>
      <c r="E2134" t="s">
        <v>52</v>
      </c>
      <c r="F2134" t="str">
        <f t="shared" si="100"/>
        <v>Victoria</v>
      </c>
      <c r="G2134" t="s">
        <v>45</v>
      </c>
      <c r="H2134">
        <v>3030</v>
      </c>
      <c r="I2134" t="s">
        <v>11</v>
      </c>
      <c r="J2134" t="s">
        <v>46</v>
      </c>
      <c r="K2134" t="s">
        <v>150</v>
      </c>
      <c r="L2134" t="s">
        <v>18</v>
      </c>
      <c r="M2134" s="5">
        <v>158.05000000000001</v>
      </c>
    </row>
    <row r="2135" spans="1:13" x14ac:dyDescent="0.2">
      <c r="A2135" s="2">
        <v>45773</v>
      </c>
      <c r="B2135" s="3">
        <f t="shared" si="101"/>
        <v>2025</v>
      </c>
      <c r="C2135" t="str">
        <f t="shared" si="99"/>
        <v>2024-2025</v>
      </c>
      <c r="D2135" t="s">
        <v>147</v>
      </c>
      <c r="E2135" t="s">
        <v>119</v>
      </c>
      <c r="F2135" t="str">
        <f t="shared" si="100"/>
        <v>Queensland</v>
      </c>
      <c r="G2135" t="s">
        <v>35</v>
      </c>
      <c r="H2135">
        <v>4570</v>
      </c>
      <c r="I2135" t="s">
        <v>11</v>
      </c>
      <c r="J2135" t="s">
        <v>120</v>
      </c>
      <c r="K2135" t="s">
        <v>152</v>
      </c>
      <c r="L2135" t="s">
        <v>13</v>
      </c>
      <c r="M2135" s="5">
        <v>158.43000000000004</v>
      </c>
    </row>
    <row r="2136" spans="1:13" x14ac:dyDescent="0.2">
      <c r="A2136" s="2">
        <v>45864</v>
      </c>
      <c r="B2136" s="3">
        <f t="shared" si="101"/>
        <v>2026</v>
      </c>
      <c r="C2136" t="str">
        <f t="shared" si="99"/>
        <v>2025-2026</v>
      </c>
      <c r="D2136" t="s">
        <v>147</v>
      </c>
      <c r="E2136" t="s">
        <v>126</v>
      </c>
      <c r="F2136" t="str">
        <f t="shared" si="100"/>
        <v>Queensland</v>
      </c>
      <c r="G2136" t="s">
        <v>35</v>
      </c>
      <c r="H2136">
        <v>4551</v>
      </c>
      <c r="I2136" t="s">
        <v>11</v>
      </c>
      <c r="J2136" t="s">
        <v>120</v>
      </c>
      <c r="K2136" t="s">
        <v>150</v>
      </c>
      <c r="L2136" t="s">
        <v>18</v>
      </c>
      <c r="M2136" s="5">
        <v>158.54</v>
      </c>
    </row>
    <row r="2137" spans="1:13" x14ac:dyDescent="0.2">
      <c r="A2137" s="2">
        <v>45301</v>
      </c>
      <c r="B2137" s="3">
        <f t="shared" si="101"/>
        <v>2024</v>
      </c>
      <c r="C2137" t="str">
        <f t="shared" si="99"/>
        <v>2023-2024</v>
      </c>
      <c r="D2137" t="s">
        <v>147</v>
      </c>
      <c r="E2137" t="s">
        <v>97</v>
      </c>
      <c r="F2137" t="str">
        <f t="shared" si="100"/>
        <v>Tasmania</v>
      </c>
      <c r="G2137" t="s">
        <v>70</v>
      </c>
      <c r="H2137">
        <v>7250</v>
      </c>
      <c r="I2137" t="s">
        <v>11</v>
      </c>
      <c r="J2137" t="s">
        <v>71</v>
      </c>
      <c r="K2137" t="s">
        <v>154</v>
      </c>
      <c r="L2137" t="s">
        <v>14</v>
      </c>
      <c r="M2137" s="5">
        <v>158.78</v>
      </c>
    </row>
    <row r="2138" spans="1:13" x14ac:dyDescent="0.2">
      <c r="A2138" s="2">
        <v>45851</v>
      </c>
      <c r="B2138" s="3">
        <f t="shared" si="101"/>
        <v>2026</v>
      </c>
      <c r="C2138" t="str">
        <f t="shared" si="99"/>
        <v>2025-2026</v>
      </c>
      <c r="D2138" t="s">
        <v>148</v>
      </c>
      <c r="E2138" t="s">
        <v>76</v>
      </c>
      <c r="F2138" t="str">
        <f t="shared" si="100"/>
        <v>Western Australia</v>
      </c>
      <c r="G2138" t="s">
        <v>48</v>
      </c>
      <c r="H2138">
        <v>6450</v>
      </c>
      <c r="I2138" t="s">
        <v>11</v>
      </c>
      <c r="J2138" t="s">
        <v>77</v>
      </c>
      <c r="K2138" t="s">
        <v>150</v>
      </c>
      <c r="L2138" t="s">
        <v>18</v>
      </c>
      <c r="M2138" s="5">
        <v>159.11000000000001</v>
      </c>
    </row>
    <row r="2139" spans="1:13" x14ac:dyDescent="0.2">
      <c r="A2139" s="2">
        <v>45294</v>
      </c>
      <c r="B2139" s="3">
        <f t="shared" si="101"/>
        <v>2024</v>
      </c>
      <c r="C2139" t="str">
        <f t="shared" si="99"/>
        <v>2023-2024</v>
      </c>
      <c r="D2139" t="s">
        <v>147</v>
      </c>
      <c r="E2139" t="s">
        <v>138</v>
      </c>
      <c r="F2139" t="str">
        <f t="shared" si="100"/>
        <v>Queensland</v>
      </c>
      <c r="G2139" t="s">
        <v>35</v>
      </c>
      <c r="H2139">
        <v>4558</v>
      </c>
      <c r="I2139" t="s">
        <v>11</v>
      </c>
      <c r="J2139" t="s">
        <v>120</v>
      </c>
      <c r="K2139" t="s">
        <v>150</v>
      </c>
      <c r="L2139" t="s">
        <v>18</v>
      </c>
      <c r="M2139" s="5">
        <v>159.58000000000001</v>
      </c>
    </row>
    <row r="2140" spans="1:13" x14ac:dyDescent="0.2">
      <c r="A2140" s="2">
        <v>45797</v>
      </c>
      <c r="B2140" s="3">
        <f t="shared" si="101"/>
        <v>2025</v>
      </c>
      <c r="C2140" t="str">
        <f t="shared" si="99"/>
        <v>2024-2025</v>
      </c>
      <c r="D2140" t="s">
        <v>148</v>
      </c>
      <c r="E2140" t="s">
        <v>141</v>
      </c>
      <c r="F2140" t="str">
        <f t="shared" si="100"/>
        <v>Western Australia</v>
      </c>
      <c r="G2140" t="s">
        <v>48</v>
      </c>
      <c r="H2140">
        <v>6052</v>
      </c>
      <c r="I2140" t="s">
        <v>11</v>
      </c>
      <c r="J2140" t="s">
        <v>49</v>
      </c>
      <c r="K2140" t="s">
        <v>19</v>
      </c>
      <c r="L2140" t="s">
        <v>23</v>
      </c>
      <c r="M2140" s="5">
        <v>159.73000000000002</v>
      </c>
    </row>
    <row r="2141" spans="1:13" x14ac:dyDescent="0.2">
      <c r="A2141" s="2">
        <v>45692</v>
      </c>
      <c r="B2141" s="3">
        <f t="shared" si="101"/>
        <v>2025</v>
      </c>
      <c r="C2141" t="str">
        <f t="shared" si="99"/>
        <v>2024-2025</v>
      </c>
      <c r="D2141" t="s">
        <v>147</v>
      </c>
      <c r="E2141" t="s">
        <v>76</v>
      </c>
      <c r="F2141" t="str">
        <f t="shared" si="100"/>
        <v>Western Australia</v>
      </c>
      <c r="G2141" t="s">
        <v>48</v>
      </c>
      <c r="H2141">
        <v>6450</v>
      </c>
      <c r="I2141" t="s">
        <v>11</v>
      </c>
      <c r="J2141" t="s">
        <v>77</v>
      </c>
      <c r="K2141" t="s">
        <v>154</v>
      </c>
      <c r="L2141" t="s">
        <v>14</v>
      </c>
      <c r="M2141" s="5">
        <v>159.91</v>
      </c>
    </row>
    <row r="2142" spans="1:13" x14ac:dyDescent="0.2">
      <c r="A2142" s="2">
        <v>45629</v>
      </c>
      <c r="B2142" s="3">
        <f t="shared" si="101"/>
        <v>2025</v>
      </c>
      <c r="C2142" t="str">
        <f t="shared" si="99"/>
        <v>2024-2025</v>
      </c>
      <c r="D2142" t="s">
        <v>147</v>
      </c>
      <c r="E2142" t="s">
        <v>40</v>
      </c>
      <c r="F2142" t="str">
        <f t="shared" si="100"/>
        <v>New South Wales</v>
      </c>
      <c r="G2142" t="s">
        <v>10</v>
      </c>
      <c r="H2142">
        <v>2116</v>
      </c>
      <c r="I2142" t="s">
        <v>11</v>
      </c>
      <c r="J2142" t="s">
        <v>27</v>
      </c>
      <c r="K2142" t="s">
        <v>154</v>
      </c>
      <c r="L2142" t="s">
        <v>14</v>
      </c>
      <c r="M2142" s="5">
        <v>160.08000000000001</v>
      </c>
    </row>
    <row r="2143" spans="1:13" x14ac:dyDescent="0.2">
      <c r="A2143" s="2">
        <v>45885</v>
      </c>
      <c r="B2143" s="3">
        <f t="shared" si="101"/>
        <v>2026</v>
      </c>
      <c r="C2143" t="str">
        <f t="shared" si="99"/>
        <v>2025-2026</v>
      </c>
      <c r="D2143" t="s">
        <v>148</v>
      </c>
      <c r="E2143" t="s">
        <v>125</v>
      </c>
      <c r="F2143" t="str">
        <f t="shared" si="100"/>
        <v>Victoria</v>
      </c>
      <c r="G2143" t="s">
        <v>45</v>
      </c>
      <c r="H2143">
        <v>3400</v>
      </c>
      <c r="I2143" t="s">
        <v>11</v>
      </c>
      <c r="J2143" t="s">
        <v>60</v>
      </c>
      <c r="K2143" t="s">
        <v>156</v>
      </c>
      <c r="L2143" t="s">
        <v>17</v>
      </c>
      <c r="M2143" s="5">
        <v>160.44999999999999</v>
      </c>
    </row>
    <row r="2144" spans="1:13" x14ac:dyDescent="0.2">
      <c r="A2144" s="2">
        <v>45536</v>
      </c>
      <c r="B2144" s="3">
        <f t="shared" si="101"/>
        <v>2025</v>
      </c>
      <c r="C2144" t="str">
        <f t="shared" si="99"/>
        <v>2024-2025</v>
      </c>
      <c r="D2144" t="s">
        <v>148</v>
      </c>
      <c r="E2144" t="s">
        <v>105</v>
      </c>
      <c r="F2144" t="str">
        <f t="shared" si="100"/>
        <v>Victoria</v>
      </c>
      <c r="G2144" t="s">
        <v>45</v>
      </c>
      <c r="H2144">
        <v>3500</v>
      </c>
      <c r="I2144" t="s">
        <v>11</v>
      </c>
      <c r="J2144" t="s">
        <v>60</v>
      </c>
      <c r="K2144" t="s">
        <v>151</v>
      </c>
      <c r="L2144" t="s">
        <v>21</v>
      </c>
      <c r="M2144" s="5">
        <v>160.84</v>
      </c>
    </row>
    <row r="2145" spans="1:13" x14ac:dyDescent="0.2">
      <c r="A2145" s="2">
        <v>45742</v>
      </c>
      <c r="B2145" s="3">
        <f t="shared" si="101"/>
        <v>2025</v>
      </c>
      <c r="C2145" t="str">
        <f t="shared" si="99"/>
        <v>2024-2025</v>
      </c>
      <c r="D2145" t="s">
        <v>147</v>
      </c>
      <c r="E2145" t="s">
        <v>139</v>
      </c>
      <c r="F2145" t="str">
        <f t="shared" si="100"/>
        <v>New South Wales</v>
      </c>
      <c r="G2145" t="s">
        <v>10</v>
      </c>
      <c r="H2145">
        <v>2020</v>
      </c>
      <c r="I2145" t="s">
        <v>11</v>
      </c>
      <c r="J2145" t="s">
        <v>12</v>
      </c>
      <c r="K2145" t="s">
        <v>19</v>
      </c>
      <c r="L2145" t="s">
        <v>23</v>
      </c>
      <c r="M2145" s="5">
        <v>161.12</v>
      </c>
    </row>
    <row r="2146" spans="1:13" x14ac:dyDescent="0.2">
      <c r="A2146" s="2">
        <v>45778</v>
      </c>
      <c r="B2146" s="3">
        <f t="shared" si="101"/>
        <v>2025</v>
      </c>
      <c r="C2146" t="str">
        <f t="shared" si="99"/>
        <v>2024-2025</v>
      </c>
      <c r="D2146" t="s">
        <v>147</v>
      </c>
      <c r="E2146" t="s">
        <v>92</v>
      </c>
      <c r="F2146" t="str">
        <f t="shared" si="100"/>
        <v>Queensland</v>
      </c>
      <c r="G2146" t="s">
        <v>35</v>
      </c>
      <c r="H2146">
        <v>4068</v>
      </c>
      <c r="I2146" t="s">
        <v>11</v>
      </c>
      <c r="J2146" t="s">
        <v>43</v>
      </c>
      <c r="K2146" t="s">
        <v>155</v>
      </c>
      <c r="L2146" t="s">
        <v>20</v>
      </c>
      <c r="M2146" s="5">
        <v>161.18</v>
      </c>
    </row>
    <row r="2147" spans="1:13" x14ac:dyDescent="0.2">
      <c r="A2147" s="2">
        <v>45955</v>
      </c>
      <c r="B2147" s="3">
        <f t="shared" si="101"/>
        <v>2026</v>
      </c>
      <c r="C2147" t="str">
        <f t="shared" si="99"/>
        <v>2025-2026</v>
      </c>
      <c r="D2147" t="s">
        <v>147</v>
      </c>
      <c r="E2147" t="s">
        <v>103</v>
      </c>
      <c r="F2147" t="str">
        <f t="shared" si="100"/>
        <v>Queensland</v>
      </c>
      <c r="G2147" t="s">
        <v>35</v>
      </c>
      <c r="H2147">
        <v>4509</v>
      </c>
      <c r="I2147" t="s">
        <v>11</v>
      </c>
      <c r="J2147" t="s">
        <v>104</v>
      </c>
      <c r="K2147" t="s">
        <v>156</v>
      </c>
      <c r="L2147" t="s">
        <v>17</v>
      </c>
      <c r="M2147" s="5">
        <v>161.68</v>
      </c>
    </row>
    <row r="2148" spans="1:13" x14ac:dyDescent="0.2">
      <c r="A2148" s="2">
        <v>45749</v>
      </c>
      <c r="B2148" s="3">
        <f t="shared" si="101"/>
        <v>2025</v>
      </c>
      <c r="C2148" t="str">
        <f t="shared" si="99"/>
        <v>2024-2025</v>
      </c>
      <c r="D2148" t="s">
        <v>147</v>
      </c>
      <c r="E2148" t="s">
        <v>116</v>
      </c>
      <c r="F2148" t="str">
        <f t="shared" si="100"/>
        <v>Western Australia</v>
      </c>
      <c r="G2148" t="s">
        <v>48</v>
      </c>
      <c r="H2148">
        <v>6725</v>
      </c>
      <c r="I2148" t="s">
        <v>11</v>
      </c>
      <c r="J2148" t="s">
        <v>77</v>
      </c>
      <c r="K2148" t="s">
        <v>154</v>
      </c>
      <c r="L2148" t="s">
        <v>14</v>
      </c>
      <c r="M2148" s="5">
        <v>161.88</v>
      </c>
    </row>
    <row r="2149" spans="1:13" x14ac:dyDescent="0.2">
      <c r="A2149" s="2">
        <v>45568</v>
      </c>
      <c r="B2149" s="3">
        <f t="shared" si="101"/>
        <v>2025</v>
      </c>
      <c r="C2149" t="str">
        <f t="shared" si="99"/>
        <v>2024-2025</v>
      </c>
      <c r="D2149" t="s">
        <v>147</v>
      </c>
      <c r="E2149" t="s">
        <v>130</v>
      </c>
      <c r="F2149" t="str">
        <f t="shared" si="100"/>
        <v>South Australia</v>
      </c>
      <c r="G2149" t="s">
        <v>32</v>
      </c>
      <c r="H2149">
        <v>5290</v>
      </c>
      <c r="I2149" t="s">
        <v>11</v>
      </c>
      <c r="J2149" t="s">
        <v>38</v>
      </c>
      <c r="K2149" t="s">
        <v>150</v>
      </c>
      <c r="L2149" t="s">
        <v>18</v>
      </c>
      <c r="M2149" s="5">
        <v>163.15</v>
      </c>
    </row>
    <row r="2150" spans="1:13" x14ac:dyDescent="0.2">
      <c r="A2150" s="2">
        <v>45355</v>
      </c>
      <c r="B2150" s="3">
        <f t="shared" si="101"/>
        <v>2024</v>
      </c>
      <c r="C2150" t="str">
        <f t="shared" si="99"/>
        <v>2023-2024</v>
      </c>
      <c r="D2150" t="s">
        <v>147</v>
      </c>
      <c r="E2150" t="s">
        <v>139</v>
      </c>
      <c r="F2150" t="str">
        <f t="shared" si="100"/>
        <v>New South Wales</v>
      </c>
      <c r="G2150" t="s">
        <v>10</v>
      </c>
      <c r="H2150">
        <v>2020</v>
      </c>
      <c r="I2150" t="s">
        <v>11</v>
      </c>
      <c r="J2150" t="s">
        <v>12</v>
      </c>
      <c r="K2150" t="s">
        <v>154</v>
      </c>
      <c r="L2150" t="s">
        <v>14</v>
      </c>
      <c r="M2150" s="5">
        <v>163.38</v>
      </c>
    </row>
    <row r="2151" spans="1:13" x14ac:dyDescent="0.2">
      <c r="A2151" s="2">
        <v>45603</v>
      </c>
      <c r="B2151" s="3">
        <f t="shared" si="101"/>
        <v>2025</v>
      </c>
      <c r="C2151" t="str">
        <f t="shared" si="99"/>
        <v>2024-2025</v>
      </c>
      <c r="D2151" t="s">
        <v>147</v>
      </c>
      <c r="E2151" t="s">
        <v>9</v>
      </c>
      <c r="F2151" t="str">
        <f t="shared" si="100"/>
        <v>New South Wales</v>
      </c>
      <c r="G2151" t="s">
        <v>10</v>
      </c>
      <c r="H2151">
        <v>2067</v>
      </c>
      <c r="I2151" t="s">
        <v>11</v>
      </c>
      <c r="J2151" t="s">
        <v>12</v>
      </c>
      <c r="K2151" t="s">
        <v>157</v>
      </c>
      <c r="L2151" t="s">
        <v>22</v>
      </c>
      <c r="M2151" s="5">
        <v>163.71</v>
      </c>
    </row>
    <row r="2152" spans="1:13" x14ac:dyDescent="0.2">
      <c r="A2152" s="2">
        <v>45370</v>
      </c>
      <c r="B2152" s="3">
        <f t="shared" si="101"/>
        <v>2024</v>
      </c>
      <c r="C2152" t="str">
        <f t="shared" si="99"/>
        <v>2023-2024</v>
      </c>
      <c r="D2152" t="s">
        <v>147</v>
      </c>
      <c r="E2152" t="s">
        <v>39</v>
      </c>
      <c r="F2152" t="str">
        <f t="shared" si="100"/>
        <v>South Australia</v>
      </c>
      <c r="G2152" t="s">
        <v>32</v>
      </c>
      <c r="H2152">
        <v>5343</v>
      </c>
      <c r="I2152" t="s">
        <v>11</v>
      </c>
      <c r="J2152" t="s">
        <v>38</v>
      </c>
      <c r="K2152" t="s">
        <v>150</v>
      </c>
      <c r="L2152" t="s">
        <v>18</v>
      </c>
      <c r="M2152" s="5">
        <v>163.77000000000001</v>
      </c>
    </row>
    <row r="2153" spans="1:13" x14ac:dyDescent="0.2">
      <c r="A2153" s="2">
        <v>45987</v>
      </c>
      <c r="B2153" s="3">
        <f t="shared" si="101"/>
        <v>2026</v>
      </c>
      <c r="C2153" t="str">
        <f t="shared" si="99"/>
        <v>2025-2026</v>
      </c>
      <c r="D2153" t="s">
        <v>148</v>
      </c>
      <c r="E2153" t="s">
        <v>57</v>
      </c>
      <c r="F2153" t="str">
        <f t="shared" si="100"/>
        <v>New South Wales</v>
      </c>
      <c r="G2153" t="s">
        <v>10</v>
      </c>
      <c r="H2153">
        <v>2560</v>
      </c>
      <c r="I2153" t="s">
        <v>11</v>
      </c>
      <c r="J2153" t="s">
        <v>58</v>
      </c>
      <c r="K2153" t="s">
        <v>149</v>
      </c>
      <c r="L2153" t="s">
        <v>15</v>
      </c>
      <c r="M2153" s="5">
        <v>163.81</v>
      </c>
    </row>
    <row r="2154" spans="1:13" x14ac:dyDescent="0.2">
      <c r="A2154" s="2">
        <v>45433</v>
      </c>
      <c r="B2154" s="3">
        <f t="shared" si="101"/>
        <v>2024</v>
      </c>
      <c r="C2154" t="str">
        <f t="shared" si="99"/>
        <v>2023-2024</v>
      </c>
      <c r="D2154" t="s">
        <v>147</v>
      </c>
      <c r="E2154" t="s">
        <v>64</v>
      </c>
      <c r="F2154" t="str">
        <f t="shared" si="100"/>
        <v>Victoria</v>
      </c>
      <c r="G2154" t="s">
        <v>45</v>
      </c>
      <c r="H2154">
        <v>3199</v>
      </c>
      <c r="I2154" t="s">
        <v>11</v>
      </c>
      <c r="J2154" t="s">
        <v>63</v>
      </c>
      <c r="K2154" t="s">
        <v>157</v>
      </c>
      <c r="L2154" t="s">
        <v>22</v>
      </c>
      <c r="M2154" s="5">
        <v>164.26</v>
      </c>
    </row>
    <row r="2155" spans="1:13" x14ac:dyDescent="0.2">
      <c r="A2155" s="2">
        <v>45977</v>
      </c>
      <c r="B2155" s="3">
        <f t="shared" si="101"/>
        <v>2026</v>
      </c>
      <c r="C2155" t="str">
        <f t="shared" si="99"/>
        <v>2025-2026</v>
      </c>
      <c r="D2155" t="s">
        <v>148</v>
      </c>
      <c r="E2155" t="s">
        <v>117</v>
      </c>
      <c r="F2155" t="str">
        <f t="shared" si="100"/>
        <v>Queensland</v>
      </c>
      <c r="G2155" t="s">
        <v>35</v>
      </c>
      <c r="H2155">
        <v>4119</v>
      </c>
      <c r="I2155" t="s">
        <v>11</v>
      </c>
      <c r="J2155" t="s">
        <v>43</v>
      </c>
      <c r="K2155" t="s">
        <v>150</v>
      </c>
      <c r="L2155" t="s">
        <v>18</v>
      </c>
      <c r="M2155" s="5">
        <v>164.36</v>
      </c>
    </row>
    <row r="2156" spans="1:13" x14ac:dyDescent="0.2">
      <c r="A2156" s="2">
        <v>45946</v>
      </c>
      <c r="B2156" s="3">
        <f t="shared" si="101"/>
        <v>2026</v>
      </c>
      <c r="C2156" t="str">
        <f t="shared" si="99"/>
        <v>2025-2026</v>
      </c>
      <c r="D2156" t="s">
        <v>147</v>
      </c>
      <c r="E2156" t="s">
        <v>39</v>
      </c>
      <c r="F2156" t="str">
        <f t="shared" si="100"/>
        <v>South Australia</v>
      </c>
      <c r="G2156" t="s">
        <v>32</v>
      </c>
      <c r="H2156">
        <v>5343</v>
      </c>
      <c r="I2156" t="s">
        <v>11</v>
      </c>
      <c r="J2156" t="s">
        <v>38</v>
      </c>
      <c r="K2156" t="s">
        <v>152</v>
      </c>
      <c r="L2156" t="s">
        <v>13</v>
      </c>
      <c r="M2156" s="5">
        <v>164.51999999999998</v>
      </c>
    </row>
    <row r="2157" spans="1:13" x14ac:dyDescent="0.2">
      <c r="A2157" s="2">
        <v>45468</v>
      </c>
      <c r="B2157" s="3">
        <f t="shared" si="101"/>
        <v>2024</v>
      </c>
      <c r="C2157" t="str">
        <f t="shared" si="99"/>
        <v>2023-2024</v>
      </c>
      <c r="D2157" t="s">
        <v>147</v>
      </c>
      <c r="E2157" t="s">
        <v>39</v>
      </c>
      <c r="F2157" t="str">
        <f t="shared" si="100"/>
        <v>South Australia</v>
      </c>
      <c r="G2157" t="s">
        <v>32</v>
      </c>
      <c r="H2157">
        <v>5343</v>
      </c>
      <c r="I2157" t="s">
        <v>11</v>
      </c>
      <c r="J2157" t="s">
        <v>38</v>
      </c>
      <c r="K2157" t="s">
        <v>156</v>
      </c>
      <c r="L2157" t="s">
        <v>17</v>
      </c>
      <c r="M2157" s="5">
        <v>164.82</v>
      </c>
    </row>
    <row r="2158" spans="1:13" x14ac:dyDescent="0.2">
      <c r="A2158" s="2">
        <v>45372</v>
      </c>
      <c r="B2158" s="3">
        <f t="shared" si="101"/>
        <v>2024</v>
      </c>
      <c r="C2158" t="str">
        <f t="shared" si="99"/>
        <v>2023-2024</v>
      </c>
      <c r="D2158" t="s">
        <v>148</v>
      </c>
      <c r="E2158" t="s">
        <v>111</v>
      </c>
      <c r="F2158" t="str">
        <f t="shared" si="100"/>
        <v>New South Wales</v>
      </c>
      <c r="G2158" t="s">
        <v>10</v>
      </c>
      <c r="H2158">
        <v>2120</v>
      </c>
      <c r="I2158" t="s">
        <v>11</v>
      </c>
      <c r="J2158" t="s">
        <v>27</v>
      </c>
      <c r="K2158" t="s">
        <v>150</v>
      </c>
      <c r="L2158" t="s">
        <v>18</v>
      </c>
      <c r="M2158" s="5">
        <v>164.89</v>
      </c>
    </row>
    <row r="2159" spans="1:13" x14ac:dyDescent="0.2">
      <c r="A2159" s="2">
        <v>45443</v>
      </c>
      <c r="B2159" s="3">
        <f t="shared" si="101"/>
        <v>2024</v>
      </c>
      <c r="C2159" t="str">
        <f t="shared" si="99"/>
        <v>2023-2024</v>
      </c>
      <c r="D2159" t="s">
        <v>147</v>
      </c>
      <c r="E2159" t="s">
        <v>79</v>
      </c>
      <c r="F2159" t="str">
        <f t="shared" si="100"/>
        <v>Australian Capital Territory</v>
      </c>
      <c r="G2159" t="s">
        <v>80</v>
      </c>
      <c r="H2159">
        <v>2617</v>
      </c>
      <c r="I2159" t="s">
        <v>11</v>
      </c>
      <c r="J2159" t="s">
        <v>58</v>
      </c>
      <c r="K2159" t="s">
        <v>152</v>
      </c>
      <c r="L2159" t="s">
        <v>13</v>
      </c>
      <c r="M2159" s="5">
        <v>164.96</v>
      </c>
    </row>
    <row r="2160" spans="1:13" x14ac:dyDescent="0.2">
      <c r="A2160" s="2">
        <v>45477</v>
      </c>
      <c r="B2160" s="3">
        <f t="shared" si="101"/>
        <v>2025</v>
      </c>
      <c r="C2160" t="str">
        <f t="shared" si="99"/>
        <v>2024-2025</v>
      </c>
      <c r="D2160" t="s">
        <v>147</v>
      </c>
      <c r="E2160" t="s">
        <v>64</v>
      </c>
      <c r="F2160" t="str">
        <f t="shared" si="100"/>
        <v>Victoria</v>
      </c>
      <c r="G2160" t="s">
        <v>45</v>
      </c>
      <c r="H2160">
        <v>3199</v>
      </c>
      <c r="I2160" t="s">
        <v>11</v>
      </c>
      <c r="J2160" t="s">
        <v>63</v>
      </c>
      <c r="K2160" t="s">
        <v>152</v>
      </c>
      <c r="L2160" t="s">
        <v>13</v>
      </c>
      <c r="M2160" s="5">
        <v>165.05</v>
      </c>
    </row>
    <row r="2161" spans="1:13" x14ac:dyDescent="0.2">
      <c r="A2161" s="2">
        <v>45322</v>
      </c>
      <c r="B2161" s="3">
        <f t="shared" si="101"/>
        <v>2024</v>
      </c>
      <c r="C2161" t="str">
        <f t="shared" si="99"/>
        <v>2023-2024</v>
      </c>
      <c r="D2161" t="s">
        <v>148</v>
      </c>
      <c r="E2161" t="s">
        <v>102</v>
      </c>
      <c r="F2161" t="str">
        <f t="shared" si="100"/>
        <v>Queensland</v>
      </c>
      <c r="G2161" t="s">
        <v>35</v>
      </c>
      <c r="H2161">
        <v>4870</v>
      </c>
      <c r="I2161" t="s">
        <v>11</v>
      </c>
      <c r="J2161" t="s">
        <v>36</v>
      </c>
      <c r="K2161" t="s">
        <v>154</v>
      </c>
      <c r="L2161" t="s">
        <v>14</v>
      </c>
      <c r="M2161" s="5">
        <v>165.22</v>
      </c>
    </row>
    <row r="2162" spans="1:13" x14ac:dyDescent="0.2">
      <c r="A2162" s="2">
        <v>45526</v>
      </c>
      <c r="B2162" s="3">
        <f t="shared" si="101"/>
        <v>2025</v>
      </c>
      <c r="C2162" t="str">
        <f t="shared" si="99"/>
        <v>2024-2025</v>
      </c>
      <c r="D2162" t="s">
        <v>147</v>
      </c>
      <c r="E2162" t="s">
        <v>78</v>
      </c>
      <c r="F2162" t="str">
        <f t="shared" si="100"/>
        <v>New South Wales</v>
      </c>
      <c r="G2162" t="s">
        <v>10</v>
      </c>
      <c r="H2162">
        <v>2350</v>
      </c>
      <c r="I2162" t="s">
        <v>11</v>
      </c>
      <c r="J2162" t="s">
        <v>68</v>
      </c>
      <c r="K2162" t="s">
        <v>155</v>
      </c>
      <c r="L2162" t="s">
        <v>20</v>
      </c>
      <c r="M2162" s="5">
        <v>165.44</v>
      </c>
    </row>
    <row r="2163" spans="1:13" x14ac:dyDescent="0.2">
      <c r="A2163" s="2">
        <v>45357</v>
      </c>
      <c r="B2163" s="3">
        <f t="shared" si="101"/>
        <v>2024</v>
      </c>
      <c r="C2163" t="str">
        <f t="shared" si="99"/>
        <v>2023-2024</v>
      </c>
      <c r="D2163" t="s">
        <v>147</v>
      </c>
      <c r="E2163" t="s">
        <v>130</v>
      </c>
      <c r="F2163" t="str">
        <f t="shared" si="100"/>
        <v>South Australia</v>
      </c>
      <c r="G2163" t="s">
        <v>32</v>
      </c>
      <c r="H2163">
        <v>5290</v>
      </c>
      <c r="I2163" t="s">
        <v>11</v>
      </c>
      <c r="J2163" t="s">
        <v>38</v>
      </c>
      <c r="K2163" t="s">
        <v>19</v>
      </c>
      <c r="L2163" t="s">
        <v>23</v>
      </c>
      <c r="M2163" s="5">
        <v>165.67</v>
      </c>
    </row>
    <row r="2164" spans="1:13" x14ac:dyDescent="0.2">
      <c r="A2164" s="2">
        <v>45445</v>
      </c>
      <c r="B2164" s="3">
        <f t="shared" si="101"/>
        <v>2024</v>
      </c>
      <c r="C2164" t="str">
        <f t="shared" si="99"/>
        <v>2023-2024</v>
      </c>
      <c r="D2164" t="s">
        <v>148</v>
      </c>
      <c r="E2164" t="s">
        <v>112</v>
      </c>
      <c r="F2164" t="str">
        <f t="shared" si="100"/>
        <v>Victoria</v>
      </c>
      <c r="G2164" t="s">
        <v>45</v>
      </c>
      <c r="H2164">
        <v>3076</v>
      </c>
      <c r="I2164" t="s">
        <v>11</v>
      </c>
      <c r="J2164" t="s">
        <v>46</v>
      </c>
      <c r="K2164" t="s">
        <v>19</v>
      </c>
      <c r="L2164" t="s">
        <v>23</v>
      </c>
      <c r="M2164" s="5">
        <v>165.71</v>
      </c>
    </row>
    <row r="2165" spans="1:13" x14ac:dyDescent="0.2">
      <c r="A2165" s="2">
        <v>45689</v>
      </c>
      <c r="B2165" s="3">
        <f t="shared" si="101"/>
        <v>2025</v>
      </c>
      <c r="C2165" t="str">
        <f t="shared" si="99"/>
        <v>2024-2025</v>
      </c>
      <c r="D2165" t="s">
        <v>148</v>
      </c>
      <c r="E2165" t="s">
        <v>141</v>
      </c>
      <c r="F2165" t="str">
        <f t="shared" si="100"/>
        <v>Western Australia</v>
      </c>
      <c r="G2165" t="s">
        <v>48</v>
      </c>
      <c r="H2165">
        <v>6052</v>
      </c>
      <c r="I2165" t="s">
        <v>11</v>
      </c>
      <c r="J2165" t="s">
        <v>49</v>
      </c>
      <c r="K2165" t="s">
        <v>154</v>
      </c>
      <c r="L2165" t="s">
        <v>14</v>
      </c>
      <c r="M2165" s="5">
        <v>165.82</v>
      </c>
    </row>
    <row r="2166" spans="1:13" x14ac:dyDescent="0.2">
      <c r="A2166" s="2">
        <v>45298</v>
      </c>
      <c r="B2166" s="3">
        <f t="shared" si="101"/>
        <v>2024</v>
      </c>
      <c r="C2166" t="str">
        <f t="shared" si="99"/>
        <v>2023-2024</v>
      </c>
      <c r="D2166" t="s">
        <v>148</v>
      </c>
      <c r="E2166" t="s">
        <v>81</v>
      </c>
      <c r="F2166" t="str">
        <f t="shared" si="100"/>
        <v>New South Wales</v>
      </c>
      <c r="G2166" t="s">
        <v>10</v>
      </c>
      <c r="H2166">
        <v>2485</v>
      </c>
      <c r="I2166" t="s">
        <v>11</v>
      </c>
      <c r="J2166" t="s">
        <v>68</v>
      </c>
      <c r="K2166" t="s">
        <v>155</v>
      </c>
      <c r="L2166" t="s">
        <v>20</v>
      </c>
      <c r="M2166" s="5">
        <v>166.25</v>
      </c>
    </row>
    <row r="2167" spans="1:13" x14ac:dyDescent="0.2">
      <c r="A2167" s="2">
        <v>45822</v>
      </c>
      <c r="B2167" s="3">
        <f t="shared" si="101"/>
        <v>2025</v>
      </c>
      <c r="C2167" t="str">
        <f t="shared" si="99"/>
        <v>2024-2025</v>
      </c>
      <c r="D2167" t="s">
        <v>147</v>
      </c>
      <c r="E2167" t="s">
        <v>96</v>
      </c>
      <c r="F2167" t="str">
        <f t="shared" si="100"/>
        <v>Western Australia</v>
      </c>
      <c r="G2167" t="s">
        <v>48</v>
      </c>
      <c r="H2167">
        <v>6330</v>
      </c>
      <c r="I2167" t="s">
        <v>11</v>
      </c>
      <c r="J2167" t="s">
        <v>94</v>
      </c>
      <c r="K2167" t="s">
        <v>154</v>
      </c>
      <c r="L2167" t="s">
        <v>14</v>
      </c>
      <c r="M2167" s="5">
        <v>166.53</v>
      </c>
    </row>
    <row r="2168" spans="1:13" x14ac:dyDescent="0.2">
      <c r="A2168" s="2">
        <v>45567</v>
      </c>
      <c r="B2168" s="3">
        <f t="shared" si="101"/>
        <v>2025</v>
      </c>
      <c r="C2168" t="str">
        <f t="shared" si="99"/>
        <v>2024-2025</v>
      </c>
      <c r="D2168" t="s">
        <v>148</v>
      </c>
      <c r="E2168" t="s">
        <v>26</v>
      </c>
      <c r="F2168" t="str">
        <f t="shared" si="100"/>
        <v>New South Wales</v>
      </c>
      <c r="G2168" t="s">
        <v>10</v>
      </c>
      <c r="H2168">
        <v>2141</v>
      </c>
      <c r="I2168" t="s">
        <v>11</v>
      </c>
      <c r="J2168" t="s">
        <v>27</v>
      </c>
      <c r="K2168" t="s">
        <v>154</v>
      </c>
      <c r="L2168" t="s">
        <v>14</v>
      </c>
      <c r="M2168" s="5">
        <v>167.13</v>
      </c>
    </row>
    <row r="2169" spans="1:13" x14ac:dyDescent="0.2">
      <c r="A2169" s="2">
        <v>45623</v>
      </c>
      <c r="B2169" s="3">
        <f t="shared" si="101"/>
        <v>2025</v>
      </c>
      <c r="C2169" t="str">
        <f t="shared" si="99"/>
        <v>2024-2025</v>
      </c>
      <c r="D2169" t="s">
        <v>147</v>
      </c>
      <c r="E2169" t="s">
        <v>86</v>
      </c>
      <c r="F2169" t="str">
        <f t="shared" si="100"/>
        <v>New South Wales</v>
      </c>
      <c r="G2169" t="s">
        <v>10</v>
      </c>
      <c r="H2169">
        <v>2064</v>
      </c>
      <c r="I2169" t="s">
        <v>11</v>
      </c>
      <c r="J2169" t="s">
        <v>12</v>
      </c>
      <c r="K2169" t="s">
        <v>155</v>
      </c>
      <c r="L2169" t="s">
        <v>20</v>
      </c>
      <c r="M2169" s="5">
        <v>167.18</v>
      </c>
    </row>
    <row r="2170" spans="1:13" x14ac:dyDescent="0.2">
      <c r="A2170" s="2">
        <v>45767</v>
      </c>
      <c r="B2170" s="3">
        <f t="shared" si="101"/>
        <v>2025</v>
      </c>
      <c r="C2170" t="str">
        <f t="shared" si="99"/>
        <v>2024-2025</v>
      </c>
      <c r="D2170" t="s">
        <v>147</v>
      </c>
      <c r="E2170" t="s">
        <v>54</v>
      </c>
      <c r="F2170" t="str">
        <f t="shared" si="100"/>
        <v>Victoria</v>
      </c>
      <c r="G2170" t="s">
        <v>45</v>
      </c>
      <c r="H2170">
        <v>3977</v>
      </c>
      <c r="I2170" t="s">
        <v>11</v>
      </c>
      <c r="J2170" t="s">
        <v>55</v>
      </c>
      <c r="K2170" t="s">
        <v>149</v>
      </c>
      <c r="L2170" t="s">
        <v>15</v>
      </c>
      <c r="M2170" s="5">
        <v>167.18</v>
      </c>
    </row>
    <row r="2171" spans="1:13" x14ac:dyDescent="0.2">
      <c r="A2171" s="2">
        <v>45448</v>
      </c>
      <c r="B2171" s="3">
        <f t="shared" si="101"/>
        <v>2024</v>
      </c>
      <c r="C2171" t="str">
        <f t="shared" si="99"/>
        <v>2023-2024</v>
      </c>
      <c r="D2171" t="s">
        <v>148</v>
      </c>
      <c r="E2171" t="s">
        <v>129</v>
      </c>
      <c r="F2171" t="str">
        <f t="shared" si="100"/>
        <v>Tasmania</v>
      </c>
      <c r="G2171" t="s">
        <v>70</v>
      </c>
      <c r="H2171">
        <v>7010</v>
      </c>
      <c r="I2171" t="s">
        <v>11</v>
      </c>
      <c r="J2171" t="s">
        <v>71</v>
      </c>
      <c r="K2171" t="s">
        <v>155</v>
      </c>
      <c r="L2171" t="s">
        <v>20</v>
      </c>
      <c r="M2171" s="5">
        <v>167.49</v>
      </c>
    </row>
    <row r="2172" spans="1:13" x14ac:dyDescent="0.2">
      <c r="A2172" s="2">
        <v>46004</v>
      </c>
      <c r="B2172" s="3">
        <f t="shared" si="101"/>
        <v>2026</v>
      </c>
      <c r="C2172" t="str">
        <f t="shared" si="99"/>
        <v>2025-2026</v>
      </c>
      <c r="D2172" t="s">
        <v>148</v>
      </c>
      <c r="E2172" t="s">
        <v>110</v>
      </c>
      <c r="F2172" t="str">
        <f t="shared" si="100"/>
        <v>Queensland</v>
      </c>
      <c r="G2172" t="s">
        <v>35</v>
      </c>
      <c r="H2172">
        <v>4680</v>
      </c>
      <c r="I2172" t="s">
        <v>11</v>
      </c>
      <c r="J2172" t="s">
        <v>51</v>
      </c>
      <c r="K2172" t="s">
        <v>152</v>
      </c>
      <c r="L2172" t="s">
        <v>13</v>
      </c>
      <c r="M2172" s="5">
        <v>167.71</v>
      </c>
    </row>
    <row r="2173" spans="1:13" x14ac:dyDescent="0.2">
      <c r="A2173" s="2">
        <v>45780</v>
      </c>
      <c r="B2173" s="3">
        <f t="shared" si="101"/>
        <v>2025</v>
      </c>
      <c r="C2173" t="str">
        <f t="shared" si="99"/>
        <v>2024-2025</v>
      </c>
      <c r="D2173" t="s">
        <v>147</v>
      </c>
      <c r="E2173" t="s">
        <v>50</v>
      </c>
      <c r="F2173" t="str">
        <f t="shared" si="100"/>
        <v>Queensland</v>
      </c>
      <c r="G2173" t="s">
        <v>35</v>
      </c>
      <c r="H2173">
        <v>4703</v>
      </c>
      <c r="I2173" t="s">
        <v>11</v>
      </c>
      <c r="J2173" t="s">
        <v>51</v>
      </c>
      <c r="K2173" t="s">
        <v>19</v>
      </c>
      <c r="L2173" t="s">
        <v>23</v>
      </c>
      <c r="M2173" s="5">
        <v>167.74</v>
      </c>
    </row>
    <row r="2174" spans="1:13" x14ac:dyDescent="0.2">
      <c r="A2174" s="2">
        <v>45507</v>
      </c>
      <c r="B2174" s="3">
        <f t="shared" si="101"/>
        <v>2025</v>
      </c>
      <c r="C2174" t="str">
        <f t="shared" si="99"/>
        <v>2024-2025</v>
      </c>
      <c r="D2174" t="s">
        <v>147</v>
      </c>
      <c r="E2174" t="s">
        <v>144</v>
      </c>
      <c r="F2174" t="str">
        <f t="shared" si="100"/>
        <v>Queensland</v>
      </c>
      <c r="G2174" t="s">
        <v>35</v>
      </c>
      <c r="H2174">
        <v>4566</v>
      </c>
      <c r="I2174" t="s">
        <v>11</v>
      </c>
      <c r="J2174" t="s">
        <v>120</v>
      </c>
      <c r="K2174" t="s">
        <v>153</v>
      </c>
      <c r="L2174" t="s">
        <v>16</v>
      </c>
      <c r="M2174" s="5">
        <v>167.89</v>
      </c>
    </row>
    <row r="2175" spans="1:13" x14ac:dyDescent="0.2">
      <c r="A2175" s="2">
        <v>45726</v>
      </c>
      <c r="B2175" s="3">
        <f t="shared" si="101"/>
        <v>2025</v>
      </c>
      <c r="C2175" t="str">
        <f t="shared" si="99"/>
        <v>2024-2025</v>
      </c>
      <c r="D2175" t="s">
        <v>147</v>
      </c>
      <c r="E2175" t="s">
        <v>106</v>
      </c>
      <c r="F2175" t="str">
        <f t="shared" si="100"/>
        <v>Victoria</v>
      </c>
      <c r="G2175" t="s">
        <v>45</v>
      </c>
      <c r="H2175">
        <v>3915</v>
      </c>
      <c r="I2175" t="s">
        <v>11</v>
      </c>
      <c r="J2175" t="s">
        <v>55</v>
      </c>
      <c r="K2175" t="s">
        <v>152</v>
      </c>
      <c r="L2175" t="s">
        <v>13</v>
      </c>
      <c r="M2175" s="5">
        <v>168.05</v>
      </c>
    </row>
    <row r="2176" spans="1:13" x14ac:dyDescent="0.2">
      <c r="A2176" s="2">
        <v>45998</v>
      </c>
      <c r="B2176" s="3">
        <f t="shared" si="101"/>
        <v>2026</v>
      </c>
      <c r="C2176" t="str">
        <f t="shared" si="99"/>
        <v>2025-2026</v>
      </c>
      <c r="D2176" t="s">
        <v>147</v>
      </c>
      <c r="E2176" t="s">
        <v>72</v>
      </c>
      <c r="F2176" t="str">
        <f t="shared" si="100"/>
        <v>Western Australia</v>
      </c>
      <c r="G2176" t="s">
        <v>48</v>
      </c>
      <c r="H2176">
        <v>6010</v>
      </c>
      <c r="I2176" t="s">
        <v>11</v>
      </c>
      <c r="J2176" t="s">
        <v>49</v>
      </c>
      <c r="K2176" t="s">
        <v>154</v>
      </c>
      <c r="L2176" t="s">
        <v>14</v>
      </c>
      <c r="M2176" s="5">
        <v>168.54000000000002</v>
      </c>
    </row>
    <row r="2177" spans="1:13" x14ac:dyDescent="0.2">
      <c r="A2177" s="2">
        <v>45633</v>
      </c>
      <c r="B2177" s="3">
        <f t="shared" si="101"/>
        <v>2025</v>
      </c>
      <c r="C2177" t="str">
        <f t="shared" si="99"/>
        <v>2024-2025</v>
      </c>
      <c r="D2177" t="s">
        <v>147</v>
      </c>
      <c r="E2177" t="s">
        <v>92</v>
      </c>
      <c r="F2177" t="str">
        <f t="shared" si="100"/>
        <v>Queensland</v>
      </c>
      <c r="G2177" t="s">
        <v>35</v>
      </c>
      <c r="H2177">
        <v>4068</v>
      </c>
      <c r="I2177" t="s">
        <v>11</v>
      </c>
      <c r="J2177" t="s">
        <v>43</v>
      </c>
      <c r="K2177" t="s">
        <v>155</v>
      </c>
      <c r="L2177" t="s">
        <v>20</v>
      </c>
      <c r="M2177" s="5">
        <v>168.66000000000003</v>
      </c>
    </row>
    <row r="2178" spans="1:13" x14ac:dyDescent="0.2">
      <c r="A2178" s="2">
        <v>45461</v>
      </c>
      <c r="B2178" s="3">
        <f t="shared" si="101"/>
        <v>2024</v>
      </c>
      <c r="C2178" t="str">
        <f t="shared" ref="C2178:C2241" si="102">IF(MONTH(A2178) &gt;= 7, YEAR(A2178) &amp; "-" &amp; YEAR(A2178) + 1, YEAR(A2178) - 1 &amp; "-" &amp; YEAR(A2178))</f>
        <v>2023-2024</v>
      </c>
      <c r="D2178" t="s">
        <v>148</v>
      </c>
      <c r="E2178" t="s">
        <v>26</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row>
    <row r="2179" spans="1:13" x14ac:dyDescent="0.2">
      <c r="A2179" s="2">
        <v>45460</v>
      </c>
      <c r="B2179" s="3">
        <f t="shared" ref="B2179:B2242" si="104">IF(MONTH(A2179)&gt;=7,YEAR(A2179)+1,YEAR(A2179))</f>
        <v>2024</v>
      </c>
      <c r="C2179" t="str">
        <f t="shared" si="102"/>
        <v>2023-2024</v>
      </c>
      <c r="D2179" t="s">
        <v>148</v>
      </c>
      <c r="E2179" t="s">
        <v>90</v>
      </c>
      <c r="F2179" t="str">
        <f t="shared" si="103"/>
        <v>Victoria</v>
      </c>
      <c r="G2179" t="s">
        <v>45</v>
      </c>
      <c r="H2179">
        <v>3179</v>
      </c>
      <c r="I2179" t="s">
        <v>11</v>
      </c>
      <c r="J2179" t="s">
        <v>63</v>
      </c>
      <c r="K2179" t="s">
        <v>153</v>
      </c>
      <c r="L2179" t="s">
        <v>16</v>
      </c>
      <c r="M2179" s="5">
        <v>168.79000000000002</v>
      </c>
    </row>
    <row r="2180" spans="1:13" x14ac:dyDescent="0.2">
      <c r="A2180" s="2">
        <v>45844</v>
      </c>
      <c r="B2180" s="3">
        <f t="shared" si="104"/>
        <v>2026</v>
      </c>
      <c r="C2180" t="str">
        <f t="shared" si="102"/>
        <v>2025-2026</v>
      </c>
      <c r="D2180" t="s">
        <v>147</v>
      </c>
      <c r="E2180" t="s">
        <v>34</v>
      </c>
      <c r="F2180" t="str">
        <f t="shared" si="103"/>
        <v>Queensland</v>
      </c>
      <c r="G2180" t="s">
        <v>35</v>
      </c>
      <c r="H2180">
        <v>4802</v>
      </c>
      <c r="I2180" t="s">
        <v>11</v>
      </c>
      <c r="J2180" t="s">
        <v>36</v>
      </c>
      <c r="K2180" t="s">
        <v>150</v>
      </c>
      <c r="L2180" t="s">
        <v>18</v>
      </c>
      <c r="M2180" s="5">
        <v>168.87</v>
      </c>
    </row>
    <row r="2181" spans="1:13" x14ac:dyDescent="0.2">
      <c r="A2181" s="2">
        <v>45884</v>
      </c>
      <c r="B2181" s="3">
        <f t="shared" si="104"/>
        <v>2026</v>
      </c>
      <c r="C2181" t="str">
        <f t="shared" si="102"/>
        <v>2025-2026</v>
      </c>
      <c r="D2181" t="s">
        <v>147</v>
      </c>
      <c r="E2181" t="s">
        <v>140</v>
      </c>
      <c r="F2181" t="str">
        <f t="shared" si="103"/>
        <v>Tasmania</v>
      </c>
      <c r="G2181" t="s">
        <v>70</v>
      </c>
      <c r="H2181">
        <v>7320</v>
      </c>
      <c r="I2181" t="s">
        <v>11</v>
      </c>
      <c r="J2181" t="s">
        <v>71</v>
      </c>
      <c r="K2181" t="s">
        <v>153</v>
      </c>
      <c r="L2181" t="s">
        <v>16</v>
      </c>
      <c r="M2181" s="5">
        <v>168.87</v>
      </c>
    </row>
    <row r="2182" spans="1:13" x14ac:dyDescent="0.2">
      <c r="A2182" s="2">
        <v>45930</v>
      </c>
      <c r="B2182" s="3">
        <f t="shared" si="104"/>
        <v>2026</v>
      </c>
      <c r="C2182" t="str">
        <f t="shared" si="102"/>
        <v>2025-2026</v>
      </c>
      <c r="D2182" t="s">
        <v>148</v>
      </c>
      <c r="E2182" t="s">
        <v>89</v>
      </c>
      <c r="F2182" t="str">
        <f t="shared" si="103"/>
        <v>Queensland</v>
      </c>
      <c r="G2182" t="s">
        <v>35</v>
      </c>
      <c r="H2182">
        <v>4655</v>
      </c>
      <c r="I2182" t="s">
        <v>11</v>
      </c>
      <c r="J2182" t="s">
        <v>51</v>
      </c>
      <c r="K2182" t="s">
        <v>19</v>
      </c>
      <c r="L2182" t="s">
        <v>23</v>
      </c>
      <c r="M2182" s="5">
        <v>169.1</v>
      </c>
    </row>
    <row r="2183" spans="1:13" x14ac:dyDescent="0.2">
      <c r="A2183" s="2">
        <v>45719</v>
      </c>
      <c r="B2183" s="3">
        <f t="shared" si="104"/>
        <v>2025</v>
      </c>
      <c r="C2183" t="str">
        <f t="shared" si="102"/>
        <v>2024-2025</v>
      </c>
      <c r="D2183" t="s">
        <v>147</v>
      </c>
      <c r="E2183" t="s">
        <v>72</v>
      </c>
      <c r="F2183" t="str">
        <f t="shared" si="103"/>
        <v>Western Australia</v>
      </c>
      <c r="G2183" t="s">
        <v>48</v>
      </c>
      <c r="H2183">
        <v>6010</v>
      </c>
      <c r="I2183" t="s">
        <v>11</v>
      </c>
      <c r="J2183" t="s">
        <v>49</v>
      </c>
      <c r="K2183" t="s">
        <v>19</v>
      </c>
      <c r="L2183" t="s">
        <v>23</v>
      </c>
      <c r="M2183" s="5">
        <v>169.19</v>
      </c>
    </row>
    <row r="2184" spans="1:13" x14ac:dyDescent="0.2">
      <c r="A2184" s="2">
        <v>45657</v>
      </c>
      <c r="B2184" s="3">
        <f t="shared" si="104"/>
        <v>2025</v>
      </c>
      <c r="C2184" t="str">
        <f t="shared" si="102"/>
        <v>2024-2025</v>
      </c>
      <c r="D2184" t="s">
        <v>147</v>
      </c>
      <c r="E2184" t="s">
        <v>109</v>
      </c>
      <c r="F2184" t="str">
        <f t="shared" si="103"/>
        <v>New South Wales</v>
      </c>
      <c r="G2184" t="s">
        <v>10</v>
      </c>
      <c r="H2184">
        <v>2480</v>
      </c>
      <c r="I2184" t="s">
        <v>11</v>
      </c>
      <c r="J2184" t="s">
        <v>68</v>
      </c>
      <c r="K2184" t="s">
        <v>156</v>
      </c>
      <c r="L2184" t="s">
        <v>17</v>
      </c>
      <c r="M2184" s="5">
        <v>169.26</v>
      </c>
    </row>
    <row r="2185" spans="1:13" x14ac:dyDescent="0.2">
      <c r="A2185" s="2">
        <v>45972</v>
      </c>
      <c r="B2185" s="3">
        <f t="shared" si="104"/>
        <v>2026</v>
      </c>
      <c r="C2185" t="str">
        <f t="shared" si="102"/>
        <v>2025-2026</v>
      </c>
      <c r="D2185" t="s">
        <v>147</v>
      </c>
      <c r="E2185" t="s">
        <v>128</v>
      </c>
      <c r="F2185" t="str">
        <f t="shared" si="103"/>
        <v>Western Australia</v>
      </c>
      <c r="G2185" t="s">
        <v>48</v>
      </c>
      <c r="H2185">
        <v>6027</v>
      </c>
      <c r="I2185" t="s">
        <v>11</v>
      </c>
      <c r="J2185" t="s">
        <v>49</v>
      </c>
      <c r="K2185" t="s">
        <v>19</v>
      </c>
      <c r="L2185" t="s">
        <v>23</v>
      </c>
      <c r="M2185" s="5">
        <v>169.78000000000003</v>
      </c>
    </row>
    <row r="2186" spans="1:13" x14ac:dyDescent="0.2">
      <c r="A2186" s="2">
        <v>45822</v>
      </c>
      <c r="B2186" s="3">
        <f t="shared" si="104"/>
        <v>2025</v>
      </c>
      <c r="C2186" t="str">
        <f t="shared" si="102"/>
        <v>2024-2025</v>
      </c>
      <c r="D2186" t="s">
        <v>148</v>
      </c>
      <c r="E2186" t="s">
        <v>57</v>
      </c>
      <c r="F2186" t="str">
        <f t="shared" si="103"/>
        <v>New South Wales</v>
      </c>
      <c r="G2186" t="s">
        <v>10</v>
      </c>
      <c r="H2186">
        <v>2560</v>
      </c>
      <c r="I2186" t="s">
        <v>11</v>
      </c>
      <c r="J2186" t="s">
        <v>58</v>
      </c>
      <c r="K2186" t="s">
        <v>149</v>
      </c>
      <c r="L2186" t="s">
        <v>15</v>
      </c>
      <c r="M2186" s="5">
        <v>170.28</v>
      </c>
    </row>
    <row r="2187" spans="1:13" x14ac:dyDescent="0.2">
      <c r="A2187" s="2">
        <v>46020</v>
      </c>
      <c r="B2187" s="3">
        <f t="shared" si="104"/>
        <v>2026</v>
      </c>
      <c r="C2187" t="str">
        <f t="shared" si="102"/>
        <v>2025-2026</v>
      </c>
      <c r="D2187" t="s">
        <v>147</v>
      </c>
      <c r="E2187" t="s">
        <v>56</v>
      </c>
      <c r="F2187" t="str">
        <f t="shared" si="103"/>
        <v>Northern Territory</v>
      </c>
      <c r="G2187" t="s">
        <v>29</v>
      </c>
      <c r="H2187">
        <v>870</v>
      </c>
      <c r="I2187" t="s">
        <v>11</v>
      </c>
      <c r="J2187" t="s">
        <v>30</v>
      </c>
      <c r="K2187" t="s">
        <v>152</v>
      </c>
      <c r="L2187" t="s">
        <v>13</v>
      </c>
      <c r="M2187" s="5">
        <v>170.72</v>
      </c>
    </row>
    <row r="2188" spans="1:13" x14ac:dyDescent="0.2">
      <c r="A2188" s="2">
        <v>45713</v>
      </c>
      <c r="B2188" s="3">
        <f t="shared" si="104"/>
        <v>2025</v>
      </c>
      <c r="C2188" t="str">
        <f t="shared" si="102"/>
        <v>2024-2025</v>
      </c>
      <c r="D2188" t="s">
        <v>148</v>
      </c>
      <c r="E2188" t="s">
        <v>114</v>
      </c>
      <c r="F2188" t="str">
        <f t="shared" si="103"/>
        <v>Victoria</v>
      </c>
      <c r="G2188" t="s">
        <v>45</v>
      </c>
      <c r="H2188">
        <v>3551</v>
      </c>
      <c r="I2188" t="s">
        <v>11</v>
      </c>
      <c r="J2188" t="s">
        <v>60</v>
      </c>
      <c r="K2188" t="s">
        <v>154</v>
      </c>
      <c r="L2188" t="s">
        <v>14</v>
      </c>
      <c r="M2188" s="5">
        <v>171.16</v>
      </c>
    </row>
    <row r="2189" spans="1:13" x14ac:dyDescent="0.2">
      <c r="A2189" s="2">
        <v>45465</v>
      </c>
      <c r="B2189" s="3">
        <f t="shared" si="104"/>
        <v>2024</v>
      </c>
      <c r="C2189" t="str">
        <f t="shared" si="102"/>
        <v>2023-2024</v>
      </c>
      <c r="D2189" t="s">
        <v>147</v>
      </c>
      <c r="E2189" t="s">
        <v>136</v>
      </c>
      <c r="F2189" t="str">
        <f t="shared" si="103"/>
        <v>Victoria</v>
      </c>
      <c r="G2189" t="s">
        <v>45</v>
      </c>
      <c r="H2189">
        <v>3175</v>
      </c>
      <c r="I2189" t="s">
        <v>11</v>
      </c>
      <c r="J2189" t="s">
        <v>63</v>
      </c>
      <c r="K2189" t="s">
        <v>157</v>
      </c>
      <c r="L2189" t="s">
        <v>22</v>
      </c>
      <c r="M2189" s="5">
        <v>171.54999999999998</v>
      </c>
    </row>
    <row r="2190" spans="1:13" x14ac:dyDescent="0.2">
      <c r="A2190" s="2">
        <v>46022</v>
      </c>
      <c r="B2190" s="3">
        <f t="shared" si="104"/>
        <v>2026</v>
      </c>
      <c r="C2190" t="str">
        <f t="shared" si="102"/>
        <v>2025-2026</v>
      </c>
      <c r="D2190" t="s">
        <v>147</v>
      </c>
      <c r="E2190" t="s">
        <v>88</v>
      </c>
      <c r="F2190" t="str">
        <f t="shared" si="103"/>
        <v>South Australia</v>
      </c>
      <c r="G2190" t="s">
        <v>32</v>
      </c>
      <c r="H2190">
        <v>5011</v>
      </c>
      <c r="I2190" t="s">
        <v>11</v>
      </c>
      <c r="J2190" t="s">
        <v>33</v>
      </c>
      <c r="K2190" t="s">
        <v>150</v>
      </c>
      <c r="L2190" t="s">
        <v>18</v>
      </c>
      <c r="M2190" s="5">
        <v>171.76</v>
      </c>
    </row>
    <row r="2191" spans="1:13" x14ac:dyDescent="0.2">
      <c r="A2191" s="2">
        <v>45548</v>
      </c>
      <c r="B2191" s="3">
        <f t="shared" si="104"/>
        <v>2025</v>
      </c>
      <c r="C2191" t="str">
        <f t="shared" si="102"/>
        <v>2024-2025</v>
      </c>
      <c r="D2191" t="s">
        <v>147</v>
      </c>
      <c r="E2191" t="s">
        <v>115</v>
      </c>
      <c r="F2191" t="str">
        <f t="shared" si="103"/>
        <v>Western Australia</v>
      </c>
      <c r="G2191" t="s">
        <v>48</v>
      </c>
      <c r="H2191">
        <v>6280</v>
      </c>
      <c r="I2191" t="s">
        <v>11</v>
      </c>
      <c r="J2191" t="s">
        <v>94</v>
      </c>
      <c r="K2191" t="s">
        <v>157</v>
      </c>
      <c r="L2191" t="s">
        <v>22</v>
      </c>
      <c r="M2191" s="5">
        <v>171.81</v>
      </c>
    </row>
    <row r="2192" spans="1:13" x14ac:dyDescent="0.2">
      <c r="A2192" s="2">
        <v>45519</v>
      </c>
      <c r="B2192" s="3">
        <f t="shared" si="104"/>
        <v>2025</v>
      </c>
      <c r="C2192" t="str">
        <f t="shared" si="102"/>
        <v>2024-2025</v>
      </c>
      <c r="D2192" t="s">
        <v>148</v>
      </c>
      <c r="E2192" t="s">
        <v>119</v>
      </c>
      <c r="F2192" t="str">
        <f t="shared" si="103"/>
        <v>Queensland</v>
      </c>
      <c r="G2192" t="s">
        <v>35</v>
      </c>
      <c r="H2192">
        <v>4570</v>
      </c>
      <c r="I2192" t="s">
        <v>11</v>
      </c>
      <c r="J2192" t="s">
        <v>120</v>
      </c>
      <c r="K2192" t="s">
        <v>154</v>
      </c>
      <c r="L2192" t="s">
        <v>14</v>
      </c>
      <c r="M2192" s="5">
        <v>171.94</v>
      </c>
    </row>
    <row r="2193" spans="1:13" x14ac:dyDescent="0.2">
      <c r="A2193" s="2">
        <v>45952</v>
      </c>
      <c r="B2193" s="3">
        <f t="shared" si="104"/>
        <v>2026</v>
      </c>
      <c r="C2193" t="str">
        <f t="shared" si="102"/>
        <v>2025-2026</v>
      </c>
      <c r="D2193" t="s">
        <v>147</v>
      </c>
      <c r="E2193" t="s">
        <v>108</v>
      </c>
      <c r="F2193" t="str">
        <f t="shared" si="103"/>
        <v>Victoria</v>
      </c>
      <c r="G2193" t="s">
        <v>45</v>
      </c>
      <c r="H2193">
        <v>3018</v>
      </c>
      <c r="I2193" t="s">
        <v>11</v>
      </c>
      <c r="J2193" t="s">
        <v>46</v>
      </c>
      <c r="K2193" t="s">
        <v>151</v>
      </c>
      <c r="L2193" t="s">
        <v>21</v>
      </c>
      <c r="M2193" s="5">
        <v>172.26</v>
      </c>
    </row>
    <row r="2194" spans="1:13" x14ac:dyDescent="0.2">
      <c r="A2194" s="2">
        <v>45402</v>
      </c>
      <c r="B2194" s="3">
        <f t="shared" si="104"/>
        <v>2024</v>
      </c>
      <c r="C2194" t="str">
        <f t="shared" si="102"/>
        <v>2023-2024</v>
      </c>
      <c r="D2194" t="s">
        <v>147</v>
      </c>
      <c r="E2194" t="s">
        <v>88</v>
      </c>
      <c r="F2194" t="str">
        <f t="shared" si="103"/>
        <v>South Australia</v>
      </c>
      <c r="G2194" t="s">
        <v>32</v>
      </c>
      <c r="H2194">
        <v>5011</v>
      </c>
      <c r="I2194" t="s">
        <v>11</v>
      </c>
      <c r="J2194" t="s">
        <v>33</v>
      </c>
      <c r="K2194" t="s">
        <v>155</v>
      </c>
      <c r="L2194" t="s">
        <v>20</v>
      </c>
      <c r="M2194" s="5">
        <v>172.73000000000002</v>
      </c>
    </row>
    <row r="2195" spans="1:13" x14ac:dyDescent="0.2">
      <c r="A2195" s="2">
        <v>45842</v>
      </c>
      <c r="B2195" s="3">
        <f t="shared" si="104"/>
        <v>2026</v>
      </c>
      <c r="C2195" t="str">
        <f t="shared" si="102"/>
        <v>2025-2026</v>
      </c>
      <c r="D2195" t="s">
        <v>148</v>
      </c>
      <c r="E2195" t="s">
        <v>100</v>
      </c>
      <c r="F2195" t="str">
        <f t="shared" si="103"/>
        <v>Western Australia</v>
      </c>
      <c r="G2195" t="s">
        <v>48</v>
      </c>
      <c r="H2195">
        <v>6021</v>
      </c>
      <c r="I2195" t="s">
        <v>11</v>
      </c>
      <c r="J2195" t="s">
        <v>49</v>
      </c>
      <c r="K2195" t="s">
        <v>154</v>
      </c>
      <c r="L2195" t="s">
        <v>14</v>
      </c>
      <c r="M2195" s="5">
        <v>172.82999999999998</v>
      </c>
    </row>
    <row r="2196" spans="1:13" x14ac:dyDescent="0.2">
      <c r="A2196" s="2">
        <v>45688</v>
      </c>
      <c r="B2196" s="3">
        <f t="shared" si="104"/>
        <v>2025</v>
      </c>
      <c r="C2196" t="str">
        <f t="shared" si="102"/>
        <v>2024-2025</v>
      </c>
      <c r="D2196" t="s">
        <v>147</v>
      </c>
      <c r="E2196" t="s">
        <v>133</v>
      </c>
      <c r="F2196" t="str">
        <f t="shared" si="103"/>
        <v>Queensland</v>
      </c>
      <c r="G2196" t="s">
        <v>35</v>
      </c>
      <c r="H2196">
        <v>4305</v>
      </c>
      <c r="I2196" t="s">
        <v>11</v>
      </c>
      <c r="J2196" t="s">
        <v>104</v>
      </c>
      <c r="K2196" t="s">
        <v>149</v>
      </c>
      <c r="L2196" t="s">
        <v>15</v>
      </c>
      <c r="M2196" s="5">
        <v>173.71</v>
      </c>
    </row>
    <row r="2197" spans="1:13" x14ac:dyDescent="0.2">
      <c r="A2197" s="2">
        <v>45901</v>
      </c>
      <c r="B2197" s="3">
        <f t="shared" si="104"/>
        <v>2026</v>
      </c>
      <c r="C2197" t="str">
        <f t="shared" si="102"/>
        <v>2025-2026</v>
      </c>
      <c r="D2197" t="s">
        <v>147</v>
      </c>
      <c r="E2197" t="s">
        <v>146</v>
      </c>
      <c r="F2197" t="str">
        <f t="shared" si="103"/>
        <v>Victoria</v>
      </c>
      <c r="G2197" t="s">
        <v>45</v>
      </c>
      <c r="H2197">
        <v>3353</v>
      </c>
      <c r="I2197" t="s">
        <v>11</v>
      </c>
      <c r="J2197" t="s">
        <v>60</v>
      </c>
      <c r="K2197" t="s">
        <v>157</v>
      </c>
      <c r="L2197" t="s">
        <v>22</v>
      </c>
      <c r="M2197" s="5">
        <v>174.04</v>
      </c>
    </row>
    <row r="2198" spans="1:13" x14ac:dyDescent="0.2">
      <c r="A2198" s="2">
        <v>45452</v>
      </c>
      <c r="B2198" s="3">
        <f t="shared" si="104"/>
        <v>2024</v>
      </c>
      <c r="C2198" t="str">
        <f t="shared" si="102"/>
        <v>2023-2024</v>
      </c>
      <c r="D2198" t="s">
        <v>147</v>
      </c>
      <c r="E2198" t="s">
        <v>56</v>
      </c>
      <c r="F2198" t="str">
        <f t="shared" si="103"/>
        <v>Northern Territory</v>
      </c>
      <c r="G2198" t="s">
        <v>29</v>
      </c>
      <c r="H2198">
        <v>870</v>
      </c>
      <c r="I2198" t="s">
        <v>11</v>
      </c>
      <c r="J2198" t="s">
        <v>30</v>
      </c>
      <c r="K2198" t="s">
        <v>149</v>
      </c>
      <c r="L2198" t="s">
        <v>15</v>
      </c>
      <c r="M2198" s="5">
        <v>174.35</v>
      </c>
    </row>
    <row r="2199" spans="1:13" x14ac:dyDescent="0.2">
      <c r="A2199" s="2">
        <v>45616</v>
      </c>
      <c r="B2199" s="3">
        <f t="shared" si="104"/>
        <v>2025</v>
      </c>
      <c r="C2199" t="str">
        <f t="shared" si="102"/>
        <v>2024-2025</v>
      </c>
      <c r="D2199" t="s">
        <v>147</v>
      </c>
      <c r="E2199" t="s">
        <v>82</v>
      </c>
      <c r="F2199" t="str">
        <f t="shared" si="103"/>
        <v>Queensland</v>
      </c>
      <c r="G2199" t="s">
        <v>35</v>
      </c>
      <c r="H2199">
        <v>4012</v>
      </c>
      <c r="I2199" t="s">
        <v>11</v>
      </c>
      <c r="J2199" t="s">
        <v>43</v>
      </c>
      <c r="K2199" t="s">
        <v>149</v>
      </c>
      <c r="L2199" t="s">
        <v>15</v>
      </c>
      <c r="M2199" s="5">
        <v>174.60000000000002</v>
      </c>
    </row>
    <row r="2200" spans="1:13" x14ac:dyDescent="0.2">
      <c r="A2200" s="2">
        <v>45840</v>
      </c>
      <c r="B2200" s="3">
        <f t="shared" si="104"/>
        <v>2026</v>
      </c>
      <c r="C2200" t="str">
        <f t="shared" si="102"/>
        <v>2025-2026</v>
      </c>
      <c r="D2200" t="s">
        <v>148</v>
      </c>
      <c r="E2200" t="s">
        <v>66</v>
      </c>
      <c r="F2200" t="str">
        <f t="shared" si="103"/>
        <v>South Australia</v>
      </c>
      <c r="G2200" t="s">
        <v>32</v>
      </c>
      <c r="H2200">
        <v>5169</v>
      </c>
      <c r="I2200" t="s">
        <v>11</v>
      </c>
      <c r="J2200" t="s">
        <v>33</v>
      </c>
      <c r="K2200" t="s">
        <v>152</v>
      </c>
      <c r="L2200" t="s">
        <v>13</v>
      </c>
      <c r="M2200" s="5">
        <v>174.74</v>
      </c>
    </row>
    <row r="2201" spans="1:13" x14ac:dyDescent="0.2">
      <c r="A2201" s="2">
        <v>45760</v>
      </c>
      <c r="B2201" s="3">
        <f t="shared" si="104"/>
        <v>2025</v>
      </c>
      <c r="C2201" t="str">
        <f t="shared" si="102"/>
        <v>2024-2025</v>
      </c>
      <c r="D2201" t="s">
        <v>147</v>
      </c>
      <c r="E2201" t="s">
        <v>115</v>
      </c>
      <c r="F2201" t="str">
        <f t="shared" si="103"/>
        <v>Western Australia</v>
      </c>
      <c r="G2201" t="s">
        <v>48</v>
      </c>
      <c r="H2201">
        <v>6280</v>
      </c>
      <c r="I2201" t="s">
        <v>11</v>
      </c>
      <c r="J2201" t="s">
        <v>94</v>
      </c>
      <c r="K2201" t="s">
        <v>154</v>
      </c>
      <c r="L2201" t="s">
        <v>14</v>
      </c>
      <c r="M2201" s="5">
        <v>174.82</v>
      </c>
    </row>
    <row r="2202" spans="1:13" x14ac:dyDescent="0.2">
      <c r="A2202" s="2">
        <v>45817</v>
      </c>
      <c r="B2202" s="3">
        <f t="shared" si="104"/>
        <v>2025</v>
      </c>
      <c r="C2202" t="str">
        <f t="shared" si="102"/>
        <v>2024-2025</v>
      </c>
      <c r="D2202" t="s">
        <v>148</v>
      </c>
      <c r="E2202" t="s">
        <v>42</v>
      </c>
      <c r="F2202" t="str">
        <f t="shared" si="103"/>
        <v>Queensland</v>
      </c>
      <c r="G2202" t="s">
        <v>35</v>
      </c>
      <c r="H2202">
        <v>4053</v>
      </c>
      <c r="I2202" t="s">
        <v>11</v>
      </c>
      <c r="J2202" t="s">
        <v>43</v>
      </c>
      <c r="K2202" t="s">
        <v>154</v>
      </c>
      <c r="L2202" t="s">
        <v>14</v>
      </c>
      <c r="M2202" s="5">
        <v>174.94</v>
      </c>
    </row>
    <row r="2203" spans="1:13" x14ac:dyDescent="0.2">
      <c r="A2203" s="2">
        <v>45754</v>
      </c>
      <c r="B2203" s="3">
        <f t="shared" si="104"/>
        <v>2025</v>
      </c>
      <c r="C2203" t="str">
        <f t="shared" si="102"/>
        <v>2024-2025</v>
      </c>
      <c r="D2203" t="s">
        <v>147</v>
      </c>
      <c r="E2203" t="s">
        <v>109</v>
      </c>
      <c r="F2203" t="str">
        <f t="shared" si="103"/>
        <v>New South Wales</v>
      </c>
      <c r="G2203" t="s">
        <v>10</v>
      </c>
      <c r="H2203">
        <v>2480</v>
      </c>
      <c r="I2203" t="s">
        <v>11</v>
      </c>
      <c r="J2203" t="s">
        <v>68</v>
      </c>
      <c r="K2203" t="s">
        <v>155</v>
      </c>
      <c r="L2203" t="s">
        <v>20</v>
      </c>
      <c r="M2203" s="5">
        <v>175.01000000000002</v>
      </c>
    </row>
    <row r="2204" spans="1:13" x14ac:dyDescent="0.2">
      <c r="A2204" s="2">
        <v>45422</v>
      </c>
      <c r="B2204" s="3">
        <f t="shared" si="104"/>
        <v>2024</v>
      </c>
      <c r="C2204" t="str">
        <f t="shared" si="102"/>
        <v>2023-2024</v>
      </c>
      <c r="D2204" t="s">
        <v>147</v>
      </c>
      <c r="E2204" t="s">
        <v>129</v>
      </c>
      <c r="F2204" t="str">
        <f t="shared" si="103"/>
        <v>Tasmania</v>
      </c>
      <c r="G2204" t="s">
        <v>70</v>
      </c>
      <c r="H2204">
        <v>7010</v>
      </c>
      <c r="I2204" t="s">
        <v>11</v>
      </c>
      <c r="J2204" t="s">
        <v>71</v>
      </c>
      <c r="K2204" t="s">
        <v>155</v>
      </c>
      <c r="L2204" t="s">
        <v>20</v>
      </c>
      <c r="M2204" s="5">
        <v>175.07</v>
      </c>
    </row>
    <row r="2205" spans="1:13" x14ac:dyDescent="0.2">
      <c r="A2205" s="2">
        <v>45872</v>
      </c>
      <c r="B2205" s="3">
        <f t="shared" si="104"/>
        <v>2026</v>
      </c>
      <c r="C2205" t="str">
        <f t="shared" si="102"/>
        <v>2025-2026</v>
      </c>
      <c r="D2205" t="s">
        <v>147</v>
      </c>
      <c r="E2205" t="s">
        <v>75</v>
      </c>
      <c r="F2205" t="str">
        <f t="shared" si="103"/>
        <v>Victoria</v>
      </c>
      <c r="G2205" t="s">
        <v>45</v>
      </c>
      <c r="H2205">
        <v>3630</v>
      </c>
      <c r="I2205" t="s">
        <v>11</v>
      </c>
      <c r="J2205" t="s">
        <v>55</v>
      </c>
      <c r="K2205" t="s">
        <v>152</v>
      </c>
      <c r="L2205" t="s">
        <v>13</v>
      </c>
      <c r="M2205" s="5">
        <v>175.13</v>
      </c>
    </row>
    <row r="2206" spans="1:13" x14ac:dyDescent="0.2">
      <c r="A2206" s="2">
        <v>45384</v>
      </c>
      <c r="B2206" s="3">
        <f t="shared" si="104"/>
        <v>2024</v>
      </c>
      <c r="C2206" t="str">
        <f t="shared" si="102"/>
        <v>2023-2024</v>
      </c>
      <c r="D2206" t="s">
        <v>147</v>
      </c>
      <c r="E2206" t="s">
        <v>50</v>
      </c>
      <c r="F2206" t="str">
        <f t="shared" si="103"/>
        <v>Queensland</v>
      </c>
      <c r="G2206" t="s">
        <v>35</v>
      </c>
      <c r="H2206">
        <v>4703</v>
      </c>
      <c r="I2206" t="s">
        <v>11</v>
      </c>
      <c r="J2206" t="s">
        <v>51</v>
      </c>
      <c r="K2206" t="s">
        <v>155</v>
      </c>
      <c r="L2206" t="s">
        <v>20</v>
      </c>
      <c r="M2206" s="5">
        <v>175.13</v>
      </c>
    </row>
    <row r="2207" spans="1:13" x14ac:dyDescent="0.2">
      <c r="A2207" s="2">
        <v>45786</v>
      </c>
      <c r="B2207" s="3">
        <f t="shared" si="104"/>
        <v>2025</v>
      </c>
      <c r="C2207" t="str">
        <f t="shared" si="102"/>
        <v>2024-2025</v>
      </c>
      <c r="D2207" t="s">
        <v>148</v>
      </c>
      <c r="E2207" t="s">
        <v>143</v>
      </c>
      <c r="F2207" t="str">
        <f t="shared" si="103"/>
        <v>New South Wales</v>
      </c>
      <c r="G2207" t="s">
        <v>10</v>
      </c>
      <c r="H2207">
        <v>2154</v>
      </c>
      <c r="I2207" t="s">
        <v>11</v>
      </c>
      <c r="J2207" t="s">
        <v>27</v>
      </c>
      <c r="K2207" t="s">
        <v>149</v>
      </c>
      <c r="L2207" t="s">
        <v>15</v>
      </c>
      <c r="M2207" s="5">
        <v>175.76000000000002</v>
      </c>
    </row>
    <row r="2208" spans="1:13" x14ac:dyDescent="0.2">
      <c r="A2208" s="2">
        <v>45593</v>
      </c>
      <c r="B2208" s="3">
        <f t="shared" si="104"/>
        <v>2025</v>
      </c>
      <c r="C2208" t="str">
        <f t="shared" si="102"/>
        <v>2024-2025</v>
      </c>
      <c r="D2208" t="s">
        <v>148</v>
      </c>
      <c r="E2208" t="s">
        <v>112</v>
      </c>
      <c r="F2208" t="str">
        <f t="shared" si="103"/>
        <v>Victoria</v>
      </c>
      <c r="G2208" t="s">
        <v>45</v>
      </c>
      <c r="H2208">
        <v>3076</v>
      </c>
      <c r="I2208" t="s">
        <v>11</v>
      </c>
      <c r="J2208" t="s">
        <v>46</v>
      </c>
      <c r="K2208" t="s">
        <v>149</v>
      </c>
      <c r="L2208" t="s">
        <v>15</v>
      </c>
      <c r="M2208" s="5">
        <v>175.79999999999998</v>
      </c>
    </row>
    <row r="2209" spans="1:13" x14ac:dyDescent="0.2">
      <c r="A2209" s="2">
        <v>45759</v>
      </c>
      <c r="B2209" s="3">
        <f t="shared" si="104"/>
        <v>2025</v>
      </c>
      <c r="C2209" t="str">
        <f t="shared" si="102"/>
        <v>2024-2025</v>
      </c>
      <c r="D2209" t="s">
        <v>148</v>
      </c>
      <c r="E2209" t="s">
        <v>59</v>
      </c>
      <c r="F2209" t="str">
        <f t="shared" si="103"/>
        <v>Victoria</v>
      </c>
      <c r="G2209" t="s">
        <v>45</v>
      </c>
      <c r="H2209">
        <v>3280</v>
      </c>
      <c r="I2209" t="s">
        <v>11</v>
      </c>
      <c r="J2209" t="s">
        <v>60</v>
      </c>
      <c r="K2209" t="s">
        <v>154</v>
      </c>
      <c r="L2209" t="s">
        <v>14</v>
      </c>
      <c r="M2209" s="5">
        <v>175.86</v>
      </c>
    </row>
    <row r="2210" spans="1:13" x14ac:dyDescent="0.2">
      <c r="A2210" s="2">
        <v>45911</v>
      </c>
      <c r="B2210" s="3">
        <f t="shared" si="104"/>
        <v>2026</v>
      </c>
      <c r="C2210" t="str">
        <f t="shared" si="102"/>
        <v>2025-2026</v>
      </c>
      <c r="D2210" t="s">
        <v>148</v>
      </c>
      <c r="E2210" t="s">
        <v>105</v>
      </c>
      <c r="F2210" t="str">
        <f t="shared" si="103"/>
        <v>Victoria</v>
      </c>
      <c r="G2210" t="s">
        <v>45</v>
      </c>
      <c r="H2210">
        <v>3500</v>
      </c>
      <c r="I2210" t="s">
        <v>11</v>
      </c>
      <c r="J2210" t="s">
        <v>60</v>
      </c>
      <c r="K2210" t="s">
        <v>154</v>
      </c>
      <c r="L2210" t="s">
        <v>14</v>
      </c>
      <c r="M2210" s="5">
        <v>176.12</v>
      </c>
    </row>
    <row r="2211" spans="1:13" x14ac:dyDescent="0.2">
      <c r="A2211" s="2">
        <v>45366</v>
      </c>
      <c r="B2211" s="3">
        <f t="shared" si="104"/>
        <v>2024</v>
      </c>
      <c r="C2211" t="str">
        <f t="shared" si="102"/>
        <v>2023-2024</v>
      </c>
      <c r="D2211" t="s">
        <v>147</v>
      </c>
      <c r="E2211" t="s">
        <v>130</v>
      </c>
      <c r="F2211" t="str">
        <f t="shared" si="103"/>
        <v>South Australia</v>
      </c>
      <c r="G2211" t="s">
        <v>32</v>
      </c>
      <c r="H2211">
        <v>5290</v>
      </c>
      <c r="I2211" t="s">
        <v>11</v>
      </c>
      <c r="J2211" t="s">
        <v>38</v>
      </c>
      <c r="K2211" t="s">
        <v>152</v>
      </c>
      <c r="L2211" t="s">
        <v>13</v>
      </c>
      <c r="M2211" s="5">
        <v>176.19</v>
      </c>
    </row>
    <row r="2212" spans="1:13" x14ac:dyDescent="0.2">
      <c r="A2212" s="2">
        <v>45783</v>
      </c>
      <c r="B2212" s="3">
        <f t="shared" si="104"/>
        <v>2025</v>
      </c>
      <c r="C2212" t="str">
        <f t="shared" si="102"/>
        <v>2024-2025</v>
      </c>
      <c r="D2212" t="s">
        <v>147</v>
      </c>
      <c r="E2212" t="s">
        <v>144</v>
      </c>
      <c r="F2212" t="str">
        <f t="shared" si="103"/>
        <v>Queensland</v>
      </c>
      <c r="G2212" t="s">
        <v>35</v>
      </c>
      <c r="H2212">
        <v>4566</v>
      </c>
      <c r="I2212" t="s">
        <v>11</v>
      </c>
      <c r="J2212" t="s">
        <v>120</v>
      </c>
      <c r="K2212" t="s">
        <v>152</v>
      </c>
      <c r="L2212" t="s">
        <v>13</v>
      </c>
      <c r="M2212" s="5">
        <v>176.37</v>
      </c>
    </row>
    <row r="2213" spans="1:13" x14ac:dyDescent="0.2">
      <c r="A2213" s="2">
        <v>45854</v>
      </c>
      <c r="B2213" s="3">
        <f t="shared" si="104"/>
        <v>2026</v>
      </c>
      <c r="C2213" t="str">
        <f t="shared" si="102"/>
        <v>2025-2026</v>
      </c>
      <c r="D2213" t="s">
        <v>147</v>
      </c>
      <c r="E2213" t="s">
        <v>92</v>
      </c>
      <c r="F2213" t="str">
        <f t="shared" si="103"/>
        <v>Queensland</v>
      </c>
      <c r="G2213" t="s">
        <v>35</v>
      </c>
      <c r="H2213">
        <v>4068</v>
      </c>
      <c r="I2213" t="s">
        <v>11</v>
      </c>
      <c r="J2213" t="s">
        <v>43</v>
      </c>
      <c r="K2213" t="s">
        <v>156</v>
      </c>
      <c r="L2213" t="s">
        <v>17</v>
      </c>
      <c r="M2213" s="5">
        <v>176.54</v>
      </c>
    </row>
    <row r="2214" spans="1:13" x14ac:dyDescent="0.2">
      <c r="A2214" s="2">
        <v>45451</v>
      </c>
      <c r="B2214" s="3">
        <f t="shared" si="104"/>
        <v>2024</v>
      </c>
      <c r="C2214" t="str">
        <f t="shared" si="102"/>
        <v>2023-2024</v>
      </c>
      <c r="D2214" t="s">
        <v>147</v>
      </c>
      <c r="E2214" t="s">
        <v>97</v>
      </c>
      <c r="F2214" t="str">
        <f t="shared" si="103"/>
        <v>Tasmania</v>
      </c>
      <c r="G2214" t="s">
        <v>70</v>
      </c>
      <c r="H2214">
        <v>7250</v>
      </c>
      <c r="I2214" t="s">
        <v>11</v>
      </c>
      <c r="J2214" t="s">
        <v>71</v>
      </c>
      <c r="K2214" t="s">
        <v>155</v>
      </c>
      <c r="L2214" t="s">
        <v>20</v>
      </c>
      <c r="M2214" s="5">
        <v>176.66</v>
      </c>
    </row>
    <row r="2215" spans="1:13" x14ac:dyDescent="0.2">
      <c r="A2215" s="2">
        <v>45697</v>
      </c>
      <c r="B2215" s="3">
        <f t="shared" si="104"/>
        <v>2025</v>
      </c>
      <c r="C2215" t="str">
        <f t="shared" si="102"/>
        <v>2024-2025</v>
      </c>
      <c r="D2215" t="s">
        <v>147</v>
      </c>
      <c r="E2215" t="s">
        <v>115</v>
      </c>
      <c r="F2215" t="str">
        <f t="shared" si="103"/>
        <v>Western Australia</v>
      </c>
      <c r="G2215" t="s">
        <v>48</v>
      </c>
      <c r="H2215">
        <v>6280</v>
      </c>
      <c r="I2215" t="s">
        <v>11</v>
      </c>
      <c r="J2215" t="s">
        <v>94</v>
      </c>
      <c r="K2215" t="s">
        <v>151</v>
      </c>
      <c r="L2215" t="s">
        <v>21</v>
      </c>
      <c r="M2215" s="5">
        <v>176.79000000000002</v>
      </c>
    </row>
    <row r="2216" spans="1:13" x14ac:dyDescent="0.2">
      <c r="A2216" s="2">
        <v>45769</v>
      </c>
      <c r="B2216" s="3">
        <f t="shared" si="104"/>
        <v>2025</v>
      </c>
      <c r="C2216" t="str">
        <f t="shared" si="102"/>
        <v>2024-2025</v>
      </c>
      <c r="D2216" t="s">
        <v>148</v>
      </c>
      <c r="E2216" t="s">
        <v>100</v>
      </c>
      <c r="F2216" t="str">
        <f t="shared" si="103"/>
        <v>Western Australia</v>
      </c>
      <c r="G2216" t="s">
        <v>48</v>
      </c>
      <c r="H2216">
        <v>6021</v>
      </c>
      <c r="I2216" t="s">
        <v>11</v>
      </c>
      <c r="J2216" t="s">
        <v>49</v>
      </c>
      <c r="K2216" t="s">
        <v>150</v>
      </c>
      <c r="L2216" t="s">
        <v>18</v>
      </c>
      <c r="M2216" s="5">
        <v>176.81</v>
      </c>
    </row>
    <row r="2217" spans="1:13" x14ac:dyDescent="0.2">
      <c r="A2217" s="2">
        <v>45664</v>
      </c>
      <c r="B2217" s="3">
        <f t="shared" si="104"/>
        <v>2025</v>
      </c>
      <c r="C2217" t="str">
        <f t="shared" si="102"/>
        <v>2024-2025</v>
      </c>
      <c r="D2217" t="s">
        <v>147</v>
      </c>
      <c r="E2217" t="s">
        <v>123</v>
      </c>
      <c r="F2217" t="str">
        <f t="shared" si="103"/>
        <v>Western Australia</v>
      </c>
      <c r="G2217" t="s">
        <v>48</v>
      </c>
      <c r="H2217">
        <v>6109</v>
      </c>
      <c r="I2217" t="s">
        <v>11</v>
      </c>
      <c r="J2217" t="s">
        <v>94</v>
      </c>
      <c r="K2217" t="s">
        <v>19</v>
      </c>
      <c r="L2217" t="s">
        <v>23</v>
      </c>
      <c r="M2217" s="5">
        <v>177.19</v>
      </c>
    </row>
    <row r="2218" spans="1:13" x14ac:dyDescent="0.2">
      <c r="A2218" s="2">
        <v>45595</v>
      </c>
      <c r="B2218" s="3">
        <f t="shared" si="104"/>
        <v>2025</v>
      </c>
      <c r="C2218" t="str">
        <f t="shared" si="102"/>
        <v>2024-2025</v>
      </c>
      <c r="D2218" t="s">
        <v>148</v>
      </c>
      <c r="E2218" t="s">
        <v>98</v>
      </c>
      <c r="F2218" t="str">
        <f t="shared" si="103"/>
        <v>Victoria</v>
      </c>
      <c r="G2218" t="s">
        <v>45</v>
      </c>
      <c r="H2218">
        <v>3429</v>
      </c>
      <c r="I2218" t="s">
        <v>11</v>
      </c>
      <c r="J2218" t="s">
        <v>60</v>
      </c>
      <c r="K2218" t="s">
        <v>156</v>
      </c>
      <c r="L2218" t="s">
        <v>17</v>
      </c>
      <c r="M2218" s="5">
        <v>177.74</v>
      </c>
    </row>
    <row r="2219" spans="1:13" x14ac:dyDescent="0.2">
      <c r="A2219" s="2">
        <v>45614</v>
      </c>
      <c r="B2219" s="3">
        <f t="shared" si="104"/>
        <v>2025</v>
      </c>
      <c r="C2219" t="str">
        <f t="shared" si="102"/>
        <v>2024-2025</v>
      </c>
      <c r="D2219" t="s">
        <v>148</v>
      </c>
      <c r="E2219" t="s">
        <v>66</v>
      </c>
      <c r="F2219" t="str">
        <f t="shared" si="103"/>
        <v>South Australia</v>
      </c>
      <c r="G2219" t="s">
        <v>32</v>
      </c>
      <c r="H2219">
        <v>5169</v>
      </c>
      <c r="I2219" t="s">
        <v>11</v>
      </c>
      <c r="J2219" t="s">
        <v>33</v>
      </c>
      <c r="K2219" t="s">
        <v>154</v>
      </c>
      <c r="L2219" t="s">
        <v>14</v>
      </c>
      <c r="M2219" s="5">
        <v>177.9</v>
      </c>
    </row>
    <row r="2220" spans="1:13" x14ac:dyDescent="0.2">
      <c r="A2220" s="2">
        <v>45567</v>
      </c>
      <c r="B2220" s="3">
        <f t="shared" si="104"/>
        <v>2025</v>
      </c>
      <c r="C2220" t="str">
        <f t="shared" si="102"/>
        <v>2024-2025</v>
      </c>
      <c r="D2220" t="s">
        <v>148</v>
      </c>
      <c r="E2220" t="s">
        <v>100</v>
      </c>
      <c r="F2220" t="str">
        <f t="shared" si="103"/>
        <v>Western Australia</v>
      </c>
      <c r="G2220" t="s">
        <v>48</v>
      </c>
      <c r="H2220">
        <v>6021</v>
      </c>
      <c r="I2220" t="s">
        <v>11</v>
      </c>
      <c r="J2220" t="s">
        <v>49</v>
      </c>
      <c r="K2220" t="s">
        <v>154</v>
      </c>
      <c r="L2220" t="s">
        <v>14</v>
      </c>
      <c r="M2220" s="5">
        <v>177.91</v>
      </c>
    </row>
    <row r="2221" spans="1:13" x14ac:dyDescent="0.2">
      <c r="A2221" s="2">
        <v>45682</v>
      </c>
      <c r="B2221" s="3">
        <f t="shared" si="104"/>
        <v>2025</v>
      </c>
      <c r="C2221" t="str">
        <f t="shared" si="102"/>
        <v>2024-2025</v>
      </c>
      <c r="D2221" t="s">
        <v>147</v>
      </c>
      <c r="E2221" t="s">
        <v>82</v>
      </c>
      <c r="F2221" t="str">
        <f t="shared" si="103"/>
        <v>Queensland</v>
      </c>
      <c r="G2221" t="s">
        <v>35</v>
      </c>
      <c r="H2221">
        <v>4012</v>
      </c>
      <c r="I2221" t="s">
        <v>11</v>
      </c>
      <c r="J2221" t="s">
        <v>43</v>
      </c>
      <c r="K2221" t="s">
        <v>151</v>
      </c>
      <c r="L2221" t="s">
        <v>21</v>
      </c>
      <c r="M2221" s="5">
        <v>178.39000000000001</v>
      </c>
    </row>
    <row r="2222" spans="1:13" x14ac:dyDescent="0.2">
      <c r="A2222" s="2">
        <v>45347</v>
      </c>
      <c r="B2222" s="3">
        <f t="shared" si="104"/>
        <v>2024</v>
      </c>
      <c r="C2222" t="str">
        <f t="shared" si="102"/>
        <v>2023-2024</v>
      </c>
      <c r="D2222" t="s">
        <v>147</v>
      </c>
      <c r="E2222" t="s">
        <v>131</v>
      </c>
      <c r="F2222" t="str">
        <f t="shared" si="103"/>
        <v>Western Australia</v>
      </c>
      <c r="G2222" t="s">
        <v>48</v>
      </c>
      <c r="H2222">
        <v>6530</v>
      </c>
      <c r="I2222" t="s">
        <v>11</v>
      </c>
      <c r="J2222" t="s">
        <v>77</v>
      </c>
      <c r="K2222" t="s">
        <v>157</v>
      </c>
      <c r="L2222" t="s">
        <v>22</v>
      </c>
      <c r="M2222" s="5">
        <v>179.13</v>
      </c>
    </row>
    <row r="2223" spans="1:13" x14ac:dyDescent="0.2">
      <c r="A2223" s="2">
        <v>45614</v>
      </c>
      <c r="B2223" s="3">
        <f t="shared" si="104"/>
        <v>2025</v>
      </c>
      <c r="C2223" t="str">
        <f t="shared" si="102"/>
        <v>2024-2025</v>
      </c>
      <c r="D2223" t="s">
        <v>148</v>
      </c>
      <c r="E2223" t="s">
        <v>105</v>
      </c>
      <c r="F2223" t="str">
        <f t="shared" si="103"/>
        <v>Victoria</v>
      </c>
      <c r="G2223" t="s">
        <v>45</v>
      </c>
      <c r="H2223">
        <v>3500</v>
      </c>
      <c r="I2223" t="s">
        <v>11</v>
      </c>
      <c r="J2223" t="s">
        <v>60</v>
      </c>
      <c r="K2223" t="s">
        <v>155</v>
      </c>
      <c r="L2223" t="s">
        <v>20</v>
      </c>
      <c r="M2223" s="5">
        <v>179.66</v>
      </c>
    </row>
    <row r="2224" spans="1:13" x14ac:dyDescent="0.2">
      <c r="A2224" s="2">
        <v>45829</v>
      </c>
      <c r="B2224" s="3">
        <f t="shared" si="104"/>
        <v>2025</v>
      </c>
      <c r="C2224" t="str">
        <f t="shared" si="102"/>
        <v>2024-2025</v>
      </c>
      <c r="D2224" t="s">
        <v>147</v>
      </c>
      <c r="E2224" t="s">
        <v>86</v>
      </c>
      <c r="F2224" t="str">
        <f t="shared" si="103"/>
        <v>New South Wales</v>
      </c>
      <c r="G2224" t="s">
        <v>10</v>
      </c>
      <c r="H2224">
        <v>2064</v>
      </c>
      <c r="I2224" t="s">
        <v>11</v>
      </c>
      <c r="J2224" t="s">
        <v>12</v>
      </c>
      <c r="K2224" t="s">
        <v>156</v>
      </c>
      <c r="L2224" t="s">
        <v>17</v>
      </c>
      <c r="M2224" s="5">
        <v>179.69</v>
      </c>
    </row>
    <row r="2225" spans="1:13" x14ac:dyDescent="0.2">
      <c r="A2225" s="2">
        <v>45505</v>
      </c>
      <c r="B2225" s="3">
        <f t="shared" si="104"/>
        <v>2025</v>
      </c>
      <c r="C2225" t="str">
        <f t="shared" si="102"/>
        <v>2024-2025</v>
      </c>
      <c r="D2225" t="s">
        <v>148</v>
      </c>
      <c r="E2225" t="s">
        <v>100</v>
      </c>
      <c r="F2225" t="str">
        <f t="shared" si="103"/>
        <v>Western Australia</v>
      </c>
      <c r="G2225" t="s">
        <v>48</v>
      </c>
      <c r="H2225">
        <v>6021</v>
      </c>
      <c r="I2225" t="s">
        <v>11</v>
      </c>
      <c r="J2225" t="s">
        <v>49</v>
      </c>
      <c r="K2225" t="s">
        <v>151</v>
      </c>
      <c r="L2225" t="s">
        <v>21</v>
      </c>
      <c r="M2225" s="5">
        <v>179.7</v>
      </c>
    </row>
    <row r="2226" spans="1:13" x14ac:dyDescent="0.2">
      <c r="A2226" s="2">
        <v>45490</v>
      </c>
      <c r="B2226" s="3">
        <f t="shared" si="104"/>
        <v>2025</v>
      </c>
      <c r="C2226" t="str">
        <f t="shared" si="102"/>
        <v>2024-2025</v>
      </c>
      <c r="D2226" t="s">
        <v>148</v>
      </c>
      <c r="E2226" t="s">
        <v>89</v>
      </c>
      <c r="F2226" t="str">
        <f t="shared" si="103"/>
        <v>Queensland</v>
      </c>
      <c r="G2226" t="s">
        <v>35</v>
      </c>
      <c r="H2226">
        <v>4655</v>
      </c>
      <c r="I2226" t="s">
        <v>11</v>
      </c>
      <c r="J2226" t="s">
        <v>51</v>
      </c>
      <c r="K2226" t="s">
        <v>151</v>
      </c>
      <c r="L2226" t="s">
        <v>21</v>
      </c>
      <c r="M2226" s="5">
        <v>179.7</v>
      </c>
    </row>
    <row r="2227" spans="1:13" x14ac:dyDescent="0.2">
      <c r="A2227" s="2">
        <v>45739</v>
      </c>
      <c r="B2227" s="3">
        <f t="shared" si="104"/>
        <v>2025</v>
      </c>
      <c r="C2227" t="str">
        <f t="shared" si="102"/>
        <v>2024-2025</v>
      </c>
      <c r="D2227" t="s">
        <v>147</v>
      </c>
      <c r="E2227" t="s">
        <v>67</v>
      </c>
      <c r="F2227" t="str">
        <f t="shared" si="103"/>
        <v>New South Wales</v>
      </c>
      <c r="G2227" t="s">
        <v>10</v>
      </c>
      <c r="H2227">
        <v>2478</v>
      </c>
      <c r="I2227" t="s">
        <v>11</v>
      </c>
      <c r="J2227" t="s">
        <v>68</v>
      </c>
      <c r="K2227" t="s">
        <v>151</v>
      </c>
      <c r="L2227" t="s">
        <v>21</v>
      </c>
      <c r="M2227" s="5">
        <v>179.82</v>
      </c>
    </row>
    <row r="2228" spans="1:13" x14ac:dyDescent="0.2">
      <c r="A2228" s="2">
        <v>46012</v>
      </c>
      <c r="B2228" s="3">
        <f t="shared" si="104"/>
        <v>2026</v>
      </c>
      <c r="C2228" t="str">
        <f t="shared" si="102"/>
        <v>2025-2026</v>
      </c>
      <c r="D2228" t="s">
        <v>147</v>
      </c>
      <c r="E2228" t="s">
        <v>82</v>
      </c>
      <c r="F2228" t="str">
        <f t="shared" si="103"/>
        <v>Queensland</v>
      </c>
      <c r="G2228" t="s">
        <v>35</v>
      </c>
      <c r="H2228">
        <v>4012</v>
      </c>
      <c r="I2228" t="s">
        <v>11</v>
      </c>
      <c r="J2228" t="s">
        <v>43</v>
      </c>
      <c r="K2228" t="s">
        <v>154</v>
      </c>
      <c r="L2228" t="s">
        <v>14</v>
      </c>
      <c r="M2228" s="5">
        <v>179.85000000000002</v>
      </c>
    </row>
    <row r="2229" spans="1:13" x14ac:dyDescent="0.2">
      <c r="A2229" s="2">
        <v>45379</v>
      </c>
      <c r="B2229" s="3">
        <f t="shared" si="104"/>
        <v>2024</v>
      </c>
      <c r="C2229" t="str">
        <f t="shared" si="102"/>
        <v>2023-2024</v>
      </c>
      <c r="D2229" t="s">
        <v>148</v>
      </c>
      <c r="E2229" t="s">
        <v>42</v>
      </c>
      <c r="F2229" t="str">
        <f t="shared" si="103"/>
        <v>Queensland</v>
      </c>
      <c r="G2229" t="s">
        <v>35</v>
      </c>
      <c r="H2229">
        <v>4053</v>
      </c>
      <c r="I2229" t="s">
        <v>11</v>
      </c>
      <c r="J2229" t="s">
        <v>43</v>
      </c>
      <c r="K2229" t="s">
        <v>151</v>
      </c>
      <c r="L2229" t="s">
        <v>21</v>
      </c>
      <c r="M2229" s="5">
        <v>179.94</v>
      </c>
    </row>
    <row r="2230" spans="1:13" x14ac:dyDescent="0.2">
      <c r="A2230" s="2">
        <v>46015</v>
      </c>
      <c r="B2230" s="3">
        <f t="shared" si="104"/>
        <v>2026</v>
      </c>
      <c r="C2230" t="str">
        <f t="shared" si="102"/>
        <v>2025-2026</v>
      </c>
      <c r="D2230" t="s">
        <v>147</v>
      </c>
      <c r="E2230" t="s">
        <v>50</v>
      </c>
      <c r="F2230" t="str">
        <f t="shared" si="103"/>
        <v>Queensland</v>
      </c>
      <c r="G2230" t="s">
        <v>35</v>
      </c>
      <c r="H2230">
        <v>4703</v>
      </c>
      <c r="I2230" t="s">
        <v>11</v>
      </c>
      <c r="J2230" t="s">
        <v>51</v>
      </c>
      <c r="K2230" t="s">
        <v>151</v>
      </c>
      <c r="L2230" t="s">
        <v>21</v>
      </c>
      <c r="M2230" s="5">
        <v>179.94</v>
      </c>
    </row>
    <row r="2231" spans="1:13" x14ac:dyDescent="0.2">
      <c r="A2231" s="2">
        <v>45591</v>
      </c>
      <c r="B2231" s="3">
        <f t="shared" si="104"/>
        <v>2025</v>
      </c>
      <c r="C2231" t="str">
        <f t="shared" si="102"/>
        <v>2024-2025</v>
      </c>
      <c r="D2231" t="s">
        <v>148</v>
      </c>
      <c r="E2231" t="s">
        <v>134</v>
      </c>
      <c r="F2231" t="str">
        <f t="shared" si="103"/>
        <v>Queensland</v>
      </c>
      <c r="G2231" t="s">
        <v>35</v>
      </c>
      <c r="H2231">
        <v>4825</v>
      </c>
      <c r="I2231" t="s">
        <v>11</v>
      </c>
      <c r="J2231" t="s">
        <v>36</v>
      </c>
      <c r="K2231" t="s">
        <v>155</v>
      </c>
      <c r="L2231" t="s">
        <v>20</v>
      </c>
      <c r="M2231" s="5">
        <v>180.70999999999998</v>
      </c>
    </row>
    <row r="2232" spans="1:13" x14ac:dyDescent="0.2">
      <c r="A2232" s="2">
        <v>45648</v>
      </c>
      <c r="B2232" s="3">
        <f t="shared" si="104"/>
        <v>2025</v>
      </c>
      <c r="C2232" t="str">
        <f t="shared" si="102"/>
        <v>2024-2025</v>
      </c>
      <c r="D2232" t="s">
        <v>147</v>
      </c>
      <c r="E2232" t="s">
        <v>98</v>
      </c>
      <c r="F2232" t="str">
        <f t="shared" si="103"/>
        <v>Victoria</v>
      </c>
      <c r="G2232" t="s">
        <v>45</v>
      </c>
      <c r="H2232">
        <v>3429</v>
      </c>
      <c r="I2232" t="s">
        <v>11</v>
      </c>
      <c r="J2232" t="s">
        <v>60</v>
      </c>
      <c r="K2232" t="s">
        <v>150</v>
      </c>
      <c r="L2232" t="s">
        <v>18</v>
      </c>
      <c r="M2232" s="5">
        <v>180.82999999999998</v>
      </c>
    </row>
    <row r="2233" spans="1:13" x14ac:dyDescent="0.2">
      <c r="A2233" s="2">
        <v>45315</v>
      </c>
      <c r="B2233" s="3">
        <f t="shared" si="104"/>
        <v>2024</v>
      </c>
      <c r="C2233" t="str">
        <f t="shared" si="102"/>
        <v>2023-2024</v>
      </c>
      <c r="D2233" t="s">
        <v>147</v>
      </c>
      <c r="E2233" t="s">
        <v>40</v>
      </c>
      <c r="F2233" t="str">
        <f t="shared" si="103"/>
        <v>New South Wales</v>
      </c>
      <c r="G2233" t="s">
        <v>10</v>
      </c>
      <c r="H2233">
        <v>2116</v>
      </c>
      <c r="I2233" t="s">
        <v>11</v>
      </c>
      <c r="J2233" t="s">
        <v>27</v>
      </c>
      <c r="K2233" t="s">
        <v>150</v>
      </c>
      <c r="L2233" t="s">
        <v>18</v>
      </c>
      <c r="M2233" s="5">
        <v>181.11</v>
      </c>
    </row>
    <row r="2234" spans="1:13" x14ac:dyDescent="0.2">
      <c r="A2234" s="2">
        <v>45935</v>
      </c>
      <c r="B2234" s="3">
        <f t="shared" si="104"/>
        <v>2026</v>
      </c>
      <c r="C2234" t="str">
        <f t="shared" si="102"/>
        <v>2025-2026</v>
      </c>
      <c r="D2234" t="s">
        <v>147</v>
      </c>
      <c r="E2234" t="s">
        <v>85</v>
      </c>
      <c r="F2234" t="str">
        <f t="shared" si="103"/>
        <v>Queensland</v>
      </c>
      <c r="G2234" t="s">
        <v>35</v>
      </c>
      <c r="H2234">
        <v>4883</v>
      </c>
      <c r="I2234" t="s">
        <v>11</v>
      </c>
      <c r="J2234" t="s">
        <v>36</v>
      </c>
      <c r="K2234" t="s">
        <v>19</v>
      </c>
      <c r="L2234" t="s">
        <v>23</v>
      </c>
      <c r="M2234" s="5">
        <v>181.29</v>
      </c>
    </row>
    <row r="2235" spans="1:13" x14ac:dyDescent="0.2">
      <c r="A2235" s="2">
        <v>45728</v>
      </c>
      <c r="B2235" s="3">
        <f t="shared" si="104"/>
        <v>2025</v>
      </c>
      <c r="C2235" t="str">
        <f t="shared" si="102"/>
        <v>2024-2025</v>
      </c>
      <c r="D2235" t="s">
        <v>147</v>
      </c>
      <c r="E2235" t="s">
        <v>88</v>
      </c>
      <c r="F2235" t="str">
        <f t="shared" si="103"/>
        <v>South Australia</v>
      </c>
      <c r="G2235" t="s">
        <v>32</v>
      </c>
      <c r="H2235">
        <v>5011</v>
      </c>
      <c r="I2235" t="s">
        <v>11</v>
      </c>
      <c r="J2235" t="s">
        <v>33</v>
      </c>
      <c r="K2235" t="s">
        <v>154</v>
      </c>
      <c r="L2235" t="s">
        <v>14</v>
      </c>
      <c r="M2235" s="5">
        <v>181.32000000000002</v>
      </c>
    </row>
    <row r="2236" spans="1:13" x14ac:dyDescent="0.2">
      <c r="A2236" s="2">
        <v>46008</v>
      </c>
      <c r="B2236" s="3">
        <f t="shared" si="104"/>
        <v>2026</v>
      </c>
      <c r="C2236" t="str">
        <f t="shared" si="102"/>
        <v>2025-2026</v>
      </c>
      <c r="D2236" t="s">
        <v>148</v>
      </c>
      <c r="E2236" t="s">
        <v>41</v>
      </c>
      <c r="F2236" t="str">
        <f t="shared" si="103"/>
        <v>New South Wales</v>
      </c>
      <c r="G2236" t="s">
        <v>10</v>
      </c>
      <c r="H2236">
        <v>2830</v>
      </c>
      <c r="I2236" t="s">
        <v>11</v>
      </c>
      <c r="J2236" t="s">
        <v>25</v>
      </c>
      <c r="K2236" t="s">
        <v>19</v>
      </c>
      <c r="L2236" t="s">
        <v>23</v>
      </c>
      <c r="M2236" s="5">
        <v>181.74</v>
      </c>
    </row>
    <row r="2237" spans="1:13" x14ac:dyDescent="0.2">
      <c r="A2237" s="2">
        <v>45555</v>
      </c>
      <c r="B2237" s="3">
        <f t="shared" si="104"/>
        <v>2025</v>
      </c>
      <c r="C2237" t="str">
        <f t="shared" si="102"/>
        <v>2024-2025</v>
      </c>
      <c r="D2237" t="s">
        <v>148</v>
      </c>
      <c r="E2237" t="s">
        <v>84</v>
      </c>
      <c r="F2237" t="str">
        <f t="shared" si="103"/>
        <v>Queensland</v>
      </c>
      <c r="G2237" t="s">
        <v>35</v>
      </c>
      <c r="H2237">
        <v>4740</v>
      </c>
      <c r="I2237" t="s">
        <v>11</v>
      </c>
      <c r="J2237" t="s">
        <v>51</v>
      </c>
      <c r="K2237" t="s">
        <v>152</v>
      </c>
      <c r="L2237" t="s">
        <v>13</v>
      </c>
      <c r="M2237" s="5">
        <v>181.75000000000003</v>
      </c>
    </row>
    <row r="2238" spans="1:13" x14ac:dyDescent="0.2">
      <c r="A2238" s="2">
        <v>45573</v>
      </c>
      <c r="B2238" s="3">
        <f t="shared" si="104"/>
        <v>2025</v>
      </c>
      <c r="C2238" t="str">
        <f t="shared" si="102"/>
        <v>2024-2025</v>
      </c>
      <c r="D2238" t="s">
        <v>148</v>
      </c>
      <c r="E2238" t="s">
        <v>121</v>
      </c>
      <c r="F2238" t="str">
        <f t="shared" si="103"/>
        <v>Queensland</v>
      </c>
      <c r="G2238" t="s">
        <v>35</v>
      </c>
      <c r="H2238">
        <v>4700</v>
      </c>
      <c r="I2238" t="s">
        <v>11</v>
      </c>
      <c r="J2238" t="s">
        <v>51</v>
      </c>
      <c r="K2238" t="s">
        <v>154</v>
      </c>
      <c r="L2238" t="s">
        <v>14</v>
      </c>
      <c r="M2238" s="5">
        <v>181.85</v>
      </c>
    </row>
    <row r="2239" spans="1:13" x14ac:dyDescent="0.2">
      <c r="A2239" s="2">
        <v>45862</v>
      </c>
      <c r="B2239" s="3">
        <f t="shared" si="104"/>
        <v>2026</v>
      </c>
      <c r="C2239" t="str">
        <f t="shared" si="102"/>
        <v>2025-2026</v>
      </c>
      <c r="D2239" t="s">
        <v>148</v>
      </c>
      <c r="E2239" t="s">
        <v>41</v>
      </c>
      <c r="F2239" t="str">
        <f t="shared" si="103"/>
        <v>New South Wales</v>
      </c>
      <c r="G2239" t="s">
        <v>10</v>
      </c>
      <c r="H2239">
        <v>2830</v>
      </c>
      <c r="I2239" t="s">
        <v>11</v>
      </c>
      <c r="J2239" t="s">
        <v>25</v>
      </c>
      <c r="K2239" t="s">
        <v>154</v>
      </c>
      <c r="L2239" t="s">
        <v>14</v>
      </c>
      <c r="M2239" s="5">
        <v>182.3</v>
      </c>
    </row>
    <row r="2240" spans="1:13" x14ac:dyDescent="0.2">
      <c r="A2240" s="2">
        <v>45742</v>
      </c>
      <c r="B2240" s="3">
        <f t="shared" si="104"/>
        <v>2025</v>
      </c>
      <c r="C2240" t="str">
        <f t="shared" si="102"/>
        <v>2024-2025</v>
      </c>
      <c r="D2240" t="s">
        <v>148</v>
      </c>
      <c r="E2240" t="s">
        <v>41</v>
      </c>
      <c r="F2240" t="str">
        <f t="shared" si="103"/>
        <v>New South Wales</v>
      </c>
      <c r="G2240" t="s">
        <v>10</v>
      </c>
      <c r="H2240">
        <v>2830</v>
      </c>
      <c r="I2240" t="s">
        <v>11</v>
      </c>
      <c r="J2240" t="s">
        <v>25</v>
      </c>
      <c r="K2240" t="s">
        <v>154</v>
      </c>
      <c r="L2240" t="s">
        <v>14</v>
      </c>
      <c r="M2240" s="5">
        <v>182.98000000000002</v>
      </c>
    </row>
    <row r="2241" spans="1:13" x14ac:dyDescent="0.2">
      <c r="A2241" s="2">
        <v>45626</v>
      </c>
      <c r="B2241" s="3">
        <f t="shared" si="104"/>
        <v>2025</v>
      </c>
      <c r="C2241" t="str">
        <f t="shared" si="102"/>
        <v>2024-2025</v>
      </c>
      <c r="D2241" t="s">
        <v>148</v>
      </c>
      <c r="E2241" t="s">
        <v>101</v>
      </c>
      <c r="F2241" t="str">
        <f t="shared" si="103"/>
        <v>Victoria</v>
      </c>
      <c r="G2241" t="s">
        <v>45</v>
      </c>
      <c r="H2241">
        <v>3131</v>
      </c>
      <c r="I2241" t="s">
        <v>11</v>
      </c>
      <c r="J2241" t="s">
        <v>63</v>
      </c>
      <c r="K2241" t="s">
        <v>150</v>
      </c>
      <c r="L2241" t="s">
        <v>18</v>
      </c>
      <c r="M2241" s="5">
        <v>183.33</v>
      </c>
    </row>
    <row r="2242" spans="1:13" x14ac:dyDescent="0.2">
      <c r="A2242" s="2">
        <v>45801</v>
      </c>
      <c r="B2242" s="3">
        <f t="shared" si="104"/>
        <v>2025</v>
      </c>
      <c r="C2242" t="str">
        <f t="shared" ref="C2242:C2305" si="105">IF(MONTH(A2242) &gt;= 7, YEAR(A2242) &amp; "-" &amp; YEAR(A2242) + 1, YEAR(A2242) - 1 &amp; "-" &amp; YEAR(A2242))</f>
        <v>2024-2025</v>
      </c>
      <c r="D2242" t="s">
        <v>148</v>
      </c>
      <c r="E2242" t="s">
        <v>59</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row>
    <row r="2243" spans="1:13" x14ac:dyDescent="0.2">
      <c r="A2243" s="2">
        <v>45653</v>
      </c>
      <c r="B2243" s="3">
        <f t="shared" ref="B2243:B2306" si="107">IF(MONTH(A2243)&gt;=7,YEAR(A2243)+1,YEAR(A2243))</f>
        <v>2025</v>
      </c>
      <c r="C2243" t="str">
        <f t="shared" si="105"/>
        <v>2024-2025</v>
      </c>
      <c r="D2243" t="s">
        <v>148</v>
      </c>
      <c r="E2243" t="s">
        <v>101</v>
      </c>
      <c r="F2243" t="str">
        <f t="shared" si="106"/>
        <v>Victoria</v>
      </c>
      <c r="G2243" t="s">
        <v>45</v>
      </c>
      <c r="H2243">
        <v>3131</v>
      </c>
      <c r="I2243" t="s">
        <v>11</v>
      </c>
      <c r="J2243" t="s">
        <v>63</v>
      </c>
      <c r="K2243" t="s">
        <v>155</v>
      </c>
      <c r="L2243" t="s">
        <v>20</v>
      </c>
      <c r="M2243" s="5">
        <v>183.61</v>
      </c>
    </row>
    <row r="2244" spans="1:13" x14ac:dyDescent="0.2">
      <c r="A2244" s="2">
        <v>45334</v>
      </c>
      <c r="B2244" s="3">
        <f t="shared" si="107"/>
        <v>2024</v>
      </c>
      <c r="C2244" t="str">
        <f t="shared" si="105"/>
        <v>2023-2024</v>
      </c>
      <c r="D2244" t="s">
        <v>147</v>
      </c>
      <c r="E2244" t="s">
        <v>83</v>
      </c>
      <c r="F2244" t="str">
        <f t="shared" si="106"/>
        <v>New South Wales</v>
      </c>
      <c r="G2244" t="s">
        <v>10</v>
      </c>
      <c r="H2244">
        <v>2750</v>
      </c>
      <c r="I2244" t="s">
        <v>11</v>
      </c>
      <c r="J2244" t="s">
        <v>25</v>
      </c>
      <c r="K2244" t="s">
        <v>19</v>
      </c>
      <c r="L2244" t="s">
        <v>23</v>
      </c>
      <c r="M2244" s="5">
        <v>183.67000000000002</v>
      </c>
    </row>
    <row r="2245" spans="1:13" x14ac:dyDescent="0.2">
      <c r="A2245" s="2">
        <v>45931</v>
      </c>
      <c r="B2245" s="3">
        <f t="shared" si="107"/>
        <v>2026</v>
      </c>
      <c r="C2245" t="str">
        <f t="shared" si="105"/>
        <v>2025-2026</v>
      </c>
      <c r="D2245" t="s">
        <v>148</v>
      </c>
      <c r="E2245" t="s">
        <v>111</v>
      </c>
      <c r="F2245" t="str">
        <f t="shared" si="106"/>
        <v>New South Wales</v>
      </c>
      <c r="G2245" t="s">
        <v>10</v>
      </c>
      <c r="H2245">
        <v>2120</v>
      </c>
      <c r="I2245" t="s">
        <v>11</v>
      </c>
      <c r="J2245" t="s">
        <v>27</v>
      </c>
      <c r="K2245" t="s">
        <v>150</v>
      </c>
      <c r="L2245" t="s">
        <v>18</v>
      </c>
      <c r="M2245" s="5">
        <v>183.7</v>
      </c>
    </row>
    <row r="2246" spans="1:13" x14ac:dyDescent="0.2">
      <c r="A2246" s="2">
        <v>45794</v>
      </c>
      <c r="B2246" s="3">
        <f t="shared" si="107"/>
        <v>2025</v>
      </c>
      <c r="C2246" t="str">
        <f t="shared" si="105"/>
        <v>2024-2025</v>
      </c>
      <c r="D2246" t="s">
        <v>148</v>
      </c>
      <c r="E2246" t="s">
        <v>100</v>
      </c>
      <c r="F2246" t="str">
        <f t="shared" si="106"/>
        <v>Western Australia</v>
      </c>
      <c r="G2246" t="s">
        <v>48</v>
      </c>
      <c r="H2246">
        <v>6021</v>
      </c>
      <c r="I2246" t="s">
        <v>11</v>
      </c>
      <c r="J2246" t="s">
        <v>49</v>
      </c>
      <c r="K2246" t="s">
        <v>149</v>
      </c>
      <c r="L2246" t="s">
        <v>15</v>
      </c>
      <c r="M2246" s="5">
        <v>184.13000000000002</v>
      </c>
    </row>
    <row r="2247" spans="1:13" x14ac:dyDescent="0.2">
      <c r="A2247" s="2">
        <v>45307</v>
      </c>
      <c r="B2247" s="3">
        <f t="shared" si="107"/>
        <v>2024</v>
      </c>
      <c r="C2247" t="str">
        <f t="shared" si="105"/>
        <v>2023-2024</v>
      </c>
      <c r="D2247" t="s">
        <v>148</v>
      </c>
      <c r="E2247" t="s">
        <v>41</v>
      </c>
      <c r="F2247" t="str">
        <f t="shared" si="106"/>
        <v>New South Wales</v>
      </c>
      <c r="G2247" t="s">
        <v>10</v>
      </c>
      <c r="H2247">
        <v>2830</v>
      </c>
      <c r="I2247" t="s">
        <v>11</v>
      </c>
      <c r="J2247" t="s">
        <v>25</v>
      </c>
      <c r="K2247" t="s">
        <v>149</v>
      </c>
      <c r="L2247" t="s">
        <v>15</v>
      </c>
      <c r="M2247" s="5">
        <v>184.24</v>
      </c>
    </row>
    <row r="2248" spans="1:13" x14ac:dyDescent="0.2">
      <c r="A2248" s="2">
        <v>45307</v>
      </c>
      <c r="B2248" s="3">
        <f t="shared" si="107"/>
        <v>2024</v>
      </c>
      <c r="C2248" t="str">
        <f t="shared" si="105"/>
        <v>2023-2024</v>
      </c>
      <c r="D2248" t="s">
        <v>148</v>
      </c>
      <c r="E2248" t="s">
        <v>41</v>
      </c>
      <c r="F2248" t="str">
        <f t="shared" si="106"/>
        <v>New South Wales</v>
      </c>
      <c r="G2248" t="s">
        <v>10</v>
      </c>
      <c r="H2248">
        <v>2830</v>
      </c>
      <c r="I2248" t="s">
        <v>11</v>
      </c>
      <c r="J2248" t="s">
        <v>25</v>
      </c>
      <c r="K2248" t="s">
        <v>157</v>
      </c>
      <c r="L2248" t="s">
        <v>22</v>
      </c>
      <c r="M2248" s="5">
        <v>184.62</v>
      </c>
    </row>
    <row r="2249" spans="1:13" x14ac:dyDescent="0.2">
      <c r="A2249" s="2">
        <v>45292</v>
      </c>
      <c r="B2249" s="3">
        <f t="shared" si="107"/>
        <v>2024</v>
      </c>
      <c r="C2249" t="str">
        <f t="shared" si="105"/>
        <v>2023-2024</v>
      </c>
      <c r="D2249" t="s">
        <v>148</v>
      </c>
      <c r="E2249" t="s">
        <v>50</v>
      </c>
      <c r="F2249" t="str">
        <f t="shared" si="106"/>
        <v>Queensland</v>
      </c>
      <c r="G2249" t="s">
        <v>35</v>
      </c>
      <c r="H2249">
        <v>4703</v>
      </c>
      <c r="I2249" t="s">
        <v>11</v>
      </c>
      <c r="J2249" t="s">
        <v>51</v>
      </c>
      <c r="K2249" t="s">
        <v>153</v>
      </c>
      <c r="L2249" t="s">
        <v>16</v>
      </c>
      <c r="M2249" s="5">
        <v>184.87</v>
      </c>
    </row>
    <row r="2250" spans="1:13" x14ac:dyDescent="0.2">
      <c r="A2250" s="2">
        <v>45534</v>
      </c>
      <c r="B2250" s="3">
        <f t="shared" si="107"/>
        <v>2025</v>
      </c>
      <c r="C2250" t="str">
        <f t="shared" si="105"/>
        <v>2024-2025</v>
      </c>
      <c r="D2250" t="s">
        <v>147</v>
      </c>
      <c r="E2250" t="s">
        <v>106</v>
      </c>
      <c r="F2250" t="str">
        <f t="shared" si="106"/>
        <v>Victoria</v>
      </c>
      <c r="G2250" t="s">
        <v>45</v>
      </c>
      <c r="H2250">
        <v>3915</v>
      </c>
      <c r="I2250" t="s">
        <v>11</v>
      </c>
      <c r="J2250" t="s">
        <v>55</v>
      </c>
      <c r="K2250" t="s">
        <v>151</v>
      </c>
      <c r="L2250" t="s">
        <v>21</v>
      </c>
      <c r="M2250" s="5">
        <v>184.97</v>
      </c>
    </row>
    <row r="2251" spans="1:13" x14ac:dyDescent="0.2">
      <c r="A2251" s="2">
        <v>45684</v>
      </c>
      <c r="B2251" s="3">
        <f t="shared" si="107"/>
        <v>2025</v>
      </c>
      <c r="C2251" t="str">
        <f t="shared" si="105"/>
        <v>2024-2025</v>
      </c>
      <c r="D2251" t="s">
        <v>147</v>
      </c>
      <c r="E2251" t="s">
        <v>57</v>
      </c>
      <c r="F2251" t="str">
        <f t="shared" si="106"/>
        <v>New South Wales</v>
      </c>
      <c r="G2251" t="s">
        <v>10</v>
      </c>
      <c r="H2251">
        <v>2560</v>
      </c>
      <c r="I2251" t="s">
        <v>11</v>
      </c>
      <c r="J2251" t="s">
        <v>58</v>
      </c>
      <c r="K2251" t="s">
        <v>151</v>
      </c>
      <c r="L2251" t="s">
        <v>21</v>
      </c>
      <c r="M2251" s="5">
        <v>185.32999999999998</v>
      </c>
    </row>
    <row r="2252" spans="1:13" x14ac:dyDescent="0.2">
      <c r="A2252" s="2">
        <v>45427</v>
      </c>
      <c r="B2252" s="3">
        <f t="shared" si="107"/>
        <v>2024</v>
      </c>
      <c r="C2252" t="str">
        <f t="shared" si="105"/>
        <v>2023-2024</v>
      </c>
      <c r="D2252" t="s">
        <v>147</v>
      </c>
      <c r="E2252" t="s">
        <v>92</v>
      </c>
      <c r="F2252" t="str">
        <f t="shared" si="106"/>
        <v>Queensland</v>
      </c>
      <c r="G2252" t="s">
        <v>35</v>
      </c>
      <c r="H2252">
        <v>4068</v>
      </c>
      <c r="I2252" t="s">
        <v>11</v>
      </c>
      <c r="J2252" t="s">
        <v>43</v>
      </c>
      <c r="K2252" t="s">
        <v>154</v>
      </c>
      <c r="L2252" t="s">
        <v>14</v>
      </c>
      <c r="M2252" s="5">
        <v>185.34</v>
      </c>
    </row>
    <row r="2253" spans="1:13" x14ac:dyDescent="0.2">
      <c r="A2253" s="2">
        <v>45416</v>
      </c>
      <c r="B2253" s="3">
        <f t="shared" si="107"/>
        <v>2024</v>
      </c>
      <c r="C2253" t="str">
        <f t="shared" si="105"/>
        <v>2023-2024</v>
      </c>
      <c r="D2253" t="s">
        <v>147</v>
      </c>
      <c r="E2253" t="s">
        <v>138</v>
      </c>
      <c r="F2253" t="str">
        <f t="shared" si="106"/>
        <v>Queensland</v>
      </c>
      <c r="G2253" t="s">
        <v>35</v>
      </c>
      <c r="H2253">
        <v>4558</v>
      </c>
      <c r="I2253" t="s">
        <v>11</v>
      </c>
      <c r="J2253" t="s">
        <v>120</v>
      </c>
      <c r="K2253" t="s">
        <v>156</v>
      </c>
      <c r="L2253" t="s">
        <v>17</v>
      </c>
      <c r="M2253" s="5">
        <v>185.7</v>
      </c>
    </row>
    <row r="2254" spans="1:13" x14ac:dyDescent="0.2">
      <c r="A2254" s="2">
        <v>45591</v>
      </c>
      <c r="B2254" s="3">
        <f t="shared" si="107"/>
        <v>2025</v>
      </c>
      <c r="C2254" t="str">
        <f t="shared" si="105"/>
        <v>2024-2025</v>
      </c>
      <c r="D2254" t="s">
        <v>147</v>
      </c>
      <c r="E2254" t="s">
        <v>37</v>
      </c>
      <c r="F2254" t="str">
        <f t="shared" si="106"/>
        <v>South Australia</v>
      </c>
      <c r="G2254" t="s">
        <v>32</v>
      </c>
      <c r="H2254">
        <v>5607</v>
      </c>
      <c r="I2254" t="s">
        <v>11</v>
      </c>
      <c r="J2254" t="s">
        <v>38</v>
      </c>
      <c r="K2254" t="s">
        <v>151</v>
      </c>
      <c r="L2254" t="s">
        <v>21</v>
      </c>
      <c r="M2254" s="5">
        <v>185.80999999999997</v>
      </c>
    </row>
    <row r="2255" spans="1:13" x14ac:dyDescent="0.2">
      <c r="A2255" s="2">
        <v>45799</v>
      </c>
      <c r="B2255" s="3">
        <f t="shared" si="107"/>
        <v>2025</v>
      </c>
      <c r="C2255" t="str">
        <f t="shared" si="105"/>
        <v>2024-2025</v>
      </c>
      <c r="D2255" t="s">
        <v>147</v>
      </c>
      <c r="E2255" t="s">
        <v>9</v>
      </c>
      <c r="F2255" t="str">
        <f t="shared" si="106"/>
        <v>New South Wales</v>
      </c>
      <c r="G2255" t="s">
        <v>10</v>
      </c>
      <c r="H2255">
        <v>2067</v>
      </c>
      <c r="I2255" t="s">
        <v>11</v>
      </c>
      <c r="J2255" t="s">
        <v>12</v>
      </c>
      <c r="K2255" t="s">
        <v>153</v>
      </c>
      <c r="L2255" t="s">
        <v>16</v>
      </c>
      <c r="M2255" s="5">
        <v>185.82</v>
      </c>
    </row>
    <row r="2256" spans="1:13" x14ac:dyDescent="0.2">
      <c r="A2256" s="2">
        <v>45965</v>
      </c>
      <c r="B2256" s="3">
        <f t="shared" si="107"/>
        <v>2026</v>
      </c>
      <c r="C2256" t="str">
        <f t="shared" si="105"/>
        <v>2025-2026</v>
      </c>
      <c r="D2256" t="s">
        <v>147</v>
      </c>
      <c r="E2256" t="s">
        <v>117</v>
      </c>
      <c r="F2256" t="str">
        <f t="shared" si="106"/>
        <v>Queensland</v>
      </c>
      <c r="G2256" t="s">
        <v>35</v>
      </c>
      <c r="H2256">
        <v>4119</v>
      </c>
      <c r="I2256" t="s">
        <v>11</v>
      </c>
      <c r="J2256" t="s">
        <v>43</v>
      </c>
      <c r="K2256" t="s">
        <v>153</v>
      </c>
      <c r="L2256" t="s">
        <v>16</v>
      </c>
      <c r="M2256" s="5">
        <v>185.82999999999998</v>
      </c>
    </row>
    <row r="2257" spans="1:13" x14ac:dyDescent="0.2">
      <c r="A2257" s="2">
        <v>45825</v>
      </c>
      <c r="B2257" s="3">
        <f t="shared" si="107"/>
        <v>2025</v>
      </c>
      <c r="C2257" t="str">
        <f t="shared" si="105"/>
        <v>2024-2025</v>
      </c>
      <c r="D2257" t="s">
        <v>148</v>
      </c>
      <c r="E2257" t="s">
        <v>125</v>
      </c>
      <c r="F2257" t="str">
        <f t="shared" si="106"/>
        <v>Victoria</v>
      </c>
      <c r="G2257" t="s">
        <v>45</v>
      </c>
      <c r="H2257">
        <v>3400</v>
      </c>
      <c r="I2257" t="s">
        <v>11</v>
      </c>
      <c r="J2257" t="s">
        <v>60</v>
      </c>
      <c r="K2257" t="s">
        <v>155</v>
      </c>
      <c r="L2257" t="s">
        <v>20</v>
      </c>
      <c r="M2257" s="5">
        <v>187.22</v>
      </c>
    </row>
    <row r="2258" spans="1:13" x14ac:dyDescent="0.2">
      <c r="A2258" s="2">
        <v>45895</v>
      </c>
      <c r="B2258" s="3">
        <f t="shared" si="107"/>
        <v>2026</v>
      </c>
      <c r="C2258" t="str">
        <f t="shared" si="105"/>
        <v>2025-2026</v>
      </c>
      <c r="D2258" t="s">
        <v>148</v>
      </c>
      <c r="E2258" t="s">
        <v>133</v>
      </c>
      <c r="F2258" t="str">
        <f t="shared" si="106"/>
        <v>Queensland</v>
      </c>
      <c r="G2258" t="s">
        <v>35</v>
      </c>
      <c r="H2258">
        <v>4305</v>
      </c>
      <c r="I2258" t="s">
        <v>11</v>
      </c>
      <c r="J2258" t="s">
        <v>104</v>
      </c>
      <c r="K2258" t="s">
        <v>152</v>
      </c>
      <c r="L2258" t="s">
        <v>13</v>
      </c>
      <c r="M2258" s="5">
        <v>187.41000000000003</v>
      </c>
    </row>
    <row r="2259" spans="1:13" x14ac:dyDescent="0.2">
      <c r="A2259" s="2">
        <v>45877</v>
      </c>
      <c r="B2259" s="3">
        <f t="shared" si="107"/>
        <v>2026</v>
      </c>
      <c r="C2259" t="str">
        <f t="shared" si="105"/>
        <v>2025-2026</v>
      </c>
      <c r="D2259" t="s">
        <v>148</v>
      </c>
      <c r="E2259" t="s">
        <v>140</v>
      </c>
      <c r="F2259" t="str">
        <f t="shared" si="106"/>
        <v>Tasmania</v>
      </c>
      <c r="G2259" t="s">
        <v>70</v>
      </c>
      <c r="H2259">
        <v>7320</v>
      </c>
      <c r="I2259" t="s">
        <v>11</v>
      </c>
      <c r="J2259" t="s">
        <v>71</v>
      </c>
      <c r="K2259" t="s">
        <v>156</v>
      </c>
      <c r="L2259" t="s">
        <v>17</v>
      </c>
      <c r="M2259" s="5">
        <v>187.53</v>
      </c>
    </row>
    <row r="2260" spans="1:13" x14ac:dyDescent="0.2">
      <c r="A2260" s="2">
        <v>45931</v>
      </c>
      <c r="B2260" s="3">
        <f t="shared" si="107"/>
        <v>2026</v>
      </c>
      <c r="C2260" t="str">
        <f t="shared" si="105"/>
        <v>2025-2026</v>
      </c>
      <c r="D2260" t="s">
        <v>147</v>
      </c>
      <c r="E2260" t="s">
        <v>9</v>
      </c>
      <c r="F2260" t="str">
        <f t="shared" si="106"/>
        <v>New South Wales</v>
      </c>
      <c r="G2260" t="s">
        <v>10</v>
      </c>
      <c r="H2260">
        <v>2067</v>
      </c>
      <c r="I2260" t="s">
        <v>11</v>
      </c>
      <c r="J2260" t="s">
        <v>12</v>
      </c>
      <c r="K2260" t="s">
        <v>149</v>
      </c>
      <c r="L2260" t="s">
        <v>15</v>
      </c>
      <c r="M2260" s="5">
        <v>187.81</v>
      </c>
    </row>
    <row r="2261" spans="1:13" x14ac:dyDescent="0.2">
      <c r="A2261" s="2">
        <v>45510</v>
      </c>
      <c r="B2261" s="3">
        <f t="shared" si="107"/>
        <v>2025</v>
      </c>
      <c r="C2261" t="str">
        <f t="shared" si="105"/>
        <v>2024-2025</v>
      </c>
      <c r="D2261" t="s">
        <v>148</v>
      </c>
      <c r="E2261" t="s">
        <v>50</v>
      </c>
      <c r="F2261" t="str">
        <f t="shared" si="106"/>
        <v>Queensland</v>
      </c>
      <c r="G2261" t="s">
        <v>35</v>
      </c>
      <c r="H2261">
        <v>4703</v>
      </c>
      <c r="I2261" t="s">
        <v>11</v>
      </c>
      <c r="J2261" t="s">
        <v>51</v>
      </c>
      <c r="K2261" t="s">
        <v>156</v>
      </c>
      <c r="L2261" t="s">
        <v>17</v>
      </c>
      <c r="M2261" s="5">
        <v>188.13</v>
      </c>
    </row>
    <row r="2262" spans="1:13" x14ac:dyDescent="0.2">
      <c r="A2262" s="2">
        <v>45326</v>
      </c>
      <c r="B2262" s="3">
        <f t="shared" si="107"/>
        <v>2024</v>
      </c>
      <c r="C2262" t="str">
        <f t="shared" si="105"/>
        <v>2023-2024</v>
      </c>
      <c r="D2262" t="s">
        <v>148</v>
      </c>
      <c r="E2262" t="s">
        <v>102</v>
      </c>
      <c r="F2262" t="str">
        <f t="shared" si="106"/>
        <v>Queensland</v>
      </c>
      <c r="G2262" t="s">
        <v>35</v>
      </c>
      <c r="H2262">
        <v>4870</v>
      </c>
      <c r="I2262" t="s">
        <v>11</v>
      </c>
      <c r="J2262" t="s">
        <v>36</v>
      </c>
      <c r="K2262" t="s">
        <v>155</v>
      </c>
      <c r="L2262" t="s">
        <v>20</v>
      </c>
      <c r="M2262" s="5">
        <v>188.22</v>
      </c>
    </row>
    <row r="2263" spans="1:13" x14ac:dyDescent="0.2">
      <c r="A2263" s="2">
        <v>45370</v>
      </c>
      <c r="B2263" s="3">
        <f t="shared" si="107"/>
        <v>2024</v>
      </c>
      <c r="C2263" t="str">
        <f t="shared" si="105"/>
        <v>2023-2024</v>
      </c>
      <c r="D2263" t="s">
        <v>148</v>
      </c>
      <c r="E2263" t="s">
        <v>100</v>
      </c>
      <c r="F2263" t="str">
        <f t="shared" si="106"/>
        <v>Western Australia</v>
      </c>
      <c r="G2263" t="s">
        <v>48</v>
      </c>
      <c r="H2263">
        <v>6021</v>
      </c>
      <c r="I2263" t="s">
        <v>11</v>
      </c>
      <c r="J2263" t="s">
        <v>49</v>
      </c>
      <c r="K2263" t="s">
        <v>149</v>
      </c>
      <c r="L2263" t="s">
        <v>15</v>
      </c>
      <c r="M2263" s="5">
        <v>188.94</v>
      </c>
    </row>
    <row r="2264" spans="1:13" x14ac:dyDescent="0.2">
      <c r="A2264" s="2">
        <v>45920</v>
      </c>
      <c r="B2264" s="3">
        <f t="shared" si="107"/>
        <v>2026</v>
      </c>
      <c r="C2264" t="str">
        <f t="shared" si="105"/>
        <v>2025-2026</v>
      </c>
      <c r="D2264" t="s">
        <v>147</v>
      </c>
      <c r="E2264" t="s">
        <v>79</v>
      </c>
      <c r="F2264" t="str">
        <f t="shared" si="106"/>
        <v>Australian Capital Territory</v>
      </c>
      <c r="G2264" t="s">
        <v>80</v>
      </c>
      <c r="H2264">
        <v>2617</v>
      </c>
      <c r="I2264" t="s">
        <v>11</v>
      </c>
      <c r="J2264" t="s">
        <v>58</v>
      </c>
      <c r="K2264" t="s">
        <v>150</v>
      </c>
      <c r="L2264" t="s">
        <v>18</v>
      </c>
      <c r="M2264" s="5">
        <v>189.58</v>
      </c>
    </row>
    <row r="2265" spans="1:13" x14ac:dyDescent="0.2">
      <c r="A2265" s="2">
        <v>46022</v>
      </c>
      <c r="B2265" s="3">
        <f t="shared" si="107"/>
        <v>2026</v>
      </c>
      <c r="C2265" t="str">
        <f t="shared" si="105"/>
        <v>2025-2026</v>
      </c>
      <c r="D2265" t="s">
        <v>147</v>
      </c>
      <c r="E2265" t="s">
        <v>114</v>
      </c>
      <c r="F2265" t="str">
        <f t="shared" si="106"/>
        <v>Victoria</v>
      </c>
      <c r="G2265" t="s">
        <v>45</v>
      </c>
      <c r="H2265">
        <v>3551</v>
      </c>
      <c r="I2265" t="s">
        <v>11</v>
      </c>
      <c r="J2265" t="s">
        <v>60</v>
      </c>
      <c r="K2265" t="s">
        <v>157</v>
      </c>
      <c r="L2265" t="s">
        <v>22</v>
      </c>
      <c r="M2265" s="5">
        <v>189.72</v>
      </c>
    </row>
    <row r="2266" spans="1:13" x14ac:dyDescent="0.2">
      <c r="A2266" s="2">
        <v>45532</v>
      </c>
      <c r="B2266" s="3">
        <f t="shared" si="107"/>
        <v>2025</v>
      </c>
      <c r="C2266" t="str">
        <f t="shared" si="105"/>
        <v>2024-2025</v>
      </c>
      <c r="D2266" t="s">
        <v>147</v>
      </c>
      <c r="E2266" t="s">
        <v>9</v>
      </c>
      <c r="F2266" t="str">
        <f t="shared" si="106"/>
        <v>New South Wales</v>
      </c>
      <c r="G2266" t="s">
        <v>10</v>
      </c>
      <c r="H2266">
        <v>2067</v>
      </c>
      <c r="I2266" t="s">
        <v>11</v>
      </c>
      <c r="J2266" t="s">
        <v>12</v>
      </c>
      <c r="K2266" t="s">
        <v>151</v>
      </c>
      <c r="L2266" t="s">
        <v>21</v>
      </c>
      <c r="M2266" s="5">
        <v>189.81</v>
      </c>
    </row>
    <row r="2267" spans="1:13" x14ac:dyDescent="0.2">
      <c r="A2267" s="2">
        <v>45394</v>
      </c>
      <c r="B2267" s="3">
        <f t="shared" si="107"/>
        <v>2024</v>
      </c>
      <c r="C2267" t="str">
        <f t="shared" si="105"/>
        <v>2023-2024</v>
      </c>
      <c r="D2267" t="s">
        <v>148</v>
      </c>
      <c r="E2267" t="s">
        <v>41</v>
      </c>
      <c r="F2267" t="str">
        <f t="shared" si="106"/>
        <v>New South Wales</v>
      </c>
      <c r="G2267" t="s">
        <v>10</v>
      </c>
      <c r="H2267">
        <v>2830</v>
      </c>
      <c r="I2267" t="s">
        <v>11</v>
      </c>
      <c r="J2267" t="s">
        <v>25</v>
      </c>
      <c r="K2267" t="s">
        <v>154</v>
      </c>
      <c r="L2267" t="s">
        <v>14</v>
      </c>
      <c r="M2267" s="5">
        <v>189.82</v>
      </c>
    </row>
    <row r="2268" spans="1:13" x14ac:dyDescent="0.2">
      <c r="A2268" s="2">
        <v>45618</v>
      </c>
      <c r="B2268" s="3">
        <f t="shared" si="107"/>
        <v>2025</v>
      </c>
      <c r="C2268" t="str">
        <f t="shared" si="105"/>
        <v>2024-2025</v>
      </c>
      <c r="D2268" t="s">
        <v>148</v>
      </c>
      <c r="E2268" t="s">
        <v>95</v>
      </c>
      <c r="F2268" t="str">
        <f t="shared" si="106"/>
        <v>Victoria</v>
      </c>
      <c r="G2268" t="s">
        <v>45</v>
      </c>
      <c r="H2268">
        <v>3931</v>
      </c>
      <c r="I2268" t="s">
        <v>11</v>
      </c>
      <c r="J2268" t="s">
        <v>55</v>
      </c>
      <c r="K2268" t="s">
        <v>153</v>
      </c>
      <c r="L2268" t="s">
        <v>16</v>
      </c>
      <c r="M2268" s="5">
        <v>189.87</v>
      </c>
    </row>
    <row r="2269" spans="1:13" x14ac:dyDescent="0.2">
      <c r="A2269" s="2">
        <v>45480</v>
      </c>
      <c r="B2269" s="3">
        <f t="shared" si="107"/>
        <v>2025</v>
      </c>
      <c r="C2269" t="str">
        <f t="shared" si="105"/>
        <v>2024-2025</v>
      </c>
      <c r="D2269" t="s">
        <v>148</v>
      </c>
      <c r="E2269" t="s">
        <v>67</v>
      </c>
      <c r="F2269" t="str">
        <f t="shared" si="106"/>
        <v>New South Wales</v>
      </c>
      <c r="G2269" t="s">
        <v>10</v>
      </c>
      <c r="H2269">
        <v>2478</v>
      </c>
      <c r="I2269" t="s">
        <v>11</v>
      </c>
      <c r="J2269" t="s">
        <v>68</v>
      </c>
      <c r="K2269" t="s">
        <v>154</v>
      </c>
      <c r="L2269" t="s">
        <v>14</v>
      </c>
      <c r="M2269" s="5">
        <v>190.83</v>
      </c>
    </row>
    <row r="2270" spans="1:13" x14ac:dyDescent="0.2">
      <c r="A2270" s="2">
        <v>45664</v>
      </c>
      <c r="B2270" s="3">
        <f t="shared" si="107"/>
        <v>2025</v>
      </c>
      <c r="C2270" t="str">
        <f t="shared" si="105"/>
        <v>2024-2025</v>
      </c>
      <c r="D2270" t="s">
        <v>148</v>
      </c>
      <c r="E2270" t="s">
        <v>134</v>
      </c>
      <c r="F2270" t="str">
        <f t="shared" si="106"/>
        <v>Queensland</v>
      </c>
      <c r="G2270" t="s">
        <v>35</v>
      </c>
      <c r="H2270">
        <v>4825</v>
      </c>
      <c r="I2270" t="s">
        <v>11</v>
      </c>
      <c r="J2270" t="s">
        <v>36</v>
      </c>
      <c r="K2270" t="s">
        <v>151</v>
      </c>
      <c r="L2270" t="s">
        <v>21</v>
      </c>
      <c r="M2270" s="5">
        <v>191.07999999999998</v>
      </c>
    </row>
    <row r="2271" spans="1:13" x14ac:dyDescent="0.2">
      <c r="A2271" s="2">
        <v>45585</v>
      </c>
      <c r="B2271" s="3">
        <f t="shared" si="107"/>
        <v>2025</v>
      </c>
      <c r="C2271" t="str">
        <f t="shared" si="105"/>
        <v>2024-2025</v>
      </c>
      <c r="D2271" t="s">
        <v>147</v>
      </c>
      <c r="E2271" t="s">
        <v>62</v>
      </c>
      <c r="F2271" t="str">
        <f t="shared" si="106"/>
        <v>Victoria</v>
      </c>
      <c r="G2271" t="s">
        <v>45</v>
      </c>
      <c r="H2271">
        <v>3134</v>
      </c>
      <c r="I2271" t="s">
        <v>11</v>
      </c>
      <c r="J2271" t="s">
        <v>63</v>
      </c>
      <c r="K2271" t="s">
        <v>156</v>
      </c>
      <c r="L2271" t="s">
        <v>17</v>
      </c>
      <c r="M2271" s="5">
        <v>191.57999999999998</v>
      </c>
    </row>
    <row r="2272" spans="1:13" x14ac:dyDescent="0.2">
      <c r="A2272" s="2">
        <v>45488</v>
      </c>
      <c r="B2272" s="3">
        <f t="shared" si="107"/>
        <v>2025</v>
      </c>
      <c r="C2272" t="str">
        <f t="shared" si="105"/>
        <v>2024-2025</v>
      </c>
      <c r="D2272" t="s">
        <v>147</v>
      </c>
      <c r="E2272" t="s">
        <v>9</v>
      </c>
      <c r="F2272" t="str">
        <f t="shared" si="106"/>
        <v>New South Wales</v>
      </c>
      <c r="G2272" t="s">
        <v>10</v>
      </c>
      <c r="H2272">
        <v>2067</v>
      </c>
      <c r="I2272" t="s">
        <v>11</v>
      </c>
      <c r="J2272" t="s">
        <v>12</v>
      </c>
      <c r="K2272" t="s">
        <v>151</v>
      </c>
      <c r="L2272" t="s">
        <v>21</v>
      </c>
      <c r="M2272" s="5">
        <v>191.62</v>
      </c>
    </row>
    <row r="2273" spans="1:13" x14ac:dyDescent="0.2">
      <c r="A2273" s="2">
        <v>45593</v>
      </c>
      <c r="B2273" s="3">
        <f t="shared" si="107"/>
        <v>2025</v>
      </c>
      <c r="C2273" t="str">
        <f t="shared" si="105"/>
        <v>2024-2025</v>
      </c>
      <c r="D2273" t="s">
        <v>148</v>
      </c>
      <c r="E2273" t="s">
        <v>57</v>
      </c>
      <c r="F2273" t="str">
        <f t="shared" si="106"/>
        <v>New South Wales</v>
      </c>
      <c r="G2273" t="s">
        <v>10</v>
      </c>
      <c r="H2273">
        <v>2560</v>
      </c>
      <c r="I2273" t="s">
        <v>11</v>
      </c>
      <c r="J2273" t="s">
        <v>58</v>
      </c>
      <c r="K2273" t="s">
        <v>157</v>
      </c>
      <c r="L2273" t="s">
        <v>22</v>
      </c>
      <c r="M2273" s="5">
        <v>191.65</v>
      </c>
    </row>
    <row r="2274" spans="1:13" x14ac:dyDescent="0.2">
      <c r="A2274" s="2">
        <v>45381</v>
      </c>
      <c r="B2274" s="3">
        <f t="shared" si="107"/>
        <v>2024</v>
      </c>
      <c r="C2274" t="str">
        <f t="shared" si="105"/>
        <v>2023-2024</v>
      </c>
      <c r="D2274" t="s">
        <v>148</v>
      </c>
      <c r="E2274" t="s">
        <v>114</v>
      </c>
      <c r="F2274" t="str">
        <f t="shared" si="106"/>
        <v>Victoria</v>
      </c>
      <c r="G2274" t="s">
        <v>45</v>
      </c>
      <c r="H2274">
        <v>3551</v>
      </c>
      <c r="I2274" t="s">
        <v>11</v>
      </c>
      <c r="J2274" t="s">
        <v>60</v>
      </c>
      <c r="K2274" t="s">
        <v>149</v>
      </c>
      <c r="L2274" t="s">
        <v>15</v>
      </c>
      <c r="M2274" s="5">
        <v>192.45999999999998</v>
      </c>
    </row>
    <row r="2275" spans="1:13" x14ac:dyDescent="0.2">
      <c r="A2275" s="2">
        <v>45383</v>
      </c>
      <c r="B2275" s="3">
        <f t="shared" si="107"/>
        <v>2024</v>
      </c>
      <c r="C2275" t="str">
        <f t="shared" si="105"/>
        <v>2023-2024</v>
      </c>
      <c r="D2275" t="s">
        <v>147</v>
      </c>
      <c r="E2275" t="s">
        <v>146</v>
      </c>
      <c r="F2275" t="str">
        <f t="shared" si="106"/>
        <v>Victoria</v>
      </c>
      <c r="G2275" t="s">
        <v>45</v>
      </c>
      <c r="H2275">
        <v>3353</v>
      </c>
      <c r="I2275" t="s">
        <v>11</v>
      </c>
      <c r="J2275" t="s">
        <v>60</v>
      </c>
      <c r="K2275" t="s">
        <v>154</v>
      </c>
      <c r="L2275" t="s">
        <v>14</v>
      </c>
      <c r="M2275" s="5">
        <v>192.47</v>
      </c>
    </row>
    <row r="2276" spans="1:13" x14ac:dyDescent="0.2">
      <c r="A2276" s="2">
        <v>45890</v>
      </c>
      <c r="B2276" s="3">
        <f t="shared" si="107"/>
        <v>2026</v>
      </c>
      <c r="C2276" t="str">
        <f t="shared" si="105"/>
        <v>2025-2026</v>
      </c>
      <c r="D2276" t="s">
        <v>147</v>
      </c>
      <c r="E2276" t="s">
        <v>78</v>
      </c>
      <c r="F2276" t="str">
        <f t="shared" si="106"/>
        <v>New South Wales</v>
      </c>
      <c r="G2276" t="s">
        <v>10</v>
      </c>
      <c r="H2276">
        <v>2350</v>
      </c>
      <c r="I2276" t="s">
        <v>11</v>
      </c>
      <c r="J2276" t="s">
        <v>68</v>
      </c>
      <c r="K2276" t="s">
        <v>19</v>
      </c>
      <c r="L2276" t="s">
        <v>23</v>
      </c>
      <c r="M2276" s="5">
        <v>192.65</v>
      </c>
    </row>
    <row r="2277" spans="1:13" x14ac:dyDescent="0.2">
      <c r="A2277" s="2">
        <v>45696</v>
      </c>
      <c r="B2277" s="3">
        <f t="shared" si="107"/>
        <v>2025</v>
      </c>
      <c r="C2277" t="str">
        <f t="shared" si="105"/>
        <v>2024-2025</v>
      </c>
      <c r="D2277" t="s">
        <v>147</v>
      </c>
      <c r="E2277" t="s">
        <v>134</v>
      </c>
      <c r="F2277" t="str">
        <f t="shared" si="106"/>
        <v>Queensland</v>
      </c>
      <c r="G2277" t="s">
        <v>35</v>
      </c>
      <c r="H2277">
        <v>4825</v>
      </c>
      <c r="I2277" t="s">
        <v>11</v>
      </c>
      <c r="J2277" t="s">
        <v>36</v>
      </c>
      <c r="K2277" t="s">
        <v>155</v>
      </c>
      <c r="L2277" t="s">
        <v>20</v>
      </c>
      <c r="M2277" s="5">
        <v>192.67</v>
      </c>
    </row>
    <row r="2278" spans="1:13" x14ac:dyDescent="0.2">
      <c r="A2278" s="2">
        <v>45594</v>
      </c>
      <c r="B2278" s="3">
        <f t="shared" si="107"/>
        <v>2025</v>
      </c>
      <c r="C2278" t="str">
        <f t="shared" si="105"/>
        <v>2024-2025</v>
      </c>
      <c r="D2278" t="s">
        <v>148</v>
      </c>
      <c r="E2278" t="s">
        <v>133</v>
      </c>
      <c r="F2278" t="str">
        <f t="shared" si="106"/>
        <v>Queensland</v>
      </c>
      <c r="G2278" t="s">
        <v>35</v>
      </c>
      <c r="H2278">
        <v>4305</v>
      </c>
      <c r="I2278" t="s">
        <v>11</v>
      </c>
      <c r="J2278" t="s">
        <v>104</v>
      </c>
      <c r="K2278" t="s">
        <v>152</v>
      </c>
      <c r="L2278" t="s">
        <v>13</v>
      </c>
      <c r="M2278" s="5">
        <v>193.7</v>
      </c>
    </row>
    <row r="2279" spans="1:13" x14ac:dyDescent="0.2">
      <c r="A2279" s="2">
        <v>45945</v>
      </c>
      <c r="B2279" s="3">
        <f t="shared" si="107"/>
        <v>2026</v>
      </c>
      <c r="C2279" t="str">
        <f t="shared" si="105"/>
        <v>2025-2026</v>
      </c>
      <c r="D2279" t="s">
        <v>148</v>
      </c>
      <c r="E2279" t="s">
        <v>89</v>
      </c>
      <c r="F2279" t="str">
        <f t="shared" si="106"/>
        <v>Queensland</v>
      </c>
      <c r="G2279" t="s">
        <v>35</v>
      </c>
      <c r="H2279">
        <v>4655</v>
      </c>
      <c r="I2279" t="s">
        <v>11</v>
      </c>
      <c r="J2279" t="s">
        <v>51</v>
      </c>
      <c r="K2279" t="s">
        <v>150</v>
      </c>
      <c r="L2279" t="s">
        <v>18</v>
      </c>
      <c r="M2279" s="5">
        <v>193.8</v>
      </c>
    </row>
    <row r="2280" spans="1:13" x14ac:dyDescent="0.2">
      <c r="A2280" s="2">
        <v>45972</v>
      </c>
      <c r="B2280" s="3">
        <f t="shared" si="107"/>
        <v>2026</v>
      </c>
      <c r="C2280" t="str">
        <f t="shared" si="105"/>
        <v>2025-2026</v>
      </c>
      <c r="D2280" t="s">
        <v>148</v>
      </c>
      <c r="E2280" t="s">
        <v>100</v>
      </c>
      <c r="F2280" t="str">
        <f t="shared" si="106"/>
        <v>Western Australia</v>
      </c>
      <c r="G2280" t="s">
        <v>48</v>
      </c>
      <c r="H2280">
        <v>6021</v>
      </c>
      <c r="I2280" t="s">
        <v>11</v>
      </c>
      <c r="J2280" t="s">
        <v>49</v>
      </c>
      <c r="K2280" t="s">
        <v>154</v>
      </c>
      <c r="L2280" t="s">
        <v>14</v>
      </c>
      <c r="M2280" s="5">
        <v>193.95</v>
      </c>
    </row>
    <row r="2281" spans="1:13" x14ac:dyDescent="0.2">
      <c r="A2281" s="2">
        <v>45362</v>
      </c>
      <c r="B2281" s="3">
        <f t="shared" si="107"/>
        <v>2024</v>
      </c>
      <c r="C2281" t="str">
        <f t="shared" si="105"/>
        <v>2023-2024</v>
      </c>
      <c r="D2281" t="s">
        <v>147</v>
      </c>
      <c r="E2281" t="s">
        <v>127</v>
      </c>
      <c r="F2281" t="str">
        <f t="shared" si="106"/>
        <v>New South Wales</v>
      </c>
      <c r="G2281" t="s">
        <v>10</v>
      </c>
      <c r="H2281">
        <v>2131</v>
      </c>
      <c r="I2281" t="s">
        <v>11</v>
      </c>
      <c r="J2281" t="s">
        <v>27</v>
      </c>
      <c r="K2281" t="s">
        <v>154</v>
      </c>
      <c r="L2281" t="s">
        <v>14</v>
      </c>
      <c r="M2281" s="5">
        <v>194.06</v>
      </c>
    </row>
    <row r="2282" spans="1:13" x14ac:dyDescent="0.2">
      <c r="A2282" s="2">
        <v>45814</v>
      </c>
      <c r="B2282" s="3">
        <f t="shared" si="107"/>
        <v>2025</v>
      </c>
      <c r="C2282" t="str">
        <f t="shared" si="105"/>
        <v>2024-2025</v>
      </c>
      <c r="D2282" t="s">
        <v>147</v>
      </c>
      <c r="E2282" t="s">
        <v>44</v>
      </c>
      <c r="F2282" t="str">
        <f t="shared" si="106"/>
        <v>Victoria</v>
      </c>
      <c r="G2282" t="s">
        <v>45</v>
      </c>
      <c r="H2282">
        <v>3066</v>
      </c>
      <c r="I2282" t="s">
        <v>11</v>
      </c>
      <c r="J2282" t="s">
        <v>46</v>
      </c>
      <c r="K2282" t="s">
        <v>154</v>
      </c>
      <c r="L2282" t="s">
        <v>14</v>
      </c>
      <c r="M2282" s="5">
        <v>194.56</v>
      </c>
    </row>
    <row r="2283" spans="1:13" x14ac:dyDescent="0.2">
      <c r="A2283" s="2">
        <v>45636</v>
      </c>
      <c r="B2283" s="3">
        <f t="shared" si="107"/>
        <v>2025</v>
      </c>
      <c r="C2283" t="str">
        <f t="shared" si="105"/>
        <v>2024-2025</v>
      </c>
      <c r="D2283" t="s">
        <v>147</v>
      </c>
      <c r="E2283" t="s">
        <v>116</v>
      </c>
      <c r="F2283" t="str">
        <f t="shared" si="106"/>
        <v>Western Australia</v>
      </c>
      <c r="G2283" t="s">
        <v>48</v>
      </c>
      <c r="H2283">
        <v>6725</v>
      </c>
      <c r="I2283" t="s">
        <v>11</v>
      </c>
      <c r="J2283" t="s">
        <v>77</v>
      </c>
      <c r="K2283" t="s">
        <v>155</v>
      </c>
      <c r="L2283" t="s">
        <v>20</v>
      </c>
      <c r="M2283" s="5">
        <v>194.63</v>
      </c>
    </row>
    <row r="2284" spans="1:13" x14ac:dyDescent="0.2">
      <c r="A2284" s="2">
        <v>45950</v>
      </c>
      <c r="B2284" s="3">
        <f t="shared" si="107"/>
        <v>2026</v>
      </c>
      <c r="C2284" t="str">
        <f t="shared" si="105"/>
        <v>2025-2026</v>
      </c>
      <c r="D2284" t="s">
        <v>147</v>
      </c>
      <c r="E2284" t="s">
        <v>99</v>
      </c>
      <c r="F2284" t="str">
        <f t="shared" si="106"/>
        <v>Victoria</v>
      </c>
      <c r="G2284" t="s">
        <v>45</v>
      </c>
      <c r="H2284">
        <v>3148</v>
      </c>
      <c r="I2284" t="s">
        <v>11</v>
      </c>
      <c r="J2284" t="s">
        <v>63</v>
      </c>
      <c r="K2284" t="s">
        <v>154</v>
      </c>
      <c r="L2284" t="s">
        <v>14</v>
      </c>
      <c r="M2284" s="5">
        <v>194.64</v>
      </c>
    </row>
    <row r="2285" spans="1:13" x14ac:dyDescent="0.2">
      <c r="A2285" s="2">
        <v>45367</v>
      </c>
      <c r="B2285" s="3">
        <f t="shared" si="107"/>
        <v>2024</v>
      </c>
      <c r="C2285" t="str">
        <f t="shared" si="105"/>
        <v>2023-2024</v>
      </c>
      <c r="D2285" t="s">
        <v>147</v>
      </c>
      <c r="E2285" t="s">
        <v>136</v>
      </c>
      <c r="F2285" t="str">
        <f t="shared" si="106"/>
        <v>Victoria</v>
      </c>
      <c r="G2285" t="s">
        <v>45</v>
      </c>
      <c r="H2285">
        <v>3175</v>
      </c>
      <c r="I2285" t="s">
        <v>11</v>
      </c>
      <c r="J2285" t="s">
        <v>63</v>
      </c>
      <c r="K2285" t="s">
        <v>19</v>
      </c>
      <c r="L2285" t="s">
        <v>23</v>
      </c>
      <c r="M2285" s="5">
        <v>194.64999999999998</v>
      </c>
    </row>
    <row r="2286" spans="1:13" x14ac:dyDescent="0.2">
      <c r="A2286" s="2">
        <v>45539</v>
      </c>
      <c r="B2286" s="3">
        <f t="shared" si="107"/>
        <v>2025</v>
      </c>
      <c r="C2286" t="str">
        <f t="shared" si="105"/>
        <v>2024-2025</v>
      </c>
      <c r="D2286" t="s">
        <v>148</v>
      </c>
      <c r="E2286" t="s">
        <v>89</v>
      </c>
      <c r="F2286" t="str">
        <f t="shared" si="106"/>
        <v>Queensland</v>
      </c>
      <c r="G2286" t="s">
        <v>35</v>
      </c>
      <c r="H2286">
        <v>4655</v>
      </c>
      <c r="I2286" t="s">
        <v>11</v>
      </c>
      <c r="J2286" t="s">
        <v>51</v>
      </c>
      <c r="K2286" t="s">
        <v>149</v>
      </c>
      <c r="L2286" t="s">
        <v>15</v>
      </c>
      <c r="M2286" s="5">
        <v>194.71</v>
      </c>
    </row>
    <row r="2287" spans="1:13" x14ac:dyDescent="0.2">
      <c r="A2287" s="2">
        <v>45735</v>
      </c>
      <c r="B2287" s="3">
        <f t="shared" si="107"/>
        <v>2025</v>
      </c>
      <c r="C2287" t="str">
        <f t="shared" si="105"/>
        <v>2024-2025</v>
      </c>
      <c r="D2287" t="s">
        <v>147</v>
      </c>
      <c r="E2287" t="s">
        <v>47</v>
      </c>
      <c r="F2287" t="str">
        <f t="shared" si="106"/>
        <v>Western Australia</v>
      </c>
      <c r="G2287" t="s">
        <v>48</v>
      </c>
      <c r="H2287">
        <v>6030</v>
      </c>
      <c r="I2287" t="s">
        <v>11</v>
      </c>
      <c r="J2287" t="s">
        <v>49</v>
      </c>
      <c r="K2287" t="s">
        <v>150</v>
      </c>
      <c r="L2287" t="s">
        <v>18</v>
      </c>
      <c r="M2287" s="5">
        <v>194.85</v>
      </c>
    </row>
    <row r="2288" spans="1:13" x14ac:dyDescent="0.2">
      <c r="A2288" s="2">
        <v>46008</v>
      </c>
      <c r="B2288" s="3">
        <f t="shared" si="107"/>
        <v>2026</v>
      </c>
      <c r="C2288" t="str">
        <f t="shared" si="105"/>
        <v>2025-2026</v>
      </c>
      <c r="D2288" t="s">
        <v>147</v>
      </c>
      <c r="E2288" t="s">
        <v>76</v>
      </c>
      <c r="F2288" t="str">
        <f t="shared" si="106"/>
        <v>Western Australia</v>
      </c>
      <c r="G2288" t="s">
        <v>48</v>
      </c>
      <c r="H2288">
        <v>6450</v>
      </c>
      <c r="I2288" t="s">
        <v>11</v>
      </c>
      <c r="J2288" t="s">
        <v>77</v>
      </c>
      <c r="K2288" t="s">
        <v>152</v>
      </c>
      <c r="L2288" t="s">
        <v>13</v>
      </c>
      <c r="M2288" s="5">
        <v>195.1</v>
      </c>
    </row>
    <row r="2289" spans="1:13" x14ac:dyDescent="0.2">
      <c r="A2289" s="2">
        <v>45461</v>
      </c>
      <c r="B2289" s="3">
        <f t="shared" si="107"/>
        <v>2024</v>
      </c>
      <c r="C2289" t="str">
        <f t="shared" si="105"/>
        <v>2023-2024</v>
      </c>
      <c r="D2289" t="s">
        <v>148</v>
      </c>
      <c r="E2289" t="s">
        <v>74</v>
      </c>
      <c r="F2289" t="str">
        <f t="shared" si="106"/>
        <v>South Australia</v>
      </c>
      <c r="G2289" t="s">
        <v>32</v>
      </c>
      <c r="H2289">
        <v>5043</v>
      </c>
      <c r="I2289" t="s">
        <v>11</v>
      </c>
      <c r="J2289" t="s">
        <v>33</v>
      </c>
      <c r="K2289" t="s">
        <v>155</v>
      </c>
      <c r="L2289" t="s">
        <v>20</v>
      </c>
      <c r="M2289" s="5">
        <v>195.16</v>
      </c>
    </row>
    <row r="2290" spans="1:13" x14ac:dyDescent="0.2">
      <c r="A2290" s="2">
        <v>45791</v>
      </c>
      <c r="B2290" s="3">
        <f t="shared" si="107"/>
        <v>2025</v>
      </c>
      <c r="C2290" t="str">
        <f t="shared" si="105"/>
        <v>2024-2025</v>
      </c>
      <c r="D2290" t="s">
        <v>147</v>
      </c>
      <c r="E2290" t="s">
        <v>124</v>
      </c>
      <c r="F2290" t="str">
        <f t="shared" si="106"/>
        <v>New South Wales</v>
      </c>
      <c r="G2290" t="s">
        <v>10</v>
      </c>
      <c r="H2290">
        <v>2015</v>
      </c>
      <c r="I2290" t="s">
        <v>11</v>
      </c>
      <c r="J2290" t="s">
        <v>12</v>
      </c>
      <c r="K2290" t="s">
        <v>157</v>
      </c>
      <c r="L2290" t="s">
        <v>22</v>
      </c>
      <c r="M2290" s="5">
        <v>195.35000000000002</v>
      </c>
    </row>
    <row r="2291" spans="1:13" x14ac:dyDescent="0.2">
      <c r="A2291" s="2">
        <v>45938</v>
      </c>
      <c r="B2291" s="3">
        <f t="shared" si="107"/>
        <v>2026</v>
      </c>
      <c r="C2291" t="str">
        <f t="shared" si="105"/>
        <v>2025-2026</v>
      </c>
      <c r="D2291" t="s">
        <v>147</v>
      </c>
      <c r="E2291" t="s">
        <v>124</v>
      </c>
      <c r="F2291" t="str">
        <f t="shared" si="106"/>
        <v>New South Wales</v>
      </c>
      <c r="G2291" t="s">
        <v>10</v>
      </c>
      <c r="H2291">
        <v>2015</v>
      </c>
      <c r="I2291" t="s">
        <v>11</v>
      </c>
      <c r="J2291" t="s">
        <v>12</v>
      </c>
      <c r="K2291" t="s">
        <v>152</v>
      </c>
      <c r="L2291" t="s">
        <v>13</v>
      </c>
      <c r="M2291" s="5">
        <v>195.65000000000003</v>
      </c>
    </row>
    <row r="2292" spans="1:13" x14ac:dyDescent="0.2">
      <c r="A2292" s="2">
        <v>45895</v>
      </c>
      <c r="B2292" s="3">
        <f t="shared" si="107"/>
        <v>2026</v>
      </c>
      <c r="C2292" t="str">
        <f t="shared" si="105"/>
        <v>2025-2026</v>
      </c>
      <c r="D2292" t="s">
        <v>148</v>
      </c>
      <c r="E2292" t="s">
        <v>105</v>
      </c>
      <c r="F2292" t="str">
        <f t="shared" si="106"/>
        <v>Victoria</v>
      </c>
      <c r="G2292" t="s">
        <v>45</v>
      </c>
      <c r="H2292">
        <v>3500</v>
      </c>
      <c r="I2292" t="s">
        <v>11</v>
      </c>
      <c r="J2292" t="s">
        <v>60</v>
      </c>
      <c r="K2292" t="s">
        <v>156</v>
      </c>
      <c r="L2292" t="s">
        <v>17</v>
      </c>
      <c r="M2292" s="5">
        <v>196.21</v>
      </c>
    </row>
    <row r="2293" spans="1:13" x14ac:dyDescent="0.2">
      <c r="A2293" s="2">
        <v>45517</v>
      </c>
      <c r="B2293" s="3">
        <f t="shared" si="107"/>
        <v>2025</v>
      </c>
      <c r="C2293" t="str">
        <f t="shared" si="105"/>
        <v>2024-2025</v>
      </c>
      <c r="D2293" t="s">
        <v>147</v>
      </c>
      <c r="E2293" t="s">
        <v>65</v>
      </c>
      <c r="F2293" t="str">
        <f t="shared" si="106"/>
        <v>New South Wales</v>
      </c>
      <c r="G2293" t="s">
        <v>10</v>
      </c>
      <c r="H2293">
        <v>2541</v>
      </c>
      <c r="I2293" t="s">
        <v>11</v>
      </c>
      <c r="J2293" t="s">
        <v>58</v>
      </c>
      <c r="K2293" t="s">
        <v>153</v>
      </c>
      <c r="L2293" t="s">
        <v>16</v>
      </c>
      <c r="M2293" s="5">
        <v>196.23999999999998</v>
      </c>
    </row>
    <row r="2294" spans="1:13" x14ac:dyDescent="0.2">
      <c r="A2294" s="2">
        <v>45629</v>
      </c>
      <c r="B2294" s="3">
        <f t="shared" si="107"/>
        <v>2025</v>
      </c>
      <c r="C2294" t="str">
        <f t="shared" si="105"/>
        <v>2024-2025</v>
      </c>
      <c r="D2294" t="s">
        <v>148</v>
      </c>
      <c r="E2294" t="s">
        <v>41</v>
      </c>
      <c r="F2294" t="str">
        <f t="shared" si="106"/>
        <v>New South Wales</v>
      </c>
      <c r="G2294" t="s">
        <v>10</v>
      </c>
      <c r="H2294">
        <v>2830</v>
      </c>
      <c r="I2294" t="s">
        <v>11</v>
      </c>
      <c r="J2294" t="s">
        <v>25</v>
      </c>
      <c r="K2294" t="s">
        <v>156</v>
      </c>
      <c r="L2294" t="s">
        <v>17</v>
      </c>
      <c r="M2294" s="5">
        <v>196.49</v>
      </c>
    </row>
    <row r="2295" spans="1:13" x14ac:dyDescent="0.2">
      <c r="A2295" s="2">
        <v>45867</v>
      </c>
      <c r="B2295" s="3">
        <f t="shared" si="107"/>
        <v>2026</v>
      </c>
      <c r="C2295" t="str">
        <f t="shared" si="105"/>
        <v>2025-2026</v>
      </c>
      <c r="D2295" t="s">
        <v>148</v>
      </c>
      <c r="E2295" t="s">
        <v>76</v>
      </c>
      <c r="F2295" t="str">
        <f t="shared" si="106"/>
        <v>Western Australia</v>
      </c>
      <c r="G2295" t="s">
        <v>48</v>
      </c>
      <c r="H2295">
        <v>6450</v>
      </c>
      <c r="I2295" t="s">
        <v>11</v>
      </c>
      <c r="J2295" t="s">
        <v>77</v>
      </c>
      <c r="K2295" t="s">
        <v>19</v>
      </c>
      <c r="L2295" t="s">
        <v>23</v>
      </c>
      <c r="M2295" s="5">
        <v>196.62</v>
      </c>
    </row>
    <row r="2296" spans="1:13" x14ac:dyDescent="0.2">
      <c r="A2296" s="2">
        <v>45649</v>
      </c>
      <c r="B2296" s="3">
        <f t="shared" si="107"/>
        <v>2025</v>
      </c>
      <c r="C2296" t="str">
        <f t="shared" si="105"/>
        <v>2024-2025</v>
      </c>
      <c r="D2296" t="s">
        <v>147</v>
      </c>
      <c r="E2296" t="s">
        <v>50</v>
      </c>
      <c r="F2296" t="str">
        <f t="shared" si="106"/>
        <v>Queensland</v>
      </c>
      <c r="G2296" t="s">
        <v>35</v>
      </c>
      <c r="H2296">
        <v>4703</v>
      </c>
      <c r="I2296" t="s">
        <v>11</v>
      </c>
      <c r="J2296" t="s">
        <v>51</v>
      </c>
      <c r="K2296" t="s">
        <v>154</v>
      </c>
      <c r="L2296" t="s">
        <v>14</v>
      </c>
      <c r="M2296" s="5">
        <v>196.82</v>
      </c>
    </row>
    <row r="2297" spans="1:13" x14ac:dyDescent="0.2">
      <c r="A2297" s="2">
        <v>45402</v>
      </c>
      <c r="B2297" s="3">
        <f t="shared" si="107"/>
        <v>2024</v>
      </c>
      <c r="C2297" t="str">
        <f t="shared" si="105"/>
        <v>2023-2024</v>
      </c>
      <c r="D2297" t="s">
        <v>147</v>
      </c>
      <c r="E2297" t="s">
        <v>121</v>
      </c>
      <c r="F2297" t="str">
        <f t="shared" si="106"/>
        <v>Queensland</v>
      </c>
      <c r="G2297" t="s">
        <v>35</v>
      </c>
      <c r="H2297">
        <v>4700</v>
      </c>
      <c r="I2297" t="s">
        <v>11</v>
      </c>
      <c r="J2297" t="s">
        <v>51</v>
      </c>
      <c r="K2297" t="s">
        <v>154</v>
      </c>
      <c r="L2297" t="s">
        <v>14</v>
      </c>
      <c r="M2297" s="5">
        <v>196.88000000000002</v>
      </c>
    </row>
    <row r="2298" spans="1:13" x14ac:dyDescent="0.2">
      <c r="A2298" s="2">
        <v>45842</v>
      </c>
      <c r="B2298" s="3">
        <f t="shared" si="107"/>
        <v>2026</v>
      </c>
      <c r="C2298" t="str">
        <f t="shared" si="105"/>
        <v>2025-2026</v>
      </c>
      <c r="D2298" t="s">
        <v>147</v>
      </c>
      <c r="E2298" t="s">
        <v>64</v>
      </c>
      <c r="F2298" t="str">
        <f t="shared" si="106"/>
        <v>Victoria</v>
      </c>
      <c r="G2298" t="s">
        <v>45</v>
      </c>
      <c r="H2298">
        <v>3199</v>
      </c>
      <c r="I2298" t="s">
        <v>11</v>
      </c>
      <c r="J2298" t="s">
        <v>63</v>
      </c>
      <c r="K2298" t="s">
        <v>154</v>
      </c>
      <c r="L2298" t="s">
        <v>14</v>
      </c>
      <c r="M2298" s="5">
        <v>197.04</v>
      </c>
    </row>
    <row r="2299" spans="1:13" x14ac:dyDescent="0.2">
      <c r="A2299" s="2">
        <v>45601</v>
      </c>
      <c r="B2299" s="3">
        <f t="shared" si="107"/>
        <v>2025</v>
      </c>
      <c r="C2299" t="str">
        <f t="shared" si="105"/>
        <v>2024-2025</v>
      </c>
      <c r="D2299" t="s">
        <v>147</v>
      </c>
      <c r="E2299" t="s">
        <v>37</v>
      </c>
      <c r="F2299" t="str">
        <f t="shared" si="106"/>
        <v>South Australia</v>
      </c>
      <c r="G2299" t="s">
        <v>32</v>
      </c>
      <c r="H2299">
        <v>5607</v>
      </c>
      <c r="I2299" t="s">
        <v>11</v>
      </c>
      <c r="J2299" t="s">
        <v>38</v>
      </c>
      <c r="K2299" t="s">
        <v>156</v>
      </c>
      <c r="L2299" t="s">
        <v>17</v>
      </c>
      <c r="M2299" s="5">
        <v>197.66</v>
      </c>
    </row>
    <row r="2300" spans="1:13" x14ac:dyDescent="0.2">
      <c r="A2300" s="2">
        <v>45834</v>
      </c>
      <c r="B2300" s="3">
        <f t="shared" si="107"/>
        <v>2025</v>
      </c>
      <c r="C2300" t="str">
        <f t="shared" si="105"/>
        <v>2024-2025</v>
      </c>
      <c r="D2300" t="s">
        <v>147</v>
      </c>
      <c r="E2300" t="s">
        <v>131</v>
      </c>
      <c r="F2300" t="str">
        <f t="shared" si="106"/>
        <v>Western Australia</v>
      </c>
      <c r="G2300" t="s">
        <v>48</v>
      </c>
      <c r="H2300">
        <v>6530</v>
      </c>
      <c r="I2300" t="s">
        <v>11</v>
      </c>
      <c r="J2300" t="s">
        <v>77</v>
      </c>
      <c r="K2300" t="s">
        <v>149</v>
      </c>
      <c r="L2300" t="s">
        <v>15</v>
      </c>
      <c r="M2300" s="5">
        <v>197.91</v>
      </c>
    </row>
    <row r="2301" spans="1:13" x14ac:dyDescent="0.2">
      <c r="A2301" s="2">
        <v>46002</v>
      </c>
      <c r="B2301" s="3">
        <f t="shared" si="107"/>
        <v>2026</v>
      </c>
      <c r="C2301" t="str">
        <f t="shared" si="105"/>
        <v>2025-2026</v>
      </c>
      <c r="D2301" t="s">
        <v>147</v>
      </c>
      <c r="E2301" t="s">
        <v>115</v>
      </c>
      <c r="F2301" t="str">
        <f t="shared" si="106"/>
        <v>Western Australia</v>
      </c>
      <c r="G2301" t="s">
        <v>48</v>
      </c>
      <c r="H2301">
        <v>6280</v>
      </c>
      <c r="I2301" t="s">
        <v>11</v>
      </c>
      <c r="J2301" t="s">
        <v>94</v>
      </c>
      <c r="K2301" t="s">
        <v>157</v>
      </c>
      <c r="L2301" t="s">
        <v>22</v>
      </c>
      <c r="M2301" s="5">
        <v>198.01999999999998</v>
      </c>
    </row>
    <row r="2302" spans="1:13" x14ac:dyDescent="0.2">
      <c r="A2302" s="2">
        <v>45726</v>
      </c>
      <c r="B2302" s="3">
        <f t="shared" si="107"/>
        <v>2025</v>
      </c>
      <c r="C2302" t="str">
        <f t="shared" si="105"/>
        <v>2024-2025</v>
      </c>
      <c r="D2302" t="s">
        <v>148</v>
      </c>
      <c r="E2302" t="s">
        <v>100</v>
      </c>
      <c r="F2302" t="str">
        <f t="shared" si="106"/>
        <v>Western Australia</v>
      </c>
      <c r="G2302" t="s">
        <v>48</v>
      </c>
      <c r="H2302">
        <v>6021</v>
      </c>
      <c r="I2302" t="s">
        <v>11</v>
      </c>
      <c r="J2302" t="s">
        <v>49</v>
      </c>
      <c r="K2302" t="s">
        <v>19</v>
      </c>
      <c r="L2302" t="s">
        <v>23</v>
      </c>
      <c r="M2302" s="5">
        <v>198.07</v>
      </c>
    </row>
    <row r="2303" spans="1:13" x14ac:dyDescent="0.2">
      <c r="A2303" s="2">
        <v>45519</v>
      </c>
      <c r="B2303" s="3">
        <f t="shared" si="107"/>
        <v>2025</v>
      </c>
      <c r="C2303" t="str">
        <f t="shared" si="105"/>
        <v>2024-2025</v>
      </c>
      <c r="D2303" t="s">
        <v>147</v>
      </c>
      <c r="E2303" t="s">
        <v>98</v>
      </c>
      <c r="F2303" t="str">
        <f t="shared" si="106"/>
        <v>Victoria</v>
      </c>
      <c r="G2303" t="s">
        <v>45</v>
      </c>
      <c r="H2303">
        <v>3429</v>
      </c>
      <c r="I2303" t="s">
        <v>11</v>
      </c>
      <c r="J2303" t="s">
        <v>60</v>
      </c>
      <c r="K2303" t="s">
        <v>150</v>
      </c>
      <c r="L2303" t="s">
        <v>18</v>
      </c>
      <c r="M2303" s="5">
        <v>198.64</v>
      </c>
    </row>
    <row r="2304" spans="1:13" x14ac:dyDescent="0.2">
      <c r="A2304" s="2">
        <v>45965</v>
      </c>
      <c r="B2304" s="3">
        <f t="shared" si="107"/>
        <v>2026</v>
      </c>
      <c r="C2304" t="str">
        <f t="shared" si="105"/>
        <v>2025-2026</v>
      </c>
      <c r="D2304" t="s">
        <v>147</v>
      </c>
      <c r="E2304" t="s">
        <v>135</v>
      </c>
      <c r="F2304" t="str">
        <f t="shared" si="106"/>
        <v>Victoria</v>
      </c>
      <c r="G2304" t="s">
        <v>45</v>
      </c>
      <c r="H2304">
        <v>3550</v>
      </c>
      <c r="I2304" t="s">
        <v>11</v>
      </c>
      <c r="J2304" t="s">
        <v>60</v>
      </c>
      <c r="K2304" t="s">
        <v>149</v>
      </c>
      <c r="L2304" t="s">
        <v>15</v>
      </c>
      <c r="M2304" s="5">
        <v>198.75</v>
      </c>
    </row>
    <row r="2305" spans="1:13" x14ac:dyDescent="0.2">
      <c r="A2305" s="2">
        <v>45338</v>
      </c>
      <c r="B2305" s="3">
        <f t="shared" si="107"/>
        <v>2024</v>
      </c>
      <c r="C2305" t="str">
        <f t="shared" si="105"/>
        <v>2023-2024</v>
      </c>
      <c r="D2305" t="s">
        <v>147</v>
      </c>
      <c r="E2305" t="s">
        <v>82</v>
      </c>
      <c r="F2305" t="str">
        <f t="shared" si="106"/>
        <v>Queensland</v>
      </c>
      <c r="G2305" t="s">
        <v>35</v>
      </c>
      <c r="H2305">
        <v>4012</v>
      </c>
      <c r="I2305" t="s">
        <v>11</v>
      </c>
      <c r="J2305" t="s">
        <v>43</v>
      </c>
      <c r="K2305" t="s">
        <v>154</v>
      </c>
      <c r="L2305" t="s">
        <v>14</v>
      </c>
      <c r="M2305" s="5">
        <v>198.84</v>
      </c>
    </row>
    <row r="2306" spans="1:13" x14ac:dyDescent="0.2">
      <c r="A2306" s="2">
        <v>46016</v>
      </c>
      <c r="B2306" s="3">
        <f t="shared" si="107"/>
        <v>2026</v>
      </c>
      <c r="C2306" t="str">
        <f t="shared" ref="C2306:C2369" si="108">IF(MONTH(A2306) &gt;= 7, YEAR(A2306) &amp; "-" &amp; YEAR(A2306) + 1, YEAR(A2306) - 1 &amp; "-" &amp; YEAR(A2306))</f>
        <v>2025-2026</v>
      </c>
      <c r="D2306" t="s">
        <v>147</v>
      </c>
      <c r="E2306" t="s">
        <v>79</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row>
    <row r="2307" spans="1:13" x14ac:dyDescent="0.2">
      <c r="A2307" s="2">
        <v>45938</v>
      </c>
      <c r="B2307" s="3">
        <f t="shared" ref="B2307:B2370" si="110">IF(MONTH(A2307)&gt;=7,YEAR(A2307)+1,YEAR(A2307))</f>
        <v>2026</v>
      </c>
      <c r="C2307" t="str">
        <f t="shared" si="108"/>
        <v>2025-2026</v>
      </c>
      <c r="D2307" t="s">
        <v>147</v>
      </c>
      <c r="E2307" t="s">
        <v>97</v>
      </c>
      <c r="F2307" t="str">
        <f t="shared" si="109"/>
        <v>Tasmania</v>
      </c>
      <c r="G2307" t="s">
        <v>70</v>
      </c>
      <c r="H2307">
        <v>7250</v>
      </c>
      <c r="I2307" t="s">
        <v>11</v>
      </c>
      <c r="J2307" t="s">
        <v>71</v>
      </c>
      <c r="K2307" t="s">
        <v>152</v>
      </c>
      <c r="L2307" t="s">
        <v>13</v>
      </c>
      <c r="M2307" s="5">
        <v>199.82</v>
      </c>
    </row>
    <row r="2308" spans="1:13" x14ac:dyDescent="0.2">
      <c r="A2308" s="2">
        <v>45877</v>
      </c>
      <c r="B2308" s="3">
        <f t="shared" si="110"/>
        <v>2026</v>
      </c>
      <c r="C2308" t="str">
        <f t="shared" si="108"/>
        <v>2025-2026</v>
      </c>
      <c r="D2308" t="s">
        <v>147</v>
      </c>
      <c r="E2308" t="s">
        <v>128</v>
      </c>
      <c r="F2308" t="str">
        <f t="shared" si="109"/>
        <v>Western Australia</v>
      </c>
      <c r="G2308" t="s">
        <v>48</v>
      </c>
      <c r="H2308">
        <v>6027</v>
      </c>
      <c r="I2308" t="s">
        <v>11</v>
      </c>
      <c r="J2308" t="s">
        <v>49</v>
      </c>
      <c r="K2308" t="s">
        <v>151</v>
      </c>
      <c r="L2308" t="s">
        <v>21</v>
      </c>
      <c r="M2308" s="5">
        <v>199.95</v>
      </c>
    </row>
    <row r="2309" spans="1:13" x14ac:dyDescent="0.2">
      <c r="A2309" s="2">
        <v>45875</v>
      </c>
      <c r="B2309" s="3">
        <f t="shared" si="110"/>
        <v>2026</v>
      </c>
      <c r="C2309" t="str">
        <f t="shared" si="108"/>
        <v>2025-2026</v>
      </c>
      <c r="D2309" t="s">
        <v>147</v>
      </c>
      <c r="E2309" t="s">
        <v>124</v>
      </c>
      <c r="F2309" t="str">
        <f t="shared" si="109"/>
        <v>New South Wales</v>
      </c>
      <c r="G2309" t="s">
        <v>10</v>
      </c>
      <c r="H2309">
        <v>2015</v>
      </c>
      <c r="I2309" t="s">
        <v>11</v>
      </c>
      <c r="J2309" t="s">
        <v>12</v>
      </c>
      <c r="K2309" t="s">
        <v>155</v>
      </c>
      <c r="L2309" t="s">
        <v>20</v>
      </c>
      <c r="M2309" s="5">
        <v>200.05</v>
      </c>
    </row>
    <row r="2310" spans="1:13" x14ac:dyDescent="0.2">
      <c r="A2310" s="2">
        <v>45901</v>
      </c>
      <c r="B2310" s="3">
        <f t="shared" si="110"/>
        <v>2026</v>
      </c>
      <c r="C2310" t="str">
        <f t="shared" si="108"/>
        <v>2025-2026</v>
      </c>
      <c r="D2310" t="s">
        <v>147</v>
      </c>
      <c r="E2310" t="s">
        <v>132</v>
      </c>
      <c r="F2310" t="str">
        <f t="shared" si="109"/>
        <v>New South Wales</v>
      </c>
      <c r="G2310" t="s">
        <v>10</v>
      </c>
      <c r="H2310">
        <v>2800</v>
      </c>
      <c r="I2310" t="s">
        <v>11</v>
      </c>
      <c r="J2310" t="s">
        <v>25</v>
      </c>
      <c r="K2310" t="s">
        <v>156</v>
      </c>
      <c r="L2310" t="s">
        <v>17</v>
      </c>
      <c r="M2310" s="5">
        <v>200.39</v>
      </c>
    </row>
    <row r="2311" spans="1:13" x14ac:dyDescent="0.2">
      <c r="A2311" s="2">
        <v>45690</v>
      </c>
      <c r="B2311" s="3">
        <f t="shared" si="110"/>
        <v>2025</v>
      </c>
      <c r="C2311" t="str">
        <f t="shared" si="108"/>
        <v>2024-2025</v>
      </c>
      <c r="D2311" t="s">
        <v>147</v>
      </c>
      <c r="E2311" t="s">
        <v>139</v>
      </c>
      <c r="F2311" t="str">
        <f t="shared" si="109"/>
        <v>New South Wales</v>
      </c>
      <c r="G2311" t="s">
        <v>10</v>
      </c>
      <c r="H2311">
        <v>2020</v>
      </c>
      <c r="I2311" t="s">
        <v>11</v>
      </c>
      <c r="J2311" t="s">
        <v>12</v>
      </c>
      <c r="K2311" t="s">
        <v>149</v>
      </c>
      <c r="L2311" t="s">
        <v>15</v>
      </c>
      <c r="M2311" s="5">
        <v>200.44</v>
      </c>
    </row>
    <row r="2312" spans="1:13" x14ac:dyDescent="0.2">
      <c r="A2312" s="2">
        <v>45745</v>
      </c>
      <c r="B2312" s="3">
        <f t="shared" si="110"/>
        <v>2025</v>
      </c>
      <c r="C2312" t="str">
        <f t="shared" si="108"/>
        <v>2024-2025</v>
      </c>
      <c r="D2312" t="s">
        <v>147</v>
      </c>
      <c r="E2312" t="s">
        <v>121</v>
      </c>
      <c r="F2312" t="str">
        <f t="shared" si="109"/>
        <v>Queensland</v>
      </c>
      <c r="G2312" t="s">
        <v>35</v>
      </c>
      <c r="H2312">
        <v>4700</v>
      </c>
      <c r="I2312" t="s">
        <v>11</v>
      </c>
      <c r="J2312" t="s">
        <v>51</v>
      </c>
      <c r="K2312" t="s">
        <v>149</v>
      </c>
      <c r="L2312" t="s">
        <v>15</v>
      </c>
      <c r="M2312" s="5">
        <v>200.64999999999998</v>
      </c>
    </row>
    <row r="2313" spans="1:13" x14ac:dyDescent="0.2">
      <c r="A2313" s="2">
        <v>45852</v>
      </c>
      <c r="B2313" s="3">
        <f t="shared" si="110"/>
        <v>2026</v>
      </c>
      <c r="C2313" t="str">
        <f t="shared" si="108"/>
        <v>2025-2026</v>
      </c>
      <c r="D2313" t="s">
        <v>147</v>
      </c>
      <c r="E2313" t="s">
        <v>113</v>
      </c>
      <c r="F2313" t="str">
        <f t="shared" si="109"/>
        <v>Queensland</v>
      </c>
      <c r="G2313" t="s">
        <v>35</v>
      </c>
      <c r="H2313">
        <v>4215</v>
      </c>
      <c r="I2313" t="s">
        <v>11</v>
      </c>
      <c r="J2313" t="s">
        <v>104</v>
      </c>
      <c r="K2313" t="s">
        <v>151</v>
      </c>
      <c r="L2313" t="s">
        <v>21</v>
      </c>
      <c r="M2313" s="5">
        <v>200.70999999999998</v>
      </c>
    </row>
    <row r="2314" spans="1:13" x14ac:dyDescent="0.2">
      <c r="A2314" s="2">
        <v>45480</v>
      </c>
      <c r="B2314" s="3">
        <f t="shared" si="110"/>
        <v>2025</v>
      </c>
      <c r="C2314" t="str">
        <f t="shared" si="108"/>
        <v>2024-2025</v>
      </c>
      <c r="D2314" t="s">
        <v>147</v>
      </c>
      <c r="E2314" t="s">
        <v>141</v>
      </c>
      <c r="F2314" t="str">
        <f t="shared" si="109"/>
        <v>Western Australia</v>
      </c>
      <c r="G2314" t="s">
        <v>48</v>
      </c>
      <c r="H2314">
        <v>6052</v>
      </c>
      <c r="I2314" t="s">
        <v>11</v>
      </c>
      <c r="J2314" t="s">
        <v>49</v>
      </c>
      <c r="K2314" t="s">
        <v>149</v>
      </c>
      <c r="L2314" t="s">
        <v>15</v>
      </c>
      <c r="M2314" s="5">
        <v>200.73</v>
      </c>
    </row>
    <row r="2315" spans="1:13" x14ac:dyDescent="0.2">
      <c r="A2315" s="2">
        <v>45895</v>
      </c>
      <c r="B2315" s="3">
        <f t="shared" si="110"/>
        <v>2026</v>
      </c>
      <c r="C2315" t="str">
        <f t="shared" si="108"/>
        <v>2025-2026</v>
      </c>
      <c r="D2315" t="s">
        <v>148</v>
      </c>
      <c r="E2315" t="s">
        <v>112</v>
      </c>
      <c r="F2315" t="str">
        <f t="shared" si="109"/>
        <v>Victoria</v>
      </c>
      <c r="G2315" t="s">
        <v>45</v>
      </c>
      <c r="H2315">
        <v>3076</v>
      </c>
      <c r="I2315" t="s">
        <v>11</v>
      </c>
      <c r="J2315" t="s">
        <v>46</v>
      </c>
      <c r="K2315" t="s">
        <v>153</v>
      </c>
      <c r="L2315" t="s">
        <v>16</v>
      </c>
      <c r="M2315" s="5">
        <v>200.82000000000002</v>
      </c>
    </row>
    <row r="2316" spans="1:13" x14ac:dyDescent="0.2">
      <c r="A2316" s="2">
        <v>45452</v>
      </c>
      <c r="B2316" s="3">
        <f t="shared" si="110"/>
        <v>2024</v>
      </c>
      <c r="C2316" t="str">
        <f t="shared" si="108"/>
        <v>2023-2024</v>
      </c>
      <c r="D2316" t="s">
        <v>148</v>
      </c>
      <c r="E2316" t="s">
        <v>143</v>
      </c>
      <c r="F2316" t="str">
        <f t="shared" si="109"/>
        <v>New South Wales</v>
      </c>
      <c r="G2316" t="s">
        <v>10</v>
      </c>
      <c r="H2316">
        <v>2154</v>
      </c>
      <c r="I2316" t="s">
        <v>11</v>
      </c>
      <c r="J2316" t="s">
        <v>27</v>
      </c>
      <c r="K2316" t="s">
        <v>154</v>
      </c>
      <c r="L2316" t="s">
        <v>14</v>
      </c>
      <c r="M2316" s="5">
        <v>200.87</v>
      </c>
    </row>
    <row r="2317" spans="1:13" x14ac:dyDescent="0.2">
      <c r="A2317" s="2">
        <v>45837</v>
      </c>
      <c r="B2317" s="3">
        <f t="shared" si="110"/>
        <v>2025</v>
      </c>
      <c r="C2317" t="str">
        <f t="shared" si="108"/>
        <v>2024-2025</v>
      </c>
      <c r="D2317" t="s">
        <v>147</v>
      </c>
      <c r="E2317" t="s">
        <v>103</v>
      </c>
      <c r="F2317" t="str">
        <f t="shared" si="109"/>
        <v>Queensland</v>
      </c>
      <c r="G2317" t="s">
        <v>35</v>
      </c>
      <c r="H2317">
        <v>4509</v>
      </c>
      <c r="I2317" t="s">
        <v>11</v>
      </c>
      <c r="J2317" t="s">
        <v>104</v>
      </c>
      <c r="K2317" t="s">
        <v>157</v>
      </c>
      <c r="L2317" t="s">
        <v>22</v>
      </c>
      <c r="M2317" s="5">
        <v>200.87</v>
      </c>
    </row>
    <row r="2318" spans="1:13" x14ac:dyDescent="0.2">
      <c r="A2318" s="2">
        <v>45998</v>
      </c>
      <c r="B2318" s="3">
        <f t="shared" si="110"/>
        <v>2026</v>
      </c>
      <c r="C2318" t="str">
        <f t="shared" si="108"/>
        <v>2025-2026</v>
      </c>
      <c r="D2318" t="s">
        <v>147</v>
      </c>
      <c r="E2318" t="s">
        <v>37</v>
      </c>
      <c r="F2318" t="str">
        <f t="shared" si="109"/>
        <v>South Australia</v>
      </c>
      <c r="G2318" t="s">
        <v>32</v>
      </c>
      <c r="H2318">
        <v>5607</v>
      </c>
      <c r="I2318" t="s">
        <v>11</v>
      </c>
      <c r="J2318" t="s">
        <v>38</v>
      </c>
      <c r="K2318" t="s">
        <v>156</v>
      </c>
      <c r="L2318" t="s">
        <v>17</v>
      </c>
      <c r="M2318" s="5">
        <v>201.14</v>
      </c>
    </row>
    <row r="2319" spans="1:13" x14ac:dyDescent="0.2">
      <c r="A2319" s="2">
        <v>45475</v>
      </c>
      <c r="B2319" s="3">
        <f t="shared" si="110"/>
        <v>2025</v>
      </c>
      <c r="C2319" t="str">
        <f t="shared" si="108"/>
        <v>2024-2025</v>
      </c>
      <c r="D2319" t="s">
        <v>148</v>
      </c>
      <c r="E2319" t="s">
        <v>134</v>
      </c>
      <c r="F2319" t="str">
        <f t="shared" si="109"/>
        <v>Queensland</v>
      </c>
      <c r="G2319" t="s">
        <v>35</v>
      </c>
      <c r="H2319">
        <v>4825</v>
      </c>
      <c r="I2319" t="s">
        <v>11</v>
      </c>
      <c r="J2319" t="s">
        <v>36</v>
      </c>
      <c r="K2319" t="s">
        <v>153</v>
      </c>
      <c r="L2319" t="s">
        <v>16</v>
      </c>
      <c r="M2319" s="5">
        <v>201.22</v>
      </c>
    </row>
    <row r="2320" spans="1:13" x14ac:dyDescent="0.2">
      <c r="A2320" s="2">
        <v>45305</v>
      </c>
      <c r="B2320" s="3">
        <f t="shared" si="110"/>
        <v>2024</v>
      </c>
      <c r="C2320" t="str">
        <f t="shared" si="108"/>
        <v>2023-2024</v>
      </c>
      <c r="D2320" t="s">
        <v>147</v>
      </c>
      <c r="E2320" t="s">
        <v>62</v>
      </c>
      <c r="F2320" t="str">
        <f t="shared" si="109"/>
        <v>Victoria</v>
      </c>
      <c r="G2320" t="s">
        <v>45</v>
      </c>
      <c r="H2320">
        <v>3134</v>
      </c>
      <c r="I2320" t="s">
        <v>11</v>
      </c>
      <c r="J2320" t="s">
        <v>63</v>
      </c>
      <c r="K2320" t="s">
        <v>152</v>
      </c>
      <c r="L2320" t="s">
        <v>13</v>
      </c>
      <c r="M2320" s="5">
        <v>201.22000000000003</v>
      </c>
    </row>
    <row r="2321" spans="1:13" x14ac:dyDescent="0.2">
      <c r="A2321" s="2">
        <v>45329</v>
      </c>
      <c r="B2321" s="3">
        <f t="shared" si="110"/>
        <v>2024</v>
      </c>
      <c r="C2321" t="str">
        <f t="shared" si="108"/>
        <v>2023-2024</v>
      </c>
      <c r="D2321" t="s">
        <v>148</v>
      </c>
      <c r="E2321" t="s">
        <v>59</v>
      </c>
      <c r="F2321" t="str">
        <f t="shared" si="109"/>
        <v>Victoria</v>
      </c>
      <c r="G2321" t="s">
        <v>45</v>
      </c>
      <c r="H2321">
        <v>3280</v>
      </c>
      <c r="I2321" t="s">
        <v>11</v>
      </c>
      <c r="J2321" t="s">
        <v>60</v>
      </c>
      <c r="K2321" t="s">
        <v>154</v>
      </c>
      <c r="L2321" t="s">
        <v>14</v>
      </c>
      <c r="M2321" s="5">
        <v>201.92</v>
      </c>
    </row>
    <row r="2322" spans="1:13" x14ac:dyDescent="0.2">
      <c r="A2322" s="2">
        <v>46020</v>
      </c>
      <c r="B2322" s="3">
        <f t="shared" si="110"/>
        <v>2026</v>
      </c>
      <c r="C2322" t="str">
        <f t="shared" si="108"/>
        <v>2025-2026</v>
      </c>
      <c r="D2322" t="s">
        <v>147</v>
      </c>
      <c r="E2322" t="s">
        <v>69</v>
      </c>
      <c r="F2322" t="str">
        <f t="shared" si="109"/>
        <v>Tasmania</v>
      </c>
      <c r="G2322" t="s">
        <v>70</v>
      </c>
      <c r="H2322">
        <v>7018</v>
      </c>
      <c r="I2322" t="s">
        <v>11</v>
      </c>
      <c r="J2322" t="s">
        <v>71</v>
      </c>
      <c r="K2322" t="s">
        <v>154</v>
      </c>
      <c r="L2322" t="s">
        <v>14</v>
      </c>
      <c r="M2322" s="5">
        <v>202.16</v>
      </c>
    </row>
    <row r="2323" spans="1:13" x14ac:dyDescent="0.2">
      <c r="A2323" s="2">
        <v>45307</v>
      </c>
      <c r="B2323" s="3">
        <f t="shared" si="110"/>
        <v>2024</v>
      </c>
      <c r="C2323" t="str">
        <f t="shared" si="108"/>
        <v>2023-2024</v>
      </c>
      <c r="D2323" t="s">
        <v>147</v>
      </c>
      <c r="E2323" t="s">
        <v>102</v>
      </c>
      <c r="F2323" t="str">
        <f t="shared" si="109"/>
        <v>Queensland</v>
      </c>
      <c r="G2323" t="s">
        <v>35</v>
      </c>
      <c r="H2323">
        <v>4870</v>
      </c>
      <c r="I2323" t="s">
        <v>11</v>
      </c>
      <c r="J2323" t="s">
        <v>36</v>
      </c>
      <c r="K2323" t="s">
        <v>155</v>
      </c>
      <c r="L2323" t="s">
        <v>20</v>
      </c>
      <c r="M2323" s="5">
        <v>202.28</v>
      </c>
    </row>
    <row r="2324" spans="1:13" x14ac:dyDescent="0.2">
      <c r="A2324" s="2">
        <v>45548</v>
      </c>
      <c r="B2324" s="3">
        <f t="shared" si="110"/>
        <v>2025</v>
      </c>
      <c r="C2324" t="str">
        <f t="shared" si="108"/>
        <v>2024-2025</v>
      </c>
      <c r="D2324" t="s">
        <v>147</v>
      </c>
      <c r="E2324" t="s">
        <v>56</v>
      </c>
      <c r="F2324" t="str">
        <f t="shared" si="109"/>
        <v>Northern Territory</v>
      </c>
      <c r="G2324" t="s">
        <v>29</v>
      </c>
      <c r="H2324">
        <v>870</v>
      </c>
      <c r="I2324" t="s">
        <v>11</v>
      </c>
      <c r="J2324" t="s">
        <v>30</v>
      </c>
      <c r="K2324" t="s">
        <v>19</v>
      </c>
      <c r="L2324" t="s">
        <v>23</v>
      </c>
      <c r="M2324" s="5">
        <v>202.61</v>
      </c>
    </row>
    <row r="2325" spans="1:13" x14ac:dyDescent="0.2">
      <c r="A2325" s="2">
        <v>45672</v>
      </c>
      <c r="B2325" s="3">
        <f t="shared" si="110"/>
        <v>2025</v>
      </c>
      <c r="C2325" t="str">
        <f t="shared" si="108"/>
        <v>2024-2025</v>
      </c>
      <c r="D2325" t="s">
        <v>147</v>
      </c>
      <c r="E2325" t="s">
        <v>108</v>
      </c>
      <c r="F2325" t="str">
        <f t="shared" si="109"/>
        <v>Victoria</v>
      </c>
      <c r="G2325" t="s">
        <v>45</v>
      </c>
      <c r="H2325">
        <v>3018</v>
      </c>
      <c r="I2325" t="s">
        <v>11</v>
      </c>
      <c r="J2325" t="s">
        <v>46</v>
      </c>
      <c r="K2325" t="s">
        <v>150</v>
      </c>
      <c r="L2325" t="s">
        <v>18</v>
      </c>
      <c r="M2325" s="5">
        <v>202.86999999999998</v>
      </c>
    </row>
    <row r="2326" spans="1:13" x14ac:dyDescent="0.2">
      <c r="A2326" s="2">
        <v>45507</v>
      </c>
      <c r="B2326" s="3">
        <f t="shared" si="110"/>
        <v>2025</v>
      </c>
      <c r="C2326" t="str">
        <f t="shared" si="108"/>
        <v>2024-2025</v>
      </c>
      <c r="D2326" t="s">
        <v>148</v>
      </c>
      <c r="E2326" t="s">
        <v>143</v>
      </c>
      <c r="F2326" t="str">
        <f t="shared" si="109"/>
        <v>New South Wales</v>
      </c>
      <c r="G2326" t="s">
        <v>10</v>
      </c>
      <c r="H2326">
        <v>2154</v>
      </c>
      <c r="I2326" t="s">
        <v>11</v>
      </c>
      <c r="J2326" t="s">
        <v>27</v>
      </c>
      <c r="K2326" t="s">
        <v>149</v>
      </c>
      <c r="L2326" t="s">
        <v>15</v>
      </c>
      <c r="M2326" s="5">
        <v>203.66</v>
      </c>
    </row>
    <row r="2327" spans="1:13" x14ac:dyDescent="0.2">
      <c r="A2327" s="2">
        <v>45365</v>
      </c>
      <c r="B2327" s="3">
        <f t="shared" si="110"/>
        <v>2024</v>
      </c>
      <c r="C2327" t="str">
        <f t="shared" si="108"/>
        <v>2023-2024</v>
      </c>
      <c r="D2327" t="s">
        <v>147</v>
      </c>
      <c r="E2327" t="s">
        <v>145</v>
      </c>
      <c r="F2327" t="str">
        <f t="shared" si="109"/>
        <v>New South Wales</v>
      </c>
      <c r="G2327" t="s">
        <v>10</v>
      </c>
      <c r="H2327">
        <v>2101</v>
      </c>
      <c r="I2327" t="s">
        <v>11</v>
      </c>
      <c r="J2327" t="s">
        <v>27</v>
      </c>
      <c r="K2327" t="s">
        <v>149</v>
      </c>
      <c r="L2327" t="s">
        <v>15</v>
      </c>
      <c r="M2327" s="5">
        <v>203.68</v>
      </c>
    </row>
    <row r="2328" spans="1:13" x14ac:dyDescent="0.2">
      <c r="A2328" s="2">
        <v>45948</v>
      </c>
      <c r="B2328" s="3">
        <f t="shared" si="110"/>
        <v>2026</v>
      </c>
      <c r="C2328" t="str">
        <f t="shared" si="108"/>
        <v>2025-2026</v>
      </c>
      <c r="D2328" t="s">
        <v>148</v>
      </c>
      <c r="E2328" t="s">
        <v>112</v>
      </c>
      <c r="F2328" t="str">
        <f t="shared" si="109"/>
        <v>Victoria</v>
      </c>
      <c r="G2328" t="s">
        <v>45</v>
      </c>
      <c r="H2328">
        <v>3076</v>
      </c>
      <c r="I2328" t="s">
        <v>11</v>
      </c>
      <c r="J2328" t="s">
        <v>46</v>
      </c>
      <c r="K2328" t="s">
        <v>19</v>
      </c>
      <c r="L2328" t="s">
        <v>23</v>
      </c>
      <c r="M2328" s="5">
        <v>203.88</v>
      </c>
    </row>
    <row r="2329" spans="1:13" x14ac:dyDescent="0.2">
      <c r="A2329" s="2">
        <v>45492</v>
      </c>
      <c r="B2329" s="3">
        <f t="shared" si="110"/>
        <v>2025</v>
      </c>
      <c r="C2329" t="str">
        <f t="shared" si="108"/>
        <v>2024-2025</v>
      </c>
      <c r="D2329" t="s">
        <v>147</v>
      </c>
      <c r="E2329" t="s">
        <v>39</v>
      </c>
      <c r="F2329" t="str">
        <f t="shared" si="109"/>
        <v>South Australia</v>
      </c>
      <c r="G2329" t="s">
        <v>32</v>
      </c>
      <c r="H2329">
        <v>5343</v>
      </c>
      <c r="I2329" t="s">
        <v>11</v>
      </c>
      <c r="J2329" t="s">
        <v>38</v>
      </c>
      <c r="K2329" t="s">
        <v>151</v>
      </c>
      <c r="L2329" t="s">
        <v>21</v>
      </c>
      <c r="M2329" s="5">
        <v>204.10000000000002</v>
      </c>
    </row>
    <row r="2330" spans="1:13" x14ac:dyDescent="0.2">
      <c r="A2330" s="2">
        <v>45296</v>
      </c>
      <c r="B2330" s="3">
        <f t="shared" si="110"/>
        <v>2024</v>
      </c>
      <c r="C2330" t="str">
        <f t="shared" si="108"/>
        <v>2023-2024</v>
      </c>
      <c r="D2330" t="s">
        <v>147</v>
      </c>
      <c r="E2330" t="s">
        <v>9</v>
      </c>
      <c r="F2330" t="str">
        <f t="shared" si="109"/>
        <v>New South Wales</v>
      </c>
      <c r="G2330" t="s">
        <v>10</v>
      </c>
      <c r="H2330">
        <v>2067</v>
      </c>
      <c r="I2330" t="s">
        <v>11</v>
      </c>
      <c r="J2330" t="s">
        <v>12</v>
      </c>
      <c r="K2330" t="s">
        <v>149</v>
      </c>
      <c r="L2330" t="s">
        <v>15</v>
      </c>
      <c r="M2330" s="5">
        <v>204.21</v>
      </c>
    </row>
    <row r="2331" spans="1:13" x14ac:dyDescent="0.2">
      <c r="A2331" s="2">
        <v>45428</v>
      </c>
      <c r="B2331" s="3">
        <f t="shared" si="110"/>
        <v>2024</v>
      </c>
      <c r="C2331" t="str">
        <f t="shared" si="108"/>
        <v>2023-2024</v>
      </c>
      <c r="D2331" t="s">
        <v>147</v>
      </c>
      <c r="E2331" t="s">
        <v>138</v>
      </c>
      <c r="F2331" t="str">
        <f t="shared" si="109"/>
        <v>Queensland</v>
      </c>
      <c r="G2331" t="s">
        <v>35</v>
      </c>
      <c r="H2331">
        <v>4558</v>
      </c>
      <c r="I2331" t="s">
        <v>11</v>
      </c>
      <c r="J2331" t="s">
        <v>120</v>
      </c>
      <c r="K2331" t="s">
        <v>150</v>
      </c>
      <c r="L2331" t="s">
        <v>18</v>
      </c>
      <c r="M2331" s="5">
        <v>204.48000000000002</v>
      </c>
    </row>
    <row r="2332" spans="1:13" x14ac:dyDescent="0.2">
      <c r="A2332" s="2">
        <v>45939</v>
      </c>
      <c r="B2332" s="3">
        <f t="shared" si="110"/>
        <v>2026</v>
      </c>
      <c r="C2332" t="str">
        <f t="shared" si="108"/>
        <v>2025-2026</v>
      </c>
      <c r="D2332" t="s">
        <v>147</v>
      </c>
      <c r="E2332" t="s">
        <v>88</v>
      </c>
      <c r="F2332" t="str">
        <f t="shared" si="109"/>
        <v>South Australia</v>
      </c>
      <c r="G2332" t="s">
        <v>32</v>
      </c>
      <c r="H2332">
        <v>5011</v>
      </c>
      <c r="I2332" t="s">
        <v>11</v>
      </c>
      <c r="J2332" t="s">
        <v>33</v>
      </c>
      <c r="K2332" t="s">
        <v>149</v>
      </c>
      <c r="L2332" t="s">
        <v>15</v>
      </c>
      <c r="M2332" s="5">
        <v>204.59</v>
      </c>
    </row>
    <row r="2333" spans="1:13" x14ac:dyDescent="0.2">
      <c r="A2333" s="2">
        <v>45378</v>
      </c>
      <c r="B2333" s="3">
        <f t="shared" si="110"/>
        <v>2024</v>
      </c>
      <c r="C2333" t="str">
        <f t="shared" si="108"/>
        <v>2023-2024</v>
      </c>
      <c r="D2333" t="s">
        <v>147</v>
      </c>
      <c r="E2333" t="s">
        <v>85</v>
      </c>
      <c r="F2333" t="str">
        <f t="shared" si="109"/>
        <v>Queensland</v>
      </c>
      <c r="G2333" t="s">
        <v>35</v>
      </c>
      <c r="H2333">
        <v>4883</v>
      </c>
      <c r="I2333" t="s">
        <v>11</v>
      </c>
      <c r="J2333" t="s">
        <v>36</v>
      </c>
      <c r="K2333" t="s">
        <v>155</v>
      </c>
      <c r="L2333" t="s">
        <v>20</v>
      </c>
      <c r="M2333" s="5">
        <v>204.61</v>
      </c>
    </row>
    <row r="2334" spans="1:13" x14ac:dyDescent="0.2">
      <c r="A2334" s="2">
        <v>45856</v>
      </c>
      <c r="B2334" s="3">
        <f t="shared" si="110"/>
        <v>2026</v>
      </c>
      <c r="C2334" t="str">
        <f t="shared" si="108"/>
        <v>2025-2026</v>
      </c>
      <c r="D2334" t="s">
        <v>148</v>
      </c>
      <c r="E2334" t="s">
        <v>66</v>
      </c>
      <c r="F2334" t="str">
        <f t="shared" si="109"/>
        <v>South Australia</v>
      </c>
      <c r="G2334" t="s">
        <v>32</v>
      </c>
      <c r="H2334">
        <v>5169</v>
      </c>
      <c r="I2334" t="s">
        <v>11</v>
      </c>
      <c r="J2334" t="s">
        <v>33</v>
      </c>
      <c r="K2334" t="s">
        <v>150</v>
      </c>
      <c r="L2334" t="s">
        <v>18</v>
      </c>
      <c r="M2334" s="5">
        <v>204.64</v>
      </c>
    </row>
    <row r="2335" spans="1:13" x14ac:dyDescent="0.2">
      <c r="A2335" s="2">
        <v>45388</v>
      </c>
      <c r="B2335" s="3">
        <f t="shared" si="110"/>
        <v>2024</v>
      </c>
      <c r="C2335" t="str">
        <f t="shared" si="108"/>
        <v>2023-2024</v>
      </c>
      <c r="D2335" t="s">
        <v>147</v>
      </c>
      <c r="E2335" t="s">
        <v>128</v>
      </c>
      <c r="F2335" t="str">
        <f t="shared" si="109"/>
        <v>Western Australia</v>
      </c>
      <c r="G2335" t="s">
        <v>48</v>
      </c>
      <c r="H2335">
        <v>6027</v>
      </c>
      <c r="I2335" t="s">
        <v>11</v>
      </c>
      <c r="J2335" t="s">
        <v>49</v>
      </c>
      <c r="K2335" t="s">
        <v>152</v>
      </c>
      <c r="L2335" t="s">
        <v>13</v>
      </c>
      <c r="M2335" s="5">
        <v>204.69000000000003</v>
      </c>
    </row>
    <row r="2336" spans="1:13" x14ac:dyDescent="0.2">
      <c r="A2336" s="2">
        <v>45429</v>
      </c>
      <c r="B2336" s="3">
        <f t="shared" si="110"/>
        <v>2024</v>
      </c>
      <c r="C2336" t="str">
        <f t="shared" si="108"/>
        <v>2023-2024</v>
      </c>
      <c r="D2336" t="s">
        <v>147</v>
      </c>
      <c r="E2336" t="s">
        <v>75</v>
      </c>
      <c r="F2336" t="str">
        <f t="shared" si="109"/>
        <v>Victoria</v>
      </c>
      <c r="G2336" t="s">
        <v>45</v>
      </c>
      <c r="H2336">
        <v>3630</v>
      </c>
      <c r="I2336" t="s">
        <v>11</v>
      </c>
      <c r="J2336" t="s">
        <v>55</v>
      </c>
      <c r="K2336" t="s">
        <v>154</v>
      </c>
      <c r="L2336" t="s">
        <v>14</v>
      </c>
      <c r="M2336" s="5">
        <v>204.79000000000002</v>
      </c>
    </row>
    <row r="2337" spans="1:13" x14ac:dyDescent="0.2">
      <c r="A2337" s="2">
        <v>45526</v>
      </c>
      <c r="B2337" s="3">
        <f t="shared" si="110"/>
        <v>2025</v>
      </c>
      <c r="C2337" t="str">
        <f t="shared" si="108"/>
        <v>2024-2025</v>
      </c>
      <c r="D2337" t="s">
        <v>148</v>
      </c>
      <c r="E2337" t="s">
        <v>89</v>
      </c>
      <c r="F2337" t="str">
        <f t="shared" si="109"/>
        <v>Queensland</v>
      </c>
      <c r="G2337" t="s">
        <v>35</v>
      </c>
      <c r="H2337">
        <v>4655</v>
      </c>
      <c r="I2337" t="s">
        <v>11</v>
      </c>
      <c r="J2337" t="s">
        <v>51</v>
      </c>
      <c r="K2337" t="s">
        <v>153</v>
      </c>
      <c r="L2337" t="s">
        <v>16</v>
      </c>
      <c r="M2337" s="5">
        <v>204.82999999999998</v>
      </c>
    </row>
    <row r="2338" spans="1:13" x14ac:dyDescent="0.2">
      <c r="A2338" s="2">
        <v>45816</v>
      </c>
      <c r="B2338" s="3">
        <f t="shared" si="110"/>
        <v>2025</v>
      </c>
      <c r="C2338" t="str">
        <f t="shared" si="108"/>
        <v>2024-2025</v>
      </c>
      <c r="D2338" t="s">
        <v>147</v>
      </c>
      <c r="E2338" t="s">
        <v>83</v>
      </c>
      <c r="F2338" t="str">
        <f t="shared" si="109"/>
        <v>New South Wales</v>
      </c>
      <c r="G2338" t="s">
        <v>10</v>
      </c>
      <c r="H2338">
        <v>2750</v>
      </c>
      <c r="I2338" t="s">
        <v>11</v>
      </c>
      <c r="J2338" t="s">
        <v>25</v>
      </c>
      <c r="K2338" t="s">
        <v>152</v>
      </c>
      <c r="L2338" t="s">
        <v>13</v>
      </c>
      <c r="M2338" s="5">
        <v>204.84</v>
      </c>
    </row>
    <row r="2339" spans="1:13" x14ac:dyDescent="0.2">
      <c r="A2339" s="2">
        <v>45708</v>
      </c>
      <c r="B2339" s="3">
        <f t="shared" si="110"/>
        <v>2025</v>
      </c>
      <c r="C2339" t="str">
        <f t="shared" si="108"/>
        <v>2024-2025</v>
      </c>
      <c r="D2339" t="s">
        <v>147</v>
      </c>
      <c r="E2339" t="s">
        <v>119</v>
      </c>
      <c r="F2339" t="str">
        <f t="shared" si="109"/>
        <v>Queensland</v>
      </c>
      <c r="G2339" t="s">
        <v>35</v>
      </c>
      <c r="H2339">
        <v>4570</v>
      </c>
      <c r="I2339" t="s">
        <v>11</v>
      </c>
      <c r="J2339" t="s">
        <v>120</v>
      </c>
      <c r="K2339" t="s">
        <v>153</v>
      </c>
      <c r="L2339" t="s">
        <v>16</v>
      </c>
      <c r="M2339" s="5">
        <v>204.85</v>
      </c>
    </row>
    <row r="2340" spans="1:13" x14ac:dyDescent="0.2">
      <c r="A2340" s="2">
        <v>45756</v>
      </c>
      <c r="B2340" s="3">
        <f t="shared" si="110"/>
        <v>2025</v>
      </c>
      <c r="C2340" t="str">
        <f t="shared" si="108"/>
        <v>2024-2025</v>
      </c>
      <c r="D2340" t="s">
        <v>148</v>
      </c>
      <c r="E2340" t="s">
        <v>112</v>
      </c>
      <c r="F2340" t="str">
        <f t="shared" si="109"/>
        <v>Victoria</v>
      </c>
      <c r="G2340" t="s">
        <v>45</v>
      </c>
      <c r="H2340">
        <v>3076</v>
      </c>
      <c r="I2340" t="s">
        <v>11</v>
      </c>
      <c r="J2340" t="s">
        <v>46</v>
      </c>
      <c r="K2340" t="s">
        <v>157</v>
      </c>
      <c r="L2340" t="s">
        <v>22</v>
      </c>
      <c r="M2340" s="5">
        <v>205.46</v>
      </c>
    </row>
    <row r="2341" spans="1:13" x14ac:dyDescent="0.2">
      <c r="A2341" s="2">
        <v>46017</v>
      </c>
      <c r="B2341" s="3">
        <f t="shared" si="110"/>
        <v>2026</v>
      </c>
      <c r="C2341" t="str">
        <f t="shared" si="108"/>
        <v>2025-2026</v>
      </c>
      <c r="D2341" t="s">
        <v>148</v>
      </c>
      <c r="E2341" t="s">
        <v>122</v>
      </c>
      <c r="F2341" t="str">
        <f t="shared" si="109"/>
        <v>New South Wales</v>
      </c>
      <c r="G2341" t="s">
        <v>10</v>
      </c>
      <c r="H2341">
        <v>2650</v>
      </c>
      <c r="I2341" t="s">
        <v>11</v>
      </c>
      <c r="J2341" t="s">
        <v>25</v>
      </c>
      <c r="K2341" t="s">
        <v>153</v>
      </c>
      <c r="L2341" t="s">
        <v>16</v>
      </c>
      <c r="M2341" s="5">
        <v>205.64</v>
      </c>
    </row>
    <row r="2342" spans="1:13" x14ac:dyDescent="0.2">
      <c r="A2342" s="2">
        <v>45435</v>
      </c>
      <c r="B2342" s="3">
        <f t="shared" si="110"/>
        <v>2024</v>
      </c>
      <c r="C2342" t="str">
        <f t="shared" si="108"/>
        <v>2023-2024</v>
      </c>
      <c r="D2342" t="s">
        <v>148</v>
      </c>
      <c r="E2342" t="s">
        <v>99</v>
      </c>
      <c r="F2342" t="str">
        <f t="shared" si="109"/>
        <v>Victoria</v>
      </c>
      <c r="G2342" t="s">
        <v>45</v>
      </c>
      <c r="H2342">
        <v>3148</v>
      </c>
      <c r="I2342" t="s">
        <v>11</v>
      </c>
      <c r="J2342" t="s">
        <v>63</v>
      </c>
      <c r="K2342" t="s">
        <v>149</v>
      </c>
      <c r="L2342" t="s">
        <v>15</v>
      </c>
      <c r="M2342" s="5">
        <v>205.76999999999998</v>
      </c>
    </row>
    <row r="2343" spans="1:13" x14ac:dyDescent="0.2">
      <c r="A2343" s="2">
        <v>45875</v>
      </c>
      <c r="B2343" s="3">
        <f t="shared" si="110"/>
        <v>2026</v>
      </c>
      <c r="C2343" t="str">
        <f t="shared" si="108"/>
        <v>2025-2026</v>
      </c>
      <c r="D2343" t="s">
        <v>147</v>
      </c>
      <c r="E2343" t="s">
        <v>127</v>
      </c>
      <c r="F2343" t="str">
        <f t="shared" si="109"/>
        <v>New South Wales</v>
      </c>
      <c r="G2343" t="s">
        <v>10</v>
      </c>
      <c r="H2343">
        <v>2131</v>
      </c>
      <c r="I2343" t="s">
        <v>11</v>
      </c>
      <c r="J2343" t="s">
        <v>27</v>
      </c>
      <c r="K2343" t="s">
        <v>149</v>
      </c>
      <c r="L2343" t="s">
        <v>15</v>
      </c>
      <c r="M2343" s="5">
        <v>206.74</v>
      </c>
    </row>
    <row r="2344" spans="1:13" x14ac:dyDescent="0.2">
      <c r="A2344" s="2">
        <v>45669</v>
      </c>
      <c r="B2344" s="3">
        <f t="shared" si="110"/>
        <v>2025</v>
      </c>
      <c r="C2344" t="str">
        <f t="shared" si="108"/>
        <v>2024-2025</v>
      </c>
      <c r="D2344" t="s">
        <v>148</v>
      </c>
      <c r="E2344" t="s">
        <v>110</v>
      </c>
      <c r="F2344" t="str">
        <f t="shared" si="109"/>
        <v>Queensland</v>
      </c>
      <c r="G2344" t="s">
        <v>35</v>
      </c>
      <c r="H2344">
        <v>4680</v>
      </c>
      <c r="I2344" t="s">
        <v>11</v>
      </c>
      <c r="J2344" t="s">
        <v>51</v>
      </c>
      <c r="K2344" t="s">
        <v>154</v>
      </c>
      <c r="L2344" t="s">
        <v>14</v>
      </c>
      <c r="M2344" s="5">
        <v>206.82</v>
      </c>
    </row>
    <row r="2345" spans="1:13" x14ac:dyDescent="0.2">
      <c r="A2345" s="2">
        <v>45625</v>
      </c>
      <c r="B2345" s="3">
        <f t="shared" si="110"/>
        <v>2025</v>
      </c>
      <c r="C2345" t="str">
        <f t="shared" si="108"/>
        <v>2024-2025</v>
      </c>
      <c r="D2345" t="s">
        <v>148</v>
      </c>
      <c r="E2345" t="s">
        <v>91</v>
      </c>
      <c r="F2345" t="str">
        <f t="shared" si="109"/>
        <v>Victoria</v>
      </c>
      <c r="G2345" t="s">
        <v>45</v>
      </c>
      <c r="H2345">
        <v>3690</v>
      </c>
      <c r="I2345" t="s">
        <v>11</v>
      </c>
      <c r="J2345" t="s">
        <v>55</v>
      </c>
      <c r="K2345" t="s">
        <v>150</v>
      </c>
      <c r="L2345" t="s">
        <v>18</v>
      </c>
      <c r="M2345" s="5">
        <v>207.62</v>
      </c>
    </row>
    <row r="2346" spans="1:13" x14ac:dyDescent="0.2">
      <c r="A2346" s="2">
        <v>45341</v>
      </c>
      <c r="B2346" s="3">
        <f t="shared" si="110"/>
        <v>2024</v>
      </c>
      <c r="C2346" t="str">
        <f t="shared" si="108"/>
        <v>2023-2024</v>
      </c>
      <c r="D2346" t="s">
        <v>148</v>
      </c>
      <c r="E2346" t="s">
        <v>61</v>
      </c>
      <c r="F2346" t="str">
        <f t="shared" si="109"/>
        <v>New South Wales</v>
      </c>
      <c r="G2346" t="s">
        <v>10</v>
      </c>
      <c r="H2346">
        <v>2539</v>
      </c>
      <c r="I2346" t="s">
        <v>11</v>
      </c>
      <c r="J2346" t="s">
        <v>58</v>
      </c>
      <c r="K2346" t="s">
        <v>152</v>
      </c>
      <c r="L2346" t="s">
        <v>13</v>
      </c>
      <c r="M2346" s="5">
        <v>207.73</v>
      </c>
    </row>
    <row r="2347" spans="1:13" x14ac:dyDescent="0.2">
      <c r="A2347" s="2">
        <v>45524</v>
      </c>
      <c r="B2347" s="3">
        <f t="shared" si="110"/>
        <v>2025</v>
      </c>
      <c r="C2347" t="str">
        <f t="shared" si="108"/>
        <v>2024-2025</v>
      </c>
      <c r="D2347" t="s">
        <v>148</v>
      </c>
      <c r="E2347" t="s">
        <v>59</v>
      </c>
      <c r="F2347" t="str">
        <f t="shared" si="109"/>
        <v>Victoria</v>
      </c>
      <c r="G2347" t="s">
        <v>45</v>
      </c>
      <c r="H2347">
        <v>3280</v>
      </c>
      <c r="I2347" t="s">
        <v>11</v>
      </c>
      <c r="J2347" t="s">
        <v>60</v>
      </c>
      <c r="K2347" t="s">
        <v>150</v>
      </c>
      <c r="L2347" t="s">
        <v>18</v>
      </c>
      <c r="M2347" s="5">
        <v>207.74</v>
      </c>
    </row>
    <row r="2348" spans="1:13" x14ac:dyDescent="0.2">
      <c r="A2348" s="2">
        <v>45493</v>
      </c>
      <c r="B2348" s="3">
        <f t="shared" si="110"/>
        <v>2025</v>
      </c>
      <c r="C2348" t="str">
        <f t="shared" si="108"/>
        <v>2024-2025</v>
      </c>
      <c r="D2348" t="s">
        <v>147</v>
      </c>
      <c r="E2348" t="s">
        <v>92</v>
      </c>
      <c r="F2348" t="str">
        <f t="shared" si="109"/>
        <v>Queensland</v>
      </c>
      <c r="G2348" t="s">
        <v>35</v>
      </c>
      <c r="H2348">
        <v>4068</v>
      </c>
      <c r="I2348" t="s">
        <v>11</v>
      </c>
      <c r="J2348" t="s">
        <v>43</v>
      </c>
      <c r="K2348" t="s">
        <v>157</v>
      </c>
      <c r="L2348" t="s">
        <v>22</v>
      </c>
      <c r="M2348" s="5">
        <v>207.77</v>
      </c>
    </row>
    <row r="2349" spans="1:13" x14ac:dyDescent="0.2">
      <c r="A2349" s="2">
        <v>45332</v>
      </c>
      <c r="B2349" s="3">
        <f t="shared" si="110"/>
        <v>2024</v>
      </c>
      <c r="C2349" t="str">
        <f t="shared" si="108"/>
        <v>2023-2024</v>
      </c>
      <c r="D2349" t="s">
        <v>148</v>
      </c>
      <c r="E2349" t="s">
        <v>125</v>
      </c>
      <c r="F2349" t="str">
        <f t="shared" si="109"/>
        <v>Victoria</v>
      </c>
      <c r="G2349" t="s">
        <v>45</v>
      </c>
      <c r="H2349">
        <v>3400</v>
      </c>
      <c r="I2349" t="s">
        <v>11</v>
      </c>
      <c r="J2349" t="s">
        <v>60</v>
      </c>
      <c r="K2349" t="s">
        <v>153</v>
      </c>
      <c r="L2349" t="s">
        <v>16</v>
      </c>
      <c r="M2349" s="5">
        <v>207.84</v>
      </c>
    </row>
    <row r="2350" spans="1:13" x14ac:dyDescent="0.2">
      <c r="A2350" s="2">
        <v>45767</v>
      </c>
      <c r="B2350" s="3">
        <f t="shared" si="110"/>
        <v>2025</v>
      </c>
      <c r="C2350" t="str">
        <f t="shared" si="108"/>
        <v>2024-2025</v>
      </c>
      <c r="D2350" t="s">
        <v>148</v>
      </c>
      <c r="E2350" t="s">
        <v>101</v>
      </c>
      <c r="F2350" t="str">
        <f t="shared" si="109"/>
        <v>Victoria</v>
      </c>
      <c r="G2350" t="s">
        <v>45</v>
      </c>
      <c r="H2350">
        <v>3131</v>
      </c>
      <c r="I2350" t="s">
        <v>11</v>
      </c>
      <c r="J2350" t="s">
        <v>63</v>
      </c>
      <c r="K2350" t="s">
        <v>154</v>
      </c>
      <c r="L2350" t="s">
        <v>14</v>
      </c>
      <c r="M2350" s="5">
        <v>207.84</v>
      </c>
    </row>
    <row r="2351" spans="1:13" x14ac:dyDescent="0.2">
      <c r="A2351" s="2">
        <v>45692</v>
      </c>
      <c r="B2351" s="3">
        <f t="shared" si="110"/>
        <v>2025</v>
      </c>
      <c r="C2351" t="str">
        <f t="shared" si="108"/>
        <v>2024-2025</v>
      </c>
      <c r="D2351" t="s">
        <v>147</v>
      </c>
      <c r="E2351" t="s">
        <v>138</v>
      </c>
      <c r="F2351" t="str">
        <f t="shared" si="109"/>
        <v>Queensland</v>
      </c>
      <c r="G2351" t="s">
        <v>35</v>
      </c>
      <c r="H2351">
        <v>4558</v>
      </c>
      <c r="I2351" t="s">
        <v>11</v>
      </c>
      <c r="J2351" t="s">
        <v>120</v>
      </c>
      <c r="K2351" t="s">
        <v>154</v>
      </c>
      <c r="L2351" t="s">
        <v>14</v>
      </c>
      <c r="M2351" s="5">
        <v>208.14000000000001</v>
      </c>
    </row>
    <row r="2352" spans="1:13" x14ac:dyDescent="0.2">
      <c r="A2352" s="2">
        <v>45368</v>
      </c>
      <c r="B2352" s="3">
        <f t="shared" si="110"/>
        <v>2024</v>
      </c>
      <c r="C2352" t="str">
        <f t="shared" si="108"/>
        <v>2023-2024</v>
      </c>
      <c r="D2352" t="s">
        <v>147</v>
      </c>
      <c r="E2352" t="s">
        <v>56</v>
      </c>
      <c r="F2352" t="str">
        <f t="shared" si="109"/>
        <v>Northern Territory</v>
      </c>
      <c r="G2352" t="s">
        <v>29</v>
      </c>
      <c r="H2352">
        <v>870</v>
      </c>
      <c r="I2352" t="s">
        <v>11</v>
      </c>
      <c r="J2352" t="s">
        <v>30</v>
      </c>
      <c r="K2352" t="s">
        <v>151</v>
      </c>
      <c r="L2352" t="s">
        <v>21</v>
      </c>
      <c r="M2352" s="5">
        <v>208.22</v>
      </c>
    </row>
    <row r="2353" spans="1:13" x14ac:dyDescent="0.2">
      <c r="A2353" s="2">
        <v>45425</v>
      </c>
      <c r="B2353" s="3">
        <f t="shared" si="110"/>
        <v>2024</v>
      </c>
      <c r="C2353" t="str">
        <f t="shared" si="108"/>
        <v>2023-2024</v>
      </c>
      <c r="D2353" t="s">
        <v>147</v>
      </c>
      <c r="E2353" t="s">
        <v>39</v>
      </c>
      <c r="F2353" t="str">
        <f t="shared" si="109"/>
        <v>South Australia</v>
      </c>
      <c r="G2353" t="s">
        <v>32</v>
      </c>
      <c r="H2353">
        <v>5343</v>
      </c>
      <c r="I2353" t="s">
        <v>11</v>
      </c>
      <c r="J2353" t="s">
        <v>38</v>
      </c>
      <c r="K2353" t="s">
        <v>151</v>
      </c>
      <c r="L2353" t="s">
        <v>21</v>
      </c>
      <c r="M2353" s="5">
        <v>208.44</v>
      </c>
    </row>
    <row r="2354" spans="1:13" x14ac:dyDescent="0.2">
      <c r="A2354" s="2">
        <v>45479</v>
      </c>
      <c r="B2354" s="3">
        <f t="shared" si="110"/>
        <v>2025</v>
      </c>
      <c r="C2354" t="str">
        <f t="shared" si="108"/>
        <v>2024-2025</v>
      </c>
      <c r="D2354" t="s">
        <v>148</v>
      </c>
      <c r="E2354" t="s">
        <v>110</v>
      </c>
      <c r="F2354" t="str">
        <f t="shared" si="109"/>
        <v>Queensland</v>
      </c>
      <c r="G2354" t="s">
        <v>35</v>
      </c>
      <c r="H2354">
        <v>4680</v>
      </c>
      <c r="I2354" t="s">
        <v>11</v>
      </c>
      <c r="J2354" t="s">
        <v>51</v>
      </c>
      <c r="K2354" t="s">
        <v>155</v>
      </c>
      <c r="L2354" t="s">
        <v>20</v>
      </c>
      <c r="M2354" s="5">
        <v>208.73000000000002</v>
      </c>
    </row>
    <row r="2355" spans="1:13" x14ac:dyDescent="0.2">
      <c r="A2355" s="2">
        <v>45677</v>
      </c>
      <c r="B2355" s="3">
        <f t="shared" si="110"/>
        <v>2025</v>
      </c>
      <c r="C2355" t="str">
        <f t="shared" si="108"/>
        <v>2024-2025</v>
      </c>
      <c r="D2355" t="s">
        <v>148</v>
      </c>
      <c r="E2355" t="s">
        <v>140</v>
      </c>
      <c r="F2355" t="str">
        <f t="shared" si="109"/>
        <v>Tasmania</v>
      </c>
      <c r="G2355" t="s">
        <v>70</v>
      </c>
      <c r="H2355">
        <v>7320</v>
      </c>
      <c r="I2355" t="s">
        <v>11</v>
      </c>
      <c r="J2355" t="s">
        <v>71</v>
      </c>
      <c r="K2355" t="s">
        <v>152</v>
      </c>
      <c r="L2355" t="s">
        <v>13</v>
      </c>
      <c r="M2355" s="5">
        <v>209.62</v>
      </c>
    </row>
    <row r="2356" spans="1:13" x14ac:dyDescent="0.2">
      <c r="A2356" s="2">
        <v>45370</v>
      </c>
      <c r="B2356" s="3">
        <f t="shared" si="110"/>
        <v>2024</v>
      </c>
      <c r="C2356" t="str">
        <f t="shared" si="108"/>
        <v>2023-2024</v>
      </c>
      <c r="D2356" t="s">
        <v>147</v>
      </c>
      <c r="E2356" t="s">
        <v>122</v>
      </c>
      <c r="F2356" t="str">
        <f t="shared" si="109"/>
        <v>New South Wales</v>
      </c>
      <c r="G2356" t="s">
        <v>10</v>
      </c>
      <c r="H2356">
        <v>2650</v>
      </c>
      <c r="I2356" t="s">
        <v>11</v>
      </c>
      <c r="J2356" t="s">
        <v>25</v>
      </c>
      <c r="K2356" t="s">
        <v>149</v>
      </c>
      <c r="L2356" t="s">
        <v>15</v>
      </c>
      <c r="M2356" s="5">
        <v>209.62</v>
      </c>
    </row>
    <row r="2357" spans="1:13" x14ac:dyDescent="0.2">
      <c r="A2357" s="2">
        <v>45411</v>
      </c>
      <c r="B2357" s="3">
        <f t="shared" si="110"/>
        <v>2024</v>
      </c>
      <c r="C2357" t="str">
        <f t="shared" si="108"/>
        <v>2023-2024</v>
      </c>
      <c r="D2357" t="s">
        <v>147</v>
      </c>
      <c r="E2357" t="s">
        <v>85</v>
      </c>
      <c r="F2357" t="str">
        <f t="shared" si="109"/>
        <v>Queensland</v>
      </c>
      <c r="G2357" t="s">
        <v>35</v>
      </c>
      <c r="H2357">
        <v>4883</v>
      </c>
      <c r="I2357" t="s">
        <v>11</v>
      </c>
      <c r="J2357" t="s">
        <v>36</v>
      </c>
      <c r="K2357" t="s">
        <v>151</v>
      </c>
      <c r="L2357" t="s">
        <v>21</v>
      </c>
      <c r="M2357" s="5">
        <v>209.65</v>
      </c>
    </row>
    <row r="2358" spans="1:13" x14ac:dyDescent="0.2">
      <c r="A2358" s="2">
        <v>45709</v>
      </c>
      <c r="B2358" s="3">
        <f t="shared" si="110"/>
        <v>2025</v>
      </c>
      <c r="C2358" t="str">
        <f t="shared" si="108"/>
        <v>2024-2025</v>
      </c>
      <c r="D2358" t="s">
        <v>147</v>
      </c>
      <c r="E2358" t="s">
        <v>44</v>
      </c>
      <c r="F2358" t="str">
        <f t="shared" si="109"/>
        <v>Victoria</v>
      </c>
      <c r="G2358" t="s">
        <v>45</v>
      </c>
      <c r="H2358">
        <v>3066</v>
      </c>
      <c r="I2358" t="s">
        <v>11</v>
      </c>
      <c r="J2358" t="s">
        <v>46</v>
      </c>
      <c r="K2358" t="s">
        <v>149</v>
      </c>
      <c r="L2358" t="s">
        <v>15</v>
      </c>
      <c r="M2358" s="5">
        <v>209.65</v>
      </c>
    </row>
    <row r="2359" spans="1:13" x14ac:dyDescent="0.2">
      <c r="A2359" s="2">
        <v>45980</v>
      </c>
      <c r="B2359" s="3">
        <f t="shared" si="110"/>
        <v>2026</v>
      </c>
      <c r="C2359" t="str">
        <f t="shared" si="108"/>
        <v>2025-2026</v>
      </c>
      <c r="D2359" t="s">
        <v>147</v>
      </c>
      <c r="E2359" t="s">
        <v>62</v>
      </c>
      <c r="F2359" t="str">
        <f t="shared" si="109"/>
        <v>Victoria</v>
      </c>
      <c r="G2359" t="s">
        <v>45</v>
      </c>
      <c r="H2359">
        <v>3134</v>
      </c>
      <c r="I2359" t="s">
        <v>11</v>
      </c>
      <c r="J2359" t="s">
        <v>63</v>
      </c>
      <c r="K2359" t="s">
        <v>150</v>
      </c>
      <c r="L2359" t="s">
        <v>18</v>
      </c>
      <c r="M2359" s="5">
        <v>209.79</v>
      </c>
    </row>
    <row r="2360" spans="1:13" x14ac:dyDescent="0.2">
      <c r="A2360" s="2">
        <v>45335</v>
      </c>
      <c r="B2360" s="3">
        <f t="shared" si="110"/>
        <v>2024</v>
      </c>
      <c r="C2360" t="str">
        <f t="shared" si="108"/>
        <v>2023-2024</v>
      </c>
      <c r="D2360" t="s">
        <v>147</v>
      </c>
      <c r="E2360" t="s">
        <v>137</v>
      </c>
      <c r="F2360" t="str">
        <f t="shared" si="109"/>
        <v>New South Wales</v>
      </c>
      <c r="G2360" t="s">
        <v>10</v>
      </c>
      <c r="H2360">
        <v>2031</v>
      </c>
      <c r="I2360" t="s">
        <v>11</v>
      </c>
      <c r="J2360" t="s">
        <v>12</v>
      </c>
      <c r="K2360" t="s">
        <v>19</v>
      </c>
      <c r="L2360" t="s">
        <v>23</v>
      </c>
      <c r="M2360" s="5">
        <v>209.8</v>
      </c>
    </row>
    <row r="2361" spans="1:13" x14ac:dyDescent="0.2">
      <c r="A2361" s="2">
        <v>45955</v>
      </c>
      <c r="B2361" s="3">
        <f t="shared" si="110"/>
        <v>2026</v>
      </c>
      <c r="C2361" t="str">
        <f t="shared" si="108"/>
        <v>2025-2026</v>
      </c>
      <c r="D2361" t="s">
        <v>148</v>
      </c>
      <c r="E2361" t="s">
        <v>125</v>
      </c>
      <c r="F2361" t="str">
        <f t="shared" si="109"/>
        <v>Victoria</v>
      </c>
      <c r="G2361" t="s">
        <v>45</v>
      </c>
      <c r="H2361">
        <v>3400</v>
      </c>
      <c r="I2361" t="s">
        <v>11</v>
      </c>
      <c r="J2361" t="s">
        <v>60</v>
      </c>
      <c r="K2361" t="s">
        <v>151</v>
      </c>
      <c r="L2361" t="s">
        <v>21</v>
      </c>
      <c r="M2361" s="5">
        <v>209.9</v>
      </c>
    </row>
    <row r="2362" spans="1:13" x14ac:dyDescent="0.2">
      <c r="A2362" s="2">
        <v>45607</v>
      </c>
      <c r="B2362" s="3">
        <f t="shared" si="110"/>
        <v>2025</v>
      </c>
      <c r="C2362" t="str">
        <f t="shared" si="108"/>
        <v>2024-2025</v>
      </c>
      <c r="D2362" t="s">
        <v>147</v>
      </c>
      <c r="E2362" t="s">
        <v>125</v>
      </c>
      <c r="F2362" t="str">
        <f t="shared" si="109"/>
        <v>Victoria</v>
      </c>
      <c r="G2362" t="s">
        <v>45</v>
      </c>
      <c r="H2362">
        <v>3400</v>
      </c>
      <c r="I2362" t="s">
        <v>11</v>
      </c>
      <c r="J2362" t="s">
        <v>60</v>
      </c>
      <c r="K2362" t="s">
        <v>149</v>
      </c>
      <c r="L2362" t="s">
        <v>15</v>
      </c>
      <c r="M2362" s="5">
        <v>210.05</v>
      </c>
    </row>
    <row r="2363" spans="1:13" x14ac:dyDescent="0.2">
      <c r="A2363" s="2">
        <v>45359</v>
      </c>
      <c r="B2363" s="3">
        <f t="shared" si="110"/>
        <v>2024</v>
      </c>
      <c r="C2363" t="str">
        <f t="shared" si="108"/>
        <v>2023-2024</v>
      </c>
      <c r="D2363" t="s">
        <v>147</v>
      </c>
      <c r="E2363" t="s">
        <v>9</v>
      </c>
      <c r="F2363" t="str">
        <f t="shared" si="109"/>
        <v>New South Wales</v>
      </c>
      <c r="G2363" t="s">
        <v>10</v>
      </c>
      <c r="H2363">
        <v>2067</v>
      </c>
      <c r="I2363" t="s">
        <v>11</v>
      </c>
      <c r="J2363" t="s">
        <v>12</v>
      </c>
      <c r="K2363" t="s">
        <v>150</v>
      </c>
      <c r="L2363" t="s">
        <v>18</v>
      </c>
      <c r="M2363" s="5">
        <v>210.75</v>
      </c>
    </row>
    <row r="2364" spans="1:13" x14ac:dyDescent="0.2">
      <c r="A2364" s="2">
        <v>45607</v>
      </c>
      <c r="B2364" s="3">
        <f t="shared" si="110"/>
        <v>2025</v>
      </c>
      <c r="C2364" t="str">
        <f t="shared" si="108"/>
        <v>2024-2025</v>
      </c>
      <c r="D2364" t="s">
        <v>148</v>
      </c>
      <c r="E2364" t="s">
        <v>131</v>
      </c>
      <c r="F2364" t="str">
        <f t="shared" si="109"/>
        <v>Western Australia</v>
      </c>
      <c r="G2364" t="s">
        <v>48</v>
      </c>
      <c r="H2364">
        <v>6530</v>
      </c>
      <c r="I2364" t="s">
        <v>11</v>
      </c>
      <c r="J2364" t="s">
        <v>77</v>
      </c>
      <c r="K2364" t="s">
        <v>150</v>
      </c>
      <c r="L2364" t="s">
        <v>18</v>
      </c>
      <c r="M2364" s="5">
        <v>210.75</v>
      </c>
    </row>
    <row r="2365" spans="1:13" x14ac:dyDescent="0.2">
      <c r="A2365" s="2">
        <v>45746</v>
      </c>
      <c r="B2365" s="3">
        <f t="shared" si="110"/>
        <v>2025</v>
      </c>
      <c r="C2365" t="str">
        <f t="shared" si="108"/>
        <v>2024-2025</v>
      </c>
      <c r="D2365" t="s">
        <v>147</v>
      </c>
      <c r="E2365" t="s">
        <v>102</v>
      </c>
      <c r="F2365" t="str">
        <f t="shared" si="109"/>
        <v>Queensland</v>
      </c>
      <c r="G2365" t="s">
        <v>35</v>
      </c>
      <c r="H2365">
        <v>4870</v>
      </c>
      <c r="I2365" t="s">
        <v>11</v>
      </c>
      <c r="J2365" t="s">
        <v>36</v>
      </c>
      <c r="K2365" t="s">
        <v>154</v>
      </c>
      <c r="L2365" t="s">
        <v>14</v>
      </c>
      <c r="M2365" s="5">
        <v>210.81</v>
      </c>
    </row>
    <row r="2366" spans="1:13" x14ac:dyDescent="0.2">
      <c r="A2366" s="2">
        <v>45915</v>
      </c>
      <c r="B2366" s="3">
        <f t="shared" si="110"/>
        <v>2026</v>
      </c>
      <c r="C2366" t="str">
        <f t="shared" si="108"/>
        <v>2025-2026</v>
      </c>
      <c r="D2366" t="s">
        <v>148</v>
      </c>
      <c r="E2366" t="s">
        <v>66</v>
      </c>
      <c r="F2366" t="str">
        <f t="shared" si="109"/>
        <v>South Australia</v>
      </c>
      <c r="G2366" t="s">
        <v>32</v>
      </c>
      <c r="H2366">
        <v>5169</v>
      </c>
      <c r="I2366" t="s">
        <v>11</v>
      </c>
      <c r="J2366" t="s">
        <v>33</v>
      </c>
      <c r="K2366" t="s">
        <v>152</v>
      </c>
      <c r="L2366" t="s">
        <v>13</v>
      </c>
      <c r="M2366" s="5">
        <v>211.57000000000002</v>
      </c>
    </row>
    <row r="2367" spans="1:13" x14ac:dyDescent="0.2">
      <c r="A2367" s="2">
        <v>45476</v>
      </c>
      <c r="B2367" s="3">
        <f t="shared" si="110"/>
        <v>2025</v>
      </c>
      <c r="C2367" t="str">
        <f t="shared" si="108"/>
        <v>2024-2025</v>
      </c>
      <c r="D2367" t="s">
        <v>147</v>
      </c>
      <c r="E2367" t="s">
        <v>114</v>
      </c>
      <c r="F2367" t="str">
        <f t="shared" si="109"/>
        <v>Victoria</v>
      </c>
      <c r="G2367" t="s">
        <v>45</v>
      </c>
      <c r="H2367">
        <v>3551</v>
      </c>
      <c r="I2367" t="s">
        <v>11</v>
      </c>
      <c r="J2367" t="s">
        <v>60</v>
      </c>
      <c r="K2367" t="s">
        <v>157</v>
      </c>
      <c r="L2367" t="s">
        <v>22</v>
      </c>
      <c r="M2367" s="5">
        <v>211.59</v>
      </c>
    </row>
    <row r="2368" spans="1:13" x14ac:dyDescent="0.2">
      <c r="A2368" s="2">
        <v>45802</v>
      </c>
      <c r="B2368" s="3">
        <f t="shared" si="110"/>
        <v>2025</v>
      </c>
      <c r="C2368" t="str">
        <f t="shared" si="108"/>
        <v>2024-2025</v>
      </c>
      <c r="D2368" t="s">
        <v>147</v>
      </c>
      <c r="E2368" t="s">
        <v>37</v>
      </c>
      <c r="F2368" t="str">
        <f t="shared" si="109"/>
        <v>South Australia</v>
      </c>
      <c r="G2368" t="s">
        <v>32</v>
      </c>
      <c r="H2368">
        <v>5607</v>
      </c>
      <c r="I2368" t="s">
        <v>11</v>
      </c>
      <c r="J2368" t="s">
        <v>38</v>
      </c>
      <c r="K2368" t="s">
        <v>19</v>
      </c>
      <c r="L2368" t="s">
        <v>23</v>
      </c>
      <c r="M2368" s="5">
        <v>211.63</v>
      </c>
    </row>
    <row r="2369" spans="1:13" x14ac:dyDescent="0.2">
      <c r="A2369" s="2">
        <v>45485</v>
      </c>
      <c r="B2369" s="3">
        <f t="shared" si="110"/>
        <v>2025</v>
      </c>
      <c r="C2369" t="str">
        <f t="shared" si="108"/>
        <v>2024-2025</v>
      </c>
      <c r="D2369" t="s">
        <v>147</v>
      </c>
      <c r="E2369" t="s">
        <v>34</v>
      </c>
      <c r="F2369" t="str">
        <f t="shared" si="109"/>
        <v>Queensland</v>
      </c>
      <c r="G2369" t="s">
        <v>35</v>
      </c>
      <c r="H2369">
        <v>4802</v>
      </c>
      <c r="I2369" t="s">
        <v>11</v>
      </c>
      <c r="J2369" t="s">
        <v>36</v>
      </c>
      <c r="K2369" t="s">
        <v>156</v>
      </c>
      <c r="L2369" t="s">
        <v>17</v>
      </c>
      <c r="M2369" s="5">
        <v>212.54999999999998</v>
      </c>
    </row>
    <row r="2370" spans="1:13" x14ac:dyDescent="0.2">
      <c r="A2370" s="2">
        <v>45703</v>
      </c>
      <c r="B2370" s="3">
        <f t="shared" si="110"/>
        <v>2025</v>
      </c>
      <c r="C2370" t="str">
        <f t="shared" ref="C2370:C2433" si="111">IF(MONTH(A2370) &gt;= 7, YEAR(A2370) &amp; "-" &amp; YEAR(A2370) + 1, YEAR(A2370) - 1 &amp; "-" &amp; YEAR(A2370))</f>
        <v>2024-2025</v>
      </c>
      <c r="D2370" t="s">
        <v>147</v>
      </c>
      <c r="E2370" t="s">
        <v>88</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row>
    <row r="2371" spans="1:13" x14ac:dyDescent="0.2">
      <c r="A2371" s="2">
        <v>45810</v>
      </c>
      <c r="B2371" s="3">
        <f t="shared" ref="B2371:B2434" si="113">IF(MONTH(A2371)&gt;=7,YEAR(A2371)+1,YEAR(A2371))</f>
        <v>2025</v>
      </c>
      <c r="C2371" t="str">
        <f t="shared" si="111"/>
        <v>2024-2025</v>
      </c>
      <c r="D2371" t="s">
        <v>148</v>
      </c>
      <c r="E2371" t="s">
        <v>24</v>
      </c>
      <c r="F2371" t="str">
        <f t="shared" si="112"/>
        <v>New South Wales</v>
      </c>
      <c r="G2371" t="s">
        <v>10</v>
      </c>
      <c r="H2371">
        <v>2795</v>
      </c>
      <c r="I2371" t="s">
        <v>11</v>
      </c>
      <c r="J2371" t="s">
        <v>25</v>
      </c>
      <c r="K2371" t="s">
        <v>157</v>
      </c>
      <c r="L2371" t="s">
        <v>22</v>
      </c>
      <c r="M2371" s="5">
        <v>212.88</v>
      </c>
    </row>
    <row r="2372" spans="1:13" x14ac:dyDescent="0.2">
      <c r="A2372" s="2">
        <v>45963</v>
      </c>
      <c r="B2372" s="3">
        <f t="shared" si="113"/>
        <v>2026</v>
      </c>
      <c r="C2372" t="str">
        <f t="shared" si="111"/>
        <v>2025-2026</v>
      </c>
      <c r="D2372" t="s">
        <v>147</v>
      </c>
      <c r="E2372" t="s">
        <v>93</v>
      </c>
      <c r="F2372" t="str">
        <f t="shared" si="112"/>
        <v>Western Australia</v>
      </c>
      <c r="G2372" t="s">
        <v>48</v>
      </c>
      <c r="H2372">
        <v>6112</v>
      </c>
      <c r="I2372" t="s">
        <v>11</v>
      </c>
      <c r="J2372" t="s">
        <v>94</v>
      </c>
      <c r="K2372" t="s">
        <v>154</v>
      </c>
      <c r="L2372" t="s">
        <v>14</v>
      </c>
      <c r="M2372" s="5">
        <v>212.91</v>
      </c>
    </row>
    <row r="2373" spans="1:13" x14ac:dyDescent="0.2">
      <c r="A2373" s="2">
        <v>45647</v>
      </c>
      <c r="B2373" s="3">
        <f t="shared" si="113"/>
        <v>2025</v>
      </c>
      <c r="C2373" t="str">
        <f t="shared" si="111"/>
        <v>2024-2025</v>
      </c>
      <c r="D2373" t="s">
        <v>148</v>
      </c>
      <c r="E2373" t="s">
        <v>136</v>
      </c>
      <c r="F2373" t="str">
        <f t="shared" si="112"/>
        <v>Victoria</v>
      </c>
      <c r="G2373" t="s">
        <v>45</v>
      </c>
      <c r="H2373">
        <v>3175</v>
      </c>
      <c r="I2373" t="s">
        <v>11</v>
      </c>
      <c r="J2373" t="s">
        <v>63</v>
      </c>
      <c r="K2373" t="s">
        <v>149</v>
      </c>
      <c r="L2373" t="s">
        <v>15</v>
      </c>
      <c r="M2373" s="5">
        <v>213.03</v>
      </c>
    </row>
    <row r="2374" spans="1:13" x14ac:dyDescent="0.2">
      <c r="A2374" s="2">
        <v>45541</v>
      </c>
      <c r="B2374" s="3">
        <f t="shared" si="113"/>
        <v>2025</v>
      </c>
      <c r="C2374" t="str">
        <f t="shared" si="111"/>
        <v>2024-2025</v>
      </c>
      <c r="D2374" t="s">
        <v>147</v>
      </c>
      <c r="E2374" t="s">
        <v>54</v>
      </c>
      <c r="F2374" t="str">
        <f t="shared" si="112"/>
        <v>Victoria</v>
      </c>
      <c r="G2374" t="s">
        <v>45</v>
      </c>
      <c r="H2374">
        <v>3977</v>
      </c>
      <c r="I2374" t="s">
        <v>11</v>
      </c>
      <c r="J2374" t="s">
        <v>55</v>
      </c>
      <c r="K2374" t="s">
        <v>152</v>
      </c>
      <c r="L2374" t="s">
        <v>13</v>
      </c>
      <c r="M2374" s="5">
        <v>213.16</v>
      </c>
    </row>
    <row r="2375" spans="1:13" x14ac:dyDescent="0.2">
      <c r="A2375" s="2">
        <v>45584</v>
      </c>
      <c r="B2375" s="3">
        <f t="shared" si="113"/>
        <v>2025</v>
      </c>
      <c r="C2375" t="str">
        <f t="shared" si="111"/>
        <v>2024-2025</v>
      </c>
      <c r="D2375" t="s">
        <v>147</v>
      </c>
      <c r="E2375" t="s">
        <v>127</v>
      </c>
      <c r="F2375" t="str">
        <f t="shared" si="112"/>
        <v>New South Wales</v>
      </c>
      <c r="G2375" t="s">
        <v>10</v>
      </c>
      <c r="H2375">
        <v>2131</v>
      </c>
      <c r="I2375" t="s">
        <v>11</v>
      </c>
      <c r="J2375" t="s">
        <v>27</v>
      </c>
      <c r="K2375" t="s">
        <v>154</v>
      </c>
      <c r="L2375" t="s">
        <v>14</v>
      </c>
      <c r="M2375" s="5">
        <v>213.37</v>
      </c>
    </row>
    <row r="2376" spans="1:13" x14ac:dyDescent="0.2">
      <c r="A2376" s="2">
        <v>45831</v>
      </c>
      <c r="B2376" s="3">
        <f t="shared" si="113"/>
        <v>2025</v>
      </c>
      <c r="C2376" t="str">
        <f t="shared" si="111"/>
        <v>2024-2025</v>
      </c>
      <c r="D2376" t="s">
        <v>148</v>
      </c>
      <c r="E2376" t="s">
        <v>91</v>
      </c>
      <c r="F2376" t="str">
        <f t="shared" si="112"/>
        <v>Victoria</v>
      </c>
      <c r="G2376" t="s">
        <v>45</v>
      </c>
      <c r="H2376">
        <v>3690</v>
      </c>
      <c r="I2376" t="s">
        <v>11</v>
      </c>
      <c r="J2376" t="s">
        <v>55</v>
      </c>
      <c r="K2376" t="s">
        <v>155</v>
      </c>
      <c r="L2376" t="s">
        <v>20</v>
      </c>
      <c r="M2376" s="5">
        <v>213.62</v>
      </c>
    </row>
    <row r="2377" spans="1:13" x14ac:dyDescent="0.2">
      <c r="A2377" s="2">
        <v>45320</v>
      </c>
      <c r="B2377" s="3">
        <f t="shared" si="113"/>
        <v>2024</v>
      </c>
      <c r="C2377" t="str">
        <f t="shared" si="111"/>
        <v>2023-2024</v>
      </c>
      <c r="D2377" t="s">
        <v>147</v>
      </c>
      <c r="E2377" t="s">
        <v>37</v>
      </c>
      <c r="F2377" t="str">
        <f t="shared" si="112"/>
        <v>South Australia</v>
      </c>
      <c r="G2377" t="s">
        <v>32</v>
      </c>
      <c r="H2377">
        <v>5607</v>
      </c>
      <c r="I2377" t="s">
        <v>11</v>
      </c>
      <c r="J2377" t="s">
        <v>38</v>
      </c>
      <c r="K2377" t="s">
        <v>150</v>
      </c>
      <c r="L2377" t="s">
        <v>18</v>
      </c>
      <c r="M2377" s="5">
        <v>213.75</v>
      </c>
    </row>
    <row r="2378" spans="1:13" x14ac:dyDescent="0.2">
      <c r="A2378" s="2">
        <v>45358</v>
      </c>
      <c r="B2378" s="3">
        <f t="shared" si="113"/>
        <v>2024</v>
      </c>
      <c r="C2378" t="str">
        <f t="shared" si="111"/>
        <v>2023-2024</v>
      </c>
      <c r="D2378" t="s">
        <v>148</v>
      </c>
      <c r="E2378" t="s">
        <v>95</v>
      </c>
      <c r="F2378" t="str">
        <f t="shared" si="112"/>
        <v>Victoria</v>
      </c>
      <c r="G2378" t="s">
        <v>45</v>
      </c>
      <c r="H2378">
        <v>3931</v>
      </c>
      <c r="I2378" t="s">
        <v>11</v>
      </c>
      <c r="J2378" t="s">
        <v>55</v>
      </c>
      <c r="K2378" t="s">
        <v>150</v>
      </c>
      <c r="L2378" t="s">
        <v>18</v>
      </c>
      <c r="M2378" s="5">
        <v>213.8</v>
      </c>
    </row>
    <row r="2379" spans="1:13" x14ac:dyDescent="0.2">
      <c r="A2379" s="2">
        <v>45379</v>
      </c>
      <c r="B2379" s="3">
        <f t="shared" si="113"/>
        <v>2024</v>
      </c>
      <c r="C2379" t="str">
        <f t="shared" si="111"/>
        <v>2023-2024</v>
      </c>
      <c r="D2379" t="s">
        <v>148</v>
      </c>
      <c r="E2379" t="s">
        <v>100</v>
      </c>
      <c r="F2379" t="str">
        <f t="shared" si="112"/>
        <v>Western Australia</v>
      </c>
      <c r="G2379" t="s">
        <v>48</v>
      </c>
      <c r="H2379">
        <v>6021</v>
      </c>
      <c r="I2379" t="s">
        <v>11</v>
      </c>
      <c r="J2379" t="s">
        <v>49</v>
      </c>
      <c r="K2379" t="s">
        <v>153</v>
      </c>
      <c r="L2379" t="s">
        <v>16</v>
      </c>
      <c r="M2379" s="5">
        <v>213.83</v>
      </c>
    </row>
    <row r="2380" spans="1:13" x14ac:dyDescent="0.2">
      <c r="A2380" s="2">
        <v>45657</v>
      </c>
      <c r="B2380" s="3">
        <f t="shared" si="113"/>
        <v>2025</v>
      </c>
      <c r="C2380" t="str">
        <f t="shared" si="111"/>
        <v>2024-2025</v>
      </c>
      <c r="D2380" t="s">
        <v>148</v>
      </c>
      <c r="E2380" t="s">
        <v>66</v>
      </c>
      <c r="F2380" t="str">
        <f t="shared" si="112"/>
        <v>South Australia</v>
      </c>
      <c r="G2380" t="s">
        <v>32</v>
      </c>
      <c r="H2380">
        <v>5169</v>
      </c>
      <c r="I2380" t="s">
        <v>11</v>
      </c>
      <c r="J2380" t="s">
        <v>33</v>
      </c>
      <c r="K2380" t="s">
        <v>150</v>
      </c>
      <c r="L2380" t="s">
        <v>18</v>
      </c>
      <c r="M2380" s="5">
        <v>213.92000000000002</v>
      </c>
    </row>
    <row r="2381" spans="1:13" x14ac:dyDescent="0.2">
      <c r="A2381" s="2">
        <v>45579</v>
      </c>
      <c r="B2381" s="3">
        <f t="shared" si="113"/>
        <v>2025</v>
      </c>
      <c r="C2381" t="str">
        <f t="shared" si="111"/>
        <v>2024-2025</v>
      </c>
      <c r="D2381" t="s">
        <v>147</v>
      </c>
      <c r="E2381" t="s">
        <v>139</v>
      </c>
      <c r="F2381" t="str">
        <f t="shared" si="112"/>
        <v>New South Wales</v>
      </c>
      <c r="G2381" t="s">
        <v>10</v>
      </c>
      <c r="H2381">
        <v>2020</v>
      </c>
      <c r="I2381" t="s">
        <v>11</v>
      </c>
      <c r="J2381" t="s">
        <v>12</v>
      </c>
      <c r="K2381" t="s">
        <v>156</v>
      </c>
      <c r="L2381" t="s">
        <v>17</v>
      </c>
      <c r="M2381" s="5">
        <v>214.01000000000002</v>
      </c>
    </row>
    <row r="2382" spans="1:13" x14ac:dyDescent="0.2">
      <c r="A2382" s="2">
        <v>45564</v>
      </c>
      <c r="B2382" s="3">
        <f t="shared" si="113"/>
        <v>2025</v>
      </c>
      <c r="C2382" t="str">
        <f t="shared" si="111"/>
        <v>2024-2025</v>
      </c>
      <c r="D2382" t="s">
        <v>147</v>
      </c>
      <c r="E2382" t="s">
        <v>82</v>
      </c>
      <c r="F2382" t="str">
        <f t="shared" si="112"/>
        <v>Queensland</v>
      </c>
      <c r="G2382" t="s">
        <v>35</v>
      </c>
      <c r="H2382">
        <v>4012</v>
      </c>
      <c r="I2382" t="s">
        <v>11</v>
      </c>
      <c r="J2382" t="s">
        <v>43</v>
      </c>
      <c r="K2382" t="s">
        <v>155</v>
      </c>
      <c r="L2382" t="s">
        <v>20</v>
      </c>
      <c r="M2382" s="5">
        <v>214.07</v>
      </c>
    </row>
    <row r="2383" spans="1:13" x14ac:dyDescent="0.2">
      <c r="A2383" s="2">
        <v>45389</v>
      </c>
      <c r="B2383" s="3">
        <f t="shared" si="113"/>
        <v>2024</v>
      </c>
      <c r="C2383" t="str">
        <f t="shared" si="111"/>
        <v>2023-2024</v>
      </c>
      <c r="D2383" t="s">
        <v>147</v>
      </c>
      <c r="E2383" t="s">
        <v>124</v>
      </c>
      <c r="F2383" t="str">
        <f t="shared" si="112"/>
        <v>New South Wales</v>
      </c>
      <c r="G2383" t="s">
        <v>10</v>
      </c>
      <c r="H2383">
        <v>2015</v>
      </c>
      <c r="I2383" t="s">
        <v>11</v>
      </c>
      <c r="J2383" t="s">
        <v>12</v>
      </c>
      <c r="K2383" t="s">
        <v>155</v>
      </c>
      <c r="L2383" t="s">
        <v>20</v>
      </c>
      <c r="M2383" s="5">
        <v>214.48000000000002</v>
      </c>
    </row>
    <row r="2384" spans="1:13" x14ac:dyDescent="0.2">
      <c r="A2384" s="2">
        <v>45719</v>
      </c>
      <c r="B2384" s="3">
        <f t="shared" si="113"/>
        <v>2025</v>
      </c>
      <c r="C2384" t="str">
        <f t="shared" si="111"/>
        <v>2024-2025</v>
      </c>
      <c r="D2384" t="s">
        <v>148</v>
      </c>
      <c r="E2384" t="s">
        <v>28</v>
      </c>
      <c r="F2384" t="str">
        <f t="shared" si="112"/>
        <v>Northern Territory</v>
      </c>
      <c r="G2384" t="s">
        <v>29</v>
      </c>
      <c r="H2384">
        <v>800</v>
      </c>
      <c r="I2384" t="s">
        <v>11</v>
      </c>
      <c r="J2384" t="s">
        <v>30</v>
      </c>
      <c r="K2384" t="s">
        <v>155</v>
      </c>
      <c r="L2384" t="s">
        <v>20</v>
      </c>
      <c r="M2384" s="5">
        <v>215.45000000000002</v>
      </c>
    </row>
    <row r="2385" spans="1:13" x14ac:dyDescent="0.2">
      <c r="A2385" s="2">
        <v>46005</v>
      </c>
      <c r="B2385" s="3">
        <f t="shared" si="113"/>
        <v>2026</v>
      </c>
      <c r="C2385" t="str">
        <f t="shared" si="111"/>
        <v>2025-2026</v>
      </c>
      <c r="D2385" t="s">
        <v>148</v>
      </c>
      <c r="E2385" t="s">
        <v>87</v>
      </c>
      <c r="F2385" t="str">
        <f t="shared" si="112"/>
        <v>New South Wales</v>
      </c>
      <c r="G2385" t="s">
        <v>10</v>
      </c>
      <c r="H2385">
        <v>2790</v>
      </c>
      <c r="I2385" t="s">
        <v>11</v>
      </c>
      <c r="J2385" t="s">
        <v>25</v>
      </c>
      <c r="K2385" t="s">
        <v>154</v>
      </c>
      <c r="L2385" t="s">
        <v>14</v>
      </c>
      <c r="M2385" s="5">
        <v>215.58</v>
      </c>
    </row>
    <row r="2386" spans="1:13" x14ac:dyDescent="0.2">
      <c r="A2386" s="2">
        <v>45799</v>
      </c>
      <c r="B2386" s="3">
        <f t="shared" si="113"/>
        <v>2025</v>
      </c>
      <c r="C2386" t="str">
        <f t="shared" si="111"/>
        <v>2024-2025</v>
      </c>
      <c r="D2386" t="s">
        <v>147</v>
      </c>
      <c r="E2386" t="s">
        <v>107</v>
      </c>
      <c r="F2386" t="str">
        <f t="shared" si="112"/>
        <v>Queensland</v>
      </c>
      <c r="G2386" t="s">
        <v>35</v>
      </c>
      <c r="H2386">
        <v>4220</v>
      </c>
      <c r="I2386" t="s">
        <v>11</v>
      </c>
      <c r="J2386" t="s">
        <v>104</v>
      </c>
      <c r="K2386" t="s">
        <v>19</v>
      </c>
      <c r="L2386" t="s">
        <v>23</v>
      </c>
      <c r="M2386" s="5">
        <v>215.69</v>
      </c>
    </row>
    <row r="2387" spans="1:13" x14ac:dyDescent="0.2">
      <c r="A2387" s="2">
        <v>45637</v>
      </c>
      <c r="B2387" s="3">
        <f t="shared" si="113"/>
        <v>2025</v>
      </c>
      <c r="C2387" t="str">
        <f t="shared" si="111"/>
        <v>2024-2025</v>
      </c>
      <c r="D2387" t="s">
        <v>148</v>
      </c>
      <c r="E2387" t="s">
        <v>102</v>
      </c>
      <c r="F2387" t="str">
        <f t="shared" si="112"/>
        <v>Queensland</v>
      </c>
      <c r="G2387" t="s">
        <v>35</v>
      </c>
      <c r="H2387">
        <v>4870</v>
      </c>
      <c r="I2387" t="s">
        <v>11</v>
      </c>
      <c r="J2387" t="s">
        <v>36</v>
      </c>
      <c r="K2387" t="s">
        <v>153</v>
      </c>
      <c r="L2387" t="s">
        <v>16</v>
      </c>
      <c r="M2387" s="5">
        <v>215.89</v>
      </c>
    </row>
    <row r="2388" spans="1:13" x14ac:dyDescent="0.2">
      <c r="A2388" s="2">
        <v>45603</v>
      </c>
      <c r="B2388" s="3">
        <f t="shared" si="113"/>
        <v>2025</v>
      </c>
      <c r="C2388" t="str">
        <f t="shared" si="111"/>
        <v>2024-2025</v>
      </c>
      <c r="D2388" t="s">
        <v>147</v>
      </c>
      <c r="E2388" t="s">
        <v>69</v>
      </c>
      <c r="F2388" t="str">
        <f t="shared" si="112"/>
        <v>Tasmania</v>
      </c>
      <c r="G2388" t="s">
        <v>70</v>
      </c>
      <c r="H2388">
        <v>7018</v>
      </c>
      <c r="I2388" t="s">
        <v>11</v>
      </c>
      <c r="J2388" t="s">
        <v>71</v>
      </c>
      <c r="K2388" t="s">
        <v>153</v>
      </c>
      <c r="L2388" t="s">
        <v>16</v>
      </c>
      <c r="M2388" s="5">
        <v>216.70999999999998</v>
      </c>
    </row>
    <row r="2389" spans="1:13" x14ac:dyDescent="0.2">
      <c r="A2389" s="2">
        <v>45909</v>
      </c>
      <c r="B2389" s="3">
        <f t="shared" si="113"/>
        <v>2026</v>
      </c>
      <c r="C2389" t="str">
        <f t="shared" si="111"/>
        <v>2025-2026</v>
      </c>
      <c r="D2389" t="s">
        <v>147</v>
      </c>
      <c r="E2389" t="s">
        <v>72</v>
      </c>
      <c r="F2389" t="str">
        <f t="shared" si="112"/>
        <v>Western Australia</v>
      </c>
      <c r="G2389" t="s">
        <v>48</v>
      </c>
      <c r="H2389">
        <v>6010</v>
      </c>
      <c r="I2389" t="s">
        <v>11</v>
      </c>
      <c r="J2389" t="s">
        <v>49</v>
      </c>
      <c r="K2389" t="s">
        <v>19</v>
      </c>
      <c r="L2389" t="s">
        <v>23</v>
      </c>
      <c r="M2389" s="5">
        <v>217.11</v>
      </c>
    </row>
    <row r="2390" spans="1:13" x14ac:dyDescent="0.2">
      <c r="A2390" s="2">
        <v>45560</v>
      </c>
      <c r="B2390" s="3">
        <f t="shared" si="113"/>
        <v>2025</v>
      </c>
      <c r="C2390" t="str">
        <f t="shared" si="111"/>
        <v>2024-2025</v>
      </c>
      <c r="D2390" t="s">
        <v>148</v>
      </c>
      <c r="E2390" t="s">
        <v>135</v>
      </c>
      <c r="F2390" t="str">
        <f t="shared" si="112"/>
        <v>Victoria</v>
      </c>
      <c r="G2390" t="s">
        <v>45</v>
      </c>
      <c r="H2390">
        <v>3550</v>
      </c>
      <c r="I2390" t="s">
        <v>11</v>
      </c>
      <c r="J2390" t="s">
        <v>60</v>
      </c>
      <c r="K2390" t="s">
        <v>155</v>
      </c>
      <c r="L2390" t="s">
        <v>20</v>
      </c>
      <c r="M2390" s="5">
        <v>217.45000000000002</v>
      </c>
    </row>
    <row r="2391" spans="1:13" x14ac:dyDescent="0.2">
      <c r="A2391" s="2">
        <v>45614</v>
      </c>
      <c r="B2391" s="3">
        <f t="shared" si="113"/>
        <v>2025</v>
      </c>
      <c r="C2391" t="str">
        <f t="shared" si="111"/>
        <v>2024-2025</v>
      </c>
      <c r="D2391" t="s">
        <v>147</v>
      </c>
      <c r="E2391" t="s">
        <v>122</v>
      </c>
      <c r="F2391" t="str">
        <f t="shared" si="112"/>
        <v>New South Wales</v>
      </c>
      <c r="G2391" t="s">
        <v>10</v>
      </c>
      <c r="H2391">
        <v>2650</v>
      </c>
      <c r="I2391" t="s">
        <v>11</v>
      </c>
      <c r="J2391" t="s">
        <v>25</v>
      </c>
      <c r="K2391" t="s">
        <v>154</v>
      </c>
      <c r="L2391" t="s">
        <v>14</v>
      </c>
      <c r="M2391" s="5">
        <v>218.4</v>
      </c>
    </row>
    <row r="2392" spans="1:13" x14ac:dyDescent="0.2">
      <c r="A2392" s="2">
        <v>45361</v>
      </c>
      <c r="B2392" s="3">
        <f t="shared" si="113"/>
        <v>2024</v>
      </c>
      <c r="C2392" t="str">
        <f t="shared" si="111"/>
        <v>2023-2024</v>
      </c>
      <c r="D2392" t="s">
        <v>147</v>
      </c>
      <c r="E2392" t="s">
        <v>79</v>
      </c>
      <c r="F2392" t="str">
        <f t="shared" si="112"/>
        <v>Australian Capital Territory</v>
      </c>
      <c r="G2392" t="s">
        <v>80</v>
      </c>
      <c r="H2392">
        <v>2617</v>
      </c>
      <c r="I2392" t="s">
        <v>11</v>
      </c>
      <c r="J2392" t="s">
        <v>58</v>
      </c>
      <c r="K2392" t="s">
        <v>151</v>
      </c>
      <c r="L2392" t="s">
        <v>21</v>
      </c>
      <c r="M2392" s="5">
        <v>218.43</v>
      </c>
    </row>
    <row r="2393" spans="1:13" x14ac:dyDescent="0.2">
      <c r="A2393" s="2">
        <v>45557</v>
      </c>
      <c r="B2393" s="3">
        <f t="shared" si="113"/>
        <v>2025</v>
      </c>
      <c r="C2393" t="str">
        <f t="shared" si="111"/>
        <v>2024-2025</v>
      </c>
      <c r="D2393" t="s">
        <v>147</v>
      </c>
      <c r="E2393" t="s">
        <v>102</v>
      </c>
      <c r="F2393" t="str">
        <f t="shared" si="112"/>
        <v>Queensland</v>
      </c>
      <c r="G2393" t="s">
        <v>35</v>
      </c>
      <c r="H2393">
        <v>4870</v>
      </c>
      <c r="I2393" t="s">
        <v>11</v>
      </c>
      <c r="J2393" t="s">
        <v>36</v>
      </c>
      <c r="K2393" t="s">
        <v>19</v>
      </c>
      <c r="L2393" t="s">
        <v>23</v>
      </c>
      <c r="M2393" s="5">
        <v>218.6</v>
      </c>
    </row>
    <row r="2394" spans="1:13" x14ac:dyDescent="0.2">
      <c r="A2394" s="2">
        <v>45367</v>
      </c>
      <c r="B2394" s="3">
        <f t="shared" si="113"/>
        <v>2024</v>
      </c>
      <c r="C2394" t="str">
        <f t="shared" si="111"/>
        <v>2023-2024</v>
      </c>
      <c r="D2394" t="s">
        <v>148</v>
      </c>
      <c r="E2394" t="s">
        <v>131</v>
      </c>
      <c r="F2394" t="str">
        <f t="shared" si="112"/>
        <v>Western Australia</v>
      </c>
      <c r="G2394" t="s">
        <v>48</v>
      </c>
      <c r="H2394">
        <v>6530</v>
      </c>
      <c r="I2394" t="s">
        <v>11</v>
      </c>
      <c r="J2394" t="s">
        <v>77</v>
      </c>
      <c r="K2394" t="s">
        <v>156</v>
      </c>
      <c r="L2394" t="s">
        <v>17</v>
      </c>
      <c r="M2394" s="5">
        <v>218.63</v>
      </c>
    </row>
    <row r="2395" spans="1:13" x14ac:dyDescent="0.2">
      <c r="A2395" s="2">
        <v>45882</v>
      </c>
      <c r="B2395" s="3">
        <f t="shared" si="113"/>
        <v>2026</v>
      </c>
      <c r="C2395" t="str">
        <f t="shared" si="111"/>
        <v>2025-2026</v>
      </c>
      <c r="D2395" t="s">
        <v>147</v>
      </c>
      <c r="E2395" t="s">
        <v>47</v>
      </c>
      <c r="F2395" t="str">
        <f t="shared" si="112"/>
        <v>Western Australia</v>
      </c>
      <c r="G2395" t="s">
        <v>48</v>
      </c>
      <c r="H2395">
        <v>6030</v>
      </c>
      <c r="I2395" t="s">
        <v>11</v>
      </c>
      <c r="J2395" t="s">
        <v>49</v>
      </c>
      <c r="K2395" t="s">
        <v>154</v>
      </c>
      <c r="L2395" t="s">
        <v>14</v>
      </c>
      <c r="M2395" s="5">
        <v>218.78</v>
      </c>
    </row>
    <row r="2396" spans="1:13" x14ac:dyDescent="0.2">
      <c r="A2396" s="2">
        <v>45857</v>
      </c>
      <c r="B2396" s="3">
        <f t="shared" si="113"/>
        <v>2026</v>
      </c>
      <c r="C2396" t="str">
        <f t="shared" si="111"/>
        <v>2025-2026</v>
      </c>
      <c r="D2396" t="s">
        <v>148</v>
      </c>
      <c r="E2396" t="s">
        <v>106</v>
      </c>
      <c r="F2396" t="str">
        <f t="shared" si="112"/>
        <v>Victoria</v>
      </c>
      <c r="G2396" t="s">
        <v>45</v>
      </c>
      <c r="H2396">
        <v>3915</v>
      </c>
      <c r="I2396" t="s">
        <v>11</v>
      </c>
      <c r="J2396" t="s">
        <v>55</v>
      </c>
      <c r="K2396" t="s">
        <v>156</v>
      </c>
      <c r="L2396" t="s">
        <v>17</v>
      </c>
      <c r="M2396" s="5">
        <v>220.18</v>
      </c>
    </row>
    <row r="2397" spans="1:13" x14ac:dyDescent="0.2">
      <c r="A2397" s="2">
        <v>45766</v>
      </c>
      <c r="B2397" s="3">
        <f t="shared" si="113"/>
        <v>2025</v>
      </c>
      <c r="C2397" t="str">
        <f t="shared" si="111"/>
        <v>2024-2025</v>
      </c>
      <c r="D2397" t="s">
        <v>147</v>
      </c>
      <c r="E2397" t="s">
        <v>131</v>
      </c>
      <c r="F2397" t="str">
        <f t="shared" si="112"/>
        <v>Western Australia</v>
      </c>
      <c r="G2397" t="s">
        <v>48</v>
      </c>
      <c r="H2397">
        <v>6530</v>
      </c>
      <c r="I2397" t="s">
        <v>11</v>
      </c>
      <c r="J2397" t="s">
        <v>77</v>
      </c>
      <c r="K2397" t="s">
        <v>149</v>
      </c>
      <c r="L2397" t="s">
        <v>15</v>
      </c>
      <c r="M2397" s="5">
        <v>220.2</v>
      </c>
    </row>
    <row r="2398" spans="1:13" x14ac:dyDescent="0.2">
      <c r="A2398" s="2">
        <v>45526</v>
      </c>
      <c r="B2398" s="3">
        <f t="shared" si="113"/>
        <v>2025</v>
      </c>
      <c r="C2398" t="str">
        <f t="shared" si="111"/>
        <v>2024-2025</v>
      </c>
      <c r="D2398" t="s">
        <v>147</v>
      </c>
      <c r="E2398" t="s">
        <v>54</v>
      </c>
      <c r="F2398" t="str">
        <f t="shared" si="112"/>
        <v>Victoria</v>
      </c>
      <c r="G2398" t="s">
        <v>45</v>
      </c>
      <c r="H2398">
        <v>3977</v>
      </c>
      <c r="I2398" t="s">
        <v>11</v>
      </c>
      <c r="J2398" t="s">
        <v>55</v>
      </c>
      <c r="K2398" t="s">
        <v>154</v>
      </c>
      <c r="L2398" t="s">
        <v>14</v>
      </c>
      <c r="M2398" s="5">
        <v>220.78</v>
      </c>
    </row>
    <row r="2399" spans="1:13" x14ac:dyDescent="0.2">
      <c r="A2399" s="2">
        <v>45309</v>
      </c>
      <c r="B2399" s="3">
        <f t="shared" si="113"/>
        <v>2024</v>
      </c>
      <c r="C2399" t="str">
        <f t="shared" si="111"/>
        <v>2023-2024</v>
      </c>
      <c r="D2399" t="s">
        <v>147</v>
      </c>
      <c r="E2399" t="s">
        <v>116</v>
      </c>
      <c r="F2399" t="str">
        <f t="shared" si="112"/>
        <v>Western Australia</v>
      </c>
      <c r="G2399" t="s">
        <v>48</v>
      </c>
      <c r="H2399">
        <v>6725</v>
      </c>
      <c r="I2399" t="s">
        <v>11</v>
      </c>
      <c r="J2399" t="s">
        <v>77</v>
      </c>
      <c r="K2399" t="s">
        <v>150</v>
      </c>
      <c r="L2399" t="s">
        <v>18</v>
      </c>
      <c r="M2399" s="5">
        <v>220.83</v>
      </c>
    </row>
    <row r="2400" spans="1:13" x14ac:dyDescent="0.2">
      <c r="A2400" s="2">
        <v>45814</v>
      </c>
      <c r="B2400" s="3">
        <f t="shared" si="113"/>
        <v>2025</v>
      </c>
      <c r="C2400" t="str">
        <f t="shared" si="111"/>
        <v>2024-2025</v>
      </c>
      <c r="D2400" t="s">
        <v>148</v>
      </c>
      <c r="E2400" t="s">
        <v>135</v>
      </c>
      <c r="F2400" t="str">
        <f t="shared" si="112"/>
        <v>Victoria</v>
      </c>
      <c r="G2400" t="s">
        <v>45</v>
      </c>
      <c r="H2400">
        <v>3550</v>
      </c>
      <c r="I2400" t="s">
        <v>11</v>
      </c>
      <c r="J2400" t="s">
        <v>60</v>
      </c>
      <c r="K2400" t="s">
        <v>157</v>
      </c>
      <c r="L2400" t="s">
        <v>22</v>
      </c>
      <c r="M2400" s="5">
        <v>220.85</v>
      </c>
    </row>
    <row r="2401" spans="1:13" x14ac:dyDescent="0.2">
      <c r="A2401" s="2">
        <v>45294</v>
      </c>
      <c r="B2401" s="3">
        <f t="shared" si="113"/>
        <v>2024</v>
      </c>
      <c r="C2401" t="str">
        <f t="shared" si="111"/>
        <v>2023-2024</v>
      </c>
      <c r="D2401" t="s">
        <v>148</v>
      </c>
      <c r="E2401" t="s">
        <v>111</v>
      </c>
      <c r="F2401" t="str">
        <f t="shared" si="112"/>
        <v>New South Wales</v>
      </c>
      <c r="G2401" t="s">
        <v>10</v>
      </c>
      <c r="H2401">
        <v>2120</v>
      </c>
      <c r="I2401" t="s">
        <v>11</v>
      </c>
      <c r="J2401" t="s">
        <v>27</v>
      </c>
      <c r="K2401" t="s">
        <v>150</v>
      </c>
      <c r="L2401" t="s">
        <v>18</v>
      </c>
      <c r="M2401" s="5">
        <v>221.82999999999998</v>
      </c>
    </row>
    <row r="2402" spans="1:13" x14ac:dyDescent="0.2">
      <c r="A2402" s="2">
        <v>45827</v>
      </c>
      <c r="B2402" s="3">
        <f t="shared" si="113"/>
        <v>2025</v>
      </c>
      <c r="C2402" t="str">
        <f t="shared" si="111"/>
        <v>2024-2025</v>
      </c>
      <c r="D2402" t="s">
        <v>147</v>
      </c>
      <c r="E2402" t="s">
        <v>127</v>
      </c>
      <c r="F2402" t="str">
        <f t="shared" si="112"/>
        <v>New South Wales</v>
      </c>
      <c r="G2402" t="s">
        <v>10</v>
      </c>
      <c r="H2402">
        <v>2131</v>
      </c>
      <c r="I2402" t="s">
        <v>11</v>
      </c>
      <c r="J2402" t="s">
        <v>27</v>
      </c>
      <c r="K2402" t="s">
        <v>151</v>
      </c>
      <c r="L2402" t="s">
        <v>21</v>
      </c>
      <c r="M2402" s="5">
        <v>221.93</v>
      </c>
    </row>
    <row r="2403" spans="1:13" x14ac:dyDescent="0.2">
      <c r="A2403" s="2">
        <v>46019</v>
      </c>
      <c r="B2403" s="3">
        <f t="shared" si="113"/>
        <v>2026</v>
      </c>
      <c r="C2403" t="str">
        <f t="shared" si="111"/>
        <v>2025-2026</v>
      </c>
      <c r="D2403" t="s">
        <v>147</v>
      </c>
      <c r="E2403" t="s">
        <v>28</v>
      </c>
      <c r="F2403" t="str">
        <f t="shared" si="112"/>
        <v>Northern Territory</v>
      </c>
      <c r="G2403" t="s">
        <v>29</v>
      </c>
      <c r="H2403">
        <v>800</v>
      </c>
      <c r="I2403" t="s">
        <v>11</v>
      </c>
      <c r="J2403" t="s">
        <v>30</v>
      </c>
      <c r="K2403" t="s">
        <v>156</v>
      </c>
      <c r="L2403" t="s">
        <v>17</v>
      </c>
      <c r="M2403" s="5">
        <v>222.81</v>
      </c>
    </row>
    <row r="2404" spans="1:13" x14ac:dyDescent="0.2">
      <c r="A2404" s="2">
        <v>45811</v>
      </c>
      <c r="B2404" s="3">
        <f t="shared" si="113"/>
        <v>2025</v>
      </c>
      <c r="C2404" t="str">
        <f t="shared" si="111"/>
        <v>2024-2025</v>
      </c>
      <c r="D2404" t="s">
        <v>147</v>
      </c>
      <c r="E2404" t="s">
        <v>140</v>
      </c>
      <c r="F2404" t="str">
        <f t="shared" si="112"/>
        <v>Tasmania</v>
      </c>
      <c r="G2404" t="s">
        <v>70</v>
      </c>
      <c r="H2404">
        <v>7320</v>
      </c>
      <c r="I2404" t="s">
        <v>11</v>
      </c>
      <c r="J2404" t="s">
        <v>71</v>
      </c>
      <c r="K2404" t="s">
        <v>150</v>
      </c>
      <c r="L2404" t="s">
        <v>18</v>
      </c>
      <c r="M2404" s="5">
        <v>223.23</v>
      </c>
    </row>
    <row r="2405" spans="1:13" x14ac:dyDescent="0.2">
      <c r="A2405" s="2">
        <v>45898</v>
      </c>
      <c r="B2405" s="3">
        <f t="shared" si="113"/>
        <v>2026</v>
      </c>
      <c r="C2405" t="str">
        <f t="shared" si="111"/>
        <v>2025-2026</v>
      </c>
      <c r="D2405" t="s">
        <v>148</v>
      </c>
      <c r="E2405" t="s">
        <v>81</v>
      </c>
      <c r="F2405" t="str">
        <f t="shared" si="112"/>
        <v>New South Wales</v>
      </c>
      <c r="G2405" t="s">
        <v>10</v>
      </c>
      <c r="H2405">
        <v>2485</v>
      </c>
      <c r="I2405" t="s">
        <v>11</v>
      </c>
      <c r="J2405" t="s">
        <v>68</v>
      </c>
      <c r="K2405" t="s">
        <v>150</v>
      </c>
      <c r="L2405" t="s">
        <v>18</v>
      </c>
      <c r="M2405" s="5">
        <v>223.31</v>
      </c>
    </row>
    <row r="2406" spans="1:13" x14ac:dyDescent="0.2">
      <c r="A2406" s="2">
        <v>45841</v>
      </c>
      <c r="B2406" s="3">
        <f t="shared" si="113"/>
        <v>2026</v>
      </c>
      <c r="C2406" t="str">
        <f t="shared" si="111"/>
        <v>2025-2026</v>
      </c>
      <c r="D2406" t="s">
        <v>147</v>
      </c>
      <c r="E2406" t="s">
        <v>65</v>
      </c>
      <c r="F2406" t="str">
        <f t="shared" si="112"/>
        <v>New South Wales</v>
      </c>
      <c r="G2406" t="s">
        <v>10</v>
      </c>
      <c r="H2406">
        <v>2541</v>
      </c>
      <c r="I2406" t="s">
        <v>11</v>
      </c>
      <c r="J2406" t="s">
        <v>58</v>
      </c>
      <c r="K2406" t="s">
        <v>19</v>
      </c>
      <c r="L2406" t="s">
        <v>23</v>
      </c>
      <c r="M2406" s="5">
        <v>223.63</v>
      </c>
    </row>
    <row r="2407" spans="1:13" x14ac:dyDescent="0.2">
      <c r="A2407" s="2">
        <v>45777</v>
      </c>
      <c r="B2407" s="3">
        <f t="shared" si="113"/>
        <v>2025</v>
      </c>
      <c r="C2407" t="str">
        <f t="shared" si="111"/>
        <v>2024-2025</v>
      </c>
      <c r="D2407" t="s">
        <v>148</v>
      </c>
      <c r="E2407" t="s">
        <v>112</v>
      </c>
      <c r="F2407" t="str">
        <f t="shared" si="112"/>
        <v>Victoria</v>
      </c>
      <c r="G2407" t="s">
        <v>45</v>
      </c>
      <c r="H2407">
        <v>3076</v>
      </c>
      <c r="I2407" t="s">
        <v>11</v>
      </c>
      <c r="J2407" t="s">
        <v>46</v>
      </c>
      <c r="K2407" t="s">
        <v>155</v>
      </c>
      <c r="L2407" t="s">
        <v>20</v>
      </c>
      <c r="M2407" s="5">
        <v>223.71</v>
      </c>
    </row>
    <row r="2408" spans="1:13" x14ac:dyDescent="0.2">
      <c r="A2408" s="2">
        <v>45740</v>
      </c>
      <c r="B2408" s="3">
        <f t="shared" si="113"/>
        <v>2025</v>
      </c>
      <c r="C2408" t="str">
        <f t="shared" si="111"/>
        <v>2024-2025</v>
      </c>
      <c r="D2408" t="s">
        <v>148</v>
      </c>
      <c r="E2408" t="s">
        <v>88</v>
      </c>
      <c r="F2408" t="str">
        <f t="shared" si="112"/>
        <v>South Australia</v>
      </c>
      <c r="G2408" t="s">
        <v>32</v>
      </c>
      <c r="H2408">
        <v>5011</v>
      </c>
      <c r="I2408" t="s">
        <v>11</v>
      </c>
      <c r="J2408" t="s">
        <v>33</v>
      </c>
      <c r="K2408" t="s">
        <v>153</v>
      </c>
      <c r="L2408" t="s">
        <v>16</v>
      </c>
      <c r="M2408" s="5">
        <v>223.72</v>
      </c>
    </row>
    <row r="2409" spans="1:13" x14ac:dyDescent="0.2">
      <c r="A2409" s="2">
        <v>45532</v>
      </c>
      <c r="B2409" s="3">
        <f t="shared" si="113"/>
        <v>2025</v>
      </c>
      <c r="C2409" t="str">
        <f t="shared" si="111"/>
        <v>2024-2025</v>
      </c>
      <c r="D2409" t="s">
        <v>148</v>
      </c>
      <c r="E2409" t="s">
        <v>74</v>
      </c>
      <c r="F2409" t="str">
        <f t="shared" si="112"/>
        <v>South Australia</v>
      </c>
      <c r="G2409" t="s">
        <v>32</v>
      </c>
      <c r="H2409">
        <v>5043</v>
      </c>
      <c r="I2409" t="s">
        <v>11</v>
      </c>
      <c r="J2409" t="s">
        <v>33</v>
      </c>
      <c r="K2409" t="s">
        <v>150</v>
      </c>
      <c r="L2409" t="s">
        <v>18</v>
      </c>
      <c r="M2409" s="5">
        <v>224.14</v>
      </c>
    </row>
    <row r="2410" spans="1:13" x14ac:dyDescent="0.2">
      <c r="A2410" s="2">
        <v>45483</v>
      </c>
      <c r="B2410" s="3">
        <f t="shared" si="113"/>
        <v>2025</v>
      </c>
      <c r="C2410" t="str">
        <f t="shared" si="111"/>
        <v>2024-2025</v>
      </c>
      <c r="D2410" t="s">
        <v>147</v>
      </c>
      <c r="E2410" t="s">
        <v>72</v>
      </c>
      <c r="F2410" t="str">
        <f t="shared" si="112"/>
        <v>Western Australia</v>
      </c>
      <c r="G2410" t="s">
        <v>48</v>
      </c>
      <c r="H2410">
        <v>6010</v>
      </c>
      <c r="I2410" t="s">
        <v>11</v>
      </c>
      <c r="J2410" t="s">
        <v>49</v>
      </c>
      <c r="K2410" t="s">
        <v>153</v>
      </c>
      <c r="L2410" t="s">
        <v>16</v>
      </c>
      <c r="M2410" s="5">
        <v>224.54</v>
      </c>
    </row>
    <row r="2411" spans="1:13" x14ac:dyDescent="0.2">
      <c r="A2411" s="2">
        <v>45723</v>
      </c>
      <c r="B2411" s="3">
        <f t="shared" si="113"/>
        <v>2025</v>
      </c>
      <c r="C2411" t="str">
        <f t="shared" si="111"/>
        <v>2024-2025</v>
      </c>
      <c r="D2411" t="s">
        <v>147</v>
      </c>
      <c r="E2411" t="s">
        <v>140</v>
      </c>
      <c r="F2411" t="str">
        <f t="shared" si="112"/>
        <v>Tasmania</v>
      </c>
      <c r="G2411" t="s">
        <v>70</v>
      </c>
      <c r="H2411">
        <v>7320</v>
      </c>
      <c r="I2411" t="s">
        <v>11</v>
      </c>
      <c r="J2411" t="s">
        <v>71</v>
      </c>
      <c r="K2411" t="s">
        <v>149</v>
      </c>
      <c r="L2411" t="s">
        <v>15</v>
      </c>
      <c r="M2411" s="5">
        <v>224.79999999999998</v>
      </c>
    </row>
    <row r="2412" spans="1:13" x14ac:dyDescent="0.2">
      <c r="A2412" s="2">
        <v>45960</v>
      </c>
      <c r="B2412" s="3">
        <f t="shared" si="113"/>
        <v>2026</v>
      </c>
      <c r="C2412" t="str">
        <f t="shared" si="111"/>
        <v>2025-2026</v>
      </c>
      <c r="D2412" t="s">
        <v>148</v>
      </c>
      <c r="E2412" t="s">
        <v>143</v>
      </c>
      <c r="F2412" t="str">
        <f t="shared" si="112"/>
        <v>New South Wales</v>
      </c>
      <c r="G2412" t="s">
        <v>10</v>
      </c>
      <c r="H2412">
        <v>2154</v>
      </c>
      <c r="I2412" t="s">
        <v>11</v>
      </c>
      <c r="J2412" t="s">
        <v>27</v>
      </c>
      <c r="K2412" t="s">
        <v>153</v>
      </c>
      <c r="L2412" t="s">
        <v>16</v>
      </c>
      <c r="M2412" s="5">
        <v>224.8</v>
      </c>
    </row>
    <row r="2413" spans="1:13" x14ac:dyDescent="0.2">
      <c r="A2413" s="2">
        <v>45666</v>
      </c>
      <c r="B2413" s="3">
        <f t="shared" si="113"/>
        <v>2025</v>
      </c>
      <c r="C2413" t="str">
        <f t="shared" si="111"/>
        <v>2024-2025</v>
      </c>
      <c r="D2413" t="s">
        <v>148</v>
      </c>
      <c r="E2413" t="s">
        <v>129</v>
      </c>
      <c r="F2413" t="str">
        <f t="shared" si="112"/>
        <v>Tasmania</v>
      </c>
      <c r="G2413" t="s">
        <v>70</v>
      </c>
      <c r="H2413">
        <v>7010</v>
      </c>
      <c r="I2413" t="s">
        <v>11</v>
      </c>
      <c r="J2413" t="s">
        <v>71</v>
      </c>
      <c r="K2413" t="s">
        <v>151</v>
      </c>
      <c r="L2413" t="s">
        <v>21</v>
      </c>
      <c r="M2413" s="5">
        <v>224.85</v>
      </c>
    </row>
    <row r="2414" spans="1:13" x14ac:dyDescent="0.2">
      <c r="A2414" s="2">
        <v>45835</v>
      </c>
      <c r="B2414" s="3">
        <f t="shared" si="113"/>
        <v>2025</v>
      </c>
      <c r="C2414" t="str">
        <f t="shared" si="111"/>
        <v>2024-2025</v>
      </c>
      <c r="D2414" t="s">
        <v>148</v>
      </c>
      <c r="E2414" t="s">
        <v>134</v>
      </c>
      <c r="F2414" t="str">
        <f t="shared" si="112"/>
        <v>Queensland</v>
      </c>
      <c r="G2414" t="s">
        <v>35</v>
      </c>
      <c r="H2414">
        <v>4825</v>
      </c>
      <c r="I2414" t="s">
        <v>11</v>
      </c>
      <c r="J2414" t="s">
        <v>36</v>
      </c>
      <c r="K2414" t="s">
        <v>150</v>
      </c>
      <c r="L2414" t="s">
        <v>18</v>
      </c>
      <c r="M2414" s="5">
        <v>224.89</v>
      </c>
    </row>
    <row r="2415" spans="1:13" x14ac:dyDescent="0.2">
      <c r="A2415" s="2">
        <v>45981</v>
      </c>
      <c r="B2415" s="3">
        <f t="shared" si="113"/>
        <v>2026</v>
      </c>
      <c r="C2415" t="str">
        <f t="shared" si="111"/>
        <v>2025-2026</v>
      </c>
      <c r="D2415" t="s">
        <v>148</v>
      </c>
      <c r="E2415" t="s">
        <v>131</v>
      </c>
      <c r="F2415" t="str">
        <f t="shared" si="112"/>
        <v>Western Australia</v>
      </c>
      <c r="G2415" t="s">
        <v>48</v>
      </c>
      <c r="H2415">
        <v>6530</v>
      </c>
      <c r="I2415" t="s">
        <v>11</v>
      </c>
      <c r="J2415" t="s">
        <v>77</v>
      </c>
      <c r="K2415" t="s">
        <v>19</v>
      </c>
      <c r="L2415" t="s">
        <v>23</v>
      </c>
      <c r="M2415" s="5">
        <v>224.95</v>
      </c>
    </row>
    <row r="2416" spans="1:13" x14ac:dyDescent="0.2">
      <c r="A2416" s="2">
        <v>45717</v>
      </c>
      <c r="B2416" s="3">
        <f t="shared" si="113"/>
        <v>2025</v>
      </c>
      <c r="C2416" t="str">
        <f t="shared" si="111"/>
        <v>2024-2025</v>
      </c>
      <c r="D2416" t="s">
        <v>147</v>
      </c>
      <c r="E2416" t="s">
        <v>65</v>
      </c>
      <c r="F2416" t="str">
        <f t="shared" si="112"/>
        <v>New South Wales</v>
      </c>
      <c r="G2416" t="s">
        <v>10</v>
      </c>
      <c r="H2416">
        <v>2541</v>
      </c>
      <c r="I2416" t="s">
        <v>11</v>
      </c>
      <c r="J2416" t="s">
        <v>58</v>
      </c>
      <c r="K2416" t="s">
        <v>152</v>
      </c>
      <c r="L2416" t="s">
        <v>13</v>
      </c>
      <c r="M2416" s="5">
        <v>225.73</v>
      </c>
    </row>
    <row r="2417" spans="1:13" x14ac:dyDescent="0.2">
      <c r="A2417" s="2">
        <v>45976</v>
      </c>
      <c r="B2417" s="3">
        <f t="shared" si="113"/>
        <v>2026</v>
      </c>
      <c r="C2417" t="str">
        <f t="shared" si="111"/>
        <v>2025-2026</v>
      </c>
      <c r="D2417" t="s">
        <v>147</v>
      </c>
      <c r="E2417" t="s">
        <v>99</v>
      </c>
      <c r="F2417" t="str">
        <f t="shared" si="112"/>
        <v>Victoria</v>
      </c>
      <c r="G2417" t="s">
        <v>45</v>
      </c>
      <c r="H2417">
        <v>3148</v>
      </c>
      <c r="I2417" t="s">
        <v>11</v>
      </c>
      <c r="J2417" t="s">
        <v>63</v>
      </c>
      <c r="K2417" t="s">
        <v>155</v>
      </c>
      <c r="L2417" t="s">
        <v>20</v>
      </c>
      <c r="M2417" s="5">
        <v>226.2</v>
      </c>
    </row>
    <row r="2418" spans="1:13" x14ac:dyDescent="0.2">
      <c r="A2418" s="2">
        <v>45478</v>
      </c>
      <c r="B2418" s="3">
        <f t="shared" si="113"/>
        <v>2025</v>
      </c>
      <c r="C2418" t="str">
        <f t="shared" si="111"/>
        <v>2024-2025</v>
      </c>
      <c r="D2418" t="s">
        <v>147</v>
      </c>
      <c r="E2418" t="s">
        <v>37</v>
      </c>
      <c r="F2418" t="str">
        <f t="shared" si="112"/>
        <v>South Australia</v>
      </c>
      <c r="G2418" t="s">
        <v>32</v>
      </c>
      <c r="H2418">
        <v>5607</v>
      </c>
      <c r="I2418" t="s">
        <v>11</v>
      </c>
      <c r="J2418" t="s">
        <v>38</v>
      </c>
      <c r="K2418" t="s">
        <v>152</v>
      </c>
      <c r="L2418" t="s">
        <v>13</v>
      </c>
      <c r="M2418" s="5">
        <v>226.42</v>
      </c>
    </row>
    <row r="2419" spans="1:13" x14ac:dyDescent="0.2">
      <c r="A2419" s="2">
        <v>45607</v>
      </c>
      <c r="B2419" s="3">
        <f t="shared" si="113"/>
        <v>2025</v>
      </c>
      <c r="C2419" t="str">
        <f t="shared" si="111"/>
        <v>2024-2025</v>
      </c>
      <c r="D2419" t="s">
        <v>148</v>
      </c>
      <c r="E2419" t="s">
        <v>110</v>
      </c>
      <c r="F2419" t="str">
        <f t="shared" si="112"/>
        <v>Queensland</v>
      </c>
      <c r="G2419" t="s">
        <v>35</v>
      </c>
      <c r="H2419">
        <v>4680</v>
      </c>
      <c r="I2419" t="s">
        <v>11</v>
      </c>
      <c r="J2419" t="s">
        <v>51</v>
      </c>
      <c r="K2419" t="s">
        <v>156</v>
      </c>
      <c r="L2419" t="s">
        <v>17</v>
      </c>
      <c r="M2419" s="5">
        <v>226.63</v>
      </c>
    </row>
    <row r="2420" spans="1:13" x14ac:dyDescent="0.2">
      <c r="A2420" s="2">
        <v>45666</v>
      </c>
      <c r="B2420" s="3">
        <f t="shared" si="113"/>
        <v>2025</v>
      </c>
      <c r="C2420" t="str">
        <f t="shared" si="111"/>
        <v>2024-2025</v>
      </c>
      <c r="D2420" t="s">
        <v>147</v>
      </c>
      <c r="E2420" t="s">
        <v>98</v>
      </c>
      <c r="F2420" t="str">
        <f t="shared" si="112"/>
        <v>Victoria</v>
      </c>
      <c r="G2420" t="s">
        <v>45</v>
      </c>
      <c r="H2420">
        <v>3429</v>
      </c>
      <c r="I2420" t="s">
        <v>11</v>
      </c>
      <c r="J2420" t="s">
        <v>60</v>
      </c>
      <c r="K2420" t="s">
        <v>150</v>
      </c>
      <c r="L2420" t="s">
        <v>18</v>
      </c>
      <c r="M2420" s="5">
        <v>226.67000000000002</v>
      </c>
    </row>
    <row r="2421" spans="1:13" x14ac:dyDescent="0.2">
      <c r="A2421" s="2">
        <v>45638</v>
      </c>
      <c r="B2421" s="3">
        <f t="shared" si="113"/>
        <v>2025</v>
      </c>
      <c r="C2421" t="str">
        <f t="shared" si="111"/>
        <v>2024-2025</v>
      </c>
      <c r="D2421" t="s">
        <v>148</v>
      </c>
      <c r="E2421" t="s">
        <v>117</v>
      </c>
      <c r="F2421" t="str">
        <f t="shared" si="112"/>
        <v>Queensland</v>
      </c>
      <c r="G2421" t="s">
        <v>35</v>
      </c>
      <c r="H2421">
        <v>4119</v>
      </c>
      <c r="I2421" t="s">
        <v>11</v>
      </c>
      <c r="J2421" t="s">
        <v>43</v>
      </c>
      <c r="K2421" t="s">
        <v>19</v>
      </c>
      <c r="L2421" t="s">
        <v>23</v>
      </c>
      <c r="M2421" s="5">
        <v>228.73</v>
      </c>
    </row>
    <row r="2422" spans="1:13" x14ac:dyDescent="0.2">
      <c r="A2422" s="2">
        <v>45839</v>
      </c>
      <c r="B2422" s="3">
        <f t="shared" si="113"/>
        <v>2026</v>
      </c>
      <c r="C2422" t="str">
        <f t="shared" si="111"/>
        <v>2025-2026</v>
      </c>
      <c r="D2422" t="s">
        <v>147</v>
      </c>
      <c r="E2422" t="s">
        <v>37</v>
      </c>
      <c r="F2422" t="str">
        <f t="shared" si="112"/>
        <v>South Australia</v>
      </c>
      <c r="G2422" t="s">
        <v>32</v>
      </c>
      <c r="H2422">
        <v>5607</v>
      </c>
      <c r="I2422" t="s">
        <v>11</v>
      </c>
      <c r="J2422" t="s">
        <v>38</v>
      </c>
      <c r="K2422" t="s">
        <v>150</v>
      </c>
      <c r="L2422" t="s">
        <v>18</v>
      </c>
      <c r="M2422" s="5">
        <v>228.76999999999998</v>
      </c>
    </row>
    <row r="2423" spans="1:13" x14ac:dyDescent="0.2">
      <c r="A2423" s="2">
        <v>45663</v>
      </c>
      <c r="B2423" s="3">
        <f t="shared" si="113"/>
        <v>2025</v>
      </c>
      <c r="C2423" t="str">
        <f t="shared" si="111"/>
        <v>2024-2025</v>
      </c>
      <c r="D2423" t="s">
        <v>147</v>
      </c>
      <c r="E2423" t="s">
        <v>31</v>
      </c>
      <c r="F2423" t="str">
        <f t="shared" si="112"/>
        <v>South Australia</v>
      </c>
      <c r="G2423" t="s">
        <v>32</v>
      </c>
      <c r="H2423">
        <v>5168</v>
      </c>
      <c r="I2423" t="s">
        <v>11</v>
      </c>
      <c r="J2423" t="s">
        <v>33</v>
      </c>
      <c r="K2423" t="s">
        <v>155</v>
      </c>
      <c r="L2423" t="s">
        <v>20</v>
      </c>
      <c r="M2423" s="5">
        <v>228.95</v>
      </c>
    </row>
    <row r="2424" spans="1:13" x14ac:dyDescent="0.2">
      <c r="A2424" s="2">
        <v>45859</v>
      </c>
      <c r="B2424" s="3">
        <f t="shared" si="113"/>
        <v>2026</v>
      </c>
      <c r="C2424" t="str">
        <f t="shared" si="111"/>
        <v>2025-2026</v>
      </c>
      <c r="D2424" t="s">
        <v>147</v>
      </c>
      <c r="E2424" t="s">
        <v>108</v>
      </c>
      <c r="F2424" t="str">
        <f t="shared" si="112"/>
        <v>Victoria</v>
      </c>
      <c r="G2424" t="s">
        <v>45</v>
      </c>
      <c r="H2424">
        <v>3018</v>
      </c>
      <c r="I2424" t="s">
        <v>11</v>
      </c>
      <c r="J2424" t="s">
        <v>46</v>
      </c>
      <c r="K2424" t="s">
        <v>157</v>
      </c>
      <c r="L2424" t="s">
        <v>22</v>
      </c>
      <c r="M2424" s="5">
        <v>229.38</v>
      </c>
    </row>
    <row r="2425" spans="1:13" x14ac:dyDescent="0.2">
      <c r="A2425" s="2">
        <v>45841</v>
      </c>
      <c r="B2425" s="3">
        <f t="shared" si="113"/>
        <v>2026</v>
      </c>
      <c r="C2425" t="str">
        <f t="shared" si="111"/>
        <v>2025-2026</v>
      </c>
      <c r="D2425" t="s">
        <v>147</v>
      </c>
      <c r="E2425" t="s">
        <v>130</v>
      </c>
      <c r="F2425" t="str">
        <f t="shared" si="112"/>
        <v>South Australia</v>
      </c>
      <c r="G2425" t="s">
        <v>32</v>
      </c>
      <c r="H2425">
        <v>5290</v>
      </c>
      <c r="I2425" t="s">
        <v>11</v>
      </c>
      <c r="J2425" t="s">
        <v>38</v>
      </c>
      <c r="K2425" t="s">
        <v>152</v>
      </c>
      <c r="L2425" t="s">
        <v>13</v>
      </c>
      <c r="M2425" s="5">
        <v>229.4</v>
      </c>
    </row>
    <row r="2426" spans="1:13" x14ac:dyDescent="0.2">
      <c r="A2426" s="2">
        <v>45988</v>
      </c>
      <c r="B2426" s="3">
        <f t="shared" si="113"/>
        <v>2026</v>
      </c>
      <c r="C2426" t="str">
        <f t="shared" si="111"/>
        <v>2025-2026</v>
      </c>
      <c r="D2426" t="s">
        <v>147</v>
      </c>
      <c r="E2426" t="s">
        <v>128</v>
      </c>
      <c r="F2426" t="str">
        <f t="shared" si="112"/>
        <v>Western Australia</v>
      </c>
      <c r="G2426" t="s">
        <v>48</v>
      </c>
      <c r="H2426">
        <v>6027</v>
      </c>
      <c r="I2426" t="s">
        <v>11</v>
      </c>
      <c r="J2426" t="s">
        <v>49</v>
      </c>
      <c r="K2426" t="s">
        <v>155</v>
      </c>
      <c r="L2426" t="s">
        <v>20</v>
      </c>
      <c r="M2426" s="5">
        <v>229.40000000000003</v>
      </c>
    </row>
    <row r="2427" spans="1:13" x14ac:dyDescent="0.2">
      <c r="A2427" s="2">
        <v>45339</v>
      </c>
      <c r="B2427" s="3">
        <f t="shared" si="113"/>
        <v>2024</v>
      </c>
      <c r="C2427" t="str">
        <f t="shared" si="111"/>
        <v>2023-2024</v>
      </c>
      <c r="D2427" t="s">
        <v>147</v>
      </c>
      <c r="E2427" t="s">
        <v>113</v>
      </c>
      <c r="F2427" t="str">
        <f t="shared" si="112"/>
        <v>Queensland</v>
      </c>
      <c r="G2427" t="s">
        <v>35</v>
      </c>
      <c r="H2427">
        <v>4215</v>
      </c>
      <c r="I2427" t="s">
        <v>11</v>
      </c>
      <c r="J2427" t="s">
        <v>104</v>
      </c>
      <c r="K2427" t="s">
        <v>150</v>
      </c>
      <c r="L2427" t="s">
        <v>18</v>
      </c>
      <c r="M2427" s="5">
        <v>229.63</v>
      </c>
    </row>
    <row r="2428" spans="1:13" x14ac:dyDescent="0.2">
      <c r="A2428" s="2">
        <v>45581</v>
      </c>
      <c r="B2428" s="3">
        <f t="shared" si="113"/>
        <v>2025</v>
      </c>
      <c r="C2428" t="str">
        <f t="shared" si="111"/>
        <v>2024-2025</v>
      </c>
      <c r="D2428" t="s">
        <v>147</v>
      </c>
      <c r="E2428" t="s">
        <v>52</v>
      </c>
      <c r="F2428" t="str">
        <f t="shared" si="112"/>
        <v>Victoria</v>
      </c>
      <c r="G2428" t="s">
        <v>45</v>
      </c>
      <c r="H2428">
        <v>3030</v>
      </c>
      <c r="I2428" t="s">
        <v>11</v>
      </c>
      <c r="J2428" t="s">
        <v>46</v>
      </c>
      <c r="K2428" t="s">
        <v>152</v>
      </c>
      <c r="L2428" t="s">
        <v>13</v>
      </c>
      <c r="M2428" s="5">
        <v>230.62999999999997</v>
      </c>
    </row>
    <row r="2429" spans="1:13" x14ac:dyDescent="0.2">
      <c r="A2429" s="2">
        <v>45749</v>
      </c>
      <c r="B2429" s="3">
        <f t="shared" si="113"/>
        <v>2025</v>
      </c>
      <c r="C2429" t="str">
        <f t="shared" si="111"/>
        <v>2024-2025</v>
      </c>
      <c r="D2429" t="s">
        <v>148</v>
      </c>
      <c r="E2429" t="s">
        <v>117</v>
      </c>
      <c r="F2429" t="str">
        <f t="shared" si="112"/>
        <v>Queensland</v>
      </c>
      <c r="G2429" t="s">
        <v>35</v>
      </c>
      <c r="H2429">
        <v>4119</v>
      </c>
      <c r="I2429" t="s">
        <v>11</v>
      </c>
      <c r="J2429" t="s">
        <v>43</v>
      </c>
      <c r="K2429" t="s">
        <v>149</v>
      </c>
      <c r="L2429" t="s">
        <v>15</v>
      </c>
      <c r="M2429" s="5">
        <v>230.93999999999997</v>
      </c>
    </row>
    <row r="2430" spans="1:13" x14ac:dyDescent="0.2">
      <c r="A2430" s="2">
        <v>45521</v>
      </c>
      <c r="B2430" s="3">
        <f t="shared" si="113"/>
        <v>2025</v>
      </c>
      <c r="C2430" t="str">
        <f t="shared" si="111"/>
        <v>2024-2025</v>
      </c>
      <c r="D2430" t="s">
        <v>147</v>
      </c>
      <c r="E2430" t="s">
        <v>47</v>
      </c>
      <c r="F2430" t="str">
        <f t="shared" si="112"/>
        <v>Western Australia</v>
      </c>
      <c r="G2430" t="s">
        <v>48</v>
      </c>
      <c r="H2430">
        <v>6030</v>
      </c>
      <c r="I2430" t="s">
        <v>11</v>
      </c>
      <c r="J2430" t="s">
        <v>49</v>
      </c>
      <c r="K2430" t="s">
        <v>150</v>
      </c>
      <c r="L2430" t="s">
        <v>18</v>
      </c>
      <c r="M2430" s="5">
        <v>231.04</v>
      </c>
    </row>
    <row r="2431" spans="1:13" x14ac:dyDescent="0.2">
      <c r="A2431" s="2">
        <v>45299</v>
      </c>
      <c r="B2431" s="3">
        <f t="shared" si="113"/>
        <v>2024</v>
      </c>
      <c r="C2431" t="str">
        <f t="shared" si="111"/>
        <v>2023-2024</v>
      </c>
      <c r="D2431" t="s">
        <v>147</v>
      </c>
      <c r="E2431" t="s">
        <v>98</v>
      </c>
      <c r="F2431" t="str">
        <f t="shared" si="112"/>
        <v>Victoria</v>
      </c>
      <c r="G2431" t="s">
        <v>45</v>
      </c>
      <c r="H2431">
        <v>3429</v>
      </c>
      <c r="I2431" t="s">
        <v>11</v>
      </c>
      <c r="J2431" t="s">
        <v>60</v>
      </c>
      <c r="K2431" t="s">
        <v>152</v>
      </c>
      <c r="L2431" t="s">
        <v>13</v>
      </c>
      <c r="M2431" s="5">
        <v>231.19</v>
      </c>
    </row>
    <row r="2432" spans="1:13" x14ac:dyDescent="0.2">
      <c r="A2432" s="2">
        <v>45486</v>
      </c>
      <c r="B2432" s="3">
        <f t="shared" si="113"/>
        <v>2025</v>
      </c>
      <c r="C2432" t="str">
        <f t="shared" si="111"/>
        <v>2024-2025</v>
      </c>
      <c r="D2432" t="s">
        <v>147</v>
      </c>
      <c r="E2432" t="s">
        <v>93</v>
      </c>
      <c r="F2432" t="str">
        <f t="shared" si="112"/>
        <v>Western Australia</v>
      </c>
      <c r="G2432" t="s">
        <v>48</v>
      </c>
      <c r="H2432">
        <v>6112</v>
      </c>
      <c r="I2432" t="s">
        <v>11</v>
      </c>
      <c r="J2432" t="s">
        <v>94</v>
      </c>
      <c r="K2432" t="s">
        <v>149</v>
      </c>
      <c r="L2432" t="s">
        <v>15</v>
      </c>
      <c r="M2432" s="5">
        <v>231.23</v>
      </c>
    </row>
    <row r="2433" spans="1:13" x14ac:dyDescent="0.2">
      <c r="A2433" s="2">
        <v>45872</v>
      </c>
      <c r="B2433" s="3">
        <f t="shared" si="113"/>
        <v>2026</v>
      </c>
      <c r="C2433" t="str">
        <f t="shared" si="111"/>
        <v>2025-2026</v>
      </c>
      <c r="D2433" t="s">
        <v>148</v>
      </c>
      <c r="E2433" t="s">
        <v>74</v>
      </c>
      <c r="F2433" t="str">
        <f t="shared" si="112"/>
        <v>South Australia</v>
      </c>
      <c r="G2433" t="s">
        <v>32</v>
      </c>
      <c r="H2433">
        <v>5043</v>
      </c>
      <c r="I2433" t="s">
        <v>11</v>
      </c>
      <c r="J2433" t="s">
        <v>33</v>
      </c>
      <c r="K2433" t="s">
        <v>156</v>
      </c>
      <c r="L2433" t="s">
        <v>17</v>
      </c>
      <c r="M2433" s="5">
        <v>231.54</v>
      </c>
    </row>
    <row r="2434" spans="1:13" x14ac:dyDescent="0.2">
      <c r="A2434" s="2">
        <v>45987</v>
      </c>
      <c r="B2434" s="3">
        <f t="shared" si="113"/>
        <v>2026</v>
      </c>
      <c r="C2434" t="str">
        <f t="shared" ref="C2434:C2497" si="114">IF(MONTH(A2434) &gt;= 7, YEAR(A2434) &amp; "-" &amp; YEAR(A2434) + 1, YEAR(A2434) - 1 &amp; "-" &amp; YEAR(A2434))</f>
        <v>2025-2026</v>
      </c>
      <c r="D2434" t="s">
        <v>148</v>
      </c>
      <c r="E2434" t="s">
        <v>84</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row>
    <row r="2435" spans="1:13" x14ac:dyDescent="0.2">
      <c r="A2435" s="2">
        <v>45715</v>
      </c>
      <c r="B2435" s="3">
        <f t="shared" ref="B2435:B2498" si="116">IF(MONTH(A2435)&gt;=7,YEAR(A2435)+1,YEAR(A2435))</f>
        <v>2025</v>
      </c>
      <c r="C2435" t="str">
        <f t="shared" si="114"/>
        <v>2024-2025</v>
      </c>
      <c r="D2435" t="s">
        <v>147</v>
      </c>
      <c r="E2435" t="s">
        <v>74</v>
      </c>
      <c r="F2435" t="str">
        <f t="shared" si="115"/>
        <v>South Australia</v>
      </c>
      <c r="G2435" t="s">
        <v>32</v>
      </c>
      <c r="H2435">
        <v>5043</v>
      </c>
      <c r="I2435" t="s">
        <v>11</v>
      </c>
      <c r="J2435" t="s">
        <v>33</v>
      </c>
      <c r="K2435" t="s">
        <v>154</v>
      </c>
      <c r="L2435" t="s">
        <v>14</v>
      </c>
      <c r="M2435" s="5">
        <v>231.76000000000002</v>
      </c>
    </row>
    <row r="2436" spans="1:13" x14ac:dyDescent="0.2">
      <c r="A2436" s="2">
        <v>45471</v>
      </c>
      <c r="B2436" s="3">
        <f t="shared" si="116"/>
        <v>2024</v>
      </c>
      <c r="C2436" t="str">
        <f t="shared" si="114"/>
        <v>2023-2024</v>
      </c>
      <c r="D2436" t="s">
        <v>148</v>
      </c>
      <c r="E2436" t="s">
        <v>112</v>
      </c>
      <c r="F2436" t="str">
        <f t="shared" si="115"/>
        <v>Victoria</v>
      </c>
      <c r="G2436" t="s">
        <v>45</v>
      </c>
      <c r="H2436">
        <v>3076</v>
      </c>
      <c r="I2436" t="s">
        <v>11</v>
      </c>
      <c r="J2436" t="s">
        <v>46</v>
      </c>
      <c r="K2436" t="s">
        <v>19</v>
      </c>
      <c r="L2436" t="s">
        <v>23</v>
      </c>
      <c r="M2436" s="5">
        <v>232.06</v>
      </c>
    </row>
    <row r="2437" spans="1:13" x14ac:dyDescent="0.2">
      <c r="A2437" s="2">
        <v>45518</v>
      </c>
      <c r="B2437" s="3">
        <f t="shared" si="116"/>
        <v>2025</v>
      </c>
      <c r="C2437" t="str">
        <f t="shared" si="114"/>
        <v>2024-2025</v>
      </c>
      <c r="D2437" t="s">
        <v>147</v>
      </c>
      <c r="E2437" t="s">
        <v>79</v>
      </c>
      <c r="F2437" t="str">
        <f t="shared" si="115"/>
        <v>Australian Capital Territory</v>
      </c>
      <c r="G2437" t="s">
        <v>80</v>
      </c>
      <c r="H2437">
        <v>2617</v>
      </c>
      <c r="I2437" t="s">
        <v>11</v>
      </c>
      <c r="J2437" t="s">
        <v>58</v>
      </c>
      <c r="K2437" t="s">
        <v>152</v>
      </c>
      <c r="L2437" t="s">
        <v>13</v>
      </c>
      <c r="M2437" s="5">
        <v>232.54999999999995</v>
      </c>
    </row>
    <row r="2438" spans="1:13" x14ac:dyDescent="0.2">
      <c r="A2438" s="2">
        <v>45681</v>
      </c>
      <c r="B2438" s="3">
        <f t="shared" si="116"/>
        <v>2025</v>
      </c>
      <c r="C2438" t="str">
        <f t="shared" si="114"/>
        <v>2024-2025</v>
      </c>
      <c r="D2438" t="s">
        <v>147</v>
      </c>
      <c r="E2438" t="s">
        <v>72</v>
      </c>
      <c r="F2438" t="str">
        <f t="shared" si="115"/>
        <v>Western Australia</v>
      </c>
      <c r="G2438" t="s">
        <v>48</v>
      </c>
      <c r="H2438">
        <v>6010</v>
      </c>
      <c r="I2438" t="s">
        <v>11</v>
      </c>
      <c r="J2438" t="s">
        <v>49</v>
      </c>
      <c r="K2438" t="s">
        <v>149</v>
      </c>
      <c r="L2438" t="s">
        <v>15</v>
      </c>
      <c r="M2438" s="5">
        <v>232.67000000000002</v>
      </c>
    </row>
    <row r="2439" spans="1:13" x14ac:dyDescent="0.2">
      <c r="A2439" s="2">
        <v>45504</v>
      </c>
      <c r="B2439" s="3">
        <f t="shared" si="116"/>
        <v>2025</v>
      </c>
      <c r="C2439" t="str">
        <f t="shared" si="114"/>
        <v>2024-2025</v>
      </c>
      <c r="D2439" t="s">
        <v>148</v>
      </c>
      <c r="E2439" t="s">
        <v>130</v>
      </c>
      <c r="F2439" t="str">
        <f t="shared" si="115"/>
        <v>South Australia</v>
      </c>
      <c r="G2439" t="s">
        <v>32</v>
      </c>
      <c r="H2439">
        <v>5290</v>
      </c>
      <c r="I2439" t="s">
        <v>11</v>
      </c>
      <c r="J2439" t="s">
        <v>38</v>
      </c>
      <c r="K2439" t="s">
        <v>149</v>
      </c>
      <c r="L2439" t="s">
        <v>15</v>
      </c>
      <c r="M2439" s="5">
        <v>232.78</v>
      </c>
    </row>
    <row r="2440" spans="1:13" x14ac:dyDescent="0.2">
      <c r="A2440" s="2">
        <v>45957</v>
      </c>
      <c r="B2440" s="3">
        <f t="shared" si="116"/>
        <v>2026</v>
      </c>
      <c r="C2440" t="str">
        <f t="shared" si="114"/>
        <v>2025-2026</v>
      </c>
      <c r="D2440" t="s">
        <v>148</v>
      </c>
      <c r="E2440" t="s">
        <v>76</v>
      </c>
      <c r="F2440" t="str">
        <f t="shared" si="115"/>
        <v>Western Australia</v>
      </c>
      <c r="G2440" t="s">
        <v>48</v>
      </c>
      <c r="H2440">
        <v>6450</v>
      </c>
      <c r="I2440" t="s">
        <v>11</v>
      </c>
      <c r="J2440" t="s">
        <v>77</v>
      </c>
      <c r="K2440" t="s">
        <v>155</v>
      </c>
      <c r="L2440" t="s">
        <v>20</v>
      </c>
      <c r="M2440" s="5">
        <v>232.91000000000003</v>
      </c>
    </row>
    <row r="2441" spans="1:13" x14ac:dyDescent="0.2">
      <c r="A2441" s="2">
        <v>46018</v>
      </c>
      <c r="B2441" s="3">
        <f t="shared" si="116"/>
        <v>2026</v>
      </c>
      <c r="C2441" t="str">
        <f t="shared" si="114"/>
        <v>2025-2026</v>
      </c>
      <c r="D2441" t="s">
        <v>147</v>
      </c>
      <c r="E2441" t="s">
        <v>118</v>
      </c>
      <c r="F2441" t="str">
        <f t="shared" si="115"/>
        <v>New South Wales</v>
      </c>
      <c r="G2441" t="s">
        <v>10</v>
      </c>
      <c r="H2441">
        <v>2158</v>
      </c>
      <c r="I2441" t="s">
        <v>11</v>
      </c>
      <c r="J2441" t="s">
        <v>27</v>
      </c>
      <c r="K2441" t="s">
        <v>156</v>
      </c>
      <c r="L2441" t="s">
        <v>17</v>
      </c>
      <c r="M2441" s="5">
        <v>233.18</v>
      </c>
    </row>
    <row r="2442" spans="1:13" x14ac:dyDescent="0.2">
      <c r="A2442" s="2">
        <v>45564</v>
      </c>
      <c r="B2442" s="3">
        <f t="shared" si="116"/>
        <v>2025</v>
      </c>
      <c r="C2442" t="str">
        <f t="shared" si="114"/>
        <v>2024-2025</v>
      </c>
      <c r="D2442" t="s">
        <v>147</v>
      </c>
      <c r="E2442" t="s">
        <v>139</v>
      </c>
      <c r="F2442" t="str">
        <f t="shared" si="115"/>
        <v>New South Wales</v>
      </c>
      <c r="G2442" t="s">
        <v>10</v>
      </c>
      <c r="H2442">
        <v>2020</v>
      </c>
      <c r="I2442" t="s">
        <v>11</v>
      </c>
      <c r="J2442" t="s">
        <v>12</v>
      </c>
      <c r="K2442" t="s">
        <v>154</v>
      </c>
      <c r="L2442" t="s">
        <v>14</v>
      </c>
      <c r="M2442" s="5">
        <v>233.82999999999998</v>
      </c>
    </row>
    <row r="2443" spans="1:13" x14ac:dyDescent="0.2">
      <c r="A2443" s="2">
        <v>45558</v>
      </c>
      <c r="B2443" s="3">
        <f t="shared" si="116"/>
        <v>2025</v>
      </c>
      <c r="C2443" t="str">
        <f t="shared" si="114"/>
        <v>2024-2025</v>
      </c>
      <c r="D2443" t="s">
        <v>147</v>
      </c>
      <c r="E2443" t="s">
        <v>28</v>
      </c>
      <c r="F2443" t="str">
        <f t="shared" si="115"/>
        <v>Northern Territory</v>
      </c>
      <c r="G2443" t="s">
        <v>29</v>
      </c>
      <c r="H2443">
        <v>800</v>
      </c>
      <c r="I2443" t="s">
        <v>11</v>
      </c>
      <c r="J2443" t="s">
        <v>30</v>
      </c>
      <c r="K2443" t="s">
        <v>151</v>
      </c>
      <c r="L2443" t="s">
        <v>21</v>
      </c>
      <c r="M2443" s="5">
        <v>233.93</v>
      </c>
    </row>
    <row r="2444" spans="1:13" x14ac:dyDescent="0.2">
      <c r="A2444" s="2">
        <v>45322</v>
      </c>
      <c r="B2444" s="3">
        <f t="shared" si="116"/>
        <v>2024</v>
      </c>
      <c r="C2444" t="str">
        <f t="shared" si="114"/>
        <v>2023-2024</v>
      </c>
      <c r="D2444" t="s">
        <v>148</v>
      </c>
      <c r="E2444" t="s">
        <v>87</v>
      </c>
      <c r="F2444" t="str">
        <f t="shared" si="115"/>
        <v>New South Wales</v>
      </c>
      <c r="G2444" t="s">
        <v>10</v>
      </c>
      <c r="H2444">
        <v>2790</v>
      </c>
      <c r="I2444" t="s">
        <v>11</v>
      </c>
      <c r="J2444" t="s">
        <v>25</v>
      </c>
      <c r="K2444" t="s">
        <v>156</v>
      </c>
      <c r="L2444" t="s">
        <v>17</v>
      </c>
      <c r="M2444" s="5">
        <v>234.14</v>
      </c>
    </row>
    <row r="2445" spans="1:13" x14ac:dyDescent="0.2">
      <c r="A2445" s="2">
        <v>46005</v>
      </c>
      <c r="B2445" s="3">
        <f t="shared" si="116"/>
        <v>2026</v>
      </c>
      <c r="C2445" t="str">
        <f t="shared" si="114"/>
        <v>2025-2026</v>
      </c>
      <c r="D2445" t="s">
        <v>147</v>
      </c>
      <c r="E2445" t="s">
        <v>101</v>
      </c>
      <c r="F2445" t="str">
        <f t="shared" si="115"/>
        <v>Victoria</v>
      </c>
      <c r="G2445" t="s">
        <v>45</v>
      </c>
      <c r="H2445">
        <v>3131</v>
      </c>
      <c r="I2445" t="s">
        <v>11</v>
      </c>
      <c r="J2445" t="s">
        <v>63</v>
      </c>
      <c r="K2445" t="s">
        <v>149</v>
      </c>
      <c r="L2445" t="s">
        <v>15</v>
      </c>
      <c r="M2445" s="5">
        <v>234.53</v>
      </c>
    </row>
    <row r="2446" spans="1:13" x14ac:dyDescent="0.2">
      <c r="A2446" s="2">
        <v>45813</v>
      </c>
      <c r="B2446" s="3">
        <f t="shared" si="116"/>
        <v>2025</v>
      </c>
      <c r="C2446" t="str">
        <f t="shared" si="114"/>
        <v>2024-2025</v>
      </c>
      <c r="D2446" t="s">
        <v>147</v>
      </c>
      <c r="E2446" t="s">
        <v>26</v>
      </c>
      <c r="F2446" t="str">
        <f t="shared" si="115"/>
        <v>New South Wales</v>
      </c>
      <c r="G2446" t="s">
        <v>10</v>
      </c>
      <c r="H2446">
        <v>2141</v>
      </c>
      <c r="I2446" t="s">
        <v>11</v>
      </c>
      <c r="J2446" t="s">
        <v>27</v>
      </c>
      <c r="K2446" t="s">
        <v>149</v>
      </c>
      <c r="L2446" t="s">
        <v>15</v>
      </c>
      <c r="M2446" s="5">
        <v>234.54</v>
      </c>
    </row>
    <row r="2447" spans="1:13" x14ac:dyDescent="0.2">
      <c r="A2447" s="2">
        <v>45787</v>
      </c>
      <c r="B2447" s="3">
        <f t="shared" si="116"/>
        <v>2025</v>
      </c>
      <c r="C2447" t="str">
        <f t="shared" si="114"/>
        <v>2024-2025</v>
      </c>
      <c r="D2447" t="s">
        <v>148</v>
      </c>
      <c r="E2447" t="s">
        <v>24</v>
      </c>
      <c r="F2447" t="str">
        <f t="shared" si="115"/>
        <v>New South Wales</v>
      </c>
      <c r="G2447" t="s">
        <v>10</v>
      </c>
      <c r="H2447">
        <v>2795</v>
      </c>
      <c r="I2447" t="s">
        <v>11</v>
      </c>
      <c r="J2447" t="s">
        <v>25</v>
      </c>
      <c r="K2447" t="s">
        <v>154</v>
      </c>
      <c r="L2447" t="s">
        <v>14</v>
      </c>
      <c r="M2447" s="5">
        <v>234.68</v>
      </c>
    </row>
    <row r="2448" spans="1:13" x14ac:dyDescent="0.2">
      <c r="A2448" s="2">
        <v>45703</v>
      </c>
      <c r="B2448" s="3">
        <f t="shared" si="116"/>
        <v>2025</v>
      </c>
      <c r="C2448" t="str">
        <f t="shared" si="114"/>
        <v>2024-2025</v>
      </c>
      <c r="D2448" t="s">
        <v>147</v>
      </c>
      <c r="E2448" t="s">
        <v>78</v>
      </c>
      <c r="F2448" t="str">
        <f t="shared" si="115"/>
        <v>New South Wales</v>
      </c>
      <c r="G2448" t="s">
        <v>10</v>
      </c>
      <c r="H2448">
        <v>2350</v>
      </c>
      <c r="I2448" t="s">
        <v>11</v>
      </c>
      <c r="J2448" t="s">
        <v>68</v>
      </c>
      <c r="K2448" t="s">
        <v>156</v>
      </c>
      <c r="L2448" t="s">
        <v>17</v>
      </c>
      <c r="M2448" s="5">
        <v>234.90999999999997</v>
      </c>
    </row>
    <row r="2449" spans="1:13" x14ac:dyDescent="0.2">
      <c r="A2449" s="2">
        <v>45831</v>
      </c>
      <c r="B2449" s="3">
        <f t="shared" si="116"/>
        <v>2025</v>
      </c>
      <c r="C2449" t="str">
        <f t="shared" si="114"/>
        <v>2024-2025</v>
      </c>
      <c r="D2449" t="s">
        <v>148</v>
      </c>
      <c r="E2449" t="s">
        <v>87</v>
      </c>
      <c r="F2449" t="str">
        <f t="shared" si="115"/>
        <v>New South Wales</v>
      </c>
      <c r="G2449" t="s">
        <v>10</v>
      </c>
      <c r="H2449">
        <v>2790</v>
      </c>
      <c r="I2449" t="s">
        <v>11</v>
      </c>
      <c r="J2449" t="s">
        <v>25</v>
      </c>
      <c r="K2449" t="s">
        <v>150</v>
      </c>
      <c r="L2449" t="s">
        <v>18</v>
      </c>
      <c r="M2449" s="5">
        <v>235.48000000000002</v>
      </c>
    </row>
    <row r="2450" spans="1:13" x14ac:dyDescent="0.2">
      <c r="A2450" s="2">
        <v>45803</v>
      </c>
      <c r="B2450" s="3">
        <f t="shared" si="116"/>
        <v>2025</v>
      </c>
      <c r="C2450" t="str">
        <f t="shared" si="114"/>
        <v>2024-2025</v>
      </c>
      <c r="D2450" t="s">
        <v>147</v>
      </c>
      <c r="E2450" t="s">
        <v>73</v>
      </c>
      <c r="F2450" t="str">
        <f t="shared" si="115"/>
        <v>Victoria</v>
      </c>
      <c r="G2450" t="s">
        <v>45</v>
      </c>
      <c r="H2450">
        <v>3136</v>
      </c>
      <c r="I2450" t="s">
        <v>11</v>
      </c>
      <c r="J2450" t="s">
        <v>63</v>
      </c>
      <c r="K2450" t="s">
        <v>152</v>
      </c>
      <c r="L2450" t="s">
        <v>13</v>
      </c>
      <c r="M2450" s="5">
        <v>235.59</v>
      </c>
    </row>
    <row r="2451" spans="1:13" x14ac:dyDescent="0.2">
      <c r="A2451" s="2">
        <v>45777</v>
      </c>
      <c r="B2451" s="3">
        <f t="shared" si="116"/>
        <v>2025</v>
      </c>
      <c r="C2451" t="str">
        <f t="shared" si="114"/>
        <v>2024-2025</v>
      </c>
      <c r="D2451" t="s">
        <v>148</v>
      </c>
      <c r="E2451" t="s">
        <v>132</v>
      </c>
      <c r="F2451" t="str">
        <f t="shared" si="115"/>
        <v>New South Wales</v>
      </c>
      <c r="G2451" t="s">
        <v>10</v>
      </c>
      <c r="H2451">
        <v>2800</v>
      </c>
      <c r="I2451" t="s">
        <v>11</v>
      </c>
      <c r="J2451" t="s">
        <v>25</v>
      </c>
      <c r="K2451" t="s">
        <v>19</v>
      </c>
      <c r="L2451" t="s">
        <v>23</v>
      </c>
      <c r="M2451" s="5">
        <v>236.00000000000006</v>
      </c>
    </row>
    <row r="2452" spans="1:13" x14ac:dyDescent="0.2">
      <c r="A2452" s="2">
        <v>45682</v>
      </c>
      <c r="B2452" s="3">
        <f t="shared" si="116"/>
        <v>2025</v>
      </c>
      <c r="C2452" t="str">
        <f t="shared" si="114"/>
        <v>2024-2025</v>
      </c>
      <c r="D2452" t="s">
        <v>148</v>
      </c>
      <c r="E2452" t="s">
        <v>111</v>
      </c>
      <c r="F2452" t="str">
        <f t="shared" si="115"/>
        <v>New South Wales</v>
      </c>
      <c r="G2452" t="s">
        <v>10</v>
      </c>
      <c r="H2452">
        <v>2120</v>
      </c>
      <c r="I2452" t="s">
        <v>11</v>
      </c>
      <c r="J2452" t="s">
        <v>27</v>
      </c>
      <c r="K2452" t="s">
        <v>150</v>
      </c>
      <c r="L2452" t="s">
        <v>18</v>
      </c>
      <c r="M2452" s="5">
        <v>236.66000000000003</v>
      </c>
    </row>
    <row r="2453" spans="1:13" x14ac:dyDescent="0.2">
      <c r="A2453" s="2">
        <v>45918</v>
      </c>
      <c r="B2453" s="3">
        <f t="shared" si="116"/>
        <v>2026</v>
      </c>
      <c r="C2453" t="str">
        <f t="shared" si="114"/>
        <v>2025-2026</v>
      </c>
      <c r="D2453" t="s">
        <v>147</v>
      </c>
      <c r="E2453" t="s">
        <v>69</v>
      </c>
      <c r="F2453" t="str">
        <f t="shared" si="115"/>
        <v>Tasmania</v>
      </c>
      <c r="G2453" t="s">
        <v>70</v>
      </c>
      <c r="H2453">
        <v>7018</v>
      </c>
      <c r="I2453" t="s">
        <v>11</v>
      </c>
      <c r="J2453" t="s">
        <v>71</v>
      </c>
      <c r="K2453" t="s">
        <v>154</v>
      </c>
      <c r="L2453" t="s">
        <v>14</v>
      </c>
      <c r="M2453" s="5">
        <v>236.77999999999997</v>
      </c>
    </row>
    <row r="2454" spans="1:13" x14ac:dyDescent="0.2">
      <c r="A2454" s="2">
        <v>45628</v>
      </c>
      <c r="B2454" s="3">
        <f t="shared" si="116"/>
        <v>2025</v>
      </c>
      <c r="C2454" t="str">
        <f t="shared" si="114"/>
        <v>2024-2025</v>
      </c>
      <c r="D2454" t="s">
        <v>148</v>
      </c>
      <c r="E2454" t="s">
        <v>76</v>
      </c>
      <c r="F2454" t="str">
        <f t="shared" si="115"/>
        <v>Western Australia</v>
      </c>
      <c r="G2454" t="s">
        <v>48</v>
      </c>
      <c r="H2454">
        <v>6450</v>
      </c>
      <c r="I2454" t="s">
        <v>11</v>
      </c>
      <c r="J2454" t="s">
        <v>77</v>
      </c>
      <c r="K2454" t="s">
        <v>150</v>
      </c>
      <c r="L2454" t="s">
        <v>18</v>
      </c>
      <c r="M2454" s="5">
        <v>236.79</v>
      </c>
    </row>
    <row r="2455" spans="1:13" x14ac:dyDescent="0.2">
      <c r="A2455" s="2">
        <v>45636</v>
      </c>
      <c r="B2455" s="3">
        <f t="shared" si="116"/>
        <v>2025</v>
      </c>
      <c r="C2455" t="str">
        <f t="shared" si="114"/>
        <v>2024-2025</v>
      </c>
      <c r="D2455" t="s">
        <v>147</v>
      </c>
      <c r="E2455" t="s">
        <v>73</v>
      </c>
      <c r="F2455" t="str">
        <f t="shared" si="115"/>
        <v>Victoria</v>
      </c>
      <c r="G2455" t="s">
        <v>45</v>
      </c>
      <c r="H2455">
        <v>3136</v>
      </c>
      <c r="I2455" t="s">
        <v>11</v>
      </c>
      <c r="J2455" t="s">
        <v>63</v>
      </c>
      <c r="K2455" t="s">
        <v>19</v>
      </c>
      <c r="L2455" t="s">
        <v>23</v>
      </c>
      <c r="M2455" s="5">
        <v>237.59</v>
      </c>
    </row>
    <row r="2456" spans="1:13" x14ac:dyDescent="0.2">
      <c r="A2456" s="2">
        <v>45391</v>
      </c>
      <c r="B2456" s="3">
        <f t="shared" si="116"/>
        <v>2024</v>
      </c>
      <c r="C2456" t="str">
        <f t="shared" si="114"/>
        <v>2023-2024</v>
      </c>
      <c r="D2456" t="s">
        <v>148</v>
      </c>
      <c r="E2456" t="s">
        <v>99</v>
      </c>
      <c r="F2456" t="str">
        <f t="shared" si="115"/>
        <v>Victoria</v>
      </c>
      <c r="G2456" t="s">
        <v>45</v>
      </c>
      <c r="H2456">
        <v>3148</v>
      </c>
      <c r="I2456" t="s">
        <v>11</v>
      </c>
      <c r="J2456" t="s">
        <v>63</v>
      </c>
      <c r="K2456" t="s">
        <v>157</v>
      </c>
      <c r="L2456" t="s">
        <v>22</v>
      </c>
      <c r="M2456" s="5">
        <v>237.69</v>
      </c>
    </row>
    <row r="2457" spans="1:13" x14ac:dyDescent="0.2">
      <c r="A2457" s="2">
        <v>45719</v>
      </c>
      <c r="B2457" s="3">
        <f t="shared" si="116"/>
        <v>2025</v>
      </c>
      <c r="C2457" t="str">
        <f t="shared" si="114"/>
        <v>2024-2025</v>
      </c>
      <c r="D2457" t="s">
        <v>147</v>
      </c>
      <c r="E2457" t="s">
        <v>115</v>
      </c>
      <c r="F2457" t="str">
        <f t="shared" si="115"/>
        <v>Western Australia</v>
      </c>
      <c r="G2457" t="s">
        <v>48</v>
      </c>
      <c r="H2457">
        <v>6280</v>
      </c>
      <c r="I2457" t="s">
        <v>11</v>
      </c>
      <c r="J2457" t="s">
        <v>94</v>
      </c>
      <c r="K2457" t="s">
        <v>153</v>
      </c>
      <c r="L2457" t="s">
        <v>16</v>
      </c>
      <c r="M2457" s="5">
        <v>237.81</v>
      </c>
    </row>
    <row r="2458" spans="1:13" x14ac:dyDescent="0.2">
      <c r="A2458" s="2">
        <v>45315</v>
      </c>
      <c r="B2458" s="3">
        <f t="shared" si="116"/>
        <v>2024</v>
      </c>
      <c r="C2458" t="str">
        <f t="shared" si="114"/>
        <v>2023-2024</v>
      </c>
      <c r="D2458" t="s">
        <v>148</v>
      </c>
      <c r="E2458" t="s">
        <v>107</v>
      </c>
      <c r="F2458" t="str">
        <f t="shared" si="115"/>
        <v>Queensland</v>
      </c>
      <c r="G2458" t="s">
        <v>35</v>
      </c>
      <c r="H2458">
        <v>4220</v>
      </c>
      <c r="I2458" t="s">
        <v>11</v>
      </c>
      <c r="J2458" t="s">
        <v>104</v>
      </c>
      <c r="K2458" t="s">
        <v>155</v>
      </c>
      <c r="L2458" t="s">
        <v>20</v>
      </c>
      <c r="M2458" s="5">
        <v>238.1</v>
      </c>
    </row>
    <row r="2459" spans="1:13" x14ac:dyDescent="0.2">
      <c r="A2459" s="2">
        <v>45484</v>
      </c>
      <c r="B2459" s="3">
        <f t="shared" si="116"/>
        <v>2025</v>
      </c>
      <c r="C2459" t="str">
        <f t="shared" si="114"/>
        <v>2024-2025</v>
      </c>
      <c r="D2459" t="s">
        <v>148</v>
      </c>
      <c r="E2459" t="s">
        <v>57</v>
      </c>
      <c r="F2459" t="str">
        <f t="shared" si="115"/>
        <v>New South Wales</v>
      </c>
      <c r="G2459" t="s">
        <v>10</v>
      </c>
      <c r="H2459">
        <v>2560</v>
      </c>
      <c r="I2459" t="s">
        <v>11</v>
      </c>
      <c r="J2459" t="s">
        <v>58</v>
      </c>
      <c r="K2459" t="s">
        <v>19</v>
      </c>
      <c r="L2459" t="s">
        <v>23</v>
      </c>
      <c r="M2459" s="5">
        <v>238.21</v>
      </c>
    </row>
    <row r="2460" spans="1:13" x14ac:dyDescent="0.2">
      <c r="A2460" s="2">
        <v>45632</v>
      </c>
      <c r="B2460" s="3">
        <f t="shared" si="116"/>
        <v>2025</v>
      </c>
      <c r="C2460" t="str">
        <f t="shared" si="114"/>
        <v>2024-2025</v>
      </c>
      <c r="D2460" t="s">
        <v>147</v>
      </c>
      <c r="E2460" t="s">
        <v>103</v>
      </c>
      <c r="F2460" t="str">
        <f t="shared" si="115"/>
        <v>Queensland</v>
      </c>
      <c r="G2460" t="s">
        <v>35</v>
      </c>
      <c r="H2460">
        <v>4509</v>
      </c>
      <c r="I2460" t="s">
        <v>11</v>
      </c>
      <c r="J2460" t="s">
        <v>104</v>
      </c>
      <c r="K2460" t="s">
        <v>149</v>
      </c>
      <c r="L2460" t="s">
        <v>15</v>
      </c>
      <c r="M2460" s="5">
        <v>238.78000000000003</v>
      </c>
    </row>
    <row r="2461" spans="1:13" x14ac:dyDescent="0.2">
      <c r="A2461" s="2">
        <v>45623</v>
      </c>
      <c r="B2461" s="3">
        <f t="shared" si="116"/>
        <v>2025</v>
      </c>
      <c r="C2461" t="str">
        <f t="shared" si="114"/>
        <v>2024-2025</v>
      </c>
      <c r="D2461" t="s">
        <v>148</v>
      </c>
      <c r="E2461" t="s">
        <v>141</v>
      </c>
      <c r="F2461" t="str">
        <f t="shared" si="115"/>
        <v>Western Australia</v>
      </c>
      <c r="G2461" t="s">
        <v>48</v>
      </c>
      <c r="H2461">
        <v>6052</v>
      </c>
      <c r="I2461" t="s">
        <v>11</v>
      </c>
      <c r="J2461" t="s">
        <v>49</v>
      </c>
      <c r="K2461" t="s">
        <v>149</v>
      </c>
      <c r="L2461" t="s">
        <v>15</v>
      </c>
      <c r="M2461" s="5">
        <v>239.52</v>
      </c>
    </row>
    <row r="2462" spans="1:13" x14ac:dyDescent="0.2">
      <c r="A2462" s="2">
        <v>45512</v>
      </c>
      <c r="B2462" s="3">
        <f t="shared" si="116"/>
        <v>2025</v>
      </c>
      <c r="C2462" t="str">
        <f t="shared" si="114"/>
        <v>2024-2025</v>
      </c>
      <c r="D2462" t="s">
        <v>147</v>
      </c>
      <c r="E2462" t="s">
        <v>140</v>
      </c>
      <c r="F2462" t="str">
        <f t="shared" si="115"/>
        <v>Tasmania</v>
      </c>
      <c r="G2462" t="s">
        <v>70</v>
      </c>
      <c r="H2462">
        <v>7320</v>
      </c>
      <c r="I2462" t="s">
        <v>11</v>
      </c>
      <c r="J2462" t="s">
        <v>71</v>
      </c>
      <c r="K2462" t="s">
        <v>153</v>
      </c>
      <c r="L2462" t="s">
        <v>16</v>
      </c>
      <c r="M2462" s="5">
        <v>239.82999999999998</v>
      </c>
    </row>
    <row r="2463" spans="1:13" x14ac:dyDescent="0.2">
      <c r="A2463" s="2">
        <v>45433</v>
      </c>
      <c r="B2463" s="3">
        <f t="shared" si="116"/>
        <v>2024</v>
      </c>
      <c r="C2463" t="str">
        <f t="shared" si="114"/>
        <v>2023-2024</v>
      </c>
      <c r="D2463" t="s">
        <v>147</v>
      </c>
      <c r="E2463" t="s">
        <v>116</v>
      </c>
      <c r="F2463" t="str">
        <f t="shared" si="115"/>
        <v>Western Australia</v>
      </c>
      <c r="G2463" t="s">
        <v>48</v>
      </c>
      <c r="H2463">
        <v>6725</v>
      </c>
      <c r="I2463" t="s">
        <v>11</v>
      </c>
      <c r="J2463" t="s">
        <v>77</v>
      </c>
      <c r="K2463" t="s">
        <v>154</v>
      </c>
      <c r="L2463" t="s">
        <v>14</v>
      </c>
      <c r="M2463" s="5">
        <v>239.83</v>
      </c>
    </row>
    <row r="2464" spans="1:13" x14ac:dyDescent="0.2">
      <c r="A2464" s="2">
        <v>45461</v>
      </c>
      <c r="B2464" s="3">
        <f t="shared" si="116"/>
        <v>2024</v>
      </c>
      <c r="C2464" t="str">
        <f t="shared" si="114"/>
        <v>2023-2024</v>
      </c>
      <c r="D2464" t="s">
        <v>147</v>
      </c>
      <c r="E2464" t="s">
        <v>145</v>
      </c>
      <c r="F2464" t="str">
        <f t="shared" si="115"/>
        <v>New South Wales</v>
      </c>
      <c r="G2464" t="s">
        <v>10</v>
      </c>
      <c r="H2464">
        <v>2101</v>
      </c>
      <c r="I2464" t="s">
        <v>11</v>
      </c>
      <c r="J2464" t="s">
        <v>27</v>
      </c>
      <c r="K2464" t="s">
        <v>150</v>
      </c>
      <c r="L2464" t="s">
        <v>18</v>
      </c>
      <c r="M2464" s="5">
        <v>239.84</v>
      </c>
    </row>
    <row r="2465" spans="1:13" x14ac:dyDescent="0.2">
      <c r="A2465" s="2">
        <v>45805</v>
      </c>
      <c r="B2465" s="3">
        <f t="shared" si="116"/>
        <v>2025</v>
      </c>
      <c r="C2465" t="str">
        <f t="shared" si="114"/>
        <v>2024-2025</v>
      </c>
      <c r="D2465" t="s">
        <v>147</v>
      </c>
      <c r="E2465" t="s">
        <v>73</v>
      </c>
      <c r="F2465" t="str">
        <f t="shared" si="115"/>
        <v>Victoria</v>
      </c>
      <c r="G2465" t="s">
        <v>45</v>
      </c>
      <c r="H2465">
        <v>3136</v>
      </c>
      <c r="I2465" t="s">
        <v>11</v>
      </c>
      <c r="J2465" t="s">
        <v>63</v>
      </c>
      <c r="K2465" t="s">
        <v>151</v>
      </c>
      <c r="L2465" t="s">
        <v>21</v>
      </c>
      <c r="M2465" s="5">
        <v>239.92</v>
      </c>
    </row>
    <row r="2466" spans="1:13" x14ac:dyDescent="0.2">
      <c r="A2466" s="2">
        <v>45937</v>
      </c>
      <c r="B2466" s="3">
        <f t="shared" si="116"/>
        <v>2026</v>
      </c>
      <c r="C2466" t="str">
        <f t="shared" si="114"/>
        <v>2025-2026</v>
      </c>
      <c r="D2466" t="s">
        <v>147</v>
      </c>
      <c r="E2466" t="s">
        <v>56</v>
      </c>
      <c r="F2466" t="str">
        <f t="shared" si="115"/>
        <v>Northern Territory</v>
      </c>
      <c r="G2466" t="s">
        <v>29</v>
      </c>
      <c r="H2466">
        <v>870</v>
      </c>
      <c r="I2466" t="s">
        <v>11</v>
      </c>
      <c r="J2466" t="s">
        <v>30</v>
      </c>
      <c r="K2466" t="s">
        <v>151</v>
      </c>
      <c r="L2466" t="s">
        <v>21</v>
      </c>
      <c r="M2466" s="5">
        <v>239.94</v>
      </c>
    </row>
    <row r="2467" spans="1:13" x14ac:dyDescent="0.2">
      <c r="A2467" s="2">
        <v>45509</v>
      </c>
      <c r="B2467" s="3">
        <f t="shared" si="116"/>
        <v>2025</v>
      </c>
      <c r="C2467" t="str">
        <f t="shared" si="114"/>
        <v>2024-2025</v>
      </c>
      <c r="D2467" t="s">
        <v>148</v>
      </c>
      <c r="E2467" t="s">
        <v>110</v>
      </c>
      <c r="F2467" t="str">
        <f t="shared" si="115"/>
        <v>Queensland</v>
      </c>
      <c r="G2467" t="s">
        <v>35</v>
      </c>
      <c r="H2467">
        <v>4680</v>
      </c>
      <c r="I2467" t="s">
        <v>11</v>
      </c>
      <c r="J2467" t="s">
        <v>51</v>
      </c>
      <c r="K2467" t="s">
        <v>151</v>
      </c>
      <c r="L2467" t="s">
        <v>21</v>
      </c>
      <c r="M2467" s="5">
        <v>239.94</v>
      </c>
    </row>
    <row r="2468" spans="1:13" x14ac:dyDescent="0.2">
      <c r="A2468" s="2">
        <v>45910</v>
      </c>
      <c r="B2468" s="3">
        <f t="shared" si="116"/>
        <v>2026</v>
      </c>
      <c r="C2468" t="str">
        <f t="shared" si="114"/>
        <v>2025-2026</v>
      </c>
      <c r="D2468" t="s">
        <v>147</v>
      </c>
      <c r="E2468" t="s">
        <v>103</v>
      </c>
      <c r="F2468" t="str">
        <f t="shared" si="115"/>
        <v>Queensland</v>
      </c>
      <c r="G2468" t="s">
        <v>35</v>
      </c>
      <c r="H2468">
        <v>4509</v>
      </c>
      <c r="I2468" t="s">
        <v>11</v>
      </c>
      <c r="J2468" t="s">
        <v>104</v>
      </c>
      <c r="K2468" t="s">
        <v>156</v>
      </c>
      <c r="L2468" t="s">
        <v>17</v>
      </c>
      <c r="M2468" s="5">
        <v>239.94</v>
      </c>
    </row>
    <row r="2469" spans="1:13" x14ac:dyDescent="0.2">
      <c r="A2469" s="2">
        <v>45875</v>
      </c>
      <c r="B2469" s="3">
        <f t="shared" si="116"/>
        <v>2026</v>
      </c>
      <c r="C2469" t="str">
        <f t="shared" si="114"/>
        <v>2025-2026</v>
      </c>
      <c r="D2469" t="s">
        <v>148</v>
      </c>
      <c r="E2469" t="s">
        <v>87</v>
      </c>
      <c r="F2469" t="str">
        <f t="shared" si="115"/>
        <v>New South Wales</v>
      </c>
      <c r="G2469" t="s">
        <v>10</v>
      </c>
      <c r="H2469">
        <v>2790</v>
      </c>
      <c r="I2469" t="s">
        <v>11</v>
      </c>
      <c r="J2469" t="s">
        <v>25</v>
      </c>
      <c r="K2469" t="s">
        <v>155</v>
      </c>
      <c r="L2469" t="s">
        <v>20</v>
      </c>
      <c r="M2469" s="5">
        <v>240.01</v>
      </c>
    </row>
    <row r="2470" spans="1:13" x14ac:dyDescent="0.2">
      <c r="A2470" s="2">
        <v>45406</v>
      </c>
      <c r="B2470" s="3">
        <f t="shared" si="116"/>
        <v>2024</v>
      </c>
      <c r="C2470" t="str">
        <f t="shared" si="114"/>
        <v>2023-2024</v>
      </c>
      <c r="D2470" t="s">
        <v>147</v>
      </c>
      <c r="E2470" t="s">
        <v>115</v>
      </c>
      <c r="F2470" t="str">
        <f t="shared" si="115"/>
        <v>Western Australia</v>
      </c>
      <c r="G2470" t="s">
        <v>48</v>
      </c>
      <c r="H2470">
        <v>6280</v>
      </c>
      <c r="I2470" t="s">
        <v>11</v>
      </c>
      <c r="J2470" t="s">
        <v>94</v>
      </c>
      <c r="K2470" t="s">
        <v>19</v>
      </c>
      <c r="L2470" t="s">
        <v>23</v>
      </c>
      <c r="M2470" s="5">
        <v>240.70999999999998</v>
      </c>
    </row>
    <row r="2471" spans="1:13" x14ac:dyDescent="0.2">
      <c r="A2471" s="2">
        <v>45886</v>
      </c>
      <c r="B2471" s="3">
        <f t="shared" si="116"/>
        <v>2026</v>
      </c>
      <c r="C2471" t="str">
        <f t="shared" si="114"/>
        <v>2025-2026</v>
      </c>
      <c r="D2471" t="s">
        <v>147</v>
      </c>
      <c r="E2471" t="s">
        <v>96</v>
      </c>
      <c r="F2471" t="str">
        <f t="shared" si="115"/>
        <v>Western Australia</v>
      </c>
      <c r="G2471" t="s">
        <v>48</v>
      </c>
      <c r="H2471">
        <v>6330</v>
      </c>
      <c r="I2471" t="s">
        <v>11</v>
      </c>
      <c r="J2471" t="s">
        <v>94</v>
      </c>
      <c r="K2471" t="s">
        <v>154</v>
      </c>
      <c r="L2471" t="s">
        <v>14</v>
      </c>
      <c r="M2471" s="5">
        <v>240.82</v>
      </c>
    </row>
    <row r="2472" spans="1:13" x14ac:dyDescent="0.2">
      <c r="A2472" s="2">
        <v>45922</v>
      </c>
      <c r="B2472" s="3">
        <f t="shared" si="116"/>
        <v>2026</v>
      </c>
      <c r="C2472" t="str">
        <f t="shared" si="114"/>
        <v>2025-2026</v>
      </c>
      <c r="D2472" t="s">
        <v>147</v>
      </c>
      <c r="E2472" t="s">
        <v>62</v>
      </c>
      <c r="F2472" t="str">
        <f t="shared" si="115"/>
        <v>Victoria</v>
      </c>
      <c r="G2472" t="s">
        <v>45</v>
      </c>
      <c r="H2472">
        <v>3134</v>
      </c>
      <c r="I2472" t="s">
        <v>11</v>
      </c>
      <c r="J2472" t="s">
        <v>63</v>
      </c>
      <c r="K2472" t="s">
        <v>153</v>
      </c>
      <c r="L2472" t="s">
        <v>16</v>
      </c>
      <c r="M2472" s="5">
        <v>240.93</v>
      </c>
    </row>
    <row r="2473" spans="1:13" x14ac:dyDescent="0.2">
      <c r="A2473" s="2">
        <v>45518</v>
      </c>
      <c r="B2473" s="3">
        <f t="shared" si="116"/>
        <v>2025</v>
      </c>
      <c r="C2473" t="str">
        <f t="shared" si="114"/>
        <v>2024-2025</v>
      </c>
      <c r="D2473" t="s">
        <v>147</v>
      </c>
      <c r="E2473" t="s">
        <v>93</v>
      </c>
      <c r="F2473" t="str">
        <f t="shared" si="115"/>
        <v>Western Australia</v>
      </c>
      <c r="G2473" t="s">
        <v>48</v>
      </c>
      <c r="H2473">
        <v>6112</v>
      </c>
      <c r="I2473" t="s">
        <v>11</v>
      </c>
      <c r="J2473" t="s">
        <v>94</v>
      </c>
      <c r="K2473" t="s">
        <v>150</v>
      </c>
      <c r="L2473" t="s">
        <v>18</v>
      </c>
      <c r="M2473" s="5">
        <v>241.28000000000003</v>
      </c>
    </row>
    <row r="2474" spans="1:13" x14ac:dyDescent="0.2">
      <c r="A2474" s="2">
        <v>45675</v>
      </c>
      <c r="B2474" s="3">
        <f t="shared" si="116"/>
        <v>2025</v>
      </c>
      <c r="C2474" t="str">
        <f t="shared" si="114"/>
        <v>2024-2025</v>
      </c>
      <c r="D2474" t="s">
        <v>147</v>
      </c>
      <c r="E2474" t="s">
        <v>73</v>
      </c>
      <c r="F2474" t="str">
        <f t="shared" si="115"/>
        <v>Victoria</v>
      </c>
      <c r="G2474" t="s">
        <v>45</v>
      </c>
      <c r="H2474">
        <v>3136</v>
      </c>
      <c r="I2474" t="s">
        <v>11</v>
      </c>
      <c r="J2474" t="s">
        <v>63</v>
      </c>
      <c r="K2474" t="s">
        <v>153</v>
      </c>
      <c r="L2474" t="s">
        <v>16</v>
      </c>
      <c r="M2474" s="5">
        <v>241.33</v>
      </c>
    </row>
    <row r="2475" spans="1:13" x14ac:dyDescent="0.2">
      <c r="A2475" s="2">
        <v>45802</v>
      </c>
      <c r="B2475" s="3">
        <f t="shared" si="116"/>
        <v>2025</v>
      </c>
      <c r="C2475" t="str">
        <f t="shared" si="114"/>
        <v>2024-2025</v>
      </c>
      <c r="D2475" t="s">
        <v>147</v>
      </c>
      <c r="E2475" t="s">
        <v>90</v>
      </c>
      <c r="F2475" t="str">
        <f t="shared" si="115"/>
        <v>Victoria</v>
      </c>
      <c r="G2475" t="s">
        <v>45</v>
      </c>
      <c r="H2475">
        <v>3179</v>
      </c>
      <c r="I2475" t="s">
        <v>11</v>
      </c>
      <c r="J2475" t="s">
        <v>63</v>
      </c>
      <c r="K2475" t="s">
        <v>19</v>
      </c>
      <c r="L2475" t="s">
        <v>23</v>
      </c>
      <c r="M2475" s="5">
        <v>241.51999999999998</v>
      </c>
    </row>
    <row r="2476" spans="1:13" x14ac:dyDescent="0.2">
      <c r="A2476" s="2">
        <v>45796</v>
      </c>
      <c r="B2476" s="3">
        <f t="shared" si="116"/>
        <v>2025</v>
      </c>
      <c r="C2476" t="str">
        <f t="shared" si="114"/>
        <v>2024-2025</v>
      </c>
      <c r="D2476" t="s">
        <v>147</v>
      </c>
      <c r="E2476" t="s">
        <v>42</v>
      </c>
      <c r="F2476" t="str">
        <f t="shared" si="115"/>
        <v>Queensland</v>
      </c>
      <c r="G2476" t="s">
        <v>35</v>
      </c>
      <c r="H2476">
        <v>4053</v>
      </c>
      <c r="I2476" t="s">
        <v>11</v>
      </c>
      <c r="J2476" t="s">
        <v>43</v>
      </c>
      <c r="K2476" t="s">
        <v>155</v>
      </c>
      <c r="L2476" t="s">
        <v>20</v>
      </c>
      <c r="M2476" s="5">
        <v>241.72</v>
      </c>
    </row>
    <row r="2477" spans="1:13" x14ac:dyDescent="0.2">
      <c r="A2477" s="2">
        <v>45382</v>
      </c>
      <c r="B2477" s="3">
        <f t="shared" si="116"/>
        <v>2024</v>
      </c>
      <c r="C2477" t="str">
        <f t="shared" si="114"/>
        <v>2023-2024</v>
      </c>
      <c r="D2477" t="s">
        <v>147</v>
      </c>
      <c r="E2477" t="s">
        <v>79</v>
      </c>
      <c r="F2477" t="str">
        <f t="shared" si="115"/>
        <v>Australian Capital Territory</v>
      </c>
      <c r="G2477" t="s">
        <v>80</v>
      </c>
      <c r="H2477">
        <v>2617</v>
      </c>
      <c r="I2477" t="s">
        <v>11</v>
      </c>
      <c r="J2477" t="s">
        <v>58</v>
      </c>
      <c r="K2477" t="s">
        <v>154</v>
      </c>
      <c r="L2477" t="s">
        <v>14</v>
      </c>
      <c r="M2477" s="5">
        <v>241.85</v>
      </c>
    </row>
    <row r="2478" spans="1:13" x14ac:dyDescent="0.2">
      <c r="A2478" s="2">
        <v>45407</v>
      </c>
      <c r="B2478" s="3">
        <f t="shared" si="116"/>
        <v>2024</v>
      </c>
      <c r="C2478" t="str">
        <f t="shared" si="114"/>
        <v>2023-2024</v>
      </c>
      <c r="D2478" t="s">
        <v>147</v>
      </c>
      <c r="E2478" t="s">
        <v>137</v>
      </c>
      <c r="F2478" t="str">
        <f t="shared" si="115"/>
        <v>New South Wales</v>
      </c>
      <c r="G2478" t="s">
        <v>10</v>
      </c>
      <c r="H2478">
        <v>2031</v>
      </c>
      <c r="I2478" t="s">
        <v>11</v>
      </c>
      <c r="J2478" t="s">
        <v>12</v>
      </c>
      <c r="K2478" t="s">
        <v>149</v>
      </c>
      <c r="L2478" t="s">
        <v>15</v>
      </c>
      <c r="M2478" s="5">
        <v>242.06</v>
      </c>
    </row>
    <row r="2479" spans="1:13" x14ac:dyDescent="0.2">
      <c r="A2479" s="2">
        <v>45579</v>
      </c>
      <c r="B2479" s="3">
        <f t="shared" si="116"/>
        <v>2025</v>
      </c>
      <c r="C2479" t="str">
        <f t="shared" si="114"/>
        <v>2024-2025</v>
      </c>
      <c r="D2479" t="s">
        <v>147</v>
      </c>
      <c r="E2479" t="s">
        <v>47</v>
      </c>
      <c r="F2479" t="str">
        <f t="shared" si="115"/>
        <v>Western Australia</v>
      </c>
      <c r="G2479" t="s">
        <v>48</v>
      </c>
      <c r="H2479">
        <v>6030</v>
      </c>
      <c r="I2479" t="s">
        <v>11</v>
      </c>
      <c r="J2479" t="s">
        <v>49</v>
      </c>
      <c r="K2479" t="s">
        <v>149</v>
      </c>
      <c r="L2479" t="s">
        <v>15</v>
      </c>
      <c r="M2479" s="5">
        <v>242.20999999999998</v>
      </c>
    </row>
    <row r="2480" spans="1:13" x14ac:dyDescent="0.2">
      <c r="A2480" s="2">
        <v>45820</v>
      </c>
      <c r="B2480" s="3">
        <f t="shared" si="116"/>
        <v>2025</v>
      </c>
      <c r="C2480" t="str">
        <f t="shared" si="114"/>
        <v>2024-2025</v>
      </c>
      <c r="D2480" t="s">
        <v>148</v>
      </c>
      <c r="E2480" t="s">
        <v>100</v>
      </c>
      <c r="F2480" t="str">
        <f t="shared" si="115"/>
        <v>Western Australia</v>
      </c>
      <c r="G2480" t="s">
        <v>48</v>
      </c>
      <c r="H2480">
        <v>6021</v>
      </c>
      <c r="I2480" t="s">
        <v>11</v>
      </c>
      <c r="J2480" t="s">
        <v>49</v>
      </c>
      <c r="K2480" t="s">
        <v>154</v>
      </c>
      <c r="L2480" t="s">
        <v>14</v>
      </c>
      <c r="M2480" s="5">
        <v>242.3</v>
      </c>
    </row>
    <row r="2481" spans="1:13" x14ac:dyDescent="0.2">
      <c r="A2481" s="2">
        <v>45842</v>
      </c>
      <c r="B2481" s="3">
        <f t="shared" si="116"/>
        <v>2026</v>
      </c>
      <c r="C2481" t="str">
        <f t="shared" si="114"/>
        <v>2025-2026</v>
      </c>
      <c r="D2481" t="s">
        <v>147</v>
      </c>
      <c r="E2481" t="s">
        <v>109</v>
      </c>
      <c r="F2481" t="str">
        <f t="shared" si="115"/>
        <v>New South Wales</v>
      </c>
      <c r="G2481" t="s">
        <v>10</v>
      </c>
      <c r="H2481">
        <v>2480</v>
      </c>
      <c r="I2481" t="s">
        <v>11</v>
      </c>
      <c r="J2481" t="s">
        <v>68</v>
      </c>
      <c r="K2481" t="s">
        <v>156</v>
      </c>
      <c r="L2481" t="s">
        <v>17</v>
      </c>
      <c r="M2481" s="5">
        <v>242.32999999999998</v>
      </c>
    </row>
    <row r="2482" spans="1:13" x14ac:dyDescent="0.2">
      <c r="A2482" s="2">
        <v>45657</v>
      </c>
      <c r="B2482" s="3">
        <f t="shared" si="116"/>
        <v>2025</v>
      </c>
      <c r="C2482" t="str">
        <f t="shared" si="114"/>
        <v>2024-2025</v>
      </c>
      <c r="D2482" t="s">
        <v>147</v>
      </c>
      <c r="E2482" t="s">
        <v>144</v>
      </c>
      <c r="F2482" t="str">
        <f t="shared" si="115"/>
        <v>Queensland</v>
      </c>
      <c r="G2482" t="s">
        <v>35</v>
      </c>
      <c r="H2482">
        <v>4566</v>
      </c>
      <c r="I2482" t="s">
        <v>11</v>
      </c>
      <c r="J2482" t="s">
        <v>120</v>
      </c>
      <c r="K2482" t="s">
        <v>155</v>
      </c>
      <c r="L2482" t="s">
        <v>20</v>
      </c>
      <c r="M2482" s="5">
        <v>242.57000000000002</v>
      </c>
    </row>
    <row r="2483" spans="1:13" x14ac:dyDescent="0.2">
      <c r="A2483" s="2">
        <v>45338</v>
      </c>
      <c r="B2483" s="3">
        <f t="shared" si="116"/>
        <v>2024</v>
      </c>
      <c r="C2483" t="str">
        <f t="shared" si="114"/>
        <v>2023-2024</v>
      </c>
      <c r="D2483" t="s">
        <v>148</v>
      </c>
      <c r="E2483" t="s">
        <v>125</v>
      </c>
      <c r="F2483" t="str">
        <f t="shared" si="115"/>
        <v>Victoria</v>
      </c>
      <c r="G2483" t="s">
        <v>45</v>
      </c>
      <c r="H2483">
        <v>3400</v>
      </c>
      <c r="I2483" t="s">
        <v>11</v>
      </c>
      <c r="J2483" t="s">
        <v>60</v>
      </c>
      <c r="K2483" t="s">
        <v>152</v>
      </c>
      <c r="L2483" t="s">
        <v>13</v>
      </c>
      <c r="M2483" s="5">
        <v>242.72000000000003</v>
      </c>
    </row>
    <row r="2484" spans="1:13" x14ac:dyDescent="0.2">
      <c r="A2484" s="2">
        <v>45788</v>
      </c>
      <c r="B2484" s="3">
        <f t="shared" si="116"/>
        <v>2025</v>
      </c>
      <c r="C2484" t="str">
        <f t="shared" si="114"/>
        <v>2024-2025</v>
      </c>
      <c r="D2484" t="s">
        <v>147</v>
      </c>
      <c r="E2484" t="s">
        <v>146</v>
      </c>
      <c r="F2484" t="str">
        <f t="shared" si="115"/>
        <v>Victoria</v>
      </c>
      <c r="G2484" t="s">
        <v>45</v>
      </c>
      <c r="H2484">
        <v>3353</v>
      </c>
      <c r="I2484" t="s">
        <v>11</v>
      </c>
      <c r="J2484" t="s">
        <v>60</v>
      </c>
      <c r="K2484" t="s">
        <v>154</v>
      </c>
      <c r="L2484" t="s">
        <v>14</v>
      </c>
      <c r="M2484" s="5">
        <v>242.86</v>
      </c>
    </row>
    <row r="2485" spans="1:13" x14ac:dyDescent="0.2">
      <c r="A2485" s="2">
        <v>45363</v>
      </c>
      <c r="B2485" s="3">
        <f t="shared" si="116"/>
        <v>2024</v>
      </c>
      <c r="C2485" t="str">
        <f t="shared" si="114"/>
        <v>2023-2024</v>
      </c>
      <c r="D2485" t="s">
        <v>147</v>
      </c>
      <c r="E2485" t="s">
        <v>118</v>
      </c>
      <c r="F2485" t="str">
        <f t="shared" si="115"/>
        <v>New South Wales</v>
      </c>
      <c r="G2485" t="s">
        <v>10</v>
      </c>
      <c r="H2485">
        <v>2158</v>
      </c>
      <c r="I2485" t="s">
        <v>11</v>
      </c>
      <c r="J2485" t="s">
        <v>27</v>
      </c>
      <c r="K2485" t="s">
        <v>150</v>
      </c>
      <c r="L2485" t="s">
        <v>18</v>
      </c>
      <c r="M2485" s="5">
        <v>243.72000000000003</v>
      </c>
    </row>
    <row r="2486" spans="1:13" x14ac:dyDescent="0.2">
      <c r="A2486" s="2">
        <v>45689</v>
      </c>
      <c r="B2486" s="3">
        <f t="shared" si="116"/>
        <v>2025</v>
      </c>
      <c r="C2486" t="str">
        <f t="shared" si="114"/>
        <v>2024-2025</v>
      </c>
      <c r="D2486" t="s">
        <v>147</v>
      </c>
      <c r="E2486" t="s">
        <v>83</v>
      </c>
      <c r="F2486" t="str">
        <f t="shared" si="115"/>
        <v>New South Wales</v>
      </c>
      <c r="G2486" t="s">
        <v>10</v>
      </c>
      <c r="H2486">
        <v>2750</v>
      </c>
      <c r="I2486" t="s">
        <v>11</v>
      </c>
      <c r="J2486" t="s">
        <v>25</v>
      </c>
      <c r="K2486" t="s">
        <v>154</v>
      </c>
      <c r="L2486" t="s">
        <v>14</v>
      </c>
      <c r="M2486" s="5">
        <v>243.73999999999998</v>
      </c>
    </row>
    <row r="2487" spans="1:13" x14ac:dyDescent="0.2">
      <c r="A2487" s="2">
        <v>45359</v>
      </c>
      <c r="B2487" s="3">
        <f t="shared" si="116"/>
        <v>2024</v>
      </c>
      <c r="C2487" t="str">
        <f t="shared" si="114"/>
        <v>2023-2024</v>
      </c>
      <c r="D2487" t="s">
        <v>147</v>
      </c>
      <c r="E2487" t="s">
        <v>34</v>
      </c>
      <c r="F2487" t="str">
        <f t="shared" si="115"/>
        <v>Queensland</v>
      </c>
      <c r="G2487" t="s">
        <v>35</v>
      </c>
      <c r="H2487">
        <v>4802</v>
      </c>
      <c r="I2487" t="s">
        <v>11</v>
      </c>
      <c r="J2487" t="s">
        <v>36</v>
      </c>
      <c r="K2487" t="s">
        <v>154</v>
      </c>
      <c r="L2487" t="s">
        <v>14</v>
      </c>
      <c r="M2487" s="5">
        <v>243.83</v>
      </c>
    </row>
    <row r="2488" spans="1:13" x14ac:dyDescent="0.2">
      <c r="A2488" s="2">
        <v>45562</v>
      </c>
      <c r="B2488" s="3">
        <f t="shared" si="116"/>
        <v>2025</v>
      </c>
      <c r="C2488" t="str">
        <f t="shared" si="114"/>
        <v>2024-2025</v>
      </c>
      <c r="D2488" t="s">
        <v>147</v>
      </c>
      <c r="E2488" t="s">
        <v>34</v>
      </c>
      <c r="F2488" t="str">
        <f t="shared" si="115"/>
        <v>Queensland</v>
      </c>
      <c r="G2488" t="s">
        <v>35</v>
      </c>
      <c r="H2488">
        <v>4802</v>
      </c>
      <c r="I2488" t="s">
        <v>11</v>
      </c>
      <c r="J2488" t="s">
        <v>36</v>
      </c>
      <c r="K2488" t="s">
        <v>153</v>
      </c>
      <c r="L2488" t="s">
        <v>16</v>
      </c>
      <c r="M2488" s="5">
        <v>244.92000000000002</v>
      </c>
    </row>
    <row r="2489" spans="1:13" x14ac:dyDescent="0.2">
      <c r="A2489" s="2">
        <v>45550</v>
      </c>
      <c r="B2489" s="3">
        <f t="shared" si="116"/>
        <v>2025</v>
      </c>
      <c r="C2489" t="str">
        <f t="shared" si="114"/>
        <v>2024-2025</v>
      </c>
      <c r="D2489" t="s">
        <v>148</v>
      </c>
      <c r="E2489" t="s">
        <v>61</v>
      </c>
      <c r="F2489" t="str">
        <f t="shared" si="115"/>
        <v>New South Wales</v>
      </c>
      <c r="G2489" t="s">
        <v>10</v>
      </c>
      <c r="H2489">
        <v>2539</v>
      </c>
      <c r="I2489" t="s">
        <v>11</v>
      </c>
      <c r="J2489" t="s">
        <v>58</v>
      </c>
      <c r="K2489" t="s">
        <v>156</v>
      </c>
      <c r="L2489" t="s">
        <v>17</v>
      </c>
      <c r="M2489" s="5">
        <v>245.48</v>
      </c>
    </row>
    <row r="2490" spans="1:13" x14ac:dyDescent="0.2">
      <c r="A2490" s="2">
        <v>45504</v>
      </c>
      <c r="B2490" s="3">
        <f t="shared" si="116"/>
        <v>2025</v>
      </c>
      <c r="C2490" t="str">
        <f t="shared" si="114"/>
        <v>2024-2025</v>
      </c>
      <c r="D2490" t="s">
        <v>148</v>
      </c>
      <c r="E2490" t="s">
        <v>141</v>
      </c>
      <c r="F2490" t="str">
        <f t="shared" si="115"/>
        <v>Western Australia</v>
      </c>
      <c r="G2490" t="s">
        <v>48</v>
      </c>
      <c r="H2490">
        <v>6052</v>
      </c>
      <c r="I2490" t="s">
        <v>11</v>
      </c>
      <c r="J2490" t="s">
        <v>49</v>
      </c>
      <c r="K2490" t="s">
        <v>151</v>
      </c>
      <c r="L2490" t="s">
        <v>21</v>
      </c>
      <c r="M2490" s="5">
        <v>245.59</v>
      </c>
    </row>
    <row r="2491" spans="1:13" x14ac:dyDescent="0.2">
      <c r="A2491" s="2">
        <v>45720</v>
      </c>
      <c r="B2491" s="3">
        <f t="shared" si="116"/>
        <v>2025</v>
      </c>
      <c r="C2491" t="str">
        <f t="shared" si="114"/>
        <v>2024-2025</v>
      </c>
      <c r="D2491" t="s">
        <v>147</v>
      </c>
      <c r="E2491" t="s">
        <v>47</v>
      </c>
      <c r="F2491" t="str">
        <f t="shared" si="115"/>
        <v>Western Australia</v>
      </c>
      <c r="G2491" t="s">
        <v>48</v>
      </c>
      <c r="H2491">
        <v>6030</v>
      </c>
      <c r="I2491" t="s">
        <v>11</v>
      </c>
      <c r="J2491" t="s">
        <v>49</v>
      </c>
      <c r="K2491" t="s">
        <v>154</v>
      </c>
      <c r="L2491" t="s">
        <v>14</v>
      </c>
      <c r="M2491" s="5">
        <v>245.63</v>
      </c>
    </row>
    <row r="2492" spans="1:13" x14ac:dyDescent="0.2">
      <c r="A2492" s="2">
        <v>45734</v>
      </c>
      <c r="B2492" s="3">
        <f t="shared" si="116"/>
        <v>2025</v>
      </c>
      <c r="C2492" t="str">
        <f t="shared" si="114"/>
        <v>2024-2025</v>
      </c>
      <c r="D2492" t="s">
        <v>147</v>
      </c>
      <c r="E2492" t="s">
        <v>86</v>
      </c>
      <c r="F2492" t="str">
        <f t="shared" si="115"/>
        <v>New South Wales</v>
      </c>
      <c r="G2492" t="s">
        <v>10</v>
      </c>
      <c r="H2492">
        <v>2064</v>
      </c>
      <c r="I2492" t="s">
        <v>11</v>
      </c>
      <c r="J2492" t="s">
        <v>12</v>
      </c>
      <c r="K2492" t="s">
        <v>154</v>
      </c>
      <c r="L2492" t="s">
        <v>14</v>
      </c>
      <c r="M2492" s="5">
        <v>245.79000000000002</v>
      </c>
    </row>
    <row r="2493" spans="1:13" x14ac:dyDescent="0.2">
      <c r="A2493" s="2">
        <v>45834</v>
      </c>
      <c r="B2493" s="3">
        <f t="shared" si="116"/>
        <v>2025</v>
      </c>
      <c r="C2493" t="str">
        <f t="shared" si="114"/>
        <v>2024-2025</v>
      </c>
      <c r="D2493" t="s">
        <v>147</v>
      </c>
      <c r="E2493" t="s">
        <v>67</v>
      </c>
      <c r="F2493" t="str">
        <f t="shared" si="115"/>
        <v>New South Wales</v>
      </c>
      <c r="G2493" t="s">
        <v>10</v>
      </c>
      <c r="H2493">
        <v>2478</v>
      </c>
      <c r="I2493" t="s">
        <v>11</v>
      </c>
      <c r="J2493" t="s">
        <v>68</v>
      </c>
      <c r="K2493" t="s">
        <v>156</v>
      </c>
      <c r="L2493" t="s">
        <v>17</v>
      </c>
      <c r="M2493" s="5">
        <v>245.98000000000002</v>
      </c>
    </row>
    <row r="2494" spans="1:13" x14ac:dyDescent="0.2">
      <c r="A2494" s="2">
        <v>45779</v>
      </c>
      <c r="B2494" s="3">
        <f t="shared" si="116"/>
        <v>2025</v>
      </c>
      <c r="C2494" t="str">
        <f t="shared" si="114"/>
        <v>2024-2025</v>
      </c>
      <c r="D2494" t="s">
        <v>147</v>
      </c>
      <c r="E2494" t="s">
        <v>75</v>
      </c>
      <c r="F2494" t="str">
        <f t="shared" si="115"/>
        <v>Victoria</v>
      </c>
      <c r="G2494" t="s">
        <v>45</v>
      </c>
      <c r="H2494">
        <v>3630</v>
      </c>
      <c r="I2494" t="s">
        <v>11</v>
      </c>
      <c r="J2494" t="s">
        <v>55</v>
      </c>
      <c r="K2494" t="s">
        <v>154</v>
      </c>
      <c r="L2494" t="s">
        <v>14</v>
      </c>
      <c r="M2494" s="5">
        <v>246.26</v>
      </c>
    </row>
    <row r="2495" spans="1:13" x14ac:dyDescent="0.2">
      <c r="A2495" s="2">
        <v>45813</v>
      </c>
      <c r="B2495" s="3">
        <f t="shared" si="116"/>
        <v>2025</v>
      </c>
      <c r="C2495" t="str">
        <f t="shared" si="114"/>
        <v>2024-2025</v>
      </c>
      <c r="D2495" t="s">
        <v>148</v>
      </c>
      <c r="E2495" t="s">
        <v>81</v>
      </c>
      <c r="F2495" t="str">
        <f t="shared" si="115"/>
        <v>New South Wales</v>
      </c>
      <c r="G2495" t="s">
        <v>10</v>
      </c>
      <c r="H2495">
        <v>2485</v>
      </c>
      <c r="I2495" t="s">
        <v>11</v>
      </c>
      <c r="J2495" t="s">
        <v>68</v>
      </c>
      <c r="K2495" t="s">
        <v>154</v>
      </c>
      <c r="L2495" t="s">
        <v>14</v>
      </c>
      <c r="M2495" s="5">
        <v>246.42000000000002</v>
      </c>
    </row>
    <row r="2496" spans="1:13" x14ac:dyDescent="0.2">
      <c r="A2496" s="2">
        <v>45391</v>
      </c>
      <c r="B2496" s="3">
        <f t="shared" si="116"/>
        <v>2024</v>
      </c>
      <c r="C2496" t="str">
        <f t="shared" si="114"/>
        <v>2023-2024</v>
      </c>
      <c r="D2496" t="s">
        <v>148</v>
      </c>
      <c r="E2496" t="s">
        <v>112</v>
      </c>
      <c r="F2496" t="str">
        <f t="shared" si="115"/>
        <v>Victoria</v>
      </c>
      <c r="G2496" t="s">
        <v>45</v>
      </c>
      <c r="H2496">
        <v>3076</v>
      </c>
      <c r="I2496" t="s">
        <v>11</v>
      </c>
      <c r="J2496" t="s">
        <v>46</v>
      </c>
      <c r="K2496" t="s">
        <v>156</v>
      </c>
      <c r="L2496" t="s">
        <v>17</v>
      </c>
      <c r="M2496" s="5">
        <v>247.39</v>
      </c>
    </row>
    <row r="2497" spans="1:13" x14ac:dyDescent="0.2">
      <c r="A2497" s="2">
        <v>45398</v>
      </c>
      <c r="B2497" s="3">
        <f t="shared" si="116"/>
        <v>2024</v>
      </c>
      <c r="C2497" t="str">
        <f t="shared" si="114"/>
        <v>2023-2024</v>
      </c>
      <c r="D2497" t="s">
        <v>147</v>
      </c>
      <c r="E2497" t="s">
        <v>62</v>
      </c>
      <c r="F2497" t="str">
        <f t="shared" si="115"/>
        <v>Victoria</v>
      </c>
      <c r="G2497" t="s">
        <v>45</v>
      </c>
      <c r="H2497">
        <v>3134</v>
      </c>
      <c r="I2497" t="s">
        <v>11</v>
      </c>
      <c r="J2497" t="s">
        <v>63</v>
      </c>
      <c r="K2497" t="s">
        <v>151</v>
      </c>
      <c r="L2497" t="s">
        <v>21</v>
      </c>
      <c r="M2497" s="5">
        <v>248.01999999999998</v>
      </c>
    </row>
    <row r="2498" spans="1:13" x14ac:dyDescent="0.2">
      <c r="A2498" s="2">
        <v>46000</v>
      </c>
      <c r="B2498" s="3">
        <f t="shared" si="116"/>
        <v>2026</v>
      </c>
      <c r="C2498" t="str">
        <f t="shared" ref="C2498:C2561" si="117">IF(MONTH(A2498) &gt;= 7, YEAR(A2498) &amp; "-" &amp; YEAR(A2498) + 1, YEAR(A2498) - 1 &amp; "-" &amp; YEAR(A2498))</f>
        <v>2025-2026</v>
      </c>
      <c r="D2498" t="s">
        <v>147</v>
      </c>
      <c r="E2498" t="s">
        <v>39</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row>
    <row r="2499" spans="1:13" x14ac:dyDescent="0.2">
      <c r="A2499" s="2">
        <v>45697</v>
      </c>
      <c r="B2499" s="3">
        <f t="shared" ref="B2499:B2562" si="119">IF(MONTH(A2499)&gt;=7,YEAR(A2499)+1,YEAR(A2499))</f>
        <v>2025</v>
      </c>
      <c r="C2499" t="str">
        <f t="shared" si="117"/>
        <v>2024-2025</v>
      </c>
      <c r="D2499" t="s">
        <v>147</v>
      </c>
      <c r="E2499" t="s">
        <v>73</v>
      </c>
      <c r="F2499" t="str">
        <f t="shared" si="118"/>
        <v>Victoria</v>
      </c>
      <c r="G2499" t="s">
        <v>45</v>
      </c>
      <c r="H2499">
        <v>3136</v>
      </c>
      <c r="I2499" t="s">
        <v>11</v>
      </c>
      <c r="J2499" t="s">
        <v>63</v>
      </c>
      <c r="K2499" t="s">
        <v>150</v>
      </c>
      <c r="L2499" t="s">
        <v>18</v>
      </c>
      <c r="M2499" s="5">
        <v>248.3</v>
      </c>
    </row>
    <row r="2500" spans="1:13" x14ac:dyDescent="0.2">
      <c r="A2500" s="2">
        <v>45894</v>
      </c>
      <c r="B2500" s="3">
        <f t="shared" si="119"/>
        <v>2026</v>
      </c>
      <c r="C2500" t="str">
        <f t="shared" si="117"/>
        <v>2025-2026</v>
      </c>
      <c r="D2500" t="s">
        <v>147</v>
      </c>
      <c r="E2500" t="s">
        <v>126</v>
      </c>
      <c r="F2500" t="str">
        <f t="shared" si="118"/>
        <v>Queensland</v>
      </c>
      <c r="G2500" t="s">
        <v>35</v>
      </c>
      <c r="H2500">
        <v>4551</v>
      </c>
      <c r="I2500" t="s">
        <v>11</v>
      </c>
      <c r="J2500" t="s">
        <v>120</v>
      </c>
      <c r="K2500" t="s">
        <v>155</v>
      </c>
      <c r="L2500" t="s">
        <v>20</v>
      </c>
      <c r="M2500" s="5">
        <v>248.37</v>
      </c>
    </row>
    <row r="2501" spans="1:13" x14ac:dyDescent="0.2">
      <c r="A2501" s="2">
        <v>45619</v>
      </c>
      <c r="B2501" s="3">
        <f t="shared" si="119"/>
        <v>2025</v>
      </c>
      <c r="C2501" t="str">
        <f t="shared" si="117"/>
        <v>2024-2025</v>
      </c>
      <c r="D2501" t="s">
        <v>147</v>
      </c>
      <c r="E2501" t="s">
        <v>79</v>
      </c>
      <c r="F2501" t="str">
        <f t="shared" si="118"/>
        <v>Australian Capital Territory</v>
      </c>
      <c r="G2501" t="s">
        <v>80</v>
      </c>
      <c r="H2501">
        <v>2617</v>
      </c>
      <c r="I2501" t="s">
        <v>11</v>
      </c>
      <c r="J2501" t="s">
        <v>58</v>
      </c>
      <c r="K2501" t="s">
        <v>156</v>
      </c>
      <c r="L2501" t="s">
        <v>17</v>
      </c>
      <c r="M2501" s="5">
        <v>248.51000000000002</v>
      </c>
    </row>
    <row r="2502" spans="1:13" x14ac:dyDescent="0.2">
      <c r="A2502" s="2">
        <v>45540</v>
      </c>
      <c r="B2502" s="3">
        <f t="shared" si="119"/>
        <v>2025</v>
      </c>
      <c r="C2502" t="str">
        <f t="shared" si="117"/>
        <v>2024-2025</v>
      </c>
      <c r="D2502" t="s">
        <v>147</v>
      </c>
      <c r="E2502" t="s">
        <v>127</v>
      </c>
      <c r="F2502" t="str">
        <f t="shared" si="118"/>
        <v>New South Wales</v>
      </c>
      <c r="G2502" t="s">
        <v>10</v>
      </c>
      <c r="H2502">
        <v>2131</v>
      </c>
      <c r="I2502" t="s">
        <v>11</v>
      </c>
      <c r="J2502" t="s">
        <v>27</v>
      </c>
      <c r="K2502" t="s">
        <v>156</v>
      </c>
      <c r="L2502" t="s">
        <v>17</v>
      </c>
      <c r="M2502" s="5">
        <v>248.57</v>
      </c>
    </row>
    <row r="2503" spans="1:13" x14ac:dyDescent="0.2">
      <c r="A2503" s="2">
        <v>45678</v>
      </c>
      <c r="B2503" s="3">
        <f t="shared" si="119"/>
        <v>2025</v>
      </c>
      <c r="C2503" t="str">
        <f t="shared" si="117"/>
        <v>2024-2025</v>
      </c>
      <c r="D2503" t="s">
        <v>147</v>
      </c>
      <c r="E2503" t="s">
        <v>96</v>
      </c>
      <c r="F2503" t="str">
        <f t="shared" si="118"/>
        <v>Western Australia</v>
      </c>
      <c r="G2503" t="s">
        <v>48</v>
      </c>
      <c r="H2503">
        <v>6330</v>
      </c>
      <c r="I2503" t="s">
        <v>11</v>
      </c>
      <c r="J2503" t="s">
        <v>94</v>
      </c>
      <c r="K2503" t="s">
        <v>150</v>
      </c>
      <c r="L2503" t="s">
        <v>18</v>
      </c>
      <c r="M2503" s="5">
        <v>248.59</v>
      </c>
    </row>
    <row r="2504" spans="1:13" x14ac:dyDescent="0.2">
      <c r="A2504" s="2">
        <v>45495</v>
      </c>
      <c r="B2504" s="3">
        <f t="shared" si="119"/>
        <v>2025</v>
      </c>
      <c r="C2504" t="str">
        <f t="shared" si="117"/>
        <v>2024-2025</v>
      </c>
      <c r="D2504" t="s">
        <v>147</v>
      </c>
      <c r="E2504" t="s">
        <v>133</v>
      </c>
      <c r="F2504" t="str">
        <f t="shared" si="118"/>
        <v>Queensland</v>
      </c>
      <c r="G2504" t="s">
        <v>35</v>
      </c>
      <c r="H2504">
        <v>4305</v>
      </c>
      <c r="I2504" t="s">
        <v>11</v>
      </c>
      <c r="J2504" t="s">
        <v>104</v>
      </c>
      <c r="K2504" t="s">
        <v>154</v>
      </c>
      <c r="L2504" t="s">
        <v>14</v>
      </c>
      <c r="M2504" s="5">
        <v>248.76000000000002</v>
      </c>
    </row>
    <row r="2505" spans="1:13" x14ac:dyDescent="0.2">
      <c r="A2505" s="2">
        <v>45668</v>
      </c>
      <c r="B2505" s="3">
        <f t="shared" si="119"/>
        <v>2025</v>
      </c>
      <c r="C2505" t="str">
        <f t="shared" si="117"/>
        <v>2024-2025</v>
      </c>
      <c r="D2505" t="s">
        <v>147</v>
      </c>
      <c r="E2505" t="s">
        <v>140</v>
      </c>
      <c r="F2505" t="str">
        <f t="shared" si="118"/>
        <v>Tasmania</v>
      </c>
      <c r="G2505" t="s">
        <v>70</v>
      </c>
      <c r="H2505">
        <v>7320</v>
      </c>
      <c r="I2505" t="s">
        <v>11</v>
      </c>
      <c r="J2505" t="s">
        <v>71</v>
      </c>
      <c r="K2505" t="s">
        <v>150</v>
      </c>
      <c r="L2505" t="s">
        <v>18</v>
      </c>
      <c r="M2505" s="5">
        <v>249.38000000000002</v>
      </c>
    </row>
    <row r="2506" spans="1:13" x14ac:dyDescent="0.2">
      <c r="A2506" s="2">
        <v>46015</v>
      </c>
      <c r="B2506" s="3">
        <f t="shared" si="119"/>
        <v>2026</v>
      </c>
      <c r="C2506" t="str">
        <f t="shared" si="117"/>
        <v>2025-2026</v>
      </c>
      <c r="D2506" t="s">
        <v>148</v>
      </c>
      <c r="E2506" t="s">
        <v>131</v>
      </c>
      <c r="F2506" t="str">
        <f t="shared" si="118"/>
        <v>Western Australia</v>
      </c>
      <c r="G2506" t="s">
        <v>48</v>
      </c>
      <c r="H2506">
        <v>6530</v>
      </c>
      <c r="I2506" t="s">
        <v>11</v>
      </c>
      <c r="J2506" t="s">
        <v>77</v>
      </c>
      <c r="K2506" t="s">
        <v>156</v>
      </c>
      <c r="L2506" t="s">
        <v>17</v>
      </c>
      <c r="M2506" s="5">
        <v>249.57</v>
      </c>
    </row>
    <row r="2507" spans="1:13" x14ac:dyDescent="0.2">
      <c r="A2507" s="2">
        <v>45683</v>
      </c>
      <c r="B2507" s="3">
        <f t="shared" si="119"/>
        <v>2025</v>
      </c>
      <c r="C2507" t="str">
        <f t="shared" si="117"/>
        <v>2024-2025</v>
      </c>
      <c r="D2507" t="s">
        <v>147</v>
      </c>
      <c r="E2507" t="s">
        <v>86</v>
      </c>
      <c r="F2507" t="str">
        <f t="shared" si="118"/>
        <v>New South Wales</v>
      </c>
      <c r="G2507" t="s">
        <v>10</v>
      </c>
      <c r="H2507">
        <v>2064</v>
      </c>
      <c r="I2507" t="s">
        <v>11</v>
      </c>
      <c r="J2507" t="s">
        <v>12</v>
      </c>
      <c r="K2507" t="s">
        <v>154</v>
      </c>
      <c r="L2507" t="s">
        <v>14</v>
      </c>
      <c r="M2507" s="5">
        <v>249.91</v>
      </c>
    </row>
    <row r="2508" spans="1:13" x14ac:dyDescent="0.2">
      <c r="A2508" s="2">
        <v>45914</v>
      </c>
      <c r="B2508" s="3">
        <f t="shared" si="119"/>
        <v>2026</v>
      </c>
      <c r="C2508" t="str">
        <f t="shared" si="117"/>
        <v>2025-2026</v>
      </c>
      <c r="D2508" t="s">
        <v>147</v>
      </c>
      <c r="E2508" t="s">
        <v>37</v>
      </c>
      <c r="F2508" t="str">
        <f t="shared" si="118"/>
        <v>South Australia</v>
      </c>
      <c r="G2508" t="s">
        <v>32</v>
      </c>
      <c r="H2508">
        <v>5607</v>
      </c>
      <c r="I2508" t="s">
        <v>11</v>
      </c>
      <c r="J2508" t="s">
        <v>38</v>
      </c>
      <c r="K2508" t="s">
        <v>153</v>
      </c>
      <c r="L2508" t="s">
        <v>16</v>
      </c>
      <c r="M2508" s="5">
        <v>250.28000000000003</v>
      </c>
    </row>
    <row r="2509" spans="1:13" x14ac:dyDescent="0.2">
      <c r="A2509" s="2">
        <v>45634</v>
      </c>
      <c r="B2509" s="3">
        <f t="shared" si="119"/>
        <v>2025</v>
      </c>
      <c r="C2509" t="str">
        <f t="shared" si="117"/>
        <v>2024-2025</v>
      </c>
      <c r="D2509" t="s">
        <v>147</v>
      </c>
      <c r="E2509" t="s">
        <v>139</v>
      </c>
      <c r="F2509" t="str">
        <f t="shared" si="118"/>
        <v>New South Wales</v>
      </c>
      <c r="G2509" t="s">
        <v>10</v>
      </c>
      <c r="H2509">
        <v>2020</v>
      </c>
      <c r="I2509" t="s">
        <v>11</v>
      </c>
      <c r="J2509" t="s">
        <v>12</v>
      </c>
      <c r="K2509" t="s">
        <v>155</v>
      </c>
      <c r="L2509" t="s">
        <v>20</v>
      </c>
      <c r="M2509" s="5">
        <v>250.46</v>
      </c>
    </row>
    <row r="2510" spans="1:13" x14ac:dyDescent="0.2">
      <c r="A2510" s="2">
        <v>45461</v>
      </c>
      <c r="B2510" s="3">
        <f t="shared" si="119"/>
        <v>2024</v>
      </c>
      <c r="C2510" t="str">
        <f t="shared" si="117"/>
        <v>2023-2024</v>
      </c>
      <c r="D2510" t="s">
        <v>148</v>
      </c>
      <c r="E2510" t="s">
        <v>101</v>
      </c>
      <c r="F2510" t="str">
        <f t="shared" si="118"/>
        <v>Victoria</v>
      </c>
      <c r="G2510" t="s">
        <v>45</v>
      </c>
      <c r="H2510">
        <v>3131</v>
      </c>
      <c r="I2510" t="s">
        <v>11</v>
      </c>
      <c r="J2510" t="s">
        <v>63</v>
      </c>
      <c r="K2510" t="s">
        <v>153</v>
      </c>
      <c r="L2510" t="s">
        <v>16</v>
      </c>
      <c r="M2510" s="5">
        <v>250.81</v>
      </c>
    </row>
    <row r="2511" spans="1:13" x14ac:dyDescent="0.2">
      <c r="A2511" s="2">
        <v>45485</v>
      </c>
      <c r="B2511" s="3">
        <f t="shared" si="119"/>
        <v>2025</v>
      </c>
      <c r="C2511" t="str">
        <f t="shared" si="117"/>
        <v>2024-2025</v>
      </c>
      <c r="D2511" t="s">
        <v>148</v>
      </c>
      <c r="E2511" t="s">
        <v>127</v>
      </c>
      <c r="F2511" t="str">
        <f t="shared" si="118"/>
        <v>New South Wales</v>
      </c>
      <c r="G2511" t="s">
        <v>10</v>
      </c>
      <c r="H2511">
        <v>2131</v>
      </c>
      <c r="I2511" t="s">
        <v>11</v>
      </c>
      <c r="J2511" t="s">
        <v>27</v>
      </c>
      <c r="K2511" t="s">
        <v>151</v>
      </c>
      <c r="L2511" t="s">
        <v>21</v>
      </c>
      <c r="M2511" s="5">
        <v>251.68</v>
      </c>
    </row>
    <row r="2512" spans="1:13" x14ac:dyDescent="0.2">
      <c r="A2512" s="2">
        <v>45457</v>
      </c>
      <c r="B2512" s="3">
        <f t="shared" si="119"/>
        <v>2024</v>
      </c>
      <c r="C2512" t="str">
        <f t="shared" si="117"/>
        <v>2023-2024</v>
      </c>
      <c r="D2512" t="s">
        <v>148</v>
      </c>
      <c r="E2512" t="s">
        <v>141</v>
      </c>
      <c r="F2512" t="str">
        <f t="shared" si="118"/>
        <v>Western Australia</v>
      </c>
      <c r="G2512" t="s">
        <v>48</v>
      </c>
      <c r="H2512">
        <v>6052</v>
      </c>
      <c r="I2512" t="s">
        <v>11</v>
      </c>
      <c r="J2512" t="s">
        <v>49</v>
      </c>
      <c r="K2512" t="s">
        <v>150</v>
      </c>
      <c r="L2512" t="s">
        <v>18</v>
      </c>
      <c r="M2512" s="5">
        <v>253.38</v>
      </c>
    </row>
    <row r="2513" spans="1:13" x14ac:dyDescent="0.2">
      <c r="A2513" s="2">
        <v>45951</v>
      </c>
      <c r="B2513" s="3">
        <f t="shared" si="119"/>
        <v>2026</v>
      </c>
      <c r="C2513" t="str">
        <f t="shared" si="117"/>
        <v>2025-2026</v>
      </c>
      <c r="D2513" t="s">
        <v>147</v>
      </c>
      <c r="E2513" t="s">
        <v>139</v>
      </c>
      <c r="F2513" t="str">
        <f t="shared" si="118"/>
        <v>New South Wales</v>
      </c>
      <c r="G2513" t="s">
        <v>10</v>
      </c>
      <c r="H2513">
        <v>2020</v>
      </c>
      <c r="I2513" t="s">
        <v>11</v>
      </c>
      <c r="J2513" t="s">
        <v>12</v>
      </c>
      <c r="K2513" t="s">
        <v>154</v>
      </c>
      <c r="L2513" t="s">
        <v>14</v>
      </c>
      <c r="M2513" s="5">
        <v>253.71</v>
      </c>
    </row>
    <row r="2514" spans="1:13" x14ac:dyDescent="0.2">
      <c r="A2514" s="2">
        <v>45395</v>
      </c>
      <c r="B2514" s="3">
        <f t="shared" si="119"/>
        <v>2024</v>
      </c>
      <c r="C2514" t="str">
        <f t="shared" si="117"/>
        <v>2023-2024</v>
      </c>
      <c r="D2514" t="s">
        <v>148</v>
      </c>
      <c r="E2514" t="s">
        <v>142</v>
      </c>
      <c r="F2514" t="str">
        <f t="shared" si="118"/>
        <v>Australian Capital Territory</v>
      </c>
      <c r="G2514" t="s">
        <v>80</v>
      </c>
      <c r="H2514">
        <v>2609</v>
      </c>
      <c r="I2514" t="s">
        <v>11</v>
      </c>
      <c r="J2514" t="s">
        <v>58</v>
      </c>
      <c r="K2514" t="s">
        <v>150</v>
      </c>
      <c r="L2514" t="s">
        <v>18</v>
      </c>
      <c r="M2514" s="5">
        <v>253.81</v>
      </c>
    </row>
    <row r="2515" spans="1:13" x14ac:dyDescent="0.2">
      <c r="A2515" s="2">
        <v>45417</v>
      </c>
      <c r="B2515" s="3">
        <f t="shared" si="119"/>
        <v>2024</v>
      </c>
      <c r="C2515" t="str">
        <f t="shared" si="117"/>
        <v>2023-2024</v>
      </c>
      <c r="D2515" t="s">
        <v>147</v>
      </c>
      <c r="E2515" t="s">
        <v>85</v>
      </c>
      <c r="F2515" t="str">
        <f t="shared" si="118"/>
        <v>Queensland</v>
      </c>
      <c r="G2515" t="s">
        <v>35</v>
      </c>
      <c r="H2515">
        <v>4883</v>
      </c>
      <c r="I2515" t="s">
        <v>11</v>
      </c>
      <c r="J2515" t="s">
        <v>36</v>
      </c>
      <c r="K2515" t="s">
        <v>150</v>
      </c>
      <c r="L2515" t="s">
        <v>18</v>
      </c>
      <c r="M2515" s="5">
        <v>253.82</v>
      </c>
    </row>
    <row r="2516" spans="1:13" x14ac:dyDescent="0.2">
      <c r="A2516" s="2">
        <v>45835</v>
      </c>
      <c r="B2516" s="3">
        <f t="shared" si="119"/>
        <v>2025</v>
      </c>
      <c r="C2516" t="str">
        <f t="shared" si="117"/>
        <v>2024-2025</v>
      </c>
      <c r="D2516" t="s">
        <v>148</v>
      </c>
      <c r="E2516" t="s">
        <v>66</v>
      </c>
      <c r="F2516" t="str">
        <f t="shared" si="118"/>
        <v>South Australia</v>
      </c>
      <c r="G2516" t="s">
        <v>32</v>
      </c>
      <c r="H2516">
        <v>5169</v>
      </c>
      <c r="I2516" t="s">
        <v>11</v>
      </c>
      <c r="J2516" t="s">
        <v>33</v>
      </c>
      <c r="K2516" t="s">
        <v>150</v>
      </c>
      <c r="L2516" t="s">
        <v>18</v>
      </c>
      <c r="M2516" s="5">
        <v>253.82</v>
      </c>
    </row>
    <row r="2517" spans="1:13" x14ac:dyDescent="0.2">
      <c r="A2517" s="2">
        <v>45978</v>
      </c>
      <c r="B2517" s="3">
        <f t="shared" si="119"/>
        <v>2026</v>
      </c>
      <c r="C2517" t="str">
        <f t="shared" si="117"/>
        <v>2025-2026</v>
      </c>
      <c r="D2517" t="s">
        <v>148</v>
      </c>
      <c r="E2517" t="s">
        <v>66</v>
      </c>
      <c r="F2517" t="str">
        <f t="shared" si="118"/>
        <v>South Australia</v>
      </c>
      <c r="G2517" t="s">
        <v>32</v>
      </c>
      <c r="H2517">
        <v>5169</v>
      </c>
      <c r="I2517" t="s">
        <v>11</v>
      </c>
      <c r="J2517" t="s">
        <v>33</v>
      </c>
      <c r="K2517" t="s">
        <v>155</v>
      </c>
      <c r="L2517" t="s">
        <v>20</v>
      </c>
      <c r="M2517" s="5">
        <v>254.10000000000002</v>
      </c>
    </row>
    <row r="2518" spans="1:13" x14ac:dyDescent="0.2">
      <c r="A2518" s="2">
        <v>45375</v>
      </c>
      <c r="B2518" s="3">
        <f t="shared" si="119"/>
        <v>2024</v>
      </c>
      <c r="C2518" t="str">
        <f t="shared" si="117"/>
        <v>2023-2024</v>
      </c>
      <c r="D2518" t="s">
        <v>148</v>
      </c>
      <c r="E2518" t="s">
        <v>84</v>
      </c>
      <c r="F2518" t="str">
        <f t="shared" si="118"/>
        <v>Queensland</v>
      </c>
      <c r="G2518" t="s">
        <v>35</v>
      </c>
      <c r="H2518">
        <v>4740</v>
      </c>
      <c r="I2518" t="s">
        <v>11</v>
      </c>
      <c r="J2518" t="s">
        <v>51</v>
      </c>
      <c r="K2518" t="s">
        <v>154</v>
      </c>
      <c r="L2518" t="s">
        <v>14</v>
      </c>
      <c r="M2518" s="5">
        <v>254.87</v>
      </c>
    </row>
    <row r="2519" spans="1:13" x14ac:dyDescent="0.2">
      <c r="A2519" s="2">
        <v>45800</v>
      </c>
      <c r="B2519" s="3">
        <f t="shared" si="119"/>
        <v>2025</v>
      </c>
      <c r="C2519" t="str">
        <f t="shared" si="117"/>
        <v>2024-2025</v>
      </c>
      <c r="D2519" t="s">
        <v>147</v>
      </c>
      <c r="E2519" t="s">
        <v>73</v>
      </c>
      <c r="F2519" t="str">
        <f t="shared" si="118"/>
        <v>Victoria</v>
      </c>
      <c r="G2519" t="s">
        <v>45</v>
      </c>
      <c r="H2519">
        <v>3136</v>
      </c>
      <c r="I2519" t="s">
        <v>11</v>
      </c>
      <c r="J2519" t="s">
        <v>63</v>
      </c>
      <c r="K2519" t="s">
        <v>151</v>
      </c>
      <c r="L2519" t="s">
        <v>21</v>
      </c>
      <c r="M2519" s="5">
        <v>255.23000000000002</v>
      </c>
    </row>
    <row r="2520" spans="1:13" x14ac:dyDescent="0.2">
      <c r="A2520" s="2">
        <v>45681</v>
      </c>
      <c r="B2520" s="3">
        <f t="shared" si="119"/>
        <v>2025</v>
      </c>
      <c r="C2520" t="str">
        <f t="shared" si="117"/>
        <v>2024-2025</v>
      </c>
      <c r="D2520" t="s">
        <v>148</v>
      </c>
      <c r="E2520" t="s">
        <v>61</v>
      </c>
      <c r="F2520" t="str">
        <f t="shared" si="118"/>
        <v>New South Wales</v>
      </c>
      <c r="G2520" t="s">
        <v>10</v>
      </c>
      <c r="H2520">
        <v>2539</v>
      </c>
      <c r="I2520" t="s">
        <v>11</v>
      </c>
      <c r="J2520" t="s">
        <v>58</v>
      </c>
      <c r="K2520" t="s">
        <v>19</v>
      </c>
      <c r="L2520" t="s">
        <v>23</v>
      </c>
      <c r="M2520" s="5">
        <v>255.38</v>
      </c>
    </row>
    <row r="2521" spans="1:13" x14ac:dyDescent="0.2">
      <c r="A2521" s="2">
        <v>45548</v>
      </c>
      <c r="B2521" s="3">
        <f t="shared" si="119"/>
        <v>2025</v>
      </c>
      <c r="C2521" t="str">
        <f t="shared" si="117"/>
        <v>2024-2025</v>
      </c>
      <c r="D2521" t="s">
        <v>147</v>
      </c>
      <c r="E2521" t="s">
        <v>79</v>
      </c>
      <c r="F2521" t="str">
        <f t="shared" si="118"/>
        <v>Australian Capital Territory</v>
      </c>
      <c r="G2521" t="s">
        <v>80</v>
      </c>
      <c r="H2521">
        <v>2617</v>
      </c>
      <c r="I2521" t="s">
        <v>11</v>
      </c>
      <c r="J2521" t="s">
        <v>58</v>
      </c>
      <c r="K2521" t="s">
        <v>152</v>
      </c>
      <c r="L2521" t="s">
        <v>13</v>
      </c>
      <c r="M2521" s="5">
        <v>255.78999999999996</v>
      </c>
    </row>
    <row r="2522" spans="1:13" x14ac:dyDescent="0.2">
      <c r="A2522" s="2">
        <v>45893</v>
      </c>
      <c r="B2522" s="3">
        <f t="shared" si="119"/>
        <v>2026</v>
      </c>
      <c r="C2522" t="str">
        <f t="shared" si="117"/>
        <v>2025-2026</v>
      </c>
      <c r="D2522" t="s">
        <v>147</v>
      </c>
      <c r="E2522" t="s">
        <v>146</v>
      </c>
      <c r="F2522" t="str">
        <f t="shared" si="118"/>
        <v>Victoria</v>
      </c>
      <c r="G2522" t="s">
        <v>45</v>
      </c>
      <c r="H2522">
        <v>3353</v>
      </c>
      <c r="I2522" t="s">
        <v>11</v>
      </c>
      <c r="J2522" t="s">
        <v>60</v>
      </c>
      <c r="K2522" t="s">
        <v>156</v>
      </c>
      <c r="L2522" t="s">
        <v>17</v>
      </c>
      <c r="M2522" s="5">
        <v>257.24</v>
      </c>
    </row>
    <row r="2523" spans="1:13" x14ac:dyDescent="0.2">
      <c r="A2523" s="2">
        <v>45433</v>
      </c>
      <c r="B2523" s="3">
        <f t="shared" si="119"/>
        <v>2024</v>
      </c>
      <c r="C2523" t="str">
        <f t="shared" si="117"/>
        <v>2023-2024</v>
      </c>
      <c r="D2523" t="s">
        <v>147</v>
      </c>
      <c r="E2523" t="s">
        <v>52</v>
      </c>
      <c r="F2523" t="str">
        <f t="shared" si="118"/>
        <v>Victoria</v>
      </c>
      <c r="G2523" t="s">
        <v>45</v>
      </c>
      <c r="H2523">
        <v>3030</v>
      </c>
      <c r="I2523" t="s">
        <v>11</v>
      </c>
      <c r="J2523" t="s">
        <v>46</v>
      </c>
      <c r="K2523" t="s">
        <v>154</v>
      </c>
      <c r="L2523" t="s">
        <v>14</v>
      </c>
      <c r="M2523" s="5">
        <v>257.28999999999996</v>
      </c>
    </row>
    <row r="2524" spans="1:13" x14ac:dyDescent="0.2">
      <c r="A2524" s="2">
        <v>45516</v>
      </c>
      <c r="B2524" s="3">
        <f t="shared" si="119"/>
        <v>2025</v>
      </c>
      <c r="C2524" t="str">
        <f t="shared" si="117"/>
        <v>2024-2025</v>
      </c>
      <c r="D2524" t="s">
        <v>147</v>
      </c>
      <c r="E2524" t="s">
        <v>86</v>
      </c>
      <c r="F2524" t="str">
        <f t="shared" si="118"/>
        <v>New South Wales</v>
      </c>
      <c r="G2524" t="s">
        <v>10</v>
      </c>
      <c r="H2524">
        <v>2064</v>
      </c>
      <c r="I2524" t="s">
        <v>11</v>
      </c>
      <c r="J2524" t="s">
        <v>12</v>
      </c>
      <c r="K2524" t="s">
        <v>154</v>
      </c>
      <c r="L2524" t="s">
        <v>14</v>
      </c>
      <c r="M2524" s="5">
        <v>257.83999999999997</v>
      </c>
    </row>
    <row r="2525" spans="1:13" x14ac:dyDescent="0.2">
      <c r="A2525" s="2">
        <v>45711</v>
      </c>
      <c r="B2525" s="3">
        <f t="shared" si="119"/>
        <v>2025</v>
      </c>
      <c r="C2525" t="str">
        <f t="shared" si="117"/>
        <v>2024-2025</v>
      </c>
      <c r="D2525" t="s">
        <v>147</v>
      </c>
      <c r="E2525" t="s">
        <v>101</v>
      </c>
      <c r="F2525" t="str">
        <f t="shared" si="118"/>
        <v>Victoria</v>
      </c>
      <c r="G2525" t="s">
        <v>45</v>
      </c>
      <c r="H2525">
        <v>3131</v>
      </c>
      <c r="I2525" t="s">
        <v>11</v>
      </c>
      <c r="J2525" t="s">
        <v>63</v>
      </c>
      <c r="K2525" t="s">
        <v>150</v>
      </c>
      <c r="L2525" t="s">
        <v>18</v>
      </c>
      <c r="M2525" s="5">
        <v>257.93</v>
      </c>
    </row>
    <row r="2526" spans="1:13" x14ac:dyDescent="0.2">
      <c r="A2526" s="2">
        <v>45915</v>
      </c>
      <c r="B2526" s="3">
        <f t="shared" si="119"/>
        <v>2026</v>
      </c>
      <c r="C2526" t="str">
        <f t="shared" si="117"/>
        <v>2025-2026</v>
      </c>
      <c r="D2526" t="s">
        <v>147</v>
      </c>
      <c r="E2526" t="s">
        <v>50</v>
      </c>
      <c r="F2526" t="str">
        <f t="shared" si="118"/>
        <v>Queensland</v>
      </c>
      <c r="G2526" t="s">
        <v>35</v>
      </c>
      <c r="H2526">
        <v>4703</v>
      </c>
      <c r="I2526" t="s">
        <v>11</v>
      </c>
      <c r="J2526" t="s">
        <v>51</v>
      </c>
      <c r="K2526" t="s">
        <v>152</v>
      </c>
      <c r="L2526" t="s">
        <v>13</v>
      </c>
      <c r="M2526" s="5">
        <v>258.33000000000004</v>
      </c>
    </row>
    <row r="2527" spans="1:13" x14ac:dyDescent="0.2">
      <c r="A2527" s="2">
        <v>45336</v>
      </c>
      <c r="B2527" s="3">
        <f t="shared" si="119"/>
        <v>2024</v>
      </c>
      <c r="C2527" t="str">
        <f t="shared" si="117"/>
        <v>2023-2024</v>
      </c>
      <c r="D2527" t="s">
        <v>148</v>
      </c>
      <c r="E2527" t="s">
        <v>143</v>
      </c>
      <c r="F2527" t="str">
        <f t="shared" si="118"/>
        <v>New South Wales</v>
      </c>
      <c r="G2527" t="s">
        <v>10</v>
      </c>
      <c r="H2527">
        <v>2154</v>
      </c>
      <c r="I2527" t="s">
        <v>11</v>
      </c>
      <c r="J2527" t="s">
        <v>27</v>
      </c>
      <c r="K2527" t="s">
        <v>155</v>
      </c>
      <c r="L2527" t="s">
        <v>20</v>
      </c>
      <c r="M2527" s="5">
        <v>258.35000000000002</v>
      </c>
    </row>
    <row r="2528" spans="1:13" x14ac:dyDescent="0.2">
      <c r="A2528" s="2">
        <v>45838</v>
      </c>
      <c r="B2528" s="3">
        <f t="shared" si="119"/>
        <v>2025</v>
      </c>
      <c r="C2528" t="str">
        <f t="shared" si="117"/>
        <v>2024-2025</v>
      </c>
      <c r="D2528" t="s">
        <v>147</v>
      </c>
      <c r="E2528" t="s">
        <v>115</v>
      </c>
      <c r="F2528" t="str">
        <f t="shared" si="118"/>
        <v>Western Australia</v>
      </c>
      <c r="G2528" t="s">
        <v>48</v>
      </c>
      <c r="H2528">
        <v>6280</v>
      </c>
      <c r="I2528" t="s">
        <v>11</v>
      </c>
      <c r="J2528" t="s">
        <v>94</v>
      </c>
      <c r="K2528" t="s">
        <v>149</v>
      </c>
      <c r="L2528" t="s">
        <v>15</v>
      </c>
      <c r="M2528" s="5">
        <v>258.39999999999998</v>
      </c>
    </row>
    <row r="2529" spans="1:13" x14ac:dyDescent="0.2">
      <c r="A2529" s="2">
        <v>45535</v>
      </c>
      <c r="B2529" s="3">
        <f t="shared" si="119"/>
        <v>2025</v>
      </c>
      <c r="C2529" t="str">
        <f t="shared" si="117"/>
        <v>2024-2025</v>
      </c>
      <c r="D2529" t="s">
        <v>147</v>
      </c>
      <c r="E2529" t="s">
        <v>88</v>
      </c>
      <c r="F2529" t="str">
        <f t="shared" si="118"/>
        <v>South Australia</v>
      </c>
      <c r="G2529" t="s">
        <v>32</v>
      </c>
      <c r="H2529">
        <v>5011</v>
      </c>
      <c r="I2529" t="s">
        <v>11</v>
      </c>
      <c r="J2529" t="s">
        <v>33</v>
      </c>
      <c r="K2529" t="s">
        <v>19</v>
      </c>
      <c r="L2529" t="s">
        <v>23</v>
      </c>
      <c r="M2529" s="5">
        <v>258.53999999999996</v>
      </c>
    </row>
    <row r="2530" spans="1:13" x14ac:dyDescent="0.2">
      <c r="A2530" s="2">
        <v>45326</v>
      </c>
      <c r="B2530" s="3">
        <f t="shared" si="119"/>
        <v>2024</v>
      </c>
      <c r="C2530" t="str">
        <f t="shared" si="117"/>
        <v>2023-2024</v>
      </c>
      <c r="D2530" t="s">
        <v>148</v>
      </c>
      <c r="E2530" t="s">
        <v>105</v>
      </c>
      <c r="F2530" t="str">
        <f t="shared" si="118"/>
        <v>Victoria</v>
      </c>
      <c r="G2530" t="s">
        <v>45</v>
      </c>
      <c r="H2530">
        <v>3500</v>
      </c>
      <c r="I2530" t="s">
        <v>11</v>
      </c>
      <c r="J2530" t="s">
        <v>60</v>
      </c>
      <c r="K2530" t="s">
        <v>149</v>
      </c>
      <c r="L2530" t="s">
        <v>15</v>
      </c>
      <c r="M2530" s="5">
        <v>258.74</v>
      </c>
    </row>
    <row r="2531" spans="1:13" x14ac:dyDescent="0.2">
      <c r="A2531" s="2">
        <v>45847</v>
      </c>
      <c r="B2531" s="3">
        <f t="shared" si="119"/>
        <v>2026</v>
      </c>
      <c r="C2531" t="str">
        <f t="shared" si="117"/>
        <v>2025-2026</v>
      </c>
      <c r="D2531" t="s">
        <v>147</v>
      </c>
      <c r="E2531" t="s">
        <v>73</v>
      </c>
      <c r="F2531" t="str">
        <f t="shared" si="118"/>
        <v>Victoria</v>
      </c>
      <c r="G2531" t="s">
        <v>45</v>
      </c>
      <c r="H2531">
        <v>3136</v>
      </c>
      <c r="I2531" t="s">
        <v>11</v>
      </c>
      <c r="J2531" t="s">
        <v>63</v>
      </c>
      <c r="K2531" t="s">
        <v>152</v>
      </c>
      <c r="L2531" t="s">
        <v>13</v>
      </c>
      <c r="M2531" s="5">
        <v>258.97000000000003</v>
      </c>
    </row>
    <row r="2532" spans="1:13" x14ac:dyDescent="0.2">
      <c r="A2532" s="2">
        <v>45789</v>
      </c>
      <c r="B2532" s="3">
        <f t="shared" si="119"/>
        <v>2025</v>
      </c>
      <c r="C2532" t="str">
        <f t="shared" si="117"/>
        <v>2024-2025</v>
      </c>
      <c r="D2532" t="s">
        <v>148</v>
      </c>
      <c r="E2532" t="s">
        <v>41</v>
      </c>
      <c r="F2532" t="str">
        <f t="shared" si="118"/>
        <v>New South Wales</v>
      </c>
      <c r="G2532" t="s">
        <v>10</v>
      </c>
      <c r="H2532">
        <v>2830</v>
      </c>
      <c r="I2532" t="s">
        <v>11</v>
      </c>
      <c r="J2532" t="s">
        <v>25</v>
      </c>
      <c r="K2532" t="s">
        <v>153</v>
      </c>
      <c r="L2532" t="s">
        <v>16</v>
      </c>
      <c r="M2532" s="5">
        <v>259.31</v>
      </c>
    </row>
    <row r="2533" spans="1:13" x14ac:dyDescent="0.2">
      <c r="A2533" s="2">
        <v>45645</v>
      </c>
      <c r="B2533" s="3">
        <f t="shared" si="119"/>
        <v>2025</v>
      </c>
      <c r="C2533" t="str">
        <f t="shared" si="117"/>
        <v>2024-2025</v>
      </c>
      <c r="D2533" t="s">
        <v>147</v>
      </c>
      <c r="E2533" t="s">
        <v>62</v>
      </c>
      <c r="F2533" t="str">
        <f t="shared" si="118"/>
        <v>Victoria</v>
      </c>
      <c r="G2533" t="s">
        <v>45</v>
      </c>
      <c r="H2533">
        <v>3134</v>
      </c>
      <c r="I2533" t="s">
        <v>11</v>
      </c>
      <c r="J2533" t="s">
        <v>63</v>
      </c>
      <c r="K2533" t="s">
        <v>154</v>
      </c>
      <c r="L2533" t="s">
        <v>14</v>
      </c>
      <c r="M2533" s="5">
        <v>259.78000000000003</v>
      </c>
    </row>
    <row r="2534" spans="1:13" x14ac:dyDescent="0.2">
      <c r="A2534" s="2">
        <v>45503</v>
      </c>
      <c r="B2534" s="3">
        <f t="shared" si="119"/>
        <v>2025</v>
      </c>
      <c r="C2534" t="str">
        <f t="shared" si="117"/>
        <v>2024-2025</v>
      </c>
      <c r="D2534" t="s">
        <v>148</v>
      </c>
      <c r="E2534" t="s">
        <v>105</v>
      </c>
      <c r="F2534" t="str">
        <f t="shared" si="118"/>
        <v>Victoria</v>
      </c>
      <c r="G2534" t="s">
        <v>45</v>
      </c>
      <c r="H2534">
        <v>3500</v>
      </c>
      <c r="I2534" t="s">
        <v>11</v>
      </c>
      <c r="J2534" t="s">
        <v>60</v>
      </c>
      <c r="K2534" t="s">
        <v>154</v>
      </c>
      <c r="L2534" t="s">
        <v>14</v>
      </c>
      <c r="M2534" s="5">
        <v>259.87</v>
      </c>
    </row>
    <row r="2535" spans="1:13" x14ac:dyDescent="0.2">
      <c r="A2535" s="2">
        <v>45718</v>
      </c>
      <c r="B2535" s="3">
        <f t="shared" si="119"/>
        <v>2025</v>
      </c>
      <c r="C2535" t="str">
        <f t="shared" si="117"/>
        <v>2024-2025</v>
      </c>
      <c r="D2535" t="s">
        <v>147</v>
      </c>
      <c r="E2535" t="s">
        <v>97</v>
      </c>
      <c r="F2535" t="str">
        <f t="shared" si="118"/>
        <v>Tasmania</v>
      </c>
      <c r="G2535" t="s">
        <v>70</v>
      </c>
      <c r="H2535">
        <v>7250</v>
      </c>
      <c r="I2535" t="s">
        <v>11</v>
      </c>
      <c r="J2535" t="s">
        <v>71</v>
      </c>
      <c r="K2535" t="s">
        <v>156</v>
      </c>
      <c r="L2535" t="s">
        <v>17</v>
      </c>
      <c r="M2535" s="5">
        <v>260.57</v>
      </c>
    </row>
    <row r="2536" spans="1:13" x14ac:dyDescent="0.2">
      <c r="A2536" s="2">
        <v>45823</v>
      </c>
      <c r="B2536" s="3">
        <f t="shared" si="119"/>
        <v>2025</v>
      </c>
      <c r="C2536" t="str">
        <f t="shared" si="117"/>
        <v>2024-2025</v>
      </c>
      <c r="D2536" t="s">
        <v>148</v>
      </c>
      <c r="E2536" t="s">
        <v>136</v>
      </c>
      <c r="F2536" t="str">
        <f t="shared" si="118"/>
        <v>Victoria</v>
      </c>
      <c r="G2536" t="s">
        <v>45</v>
      </c>
      <c r="H2536">
        <v>3175</v>
      </c>
      <c r="I2536" t="s">
        <v>11</v>
      </c>
      <c r="J2536" t="s">
        <v>63</v>
      </c>
      <c r="K2536" t="s">
        <v>149</v>
      </c>
      <c r="L2536" t="s">
        <v>15</v>
      </c>
      <c r="M2536" s="5">
        <v>260.7</v>
      </c>
    </row>
    <row r="2537" spans="1:13" x14ac:dyDescent="0.2">
      <c r="A2537" s="2">
        <v>45402</v>
      </c>
      <c r="B2537" s="3">
        <f t="shared" si="119"/>
        <v>2024</v>
      </c>
      <c r="C2537" t="str">
        <f t="shared" si="117"/>
        <v>2023-2024</v>
      </c>
      <c r="D2537" t="s">
        <v>147</v>
      </c>
      <c r="E2537" t="s">
        <v>96</v>
      </c>
      <c r="F2537" t="str">
        <f t="shared" si="118"/>
        <v>Western Australia</v>
      </c>
      <c r="G2537" t="s">
        <v>48</v>
      </c>
      <c r="H2537">
        <v>6330</v>
      </c>
      <c r="I2537" t="s">
        <v>11</v>
      </c>
      <c r="J2537" t="s">
        <v>94</v>
      </c>
      <c r="K2537" t="s">
        <v>150</v>
      </c>
      <c r="L2537" t="s">
        <v>18</v>
      </c>
      <c r="M2537" s="5">
        <v>260.73</v>
      </c>
    </row>
    <row r="2538" spans="1:13" x14ac:dyDescent="0.2">
      <c r="A2538" s="2">
        <v>45355</v>
      </c>
      <c r="B2538" s="3">
        <f t="shared" si="119"/>
        <v>2024</v>
      </c>
      <c r="C2538" t="str">
        <f t="shared" si="117"/>
        <v>2023-2024</v>
      </c>
      <c r="D2538" t="s">
        <v>147</v>
      </c>
      <c r="E2538" t="s">
        <v>103</v>
      </c>
      <c r="F2538" t="str">
        <f t="shared" si="118"/>
        <v>Queensland</v>
      </c>
      <c r="G2538" t="s">
        <v>35</v>
      </c>
      <c r="H2538">
        <v>4509</v>
      </c>
      <c r="I2538" t="s">
        <v>11</v>
      </c>
      <c r="J2538" t="s">
        <v>104</v>
      </c>
      <c r="K2538" t="s">
        <v>156</v>
      </c>
      <c r="L2538" t="s">
        <v>17</v>
      </c>
      <c r="M2538" s="5">
        <v>260.73</v>
      </c>
    </row>
    <row r="2539" spans="1:13" x14ac:dyDescent="0.2">
      <c r="A2539" s="2">
        <v>45570</v>
      </c>
      <c r="B2539" s="3">
        <f t="shared" si="119"/>
        <v>2025</v>
      </c>
      <c r="C2539" t="str">
        <f t="shared" si="117"/>
        <v>2024-2025</v>
      </c>
      <c r="D2539" t="s">
        <v>147</v>
      </c>
      <c r="E2539" t="s">
        <v>75</v>
      </c>
      <c r="F2539" t="str">
        <f t="shared" si="118"/>
        <v>Victoria</v>
      </c>
      <c r="G2539" t="s">
        <v>45</v>
      </c>
      <c r="H2539">
        <v>3630</v>
      </c>
      <c r="I2539" t="s">
        <v>11</v>
      </c>
      <c r="J2539" t="s">
        <v>55</v>
      </c>
      <c r="K2539" t="s">
        <v>155</v>
      </c>
      <c r="L2539" t="s">
        <v>20</v>
      </c>
      <c r="M2539" s="5">
        <v>261.01</v>
      </c>
    </row>
    <row r="2540" spans="1:13" x14ac:dyDescent="0.2">
      <c r="A2540" s="2">
        <v>45484</v>
      </c>
      <c r="B2540" s="3">
        <f t="shared" si="119"/>
        <v>2025</v>
      </c>
      <c r="C2540" t="str">
        <f t="shared" si="117"/>
        <v>2024-2025</v>
      </c>
      <c r="D2540" t="s">
        <v>147</v>
      </c>
      <c r="E2540" t="s">
        <v>40</v>
      </c>
      <c r="F2540" t="str">
        <f t="shared" si="118"/>
        <v>New South Wales</v>
      </c>
      <c r="G2540" t="s">
        <v>10</v>
      </c>
      <c r="H2540">
        <v>2116</v>
      </c>
      <c r="I2540" t="s">
        <v>11</v>
      </c>
      <c r="J2540" t="s">
        <v>27</v>
      </c>
      <c r="K2540" t="s">
        <v>155</v>
      </c>
      <c r="L2540" t="s">
        <v>20</v>
      </c>
      <c r="M2540" s="5">
        <v>261.25000000000006</v>
      </c>
    </row>
    <row r="2541" spans="1:13" x14ac:dyDescent="0.2">
      <c r="A2541" s="2">
        <v>45420</v>
      </c>
      <c r="B2541" s="3">
        <f t="shared" si="119"/>
        <v>2024</v>
      </c>
      <c r="C2541" t="str">
        <f t="shared" si="117"/>
        <v>2023-2024</v>
      </c>
      <c r="D2541" t="s">
        <v>147</v>
      </c>
      <c r="E2541" t="s">
        <v>130</v>
      </c>
      <c r="F2541" t="str">
        <f t="shared" si="118"/>
        <v>South Australia</v>
      </c>
      <c r="G2541" t="s">
        <v>32</v>
      </c>
      <c r="H2541">
        <v>5290</v>
      </c>
      <c r="I2541" t="s">
        <v>11</v>
      </c>
      <c r="J2541" t="s">
        <v>38</v>
      </c>
      <c r="K2541" t="s">
        <v>155</v>
      </c>
      <c r="L2541" t="s">
        <v>20</v>
      </c>
      <c r="M2541" s="5">
        <v>261.36</v>
      </c>
    </row>
    <row r="2542" spans="1:13" x14ac:dyDescent="0.2">
      <c r="A2542" s="2">
        <v>45641</v>
      </c>
      <c r="B2542" s="3">
        <f t="shared" si="119"/>
        <v>2025</v>
      </c>
      <c r="C2542" t="str">
        <f t="shared" si="117"/>
        <v>2024-2025</v>
      </c>
      <c r="D2542" t="s">
        <v>147</v>
      </c>
      <c r="E2542" t="s">
        <v>92</v>
      </c>
      <c r="F2542" t="str">
        <f t="shared" si="118"/>
        <v>Queensland</v>
      </c>
      <c r="G2542" t="s">
        <v>35</v>
      </c>
      <c r="H2542">
        <v>4068</v>
      </c>
      <c r="I2542" t="s">
        <v>11</v>
      </c>
      <c r="J2542" t="s">
        <v>43</v>
      </c>
      <c r="K2542" t="s">
        <v>19</v>
      </c>
      <c r="L2542" t="s">
        <v>23</v>
      </c>
      <c r="M2542" s="5">
        <v>261.46000000000004</v>
      </c>
    </row>
    <row r="2543" spans="1:13" x14ac:dyDescent="0.2">
      <c r="A2543" s="2">
        <v>45797</v>
      </c>
      <c r="B2543" s="3">
        <f t="shared" si="119"/>
        <v>2025</v>
      </c>
      <c r="C2543" t="str">
        <f t="shared" si="117"/>
        <v>2024-2025</v>
      </c>
      <c r="D2543" t="s">
        <v>148</v>
      </c>
      <c r="E2543" t="s">
        <v>59</v>
      </c>
      <c r="F2543" t="str">
        <f t="shared" si="118"/>
        <v>Victoria</v>
      </c>
      <c r="G2543" t="s">
        <v>45</v>
      </c>
      <c r="H2543">
        <v>3280</v>
      </c>
      <c r="I2543" t="s">
        <v>11</v>
      </c>
      <c r="J2543" t="s">
        <v>60</v>
      </c>
      <c r="K2543" t="s">
        <v>152</v>
      </c>
      <c r="L2543" t="s">
        <v>13</v>
      </c>
      <c r="M2543" s="5">
        <v>261.7</v>
      </c>
    </row>
    <row r="2544" spans="1:13" x14ac:dyDescent="0.2">
      <c r="A2544" s="2">
        <v>45303</v>
      </c>
      <c r="B2544" s="3">
        <f t="shared" si="119"/>
        <v>2024</v>
      </c>
      <c r="C2544" t="str">
        <f t="shared" si="117"/>
        <v>2023-2024</v>
      </c>
      <c r="D2544" t="s">
        <v>147</v>
      </c>
      <c r="E2544" t="s">
        <v>107</v>
      </c>
      <c r="F2544" t="str">
        <f t="shared" si="118"/>
        <v>Queensland</v>
      </c>
      <c r="G2544" t="s">
        <v>35</v>
      </c>
      <c r="H2544">
        <v>4220</v>
      </c>
      <c r="I2544" t="s">
        <v>11</v>
      </c>
      <c r="J2544" t="s">
        <v>104</v>
      </c>
      <c r="K2544" t="s">
        <v>155</v>
      </c>
      <c r="L2544" t="s">
        <v>20</v>
      </c>
      <c r="M2544" s="5">
        <v>261.73</v>
      </c>
    </row>
    <row r="2545" spans="1:13" x14ac:dyDescent="0.2">
      <c r="A2545" s="2">
        <v>45838</v>
      </c>
      <c r="B2545" s="3">
        <f t="shared" si="119"/>
        <v>2025</v>
      </c>
      <c r="C2545" t="str">
        <f t="shared" si="117"/>
        <v>2024-2025</v>
      </c>
      <c r="D2545" t="s">
        <v>147</v>
      </c>
      <c r="E2545" t="s">
        <v>144</v>
      </c>
      <c r="F2545" t="str">
        <f t="shared" si="118"/>
        <v>Queensland</v>
      </c>
      <c r="G2545" t="s">
        <v>35</v>
      </c>
      <c r="H2545">
        <v>4566</v>
      </c>
      <c r="I2545" t="s">
        <v>11</v>
      </c>
      <c r="J2545" t="s">
        <v>120</v>
      </c>
      <c r="K2545" t="s">
        <v>154</v>
      </c>
      <c r="L2545" t="s">
        <v>14</v>
      </c>
      <c r="M2545" s="5">
        <v>262.36</v>
      </c>
    </row>
    <row r="2546" spans="1:13" x14ac:dyDescent="0.2">
      <c r="A2546" s="2">
        <v>45539</v>
      </c>
      <c r="B2546" s="3">
        <f t="shared" si="119"/>
        <v>2025</v>
      </c>
      <c r="C2546" t="str">
        <f t="shared" si="117"/>
        <v>2024-2025</v>
      </c>
      <c r="D2546" t="s">
        <v>147</v>
      </c>
      <c r="E2546" t="s">
        <v>113</v>
      </c>
      <c r="F2546" t="str">
        <f t="shared" si="118"/>
        <v>Queensland</v>
      </c>
      <c r="G2546" t="s">
        <v>35</v>
      </c>
      <c r="H2546">
        <v>4215</v>
      </c>
      <c r="I2546" t="s">
        <v>11</v>
      </c>
      <c r="J2546" t="s">
        <v>104</v>
      </c>
      <c r="K2546" t="s">
        <v>149</v>
      </c>
      <c r="L2546" t="s">
        <v>15</v>
      </c>
      <c r="M2546" s="5">
        <v>262.47000000000003</v>
      </c>
    </row>
    <row r="2547" spans="1:13" x14ac:dyDescent="0.2">
      <c r="A2547" s="2">
        <v>46022</v>
      </c>
      <c r="B2547" s="3">
        <f t="shared" si="119"/>
        <v>2026</v>
      </c>
      <c r="C2547" t="str">
        <f t="shared" si="117"/>
        <v>2025-2026</v>
      </c>
      <c r="D2547" t="s">
        <v>147</v>
      </c>
      <c r="E2547" t="s">
        <v>50</v>
      </c>
      <c r="F2547" t="str">
        <f t="shared" si="118"/>
        <v>Queensland</v>
      </c>
      <c r="G2547" t="s">
        <v>35</v>
      </c>
      <c r="H2547">
        <v>4703</v>
      </c>
      <c r="I2547" t="s">
        <v>11</v>
      </c>
      <c r="J2547" t="s">
        <v>51</v>
      </c>
      <c r="K2547" t="s">
        <v>152</v>
      </c>
      <c r="L2547" t="s">
        <v>13</v>
      </c>
      <c r="M2547" s="5">
        <v>262.58999999999997</v>
      </c>
    </row>
    <row r="2548" spans="1:13" x14ac:dyDescent="0.2">
      <c r="A2548" s="2">
        <v>45403</v>
      </c>
      <c r="B2548" s="3">
        <f t="shared" si="119"/>
        <v>2024</v>
      </c>
      <c r="C2548" t="str">
        <f t="shared" si="117"/>
        <v>2023-2024</v>
      </c>
      <c r="D2548" t="s">
        <v>147</v>
      </c>
      <c r="E2548" t="s">
        <v>40</v>
      </c>
      <c r="F2548" t="str">
        <f t="shared" si="118"/>
        <v>New South Wales</v>
      </c>
      <c r="G2548" t="s">
        <v>10</v>
      </c>
      <c r="H2548">
        <v>2116</v>
      </c>
      <c r="I2548" t="s">
        <v>11</v>
      </c>
      <c r="J2548" t="s">
        <v>27</v>
      </c>
      <c r="K2548" t="s">
        <v>156</v>
      </c>
      <c r="L2548" t="s">
        <v>17</v>
      </c>
      <c r="M2548" s="5">
        <v>262.82</v>
      </c>
    </row>
    <row r="2549" spans="1:13" x14ac:dyDescent="0.2">
      <c r="A2549" s="2">
        <v>45620</v>
      </c>
      <c r="B2549" s="3">
        <f t="shared" si="119"/>
        <v>2025</v>
      </c>
      <c r="C2549" t="str">
        <f t="shared" si="117"/>
        <v>2024-2025</v>
      </c>
      <c r="D2549" t="s">
        <v>147</v>
      </c>
      <c r="E2549" t="s">
        <v>130</v>
      </c>
      <c r="F2549" t="str">
        <f t="shared" si="118"/>
        <v>South Australia</v>
      </c>
      <c r="G2549" t="s">
        <v>32</v>
      </c>
      <c r="H2549">
        <v>5290</v>
      </c>
      <c r="I2549" t="s">
        <v>11</v>
      </c>
      <c r="J2549" t="s">
        <v>38</v>
      </c>
      <c r="K2549" t="s">
        <v>151</v>
      </c>
      <c r="L2549" t="s">
        <v>21</v>
      </c>
      <c r="M2549" s="5">
        <v>262.96000000000004</v>
      </c>
    </row>
    <row r="2550" spans="1:13" x14ac:dyDescent="0.2">
      <c r="A2550" s="2">
        <v>45555</v>
      </c>
      <c r="B2550" s="3">
        <f t="shared" si="119"/>
        <v>2025</v>
      </c>
      <c r="C2550" t="str">
        <f t="shared" si="117"/>
        <v>2024-2025</v>
      </c>
      <c r="D2550" t="s">
        <v>147</v>
      </c>
      <c r="E2550" t="s">
        <v>78</v>
      </c>
      <c r="F2550" t="str">
        <f t="shared" si="118"/>
        <v>New South Wales</v>
      </c>
      <c r="G2550" t="s">
        <v>10</v>
      </c>
      <c r="H2550">
        <v>2350</v>
      </c>
      <c r="I2550" t="s">
        <v>11</v>
      </c>
      <c r="J2550" t="s">
        <v>68</v>
      </c>
      <c r="K2550" t="s">
        <v>157</v>
      </c>
      <c r="L2550" t="s">
        <v>22</v>
      </c>
      <c r="M2550" s="5">
        <v>263.95</v>
      </c>
    </row>
    <row r="2551" spans="1:13" x14ac:dyDescent="0.2">
      <c r="A2551" s="2">
        <v>45458</v>
      </c>
      <c r="B2551" s="3">
        <f t="shared" si="119"/>
        <v>2024</v>
      </c>
      <c r="C2551" t="str">
        <f t="shared" si="117"/>
        <v>2023-2024</v>
      </c>
      <c r="D2551" t="s">
        <v>147</v>
      </c>
      <c r="E2551" t="s">
        <v>62</v>
      </c>
      <c r="F2551" t="str">
        <f t="shared" si="118"/>
        <v>Victoria</v>
      </c>
      <c r="G2551" t="s">
        <v>45</v>
      </c>
      <c r="H2551">
        <v>3134</v>
      </c>
      <c r="I2551" t="s">
        <v>11</v>
      </c>
      <c r="J2551" t="s">
        <v>63</v>
      </c>
      <c r="K2551" t="s">
        <v>155</v>
      </c>
      <c r="L2551" t="s">
        <v>20</v>
      </c>
      <c r="M2551" s="5">
        <v>264.28999999999996</v>
      </c>
    </row>
    <row r="2552" spans="1:13" x14ac:dyDescent="0.2">
      <c r="A2552" s="2">
        <v>45847</v>
      </c>
      <c r="B2552" s="3">
        <f t="shared" si="119"/>
        <v>2026</v>
      </c>
      <c r="C2552" t="str">
        <f t="shared" si="117"/>
        <v>2025-2026</v>
      </c>
      <c r="D2552" t="s">
        <v>148</v>
      </c>
      <c r="E2552" t="s">
        <v>127</v>
      </c>
      <c r="F2552" t="str">
        <f t="shared" si="118"/>
        <v>New South Wales</v>
      </c>
      <c r="G2552" t="s">
        <v>10</v>
      </c>
      <c r="H2552">
        <v>2131</v>
      </c>
      <c r="I2552" t="s">
        <v>11</v>
      </c>
      <c r="J2552" t="s">
        <v>27</v>
      </c>
      <c r="K2552" t="s">
        <v>19</v>
      </c>
      <c r="L2552" t="s">
        <v>23</v>
      </c>
      <c r="M2552" s="5">
        <v>264.5</v>
      </c>
    </row>
    <row r="2553" spans="1:13" x14ac:dyDescent="0.2">
      <c r="A2553" s="2">
        <v>45852</v>
      </c>
      <c r="B2553" s="3">
        <f t="shared" si="119"/>
        <v>2026</v>
      </c>
      <c r="C2553" t="str">
        <f t="shared" si="117"/>
        <v>2025-2026</v>
      </c>
      <c r="D2553" t="s">
        <v>147</v>
      </c>
      <c r="E2553" t="s">
        <v>24</v>
      </c>
      <c r="F2553" t="str">
        <f t="shared" si="118"/>
        <v>New South Wales</v>
      </c>
      <c r="G2553" t="s">
        <v>10</v>
      </c>
      <c r="H2553">
        <v>2795</v>
      </c>
      <c r="I2553" t="s">
        <v>11</v>
      </c>
      <c r="J2553" t="s">
        <v>25</v>
      </c>
      <c r="K2553" t="s">
        <v>19</v>
      </c>
      <c r="L2553" t="s">
        <v>23</v>
      </c>
      <c r="M2553" s="5">
        <v>264.73</v>
      </c>
    </row>
    <row r="2554" spans="1:13" x14ac:dyDescent="0.2">
      <c r="A2554" s="2">
        <v>45985</v>
      </c>
      <c r="B2554" s="3">
        <f t="shared" si="119"/>
        <v>2026</v>
      </c>
      <c r="C2554" t="str">
        <f t="shared" si="117"/>
        <v>2025-2026</v>
      </c>
      <c r="D2554" t="s">
        <v>147</v>
      </c>
      <c r="E2554" t="s">
        <v>144</v>
      </c>
      <c r="F2554" t="str">
        <f t="shared" si="118"/>
        <v>Queensland</v>
      </c>
      <c r="G2554" t="s">
        <v>35</v>
      </c>
      <c r="H2554">
        <v>4566</v>
      </c>
      <c r="I2554" t="s">
        <v>11</v>
      </c>
      <c r="J2554" t="s">
        <v>120</v>
      </c>
      <c r="K2554" t="s">
        <v>154</v>
      </c>
      <c r="L2554" t="s">
        <v>14</v>
      </c>
      <c r="M2554" s="5">
        <v>264.83000000000004</v>
      </c>
    </row>
    <row r="2555" spans="1:13" x14ac:dyDescent="0.2">
      <c r="A2555" s="2">
        <v>45781</v>
      </c>
      <c r="B2555" s="3">
        <f t="shared" si="119"/>
        <v>2025</v>
      </c>
      <c r="C2555" t="str">
        <f t="shared" si="117"/>
        <v>2024-2025</v>
      </c>
      <c r="D2555" t="s">
        <v>148</v>
      </c>
      <c r="E2555" t="s">
        <v>125</v>
      </c>
      <c r="F2555" t="str">
        <f t="shared" si="118"/>
        <v>Victoria</v>
      </c>
      <c r="G2555" t="s">
        <v>45</v>
      </c>
      <c r="H2555">
        <v>3400</v>
      </c>
      <c r="I2555" t="s">
        <v>11</v>
      </c>
      <c r="J2555" t="s">
        <v>60</v>
      </c>
      <c r="K2555" t="s">
        <v>151</v>
      </c>
      <c r="L2555" t="s">
        <v>21</v>
      </c>
      <c r="M2555" s="5">
        <v>264.90999999999997</v>
      </c>
    </row>
    <row r="2556" spans="1:13" x14ac:dyDescent="0.2">
      <c r="A2556" s="2">
        <v>45968</v>
      </c>
      <c r="B2556" s="3">
        <f t="shared" si="119"/>
        <v>2026</v>
      </c>
      <c r="C2556" t="str">
        <f t="shared" si="117"/>
        <v>2025-2026</v>
      </c>
      <c r="D2556" t="s">
        <v>148</v>
      </c>
      <c r="E2556" t="s">
        <v>81</v>
      </c>
      <c r="F2556" t="str">
        <f t="shared" si="118"/>
        <v>New South Wales</v>
      </c>
      <c r="G2556" t="s">
        <v>10</v>
      </c>
      <c r="H2556">
        <v>2485</v>
      </c>
      <c r="I2556" t="s">
        <v>11</v>
      </c>
      <c r="J2556" t="s">
        <v>68</v>
      </c>
      <c r="K2556" t="s">
        <v>153</v>
      </c>
      <c r="L2556" t="s">
        <v>16</v>
      </c>
      <c r="M2556" s="5">
        <v>265.32</v>
      </c>
    </row>
    <row r="2557" spans="1:13" x14ac:dyDescent="0.2">
      <c r="A2557" s="2">
        <v>45486</v>
      </c>
      <c r="B2557" s="3">
        <f t="shared" si="119"/>
        <v>2025</v>
      </c>
      <c r="C2557" t="str">
        <f t="shared" si="117"/>
        <v>2024-2025</v>
      </c>
      <c r="D2557" t="s">
        <v>147</v>
      </c>
      <c r="E2557" t="s">
        <v>109</v>
      </c>
      <c r="F2557" t="str">
        <f t="shared" si="118"/>
        <v>New South Wales</v>
      </c>
      <c r="G2557" t="s">
        <v>10</v>
      </c>
      <c r="H2557">
        <v>2480</v>
      </c>
      <c r="I2557" t="s">
        <v>11</v>
      </c>
      <c r="J2557" t="s">
        <v>68</v>
      </c>
      <c r="K2557" t="s">
        <v>156</v>
      </c>
      <c r="L2557" t="s">
        <v>17</v>
      </c>
      <c r="M2557" s="5">
        <v>266.12</v>
      </c>
    </row>
    <row r="2558" spans="1:13" x14ac:dyDescent="0.2">
      <c r="A2558" s="2">
        <v>46011</v>
      </c>
      <c r="B2558" s="3">
        <f t="shared" si="119"/>
        <v>2026</v>
      </c>
      <c r="C2558" t="str">
        <f t="shared" si="117"/>
        <v>2025-2026</v>
      </c>
      <c r="D2558" t="s">
        <v>148</v>
      </c>
      <c r="E2558" t="s">
        <v>105</v>
      </c>
      <c r="F2558" t="str">
        <f t="shared" si="118"/>
        <v>Victoria</v>
      </c>
      <c r="G2558" t="s">
        <v>45</v>
      </c>
      <c r="H2558">
        <v>3500</v>
      </c>
      <c r="I2558" t="s">
        <v>11</v>
      </c>
      <c r="J2558" t="s">
        <v>60</v>
      </c>
      <c r="K2558" t="s">
        <v>150</v>
      </c>
      <c r="L2558" t="s">
        <v>18</v>
      </c>
      <c r="M2558" s="5">
        <v>266.26</v>
      </c>
    </row>
    <row r="2559" spans="1:13" x14ac:dyDescent="0.2">
      <c r="A2559" s="2">
        <v>45506</v>
      </c>
      <c r="B2559" s="3">
        <f t="shared" si="119"/>
        <v>2025</v>
      </c>
      <c r="C2559" t="str">
        <f t="shared" si="117"/>
        <v>2024-2025</v>
      </c>
      <c r="D2559" t="s">
        <v>147</v>
      </c>
      <c r="E2559" t="s">
        <v>37</v>
      </c>
      <c r="F2559" t="str">
        <f t="shared" si="118"/>
        <v>South Australia</v>
      </c>
      <c r="G2559" t="s">
        <v>32</v>
      </c>
      <c r="H2559">
        <v>5607</v>
      </c>
      <c r="I2559" t="s">
        <v>11</v>
      </c>
      <c r="J2559" t="s">
        <v>38</v>
      </c>
      <c r="K2559" t="s">
        <v>154</v>
      </c>
      <c r="L2559" t="s">
        <v>14</v>
      </c>
      <c r="M2559" s="5">
        <v>266.76</v>
      </c>
    </row>
    <row r="2560" spans="1:13" x14ac:dyDescent="0.2">
      <c r="A2560" s="2">
        <v>45377</v>
      </c>
      <c r="B2560" s="3">
        <f t="shared" si="119"/>
        <v>2024</v>
      </c>
      <c r="C2560" t="str">
        <f t="shared" si="117"/>
        <v>2023-2024</v>
      </c>
      <c r="D2560" t="s">
        <v>148</v>
      </c>
      <c r="E2560" t="s">
        <v>59</v>
      </c>
      <c r="F2560" t="str">
        <f t="shared" si="118"/>
        <v>Victoria</v>
      </c>
      <c r="G2560" t="s">
        <v>45</v>
      </c>
      <c r="H2560">
        <v>3280</v>
      </c>
      <c r="I2560" t="s">
        <v>11</v>
      </c>
      <c r="J2560" t="s">
        <v>60</v>
      </c>
      <c r="K2560" t="s">
        <v>156</v>
      </c>
      <c r="L2560" t="s">
        <v>17</v>
      </c>
      <c r="M2560" s="5">
        <v>266.89999999999998</v>
      </c>
    </row>
    <row r="2561" spans="1:13" x14ac:dyDescent="0.2">
      <c r="A2561" s="2">
        <v>45518</v>
      </c>
      <c r="B2561" s="3">
        <f t="shared" si="119"/>
        <v>2025</v>
      </c>
      <c r="C2561" t="str">
        <f t="shared" si="117"/>
        <v>2024-2025</v>
      </c>
      <c r="D2561" t="s">
        <v>147</v>
      </c>
      <c r="E2561" t="s">
        <v>42</v>
      </c>
      <c r="F2561" t="str">
        <f t="shared" si="118"/>
        <v>Queensland</v>
      </c>
      <c r="G2561" t="s">
        <v>35</v>
      </c>
      <c r="H2561">
        <v>4053</v>
      </c>
      <c r="I2561" t="s">
        <v>11</v>
      </c>
      <c r="J2561" t="s">
        <v>43</v>
      </c>
      <c r="K2561" t="s">
        <v>151</v>
      </c>
      <c r="L2561" t="s">
        <v>21</v>
      </c>
      <c r="M2561" s="5">
        <v>267.75</v>
      </c>
    </row>
    <row r="2562" spans="1:13" x14ac:dyDescent="0.2">
      <c r="A2562" s="2">
        <v>45528</v>
      </c>
      <c r="B2562" s="3">
        <f t="shared" si="119"/>
        <v>2025</v>
      </c>
      <c r="C2562" t="str">
        <f t="shared" ref="C2562:C2625" si="120">IF(MONTH(A2562) &gt;= 7, YEAR(A2562) &amp; "-" &amp; YEAR(A2562) + 1, YEAR(A2562) - 1 &amp; "-" &amp; YEAR(A2562))</f>
        <v>2024-2025</v>
      </c>
      <c r="D2562" t="s">
        <v>147</v>
      </c>
      <c r="E2562" t="s">
        <v>40</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row>
    <row r="2563" spans="1:13" x14ac:dyDescent="0.2">
      <c r="A2563" s="2">
        <v>45939</v>
      </c>
      <c r="B2563" s="3">
        <f t="shared" ref="B2563:B2626" si="122">IF(MONTH(A2563)&gt;=7,YEAR(A2563)+1,YEAR(A2563))</f>
        <v>2026</v>
      </c>
      <c r="C2563" t="str">
        <f t="shared" si="120"/>
        <v>2025-2026</v>
      </c>
      <c r="D2563" t="s">
        <v>148</v>
      </c>
      <c r="E2563" t="s">
        <v>111</v>
      </c>
      <c r="F2563" t="str">
        <f t="shared" si="121"/>
        <v>New South Wales</v>
      </c>
      <c r="G2563" t="s">
        <v>10</v>
      </c>
      <c r="H2563">
        <v>2120</v>
      </c>
      <c r="I2563" t="s">
        <v>11</v>
      </c>
      <c r="J2563" t="s">
        <v>27</v>
      </c>
      <c r="K2563" t="s">
        <v>19</v>
      </c>
      <c r="L2563" t="s">
        <v>23</v>
      </c>
      <c r="M2563" s="5">
        <v>269.54000000000002</v>
      </c>
    </row>
    <row r="2564" spans="1:13" x14ac:dyDescent="0.2">
      <c r="A2564" s="2">
        <v>45426</v>
      </c>
      <c r="B2564" s="3">
        <f t="shared" si="122"/>
        <v>2024</v>
      </c>
      <c r="C2564" t="str">
        <f t="shared" si="120"/>
        <v>2023-2024</v>
      </c>
      <c r="D2564" t="s">
        <v>148</v>
      </c>
      <c r="E2564" t="s">
        <v>142</v>
      </c>
      <c r="F2564" t="str">
        <f t="shared" si="121"/>
        <v>Australian Capital Territory</v>
      </c>
      <c r="G2564" t="s">
        <v>80</v>
      </c>
      <c r="H2564">
        <v>2609</v>
      </c>
      <c r="I2564" t="s">
        <v>11</v>
      </c>
      <c r="J2564" t="s">
        <v>58</v>
      </c>
      <c r="K2564" t="s">
        <v>150</v>
      </c>
      <c r="L2564" t="s">
        <v>18</v>
      </c>
      <c r="M2564" s="5">
        <v>269.82</v>
      </c>
    </row>
    <row r="2565" spans="1:13" x14ac:dyDescent="0.2">
      <c r="A2565" s="2">
        <v>45615</v>
      </c>
      <c r="B2565" s="3">
        <f t="shared" si="122"/>
        <v>2025</v>
      </c>
      <c r="C2565" t="str">
        <f t="shared" si="120"/>
        <v>2024-2025</v>
      </c>
      <c r="D2565" t="s">
        <v>147</v>
      </c>
      <c r="E2565" t="s">
        <v>9</v>
      </c>
      <c r="F2565" t="str">
        <f t="shared" si="121"/>
        <v>New South Wales</v>
      </c>
      <c r="G2565" t="s">
        <v>10</v>
      </c>
      <c r="H2565">
        <v>2067</v>
      </c>
      <c r="I2565" t="s">
        <v>11</v>
      </c>
      <c r="J2565" t="s">
        <v>12</v>
      </c>
      <c r="K2565" t="s">
        <v>155</v>
      </c>
      <c r="L2565" t="s">
        <v>20</v>
      </c>
      <c r="M2565" s="5">
        <v>270</v>
      </c>
    </row>
    <row r="2566" spans="1:13" x14ac:dyDescent="0.2">
      <c r="A2566" s="2">
        <v>45908</v>
      </c>
      <c r="B2566" s="3">
        <f t="shared" si="122"/>
        <v>2026</v>
      </c>
      <c r="C2566" t="str">
        <f t="shared" si="120"/>
        <v>2025-2026</v>
      </c>
      <c r="D2566" t="s">
        <v>147</v>
      </c>
      <c r="E2566" t="s">
        <v>62</v>
      </c>
      <c r="F2566" t="str">
        <f t="shared" si="121"/>
        <v>Victoria</v>
      </c>
      <c r="G2566" t="s">
        <v>45</v>
      </c>
      <c r="H2566">
        <v>3134</v>
      </c>
      <c r="I2566" t="s">
        <v>11</v>
      </c>
      <c r="J2566" t="s">
        <v>63</v>
      </c>
      <c r="K2566" t="s">
        <v>153</v>
      </c>
      <c r="L2566" t="s">
        <v>16</v>
      </c>
      <c r="M2566" s="5">
        <v>270.66999999999996</v>
      </c>
    </row>
    <row r="2567" spans="1:13" x14ac:dyDescent="0.2">
      <c r="A2567" s="2">
        <v>45354</v>
      </c>
      <c r="B2567" s="3">
        <f t="shared" si="122"/>
        <v>2024</v>
      </c>
      <c r="C2567" t="str">
        <f t="shared" si="120"/>
        <v>2023-2024</v>
      </c>
      <c r="D2567" t="s">
        <v>148</v>
      </c>
      <c r="E2567" t="s">
        <v>84</v>
      </c>
      <c r="F2567" t="str">
        <f t="shared" si="121"/>
        <v>Queensland</v>
      </c>
      <c r="G2567" t="s">
        <v>35</v>
      </c>
      <c r="H2567">
        <v>4740</v>
      </c>
      <c r="I2567" t="s">
        <v>11</v>
      </c>
      <c r="J2567" t="s">
        <v>51</v>
      </c>
      <c r="K2567" t="s">
        <v>150</v>
      </c>
      <c r="L2567" t="s">
        <v>18</v>
      </c>
      <c r="M2567" s="5">
        <v>270.67999999999995</v>
      </c>
    </row>
    <row r="2568" spans="1:13" x14ac:dyDescent="0.2">
      <c r="A2568" s="2">
        <v>45740</v>
      </c>
      <c r="B2568" s="3">
        <f t="shared" si="122"/>
        <v>2025</v>
      </c>
      <c r="C2568" t="str">
        <f t="shared" si="120"/>
        <v>2024-2025</v>
      </c>
      <c r="D2568" t="s">
        <v>147</v>
      </c>
      <c r="E2568" t="s">
        <v>86</v>
      </c>
      <c r="F2568" t="str">
        <f t="shared" si="121"/>
        <v>New South Wales</v>
      </c>
      <c r="G2568" t="s">
        <v>10</v>
      </c>
      <c r="H2568">
        <v>2064</v>
      </c>
      <c r="I2568" t="s">
        <v>11</v>
      </c>
      <c r="J2568" t="s">
        <v>12</v>
      </c>
      <c r="K2568" t="s">
        <v>156</v>
      </c>
      <c r="L2568" t="s">
        <v>17</v>
      </c>
      <c r="M2568" s="5">
        <v>271.34000000000003</v>
      </c>
    </row>
    <row r="2569" spans="1:13" x14ac:dyDescent="0.2">
      <c r="A2569" s="2">
        <v>45796</v>
      </c>
      <c r="B2569" s="3">
        <f t="shared" si="122"/>
        <v>2025</v>
      </c>
      <c r="C2569" t="str">
        <f t="shared" si="120"/>
        <v>2024-2025</v>
      </c>
      <c r="D2569" t="s">
        <v>147</v>
      </c>
      <c r="E2569" t="s">
        <v>146</v>
      </c>
      <c r="F2569" t="str">
        <f t="shared" si="121"/>
        <v>Victoria</v>
      </c>
      <c r="G2569" t="s">
        <v>45</v>
      </c>
      <c r="H2569">
        <v>3353</v>
      </c>
      <c r="I2569" t="s">
        <v>11</v>
      </c>
      <c r="J2569" t="s">
        <v>60</v>
      </c>
      <c r="K2569" t="s">
        <v>150</v>
      </c>
      <c r="L2569" t="s">
        <v>18</v>
      </c>
      <c r="M2569" s="5">
        <v>271.56</v>
      </c>
    </row>
    <row r="2570" spans="1:13" x14ac:dyDescent="0.2">
      <c r="A2570" s="2">
        <v>45467</v>
      </c>
      <c r="B2570" s="3">
        <f t="shared" si="122"/>
        <v>2024</v>
      </c>
      <c r="C2570" t="str">
        <f t="shared" si="120"/>
        <v>2023-2024</v>
      </c>
      <c r="D2570" t="s">
        <v>147</v>
      </c>
      <c r="E2570" t="s">
        <v>146</v>
      </c>
      <c r="F2570" t="str">
        <f t="shared" si="121"/>
        <v>Victoria</v>
      </c>
      <c r="G2570" t="s">
        <v>45</v>
      </c>
      <c r="H2570">
        <v>3353</v>
      </c>
      <c r="I2570" t="s">
        <v>11</v>
      </c>
      <c r="J2570" t="s">
        <v>60</v>
      </c>
      <c r="K2570" t="s">
        <v>153</v>
      </c>
      <c r="L2570" t="s">
        <v>16</v>
      </c>
      <c r="M2570" s="5">
        <v>272.20999999999998</v>
      </c>
    </row>
    <row r="2571" spans="1:13" x14ac:dyDescent="0.2">
      <c r="A2571" s="2">
        <v>45774</v>
      </c>
      <c r="B2571" s="3">
        <f t="shared" si="122"/>
        <v>2025</v>
      </c>
      <c r="C2571" t="str">
        <f t="shared" si="120"/>
        <v>2024-2025</v>
      </c>
      <c r="D2571" t="s">
        <v>147</v>
      </c>
      <c r="E2571" t="s">
        <v>133</v>
      </c>
      <c r="F2571" t="str">
        <f t="shared" si="121"/>
        <v>Queensland</v>
      </c>
      <c r="G2571" t="s">
        <v>35</v>
      </c>
      <c r="H2571">
        <v>4305</v>
      </c>
      <c r="I2571" t="s">
        <v>11</v>
      </c>
      <c r="J2571" t="s">
        <v>104</v>
      </c>
      <c r="K2571" t="s">
        <v>150</v>
      </c>
      <c r="L2571" t="s">
        <v>18</v>
      </c>
      <c r="M2571" s="5">
        <v>273.69</v>
      </c>
    </row>
    <row r="2572" spans="1:13" x14ac:dyDescent="0.2">
      <c r="A2572" s="2">
        <v>45824</v>
      </c>
      <c r="B2572" s="3">
        <f t="shared" si="122"/>
        <v>2025</v>
      </c>
      <c r="C2572" t="str">
        <f t="shared" si="120"/>
        <v>2024-2025</v>
      </c>
      <c r="D2572" t="s">
        <v>147</v>
      </c>
      <c r="E2572" t="s">
        <v>128</v>
      </c>
      <c r="F2572" t="str">
        <f t="shared" si="121"/>
        <v>Western Australia</v>
      </c>
      <c r="G2572" t="s">
        <v>48</v>
      </c>
      <c r="H2572">
        <v>6027</v>
      </c>
      <c r="I2572" t="s">
        <v>11</v>
      </c>
      <c r="J2572" t="s">
        <v>49</v>
      </c>
      <c r="K2572" t="s">
        <v>149</v>
      </c>
      <c r="L2572" t="s">
        <v>15</v>
      </c>
      <c r="M2572" s="5">
        <v>273.72000000000003</v>
      </c>
    </row>
    <row r="2573" spans="1:13" x14ac:dyDescent="0.2">
      <c r="A2573" s="2">
        <v>45330</v>
      </c>
      <c r="B2573" s="3">
        <f t="shared" si="122"/>
        <v>2024</v>
      </c>
      <c r="C2573" t="str">
        <f t="shared" si="120"/>
        <v>2023-2024</v>
      </c>
      <c r="D2573" t="s">
        <v>147</v>
      </c>
      <c r="E2573" t="s">
        <v>138</v>
      </c>
      <c r="F2573" t="str">
        <f t="shared" si="121"/>
        <v>Queensland</v>
      </c>
      <c r="G2573" t="s">
        <v>35</v>
      </c>
      <c r="H2573">
        <v>4558</v>
      </c>
      <c r="I2573" t="s">
        <v>11</v>
      </c>
      <c r="J2573" t="s">
        <v>120</v>
      </c>
      <c r="K2573" t="s">
        <v>149</v>
      </c>
      <c r="L2573" t="s">
        <v>15</v>
      </c>
      <c r="M2573" s="5">
        <v>274.45</v>
      </c>
    </row>
    <row r="2574" spans="1:13" x14ac:dyDescent="0.2">
      <c r="A2574" s="2">
        <v>45522</v>
      </c>
      <c r="B2574" s="3">
        <f t="shared" si="122"/>
        <v>2025</v>
      </c>
      <c r="C2574" t="str">
        <f t="shared" si="120"/>
        <v>2024-2025</v>
      </c>
      <c r="D2574" t="s">
        <v>148</v>
      </c>
      <c r="E2574" t="s">
        <v>81</v>
      </c>
      <c r="F2574" t="str">
        <f t="shared" si="121"/>
        <v>New South Wales</v>
      </c>
      <c r="G2574" t="s">
        <v>10</v>
      </c>
      <c r="H2574">
        <v>2485</v>
      </c>
      <c r="I2574" t="s">
        <v>11</v>
      </c>
      <c r="J2574" t="s">
        <v>68</v>
      </c>
      <c r="K2574" t="s">
        <v>156</v>
      </c>
      <c r="L2574" t="s">
        <v>17</v>
      </c>
      <c r="M2574" s="5">
        <v>274.88</v>
      </c>
    </row>
    <row r="2575" spans="1:13" x14ac:dyDescent="0.2">
      <c r="A2575" s="2">
        <v>45574</v>
      </c>
      <c r="B2575" s="3">
        <f t="shared" si="122"/>
        <v>2025</v>
      </c>
      <c r="C2575" t="str">
        <f t="shared" si="120"/>
        <v>2024-2025</v>
      </c>
      <c r="D2575" t="s">
        <v>147</v>
      </c>
      <c r="E2575" t="s">
        <v>40</v>
      </c>
      <c r="F2575" t="str">
        <f t="shared" si="121"/>
        <v>New South Wales</v>
      </c>
      <c r="G2575" t="s">
        <v>10</v>
      </c>
      <c r="H2575">
        <v>2116</v>
      </c>
      <c r="I2575" t="s">
        <v>11</v>
      </c>
      <c r="J2575" t="s">
        <v>27</v>
      </c>
      <c r="K2575" t="s">
        <v>149</v>
      </c>
      <c r="L2575" t="s">
        <v>15</v>
      </c>
      <c r="M2575" s="5">
        <v>275.64000000000004</v>
      </c>
    </row>
    <row r="2576" spans="1:13" x14ac:dyDescent="0.2">
      <c r="A2576" s="2">
        <v>45794</v>
      </c>
      <c r="B2576" s="3">
        <f t="shared" si="122"/>
        <v>2025</v>
      </c>
      <c r="C2576" t="str">
        <f t="shared" si="120"/>
        <v>2024-2025</v>
      </c>
      <c r="D2576" t="s">
        <v>147</v>
      </c>
      <c r="E2576" t="s">
        <v>85</v>
      </c>
      <c r="F2576" t="str">
        <f t="shared" si="121"/>
        <v>Queensland</v>
      </c>
      <c r="G2576" t="s">
        <v>35</v>
      </c>
      <c r="H2576">
        <v>4883</v>
      </c>
      <c r="I2576" t="s">
        <v>11</v>
      </c>
      <c r="J2576" t="s">
        <v>36</v>
      </c>
      <c r="K2576" t="s">
        <v>150</v>
      </c>
      <c r="L2576" t="s">
        <v>18</v>
      </c>
      <c r="M2576" s="5">
        <v>275.64999999999998</v>
      </c>
    </row>
    <row r="2577" spans="1:13" x14ac:dyDescent="0.2">
      <c r="A2577" s="2">
        <v>45500</v>
      </c>
      <c r="B2577" s="3">
        <f t="shared" si="122"/>
        <v>2025</v>
      </c>
      <c r="C2577" t="str">
        <f t="shared" si="120"/>
        <v>2024-2025</v>
      </c>
      <c r="D2577" t="s">
        <v>147</v>
      </c>
      <c r="E2577" t="s">
        <v>89</v>
      </c>
      <c r="F2577" t="str">
        <f t="shared" si="121"/>
        <v>Queensland</v>
      </c>
      <c r="G2577" t="s">
        <v>35</v>
      </c>
      <c r="H2577">
        <v>4655</v>
      </c>
      <c r="I2577" t="s">
        <v>11</v>
      </c>
      <c r="J2577" t="s">
        <v>51</v>
      </c>
      <c r="K2577" t="s">
        <v>155</v>
      </c>
      <c r="L2577" t="s">
        <v>20</v>
      </c>
      <c r="M2577" s="5">
        <v>275.93999999999994</v>
      </c>
    </row>
    <row r="2578" spans="1:13" x14ac:dyDescent="0.2">
      <c r="A2578" s="2">
        <v>45978</v>
      </c>
      <c r="B2578" s="3">
        <f t="shared" si="122"/>
        <v>2026</v>
      </c>
      <c r="C2578" t="str">
        <f t="shared" si="120"/>
        <v>2025-2026</v>
      </c>
      <c r="D2578" t="s">
        <v>147</v>
      </c>
      <c r="E2578" t="s">
        <v>54</v>
      </c>
      <c r="F2578" t="str">
        <f t="shared" si="121"/>
        <v>Victoria</v>
      </c>
      <c r="G2578" t="s">
        <v>45</v>
      </c>
      <c r="H2578">
        <v>3977</v>
      </c>
      <c r="I2578" t="s">
        <v>11</v>
      </c>
      <c r="J2578" t="s">
        <v>55</v>
      </c>
      <c r="K2578" t="s">
        <v>153</v>
      </c>
      <c r="L2578" t="s">
        <v>16</v>
      </c>
      <c r="M2578" s="5">
        <v>276.24</v>
      </c>
    </row>
    <row r="2579" spans="1:13" x14ac:dyDescent="0.2">
      <c r="A2579" s="2">
        <v>45779</v>
      </c>
      <c r="B2579" s="3">
        <f t="shared" si="122"/>
        <v>2025</v>
      </c>
      <c r="C2579" t="str">
        <f t="shared" si="120"/>
        <v>2024-2025</v>
      </c>
      <c r="D2579" t="s">
        <v>147</v>
      </c>
      <c r="E2579" t="s">
        <v>34</v>
      </c>
      <c r="F2579" t="str">
        <f t="shared" si="121"/>
        <v>Queensland</v>
      </c>
      <c r="G2579" t="s">
        <v>35</v>
      </c>
      <c r="H2579">
        <v>4802</v>
      </c>
      <c r="I2579" t="s">
        <v>11</v>
      </c>
      <c r="J2579" t="s">
        <v>36</v>
      </c>
      <c r="K2579" t="s">
        <v>153</v>
      </c>
      <c r="L2579" t="s">
        <v>16</v>
      </c>
      <c r="M2579" s="5">
        <v>276.27</v>
      </c>
    </row>
    <row r="2580" spans="1:13" x14ac:dyDescent="0.2">
      <c r="A2580" s="2">
        <v>45672</v>
      </c>
      <c r="B2580" s="3">
        <f t="shared" si="122"/>
        <v>2025</v>
      </c>
      <c r="C2580" t="str">
        <f t="shared" si="120"/>
        <v>2024-2025</v>
      </c>
      <c r="D2580" t="s">
        <v>147</v>
      </c>
      <c r="E2580" t="s">
        <v>109</v>
      </c>
      <c r="F2580" t="str">
        <f t="shared" si="121"/>
        <v>New South Wales</v>
      </c>
      <c r="G2580" t="s">
        <v>10</v>
      </c>
      <c r="H2580">
        <v>2480</v>
      </c>
      <c r="I2580" t="s">
        <v>11</v>
      </c>
      <c r="J2580" t="s">
        <v>68</v>
      </c>
      <c r="K2580" t="s">
        <v>19</v>
      </c>
      <c r="L2580" t="s">
        <v>23</v>
      </c>
      <c r="M2580" s="5">
        <v>276.58000000000004</v>
      </c>
    </row>
    <row r="2581" spans="1:13" x14ac:dyDescent="0.2">
      <c r="A2581" s="2">
        <v>46004</v>
      </c>
      <c r="B2581" s="3">
        <f t="shared" si="122"/>
        <v>2026</v>
      </c>
      <c r="C2581" t="str">
        <f t="shared" si="120"/>
        <v>2025-2026</v>
      </c>
      <c r="D2581" t="s">
        <v>147</v>
      </c>
      <c r="E2581" t="s">
        <v>121</v>
      </c>
      <c r="F2581" t="str">
        <f t="shared" si="121"/>
        <v>Queensland</v>
      </c>
      <c r="G2581" t="s">
        <v>35</v>
      </c>
      <c r="H2581">
        <v>4700</v>
      </c>
      <c r="I2581" t="s">
        <v>11</v>
      </c>
      <c r="J2581" t="s">
        <v>51</v>
      </c>
      <c r="K2581" t="s">
        <v>154</v>
      </c>
      <c r="L2581" t="s">
        <v>14</v>
      </c>
      <c r="M2581" s="5">
        <v>276.71000000000004</v>
      </c>
    </row>
    <row r="2582" spans="1:13" x14ac:dyDescent="0.2">
      <c r="A2582" s="2">
        <v>45510</v>
      </c>
      <c r="B2582" s="3">
        <f t="shared" si="122"/>
        <v>2025</v>
      </c>
      <c r="C2582" t="str">
        <f t="shared" si="120"/>
        <v>2024-2025</v>
      </c>
      <c r="D2582" t="s">
        <v>147</v>
      </c>
      <c r="E2582" t="s">
        <v>67</v>
      </c>
      <c r="F2582" t="str">
        <f t="shared" si="121"/>
        <v>New South Wales</v>
      </c>
      <c r="G2582" t="s">
        <v>10</v>
      </c>
      <c r="H2582">
        <v>2478</v>
      </c>
      <c r="I2582" t="s">
        <v>11</v>
      </c>
      <c r="J2582" t="s">
        <v>68</v>
      </c>
      <c r="K2582" t="s">
        <v>154</v>
      </c>
      <c r="L2582" t="s">
        <v>14</v>
      </c>
      <c r="M2582" s="5">
        <v>277.02999999999997</v>
      </c>
    </row>
    <row r="2583" spans="1:13" x14ac:dyDescent="0.2">
      <c r="A2583" s="2">
        <v>45464</v>
      </c>
      <c r="B2583" s="3">
        <f t="shared" si="122"/>
        <v>2024</v>
      </c>
      <c r="C2583" t="str">
        <f t="shared" si="120"/>
        <v>2023-2024</v>
      </c>
      <c r="D2583" t="s">
        <v>147</v>
      </c>
      <c r="E2583" t="s">
        <v>96</v>
      </c>
      <c r="F2583" t="str">
        <f t="shared" si="121"/>
        <v>Western Australia</v>
      </c>
      <c r="G2583" t="s">
        <v>48</v>
      </c>
      <c r="H2583">
        <v>6330</v>
      </c>
      <c r="I2583" t="s">
        <v>11</v>
      </c>
      <c r="J2583" t="s">
        <v>94</v>
      </c>
      <c r="K2583" t="s">
        <v>154</v>
      </c>
      <c r="L2583" t="s">
        <v>14</v>
      </c>
      <c r="M2583" s="5">
        <v>277.34999999999997</v>
      </c>
    </row>
    <row r="2584" spans="1:13" x14ac:dyDescent="0.2">
      <c r="A2584" s="2">
        <v>45917</v>
      </c>
      <c r="B2584" s="3">
        <f t="shared" si="122"/>
        <v>2026</v>
      </c>
      <c r="C2584" t="str">
        <f t="shared" si="120"/>
        <v>2025-2026</v>
      </c>
      <c r="D2584" t="s">
        <v>147</v>
      </c>
      <c r="E2584" t="s">
        <v>115</v>
      </c>
      <c r="F2584" t="str">
        <f t="shared" si="121"/>
        <v>Western Australia</v>
      </c>
      <c r="G2584" t="s">
        <v>48</v>
      </c>
      <c r="H2584">
        <v>6280</v>
      </c>
      <c r="I2584" t="s">
        <v>11</v>
      </c>
      <c r="J2584" t="s">
        <v>94</v>
      </c>
      <c r="K2584" t="s">
        <v>151</v>
      </c>
      <c r="L2584" t="s">
        <v>21</v>
      </c>
      <c r="M2584" s="5">
        <v>277.65999999999997</v>
      </c>
    </row>
    <row r="2585" spans="1:13" x14ac:dyDescent="0.2">
      <c r="A2585" s="2">
        <v>45710</v>
      </c>
      <c r="B2585" s="3">
        <f t="shared" si="122"/>
        <v>2025</v>
      </c>
      <c r="C2585" t="str">
        <f t="shared" si="120"/>
        <v>2024-2025</v>
      </c>
      <c r="D2585" t="s">
        <v>148</v>
      </c>
      <c r="E2585" t="s">
        <v>88</v>
      </c>
      <c r="F2585" t="str">
        <f t="shared" si="121"/>
        <v>South Australia</v>
      </c>
      <c r="G2585" t="s">
        <v>32</v>
      </c>
      <c r="H2585">
        <v>5011</v>
      </c>
      <c r="I2585" t="s">
        <v>11</v>
      </c>
      <c r="J2585" t="s">
        <v>33</v>
      </c>
      <c r="K2585" t="s">
        <v>154</v>
      </c>
      <c r="L2585" t="s">
        <v>14</v>
      </c>
      <c r="M2585" s="5">
        <v>277.74</v>
      </c>
    </row>
    <row r="2586" spans="1:13" x14ac:dyDescent="0.2">
      <c r="A2586" s="2">
        <v>45630</v>
      </c>
      <c r="B2586" s="3">
        <f t="shared" si="122"/>
        <v>2025</v>
      </c>
      <c r="C2586" t="str">
        <f t="shared" si="120"/>
        <v>2024-2025</v>
      </c>
      <c r="D2586" t="s">
        <v>148</v>
      </c>
      <c r="E2586" t="s">
        <v>123</v>
      </c>
      <c r="F2586" t="str">
        <f t="shared" si="121"/>
        <v>Western Australia</v>
      </c>
      <c r="G2586" t="s">
        <v>48</v>
      </c>
      <c r="H2586">
        <v>6109</v>
      </c>
      <c r="I2586" t="s">
        <v>11</v>
      </c>
      <c r="J2586" t="s">
        <v>94</v>
      </c>
      <c r="K2586" t="s">
        <v>151</v>
      </c>
      <c r="L2586" t="s">
        <v>21</v>
      </c>
      <c r="M2586" s="5">
        <v>278.97000000000003</v>
      </c>
    </row>
    <row r="2587" spans="1:13" x14ac:dyDescent="0.2">
      <c r="A2587" s="2">
        <v>45561</v>
      </c>
      <c r="B2587" s="3">
        <f t="shared" si="122"/>
        <v>2025</v>
      </c>
      <c r="C2587" t="str">
        <f t="shared" si="120"/>
        <v>2024-2025</v>
      </c>
      <c r="D2587" t="s">
        <v>148</v>
      </c>
      <c r="E2587" t="s">
        <v>41</v>
      </c>
      <c r="F2587" t="str">
        <f t="shared" si="121"/>
        <v>New South Wales</v>
      </c>
      <c r="G2587" t="s">
        <v>10</v>
      </c>
      <c r="H2587">
        <v>2830</v>
      </c>
      <c r="I2587" t="s">
        <v>11</v>
      </c>
      <c r="J2587" t="s">
        <v>25</v>
      </c>
      <c r="K2587" t="s">
        <v>150</v>
      </c>
      <c r="L2587" t="s">
        <v>18</v>
      </c>
      <c r="M2587" s="5">
        <v>279</v>
      </c>
    </row>
    <row r="2588" spans="1:13" x14ac:dyDescent="0.2">
      <c r="A2588" s="2">
        <v>45500</v>
      </c>
      <c r="B2588" s="3">
        <f t="shared" si="122"/>
        <v>2025</v>
      </c>
      <c r="C2588" t="str">
        <f t="shared" si="120"/>
        <v>2024-2025</v>
      </c>
      <c r="D2588" t="s">
        <v>147</v>
      </c>
      <c r="E2588" t="s">
        <v>59</v>
      </c>
      <c r="F2588" t="str">
        <f t="shared" si="121"/>
        <v>Victoria</v>
      </c>
      <c r="G2588" t="s">
        <v>45</v>
      </c>
      <c r="H2588">
        <v>3280</v>
      </c>
      <c r="I2588" t="s">
        <v>11</v>
      </c>
      <c r="J2588" t="s">
        <v>60</v>
      </c>
      <c r="K2588" t="s">
        <v>150</v>
      </c>
      <c r="L2588" t="s">
        <v>18</v>
      </c>
      <c r="M2588" s="5">
        <v>279.65999999999997</v>
      </c>
    </row>
    <row r="2589" spans="1:13" x14ac:dyDescent="0.2">
      <c r="A2589" s="2">
        <v>45641</v>
      </c>
      <c r="B2589" s="3">
        <f t="shared" si="122"/>
        <v>2025</v>
      </c>
      <c r="C2589" t="str">
        <f t="shared" si="120"/>
        <v>2024-2025</v>
      </c>
      <c r="D2589" t="s">
        <v>147</v>
      </c>
      <c r="E2589" t="s">
        <v>144</v>
      </c>
      <c r="F2589" t="str">
        <f t="shared" si="121"/>
        <v>Queensland</v>
      </c>
      <c r="G2589" t="s">
        <v>35</v>
      </c>
      <c r="H2589">
        <v>4566</v>
      </c>
      <c r="I2589" t="s">
        <v>11</v>
      </c>
      <c r="J2589" t="s">
        <v>120</v>
      </c>
      <c r="K2589" t="s">
        <v>150</v>
      </c>
      <c r="L2589" t="s">
        <v>18</v>
      </c>
      <c r="M2589" s="5">
        <v>279.74</v>
      </c>
    </row>
    <row r="2590" spans="1:13" x14ac:dyDescent="0.2">
      <c r="A2590" s="2">
        <v>45465</v>
      </c>
      <c r="B2590" s="3">
        <f t="shared" si="122"/>
        <v>2024</v>
      </c>
      <c r="C2590" t="str">
        <f t="shared" si="120"/>
        <v>2023-2024</v>
      </c>
      <c r="D2590" t="s">
        <v>147</v>
      </c>
      <c r="E2590" t="s">
        <v>138</v>
      </c>
      <c r="F2590" t="str">
        <f t="shared" si="121"/>
        <v>Queensland</v>
      </c>
      <c r="G2590" t="s">
        <v>35</v>
      </c>
      <c r="H2590">
        <v>4558</v>
      </c>
      <c r="I2590" t="s">
        <v>11</v>
      </c>
      <c r="J2590" t="s">
        <v>120</v>
      </c>
      <c r="K2590" t="s">
        <v>153</v>
      </c>
      <c r="L2590" t="s">
        <v>16</v>
      </c>
      <c r="M2590" s="5">
        <v>280.56</v>
      </c>
    </row>
    <row r="2591" spans="1:13" x14ac:dyDescent="0.2">
      <c r="A2591" s="2">
        <v>45392</v>
      </c>
      <c r="B2591" s="3">
        <f t="shared" si="122"/>
        <v>2024</v>
      </c>
      <c r="C2591" t="str">
        <f t="shared" si="120"/>
        <v>2023-2024</v>
      </c>
      <c r="D2591" t="s">
        <v>147</v>
      </c>
      <c r="E2591" t="s">
        <v>72</v>
      </c>
      <c r="F2591" t="str">
        <f t="shared" si="121"/>
        <v>Western Australia</v>
      </c>
      <c r="G2591" t="s">
        <v>48</v>
      </c>
      <c r="H2591">
        <v>6010</v>
      </c>
      <c r="I2591" t="s">
        <v>11</v>
      </c>
      <c r="J2591" t="s">
        <v>49</v>
      </c>
      <c r="K2591" t="s">
        <v>155</v>
      </c>
      <c r="L2591" t="s">
        <v>20</v>
      </c>
      <c r="M2591" s="5">
        <v>281.53000000000003</v>
      </c>
    </row>
    <row r="2592" spans="1:13" x14ac:dyDescent="0.2">
      <c r="A2592" s="2">
        <v>45840</v>
      </c>
      <c r="B2592" s="3">
        <f t="shared" si="122"/>
        <v>2026</v>
      </c>
      <c r="C2592" t="str">
        <f t="shared" si="120"/>
        <v>2025-2026</v>
      </c>
      <c r="D2592" t="s">
        <v>148</v>
      </c>
      <c r="E2592" t="s">
        <v>129</v>
      </c>
      <c r="F2592" t="str">
        <f t="shared" si="121"/>
        <v>Tasmania</v>
      </c>
      <c r="G2592" t="s">
        <v>70</v>
      </c>
      <c r="H2592">
        <v>7010</v>
      </c>
      <c r="I2592" t="s">
        <v>11</v>
      </c>
      <c r="J2592" t="s">
        <v>71</v>
      </c>
      <c r="K2592" t="s">
        <v>150</v>
      </c>
      <c r="L2592" t="s">
        <v>18</v>
      </c>
      <c r="M2592" s="5">
        <v>281.58</v>
      </c>
    </row>
    <row r="2593" spans="1:13" x14ac:dyDescent="0.2">
      <c r="A2593" s="2">
        <v>45921</v>
      </c>
      <c r="B2593" s="3">
        <f t="shared" si="122"/>
        <v>2026</v>
      </c>
      <c r="C2593" t="str">
        <f t="shared" si="120"/>
        <v>2025-2026</v>
      </c>
      <c r="D2593" t="s">
        <v>147</v>
      </c>
      <c r="E2593" t="s">
        <v>113</v>
      </c>
      <c r="F2593" t="str">
        <f t="shared" si="121"/>
        <v>Queensland</v>
      </c>
      <c r="G2593" t="s">
        <v>35</v>
      </c>
      <c r="H2593">
        <v>4215</v>
      </c>
      <c r="I2593" t="s">
        <v>11</v>
      </c>
      <c r="J2593" t="s">
        <v>104</v>
      </c>
      <c r="K2593" t="s">
        <v>153</v>
      </c>
      <c r="L2593" t="s">
        <v>16</v>
      </c>
      <c r="M2593" s="5">
        <v>281.81</v>
      </c>
    </row>
    <row r="2594" spans="1:13" x14ac:dyDescent="0.2">
      <c r="A2594" s="2">
        <v>45961</v>
      </c>
      <c r="B2594" s="3">
        <f t="shared" si="122"/>
        <v>2026</v>
      </c>
      <c r="C2594" t="str">
        <f t="shared" si="120"/>
        <v>2025-2026</v>
      </c>
      <c r="D2594" t="s">
        <v>148</v>
      </c>
      <c r="E2594" t="s">
        <v>136</v>
      </c>
      <c r="F2594" t="str">
        <f t="shared" si="121"/>
        <v>Victoria</v>
      </c>
      <c r="G2594" t="s">
        <v>45</v>
      </c>
      <c r="H2594">
        <v>3175</v>
      </c>
      <c r="I2594" t="s">
        <v>11</v>
      </c>
      <c r="J2594" t="s">
        <v>63</v>
      </c>
      <c r="K2594" t="s">
        <v>153</v>
      </c>
      <c r="L2594" t="s">
        <v>16</v>
      </c>
      <c r="M2594" s="5">
        <v>281.90999999999997</v>
      </c>
    </row>
    <row r="2595" spans="1:13" x14ac:dyDescent="0.2">
      <c r="A2595" s="2">
        <v>45388</v>
      </c>
      <c r="B2595" s="3">
        <f t="shared" si="122"/>
        <v>2024</v>
      </c>
      <c r="C2595" t="str">
        <f t="shared" si="120"/>
        <v>2023-2024</v>
      </c>
      <c r="D2595" t="s">
        <v>147</v>
      </c>
      <c r="E2595" t="s">
        <v>42</v>
      </c>
      <c r="F2595" t="str">
        <f t="shared" si="121"/>
        <v>Queensland</v>
      </c>
      <c r="G2595" t="s">
        <v>35</v>
      </c>
      <c r="H2595">
        <v>4053</v>
      </c>
      <c r="I2595" t="s">
        <v>11</v>
      </c>
      <c r="J2595" t="s">
        <v>43</v>
      </c>
      <c r="K2595" t="s">
        <v>155</v>
      </c>
      <c r="L2595" t="s">
        <v>20</v>
      </c>
      <c r="M2595" s="5">
        <v>281.91000000000003</v>
      </c>
    </row>
    <row r="2596" spans="1:13" x14ac:dyDescent="0.2">
      <c r="A2596" s="2">
        <v>45803</v>
      </c>
      <c r="B2596" s="3">
        <f t="shared" si="122"/>
        <v>2025</v>
      </c>
      <c r="C2596" t="str">
        <f t="shared" si="120"/>
        <v>2024-2025</v>
      </c>
      <c r="D2596" t="s">
        <v>148</v>
      </c>
      <c r="E2596" t="s">
        <v>87</v>
      </c>
      <c r="F2596" t="str">
        <f t="shared" si="121"/>
        <v>New South Wales</v>
      </c>
      <c r="G2596" t="s">
        <v>10</v>
      </c>
      <c r="H2596">
        <v>2790</v>
      </c>
      <c r="I2596" t="s">
        <v>11</v>
      </c>
      <c r="J2596" t="s">
        <v>25</v>
      </c>
      <c r="K2596" t="s">
        <v>155</v>
      </c>
      <c r="L2596" t="s">
        <v>20</v>
      </c>
      <c r="M2596" s="5">
        <v>281.92</v>
      </c>
    </row>
    <row r="2597" spans="1:13" x14ac:dyDescent="0.2">
      <c r="A2597" s="2">
        <v>45720</v>
      </c>
      <c r="B2597" s="3">
        <f t="shared" si="122"/>
        <v>2025</v>
      </c>
      <c r="C2597" t="str">
        <f t="shared" si="120"/>
        <v>2024-2025</v>
      </c>
      <c r="D2597" t="s">
        <v>147</v>
      </c>
      <c r="E2597" t="s">
        <v>126</v>
      </c>
      <c r="F2597" t="str">
        <f t="shared" si="121"/>
        <v>Queensland</v>
      </c>
      <c r="G2597" t="s">
        <v>35</v>
      </c>
      <c r="H2597">
        <v>4551</v>
      </c>
      <c r="I2597" t="s">
        <v>11</v>
      </c>
      <c r="J2597" t="s">
        <v>120</v>
      </c>
      <c r="K2597" t="s">
        <v>153</v>
      </c>
      <c r="L2597" t="s">
        <v>16</v>
      </c>
      <c r="M2597" s="5">
        <v>282.05</v>
      </c>
    </row>
    <row r="2598" spans="1:13" x14ac:dyDescent="0.2">
      <c r="A2598" s="2">
        <v>45478</v>
      </c>
      <c r="B2598" s="3">
        <f t="shared" si="122"/>
        <v>2025</v>
      </c>
      <c r="C2598" t="str">
        <f t="shared" si="120"/>
        <v>2024-2025</v>
      </c>
      <c r="D2598" t="s">
        <v>147</v>
      </c>
      <c r="E2598" t="s">
        <v>127</v>
      </c>
      <c r="F2598" t="str">
        <f t="shared" si="121"/>
        <v>New South Wales</v>
      </c>
      <c r="G2598" t="s">
        <v>10</v>
      </c>
      <c r="H2598">
        <v>2131</v>
      </c>
      <c r="I2598" t="s">
        <v>11</v>
      </c>
      <c r="J2598" t="s">
        <v>27</v>
      </c>
      <c r="K2598" t="s">
        <v>149</v>
      </c>
      <c r="L2598" t="s">
        <v>15</v>
      </c>
      <c r="M2598" s="5">
        <v>282.45999999999998</v>
      </c>
    </row>
    <row r="2599" spans="1:13" x14ac:dyDescent="0.2">
      <c r="A2599" s="2">
        <v>45760</v>
      </c>
      <c r="B2599" s="3">
        <f t="shared" si="122"/>
        <v>2025</v>
      </c>
      <c r="C2599" t="str">
        <f t="shared" si="120"/>
        <v>2024-2025</v>
      </c>
      <c r="D2599" t="s">
        <v>148</v>
      </c>
      <c r="E2599" t="s">
        <v>141</v>
      </c>
      <c r="F2599" t="str">
        <f t="shared" si="121"/>
        <v>Western Australia</v>
      </c>
      <c r="G2599" t="s">
        <v>48</v>
      </c>
      <c r="H2599">
        <v>6052</v>
      </c>
      <c r="I2599" t="s">
        <v>11</v>
      </c>
      <c r="J2599" t="s">
        <v>49</v>
      </c>
      <c r="K2599" t="s">
        <v>155</v>
      </c>
      <c r="L2599" t="s">
        <v>20</v>
      </c>
      <c r="M2599" s="5">
        <v>282.81</v>
      </c>
    </row>
    <row r="2600" spans="1:13" x14ac:dyDescent="0.2">
      <c r="A2600" s="2">
        <v>45533</v>
      </c>
      <c r="B2600" s="3">
        <f t="shared" si="122"/>
        <v>2025</v>
      </c>
      <c r="C2600" t="str">
        <f t="shared" si="120"/>
        <v>2024-2025</v>
      </c>
      <c r="D2600" t="s">
        <v>147</v>
      </c>
      <c r="E2600" t="s">
        <v>56</v>
      </c>
      <c r="F2600" t="str">
        <f t="shared" si="121"/>
        <v>Northern Territory</v>
      </c>
      <c r="G2600" t="s">
        <v>29</v>
      </c>
      <c r="H2600">
        <v>870</v>
      </c>
      <c r="I2600" t="s">
        <v>11</v>
      </c>
      <c r="J2600" t="s">
        <v>30</v>
      </c>
      <c r="K2600" t="s">
        <v>150</v>
      </c>
      <c r="L2600" t="s">
        <v>18</v>
      </c>
      <c r="M2600" s="5">
        <v>283.02999999999997</v>
      </c>
    </row>
    <row r="2601" spans="1:13" x14ac:dyDescent="0.2">
      <c r="A2601" s="2">
        <v>46005</v>
      </c>
      <c r="B2601" s="3">
        <f t="shared" si="122"/>
        <v>2026</v>
      </c>
      <c r="C2601" t="str">
        <f t="shared" si="120"/>
        <v>2025-2026</v>
      </c>
      <c r="D2601" t="s">
        <v>147</v>
      </c>
      <c r="E2601" t="s">
        <v>122</v>
      </c>
      <c r="F2601" t="str">
        <f t="shared" si="121"/>
        <v>New South Wales</v>
      </c>
      <c r="G2601" t="s">
        <v>10</v>
      </c>
      <c r="H2601">
        <v>2650</v>
      </c>
      <c r="I2601" t="s">
        <v>11</v>
      </c>
      <c r="J2601" t="s">
        <v>25</v>
      </c>
      <c r="K2601" t="s">
        <v>149</v>
      </c>
      <c r="L2601" t="s">
        <v>15</v>
      </c>
      <c r="M2601" s="5">
        <v>283.23</v>
      </c>
    </row>
    <row r="2602" spans="1:13" x14ac:dyDescent="0.2">
      <c r="A2602" s="2">
        <v>45596</v>
      </c>
      <c r="B2602" s="3">
        <f t="shared" si="122"/>
        <v>2025</v>
      </c>
      <c r="C2602" t="str">
        <f t="shared" si="120"/>
        <v>2024-2025</v>
      </c>
      <c r="D2602" t="s">
        <v>147</v>
      </c>
      <c r="E2602" t="s">
        <v>113</v>
      </c>
      <c r="F2602" t="str">
        <f t="shared" si="121"/>
        <v>Queensland</v>
      </c>
      <c r="G2602" t="s">
        <v>35</v>
      </c>
      <c r="H2602">
        <v>4215</v>
      </c>
      <c r="I2602" t="s">
        <v>11</v>
      </c>
      <c r="J2602" t="s">
        <v>104</v>
      </c>
      <c r="K2602" t="s">
        <v>19</v>
      </c>
      <c r="L2602" t="s">
        <v>23</v>
      </c>
      <c r="M2602" s="5">
        <v>283.61</v>
      </c>
    </row>
    <row r="2603" spans="1:13" x14ac:dyDescent="0.2">
      <c r="A2603" s="2">
        <v>45973</v>
      </c>
      <c r="B2603" s="3">
        <f t="shared" si="122"/>
        <v>2026</v>
      </c>
      <c r="C2603" t="str">
        <f t="shared" si="120"/>
        <v>2025-2026</v>
      </c>
      <c r="D2603" t="s">
        <v>148</v>
      </c>
      <c r="E2603" t="s">
        <v>61</v>
      </c>
      <c r="F2603" t="str">
        <f t="shared" si="121"/>
        <v>New South Wales</v>
      </c>
      <c r="G2603" t="s">
        <v>10</v>
      </c>
      <c r="H2603">
        <v>2539</v>
      </c>
      <c r="I2603" t="s">
        <v>11</v>
      </c>
      <c r="J2603" t="s">
        <v>58</v>
      </c>
      <c r="K2603" t="s">
        <v>155</v>
      </c>
      <c r="L2603" t="s">
        <v>20</v>
      </c>
      <c r="M2603" s="5">
        <v>284.16999999999996</v>
      </c>
    </row>
    <row r="2604" spans="1:13" x14ac:dyDescent="0.2">
      <c r="A2604" s="2">
        <v>45926</v>
      </c>
      <c r="B2604" s="3">
        <f t="shared" si="122"/>
        <v>2026</v>
      </c>
      <c r="C2604" t="str">
        <f t="shared" si="120"/>
        <v>2025-2026</v>
      </c>
      <c r="D2604" t="s">
        <v>147</v>
      </c>
      <c r="E2604" t="s">
        <v>132</v>
      </c>
      <c r="F2604" t="str">
        <f t="shared" si="121"/>
        <v>New South Wales</v>
      </c>
      <c r="G2604" t="s">
        <v>10</v>
      </c>
      <c r="H2604">
        <v>2800</v>
      </c>
      <c r="I2604" t="s">
        <v>11</v>
      </c>
      <c r="J2604" t="s">
        <v>25</v>
      </c>
      <c r="K2604" t="s">
        <v>155</v>
      </c>
      <c r="L2604" t="s">
        <v>20</v>
      </c>
      <c r="M2604" s="5">
        <v>285.3</v>
      </c>
    </row>
    <row r="2605" spans="1:13" x14ac:dyDescent="0.2">
      <c r="A2605" s="2">
        <v>45301</v>
      </c>
      <c r="B2605" s="3">
        <f t="shared" si="122"/>
        <v>2024</v>
      </c>
      <c r="C2605" t="str">
        <f t="shared" si="120"/>
        <v>2023-2024</v>
      </c>
      <c r="D2605" t="s">
        <v>147</v>
      </c>
      <c r="E2605" t="s">
        <v>133</v>
      </c>
      <c r="F2605" t="str">
        <f t="shared" si="121"/>
        <v>Queensland</v>
      </c>
      <c r="G2605" t="s">
        <v>35</v>
      </c>
      <c r="H2605">
        <v>4305</v>
      </c>
      <c r="I2605" t="s">
        <v>11</v>
      </c>
      <c r="J2605" t="s">
        <v>104</v>
      </c>
      <c r="K2605" t="s">
        <v>155</v>
      </c>
      <c r="L2605" t="s">
        <v>20</v>
      </c>
      <c r="M2605" s="5">
        <v>285.38</v>
      </c>
    </row>
    <row r="2606" spans="1:13" x14ac:dyDescent="0.2">
      <c r="A2606" s="2">
        <v>45457</v>
      </c>
      <c r="B2606" s="3">
        <f t="shared" si="122"/>
        <v>2024</v>
      </c>
      <c r="C2606" t="str">
        <f t="shared" si="120"/>
        <v>2023-2024</v>
      </c>
      <c r="D2606" t="s">
        <v>147</v>
      </c>
      <c r="E2606" t="s">
        <v>121</v>
      </c>
      <c r="F2606" t="str">
        <f t="shared" si="121"/>
        <v>Queensland</v>
      </c>
      <c r="G2606" t="s">
        <v>35</v>
      </c>
      <c r="H2606">
        <v>4700</v>
      </c>
      <c r="I2606" t="s">
        <v>11</v>
      </c>
      <c r="J2606" t="s">
        <v>51</v>
      </c>
      <c r="K2606" t="s">
        <v>152</v>
      </c>
      <c r="L2606" t="s">
        <v>13</v>
      </c>
      <c r="M2606" s="5">
        <v>285.39</v>
      </c>
    </row>
    <row r="2607" spans="1:13" x14ac:dyDescent="0.2">
      <c r="A2607" s="2">
        <v>45757</v>
      </c>
      <c r="B2607" s="3">
        <f t="shared" si="122"/>
        <v>2025</v>
      </c>
      <c r="C2607" t="str">
        <f t="shared" si="120"/>
        <v>2024-2025</v>
      </c>
      <c r="D2607" t="s">
        <v>147</v>
      </c>
      <c r="E2607" t="s">
        <v>79</v>
      </c>
      <c r="F2607" t="str">
        <f t="shared" si="121"/>
        <v>Australian Capital Territory</v>
      </c>
      <c r="G2607" t="s">
        <v>80</v>
      </c>
      <c r="H2607">
        <v>2617</v>
      </c>
      <c r="I2607" t="s">
        <v>11</v>
      </c>
      <c r="J2607" t="s">
        <v>58</v>
      </c>
      <c r="K2607" t="s">
        <v>151</v>
      </c>
      <c r="L2607" t="s">
        <v>21</v>
      </c>
      <c r="M2607" s="5">
        <v>285.46000000000004</v>
      </c>
    </row>
    <row r="2608" spans="1:13" x14ac:dyDescent="0.2">
      <c r="A2608" s="2">
        <v>45434</v>
      </c>
      <c r="B2608" s="3">
        <f t="shared" si="122"/>
        <v>2024</v>
      </c>
      <c r="C2608" t="str">
        <f t="shared" si="120"/>
        <v>2023-2024</v>
      </c>
      <c r="D2608" t="s">
        <v>147</v>
      </c>
      <c r="E2608" t="s">
        <v>127</v>
      </c>
      <c r="F2608" t="str">
        <f t="shared" si="121"/>
        <v>New South Wales</v>
      </c>
      <c r="G2608" t="s">
        <v>10</v>
      </c>
      <c r="H2608">
        <v>2131</v>
      </c>
      <c r="I2608" t="s">
        <v>11</v>
      </c>
      <c r="J2608" t="s">
        <v>27</v>
      </c>
      <c r="K2608" t="s">
        <v>150</v>
      </c>
      <c r="L2608" t="s">
        <v>18</v>
      </c>
      <c r="M2608" s="5">
        <v>285.74</v>
      </c>
    </row>
    <row r="2609" spans="1:13" x14ac:dyDescent="0.2">
      <c r="A2609" s="2">
        <v>45318</v>
      </c>
      <c r="B2609" s="3">
        <f t="shared" si="122"/>
        <v>2024</v>
      </c>
      <c r="C2609" t="str">
        <f t="shared" si="120"/>
        <v>2023-2024</v>
      </c>
      <c r="D2609" t="s">
        <v>147</v>
      </c>
      <c r="E2609" t="s">
        <v>92</v>
      </c>
      <c r="F2609" t="str">
        <f t="shared" si="121"/>
        <v>Queensland</v>
      </c>
      <c r="G2609" t="s">
        <v>35</v>
      </c>
      <c r="H2609">
        <v>4068</v>
      </c>
      <c r="I2609" t="s">
        <v>11</v>
      </c>
      <c r="J2609" t="s">
        <v>43</v>
      </c>
      <c r="K2609" t="s">
        <v>149</v>
      </c>
      <c r="L2609" t="s">
        <v>15</v>
      </c>
      <c r="M2609" s="5">
        <v>286.38</v>
      </c>
    </row>
    <row r="2610" spans="1:13" x14ac:dyDescent="0.2">
      <c r="A2610" s="2">
        <v>46001</v>
      </c>
      <c r="B2610" s="3">
        <f t="shared" si="122"/>
        <v>2026</v>
      </c>
      <c r="C2610" t="str">
        <f t="shared" si="120"/>
        <v>2025-2026</v>
      </c>
      <c r="D2610" t="s">
        <v>148</v>
      </c>
      <c r="E2610" t="s">
        <v>84</v>
      </c>
      <c r="F2610" t="str">
        <f t="shared" si="121"/>
        <v>Queensland</v>
      </c>
      <c r="G2610" t="s">
        <v>35</v>
      </c>
      <c r="H2610">
        <v>4740</v>
      </c>
      <c r="I2610" t="s">
        <v>11</v>
      </c>
      <c r="J2610" t="s">
        <v>51</v>
      </c>
      <c r="K2610" t="s">
        <v>152</v>
      </c>
      <c r="L2610" t="s">
        <v>13</v>
      </c>
      <c r="M2610" s="5">
        <v>286.44</v>
      </c>
    </row>
    <row r="2611" spans="1:13" x14ac:dyDescent="0.2">
      <c r="A2611" s="2">
        <v>45785</v>
      </c>
      <c r="B2611" s="3">
        <f t="shared" si="122"/>
        <v>2025</v>
      </c>
      <c r="C2611" t="str">
        <f t="shared" si="120"/>
        <v>2024-2025</v>
      </c>
      <c r="D2611" t="s">
        <v>147</v>
      </c>
      <c r="E2611" t="s">
        <v>83</v>
      </c>
      <c r="F2611" t="str">
        <f t="shared" si="121"/>
        <v>New South Wales</v>
      </c>
      <c r="G2611" t="s">
        <v>10</v>
      </c>
      <c r="H2611">
        <v>2750</v>
      </c>
      <c r="I2611" t="s">
        <v>11</v>
      </c>
      <c r="J2611" t="s">
        <v>25</v>
      </c>
      <c r="K2611" t="s">
        <v>155</v>
      </c>
      <c r="L2611" t="s">
        <v>20</v>
      </c>
      <c r="M2611" s="5">
        <v>286.61</v>
      </c>
    </row>
    <row r="2612" spans="1:13" x14ac:dyDescent="0.2">
      <c r="A2612" s="2">
        <v>45565</v>
      </c>
      <c r="B2612" s="3">
        <f t="shared" si="122"/>
        <v>2025</v>
      </c>
      <c r="C2612" t="str">
        <f t="shared" si="120"/>
        <v>2024-2025</v>
      </c>
      <c r="D2612" t="s">
        <v>147</v>
      </c>
      <c r="E2612" t="s">
        <v>53</v>
      </c>
      <c r="F2612" t="str">
        <f t="shared" si="121"/>
        <v>South Australia</v>
      </c>
      <c r="G2612" t="s">
        <v>32</v>
      </c>
      <c r="H2612">
        <v>5082</v>
      </c>
      <c r="I2612" t="s">
        <v>11</v>
      </c>
      <c r="J2612" t="s">
        <v>33</v>
      </c>
      <c r="K2612" t="s">
        <v>150</v>
      </c>
      <c r="L2612" t="s">
        <v>18</v>
      </c>
      <c r="M2612" s="5">
        <v>286.69</v>
      </c>
    </row>
    <row r="2613" spans="1:13" x14ac:dyDescent="0.2">
      <c r="A2613" s="2">
        <v>45857</v>
      </c>
      <c r="B2613" s="3">
        <f t="shared" si="122"/>
        <v>2026</v>
      </c>
      <c r="C2613" t="str">
        <f t="shared" si="120"/>
        <v>2025-2026</v>
      </c>
      <c r="D2613" t="s">
        <v>148</v>
      </c>
      <c r="E2613" t="s">
        <v>84</v>
      </c>
      <c r="F2613" t="str">
        <f t="shared" si="121"/>
        <v>Queensland</v>
      </c>
      <c r="G2613" t="s">
        <v>35</v>
      </c>
      <c r="H2613">
        <v>4740</v>
      </c>
      <c r="I2613" t="s">
        <v>11</v>
      </c>
      <c r="J2613" t="s">
        <v>51</v>
      </c>
      <c r="K2613" t="s">
        <v>154</v>
      </c>
      <c r="L2613" t="s">
        <v>14</v>
      </c>
      <c r="M2613" s="5">
        <v>286.8</v>
      </c>
    </row>
    <row r="2614" spans="1:13" x14ac:dyDescent="0.2">
      <c r="A2614" s="2">
        <v>45423</v>
      </c>
      <c r="B2614" s="3">
        <f t="shared" si="122"/>
        <v>2024</v>
      </c>
      <c r="C2614" t="str">
        <f t="shared" si="120"/>
        <v>2023-2024</v>
      </c>
      <c r="D2614" t="s">
        <v>148</v>
      </c>
      <c r="E2614" t="s">
        <v>100</v>
      </c>
      <c r="F2614" t="str">
        <f t="shared" si="121"/>
        <v>Western Australia</v>
      </c>
      <c r="G2614" t="s">
        <v>48</v>
      </c>
      <c r="H2614">
        <v>6021</v>
      </c>
      <c r="I2614" t="s">
        <v>11</v>
      </c>
      <c r="J2614" t="s">
        <v>49</v>
      </c>
      <c r="K2614" t="s">
        <v>152</v>
      </c>
      <c r="L2614" t="s">
        <v>13</v>
      </c>
      <c r="M2614" s="5">
        <v>287.87</v>
      </c>
    </row>
    <row r="2615" spans="1:13" x14ac:dyDescent="0.2">
      <c r="A2615" s="2">
        <v>45953</v>
      </c>
      <c r="B2615" s="3">
        <f t="shared" si="122"/>
        <v>2026</v>
      </c>
      <c r="C2615" t="str">
        <f t="shared" si="120"/>
        <v>2025-2026</v>
      </c>
      <c r="D2615" t="s">
        <v>148</v>
      </c>
      <c r="E2615" t="s">
        <v>88</v>
      </c>
      <c r="F2615" t="str">
        <f t="shared" si="121"/>
        <v>South Australia</v>
      </c>
      <c r="G2615" t="s">
        <v>32</v>
      </c>
      <c r="H2615">
        <v>5011</v>
      </c>
      <c r="I2615" t="s">
        <v>11</v>
      </c>
      <c r="J2615" t="s">
        <v>33</v>
      </c>
      <c r="K2615" t="s">
        <v>151</v>
      </c>
      <c r="L2615" t="s">
        <v>21</v>
      </c>
      <c r="M2615" s="5">
        <v>288.18</v>
      </c>
    </row>
    <row r="2616" spans="1:13" x14ac:dyDescent="0.2">
      <c r="A2616" s="2">
        <v>45719</v>
      </c>
      <c r="B2616" s="3">
        <f t="shared" si="122"/>
        <v>2025</v>
      </c>
      <c r="C2616" t="str">
        <f t="shared" si="120"/>
        <v>2024-2025</v>
      </c>
      <c r="D2616" t="s">
        <v>147</v>
      </c>
      <c r="E2616" t="s">
        <v>93</v>
      </c>
      <c r="F2616" t="str">
        <f t="shared" si="121"/>
        <v>Western Australia</v>
      </c>
      <c r="G2616" t="s">
        <v>48</v>
      </c>
      <c r="H2616">
        <v>6112</v>
      </c>
      <c r="I2616" t="s">
        <v>11</v>
      </c>
      <c r="J2616" t="s">
        <v>94</v>
      </c>
      <c r="K2616" t="s">
        <v>153</v>
      </c>
      <c r="L2616" t="s">
        <v>16</v>
      </c>
      <c r="M2616" s="5">
        <v>288.22000000000003</v>
      </c>
    </row>
    <row r="2617" spans="1:13" x14ac:dyDescent="0.2">
      <c r="A2617" s="2">
        <v>45483</v>
      </c>
      <c r="B2617" s="3">
        <f t="shared" si="122"/>
        <v>2025</v>
      </c>
      <c r="C2617" t="str">
        <f t="shared" si="120"/>
        <v>2024-2025</v>
      </c>
      <c r="D2617" t="s">
        <v>148</v>
      </c>
      <c r="E2617" t="s">
        <v>99</v>
      </c>
      <c r="F2617" t="str">
        <f t="shared" si="121"/>
        <v>Victoria</v>
      </c>
      <c r="G2617" t="s">
        <v>45</v>
      </c>
      <c r="H2617">
        <v>3148</v>
      </c>
      <c r="I2617" t="s">
        <v>11</v>
      </c>
      <c r="J2617" t="s">
        <v>63</v>
      </c>
      <c r="K2617" t="s">
        <v>19</v>
      </c>
      <c r="L2617" t="s">
        <v>23</v>
      </c>
      <c r="M2617" s="5">
        <v>288.39</v>
      </c>
    </row>
    <row r="2618" spans="1:13" x14ac:dyDescent="0.2">
      <c r="A2618" s="2">
        <v>45380</v>
      </c>
      <c r="B2618" s="3">
        <f t="shared" si="122"/>
        <v>2024</v>
      </c>
      <c r="C2618" t="str">
        <f t="shared" si="120"/>
        <v>2023-2024</v>
      </c>
      <c r="D2618" t="s">
        <v>148</v>
      </c>
      <c r="E2618" t="s">
        <v>91</v>
      </c>
      <c r="F2618" t="str">
        <f t="shared" si="121"/>
        <v>Victoria</v>
      </c>
      <c r="G2618" t="s">
        <v>45</v>
      </c>
      <c r="H2618">
        <v>3690</v>
      </c>
      <c r="I2618" t="s">
        <v>11</v>
      </c>
      <c r="J2618" t="s">
        <v>55</v>
      </c>
      <c r="K2618" t="s">
        <v>19</v>
      </c>
      <c r="L2618" t="s">
        <v>23</v>
      </c>
      <c r="M2618" s="5">
        <v>288.49</v>
      </c>
    </row>
    <row r="2619" spans="1:13" x14ac:dyDescent="0.2">
      <c r="A2619" s="2">
        <v>45541</v>
      </c>
      <c r="B2619" s="3">
        <f t="shared" si="122"/>
        <v>2025</v>
      </c>
      <c r="C2619" t="str">
        <f t="shared" si="120"/>
        <v>2024-2025</v>
      </c>
      <c r="D2619" t="s">
        <v>147</v>
      </c>
      <c r="E2619" t="s">
        <v>107</v>
      </c>
      <c r="F2619" t="str">
        <f t="shared" si="121"/>
        <v>Queensland</v>
      </c>
      <c r="G2619" t="s">
        <v>35</v>
      </c>
      <c r="H2619">
        <v>4220</v>
      </c>
      <c r="I2619" t="s">
        <v>11</v>
      </c>
      <c r="J2619" t="s">
        <v>104</v>
      </c>
      <c r="K2619" t="s">
        <v>153</v>
      </c>
      <c r="L2619" t="s">
        <v>16</v>
      </c>
      <c r="M2619" s="5">
        <v>289.82</v>
      </c>
    </row>
    <row r="2620" spans="1:13" x14ac:dyDescent="0.2">
      <c r="A2620" s="2">
        <v>45783</v>
      </c>
      <c r="B2620" s="3">
        <f t="shared" si="122"/>
        <v>2025</v>
      </c>
      <c r="C2620" t="str">
        <f t="shared" si="120"/>
        <v>2024-2025</v>
      </c>
      <c r="D2620" t="s">
        <v>147</v>
      </c>
      <c r="E2620" t="s">
        <v>56</v>
      </c>
      <c r="F2620" t="str">
        <f t="shared" si="121"/>
        <v>Northern Territory</v>
      </c>
      <c r="G2620" t="s">
        <v>29</v>
      </c>
      <c r="H2620">
        <v>870</v>
      </c>
      <c r="I2620" t="s">
        <v>11</v>
      </c>
      <c r="J2620" t="s">
        <v>30</v>
      </c>
      <c r="K2620" t="s">
        <v>151</v>
      </c>
      <c r="L2620" t="s">
        <v>21</v>
      </c>
      <c r="M2620" s="5">
        <v>290.77</v>
      </c>
    </row>
    <row r="2621" spans="1:13" x14ac:dyDescent="0.2">
      <c r="A2621" s="2">
        <v>45925</v>
      </c>
      <c r="B2621" s="3">
        <f t="shared" si="122"/>
        <v>2026</v>
      </c>
      <c r="C2621" t="str">
        <f t="shared" si="120"/>
        <v>2025-2026</v>
      </c>
      <c r="D2621" t="s">
        <v>147</v>
      </c>
      <c r="E2621" t="s">
        <v>140</v>
      </c>
      <c r="F2621" t="str">
        <f t="shared" si="121"/>
        <v>Tasmania</v>
      </c>
      <c r="G2621" t="s">
        <v>70</v>
      </c>
      <c r="H2621">
        <v>7320</v>
      </c>
      <c r="I2621" t="s">
        <v>11</v>
      </c>
      <c r="J2621" t="s">
        <v>71</v>
      </c>
      <c r="K2621" t="s">
        <v>154</v>
      </c>
      <c r="L2621" t="s">
        <v>14</v>
      </c>
      <c r="M2621" s="5">
        <v>291.87</v>
      </c>
    </row>
    <row r="2622" spans="1:13" x14ac:dyDescent="0.2">
      <c r="A2622" s="2">
        <v>45934</v>
      </c>
      <c r="B2622" s="3">
        <f t="shared" si="122"/>
        <v>2026</v>
      </c>
      <c r="C2622" t="str">
        <f t="shared" si="120"/>
        <v>2025-2026</v>
      </c>
      <c r="D2622" t="s">
        <v>147</v>
      </c>
      <c r="E2622" t="s">
        <v>40</v>
      </c>
      <c r="F2622" t="str">
        <f t="shared" si="121"/>
        <v>New South Wales</v>
      </c>
      <c r="G2622" t="s">
        <v>10</v>
      </c>
      <c r="H2622">
        <v>2116</v>
      </c>
      <c r="I2622" t="s">
        <v>11</v>
      </c>
      <c r="J2622" t="s">
        <v>27</v>
      </c>
      <c r="K2622" t="s">
        <v>150</v>
      </c>
      <c r="L2622" t="s">
        <v>18</v>
      </c>
      <c r="M2622" s="5">
        <v>292.11</v>
      </c>
    </row>
    <row r="2623" spans="1:13" x14ac:dyDescent="0.2">
      <c r="A2623" s="2">
        <v>45808</v>
      </c>
      <c r="B2623" s="3">
        <f t="shared" si="122"/>
        <v>2025</v>
      </c>
      <c r="C2623" t="str">
        <f t="shared" si="120"/>
        <v>2024-2025</v>
      </c>
      <c r="D2623" t="s">
        <v>147</v>
      </c>
      <c r="E2623" t="s">
        <v>133</v>
      </c>
      <c r="F2623" t="str">
        <f t="shared" si="121"/>
        <v>Queensland</v>
      </c>
      <c r="G2623" t="s">
        <v>35</v>
      </c>
      <c r="H2623">
        <v>4305</v>
      </c>
      <c r="I2623" t="s">
        <v>11</v>
      </c>
      <c r="J2623" t="s">
        <v>104</v>
      </c>
      <c r="K2623" t="s">
        <v>153</v>
      </c>
      <c r="L2623" t="s">
        <v>16</v>
      </c>
      <c r="M2623" s="5">
        <v>292.2</v>
      </c>
    </row>
    <row r="2624" spans="1:13" x14ac:dyDescent="0.2">
      <c r="A2624" s="2">
        <v>45489</v>
      </c>
      <c r="B2624" s="3">
        <f t="shared" si="122"/>
        <v>2025</v>
      </c>
      <c r="C2624" t="str">
        <f t="shared" si="120"/>
        <v>2024-2025</v>
      </c>
      <c r="D2624" t="s">
        <v>147</v>
      </c>
      <c r="E2624" t="s">
        <v>121</v>
      </c>
      <c r="F2624" t="str">
        <f t="shared" si="121"/>
        <v>Queensland</v>
      </c>
      <c r="G2624" t="s">
        <v>35</v>
      </c>
      <c r="H2624">
        <v>4700</v>
      </c>
      <c r="I2624" t="s">
        <v>11</v>
      </c>
      <c r="J2624" t="s">
        <v>51</v>
      </c>
      <c r="K2624" t="s">
        <v>154</v>
      </c>
      <c r="L2624" t="s">
        <v>14</v>
      </c>
      <c r="M2624" s="5">
        <v>292.26</v>
      </c>
    </row>
    <row r="2625" spans="1:13" x14ac:dyDescent="0.2">
      <c r="A2625" s="2">
        <v>46006</v>
      </c>
      <c r="B2625" s="3">
        <f t="shared" si="122"/>
        <v>2026</v>
      </c>
      <c r="C2625" t="str">
        <f t="shared" si="120"/>
        <v>2025-2026</v>
      </c>
      <c r="D2625" t="s">
        <v>147</v>
      </c>
      <c r="E2625" t="s">
        <v>67</v>
      </c>
      <c r="F2625" t="str">
        <f t="shared" si="121"/>
        <v>New South Wales</v>
      </c>
      <c r="G2625" t="s">
        <v>10</v>
      </c>
      <c r="H2625">
        <v>2478</v>
      </c>
      <c r="I2625" t="s">
        <v>11</v>
      </c>
      <c r="J2625" t="s">
        <v>68</v>
      </c>
      <c r="K2625" t="s">
        <v>154</v>
      </c>
      <c r="L2625" t="s">
        <v>14</v>
      </c>
      <c r="M2625" s="5">
        <v>292.39</v>
      </c>
    </row>
    <row r="2626" spans="1:13" x14ac:dyDescent="0.2">
      <c r="A2626" s="2">
        <v>46020</v>
      </c>
      <c r="B2626" s="3">
        <f t="shared" si="122"/>
        <v>2026</v>
      </c>
      <c r="C2626" t="str">
        <f t="shared" ref="C2626:C2689" si="123">IF(MONTH(A2626) &gt;= 7, YEAR(A2626) &amp; "-" &amp; YEAR(A2626) + 1, YEAR(A2626) - 1 &amp; "-" &amp; YEAR(A2626))</f>
        <v>2025-2026</v>
      </c>
      <c r="D2626" t="s">
        <v>147</v>
      </c>
      <c r="E2626" t="s">
        <v>96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row>
    <row r="2627" spans="1:13" x14ac:dyDescent="0.2">
      <c r="A2627" s="2">
        <v>45908</v>
      </c>
      <c r="B2627" s="3">
        <f t="shared" ref="B2627:B2690" si="125">IF(MONTH(A2627)&gt;=7,YEAR(A2627)+1,YEAR(A2627))</f>
        <v>2026</v>
      </c>
      <c r="C2627" t="str">
        <f t="shared" si="123"/>
        <v>2025-2026</v>
      </c>
      <c r="D2627" t="s">
        <v>148</v>
      </c>
      <c r="E2627" t="s">
        <v>53</v>
      </c>
      <c r="F2627" t="str">
        <f t="shared" si="124"/>
        <v>South Australia</v>
      </c>
      <c r="G2627" t="s">
        <v>32</v>
      </c>
      <c r="H2627">
        <v>5082</v>
      </c>
      <c r="I2627" t="s">
        <v>11</v>
      </c>
      <c r="J2627" t="s">
        <v>33</v>
      </c>
      <c r="K2627" t="s">
        <v>150</v>
      </c>
      <c r="L2627" t="s">
        <v>18</v>
      </c>
      <c r="M2627" s="5">
        <v>293.33999999999997</v>
      </c>
    </row>
    <row r="2628" spans="1:13" x14ac:dyDescent="0.2">
      <c r="A2628" s="2">
        <v>45737</v>
      </c>
      <c r="B2628" s="3">
        <f t="shared" si="125"/>
        <v>2025</v>
      </c>
      <c r="C2628" t="str">
        <f t="shared" si="123"/>
        <v>2024-2025</v>
      </c>
      <c r="D2628" t="s">
        <v>148</v>
      </c>
      <c r="E2628" t="s">
        <v>131</v>
      </c>
      <c r="F2628" t="str">
        <f t="shared" si="124"/>
        <v>Western Australia</v>
      </c>
      <c r="G2628" t="s">
        <v>48</v>
      </c>
      <c r="H2628">
        <v>6530</v>
      </c>
      <c r="I2628" t="s">
        <v>11</v>
      </c>
      <c r="J2628" t="s">
        <v>77</v>
      </c>
      <c r="K2628" t="s">
        <v>154</v>
      </c>
      <c r="L2628" t="s">
        <v>14</v>
      </c>
      <c r="M2628" s="5">
        <v>293.67</v>
      </c>
    </row>
    <row r="2629" spans="1:13" x14ac:dyDescent="0.2">
      <c r="A2629" s="2">
        <v>45753</v>
      </c>
      <c r="B2629" s="3">
        <f t="shared" si="125"/>
        <v>2025</v>
      </c>
      <c r="C2629" t="str">
        <f t="shared" si="123"/>
        <v>2024-2025</v>
      </c>
      <c r="D2629" t="s">
        <v>148</v>
      </c>
      <c r="E2629" t="s">
        <v>57</v>
      </c>
      <c r="F2629" t="str">
        <f t="shared" si="124"/>
        <v>New South Wales</v>
      </c>
      <c r="G2629" t="s">
        <v>10</v>
      </c>
      <c r="H2629">
        <v>2560</v>
      </c>
      <c r="I2629" t="s">
        <v>11</v>
      </c>
      <c r="J2629" t="s">
        <v>58</v>
      </c>
      <c r="K2629" t="s">
        <v>154</v>
      </c>
      <c r="L2629" t="s">
        <v>14</v>
      </c>
      <c r="M2629" s="5">
        <v>293.84000000000003</v>
      </c>
    </row>
    <row r="2630" spans="1:13" x14ac:dyDescent="0.2">
      <c r="A2630" s="2">
        <v>45589</v>
      </c>
      <c r="B2630" s="3">
        <f t="shared" si="125"/>
        <v>2025</v>
      </c>
      <c r="C2630" t="str">
        <f t="shared" si="123"/>
        <v>2024-2025</v>
      </c>
      <c r="D2630" t="s">
        <v>147</v>
      </c>
      <c r="E2630" t="s">
        <v>115</v>
      </c>
      <c r="F2630" t="str">
        <f t="shared" si="124"/>
        <v>Western Australia</v>
      </c>
      <c r="G2630" t="s">
        <v>48</v>
      </c>
      <c r="H2630">
        <v>6280</v>
      </c>
      <c r="I2630" t="s">
        <v>11</v>
      </c>
      <c r="J2630" t="s">
        <v>94</v>
      </c>
      <c r="K2630" t="s">
        <v>149</v>
      </c>
      <c r="L2630" t="s">
        <v>15</v>
      </c>
      <c r="M2630" s="5">
        <v>294.44</v>
      </c>
    </row>
    <row r="2631" spans="1:13" x14ac:dyDescent="0.2">
      <c r="A2631" s="2">
        <v>45438</v>
      </c>
      <c r="B2631" s="3">
        <f t="shared" si="125"/>
        <v>2024</v>
      </c>
      <c r="C2631" t="str">
        <f t="shared" si="123"/>
        <v>2023-2024</v>
      </c>
      <c r="D2631" t="s">
        <v>148</v>
      </c>
      <c r="E2631" t="s">
        <v>134</v>
      </c>
      <c r="F2631" t="str">
        <f t="shared" si="124"/>
        <v>Queensland</v>
      </c>
      <c r="G2631" t="s">
        <v>35</v>
      </c>
      <c r="H2631">
        <v>4825</v>
      </c>
      <c r="I2631" t="s">
        <v>11</v>
      </c>
      <c r="J2631" t="s">
        <v>36</v>
      </c>
      <c r="K2631" t="s">
        <v>152</v>
      </c>
      <c r="L2631" t="s">
        <v>13</v>
      </c>
      <c r="M2631" s="5">
        <v>294.5</v>
      </c>
    </row>
    <row r="2632" spans="1:13" x14ac:dyDescent="0.2">
      <c r="A2632" s="2">
        <v>45955</v>
      </c>
      <c r="B2632" s="3">
        <f t="shared" si="125"/>
        <v>2026</v>
      </c>
      <c r="C2632" t="str">
        <f t="shared" si="123"/>
        <v>2025-2026</v>
      </c>
      <c r="D2632" t="s">
        <v>147</v>
      </c>
      <c r="E2632" t="s">
        <v>131</v>
      </c>
      <c r="F2632" t="str">
        <f t="shared" si="124"/>
        <v>Western Australia</v>
      </c>
      <c r="G2632" t="s">
        <v>48</v>
      </c>
      <c r="H2632">
        <v>6530</v>
      </c>
      <c r="I2632" t="s">
        <v>11</v>
      </c>
      <c r="J2632" t="s">
        <v>77</v>
      </c>
      <c r="K2632" t="s">
        <v>149</v>
      </c>
      <c r="L2632" t="s">
        <v>15</v>
      </c>
      <c r="M2632" s="5">
        <v>294.79000000000002</v>
      </c>
    </row>
    <row r="2633" spans="1:13" x14ac:dyDescent="0.2">
      <c r="A2633" s="2">
        <v>45379</v>
      </c>
      <c r="B2633" s="3">
        <f t="shared" si="125"/>
        <v>2024</v>
      </c>
      <c r="C2633" t="str">
        <f t="shared" si="123"/>
        <v>2023-2024</v>
      </c>
      <c r="D2633" t="s">
        <v>147</v>
      </c>
      <c r="E2633" t="s">
        <v>115</v>
      </c>
      <c r="F2633" t="str">
        <f t="shared" si="124"/>
        <v>Western Australia</v>
      </c>
      <c r="G2633" t="s">
        <v>48</v>
      </c>
      <c r="H2633">
        <v>6280</v>
      </c>
      <c r="I2633" t="s">
        <v>11</v>
      </c>
      <c r="J2633" t="s">
        <v>94</v>
      </c>
      <c r="K2633" t="s">
        <v>19</v>
      </c>
      <c r="L2633" t="s">
        <v>23</v>
      </c>
      <c r="M2633" s="5">
        <v>295.34000000000003</v>
      </c>
    </row>
    <row r="2634" spans="1:13" x14ac:dyDescent="0.2">
      <c r="A2634" s="2">
        <v>45943</v>
      </c>
      <c r="B2634" s="3">
        <f t="shared" si="125"/>
        <v>2026</v>
      </c>
      <c r="C2634" t="str">
        <f t="shared" si="123"/>
        <v>2025-2026</v>
      </c>
      <c r="D2634" t="s">
        <v>147</v>
      </c>
      <c r="E2634" t="s">
        <v>124</v>
      </c>
      <c r="F2634" t="str">
        <f t="shared" si="124"/>
        <v>New South Wales</v>
      </c>
      <c r="G2634" t="s">
        <v>10</v>
      </c>
      <c r="H2634">
        <v>2015</v>
      </c>
      <c r="I2634" t="s">
        <v>11</v>
      </c>
      <c r="J2634" t="s">
        <v>12</v>
      </c>
      <c r="K2634" t="s">
        <v>149</v>
      </c>
      <c r="L2634" t="s">
        <v>15</v>
      </c>
      <c r="M2634" s="5">
        <v>295.7</v>
      </c>
    </row>
    <row r="2635" spans="1:13" x14ac:dyDescent="0.2">
      <c r="A2635" s="2">
        <v>45430</v>
      </c>
      <c r="B2635" s="3">
        <f t="shared" si="125"/>
        <v>2024</v>
      </c>
      <c r="C2635" t="str">
        <f t="shared" si="123"/>
        <v>2023-2024</v>
      </c>
      <c r="D2635" t="s">
        <v>147</v>
      </c>
      <c r="E2635" t="s">
        <v>47</v>
      </c>
      <c r="F2635" t="str">
        <f t="shared" si="124"/>
        <v>Western Australia</v>
      </c>
      <c r="G2635" t="s">
        <v>48</v>
      </c>
      <c r="H2635">
        <v>6030</v>
      </c>
      <c r="I2635" t="s">
        <v>11</v>
      </c>
      <c r="J2635" t="s">
        <v>49</v>
      </c>
      <c r="K2635" t="s">
        <v>152</v>
      </c>
      <c r="L2635" t="s">
        <v>13</v>
      </c>
      <c r="M2635" s="5">
        <v>295.70000000000005</v>
      </c>
    </row>
    <row r="2636" spans="1:13" x14ac:dyDescent="0.2">
      <c r="A2636" s="2">
        <v>45840</v>
      </c>
      <c r="B2636" s="3">
        <f t="shared" si="125"/>
        <v>2026</v>
      </c>
      <c r="C2636" t="str">
        <f t="shared" si="123"/>
        <v>2025-2026</v>
      </c>
      <c r="D2636" t="s">
        <v>147</v>
      </c>
      <c r="E2636" t="s">
        <v>145</v>
      </c>
      <c r="F2636" t="str">
        <f t="shared" si="124"/>
        <v>New South Wales</v>
      </c>
      <c r="G2636" t="s">
        <v>10</v>
      </c>
      <c r="H2636">
        <v>2101</v>
      </c>
      <c r="I2636" t="s">
        <v>11</v>
      </c>
      <c r="J2636" t="s">
        <v>27</v>
      </c>
      <c r="K2636" t="s">
        <v>156</v>
      </c>
      <c r="L2636" t="s">
        <v>17</v>
      </c>
      <c r="M2636" s="5">
        <v>296.23</v>
      </c>
    </row>
    <row r="2637" spans="1:13" x14ac:dyDescent="0.2">
      <c r="A2637" s="2">
        <v>46021</v>
      </c>
      <c r="B2637" s="3">
        <f t="shared" si="125"/>
        <v>2026</v>
      </c>
      <c r="C2637" t="str">
        <f t="shared" si="123"/>
        <v>2025-2026</v>
      </c>
      <c r="D2637" t="s">
        <v>147</v>
      </c>
      <c r="E2637" t="s">
        <v>92</v>
      </c>
      <c r="F2637" t="str">
        <f t="shared" si="124"/>
        <v>Queensland</v>
      </c>
      <c r="G2637" t="s">
        <v>35</v>
      </c>
      <c r="H2637">
        <v>4068</v>
      </c>
      <c r="I2637" t="s">
        <v>11</v>
      </c>
      <c r="J2637" t="s">
        <v>43</v>
      </c>
      <c r="K2637" t="s">
        <v>150</v>
      </c>
      <c r="L2637" t="s">
        <v>18</v>
      </c>
      <c r="M2637" s="5">
        <v>296.36</v>
      </c>
    </row>
    <row r="2638" spans="1:13" x14ac:dyDescent="0.2">
      <c r="A2638" s="2">
        <v>45421</v>
      </c>
      <c r="B2638" s="3">
        <f t="shared" si="125"/>
        <v>2024</v>
      </c>
      <c r="C2638" t="str">
        <f t="shared" si="123"/>
        <v>2023-2024</v>
      </c>
      <c r="D2638" t="s">
        <v>148</v>
      </c>
      <c r="E2638" t="s">
        <v>88</v>
      </c>
      <c r="F2638" t="str">
        <f t="shared" si="124"/>
        <v>South Australia</v>
      </c>
      <c r="G2638" t="s">
        <v>32</v>
      </c>
      <c r="H2638">
        <v>5011</v>
      </c>
      <c r="I2638" t="s">
        <v>11</v>
      </c>
      <c r="J2638" t="s">
        <v>33</v>
      </c>
      <c r="K2638" t="s">
        <v>19</v>
      </c>
      <c r="L2638" t="s">
        <v>23</v>
      </c>
      <c r="M2638" s="5">
        <v>296.59000000000003</v>
      </c>
    </row>
    <row r="2639" spans="1:13" x14ac:dyDescent="0.2">
      <c r="A2639" s="2">
        <v>45840</v>
      </c>
      <c r="B2639" s="3">
        <f t="shared" si="125"/>
        <v>2026</v>
      </c>
      <c r="C2639" t="str">
        <f t="shared" si="123"/>
        <v>2025-2026</v>
      </c>
      <c r="D2639" t="s">
        <v>147</v>
      </c>
      <c r="E2639" t="s">
        <v>50</v>
      </c>
      <c r="F2639" t="str">
        <f t="shared" si="124"/>
        <v>Queensland</v>
      </c>
      <c r="G2639" t="s">
        <v>35</v>
      </c>
      <c r="H2639">
        <v>4703</v>
      </c>
      <c r="I2639" t="s">
        <v>11</v>
      </c>
      <c r="J2639" t="s">
        <v>51</v>
      </c>
      <c r="K2639" t="s">
        <v>151</v>
      </c>
      <c r="L2639" t="s">
        <v>21</v>
      </c>
      <c r="M2639" s="5">
        <v>296.68</v>
      </c>
    </row>
    <row r="2640" spans="1:13" x14ac:dyDescent="0.2">
      <c r="A2640" s="2">
        <v>45539</v>
      </c>
      <c r="B2640" s="3">
        <f t="shared" si="125"/>
        <v>2025</v>
      </c>
      <c r="C2640" t="str">
        <f t="shared" si="123"/>
        <v>2024-2025</v>
      </c>
      <c r="D2640" t="s">
        <v>147</v>
      </c>
      <c r="E2640" t="s">
        <v>42</v>
      </c>
      <c r="F2640" t="str">
        <f t="shared" si="124"/>
        <v>Queensland</v>
      </c>
      <c r="G2640" t="s">
        <v>35</v>
      </c>
      <c r="H2640">
        <v>4053</v>
      </c>
      <c r="I2640" t="s">
        <v>11</v>
      </c>
      <c r="J2640" t="s">
        <v>43</v>
      </c>
      <c r="K2640" t="s">
        <v>154</v>
      </c>
      <c r="L2640" t="s">
        <v>14</v>
      </c>
      <c r="M2640" s="5">
        <v>296.7</v>
      </c>
    </row>
    <row r="2641" spans="1:13" x14ac:dyDescent="0.2">
      <c r="A2641" s="2">
        <v>45503</v>
      </c>
      <c r="B2641" s="3">
        <f t="shared" si="125"/>
        <v>2025</v>
      </c>
      <c r="C2641" t="str">
        <f t="shared" si="123"/>
        <v>2024-2025</v>
      </c>
      <c r="D2641" t="s">
        <v>147</v>
      </c>
      <c r="E2641" t="s">
        <v>42</v>
      </c>
      <c r="F2641" t="str">
        <f t="shared" si="124"/>
        <v>Queensland</v>
      </c>
      <c r="G2641" t="s">
        <v>35</v>
      </c>
      <c r="H2641">
        <v>4053</v>
      </c>
      <c r="I2641" t="s">
        <v>11</v>
      </c>
      <c r="J2641" t="s">
        <v>43</v>
      </c>
      <c r="K2641" t="s">
        <v>156</v>
      </c>
      <c r="L2641" t="s">
        <v>17</v>
      </c>
      <c r="M2641" s="5">
        <v>296.85000000000002</v>
      </c>
    </row>
    <row r="2642" spans="1:13" x14ac:dyDescent="0.2">
      <c r="A2642" s="2">
        <v>45538</v>
      </c>
      <c r="B2642" s="3">
        <f t="shared" si="125"/>
        <v>2025</v>
      </c>
      <c r="C2642" t="str">
        <f t="shared" si="123"/>
        <v>2024-2025</v>
      </c>
      <c r="D2642" t="s">
        <v>147</v>
      </c>
      <c r="E2642" t="s">
        <v>133</v>
      </c>
      <c r="F2642" t="str">
        <f t="shared" si="124"/>
        <v>Queensland</v>
      </c>
      <c r="G2642" t="s">
        <v>35</v>
      </c>
      <c r="H2642">
        <v>4305</v>
      </c>
      <c r="I2642" t="s">
        <v>11</v>
      </c>
      <c r="J2642" t="s">
        <v>104</v>
      </c>
      <c r="K2642" t="s">
        <v>151</v>
      </c>
      <c r="L2642" t="s">
        <v>21</v>
      </c>
      <c r="M2642" s="5">
        <v>296.94</v>
      </c>
    </row>
    <row r="2643" spans="1:13" x14ac:dyDescent="0.2">
      <c r="A2643" s="2">
        <v>46021</v>
      </c>
      <c r="B2643" s="3">
        <f t="shared" si="125"/>
        <v>2026</v>
      </c>
      <c r="C2643" t="str">
        <f t="shared" si="123"/>
        <v>2025-2026</v>
      </c>
      <c r="D2643" t="s">
        <v>148</v>
      </c>
      <c r="E2643" t="s">
        <v>100</v>
      </c>
      <c r="F2643" t="str">
        <f t="shared" si="124"/>
        <v>Western Australia</v>
      </c>
      <c r="G2643" t="s">
        <v>48</v>
      </c>
      <c r="H2643">
        <v>6021</v>
      </c>
      <c r="I2643" t="s">
        <v>11</v>
      </c>
      <c r="J2643" t="s">
        <v>49</v>
      </c>
      <c r="K2643" t="s">
        <v>155</v>
      </c>
      <c r="L2643" t="s">
        <v>20</v>
      </c>
      <c r="M2643" s="5">
        <v>297.28000000000003</v>
      </c>
    </row>
    <row r="2644" spans="1:13" x14ac:dyDescent="0.2">
      <c r="A2644" s="2">
        <v>45889</v>
      </c>
      <c r="B2644" s="3">
        <f t="shared" si="125"/>
        <v>2026</v>
      </c>
      <c r="C2644" t="str">
        <f t="shared" si="123"/>
        <v>2025-2026</v>
      </c>
      <c r="D2644" t="s">
        <v>147</v>
      </c>
      <c r="E2644" t="s">
        <v>109</v>
      </c>
      <c r="F2644" t="str">
        <f t="shared" si="124"/>
        <v>New South Wales</v>
      </c>
      <c r="G2644" t="s">
        <v>10</v>
      </c>
      <c r="H2644">
        <v>2480</v>
      </c>
      <c r="I2644" t="s">
        <v>11</v>
      </c>
      <c r="J2644" t="s">
        <v>68</v>
      </c>
      <c r="K2644" t="s">
        <v>19</v>
      </c>
      <c r="L2644" t="s">
        <v>23</v>
      </c>
      <c r="M2644" s="5">
        <v>297.34000000000003</v>
      </c>
    </row>
    <row r="2645" spans="1:13" x14ac:dyDescent="0.2">
      <c r="A2645" s="2">
        <v>45312</v>
      </c>
      <c r="B2645" s="3">
        <f t="shared" si="125"/>
        <v>2024</v>
      </c>
      <c r="C2645" t="str">
        <f t="shared" si="123"/>
        <v>2023-2024</v>
      </c>
      <c r="D2645" t="s">
        <v>148</v>
      </c>
      <c r="E2645" t="s">
        <v>142</v>
      </c>
      <c r="F2645" t="str">
        <f t="shared" si="124"/>
        <v>Australian Capital Territory</v>
      </c>
      <c r="G2645" t="s">
        <v>80</v>
      </c>
      <c r="H2645">
        <v>2609</v>
      </c>
      <c r="I2645" t="s">
        <v>11</v>
      </c>
      <c r="J2645" t="s">
        <v>58</v>
      </c>
      <c r="K2645" t="s">
        <v>153</v>
      </c>
      <c r="L2645" t="s">
        <v>16</v>
      </c>
      <c r="M2645" s="5">
        <v>297.62</v>
      </c>
    </row>
    <row r="2646" spans="1:13" x14ac:dyDescent="0.2">
      <c r="A2646" s="2">
        <v>45421</v>
      </c>
      <c r="B2646" s="3">
        <f t="shared" si="125"/>
        <v>2024</v>
      </c>
      <c r="C2646" t="str">
        <f t="shared" si="123"/>
        <v>2023-2024</v>
      </c>
      <c r="D2646" t="s">
        <v>147</v>
      </c>
      <c r="E2646" t="s">
        <v>121</v>
      </c>
      <c r="F2646" t="str">
        <f t="shared" si="124"/>
        <v>Queensland</v>
      </c>
      <c r="G2646" t="s">
        <v>35</v>
      </c>
      <c r="H2646">
        <v>4700</v>
      </c>
      <c r="I2646" t="s">
        <v>11</v>
      </c>
      <c r="J2646" t="s">
        <v>51</v>
      </c>
      <c r="K2646" t="s">
        <v>19</v>
      </c>
      <c r="L2646" t="s">
        <v>23</v>
      </c>
      <c r="M2646" s="5">
        <v>297.77</v>
      </c>
    </row>
    <row r="2647" spans="1:13" x14ac:dyDescent="0.2">
      <c r="A2647" s="2">
        <v>45517</v>
      </c>
      <c r="B2647" s="3">
        <f t="shared" si="125"/>
        <v>2025</v>
      </c>
      <c r="C2647" t="str">
        <f t="shared" si="123"/>
        <v>2024-2025</v>
      </c>
      <c r="D2647" t="s">
        <v>147</v>
      </c>
      <c r="E2647" t="s">
        <v>96</v>
      </c>
      <c r="F2647" t="str">
        <f t="shared" si="124"/>
        <v>Western Australia</v>
      </c>
      <c r="G2647" t="s">
        <v>48</v>
      </c>
      <c r="H2647">
        <v>6330</v>
      </c>
      <c r="I2647" t="s">
        <v>11</v>
      </c>
      <c r="J2647" t="s">
        <v>94</v>
      </c>
      <c r="K2647" t="s">
        <v>19</v>
      </c>
      <c r="L2647" t="s">
        <v>23</v>
      </c>
      <c r="M2647" s="5">
        <v>298.37</v>
      </c>
    </row>
    <row r="2648" spans="1:13" x14ac:dyDescent="0.2">
      <c r="A2648" s="2">
        <v>45646</v>
      </c>
      <c r="B2648" s="3">
        <f t="shared" si="125"/>
        <v>2025</v>
      </c>
      <c r="C2648" t="str">
        <f t="shared" si="123"/>
        <v>2024-2025</v>
      </c>
      <c r="D2648" t="s">
        <v>148</v>
      </c>
      <c r="E2648" t="s">
        <v>136</v>
      </c>
      <c r="F2648" t="str">
        <f t="shared" si="124"/>
        <v>Victoria</v>
      </c>
      <c r="G2648" t="s">
        <v>45</v>
      </c>
      <c r="H2648">
        <v>3175</v>
      </c>
      <c r="I2648" t="s">
        <v>11</v>
      </c>
      <c r="J2648" t="s">
        <v>63</v>
      </c>
      <c r="K2648" t="s">
        <v>156</v>
      </c>
      <c r="L2648" t="s">
        <v>17</v>
      </c>
      <c r="M2648" s="5">
        <v>299.24</v>
      </c>
    </row>
    <row r="2649" spans="1:13" x14ac:dyDescent="0.2">
      <c r="A2649" s="2">
        <v>45434</v>
      </c>
      <c r="B2649" s="3">
        <f t="shared" si="125"/>
        <v>2024</v>
      </c>
      <c r="C2649" t="str">
        <f t="shared" si="123"/>
        <v>2023-2024</v>
      </c>
      <c r="D2649" t="s">
        <v>147</v>
      </c>
      <c r="E2649" t="s">
        <v>126</v>
      </c>
      <c r="F2649" t="str">
        <f t="shared" si="124"/>
        <v>Queensland</v>
      </c>
      <c r="G2649" t="s">
        <v>35</v>
      </c>
      <c r="H2649">
        <v>4551</v>
      </c>
      <c r="I2649" t="s">
        <v>11</v>
      </c>
      <c r="J2649" t="s">
        <v>120</v>
      </c>
      <c r="K2649" t="s">
        <v>156</v>
      </c>
      <c r="L2649" t="s">
        <v>17</v>
      </c>
      <c r="M2649" s="5">
        <v>299.5</v>
      </c>
    </row>
    <row r="2650" spans="1:13" x14ac:dyDescent="0.2">
      <c r="A2650" s="2">
        <v>45455</v>
      </c>
      <c r="B2650" s="3">
        <f t="shared" si="125"/>
        <v>2024</v>
      </c>
      <c r="C2650" t="str">
        <f t="shared" si="123"/>
        <v>2023-2024</v>
      </c>
      <c r="D2650" t="s">
        <v>147</v>
      </c>
      <c r="E2650" t="s">
        <v>116</v>
      </c>
      <c r="F2650" t="str">
        <f t="shared" si="124"/>
        <v>Western Australia</v>
      </c>
      <c r="G2650" t="s">
        <v>48</v>
      </c>
      <c r="H2650">
        <v>6725</v>
      </c>
      <c r="I2650" t="s">
        <v>11</v>
      </c>
      <c r="J2650" t="s">
        <v>77</v>
      </c>
      <c r="K2650" t="s">
        <v>151</v>
      </c>
      <c r="L2650" t="s">
        <v>21</v>
      </c>
      <c r="M2650" s="5">
        <v>299.70000000000005</v>
      </c>
    </row>
    <row r="2651" spans="1:13" x14ac:dyDescent="0.2">
      <c r="A2651" s="2">
        <v>45433</v>
      </c>
      <c r="B2651" s="3">
        <f t="shared" si="125"/>
        <v>2024</v>
      </c>
      <c r="C2651" t="str">
        <f t="shared" si="123"/>
        <v>2023-2024</v>
      </c>
      <c r="D2651" t="s">
        <v>147</v>
      </c>
      <c r="E2651" t="s">
        <v>9</v>
      </c>
      <c r="F2651" t="str">
        <f t="shared" si="124"/>
        <v>New South Wales</v>
      </c>
      <c r="G2651" t="s">
        <v>10</v>
      </c>
      <c r="H2651">
        <v>2067</v>
      </c>
      <c r="I2651" t="s">
        <v>11</v>
      </c>
      <c r="J2651" t="s">
        <v>12</v>
      </c>
      <c r="K2651" t="s">
        <v>19</v>
      </c>
      <c r="L2651" t="s">
        <v>23</v>
      </c>
      <c r="M2651" s="5">
        <v>299.77999999999997</v>
      </c>
    </row>
    <row r="2652" spans="1:13" x14ac:dyDescent="0.2">
      <c r="A2652" s="2">
        <v>45839</v>
      </c>
      <c r="B2652" s="3">
        <f t="shared" si="125"/>
        <v>2026</v>
      </c>
      <c r="C2652" t="str">
        <f t="shared" si="123"/>
        <v>2025-2026</v>
      </c>
      <c r="D2652" t="s">
        <v>147</v>
      </c>
      <c r="E2652" t="s">
        <v>85</v>
      </c>
      <c r="F2652" t="str">
        <f t="shared" si="124"/>
        <v>Queensland</v>
      </c>
      <c r="G2652" t="s">
        <v>35</v>
      </c>
      <c r="H2652">
        <v>4883</v>
      </c>
      <c r="I2652" t="s">
        <v>11</v>
      </c>
      <c r="J2652" t="s">
        <v>36</v>
      </c>
      <c r="K2652" t="s">
        <v>152</v>
      </c>
      <c r="L2652" t="s">
        <v>13</v>
      </c>
      <c r="M2652" s="5">
        <v>299.83999999999997</v>
      </c>
    </row>
    <row r="2653" spans="1:13" x14ac:dyDescent="0.2">
      <c r="A2653" s="2">
        <v>46008</v>
      </c>
      <c r="B2653" s="3">
        <f t="shared" si="125"/>
        <v>2026</v>
      </c>
      <c r="C2653" t="str">
        <f t="shared" si="123"/>
        <v>2025-2026</v>
      </c>
      <c r="D2653" t="s">
        <v>147</v>
      </c>
      <c r="E2653" t="s">
        <v>78</v>
      </c>
      <c r="F2653" t="str">
        <f t="shared" si="124"/>
        <v>New South Wales</v>
      </c>
      <c r="G2653" t="s">
        <v>10</v>
      </c>
      <c r="H2653">
        <v>2350</v>
      </c>
      <c r="I2653" t="s">
        <v>11</v>
      </c>
      <c r="J2653" t="s">
        <v>68</v>
      </c>
      <c r="K2653" t="s">
        <v>155</v>
      </c>
      <c r="L2653" t="s">
        <v>20</v>
      </c>
      <c r="M2653" s="5">
        <v>299.91999999999996</v>
      </c>
    </row>
    <row r="2654" spans="1:13" x14ac:dyDescent="0.2">
      <c r="A2654" s="2">
        <v>46020</v>
      </c>
      <c r="B2654" s="3">
        <f t="shared" si="125"/>
        <v>2026</v>
      </c>
      <c r="C2654" t="str">
        <f t="shared" si="123"/>
        <v>2025-2026</v>
      </c>
      <c r="D2654" t="s">
        <v>148</v>
      </c>
      <c r="E2654" t="s">
        <v>61</v>
      </c>
      <c r="F2654" t="str">
        <f t="shared" si="124"/>
        <v>New South Wales</v>
      </c>
      <c r="G2654" t="s">
        <v>10</v>
      </c>
      <c r="H2654">
        <v>2539</v>
      </c>
      <c r="I2654" t="s">
        <v>11</v>
      </c>
      <c r="J2654" t="s">
        <v>58</v>
      </c>
      <c r="K2654" t="s">
        <v>151</v>
      </c>
      <c r="L2654" t="s">
        <v>21</v>
      </c>
      <c r="M2654" s="5">
        <v>300.2</v>
      </c>
    </row>
    <row r="2655" spans="1:13" x14ac:dyDescent="0.2">
      <c r="A2655" s="2">
        <v>45573</v>
      </c>
      <c r="B2655" s="3">
        <f t="shared" si="125"/>
        <v>2025</v>
      </c>
      <c r="C2655" t="str">
        <f t="shared" si="123"/>
        <v>2024-2025</v>
      </c>
      <c r="D2655" t="s">
        <v>147</v>
      </c>
      <c r="E2655" t="s">
        <v>56</v>
      </c>
      <c r="F2655" t="str">
        <f t="shared" si="124"/>
        <v>Northern Territory</v>
      </c>
      <c r="G2655" t="s">
        <v>29</v>
      </c>
      <c r="H2655">
        <v>870</v>
      </c>
      <c r="I2655" t="s">
        <v>11</v>
      </c>
      <c r="J2655" t="s">
        <v>30</v>
      </c>
      <c r="K2655" t="s">
        <v>155</v>
      </c>
      <c r="L2655" t="s">
        <v>20</v>
      </c>
      <c r="M2655" s="5">
        <v>300.26</v>
      </c>
    </row>
    <row r="2656" spans="1:13" x14ac:dyDescent="0.2">
      <c r="A2656" s="2">
        <v>45394</v>
      </c>
      <c r="B2656" s="3">
        <f t="shared" si="125"/>
        <v>2024</v>
      </c>
      <c r="C2656" t="str">
        <f t="shared" si="123"/>
        <v>2023-2024</v>
      </c>
      <c r="D2656" t="s">
        <v>147</v>
      </c>
      <c r="E2656" t="s">
        <v>31</v>
      </c>
      <c r="F2656" t="str">
        <f t="shared" si="124"/>
        <v>South Australia</v>
      </c>
      <c r="G2656" t="s">
        <v>32</v>
      </c>
      <c r="H2656">
        <v>5168</v>
      </c>
      <c r="I2656" t="s">
        <v>11</v>
      </c>
      <c r="J2656" t="s">
        <v>33</v>
      </c>
      <c r="K2656" t="s">
        <v>154</v>
      </c>
      <c r="L2656" t="s">
        <v>14</v>
      </c>
      <c r="M2656" s="5">
        <v>300.36</v>
      </c>
    </row>
    <row r="2657" spans="1:13" x14ac:dyDescent="0.2">
      <c r="A2657" s="2">
        <v>45912</v>
      </c>
      <c r="B2657" s="3">
        <f t="shared" si="125"/>
        <v>2026</v>
      </c>
      <c r="C2657" t="str">
        <f t="shared" si="123"/>
        <v>2025-2026</v>
      </c>
      <c r="D2657" t="s">
        <v>147</v>
      </c>
      <c r="E2657" t="s">
        <v>79</v>
      </c>
      <c r="F2657" t="str">
        <f t="shared" si="124"/>
        <v>Australian Capital Territory</v>
      </c>
      <c r="G2657" t="s">
        <v>80</v>
      </c>
      <c r="H2657">
        <v>2617</v>
      </c>
      <c r="I2657" t="s">
        <v>11</v>
      </c>
      <c r="J2657" t="s">
        <v>58</v>
      </c>
      <c r="K2657" t="s">
        <v>19</v>
      </c>
      <c r="L2657" t="s">
        <v>23</v>
      </c>
      <c r="M2657" s="5">
        <v>300.65999999999997</v>
      </c>
    </row>
    <row r="2658" spans="1:13" x14ac:dyDescent="0.2">
      <c r="A2658" s="2">
        <v>45519</v>
      </c>
      <c r="B2658" s="3">
        <f t="shared" si="125"/>
        <v>2025</v>
      </c>
      <c r="C2658" t="str">
        <f t="shared" si="123"/>
        <v>2024-2025</v>
      </c>
      <c r="D2658" t="s">
        <v>148</v>
      </c>
      <c r="E2658" t="s">
        <v>89</v>
      </c>
      <c r="F2658" t="str">
        <f t="shared" si="124"/>
        <v>Queensland</v>
      </c>
      <c r="G2658" t="s">
        <v>35</v>
      </c>
      <c r="H2658">
        <v>4655</v>
      </c>
      <c r="I2658" t="s">
        <v>11</v>
      </c>
      <c r="J2658" t="s">
        <v>51</v>
      </c>
      <c r="K2658" t="s">
        <v>154</v>
      </c>
      <c r="L2658" t="s">
        <v>14</v>
      </c>
      <c r="M2658" s="5">
        <v>300.69000000000005</v>
      </c>
    </row>
    <row r="2659" spans="1:13" x14ac:dyDescent="0.2">
      <c r="A2659" s="2">
        <v>45748</v>
      </c>
      <c r="B2659" s="3">
        <f t="shared" si="125"/>
        <v>2025</v>
      </c>
      <c r="C2659" t="str">
        <f t="shared" si="123"/>
        <v>2024-2025</v>
      </c>
      <c r="D2659" t="s">
        <v>147</v>
      </c>
      <c r="E2659" t="s">
        <v>41</v>
      </c>
      <c r="F2659" t="str">
        <f t="shared" si="124"/>
        <v>New South Wales</v>
      </c>
      <c r="G2659" t="s">
        <v>10</v>
      </c>
      <c r="H2659">
        <v>2830</v>
      </c>
      <c r="I2659" t="s">
        <v>11</v>
      </c>
      <c r="J2659" t="s">
        <v>25</v>
      </c>
      <c r="K2659" t="s">
        <v>155</v>
      </c>
      <c r="L2659" t="s">
        <v>20</v>
      </c>
      <c r="M2659" s="5">
        <v>300.85000000000002</v>
      </c>
    </row>
    <row r="2660" spans="1:13" x14ac:dyDescent="0.2">
      <c r="A2660" s="2">
        <v>45625</v>
      </c>
      <c r="B2660" s="3">
        <f t="shared" si="125"/>
        <v>2025</v>
      </c>
      <c r="C2660" t="str">
        <f t="shared" si="123"/>
        <v>2024-2025</v>
      </c>
      <c r="D2660" t="s">
        <v>148</v>
      </c>
      <c r="E2660" t="s">
        <v>24</v>
      </c>
      <c r="F2660" t="str">
        <f t="shared" si="124"/>
        <v>New South Wales</v>
      </c>
      <c r="G2660" t="s">
        <v>10</v>
      </c>
      <c r="H2660">
        <v>2795</v>
      </c>
      <c r="I2660" t="s">
        <v>11</v>
      </c>
      <c r="J2660" t="s">
        <v>25</v>
      </c>
      <c r="K2660" t="s">
        <v>155</v>
      </c>
      <c r="L2660" t="s">
        <v>20</v>
      </c>
      <c r="M2660" s="5">
        <v>301.13</v>
      </c>
    </row>
    <row r="2661" spans="1:13" x14ac:dyDescent="0.2">
      <c r="A2661" s="2">
        <v>45505</v>
      </c>
      <c r="B2661" s="3">
        <f t="shared" si="125"/>
        <v>2025</v>
      </c>
      <c r="C2661" t="str">
        <f t="shared" si="123"/>
        <v>2024-2025</v>
      </c>
      <c r="D2661" t="s">
        <v>148</v>
      </c>
      <c r="E2661" t="s">
        <v>42</v>
      </c>
      <c r="F2661" t="str">
        <f t="shared" si="124"/>
        <v>Queensland</v>
      </c>
      <c r="G2661" t="s">
        <v>35</v>
      </c>
      <c r="H2661">
        <v>4053</v>
      </c>
      <c r="I2661" t="s">
        <v>11</v>
      </c>
      <c r="J2661" t="s">
        <v>43</v>
      </c>
      <c r="K2661" t="s">
        <v>19</v>
      </c>
      <c r="L2661" t="s">
        <v>23</v>
      </c>
      <c r="M2661" s="5">
        <v>301.32000000000005</v>
      </c>
    </row>
    <row r="2662" spans="1:13" x14ac:dyDescent="0.2">
      <c r="A2662" s="2">
        <v>45949</v>
      </c>
      <c r="B2662" s="3">
        <f t="shared" si="125"/>
        <v>2026</v>
      </c>
      <c r="C2662" t="str">
        <f t="shared" si="123"/>
        <v>2025-2026</v>
      </c>
      <c r="D2662" t="s">
        <v>148</v>
      </c>
      <c r="E2662" t="s">
        <v>110</v>
      </c>
      <c r="F2662" t="str">
        <f t="shared" si="124"/>
        <v>Queensland</v>
      </c>
      <c r="G2662" t="s">
        <v>35</v>
      </c>
      <c r="H2662">
        <v>4680</v>
      </c>
      <c r="I2662" t="s">
        <v>11</v>
      </c>
      <c r="J2662" t="s">
        <v>51</v>
      </c>
      <c r="K2662" t="s">
        <v>155</v>
      </c>
      <c r="L2662" t="s">
        <v>20</v>
      </c>
      <c r="M2662" s="5">
        <v>303.34000000000003</v>
      </c>
    </row>
    <row r="2663" spans="1:13" x14ac:dyDescent="0.2">
      <c r="A2663" s="2">
        <v>45463</v>
      </c>
      <c r="B2663" s="3">
        <f t="shared" si="125"/>
        <v>2024</v>
      </c>
      <c r="C2663" t="str">
        <f t="shared" si="123"/>
        <v>2023-2024</v>
      </c>
      <c r="D2663" t="s">
        <v>147</v>
      </c>
      <c r="E2663" t="s">
        <v>113</v>
      </c>
      <c r="F2663" t="str">
        <f t="shared" si="124"/>
        <v>Queensland</v>
      </c>
      <c r="G2663" t="s">
        <v>35</v>
      </c>
      <c r="H2663">
        <v>4215</v>
      </c>
      <c r="I2663" t="s">
        <v>11</v>
      </c>
      <c r="J2663" t="s">
        <v>104</v>
      </c>
      <c r="K2663" t="s">
        <v>19</v>
      </c>
      <c r="L2663" t="s">
        <v>23</v>
      </c>
      <c r="M2663" s="5">
        <v>303.39999999999998</v>
      </c>
    </row>
    <row r="2664" spans="1:13" x14ac:dyDescent="0.2">
      <c r="A2664" s="2">
        <v>45467</v>
      </c>
      <c r="B2664" s="3">
        <f t="shared" si="125"/>
        <v>2024</v>
      </c>
      <c r="C2664" t="str">
        <f t="shared" si="123"/>
        <v>2023-2024</v>
      </c>
      <c r="D2664" t="s">
        <v>147</v>
      </c>
      <c r="E2664" t="s">
        <v>145</v>
      </c>
      <c r="F2664" t="str">
        <f t="shared" si="124"/>
        <v>New South Wales</v>
      </c>
      <c r="G2664" t="s">
        <v>10</v>
      </c>
      <c r="H2664">
        <v>2101</v>
      </c>
      <c r="I2664" t="s">
        <v>11</v>
      </c>
      <c r="J2664" t="s">
        <v>27</v>
      </c>
      <c r="K2664" t="s">
        <v>19</v>
      </c>
      <c r="L2664" t="s">
        <v>23</v>
      </c>
      <c r="M2664" s="5">
        <v>303.45999999999998</v>
      </c>
    </row>
    <row r="2665" spans="1:13" x14ac:dyDescent="0.2">
      <c r="A2665" s="2">
        <v>45587</v>
      </c>
      <c r="B2665" s="3">
        <f t="shared" si="125"/>
        <v>2025</v>
      </c>
      <c r="C2665" t="str">
        <f t="shared" si="123"/>
        <v>2024-2025</v>
      </c>
      <c r="D2665" t="s">
        <v>148</v>
      </c>
      <c r="E2665" t="s">
        <v>125</v>
      </c>
      <c r="F2665" t="str">
        <f t="shared" si="124"/>
        <v>Victoria</v>
      </c>
      <c r="G2665" t="s">
        <v>45</v>
      </c>
      <c r="H2665">
        <v>3400</v>
      </c>
      <c r="I2665" t="s">
        <v>11</v>
      </c>
      <c r="J2665" t="s">
        <v>60</v>
      </c>
      <c r="K2665" t="s">
        <v>149</v>
      </c>
      <c r="L2665" t="s">
        <v>15</v>
      </c>
      <c r="M2665" s="5">
        <v>303.72000000000003</v>
      </c>
    </row>
    <row r="2666" spans="1:13" x14ac:dyDescent="0.2">
      <c r="A2666" s="2">
        <v>45859</v>
      </c>
      <c r="B2666" s="3">
        <f t="shared" si="125"/>
        <v>2026</v>
      </c>
      <c r="C2666" t="str">
        <f t="shared" si="123"/>
        <v>2025-2026</v>
      </c>
      <c r="D2666" t="s">
        <v>147</v>
      </c>
      <c r="E2666" t="s">
        <v>114</v>
      </c>
      <c r="F2666" t="str">
        <f t="shared" si="124"/>
        <v>Victoria</v>
      </c>
      <c r="G2666" t="s">
        <v>45</v>
      </c>
      <c r="H2666">
        <v>3551</v>
      </c>
      <c r="I2666" t="s">
        <v>11</v>
      </c>
      <c r="J2666" t="s">
        <v>60</v>
      </c>
      <c r="K2666" t="s">
        <v>155</v>
      </c>
      <c r="L2666" t="s">
        <v>20</v>
      </c>
      <c r="M2666" s="5">
        <v>304</v>
      </c>
    </row>
    <row r="2667" spans="1:13" x14ac:dyDescent="0.2">
      <c r="A2667" s="2">
        <v>45411</v>
      </c>
      <c r="B2667" s="3">
        <f t="shared" si="125"/>
        <v>2024</v>
      </c>
      <c r="C2667" t="str">
        <f t="shared" si="123"/>
        <v>2023-2024</v>
      </c>
      <c r="D2667" t="s">
        <v>148</v>
      </c>
      <c r="E2667" t="s">
        <v>131</v>
      </c>
      <c r="F2667" t="str">
        <f t="shared" si="124"/>
        <v>Western Australia</v>
      </c>
      <c r="G2667" t="s">
        <v>48</v>
      </c>
      <c r="H2667">
        <v>6530</v>
      </c>
      <c r="I2667" t="s">
        <v>11</v>
      </c>
      <c r="J2667" t="s">
        <v>77</v>
      </c>
      <c r="K2667" t="s">
        <v>154</v>
      </c>
      <c r="L2667" t="s">
        <v>14</v>
      </c>
      <c r="M2667" s="5">
        <v>304.11</v>
      </c>
    </row>
    <row r="2668" spans="1:13" x14ac:dyDescent="0.2">
      <c r="A2668" s="2">
        <v>45409</v>
      </c>
      <c r="B2668" s="3">
        <f t="shared" si="125"/>
        <v>2024</v>
      </c>
      <c r="C2668" t="str">
        <f t="shared" si="123"/>
        <v>2023-2024</v>
      </c>
      <c r="D2668" t="s">
        <v>147</v>
      </c>
      <c r="E2668" t="s">
        <v>79</v>
      </c>
      <c r="F2668" t="str">
        <f t="shared" si="124"/>
        <v>Australian Capital Territory</v>
      </c>
      <c r="G2668" t="s">
        <v>80</v>
      </c>
      <c r="H2668">
        <v>2617</v>
      </c>
      <c r="I2668" t="s">
        <v>11</v>
      </c>
      <c r="J2668" t="s">
        <v>58</v>
      </c>
      <c r="K2668" t="s">
        <v>154</v>
      </c>
      <c r="L2668" t="s">
        <v>14</v>
      </c>
      <c r="M2668" s="5">
        <v>305.88</v>
      </c>
    </row>
    <row r="2669" spans="1:13" x14ac:dyDescent="0.2">
      <c r="A2669" s="2">
        <v>45428</v>
      </c>
      <c r="B2669" s="3">
        <f t="shared" si="125"/>
        <v>2024</v>
      </c>
      <c r="C2669" t="str">
        <f t="shared" si="123"/>
        <v>2023-2024</v>
      </c>
      <c r="D2669" t="s">
        <v>147</v>
      </c>
      <c r="E2669" t="s">
        <v>124</v>
      </c>
      <c r="F2669" t="str">
        <f t="shared" si="124"/>
        <v>New South Wales</v>
      </c>
      <c r="G2669" t="s">
        <v>10</v>
      </c>
      <c r="H2669">
        <v>2015</v>
      </c>
      <c r="I2669" t="s">
        <v>11</v>
      </c>
      <c r="J2669" t="s">
        <v>12</v>
      </c>
      <c r="K2669" t="s">
        <v>156</v>
      </c>
      <c r="L2669" t="s">
        <v>17</v>
      </c>
      <c r="M2669" s="5">
        <v>306.10000000000002</v>
      </c>
    </row>
    <row r="2670" spans="1:13" x14ac:dyDescent="0.2">
      <c r="A2670" s="2">
        <v>46010</v>
      </c>
      <c r="B2670" s="3">
        <f t="shared" si="125"/>
        <v>2026</v>
      </c>
      <c r="C2670" t="str">
        <f t="shared" si="123"/>
        <v>2025-2026</v>
      </c>
      <c r="D2670" t="s">
        <v>147</v>
      </c>
      <c r="E2670" t="s">
        <v>95</v>
      </c>
      <c r="F2670" t="str">
        <f t="shared" si="124"/>
        <v>Victoria</v>
      </c>
      <c r="G2670" t="s">
        <v>45</v>
      </c>
      <c r="H2670">
        <v>3931</v>
      </c>
      <c r="I2670" t="s">
        <v>11</v>
      </c>
      <c r="J2670" t="s">
        <v>55</v>
      </c>
      <c r="K2670" t="s">
        <v>152</v>
      </c>
      <c r="L2670" t="s">
        <v>13</v>
      </c>
      <c r="M2670" s="5">
        <v>306.11</v>
      </c>
    </row>
    <row r="2671" spans="1:13" x14ac:dyDescent="0.2">
      <c r="A2671" s="2">
        <v>45367</v>
      </c>
      <c r="B2671" s="3">
        <f t="shared" si="125"/>
        <v>2024</v>
      </c>
      <c r="C2671" t="str">
        <f t="shared" si="123"/>
        <v>2023-2024</v>
      </c>
      <c r="D2671" t="s">
        <v>147</v>
      </c>
      <c r="E2671" t="s">
        <v>31</v>
      </c>
      <c r="F2671" t="str">
        <f t="shared" si="124"/>
        <v>South Australia</v>
      </c>
      <c r="G2671" t="s">
        <v>32</v>
      </c>
      <c r="H2671">
        <v>5168</v>
      </c>
      <c r="I2671" t="s">
        <v>11</v>
      </c>
      <c r="J2671" t="s">
        <v>33</v>
      </c>
      <c r="K2671" t="s">
        <v>152</v>
      </c>
      <c r="L2671" t="s">
        <v>13</v>
      </c>
      <c r="M2671" s="5">
        <v>306.46000000000004</v>
      </c>
    </row>
    <row r="2672" spans="1:13" x14ac:dyDescent="0.2">
      <c r="A2672" s="2">
        <v>45511</v>
      </c>
      <c r="B2672" s="3">
        <f t="shared" si="125"/>
        <v>2025</v>
      </c>
      <c r="C2672" t="str">
        <f t="shared" si="123"/>
        <v>2024-2025</v>
      </c>
      <c r="D2672" t="s">
        <v>147</v>
      </c>
      <c r="E2672" t="s">
        <v>90</v>
      </c>
      <c r="F2672" t="str">
        <f t="shared" si="124"/>
        <v>Victoria</v>
      </c>
      <c r="G2672" t="s">
        <v>45</v>
      </c>
      <c r="H2672">
        <v>3179</v>
      </c>
      <c r="I2672" t="s">
        <v>11</v>
      </c>
      <c r="J2672" t="s">
        <v>63</v>
      </c>
      <c r="K2672" t="s">
        <v>150</v>
      </c>
      <c r="L2672" t="s">
        <v>18</v>
      </c>
      <c r="M2672" s="5">
        <v>306.71000000000004</v>
      </c>
    </row>
    <row r="2673" spans="1:13" x14ac:dyDescent="0.2">
      <c r="A2673" s="2">
        <v>45957</v>
      </c>
      <c r="B2673" s="3">
        <f t="shared" si="125"/>
        <v>2026</v>
      </c>
      <c r="C2673" t="str">
        <f t="shared" si="123"/>
        <v>2025-2026</v>
      </c>
      <c r="D2673" t="s">
        <v>148</v>
      </c>
      <c r="E2673" t="s">
        <v>76</v>
      </c>
      <c r="F2673" t="str">
        <f t="shared" si="124"/>
        <v>Western Australia</v>
      </c>
      <c r="G2673" t="s">
        <v>48</v>
      </c>
      <c r="H2673">
        <v>6450</v>
      </c>
      <c r="I2673" t="s">
        <v>11</v>
      </c>
      <c r="J2673" t="s">
        <v>77</v>
      </c>
      <c r="K2673" t="s">
        <v>154</v>
      </c>
      <c r="L2673" t="s">
        <v>14</v>
      </c>
      <c r="M2673" s="5">
        <v>306.76</v>
      </c>
    </row>
    <row r="2674" spans="1:13" x14ac:dyDescent="0.2">
      <c r="A2674" s="2">
        <v>45735</v>
      </c>
      <c r="B2674" s="3">
        <f t="shared" si="125"/>
        <v>2025</v>
      </c>
      <c r="C2674" t="str">
        <f t="shared" si="123"/>
        <v>2024-2025</v>
      </c>
      <c r="D2674" t="s">
        <v>147</v>
      </c>
      <c r="E2674" t="s">
        <v>74</v>
      </c>
      <c r="F2674" t="str">
        <f t="shared" si="124"/>
        <v>South Australia</v>
      </c>
      <c r="G2674" t="s">
        <v>32</v>
      </c>
      <c r="H2674">
        <v>5043</v>
      </c>
      <c r="I2674" t="s">
        <v>11</v>
      </c>
      <c r="J2674" t="s">
        <v>33</v>
      </c>
      <c r="K2674" t="s">
        <v>152</v>
      </c>
      <c r="L2674" t="s">
        <v>13</v>
      </c>
      <c r="M2674" s="5">
        <v>306.89</v>
      </c>
    </row>
    <row r="2675" spans="1:13" x14ac:dyDescent="0.2">
      <c r="A2675" s="2">
        <v>45808</v>
      </c>
      <c r="B2675" s="3">
        <f t="shared" si="125"/>
        <v>2025</v>
      </c>
      <c r="C2675" t="str">
        <f t="shared" si="123"/>
        <v>2024-2025</v>
      </c>
      <c r="D2675" t="s">
        <v>147</v>
      </c>
      <c r="E2675" t="s">
        <v>67</v>
      </c>
      <c r="F2675" t="str">
        <f t="shared" si="124"/>
        <v>New South Wales</v>
      </c>
      <c r="G2675" t="s">
        <v>10</v>
      </c>
      <c r="H2675">
        <v>2478</v>
      </c>
      <c r="I2675" t="s">
        <v>11</v>
      </c>
      <c r="J2675" t="s">
        <v>68</v>
      </c>
      <c r="K2675" t="s">
        <v>152</v>
      </c>
      <c r="L2675" t="s">
        <v>13</v>
      </c>
      <c r="M2675" s="5">
        <v>307.12</v>
      </c>
    </row>
    <row r="2676" spans="1:13" x14ac:dyDescent="0.2">
      <c r="A2676" s="2">
        <v>45802</v>
      </c>
      <c r="B2676" s="3">
        <f t="shared" si="125"/>
        <v>2025</v>
      </c>
      <c r="C2676" t="str">
        <f t="shared" si="123"/>
        <v>2024-2025</v>
      </c>
      <c r="D2676" t="s">
        <v>147</v>
      </c>
      <c r="E2676" t="s">
        <v>44</v>
      </c>
      <c r="F2676" t="str">
        <f t="shared" si="124"/>
        <v>Victoria</v>
      </c>
      <c r="G2676" t="s">
        <v>45</v>
      </c>
      <c r="H2676">
        <v>3066</v>
      </c>
      <c r="I2676" t="s">
        <v>11</v>
      </c>
      <c r="J2676" t="s">
        <v>46</v>
      </c>
      <c r="K2676" t="s">
        <v>156</v>
      </c>
      <c r="L2676" t="s">
        <v>17</v>
      </c>
      <c r="M2676" s="5">
        <v>307.38</v>
      </c>
    </row>
    <row r="2677" spans="1:13" x14ac:dyDescent="0.2">
      <c r="A2677" s="2">
        <v>45360</v>
      </c>
      <c r="B2677" s="3">
        <f t="shared" si="125"/>
        <v>2024</v>
      </c>
      <c r="C2677" t="str">
        <f t="shared" si="123"/>
        <v>2023-2024</v>
      </c>
      <c r="D2677" t="s">
        <v>148</v>
      </c>
      <c r="E2677" t="s">
        <v>76</v>
      </c>
      <c r="F2677" t="str">
        <f t="shared" si="124"/>
        <v>Western Australia</v>
      </c>
      <c r="G2677" t="s">
        <v>48</v>
      </c>
      <c r="H2677">
        <v>6450</v>
      </c>
      <c r="I2677" t="s">
        <v>11</v>
      </c>
      <c r="J2677" t="s">
        <v>77</v>
      </c>
      <c r="K2677" t="s">
        <v>150</v>
      </c>
      <c r="L2677" t="s">
        <v>18</v>
      </c>
      <c r="M2677" s="5">
        <v>307.73</v>
      </c>
    </row>
    <row r="2678" spans="1:13" x14ac:dyDescent="0.2">
      <c r="A2678" s="2">
        <v>45336</v>
      </c>
      <c r="B2678" s="3">
        <f t="shared" si="125"/>
        <v>2024</v>
      </c>
      <c r="C2678" t="str">
        <f t="shared" si="123"/>
        <v>2023-2024</v>
      </c>
      <c r="D2678" t="s">
        <v>147</v>
      </c>
      <c r="E2678" t="s">
        <v>140</v>
      </c>
      <c r="F2678" t="str">
        <f t="shared" si="124"/>
        <v>Tasmania</v>
      </c>
      <c r="G2678" t="s">
        <v>70</v>
      </c>
      <c r="H2678">
        <v>7320</v>
      </c>
      <c r="I2678" t="s">
        <v>11</v>
      </c>
      <c r="J2678" t="s">
        <v>71</v>
      </c>
      <c r="K2678" t="s">
        <v>19</v>
      </c>
      <c r="L2678" t="s">
        <v>23</v>
      </c>
      <c r="M2678" s="5">
        <v>308.04000000000002</v>
      </c>
    </row>
    <row r="2679" spans="1:13" x14ac:dyDescent="0.2">
      <c r="A2679" s="2">
        <v>45943</v>
      </c>
      <c r="B2679" s="3">
        <f t="shared" si="125"/>
        <v>2026</v>
      </c>
      <c r="C2679" t="str">
        <f t="shared" si="123"/>
        <v>2025-2026</v>
      </c>
      <c r="D2679" t="s">
        <v>147</v>
      </c>
      <c r="E2679" t="s">
        <v>142</v>
      </c>
      <c r="F2679" t="str">
        <f t="shared" si="124"/>
        <v>Australian Capital Territory</v>
      </c>
      <c r="G2679" t="s">
        <v>80</v>
      </c>
      <c r="H2679">
        <v>2609</v>
      </c>
      <c r="I2679" t="s">
        <v>11</v>
      </c>
      <c r="J2679" t="s">
        <v>58</v>
      </c>
      <c r="K2679" t="s">
        <v>154</v>
      </c>
      <c r="L2679" t="s">
        <v>14</v>
      </c>
      <c r="M2679" s="5">
        <v>308.82</v>
      </c>
    </row>
    <row r="2680" spans="1:13" x14ac:dyDescent="0.2">
      <c r="A2680" s="2">
        <v>45999</v>
      </c>
      <c r="B2680" s="3">
        <f t="shared" si="125"/>
        <v>2026</v>
      </c>
      <c r="C2680" t="str">
        <f t="shared" si="123"/>
        <v>2025-2026</v>
      </c>
      <c r="D2680" t="s">
        <v>147</v>
      </c>
      <c r="E2680" t="s">
        <v>96</v>
      </c>
      <c r="F2680" t="str">
        <f t="shared" si="124"/>
        <v>Western Australia</v>
      </c>
      <c r="G2680" t="s">
        <v>48</v>
      </c>
      <c r="H2680">
        <v>6330</v>
      </c>
      <c r="I2680" t="s">
        <v>11</v>
      </c>
      <c r="J2680" t="s">
        <v>94</v>
      </c>
      <c r="K2680" t="s">
        <v>153</v>
      </c>
      <c r="L2680" t="s">
        <v>16</v>
      </c>
      <c r="M2680" s="5">
        <v>309.02</v>
      </c>
    </row>
    <row r="2681" spans="1:13" x14ac:dyDescent="0.2">
      <c r="A2681" s="2">
        <v>45477</v>
      </c>
      <c r="B2681" s="3">
        <f t="shared" si="125"/>
        <v>2025</v>
      </c>
      <c r="C2681" t="str">
        <f t="shared" si="123"/>
        <v>2024-2025</v>
      </c>
      <c r="D2681" t="s">
        <v>147</v>
      </c>
      <c r="E2681" t="s">
        <v>114</v>
      </c>
      <c r="F2681" t="str">
        <f t="shared" si="124"/>
        <v>Victoria</v>
      </c>
      <c r="G2681" t="s">
        <v>45</v>
      </c>
      <c r="H2681">
        <v>3551</v>
      </c>
      <c r="I2681" t="s">
        <v>11</v>
      </c>
      <c r="J2681" t="s">
        <v>60</v>
      </c>
      <c r="K2681" t="s">
        <v>151</v>
      </c>
      <c r="L2681" t="s">
        <v>21</v>
      </c>
      <c r="M2681" s="5">
        <v>309.33</v>
      </c>
    </row>
    <row r="2682" spans="1:13" x14ac:dyDescent="0.2">
      <c r="A2682" s="2">
        <v>45879</v>
      </c>
      <c r="B2682" s="3">
        <f t="shared" si="125"/>
        <v>2026</v>
      </c>
      <c r="C2682" t="str">
        <f t="shared" si="123"/>
        <v>2025-2026</v>
      </c>
      <c r="D2682" t="s">
        <v>148</v>
      </c>
      <c r="E2682" t="s">
        <v>87</v>
      </c>
      <c r="F2682" t="str">
        <f t="shared" si="124"/>
        <v>New South Wales</v>
      </c>
      <c r="G2682" t="s">
        <v>10</v>
      </c>
      <c r="H2682">
        <v>2790</v>
      </c>
      <c r="I2682" t="s">
        <v>11</v>
      </c>
      <c r="J2682" t="s">
        <v>25</v>
      </c>
      <c r="K2682" t="s">
        <v>19</v>
      </c>
      <c r="L2682" t="s">
        <v>23</v>
      </c>
      <c r="M2682" s="5">
        <v>310.58000000000004</v>
      </c>
    </row>
    <row r="2683" spans="1:13" x14ac:dyDescent="0.2">
      <c r="A2683" s="2">
        <v>45378</v>
      </c>
      <c r="B2683" s="3">
        <f t="shared" si="125"/>
        <v>2024</v>
      </c>
      <c r="C2683" t="str">
        <f t="shared" si="123"/>
        <v>2023-2024</v>
      </c>
      <c r="D2683" t="s">
        <v>147</v>
      </c>
      <c r="E2683" t="s">
        <v>145</v>
      </c>
      <c r="F2683" t="str">
        <f t="shared" si="124"/>
        <v>New South Wales</v>
      </c>
      <c r="G2683" t="s">
        <v>10</v>
      </c>
      <c r="H2683">
        <v>2101</v>
      </c>
      <c r="I2683" t="s">
        <v>11</v>
      </c>
      <c r="J2683" t="s">
        <v>27</v>
      </c>
      <c r="K2683" t="s">
        <v>155</v>
      </c>
      <c r="L2683" t="s">
        <v>20</v>
      </c>
      <c r="M2683" s="5">
        <v>310.82</v>
      </c>
    </row>
    <row r="2684" spans="1:13" x14ac:dyDescent="0.2">
      <c r="A2684" s="2">
        <v>45360</v>
      </c>
      <c r="B2684" s="3">
        <f t="shared" si="125"/>
        <v>2024</v>
      </c>
      <c r="C2684" t="str">
        <f t="shared" si="123"/>
        <v>2023-2024</v>
      </c>
      <c r="D2684" t="s">
        <v>147</v>
      </c>
      <c r="E2684" t="s">
        <v>47</v>
      </c>
      <c r="F2684" t="str">
        <f t="shared" si="124"/>
        <v>Western Australia</v>
      </c>
      <c r="G2684" t="s">
        <v>48</v>
      </c>
      <c r="H2684">
        <v>6030</v>
      </c>
      <c r="I2684" t="s">
        <v>11</v>
      </c>
      <c r="J2684" t="s">
        <v>49</v>
      </c>
      <c r="K2684" t="s">
        <v>155</v>
      </c>
      <c r="L2684" t="s">
        <v>20</v>
      </c>
      <c r="M2684" s="5">
        <v>310.92999999999995</v>
      </c>
    </row>
    <row r="2685" spans="1:13" x14ac:dyDescent="0.2">
      <c r="A2685" s="2">
        <v>45506</v>
      </c>
      <c r="B2685" s="3">
        <f t="shared" si="125"/>
        <v>2025</v>
      </c>
      <c r="C2685" t="str">
        <f t="shared" si="123"/>
        <v>2024-2025</v>
      </c>
      <c r="D2685" t="s">
        <v>147</v>
      </c>
      <c r="E2685" t="s">
        <v>132</v>
      </c>
      <c r="F2685" t="str">
        <f t="shared" si="124"/>
        <v>New South Wales</v>
      </c>
      <c r="G2685" t="s">
        <v>10</v>
      </c>
      <c r="H2685">
        <v>2800</v>
      </c>
      <c r="I2685" t="s">
        <v>11</v>
      </c>
      <c r="J2685" t="s">
        <v>25</v>
      </c>
      <c r="K2685" t="s">
        <v>149</v>
      </c>
      <c r="L2685" t="s">
        <v>15</v>
      </c>
      <c r="M2685" s="5">
        <v>311.39999999999998</v>
      </c>
    </row>
    <row r="2686" spans="1:13" x14ac:dyDescent="0.2">
      <c r="A2686" s="2">
        <v>45620</v>
      </c>
      <c r="B2686" s="3">
        <f t="shared" si="125"/>
        <v>2025</v>
      </c>
      <c r="C2686" t="str">
        <f t="shared" si="123"/>
        <v>2024-2025</v>
      </c>
      <c r="D2686" t="s">
        <v>147</v>
      </c>
      <c r="E2686" t="s">
        <v>137</v>
      </c>
      <c r="F2686" t="str">
        <f t="shared" si="124"/>
        <v>New South Wales</v>
      </c>
      <c r="G2686" t="s">
        <v>10</v>
      </c>
      <c r="H2686">
        <v>2031</v>
      </c>
      <c r="I2686" t="s">
        <v>11</v>
      </c>
      <c r="J2686" t="s">
        <v>12</v>
      </c>
      <c r="K2686" t="s">
        <v>156</v>
      </c>
      <c r="L2686" t="s">
        <v>17</v>
      </c>
      <c r="M2686" s="5">
        <v>311.44000000000005</v>
      </c>
    </row>
    <row r="2687" spans="1:13" x14ac:dyDescent="0.2">
      <c r="A2687" s="2">
        <v>46012</v>
      </c>
      <c r="B2687" s="3">
        <f t="shared" si="125"/>
        <v>2026</v>
      </c>
      <c r="C2687" t="str">
        <f t="shared" si="123"/>
        <v>2025-2026</v>
      </c>
      <c r="D2687" t="s">
        <v>147</v>
      </c>
      <c r="E2687" t="s">
        <v>103</v>
      </c>
      <c r="F2687" t="str">
        <f t="shared" si="124"/>
        <v>Queensland</v>
      </c>
      <c r="G2687" t="s">
        <v>35</v>
      </c>
      <c r="H2687">
        <v>4509</v>
      </c>
      <c r="I2687" t="s">
        <v>11</v>
      </c>
      <c r="J2687" t="s">
        <v>104</v>
      </c>
      <c r="K2687" t="s">
        <v>149</v>
      </c>
      <c r="L2687" t="s">
        <v>15</v>
      </c>
      <c r="M2687" s="5">
        <v>312.12</v>
      </c>
    </row>
    <row r="2688" spans="1:13" x14ac:dyDescent="0.2">
      <c r="A2688" s="2">
        <v>45703</v>
      </c>
      <c r="B2688" s="3">
        <f t="shared" si="125"/>
        <v>2025</v>
      </c>
      <c r="C2688" t="str">
        <f t="shared" si="123"/>
        <v>2024-2025</v>
      </c>
      <c r="D2688" t="s">
        <v>147</v>
      </c>
      <c r="E2688" t="s">
        <v>62</v>
      </c>
      <c r="F2688" t="str">
        <f t="shared" si="124"/>
        <v>Victoria</v>
      </c>
      <c r="G2688" t="s">
        <v>45</v>
      </c>
      <c r="H2688">
        <v>3134</v>
      </c>
      <c r="I2688" t="s">
        <v>11</v>
      </c>
      <c r="J2688" t="s">
        <v>63</v>
      </c>
      <c r="K2688" t="s">
        <v>149</v>
      </c>
      <c r="L2688" t="s">
        <v>15</v>
      </c>
      <c r="M2688" s="5">
        <v>313.61</v>
      </c>
    </row>
    <row r="2689" spans="1:13" x14ac:dyDescent="0.2">
      <c r="A2689" s="2">
        <v>45525</v>
      </c>
      <c r="B2689" s="3">
        <f t="shared" si="125"/>
        <v>2025</v>
      </c>
      <c r="C2689" t="str">
        <f t="shared" si="123"/>
        <v>2024-2025</v>
      </c>
      <c r="D2689" t="s">
        <v>147</v>
      </c>
      <c r="E2689" t="s">
        <v>73</v>
      </c>
      <c r="F2689" t="str">
        <f t="shared" si="124"/>
        <v>Victoria</v>
      </c>
      <c r="G2689" t="s">
        <v>45</v>
      </c>
      <c r="H2689">
        <v>3136</v>
      </c>
      <c r="I2689" t="s">
        <v>11</v>
      </c>
      <c r="J2689" t="s">
        <v>63</v>
      </c>
      <c r="K2689" t="s">
        <v>150</v>
      </c>
      <c r="L2689" t="s">
        <v>18</v>
      </c>
      <c r="M2689" s="5">
        <v>313.62</v>
      </c>
    </row>
    <row r="2690" spans="1:13" x14ac:dyDescent="0.2">
      <c r="A2690" s="2">
        <v>45682</v>
      </c>
      <c r="B2690" s="3">
        <f t="shared" si="125"/>
        <v>2025</v>
      </c>
      <c r="C2690" t="str">
        <f t="shared" ref="C2690:C2753" si="126">IF(MONTH(A2690) &gt;= 7, YEAR(A2690) &amp; "-" &amp; YEAR(A2690) + 1, YEAR(A2690) - 1 &amp; "-" &amp; YEAR(A2690))</f>
        <v>2024-2025</v>
      </c>
      <c r="D2690" t="s">
        <v>147</v>
      </c>
      <c r="E2690" t="s">
        <v>31</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row>
    <row r="2691" spans="1:13" x14ac:dyDescent="0.2">
      <c r="A2691" s="2">
        <v>45651</v>
      </c>
      <c r="B2691" s="3">
        <f t="shared" ref="B2691:B2754" si="128">IF(MONTH(A2691)&gt;=7,YEAR(A2691)+1,YEAR(A2691))</f>
        <v>2025</v>
      </c>
      <c r="C2691" t="str">
        <f t="shared" si="126"/>
        <v>2024-2025</v>
      </c>
      <c r="D2691" t="s">
        <v>147</v>
      </c>
      <c r="E2691" t="s">
        <v>93</v>
      </c>
      <c r="F2691" t="str">
        <f t="shared" si="127"/>
        <v>Western Australia</v>
      </c>
      <c r="G2691" t="s">
        <v>48</v>
      </c>
      <c r="H2691">
        <v>6112</v>
      </c>
      <c r="I2691" t="s">
        <v>11</v>
      </c>
      <c r="J2691" t="s">
        <v>94</v>
      </c>
      <c r="K2691" t="s">
        <v>155</v>
      </c>
      <c r="L2691" t="s">
        <v>20</v>
      </c>
      <c r="M2691" s="5">
        <v>313.83000000000004</v>
      </c>
    </row>
    <row r="2692" spans="1:13" x14ac:dyDescent="0.2">
      <c r="A2692" s="2">
        <v>45935</v>
      </c>
      <c r="B2692" s="3">
        <f t="shared" si="128"/>
        <v>2026</v>
      </c>
      <c r="C2692" t="str">
        <f t="shared" si="126"/>
        <v>2025-2026</v>
      </c>
      <c r="D2692" t="s">
        <v>147</v>
      </c>
      <c r="E2692" t="s">
        <v>34</v>
      </c>
      <c r="F2692" t="str">
        <f t="shared" si="127"/>
        <v>Queensland</v>
      </c>
      <c r="G2692" t="s">
        <v>35</v>
      </c>
      <c r="H2692">
        <v>4802</v>
      </c>
      <c r="I2692" t="s">
        <v>11</v>
      </c>
      <c r="J2692" t="s">
        <v>36</v>
      </c>
      <c r="K2692" t="s">
        <v>152</v>
      </c>
      <c r="L2692" t="s">
        <v>13</v>
      </c>
      <c r="M2692" s="5">
        <v>313.93</v>
      </c>
    </row>
    <row r="2693" spans="1:13" x14ac:dyDescent="0.2">
      <c r="A2693" s="2">
        <v>45663</v>
      </c>
      <c r="B2693" s="3">
        <f t="shared" si="128"/>
        <v>2025</v>
      </c>
      <c r="C2693" t="str">
        <f t="shared" si="126"/>
        <v>2024-2025</v>
      </c>
      <c r="D2693" t="s">
        <v>147</v>
      </c>
      <c r="E2693" t="s">
        <v>114</v>
      </c>
      <c r="F2693" t="str">
        <f t="shared" si="127"/>
        <v>Victoria</v>
      </c>
      <c r="G2693" t="s">
        <v>45</v>
      </c>
      <c r="H2693">
        <v>3551</v>
      </c>
      <c r="I2693" t="s">
        <v>11</v>
      </c>
      <c r="J2693" t="s">
        <v>60</v>
      </c>
      <c r="K2693" t="s">
        <v>19</v>
      </c>
      <c r="L2693" t="s">
        <v>23</v>
      </c>
      <c r="M2693" s="5">
        <v>314.66999999999996</v>
      </c>
    </row>
    <row r="2694" spans="1:13" x14ac:dyDescent="0.2">
      <c r="A2694" s="2">
        <v>45730</v>
      </c>
      <c r="B2694" s="3">
        <f t="shared" si="128"/>
        <v>2025</v>
      </c>
      <c r="C2694" t="str">
        <f t="shared" si="126"/>
        <v>2024-2025</v>
      </c>
      <c r="D2694" t="s">
        <v>147</v>
      </c>
      <c r="E2694" t="s">
        <v>113</v>
      </c>
      <c r="F2694" t="str">
        <f t="shared" si="127"/>
        <v>Queensland</v>
      </c>
      <c r="G2694" t="s">
        <v>35</v>
      </c>
      <c r="H2694">
        <v>4215</v>
      </c>
      <c r="I2694" t="s">
        <v>11</v>
      </c>
      <c r="J2694" t="s">
        <v>104</v>
      </c>
      <c r="K2694" t="s">
        <v>149</v>
      </c>
      <c r="L2694" t="s">
        <v>15</v>
      </c>
      <c r="M2694" s="5">
        <v>315.27000000000004</v>
      </c>
    </row>
    <row r="2695" spans="1:13" x14ac:dyDescent="0.2">
      <c r="A2695" s="2">
        <v>45547</v>
      </c>
      <c r="B2695" s="3">
        <f t="shared" si="128"/>
        <v>2025</v>
      </c>
      <c r="C2695" t="str">
        <f t="shared" si="126"/>
        <v>2024-2025</v>
      </c>
      <c r="D2695" t="s">
        <v>148</v>
      </c>
      <c r="E2695" t="s">
        <v>57</v>
      </c>
      <c r="F2695" t="str">
        <f t="shared" si="127"/>
        <v>New South Wales</v>
      </c>
      <c r="G2695" t="s">
        <v>10</v>
      </c>
      <c r="H2695">
        <v>2560</v>
      </c>
      <c r="I2695" t="s">
        <v>11</v>
      </c>
      <c r="J2695" t="s">
        <v>58</v>
      </c>
      <c r="K2695" t="s">
        <v>149</v>
      </c>
      <c r="L2695" t="s">
        <v>15</v>
      </c>
      <c r="M2695" s="5">
        <v>315.51000000000005</v>
      </c>
    </row>
    <row r="2696" spans="1:13" x14ac:dyDescent="0.2">
      <c r="A2696" s="2">
        <v>45483</v>
      </c>
      <c r="B2696" s="3">
        <f t="shared" si="128"/>
        <v>2025</v>
      </c>
      <c r="C2696" t="str">
        <f t="shared" si="126"/>
        <v>2024-2025</v>
      </c>
      <c r="D2696" t="s">
        <v>147</v>
      </c>
      <c r="E2696" t="s">
        <v>132</v>
      </c>
      <c r="F2696" t="str">
        <f t="shared" si="127"/>
        <v>New South Wales</v>
      </c>
      <c r="G2696" t="s">
        <v>10</v>
      </c>
      <c r="H2696">
        <v>2800</v>
      </c>
      <c r="I2696" t="s">
        <v>11</v>
      </c>
      <c r="J2696" t="s">
        <v>25</v>
      </c>
      <c r="K2696" t="s">
        <v>154</v>
      </c>
      <c r="L2696" t="s">
        <v>14</v>
      </c>
      <c r="M2696" s="5">
        <v>317.17</v>
      </c>
    </row>
    <row r="2697" spans="1:13" x14ac:dyDescent="0.2">
      <c r="A2697" s="2">
        <v>45360</v>
      </c>
      <c r="B2697" s="3">
        <f t="shared" si="128"/>
        <v>2024</v>
      </c>
      <c r="C2697" t="str">
        <f t="shared" si="126"/>
        <v>2023-2024</v>
      </c>
      <c r="D2697" t="s">
        <v>147</v>
      </c>
      <c r="E2697" t="s">
        <v>145</v>
      </c>
      <c r="F2697" t="str">
        <f t="shared" si="127"/>
        <v>New South Wales</v>
      </c>
      <c r="G2697" t="s">
        <v>10</v>
      </c>
      <c r="H2697">
        <v>2101</v>
      </c>
      <c r="I2697" t="s">
        <v>11</v>
      </c>
      <c r="J2697" t="s">
        <v>27</v>
      </c>
      <c r="K2697" t="s">
        <v>155</v>
      </c>
      <c r="L2697" t="s">
        <v>20</v>
      </c>
      <c r="M2697" s="5">
        <v>317.45000000000005</v>
      </c>
    </row>
    <row r="2698" spans="1:13" x14ac:dyDescent="0.2">
      <c r="A2698" s="2">
        <v>45480</v>
      </c>
      <c r="B2698" s="3">
        <f t="shared" si="128"/>
        <v>2025</v>
      </c>
      <c r="C2698" t="str">
        <f t="shared" si="126"/>
        <v>2024-2025</v>
      </c>
      <c r="D2698" t="s">
        <v>148</v>
      </c>
      <c r="E2698" t="s">
        <v>112</v>
      </c>
      <c r="F2698" t="str">
        <f t="shared" si="127"/>
        <v>Victoria</v>
      </c>
      <c r="G2698" t="s">
        <v>45</v>
      </c>
      <c r="H2698">
        <v>3076</v>
      </c>
      <c r="I2698" t="s">
        <v>11</v>
      </c>
      <c r="J2698" t="s">
        <v>46</v>
      </c>
      <c r="K2698" t="s">
        <v>149</v>
      </c>
      <c r="L2698" t="s">
        <v>15</v>
      </c>
      <c r="M2698" s="5">
        <v>317.57</v>
      </c>
    </row>
    <row r="2699" spans="1:13" x14ac:dyDescent="0.2">
      <c r="A2699" s="2">
        <v>45789</v>
      </c>
      <c r="B2699" s="3">
        <f t="shared" si="128"/>
        <v>2025</v>
      </c>
      <c r="C2699" t="str">
        <f t="shared" si="126"/>
        <v>2024-2025</v>
      </c>
      <c r="D2699" t="s">
        <v>147</v>
      </c>
      <c r="E2699" t="s">
        <v>141</v>
      </c>
      <c r="F2699" t="str">
        <f t="shared" si="127"/>
        <v>Western Australia</v>
      </c>
      <c r="G2699" t="s">
        <v>48</v>
      </c>
      <c r="H2699">
        <v>6052</v>
      </c>
      <c r="I2699" t="s">
        <v>11</v>
      </c>
      <c r="J2699" t="s">
        <v>49</v>
      </c>
      <c r="K2699" t="s">
        <v>154</v>
      </c>
      <c r="L2699" t="s">
        <v>14</v>
      </c>
      <c r="M2699" s="5">
        <v>317.68</v>
      </c>
    </row>
    <row r="2700" spans="1:13" x14ac:dyDescent="0.2">
      <c r="A2700" s="2">
        <v>45722</v>
      </c>
      <c r="B2700" s="3">
        <f t="shared" si="128"/>
        <v>2025</v>
      </c>
      <c r="C2700" t="str">
        <f t="shared" si="126"/>
        <v>2024-2025</v>
      </c>
      <c r="D2700" t="s">
        <v>147</v>
      </c>
      <c r="E2700" t="s">
        <v>138</v>
      </c>
      <c r="F2700" t="str">
        <f t="shared" si="127"/>
        <v>Queensland</v>
      </c>
      <c r="G2700" t="s">
        <v>35</v>
      </c>
      <c r="H2700">
        <v>4558</v>
      </c>
      <c r="I2700" t="s">
        <v>11</v>
      </c>
      <c r="J2700" t="s">
        <v>120</v>
      </c>
      <c r="K2700" t="s">
        <v>155</v>
      </c>
      <c r="L2700" t="s">
        <v>20</v>
      </c>
      <c r="M2700" s="5">
        <v>317.88</v>
      </c>
    </row>
    <row r="2701" spans="1:13" x14ac:dyDescent="0.2">
      <c r="A2701" s="2">
        <v>45293</v>
      </c>
      <c r="B2701" s="3">
        <f t="shared" si="128"/>
        <v>2024</v>
      </c>
      <c r="C2701" t="str">
        <f t="shared" si="126"/>
        <v>2023-2024</v>
      </c>
      <c r="D2701" t="s">
        <v>147</v>
      </c>
      <c r="E2701" t="s">
        <v>113</v>
      </c>
      <c r="F2701" t="str">
        <f t="shared" si="127"/>
        <v>Queensland</v>
      </c>
      <c r="G2701" t="s">
        <v>35</v>
      </c>
      <c r="H2701">
        <v>4215</v>
      </c>
      <c r="I2701" t="s">
        <v>11</v>
      </c>
      <c r="J2701" t="s">
        <v>104</v>
      </c>
      <c r="K2701" t="s">
        <v>157</v>
      </c>
      <c r="L2701" t="s">
        <v>22</v>
      </c>
      <c r="M2701" s="5">
        <v>318.18</v>
      </c>
    </row>
    <row r="2702" spans="1:13" x14ac:dyDescent="0.2">
      <c r="A2702" s="2">
        <v>45948</v>
      </c>
      <c r="B2702" s="3">
        <f t="shared" si="128"/>
        <v>2026</v>
      </c>
      <c r="C2702" t="str">
        <f t="shared" si="126"/>
        <v>2025-2026</v>
      </c>
      <c r="D2702" t="s">
        <v>147</v>
      </c>
      <c r="E2702" t="s">
        <v>107</v>
      </c>
      <c r="F2702" t="str">
        <f t="shared" si="127"/>
        <v>Queensland</v>
      </c>
      <c r="G2702" t="s">
        <v>35</v>
      </c>
      <c r="H2702">
        <v>4220</v>
      </c>
      <c r="I2702" t="s">
        <v>11</v>
      </c>
      <c r="J2702" t="s">
        <v>104</v>
      </c>
      <c r="K2702" t="s">
        <v>19</v>
      </c>
      <c r="L2702" t="s">
        <v>23</v>
      </c>
      <c r="M2702" s="5">
        <v>318.38</v>
      </c>
    </row>
    <row r="2703" spans="1:13" x14ac:dyDescent="0.2">
      <c r="A2703" s="2">
        <v>45912</v>
      </c>
      <c r="B2703" s="3">
        <f t="shared" si="128"/>
        <v>2026</v>
      </c>
      <c r="C2703" t="str">
        <f t="shared" si="126"/>
        <v>2025-2026</v>
      </c>
      <c r="D2703" t="s">
        <v>147</v>
      </c>
      <c r="E2703" t="s">
        <v>141</v>
      </c>
      <c r="F2703" t="str">
        <f t="shared" si="127"/>
        <v>Western Australia</v>
      </c>
      <c r="G2703" t="s">
        <v>48</v>
      </c>
      <c r="H2703">
        <v>6052</v>
      </c>
      <c r="I2703" t="s">
        <v>11</v>
      </c>
      <c r="J2703" t="s">
        <v>49</v>
      </c>
      <c r="K2703" t="s">
        <v>153</v>
      </c>
      <c r="L2703" t="s">
        <v>16</v>
      </c>
      <c r="M2703" s="5">
        <v>318.63</v>
      </c>
    </row>
    <row r="2704" spans="1:13" x14ac:dyDescent="0.2">
      <c r="A2704" s="2">
        <v>45898</v>
      </c>
      <c r="B2704" s="3">
        <f t="shared" si="128"/>
        <v>2026</v>
      </c>
      <c r="C2704" t="str">
        <f t="shared" si="126"/>
        <v>2025-2026</v>
      </c>
      <c r="D2704" t="s">
        <v>147</v>
      </c>
      <c r="E2704" t="s">
        <v>124</v>
      </c>
      <c r="F2704" t="str">
        <f t="shared" si="127"/>
        <v>New South Wales</v>
      </c>
      <c r="G2704" t="s">
        <v>10</v>
      </c>
      <c r="H2704">
        <v>2015</v>
      </c>
      <c r="I2704" t="s">
        <v>11</v>
      </c>
      <c r="J2704" t="s">
        <v>12</v>
      </c>
      <c r="K2704" t="s">
        <v>154</v>
      </c>
      <c r="L2704" t="s">
        <v>14</v>
      </c>
      <c r="M2704" s="5">
        <v>318.77999999999997</v>
      </c>
    </row>
    <row r="2705" spans="1:13" x14ac:dyDescent="0.2">
      <c r="A2705" s="2">
        <v>45592</v>
      </c>
      <c r="B2705" s="3">
        <f t="shared" si="128"/>
        <v>2025</v>
      </c>
      <c r="C2705" t="str">
        <f t="shared" si="126"/>
        <v>2024-2025</v>
      </c>
      <c r="D2705" t="s">
        <v>147</v>
      </c>
      <c r="E2705" t="s">
        <v>141</v>
      </c>
      <c r="F2705" t="str">
        <f t="shared" si="127"/>
        <v>Western Australia</v>
      </c>
      <c r="G2705" t="s">
        <v>48</v>
      </c>
      <c r="H2705">
        <v>6052</v>
      </c>
      <c r="I2705" t="s">
        <v>11</v>
      </c>
      <c r="J2705" t="s">
        <v>49</v>
      </c>
      <c r="K2705" t="s">
        <v>155</v>
      </c>
      <c r="L2705" t="s">
        <v>20</v>
      </c>
      <c r="M2705" s="5">
        <v>319.33</v>
      </c>
    </row>
    <row r="2706" spans="1:13" x14ac:dyDescent="0.2">
      <c r="A2706" s="2">
        <v>45903</v>
      </c>
      <c r="B2706" s="3">
        <f t="shared" si="128"/>
        <v>2026</v>
      </c>
      <c r="C2706" t="str">
        <f t="shared" si="126"/>
        <v>2025-2026</v>
      </c>
      <c r="D2706" t="s">
        <v>147</v>
      </c>
      <c r="E2706" t="s">
        <v>123</v>
      </c>
      <c r="F2706" t="str">
        <f t="shared" si="127"/>
        <v>Western Australia</v>
      </c>
      <c r="G2706" t="s">
        <v>48</v>
      </c>
      <c r="H2706">
        <v>6109</v>
      </c>
      <c r="I2706" t="s">
        <v>11</v>
      </c>
      <c r="J2706" t="s">
        <v>94</v>
      </c>
      <c r="K2706" t="s">
        <v>150</v>
      </c>
      <c r="L2706" t="s">
        <v>18</v>
      </c>
      <c r="M2706" s="5">
        <v>319.45000000000005</v>
      </c>
    </row>
    <row r="2707" spans="1:13" x14ac:dyDescent="0.2">
      <c r="A2707" s="2">
        <v>45406</v>
      </c>
      <c r="B2707" s="3">
        <f t="shared" si="128"/>
        <v>2024</v>
      </c>
      <c r="C2707" t="str">
        <f t="shared" si="126"/>
        <v>2023-2024</v>
      </c>
      <c r="D2707" t="s">
        <v>147</v>
      </c>
      <c r="E2707" t="s">
        <v>92</v>
      </c>
      <c r="F2707" t="str">
        <f t="shared" si="127"/>
        <v>Queensland</v>
      </c>
      <c r="G2707" t="s">
        <v>35</v>
      </c>
      <c r="H2707">
        <v>4068</v>
      </c>
      <c r="I2707" t="s">
        <v>11</v>
      </c>
      <c r="J2707" t="s">
        <v>43</v>
      </c>
      <c r="K2707" t="s">
        <v>151</v>
      </c>
      <c r="L2707" t="s">
        <v>21</v>
      </c>
      <c r="M2707" s="5">
        <v>321.52999999999997</v>
      </c>
    </row>
    <row r="2708" spans="1:13" x14ac:dyDescent="0.2">
      <c r="A2708" s="2">
        <v>45561</v>
      </c>
      <c r="B2708" s="3">
        <f t="shared" si="128"/>
        <v>2025</v>
      </c>
      <c r="C2708" t="str">
        <f t="shared" si="126"/>
        <v>2024-2025</v>
      </c>
      <c r="D2708" t="s">
        <v>147</v>
      </c>
      <c r="E2708" t="s">
        <v>85</v>
      </c>
      <c r="F2708" t="str">
        <f t="shared" si="127"/>
        <v>Queensland</v>
      </c>
      <c r="G2708" t="s">
        <v>35</v>
      </c>
      <c r="H2708">
        <v>4883</v>
      </c>
      <c r="I2708" t="s">
        <v>11</v>
      </c>
      <c r="J2708" t="s">
        <v>36</v>
      </c>
      <c r="K2708" t="s">
        <v>154</v>
      </c>
      <c r="L2708" t="s">
        <v>14</v>
      </c>
      <c r="M2708" s="5">
        <v>321.62</v>
      </c>
    </row>
    <row r="2709" spans="1:13" x14ac:dyDescent="0.2">
      <c r="A2709" s="2">
        <v>45616</v>
      </c>
      <c r="B2709" s="3">
        <f t="shared" si="128"/>
        <v>2025</v>
      </c>
      <c r="C2709" t="str">
        <f t="shared" si="126"/>
        <v>2024-2025</v>
      </c>
      <c r="D2709" t="s">
        <v>147</v>
      </c>
      <c r="E2709" t="s">
        <v>113</v>
      </c>
      <c r="F2709" t="str">
        <f t="shared" si="127"/>
        <v>Queensland</v>
      </c>
      <c r="G2709" t="s">
        <v>35</v>
      </c>
      <c r="H2709">
        <v>4215</v>
      </c>
      <c r="I2709" t="s">
        <v>11</v>
      </c>
      <c r="J2709" t="s">
        <v>104</v>
      </c>
      <c r="K2709" t="s">
        <v>155</v>
      </c>
      <c r="L2709" t="s">
        <v>20</v>
      </c>
      <c r="M2709" s="5">
        <v>323.08999999999997</v>
      </c>
    </row>
    <row r="2710" spans="1:13" x14ac:dyDescent="0.2">
      <c r="A2710" s="2">
        <v>45993</v>
      </c>
      <c r="B2710" s="3">
        <f t="shared" si="128"/>
        <v>2026</v>
      </c>
      <c r="C2710" t="str">
        <f t="shared" si="126"/>
        <v>2025-2026</v>
      </c>
      <c r="D2710" t="s">
        <v>147</v>
      </c>
      <c r="E2710" t="s">
        <v>143</v>
      </c>
      <c r="F2710" t="str">
        <f t="shared" si="127"/>
        <v>New South Wales</v>
      </c>
      <c r="G2710" t="s">
        <v>10</v>
      </c>
      <c r="H2710">
        <v>2154</v>
      </c>
      <c r="I2710" t="s">
        <v>11</v>
      </c>
      <c r="J2710" t="s">
        <v>27</v>
      </c>
      <c r="K2710" t="s">
        <v>155</v>
      </c>
      <c r="L2710" t="s">
        <v>20</v>
      </c>
      <c r="M2710" s="5">
        <v>323.19</v>
      </c>
    </row>
    <row r="2711" spans="1:13" x14ac:dyDescent="0.2">
      <c r="A2711" s="2">
        <v>45756</v>
      </c>
      <c r="B2711" s="3">
        <f t="shared" si="128"/>
        <v>2025</v>
      </c>
      <c r="C2711" t="str">
        <f t="shared" si="126"/>
        <v>2024-2025</v>
      </c>
      <c r="D2711" t="s">
        <v>147</v>
      </c>
      <c r="E2711" t="s">
        <v>92</v>
      </c>
      <c r="F2711" t="str">
        <f t="shared" si="127"/>
        <v>Queensland</v>
      </c>
      <c r="G2711" t="s">
        <v>35</v>
      </c>
      <c r="H2711">
        <v>4068</v>
      </c>
      <c r="I2711" t="s">
        <v>11</v>
      </c>
      <c r="J2711" t="s">
        <v>43</v>
      </c>
      <c r="K2711" t="s">
        <v>154</v>
      </c>
      <c r="L2711" t="s">
        <v>14</v>
      </c>
      <c r="M2711" s="5">
        <v>324.33</v>
      </c>
    </row>
    <row r="2712" spans="1:13" x14ac:dyDescent="0.2">
      <c r="A2712" s="2">
        <v>45823</v>
      </c>
      <c r="B2712" s="3">
        <f t="shared" si="128"/>
        <v>2025</v>
      </c>
      <c r="C2712" t="str">
        <f t="shared" si="126"/>
        <v>2024-2025</v>
      </c>
      <c r="D2712" t="s">
        <v>148</v>
      </c>
      <c r="E2712" t="s">
        <v>41</v>
      </c>
      <c r="F2712" t="str">
        <f t="shared" si="127"/>
        <v>New South Wales</v>
      </c>
      <c r="G2712" t="s">
        <v>10</v>
      </c>
      <c r="H2712">
        <v>2830</v>
      </c>
      <c r="I2712" t="s">
        <v>11</v>
      </c>
      <c r="J2712" t="s">
        <v>25</v>
      </c>
      <c r="K2712" t="s">
        <v>19</v>
      </c>
      <c r="L2712" t="s">
        <v>23</v>
      </c>
      <c r="M2712" s="5">
        <v>324.38</v>
      </c>
    </row>
    <row r="2713" spans="1:13" x14ac:dyDescent="0.2">
      <c r="A2713" s="2">
        <v>45598</v>
      </c>
      <c r="B2713" s="3">
        <f t="shared" si="128"/>
        <v>2025</v>
      </c>
      <c r="C2713" t="str">
        <f t="shared" si="126"/>
        <v>2024-2025</v>
      </c>
      <c r="D2713" t="s">
        <v>147</v>
      </c>
      <c r="E2713" t="s">
        <v>146</v>
      </c>
      <c r="F2713" t="str">
        <f t="shared" si="127"/>
        <v>Victoria</v>
      </c>
      <c r="G2713" t="s">
        <v>45</v>
      </c>
      <c r="H2713">
        <v>3353</v>
      </c>
      <c r="I2713" t="s">
        <v>11</v>
      </c>
      <c r="J2713" t="s">
        <v>60</v>
      </c>
      <c r="K2713" t="s">
        <v>149</v>
      </c>
      <c r="L2713" t="s">
        <v>15</v>
      </c>
      <c r="M2713" s="5">
        <v>324.63</v>
      </c>
    </row>
    <row r="2714" spans="1:13" x14ac:dyDescent="0.2">
      <c r="A2714" s="2">
        <v>45874</v>
      </c>
      <c r="B2714" s="3">
        <f t="shared" si="128"/>
        <v>2026</v>
      </c>
      <c r="C2714" t="str">
        <f t="shared" si="126"/>
        <v>2025-2026</v>
      </c>
      <c r="D2714" t="s">
        <v>147</v>
      </c>
      <c r="E2714" t="s">
        <v>28</v>
      </c>
      <c r="F2714" t="str">
        <f t="shared" si="127"/>
        <v>Northern Territory</v>
      </c>
      <c r="G2714" t="s">
        <v>29</v>
      </c>
      <c r="H2714">
        <v>800</v>
      </c>
      <c r="I2714" t="s">
        <v>11</v>
      </c>
      <c r="J2714" t="s">
        <v>30</v>
      </c>
      <c r="K2714" t="s">
        <v>149</v>
      </c>
      <c r="L2714" t="s">
        <v>15</v>
      </c>
      <c r="M2714" s="5">
        <v>325.47000000000003</v>
      </c>
    </row>
    <row r="2715" spans="1:13" x14ac:dyDescent="0.2">
      <c r="A2715" s="2">
        <v>45978</v>
      </c>
      <c r="B2715" s="3">
        <f t="shared" si="128"/>
        <v>2026</v>
      </c>
      <c r="C2715" t="str">
        <f t="shared" si="126"/>
        <v>2025-2026</v>
      </c>
      <c r="D2715" t="s">
        <v>147</v>
      </c>
      <c r="E2715" t="s">
        <v>124</v>
      </c>
      <c r="F2715" t="str">
        <f t="shared" si="127"/>
        <v>New South Wales</v>
      </c>
      <c r="G2715" t="s">
        <v>10</v>
      </c>
      <c r="H2715">
        <v>2015</v>
      </c>
      <c r="I2715" t="s">
        <v>11</v>
      </c>
      <c r="J2715" t="s">
        <v>12</v>
      </c>
      <c r="K2715" t="s">
        <v>149</v>
      </c>
      <c r="L2715" t="s">
        <v>15</v>
      </c>
      <c r="M2715" s="5">
        <v>325.5</v>
      </c>
    </row>
    <row r="2716" spans="1:13" x14ac:dyDescent="0.2">
      <c r="A2716" s="2">
        <v>45994</v>
      </c>
      <c r="B2716" s="3">
        <f t="shared" si="128"/>
        <v>2026</v>
      </c>
      <c r="C2716" t="str">
        <f t="shared" si="126"/>
        <v>2025-2026</v>
      </c>
      <c r="D2716" t="s">
        <v>147</v>
      </c>
      <c r="E2716" t="s">
        <v>130</v>
      </c>
      <c r="F2716" t="str">
        <f t="shared" si="127"/>
        <v>South Australia</v>
      </c>
      <c r="G2716" t="s">
        <v>32</v>
      </c>
      <c r="H2716">
        <v>5290</v>
      </c>
      <c r="I2716" t="s">
        <v>11</v>
      </c>
      <c r="J2716" t="s">
        <v>38</v>
      </c>
      <c r="K2716" t="s">
        <v>151</v>
      </c>
      <c r="L2716" t="s">
        <v>21</v>
      </c>
      <c r="M2716" s="5">
        <v>326.10000000000002</v>
      </c>
    </row>
    <row r="2717" spans="1:13" x14ac:dyDescent="0.2">
      <c r="A2717" s="2">
        <v>45555</v>
      </c>
      <c r="B2717" s="3">
        <f t="shared" si="128"/>
        <v>2025</v>
      </c>
      <c r="C2717" t="str">
        <f t="shared" si="126"/>
        <v>2024-2025</v>
      </c>
      <c r="D2717" t="s">
        <v>147</v>
      </c>
      <c r="E2717" t="s">
        <v>133</v>
      </c>
      <c r="F2717" t="str">
        <f t="shared" si="127"/>
        <v>Queensland</v>
      </c>
      <c r="G2717" t="s">
        <v>35</v>
      </c>
      <c r="H2717">
        <v>4305</v>
      </c>
      <c r="I2717" t="s">
        <v>11</v>
      </c>
      <c r="J2717" t="s">
        <v>104</v>
      </c>
      <c r="K2717" t="s">
        <v>150</v>
      </c>
      <c r="L2717" t="s">
        <v>18</v>
      </c>
      <c r="M2717" s="5">
        <v>326.76</v>
      </c>
    </row>
    <row r="2718" spans="1:13" x14ac:dyDescent="0.2">
      <c r="A2718" s="2">
        <v>45577</v>
      </c>
      <c r="B2718" s="3">
        <f t="shared" si="128"/>
        <v>2025</v>
      </c>
      <c r="C2718" t="str">
        <f t="shared" si="126"/>
        <v>2024-2025</v>
      </c>
      <c r="D2718" t="s">
        <v>147</v>
      </c>
      <c r="E2718" t="s">
        <v>28</v>
      </c>
      <c r="F2718" t="str">
        <f t="shared" si="127"/>
        <v>Northern Territory</v>
      </c>
      <c r="G2718" t="s">
        <v>29</v>
      </c>
      <c r="H2718">
        <v>800</v>
      </c>
      <c r="I2718" t="s">
        <v>11</v>
      </c>
      <c r="J2718" t="s">
        <v>30</v>
      </c>
      <c r="K2718" t="s">
        <v>157</v>
      </c>
      <c r="L2718" t="s">
        <v>22</v>
      </c>
      <c r="M2718" s="5">
        <v>327.33999999999997</v>
      </c>
    </row>
    <row r="2719" spans="1:13" x14ac:dyDescent="0.2">
      <c r="A2719" s="2">
        <v>45922</v>
      </c>
      <c r="B2719" s="3">
        <f t="shared" si="128"/>
        <v>2026</v>
      </c>
      <c r="C2719" t="str">
        <f t="shared" si="126"/>
        <v>2025-2026</v>
      </c>
      <c r="D2719" t="s">
        <v>147</v>
      </c>
      <c r="E2719" t="s">
        <v>113</v>
      </c>
      <c r="F2719" t="str">
        <f t="shared" si="127"/>
        <v>Queensland</v>
      </c>
      <c r="G2719" t="s">
        <v>35</v>
      </c>
      <c r="H2719">
        <v>4215</v>
      </c>
      <c r="I2719" t="s">
        <v>11</v>
      </c>
      <c r="J2719" t="s">
        <v>104</v>
      </c>
      <c r="K2719" t="s">
        <v>154</v>
      </c>
      <c r="L2719" t="s">
        <v>14</v>
      </c>
      <c r="M2719" s="5">
        <v>327.45000000000005</v>
      </c>
    </row>
    <row r="2720" spans="1:13" x14ac:dyDescent="0.2">
      <c r="A2720" s="2">
        <v>45446</v>
      </c>
      <c r="B2720" s="3">
        <f t="shared" si="128"/>
        <v>2024</v>
      </c>
      <c r="C2720" t="str">
        <f t="shared" si="126"/>
        <v>2023-2024</v>
      </c>
      <c r="D2720" t="s">
        <v>148</v>
      </c>
      <c r="E2720" t="s">
        <v>81</v>
      </c>
      <c r="F2720" t="str">
        <f t="shared" si="127"/>
        <v>New South Wales</v>
      </c>
      <c r="G2720" t="s">
        <v>10</v>
      </c>
      <c r="H2720">
        <v>2485</v>
      </c>
      <c r="I2720" t="s">
        <v>11</v>
      </c>
      <c r="J2720" t="s">
        <v>68</v>
      </c>
      <c r="K2720" t="s">
        <v>152</v>
      </c>
      <c r="L2720" t="s">
        <v>13</v>
      </c>
      <c r="M2720" s="5">
        <v>327.47000000000003</v>
      </c>
    </row>
    <row r="2721" spans="1:13" x14ac:dyDescent="0.2">
      <c r="A2721" s="2">
        <v>45622</v>
      </c>
      <c r="B2721" s="3">
        <f t="shared" si="128"/>
        <v>2025</v>
      </c>
      <c r="C2721" t="str">
        <f t="shared" si="126"/>
        <v>2024-2025</v>
      </c>
      <c r="D2721" t="s">
        <v>147</v>
      </c>
      <c r="E2721" t="s">
        <v>88</v>
      </c>
      <c r="F2721" t="str">
        <f t="shared" si="127"/>
        <v>South Australia</v>
      </c>
      <c r="G2721" t="s">
        <v>32</v>
      </c>
      <c r="H2721">
        <v>5011</v>
      </c>
      <c r="I2721" t="s">
        <v>11</v>
      </c>
      <c r="J2721" t="s">
        <v>33</v>
      </c>
      <c r="K2721" t="s">
        <v>150</v>
      </c>
      <c r="L2721" t="s">
        <v>18</v>
      </c>
      <c r="M2721" s="5">
        <v>327.70000000000005</v>
      </c>
    </row>
    <row r="2722" spans="1:13" x14ac:dyDescent="0.2">
      <c r="A2722" s="2">
        <v>45502</v>
      </c>
      <c r="B2722" s="3">
        <f t="shared" si="128"/>
        <v>2025</v>
      </c>
      <c r="C2722" t="str">
        <f t="shared" si="126"/>
        <v>2024-2025</v>
      </c>
      <c r="D2722" t="s">
        <v>147</v>
      </c>
      <c r="E2722" t="s">
        <v>128</v>
      </c>
      <c r="F2722" t="str">
        <f t="shared" si="127"/>
        <v>Western Australia</v>
      </c>
      <c r="G2722" t="s">
        <v>48</v>
      </c>
      <c r="H2722">
        <v>6027</v>
      </c>
      <c r="I2722" t="s">
        <v>11</v>
      </c>
      <c r="J2722" t="s">
        <v>49</v>
      </c>
      <c r="K2722" t="s">
        <v>19</v>
      </c>
      <c r="L2722" t="s">
        <v>23</v>
      </c>
      <c r="M2722" s="5">
        <v>327.74</v>
      </c>
    </row>
    <row r="2723" spans="1:13" x14ac:dyDescent="0.2">
      <c r="A2723" s="2">
        <v>45456</v>
      </c>
      <c r="B2723" s="3">
        <f t="shared" si="128"/>
        <v>2024</v>
      </c>
      <c r="C2723" t="str">
        <f t="shared" si="126"/>
        <v>2023-2024</v>
      </c>
      <c r="D2723" t="s">
        <v>147</v>
      </c>
      <c r="E2723" t="s">
        <v>96</v>
      </c>
      <c r="F2723" t="str">
        <f t="shared" si="127"/>
        <v>Western Australia</v>
      </c>
      <c r="G2723" t="s">
        <v>48</v>
      </c>
      <c r="H2723">
        <v>6330</v>
      </c>
      <c r="I2723" t="s">
        <v>11</v>
      </c>
      <c r="J2723" t="s">
        <v>94</v>
      </c>
      <c r="K2723" t="s">
        <v>150</v>
      </c>
      <c r="L2723" t="s">
        <v>18</v>
      </c>
      <c r="M2723" s="5">
        <v>327.77</v>
      </c>
    </row>
    <row r="2724" spans="1:13" x14ac:dyDescent="0.2">
      <c r="A2724" s="2">
        <v>45511</v>
      </c>
      <c r="B2724" s="3">
        <f t="shared" si="128"/>
        <v>2025</v>
      </c>
      <c r="C2724" t="str">
        <f t="shared" si="126"/>
        <v>2024-2025</v>
      </c>
      <c r="D2724" t="s">
        <v>147</v>
      </c>
      <c r="E2724" t="s">
        <v>118</v>
      </c>
      <c r="F2724" t="str">
        <f t="shared" si="127"/>
        <v>New South Wales</v>
      </c>
      <c r="G2724" t="s">
        <v>10</v>
      </c>
      <c r="H2724">
        <v>2158</v>
      </c>
      <c r="I2724" t="s">
        <v>11</v>
      </c>
      <c r="J2724" t="s">
        <v>27</v>
      </c>
      <c r="K2724" t="s">
        <v>150</v>
      </c>
      <c r="L2724" t="s">
        <v>18</v>
      </c>
      <c r="M2724" s="5">
        <v>327.77</v>
      </c>
    </row>
    <row r="2725" spans="1:13" x14ac:dyDescent="0.2">
      <c r="A2725" s="2">
        <v>45797</v>
      </c>
      <c r="B2725" s="3">
        <f t="shared" si="128"/>
        <v>2025</v>
      </c>
      <c r="C2725" t="str">
        <f t="shared" si="126"/>
        <v>2024-2025</v>
      </c>
      <c r="D2725" t="s">
        <v>147</v>
      </c>
      <c r="E2725" t="s">
        <v>143</v>
      </c>
      <c r="F2725" t="str">
        <f t="shared" si="127"/>
        <v>New South Wales</v>
      </c>
      <c r="G2725" t="s">
        <v>10</v>
      </c>
      <c r="H2725">
        <v>2154</v>
      </c>
      <c r="I2725" t="s">
        <v>11</v>
      </c>
      <c r="J2725" t="s">
        <v>27</v>
      </c>
      <c r="K2725" t="s">
        <v>156</v>
      </c>
      <c r="L2725" t="s">
        <v>17</v>
      </c>
      <c r="M2725" s="5">
        <v>328.29</v>
      </c>
    </row>
    <row r="2726" spans="1:13" x14ac:dyDescent="0.2">
      <c r="A2726" s="2">
        <v>46008</v>
      </c>
      <c r="B2726" s="3">
        <f t="shared" si="128"/>
        <v>2026</v>
      </c>
      <c r="C2726" t="str">
        <f t="shared" si="126"/>
        <v>2025-2026</v>
      </c>
      <c r="D2726" t="s">
        <v>147</v>
      </c>
      <c r="E2726" t="s">
        <v>128</v>
      </c>
      <c r="F2726" t="str">
        <f t="shared" si="127"/>
        <v>Western Australia</v>
      </c>
      <c r="G2726" t="s">
        <v>48</v>
      </c>
      <c r="H2726">
        <v>6027</v>
      </c>
      <c r="I2726" t="s">
        <v>11</v>
      </c>
      <c r="J2726" t="s">
        <v>49</v>
      </c>
      <c r="K2726" t="s">
        <v>150</v>
      </c>
      <c r="L2726" t="s">
        <v>18</v>
      </c>
      <c r="M2726" s="5">
        <v>328.71</v>
      </c>
    </row>
    <row r="2727" spans="1:13" x14ac:dyDescent="0.2">
      <c r="A2727" s="2">
        <v>45651</v>
      </c>
      <c r="B2727" s="3">
        <f t="shared" si="128"/>
        <v>2025</v>
      </c>
      <c r="C2727" t="str">
        <f t="shared" si="126"/>
        <v>2024-2025</v>
      </c>
      <c r="D2727" t="s">
        <v>147</v>
      </c>
      <c r="E2727" t="s">
        <v>73</v>
      </c>
      <c r="F2727" t="str">
        <f t="shared" si="127"/>
        <v>Victoria</v>
      </c>
      <c r="G2727" t="s">
        <v>45</v>
      </c>
      <c r="H2727">
        <v>3136</v>
      </c>
      <c r="I2727" t="s">
        <v>11</v>
      </c>
      <c r="J2727" t="s">
        <v>63</v>
      </c>
      <c r="K2727" t="s">
        <v>155</v>
      </c>
      <c r="L2727" t="s">
        <v>20</v>
      </c>
      <c r="M2727" s="5">
        <v>329.27000000000004</v>
      </c>
    </row>
    <row r="2728" spans="1:13" x14ac:dyDescent="0.2">
      <c r="A2728" s="2">
        <v>45766</v>
      </c>
      <c r="B2728" s="3">
        <f t="shared" si="128"/>
        <v>2025</v>
      </c>
      <c r="C2728" t="str">
        <f t="shared" si="126"/>
        <v>2024-2025</v>
      </c>
      <c r="D2728" t="s">
        <v>147</v>
      </c>
      <c r="E2728" t="s">
        <v>78</v>
      </c>
      <c r="F2728" t="str">
        <f t="shared" si="127"/>
        <v>New South Wales</v>
      </c>
      <c r="G2728" t="s">
        <v>10</v>
      </c>
      <c r="H2728">
        <v>2350</v>
      </c>
      <c r="I2728" t="s">
        <v>11</v>
      </c>
      <c r="J2728" t="s">
        <v>68</v>
      </c>
      <c r="K2728" t="s">
        <v>151</v>
      </c>
      <c r="L2728" t="s">
        <v>21</v>
      </c>
      <c r="M2728" s="5">
        <v>329.48</v>
      </c>
    </row>
    <row r="2729" spans="1:13" x14ac:dyDescent="0.2">
      <c r="A2729" s="2">
        <v>45349</v>
      </c>
      <c r="B2729" s="3">
        <f t="shared" si="128"/>
        <v>2024</v>
      </c>
      <c r="C2729" t="str">
        <f t="shared" si="126"/>
        <v>2023-2024</v>
      </c>
      <c r="D2729" t="s">
        <v>147</v>
      </c>
      <c r="E2729" t="s">
        <v>78</v>
      </c>
      <c r="F2729" t="str">
        <f t="shared" si="127"/>
        <v>New South Wales</v>
      </c>
      <c r="G2729" t="s">
        <v>10</v>
      </c>
      <c r="H2729">
        <v>2350</v>
      </c>
      <c r="I2729" t="s">
        <v>11</v>
      </c>
      <c r="J2729" t="s">
        <v>68</v>
      </c>
      <c r="K2729" t="s">
        <v>149</v>
      </c>
      <c r="L2729" t="s">
        <v>15</v>
      </c>
      <c r="M2729" s="5">
        <v>330.32</v>
      </c>
    </row>
    <row r="2730" spans="1:13" x14ac:dyDescent="0.2">
      <c r="A2730" s="2">
        <v>45928</v>
      </c>
      <c r="B2730" s="3">
        <f t="shared" si="128"/>
        <v>2026</v>
      </c>
      <c r="C2730" t="str">
        <f t="shared" si="126"/>
        <v>2025-2026</v>
      </c>
      <c r="D2730" t="s">
        <v>148</v>
      </c>
      <c r="E2730" t="s">
        <v>136</v>
      </c>
      <c r="F2730" t="str">
        <f t="shared" si="127"/>
        <v>Victoria</v>
      </c>
      <c r="G2730" t="s">
        <v>45</v>
      </c>
      <c r="H2730">
        <v>3175</v>
      </c>
      <c r="I2730" t="s">
        <v>11</v>
      </c>
      <c r="J2730" t="s">
        <v>63</v>
      </c>
      <c r="K2730" t="s">
        <v>155</v>
      </c>
      <c r="L2730" t="s">
        <v>20</v>
      </c>
      <c r="M2730" s="5">
        <v>331.33</v>
      </c>
    </row>
    <row r="2731" spans="1:13" x14ac:dyDescent="0.2">
      <c r="A2731" s="2">
        <v>45537</v>
      </c>
      <c r="B2731" s="3">
        <f t="shared" si="128"/>
        <v>2025</v>
      </c>
      <c r="C2731" t="str">
        <f t="shared" si="126"/>
        <v>2024-2025</v>
      </c>
      <c r="D2731" t="s">
        <v>148</v>
      </c>
      <c r="E2731" t="s">
        <v>64</v>
      </c>
      <c r="F2731" t="str">
        <f t="shared" si="127"/>
        <v>Victoria</v>
      </c>
      <c r="G2731" t="s">
        <v>45</v>
      </c>
      <c r="H2731">
        <v>3199</v>
      </c>
      <c r="I2731" t="s">
        <v>11</v>
      </c>
      <c r="J2731" t="s">
        <v>63</v>
      </c>
      <c r="K2731" t="s">
        <v>149</v>
      </c>
      <c r="L2731" t="s">
        <v>15</v>
      </c>
      <c r="M2731" s="5">
        <v>331.47999999999996</v>
      </c>
    </row>
    <row r="2732" spans="1:13" x14ac:dyDescent="0.2">
      <c r="A2732" s="2">
        <v>45740</v>
      </c>
      <c r="B2732" s="3">
        <f t="shared" si="128"/>
        <v>2025</v>
      </c>
      <c r="C2732" t="str">
        <f t="shared" si="126"/>
        <v>2024-2025</v>
      </c>
      <c r="D2732" t="s">
        <v>148</v>
      </c>
      <c r="E2732" t="s">
        <v>90</v>
      </c>
      <c r="F2732" t="str">
        <f t="shared" si="127"/>
        <v>Victoria</v>
      </c>
      <c r="G2732" t="s">
        <v>45</v>
      </c>
      <c r="H2732">
        <v>3179</v>
      </c>
      <c r="I2732" t="s">
        <v>11</v>
      </c>
      <c r="J2732" t="s">
        <v>63</v>
      </c>
      <c r="K2732" t="s">
        <v>155</v>
      </c>
      <c r="L2732" t="s">
        <v>20</v>
      </c>
      <c r="M2732" s="5">
        <v>332.25000000000006</v>
      </c>
    </row>
    <row r="2733" spans="1:13" x14ac:dyDescent="0.2">
      <c r="A2733" s="2">
        <v>45944</v>
      </c>
      <c r="B2733" s="3">
        <f t="shared" si="128"/>
        <v>2026</v>
      </c>
      <c r="C2733" t="str">
        <f t="shared" si="126"/>
        <v>2025-2026</v>
      </c>
      <c r="D2733" t="s">
        <v>147</v>
      </c>
      <c r="E2733" t="s">
        <v>24</v>
      </c>
      <c r="F2733" t="str">
        <f t="shared" si="127"/>
        <v>New South Wales</v>
      </c>
      <c r="G2733" t="s">
        <v>10</v>
      </c>
      <c r="H2733">
        <v>2795</v>
      </c>
      <c r="I2733" t="s">
        <v>11</v>
      </c>
      <c r="J2733" t="s">
        <v>25</v>
      </c>
      <c r="K2733" t="s">
        <v>154</v>
      </c>
      <c r="L2733" t="s">
        <v>14</v>
      </c>
      <c r="M2733" s="5">
        <v>332.64</v>
      </c>
    </row>
    <row r="2734" spans="1:13" x14ac:dyDescent="0.2">
      <c r="A2734" s="2">
        <v>45313</v>
      </c>
      <c r="B2734" s="3">
        <f t="shared" si="128"/>
        <v>2024</v>
      </c>
      <c r="C2734" t="str">
        <f t="shared" si="126"/>
        <v>2023-2024</v>
      </c>
      <c r="D2734" t="s">
        <v>147</v>
      </c>
      <c r="E2734" t="s">
        <v>142</v>
      </c>
      <c r="F2734" t="str">
        <f t="shared" si="127"/>
        <v>Australian Capital Territory</v>
      </c>
      <c r="G2734" t="s">
        <v>80</v>
      </c>
      <c r="H2734">
        <v>2609</v>
      </c>
      <c r="I2734" t="s">
        <v>11</v>
      </c>
      <c r="J2734" t="s">
        <v>58</v>
      </c>
      <c r="K2734" t="s">
        <v>19</v>
      </c>
      <c r="L2734" t="s">
        <v>23</v>
      </c>
      <c r="M2734" s="5">
        <v>332.75</v>
      </c>
    </row>
    <row r="2735" spans="1:13" x14ac:dyDescent="0.2">
      <c r="A2735" s="2">
        <v>45592</v>
      </c>
      <c r="B2735" s="3">
        <f t="shared" si="128"/>
        <v>2025</v>
      </c>
      <c r="C2735" t="str">
        <f t="shared" si="126"/>
        <v>2024-2025</v>
      </c>
      <c r="D2735" t="s">
        <v>147</v>
      </c>
      <c r="E2735" t="s">
        <v>26</v>
      </c>
      <c r="F2735" t="str">
        <f t="shared" si="127"/>
        <v>New South Wales</v>
      </c>
      <c r="G2735" t="s">
        <v>10</v>
      </c>
      <c r="H2735">
        <v>2141</v>
      </c>
      <c r="I2735" t="s">
        <v>11</v>
      </c>
      <c r="J2735" t="s">
        <v>27</v>
      </c>
      <c r="K2735" t="s">
        <v>19</v>
      </c>
      <c r="L2735" t="s">
        <v>23</v>
      </c>
      <c r="M2735" s="5">
        <v>333.7</v>
      </c>
    </row>
    <row r="2736" spans="1:13" x14ac:dyDescent="0.2">
      <c r="A2736" s="2">
        <v>45512</v>
      </c>
      <c r="B2736" s="3">
        <f t="shared" si="128"/>
        <v>2025</v>
      </c>
      <c r="C2736" t="str">
        <f t="shared" si="126"/>
        <v>2024-2025</v>
      </c>
      <c r="D2736" t="s">
        <v>147</v>
      </c>
      <c r="E2736" t="s">
        <v>9</v>
      </c>
      <c r="F2736" t="str">
        <f t="shared" si="127"/>
        <v>New South Wales</v>
      </c>
      <c r="G2736" t="s">
        <v>10</v>
      </c>
      <c r="H2736">
        <v>2067</v>
      </c>
      <c r="I2736" t="s">
        <v>11</v>
      </c>
      <c r="J2736" t="s">
        <v>12</v>
      </c>
      <c r="K2736" t="s">
        <v>156</v>
      </c>
      <c r="L2736" t="s">
        <v>17</v>
      </c>
      <c r="M2736" s="5">
        <v>334.33</v>
      </c>
    </row>
    <row r="2737" spans="1:13" x14ac:dyDescent="0.2">
      <c r="A2737" s="2">
        <v>45581</v>
      </c>
      <c r="B2737" s="3">
        <f t="shared" si="128"/>
        <v>2025</v>
      </c>
      <c r="C2737" t="str">
        <f t="shared" si="126"/>
        <v>2024-2025</v>
      </c>
      <c r="D2737" t="s">
        <v>147</v>
      </c>
      <c r="E2737" t="s">
        <v>47</v>
      </c>
      <c r="F2737" t="str">
        <f t="shared" si="127"/>
        <v>Western Australia</v>
      </c>
      <c r="G2737" t="s">
        <v>48</v>
      </c>
      <c r="H2737">
        <v>6030</v>
      </c>
      <c r="I2737" t="s">
        <v>11</v>
      </c>
      <c r="J2737" t="s">
        <v>49</v>
      </c>
      <c r="K2737" t="s">
        <v>19</v>
      </c>
      <c r="L2737" t="s">
        <v>23</v>
      </c>
      <c r="M2737" s="5">
        <v>334.37</v>
      </c>
    </row>
    <row r="2738" spans="1:13" x14ac:dyDescent="0.2">
      <c r="A2738" s="2">
        <v>45360</v>
      </c>
      <c r="B2738" s="3">
        <f t="shared" si="128"/>
        <v>2024</v>
      </c>
      <c r="C2738" t="str">
        <f t="shared" si="126"/>
        <v>2023-2024</v>
      </c>
      <c r="D2738" t="s">
        <v>148</v>
      </c>
      <c r="E2738" t="s">
        <v>59</v>
      </c>
      <c r="F2738" t="str">
        <f t="shared" si="127"/>
        <v>Victoria</v>
      </c>
      <c r="G2738" t="s">
        <v>45</v>
      </c>
      <c r="H2738">
        <v>3280</v>
      </c>
      <c r="I2738" t="s">
        <v>11</v>
      </c>
      <c r="J2738" t="s">
        <v>60</v>
      </c>
      <c r="K2738" t="s">
        <v>156</v>
      </c>
      <c r="L2738" t="s">
        <v>17</v>
      </c>
      <c r="M2738" s="5">
        <v>335.34999999999997</v>
      </c>
    </row>
    <row r="2739" spans="1:13" x14ac:dyDescent="0.2">
      <c r="A2739" s="2">
        <v>45948</v>
      </c>
      <c r="B2739" s="3">
        <f t="shared" si="128"/>
        <v>2026</v>
      </c>
      <c r="C2739" t="str">
        <f t="shared" si="126"/>
        <v>2025-2026</v>
      </c>
      <c r="D2739" t="s">
        <v>148</v>
      </c>
      <c r="E2739" t="s">
        <v>82</v>
      </c>
      <c r="F2739" t="str">
        <f t="shared" si="127"/>
        <v>Queensland</v>
      </c>
      <c r="G2739" t="s">
        <v>35</v>
      </c>
      <c r="H2739">
        <v>4012</v>
      </c>
      <c r="I2739" t="s">
        <v>11</v>
      </c>
      <c r="J2739" t="s">
        <v>43</v>
      </c>
      <c r="K2739" t="s">
        <v>152</v>
      </c>
      <c r="L2739" t="s">
        <v>13</v>
      </c>
      <c r="M2739" s="5">
        <v>335.40999999999997</v>
      </c>
    </row>
    <row r="2740" spans="1:13" x14ac:dyDescent="0.2">
      <c r="A2740" s="2">
        <v>45975</v>
      </c>
      <c r="B2740" s="3">
        <f t="shared" si="128"/>
        <v>2026</v>
      </c>
      <c r="C2740" t="str">
        <f t="shared" si="126"/>
        <v>2025-2026</v>
      </c>
      <c r="D2740" t="s">
        <v>147</v>
      </c>
      <c r="E2740" t="s">
        <v>93</v>
      </c>
      <c r="F2740" t="str">
        <f t="shared" si="127"/>
        <v>Western Australia</v>
      </c>
      <c r="G2740" t="s">
        <v>48</v>
      </c>
      <c r="H2740">
        <v>6112</v>
      </c>
      <c r="I2740" t="s">
        <v>11</v>
      </c>
      <c r="J2740" t="s">
        <v>94</v>
      </c>
      <c r="K2740" t="s">
        <v>155</v>
      </c>
      <c r="L2740" t="s">
        <v>20</v>
      </c>
      <c r="M2740" s="5">
        <v>335.42</v>
      </c>
    </row>
    <row r="2741" spans="1:13" x14ac:dyDescent="0.2">
      <c r="A2741" s="2">
        <v>45357</v>
      </c>
      <c r="B2741" s="3">
        <f t="shared" si="128"/>
        <v>2024</v>
      </c>
      <c r="C2741" t="str">
        <f t="shared" si="126"/>
        <v>2023-2024</v>
      </c>
      <c r="D2741" t="s">
        <v>147</v>
      </c>
      <c r="E2741" t="s">
        <v>26</v>
      </c>
      <c r="F2741" t="str">
        <f t="shared" si="127"/>
        <v>New South Wales</v>
      </c>
      <c r="G2741" t="s">
        <v>10</v>
      </c>
      <c r="H2741">
        <v>2141</v>
      </c>
      <c r="I2741" t="s">
        <v>11</v>
      </c>
      <c r="J2741" t="s">
        <v>27</v>
      </c>
      <c r="K2741" t="s">
        <v>152</v>
      </c>
      <c r="L2741" t="s">
        <v>13</v>
      </c>
      <c r="M2741" s="5">
        <v>335.48</v>
      </c>
    </row>
    <row r="2742" spans="1:13" x14ac:dyDescent="0.2">
      <c r="A2742" s="2">
        <v>45956</v>
      </c>
      <c r="B2742" s="3">
        <f t="shared" si="128"/>
        <v>2026</v>
      </c>
      <c r="C2742" t="str">
        <f t="shared" si="126"/>
        <v>2025-2026</v>
      </c>
      <c r="D2742" t="s">
        <v>148</v>
      </c>
      <c r="E2742" t="s">
        <v>122</v>
      </c>
      <c r="F2742" t="str">
        <f t="shared" si="127"/>
        <v>New South Wales</v>
      </c>
      <c r="G2742" t="s">
        <v>10</v>
      </c>
      <c r="H2742">
        <v>2650</v>
      </c>
      <c r="I2742" t="s">
        <v>11</v>
      </c>
      <c r="J2742" t="s">
        <v>25</v>
      </c>
      <c r="K2742" t="s">
        <v>157</v>
      </c>
      <c r="L2742" t="s">
        <v>22</v>
      </c>
      <c r="M2742" s="5">
        <v>336.40999999999997</v>
      </c>
    </row>
    <row r="2743" spans="1:13" x14ac:dyDescent="0.2">
      <c r="A2743" s="2">
        <v>45960</v>
      </c>
      <c r="B2743" s="3">
        <f t="shared" si="128"/>
        <v>2026</v>
      </c>
      <c r="C2743" t="str">
        <f t="shared" si="126"/>
        <v>2025-2026</v>
      </c>
      <c r="D2743" t="s">
        <v>147</v>
      </c>
      <c r="E2743" t="s">
        <v>42</v>
      </c>
      <c r="F2743" t="str">
        <f t="shared" si="127"/>
        <v>Queensland</v>
      </c>
      <c r="G2743" t="s">
        <v>35</v>
      </c>
      <c r="H2743">
        <v>4053</v>
      </c>
      <c r="I2743" t="s">
        <v>11</v>
      </c>
      <c r="J2743" t="s">
        <v>43</v>
      </c>
      <c r="K2743" t="s">
        <v>150</v>
      </c>
      <c r="L2743" t="s">
        <v>18</v>
      </c>
      <c r="M2743" s="5">
        <v>337.69</v>
      </c>
    </row>
    <row r="2744" spans="1:13" x14ac:dyDescent="0.2">
      <c r="A2744" s="2">
        <v>45689</v>
      </c>
      <c r="B2744" s="3">
        <f t="shared" si="128"/>
        <v>2025</v>
      </c>
      <c r="C2744" t="str">
        <f t="shared" si="126"/>
        <v>2024-2025</v>
      </c>
      <c r="D2744" t="s">
        <v>147</v>
      </c>
      <c r="E2744" t="s">
        <v>56</v>
      </c>
      <c r="F2744" t="str">
        <f t="shared" si="127"/>
        <v>Northern Territory</v>
      </c>
      <c r="G2744" t="s">
        <v>29</v>
      </c>
      <c r="H2744">
        <v>870</v>
      </c>
      <c r="I2744" t="s">
        <v>11</v>
      </c>
      <c r="J2744" t="s">
        <v>30</v>
      </c>
      <c r="K2744" t="s">
        <v>155</v>
      </c>
      <c r="L2744" t="s">
        <v>20</v>
      </c>
      <c r="M2744" s="5">
        <v>339.19</v>
      </c>
    </row>
    <row r="2745" spans="1:13" x14ac:dyDescent="0.2">
      <c r="A2745" s="2">
        <v>45632</v>
      </c>
      <c r="B2745" s="3">
        <f t="shared" si="128"/>
        <v>2025</v>
      </c>
      <c r="C2745" t="str">
        <f t="shared" si="126"/>
        <v>2024-2025</v>
      </c>
      <c r="D2745" t="s">
        <v>147</v>
      </c>
      <c r="E2745" t="s">
        <v>119</v>
      </c>
      <c r="F2745" t="str">
        <f t="shared" si="127"/>
        <v>Queensland</v>
      </c>
      <c r="G2745" t="s">
        <v>35</v>
      </c>
      <c r="H2745">
        <v>4570</v>
      </c>
      <c r="I2745" t="s">
        <v>11</v>
      </c>
      <c r="J2745" t="s">
        <v>120</v>
      </c>
      <c r="K2745" t="s">
        <v>154</v>
      </c>
      <c r="L2745" t="s">
        <v>14</v>
      </c>
      <c r="M2745" s="5">
        <v>339.24</v>
      </c>
    </row>
    <row r="2746" spans="1:13" x14ac:dyDescent="0.2">
      <c r="A2746" s="2">
        <v>45521</v>
      </c>
      <c r="B2746" s="3">
        <f t="shared" si="128"/>
        <v>2025</v>
      </c>
      <c r="C2746" t="str">
        <f t="shared" si="126"/>
        <v>2024-2025</v>
      </c>
      <c r="D2746" t="s">
        <v>147</v>
      </c>
      <c r="E2746" t="s">
        <v>137</v>
      </c>
      <c r="F2746" t="str">
        <f t="shared" si="127"/>
        <v>New South Wales</v>
      </c>
      <c r="G2746" t="s">
        <v>10</v>
      </c>
      <c r="H2746">
        <v>2031</v>
      </c>
      <c r="I2746" t="s">
        <v>11</v>
      </c>
      <c r="J2746" t="s">
        <v>12</v>
      </c>
      <c r="K2746" t="s">
        <v>19</v>
      </c>
      <c r="L2746" t="s">
        <v>23</v>
      </c>
      <c r="M2746" s="5">
        <v>339.38</v>
      </c>
    </row>
    <row r="2747" spans="1:13" x14ac:dyDescent="0.2">
      <c r="A2747" s="2">
        <v>45520</v>
      </c>
      <c r="B2747" s="3">
        <f t="shared" si="128"/>
        <v>2025</v>
      </c>
      <c r="C2747" t="str">
        <f t="shared" si="126"/>
        <v>2024-2025</v>
      </c>
      <c r="D2747" t="s">
        <v>147</v>
      </c>
      <c r="E2747" t="s">
        <v>101</v>
      </c>
      <c r="F2747" t="str">
        <f t="shared" si="127"/>
        <v>Victoria</v>
      </c>
      <c r="G2747" t="s">
        <v>45</v>
      </c>
      <c r="H2747">
        <v>3131</v>
      </c>
      <c r="I2747" t="s">
        <v>11</v>
      </c>
      <c r="J2747" t="s">
        <v>63</v>
      </c>
      <c r="K2747" t="s">
        <v>152</v>
      </c>
      <c r="L2747" t="s">
        <v>13</v>
      </c>
      <c r="M2747" s="5">
        <v>339.47</v>
      </c>
    </row>
    <row r="2748" spans="1:13" x14ac:dyDescent="0.2">
      <c r="A2748" s="2">
        <v>45677</v>
      </c>
      <c r="B2748" s="3">
        <f t="shared" si="128"/>
        <v>2025</v>
      </c>
      <c r="C2748" t="str">
        <f t="shared" si="126"/>
        <v>2024-2025</v>
      </c>
      <c r="D2748" t="s">
        <v>147</v>
      </c>
      <c r="E2748" t="s">
        <v>24</v>
      </c>
      <c r="F2748" t="str">
        <f t="shared" si="127"/>
        <v>New South Wales</v>
      </c>
      <c r="G2748" t="s">
        <v>10</v>
      </c>
      <c r="H2748">
        <v>2795</v>
      </c>
      <c r="I2748" t="s">
        <v>11</v>
      </c>
      <c r="J2748" t="s">
        <v>25</v>
      </c>
      <c r="K2748" t="s">
        <v>151</v>
      </c>
      <c r="L2748" t="s">
        <v>21</v>
      </c>
      <c r="M2748" s="5">
        <v>339.68999999999994</v>
      </c>
    </row>
    <row r="2749" spans="1:13" x14ac:dyDescent="0.2">
      <c r="A2749" s="2">
        <v>45570</v>
      </c>
      <c r="B2749" s="3">
        <f t="shared" si="128"/>
        <v>2025</v>
      </c>
      <c r="C2749" t="str">
        <f t="shared" si="126"/>
        <v>2024-2025</v>
      </c>
      <c r="D2749" t="s">
        <v>148</v>
      </c>
      <c r="E2749" t="s">
        <v>84</v>
      </c>
      <c r="F2749" t="str">
        <f t="shared" si="127"/>
        <v>Queensland</v>
      </c>
      <c r="G2749" t="s">
        <v>35</v>
      </c>
      <c r="H2749">
        <v>4740</v>
      </c>
      <c r="I2749" t="s">
        <v>11</v>
      </c>
      <c r="J2749" t="s">
        <v>51</v>
      </c>
      <c r="K2749" t="s">
        <v>150</v>
      </c>
      <c r="L2749" t="s">
        <v>18</v>
      </c>
      <c r="M2749" s="5">
        <v>339.77</v>
      </c>
    </row>
    <row r="2750" spans="1:13" x14ac:dyDescent="0.2">
      <c r="A2750" s="2">
        <v>45678</v>
      </c>
      <c r="B2750" s="3">
        <f t="shared" si="128"/>
        <v>2025</v>
      </c>
      <c r="C2750" t="str">
        <f t="shared" si="126"/>
        <v>2024-2025</v>
      </c>
      <c r="D2750" t="s">
        <v>147</v>
      </c>
      <c r="E2750" t="s">
        <v>128</v>
      </c>
      <c r="F2750" t="str">
        <f t="shared" si="127"/>
        <v>Western Australia</v>
      </c>
      <c r="G2750" t="s">
        <v>48</v>
      </c>
      <c r="H2750">
        <v>6027</v>
      </c>
      <c r="I2750" t="s">
        <v>11</v>
      </c>
      <c r="J2750" t="s">
        <v>49</v>
      </c>
      <c r="K2750" t="s">
        <v>153</v>
      </c>
      <c r="L2750" t="s">
        <v>16</v>
      </c>
      <c r="M2750" s="5">
        <v>340.21000000000004</v>
      </c>
    </row>
    <row r="2751" spans="1:13" x14ac:dyDescent="0.2">
      <c r="A2751" s="2">
        <v>45662</v>
      </c>
      <c r="B2751" s="3">
        <f t="shared" si="128"/>
        <v>2025</v>
      </c>
      <c r="C2751" t="str">
        <f t="shared" si="126"/>
        <v>2024-2025</v>
      </c>
      <c r="D2751" t="s">
        <v>148</v>
      </c>
      <c r="E2751" t="s">
        <v>100</v>
      </c>
      <c r="F2751" t="str">
        <f t="shared" si="127"/>
        <v>Western Australia</v>
      </c>
      <c r="G2751" t="s">
        <v>48</v>
      </c>
      <c r="H2751">
        <v>6021</v>
      </c>
      <c r="I2751" t="s">
        <v>11</v>
      </c>
      <c r="J2751" t="s">
        <v>49</v>
      </c>
      <c r="K2751" t="s">
        <v>155</v>
      </c>
      <c r="L2751" t="s">
        <v>20</v>
      </c>
      <c r="M2751" s="5">
        <v>340.33</v>
      </c>
    </row>
    <row r="2752" spans="1:13" x14ac:dyDescent="0.2">
      <c r="A2752" s="2">
        <v>45859</v>
      </c>
      <c r="B2752" s="3">
        <f t="shared" si="128"/>
        <v>2026</v>
      </c>
      <c r="C2752" t="str">
        <f t="shared" si="126"/>
        <v>2025-2026</v>
      </c>
      <c r="D2752" t="s">
        <v>147</v>
      </c>
      <c r="E2752" t="s">
        <v>65</v>
      </c>
      <c r="F2752" t="str">
        <f t="shared" si="127"/>
        <v>New South Wales</v>
      </c>
      <c r="G2752" t="s">
        <v>10</v>
      </c>
      <c r="H2752">
        <v>2541</v>
      </c>
      <c r="I2752" t="s">
        <v>11</v>
      </c>
      <c r="J2752" t="s">
        <v>58</v>
      </c>
      <c r="K2752" t="s">
        <v>19</v>
      </c>
      <c r="L2752" t="s">
        <v>23</v>
      </c>
      <c r="M2752" s="5">
        <v>340.43</v>
      </c>
    </row>
    <row r="2753" spans="1:13" x14ac:dyDescent="0.2">
      <c r="A2753" s="2">
        <v>45777</v>
      </c>
      <c r="B2753" s="3">
        <f t="shared" si="128"/>
        <v>2025</v>
      </c>
      <c r="C2753" t="str">
        <f t="shared" si="126"/>
        <v>2024-2025</v>
      </c>
      <c r="D2753" t="s">
        <v>147</v>
      </c>
      <c r="E2753" t="s">
        <v>115</v>
      </c>
      <c r="F2753" t="str">
        <f t="shared" si="127"/>
        <v>Western Australia</v>
      </c>
      <c r="G2753" t="s">
        <v>48</v>
      </c>
      <c r="H2753">
        <v>6280</v>
      </c>
      <c r="I2753" t="s">
        <v>11</v>
      </c>
      <c r="J2753" t="s">
        <v>94</v>
      </c>
      <c r="K2753" t="s">
        <v>155</v>
      </c>
      <c r="L2753" t="s">
        <v>20</v>
      </c>
      <c r="M2753" s="5">
        <v>341.15</v>
      </c>
    </row>
    <row r="2754" spans="1:13" x14ac:dyDescent="0.2">
      <c r="A2754" s="2">
        <v>45301</v>
      </c>
      <c r="B2754" s="3">
        <f t="shared" si="128"/>
        <v>2024</v>
      </c>
      <c r="C2754" t="str">
        <f t="shared" ref="C2754:C2817" si="129">IF(MONTH(A2754) &gt;= 7, YEAR(A2754) &amp; "-" &amp; YEAR(A2754) + 1, YEAR(A2754) - 1 &amp; "-" &amp; YEAR(A2754))</f>
        <v>2023-2024</v>
      </c>
      <c r="D2754" t="s">
        <v>147</v>
      </c>
      <c r="E2754" t="s">
        <v>126</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row>
    <row r="2755" spans="1:13" x14ac:dyDescent="0.2">
      <c r="A2755" s="2">
        <v>45507</v>
      </c>
      <c r="B2755" s="3">
        <f t="shared" ref="B2755:B2818" si="131">IF(MONTH(A2755)&gt;=7,YEAR(A2755)+1,YEAR(A2755))</f>
        <v>2025</v>
      </c>
      <c r="C2755" t="str">
        <f t="shared" si="129"/>
        <v>2024-2025</v>
      </c>
      <c r="D2755" t="s">
        <v>147</v>
      </c>
      <c r="E2755" t="s">
        <v>90</v>
      </c>
      <c r="F2755" t="str">
        <f t="shared" si="130"/>
        <v>Victoria</v>
      </c>
      <c r="G2755" t="s">
        <v>45</v>
      </c>
      <c r="H2755">
        <v>3179</v>
      </c>
      <c r="I2755" t="s">
        <v>11</v>
      </c>
      <c r="J2755" t="s">
        <v>63</v>
      </c>
      <c r="K2755" t="s">
        <v>152</v>
      </c>
      <c r="L2755" t="s">
        <v>13</v>
      </c>
      <c r="M2755" s="5">
        <v>341.86</v>
      </c>
    </row>
    <row r="2756" spans="1:13" x14ac:dyDescent="0.2">
      <c r="A2756" s="2">
        <v>45764</v>
      </c>
      <c r="B2756" s="3">
        <f t="shared" si="131"/>
        <v>2025</v>
      </c>
      <c r="C2756" t="str">
        <f t="shared" si="129"/>
        <v>2024-2025</v>
      </c>
      <c r="D2756" t="s">
        <v>147</v>
      </c>
      <c r="E2756" t="s">
        <v>145</v>
      </c>
      <c r="F2756" t="str">
        <f t="shared" si="130"/>
        <v>New South Wales</v>
      </c>
      <c r="G2756" t="s">
        <v>10</v>
      </c>
      <c r="H2756">
        <v>2101</v>
      </c>
      <c r="I2756" t="s">
        <v>11</v>
      </c>
      <c r="J2756" t="s">
        <v>27</v>
      </c>
      <c r="K2756" t="s">
        <v>154</v>
      </c>
      <c r="L2756" t="s">
        <v>14</v>
      </c>
      <c r="M2756" s="5">
        <v>342.09999999999997</v>
      </c>
    </row>
    <row r="2757" spans="1:13" x14ac:dyDescent="0.2">
      <c r="A2757" s="2">
        <v>45611</v>
      </c>
      <c r="B2757" s="3">
        <f t="shared" si="131"/>
        <v>2025</v>
      </c>
      <c r="C2757" t="str">
        <f t="shared" si="129"/>
        <v>2024-2025</v>
      </c>
      <c r="D2757" t="s">
        <v>147</v>
      </c>
      <c r="E2757" t="s">
        <v>103</v>
      </c>
      <c r="F2757" t="str">
        <f t="shared" si="130"/>
        <v>Queensland</v>
      </c>
      <c r="G2757" t="s">
        <v>35</v>
      </c>
      <c r="H2757">
        <v>4509</v>
      </c>
      <c r="I2757" t="s">
        <v>11</v>
      </c>
      <c r="J2757" t="s">
        <v>104</v>
      </c>
      <c r="K2757" t="s">
        <v>19</v>
      </c>
      <c r="L2757" t="s">
        <v>23</v>
      </c>
      <c r="M2757" s="5">
        <v>342.24</v>
      </c>
    </row>
    <row r="2758" spans="1:13" x14ac:dyDescent="0.2">
      <c r="A2758" s="2">
        <v>45617</v>
      </c>
      <c r="B2758" s="3">
        <f t="shared" si="131"/>
        <v>2025</v>
      </c>
      <c r="C2758" t="str">
        <f t="shared" si="129"/>
        <v>2024-2025</v>
      </c>
      <c r="D2758" t="s">
        <v>148</v>
      </c>
      <c r="E2758" t="s">
        <v>81</v>
      </c>
      <c r="F2758" t="str">
        <f t="shared" si="130"/>
        <v>New South Wales</v>
      </c>
      <c r="G2758" t="s">
        <v>10</v>
      </c>
      <c r="H2758">
        <v>2485</v>
      </c>
      <c r="I2758" t="s">
        <v>11</v>
      </c>
      <c r="J2758" t="s">
        <v>68</v>
      </c>
      <c r="K2758" t="s">
        <v>154</v>
      </c>
      <c r="L2758" t="s">
        <v>14</v>
      </c>
      <c r="M2758" s="5">
        <v>342.82</v>
      </c>
    </row>
    <row r="2759" spans="1:13" x14ac:dyDescent="0.2">
      <c r="A2759" s="2">
        <v>45838</v>
      </c>
      <c r="B2759" s="3">
        <f t="shared" si="131"/>
        <v>2025</v>
      </c>
      <c r="C2759" t="str">
        <f t="shared" si="129"/>
        <v>2024-2025</v>
      </c>
      <c r="D2759" t="s">
        <v>147</v>
      </c>
      <c r="E2759" t="s">
        <v>117</v>
      </c>
      <c r="F2759" t="str">
        <f t="shared" si="130"/>
        <v>Queensland</v>
      </c>
      <c r="G2759" t="s">
        <v>35</v>
      </c>
      <c r="H2759">
        <v>4119</v>
      </c>
      <c r="I2759" t="s">
        <v>11</v>
      </c>
      <c r="J2759" t="s">
        <v>43</v>
      </c>
      <c r="K2759" t="s">
        <v>151</v>
      </c>
      <c r="L2759" t="s">
        <v>21</v>
      </c>
      <c r="M2759" s="5">
        <v>343.61</v>
      </c>
    </row>
    <row r="2760" spans="1:13" x14ac:dyDescent="0.2">
      <c r="A2760" s="2">
        <v>45670</v>
      </c>
      <c r="B2760" s="3">
        <f t="shared" si="131"/>
        <v>2025</v>
      </c>
      <c r="C2760" t="str">
        <f t="shared" si="129"/>
        <v>2024-2025</v>
      </c>
      <c r="D2760" t="s">
        <v>147</v>
      </c>
      <c r="E2760" t="s">
        <v>121</v>
      </c>
      <c r="F2760" t="str">
        <f t="shared" si="130"/>
        <v>Queensland</v>
      </c>
      <c r="G2760" t="s">
        <v>35</v>
      </c>
      <c r="H2760">
        <v>4700</v>
      </c>
      <c r="I2760" t="s">
        <v>11</v>
      </c>
      <c r="J2760" t="s">
        <v>51</v>
      </c>
      <c r="K2760" t="s">
        <v>149</v>
      </c>
      <c r="L2760" t="s">
        <v>15</v>
      </c>
      <c r="M2760" s="5">
        <v>344.17</v>
      </c>
    </row>
    <row r="2761" spans="1:13" x14ac:dyDescent="0.2">
      <c r="A2761" s="2">
        <v>45374</v>
      </c>
      <c r="B2761" s="3">
        <f t="shared" si="131"/>
        <v>2024</v>
      </c>
      <c r="C2761" t="str">
        <f t="shared" si="129"/>
        <v>2023-2024</v>
      </c>
      <c r="D2761" t="s">
        <v>147</v>
      </c>
      <c r="E2761" t="s">
        <v>73</v>
      </c>
      <c r="F2761" t="str">
        <f t="shared" si="130"/>
        <v>Victoria</v>
      </c>
      <c r="G2761" t="s">
        <v>45</v>
      </c>
      <c r="H2761">
        <v>3136</v>
      </c>
      <c r="I2761" t="s">
        <v>11</v>
      </c>
      <c r="J2761" t="s">
        <v>63</v>
      </c>
      <c r="K2761" t="s">
        <v>149</v>
      </c>
      <c r="L2761" t="s">
        <v>15</v>
      </c>
      <c r="M2761" s="5">
        <v>344.23</v>
      </c>
    </row>
    <row r="2762" spans="1:13" x14ac:dyDescent="0.2">
      <c r="A2762" s="2">
        <v>45477</v>
      </c>
      <c r="B2762" s="3">
        <f t="shared" si="131"/>
        <v>2025</v>
      </c>
      <c r="C2762" t="str">
        <f t="shared" si="129"/>
        <v>2024-2025</v>
      </c>
      <c r="D2762" t="s">
        <v>147</v>
      </c>
      <c r="E2762" t="s">
        <v>142</v>
      </c>
      <c r="F2762" t="str">
        <f t="shared" si="130"/>
        <v>Australian Capital Territory</v>
      </c>
      <c r="G2762" t="s">
        <v>80</v>
      </c>
      <c r="H2762">
        <v>2609</v>
      </c>
      <c r="I2762" t="s">
        <v>11</v>
      </c>
      <c r="J2762" t="s">
        <v>58</v>
      </c>
      <c r="K2762" t="s">
        <v>150</v>
      </c>
      <c r="L2762" t="s">
        <v>18</v>
      </c>
      <c r="M2762" s="5">
        <v>345.15</v>
      </c>
    </row>
    <row r="2763" spans="1:13" x14ac:dyDescent="0.2">
      <c r="A2763" s="2">
        <v>45716</v>
      </c>
      <c r="B2763" s="3">
        <f t="shared" si="131"/>
        <v>2025</v>
      </c>
      <c r="C2763" t="str">
        <f t="shared" si="129"/>
        <v>2024-2025</v>
      </c>
      <c r="D2763" t="s">
        <v>147</v>
      </c>
      <c r="E2763" t="s">
        <v>117</v>
      </c>
      <c r="F2763" t="str">
        <f t="shared" si="130"/>
        <v>Queensland</v>
      </c>
      <c r="G2763" t="s">
        <v>35</v>
      </c>
      <c r="H2763">
        <v>4119</v>
      </c>
      <c r="I2763" t="s">
        <v>11</v>
      </c>
      <c r="J2763" t="s">
        <v>43</v>
      </c>
      <c r="K2763" t="s">
        <v>156</v>
      </c>
      <c r="L2763" t="s">
        <v>17</v>
      </c>
      <c r="M2763" s="5">
        <v>345.52</v>
      </c>
    </row>
    <row r="2764" spans="1:13" x14ac:dyDescent="0.2">
      <c r="A2764" s="2">
        <v>45298</v>
      </c>
      <c r="B2764" s="3">
        <f t="shared" si="131"/>
        <v>2024</v>
      </c>
      <c r="C2764" t="str">
        <f t="shared" si="129"/>
        <v>2023-2024</v>
      </c>
      <c r="D2764" t="s">
        <v>147</v>
      </c>
      <c r="E2764" t="s">
        <v>112</v>
      </c>
      <c r="F2764" t="str">
        <f t="shared" si="130"/>
        <v>Victoria</v>
      </c>
      <c r="G2764" t="s">
        <v>45</v>
      </c>
      <c r="H2764">
        <v>3076</v>
      </c>
      <c r="I2764" t="s">
        <v>11</v>
      </c>
      <c r="J2764" t="s">
        <v>46</v>
      </c>
      <c r="K2764" t="s">
        <v>150</v>
      </c>
      <c r="L2764" t="s">
        <v>18</v>
      </c>
      <c r="M2764" s="5">
        <v>346.11</v>
      </c>
    </row>
    <row r="2765" spans="1:13" x14ac:dyDescent="0.2">
      <c r="A2765" s="2">
        <v>45994</v>
      </c>
      <c r="B2765" s="3">
        <f t="shared" si="131"/>
        <v>2026</v>
      </c>
      <c r="C2765" t="str">
        <f t="shared" si="129"/>
        <v>2025-2026</v>
      </c>
      <c r="D2765" t="s">
        <v>148</v>
      </c>
      <c r="E2765" t="s">
        <v>136</v>
      </c>
      <c r="F2765" t="str">
        <f t="shared" si="130"/>
        <v>Victoria</v>
      </c>
      <c r="G2765" t="s">
        <v>45</v>
      </c>
      <c r="H2765">
        <v>3175</v>
      </c>
      <c r="I2765" t="s">
        <v>11</v>
      </c>
      <c r="J2765" t="s">
        <v>63</v>
      </c>
      <c r="K2765" t="s">
        <v>156</v>
      </c>
      <c r="L2765" t="s">
        <v>17</v>
      </c>
      <c r="M2765" s="5">
        <v>346.13</v>
      </c>
    </row>
    <row r="2766" spans="1:13" x14ac:dyDescent="0.2">
      <c r="A2766" s="2">
        <v>45715</v>
      </c>
      <c r="B2766" s="3">
        <f t="shared" si="131"/>
        <v>2025</v>
      </c>
      <c r="C2766" t="str">
        <f t="shared" si="129"/>
        <v>2024-2025</v>
      </c>
      <c r="D2766" t="s">
        <v>148</v>
      </c>
      <c r="E2766" t="s">
        <v>34</v>
      </c>
      <c r="F2766" t="str">
        <f t="shared" si="130"/>
        <v>Queensland</v>
      </c>
      <c r="G2766" t="s">
        <v>35</v>
      </c>
      <c r="H2766">
        <v>4802</v>
      </c>
      <c r="I2766" t="s">
        <v>11</v>
      </c>
      <c r="J2766" t="s">
        <v>36</v>
      </c>
      <c r="K2766" t="s">
        <v>156</v>
      </c>
      <c r="L2766" t="s">
        <v>17</v>
      </c>
      <c r="M2766" s="5">
        <v>346.88</v>
      </c>
    </row>
    <row r="2767" spans="1:13" x14ac:dyDescent="0.2">
      <c r="A2767" s="2">
        <v>45527</v>
      </c>
      <c r="B2767" s="3">
        <f t="shared" si="131"/>
        <v>2025</v>
      </c>
      <c r="C2767" t="str">
        <f t="shared" si="129"/>
        <v>2024-2025</v>
      </c>
      <c r="D2767" t="s">
        <v>147</v>
      </c>
      <c r="E2767" t="s">
        <v>127</v>
      </c>
      <c r="F2767" t="str">
        <f t="shared" si="130"/>
        <v>New South Wales</v>
      </c>
      <c r="G2767" t="s">
        <v>10</v>
      </c>
      <c r="H2767">
        <v>2131</v>
      </c>
      <c r="I2767" t="s">
        <v>11</v>
      </c>
      <c r="J2767" t="s">
        <v>27</v>
      </c>
      <c r="K2767" t="s">
        <v>150</v>
      </c>
      <c r="L2767" t="s">
        <v>18</v>
      </c>
      <c r="M2767" s="5">
        <v>347.49</v>
      </c>
    </row>
    <row r="2768" spans="1:13" x14ac:dyDescent="0.2">
      <c r="A2768" s="2">
        <v>45712</v>
      </c>
      <c r="B2768" s="3">
        <f t="shared" si="131"/>
        <v>2025</v>
      </c>
      <c r="C2768" t="str">
        <f t="shared" si="129"/>
        <v>2024-2025</v>
      </c>
      <c r="D2768" t="s">
        <v>147</v>
      </c>
      <c r="E2768" t="s">
        <v>126</v>
      </c>
      <c r="F2768" t="str">
        <f t="shared" si="130"/>
        <v>Queensland</v>
      </c>
      <c r="G2768" t="s">
        <v>35</v>
      </c>
      <c r="H2768">
        <v>4551</v>
      </c>
      <c r="I2768" t="s">
        <v>11</v>
      </c>
      <c r="J2768" t="s">
        <v>120</v>
      </c>
      <c r="K2768" t="s">
        <v>154</v>
      </c>
      <c r="L2768" t="s">
        <v>14</v>
      </c>
      <c r="M2768" s="5">
        <v>348.15</v>
      </c>
    </row>
    <row r="2769" spans="1:13" x14ac:dyDescent="0.2">
      <c r="A2769" s="2">
        <v>45736</v>
      </c>
      <c r="B2769" s="3">
        <f t="shared" si="131"/>
        <v>2025</v>
      </c>
      <c r="C2769" t="str">
        <f t="shared" si="129"/>
        <v>2024-2025</v>
      </c>
      <c r="D2769" t="s">
        <v>147</v>
      </c>
      <c r="E2769" t="s">
        <v>83</v>
      </c>
      <c r="F2769" t="str">
        <f t="shared" si="130"/>
        <v>New South Wales</v>
      </c>
      <c r="G2769" t="s">
        <v>10</v>
      </c>
      <c r="H2769">
        <v>2750</v>
      </c>
      <c r="I2769" t="s">
        <v>11</v>
      </c>
      <c r="J2769" t="s">
        <v>25</v>
      </c>
      <c r="K2769" t="s">
        <v>156</v>
      </c>
      <c r="L2769" t="s">
        <v>17</v>
      </c>
      <c r="M2769" s="5">
        <v>349.17999999999995</v>
      </c>
    </row>
    <row r="2770" spans="1:13" x14ac:dyDescent="0.2">
      <c r="A2770" s="2">
        <v>45744</v>
      </c>
      <c r="B2770" s="3">
        <f t="shared" si="131"/>
        <v>2025</v>
      </c>
      <c r="C2770" t="str">
        <f t="shared" si="129"/>
        <v>2024-2025</v>
      </c>
      <c r="D2770" t="s">
        <v>147</v>
      </c>
      <c r="E2770" t="s">
        <v>116</v>
      </c>
      <c r="F2770" t="str">
        <f t="shared" si="130"/>
        <v>Western Australia</v>
      </c>
      <c r="G2770" t="s">
        <v>48</v>
      </c>
      <c r="H2770">
        <v>6725</v>
      </c>
      <c r="I2770" t="s">
        <v>11</v>
      </c>
      <c r="J2770" t="s">
        <v>77</v>
      </c>
      <c r="K2770" t="s">
        <v>151</v>
      </c>
      <c r="L2770" t="s">
        <v>21</v>
      </c>
      <c r="M2770" s="5">
        <v>349.97</v>
      </c>
    </row>
    <row r="2771" spans="1:13" x14ac:dyDescent="0.2">
      <c r="A2771" s="2">
        <v>45680</v>
      </c>
      <c r="B2771" s="3">
        <f t="shared" si="131"/>
        <v>2025</v>
      </c>
      <c r="C2771" t="str">
        <f t="shared" si="129"/>
        <v>2024-2025</v>
      </c>
      <c r="D2771" t="s">
        <v>147</v>
      </c>
      <c r="E2771" t="s">
        <v>138</v>
      </c>
      <c r="F2771" t="str">
        <f t="shared" si="130"/>
        <v>Queensland</v>
      </c>
      <c r="G2771" t="s">
        <v>35</v>
      </c>
      <c r="H2771">
        <v>4558</v>
      </c>
      <c r="I2771" t="s">
        <v>11</v>
      </c>
      <c r="J2771" t="s">
        <v>120</v>
      </c>
      <c r="K2771" t="s">
        <v>154</v>
      </c>
      <c r="L2771" t="s">
        <v>14</v>
      </c>
      <c r="M2771" s="5">
        <v>350.21999999999997</v>
      </c>
    </row>
    <row r="2772" spans="1:13" x14ac:dyDescent="0.2">
      <c r="A2772" s="2">
        <v>45627</v>
      </c>
      <c r="B2772" s="3">
        <f t="shared" si="131"/>
        <v>2025</v>
      </c>
      <c r="C2772" t="str">
        <f t="shared" si="129"/>
        <v>2024-2025</v>
      </c>
      <c r="D2772" t="s">
        <v>147</v>
      </c>
      <c r="E2772" t="s">
        <v>140</v>
      </c>
      <c r="F2772" t="str">
        <f t="shared" si="130"/>
        <v>Tasmania</v>
      </c>
      <c r="G2772" t="s">
        <v>70</v>
      </c>
      <c r="H2772">
        <v>7320</v>
      </c>
      <c r="I2772" t="s">
        <v>11</v>
      </c>
      <c r="J2772" t="s">
        <v>71</v>
      </c>
      <c r="K2772" t="s">
        <v>152</v>
      </c>
      <c r="L2772" t="s">
        <v>13</v>
      </c>
      <c r="M2772" s="5">
        <v>350.41000000000008</v>
      </c>
    </row>
    <row r="2773" spans="1:13" x14ac:dyDescent="0.2">
      <c r="A2773" s="2">
        <v>45896</v>
      </c>
      <c r="B2773" s="3">
        <f t="shared" si="131"/>
        <v>2026</v>
      </c>
      <c r="C2773" t="str">
        <f t="shared" si="129"/>
        <v>2025-2026</v>
      </c>
      <c r="D2773" t="s">
        <v>147</v>
      </c>
      <c r="E2773" t="s">
        <v>99</v>
      </c>
      <c r="F2773" t="str">
        <f t="shared" si="130"/>
        <v>Victoria</v>
      </c>
      <c r="G2773" t="s">
        <v>45</v>
      </c>
      <c r="H2773">
        <v>3148</v>
      </c>
      <c r="I2773" t="s">
        <v>11</v>
      </c>
      <c r="J2773" t="s">
        <v>63</v>
      </c>
      <c r="K2773" t="s">
        <v>149</v>
      </c>
      <c r="L2773" t="s">
        <v>15</v>
      </c>
      <c r="M2773" s="5">
        <v>350.75</v>
      </c>
    </row>
    <row r="2774" spans="1:13" x14ac:dyDescent="0.2">
      <c r="A2774" s="2">
        <v>45519</v>
      </c>
      <c r="B2774" s="3">
        <f t="shared" si="131"/>
        <v>2025</v>
      </c>
      <c r="C2774" t="str">
        <f t="shared" si="129"/>
        <v>2024-2025</v>
      </c>
      <c r="D2774" t="s">
        <v>147</v>
      </c>
      <c r="E2774" t="s">
        <v>92</v>
      </c>
      <c r="F2774" t="str">
        <f t="shared" si="130"/>
        <v>Queensland</v>
      </c>
      <c r="G2774" t="s">
        <v>35</v>
      </c>
      <c r="H2774">
        <v>4068</v>
      </c>
      <c r="I2774" t="s">
        <v>11</v>
      </c>
      <c r="J2774" t="s">
        <v>43</v>
      </c>
      <c r="K2774" t="s">
        <v>149</v>
      </c>
      <c r="L2774" t="s">
        <v>15</v>
      </c>
      <c r="M2774" s="5">
        <v>353.4</v>
      </c>
    </row>
    <row r="2775" spans="1:13" x14ac:dyDescent="0.2">
      <c r="A2775" s="2">
        <v>45497</v>
      </c>
      <c r="B2775" s="3">
        <f t="shared" si="131"/>
        <v>2025</v>
      </c>
      <c r="C2775" t="str">
        <f t="shared" si="129"/>
        <v>2024-2025</v>
      </c>
      <c r="D2775" t="s">
        <v>147</v>
      </c>
      <c r="E2775" t="s">
        <v>86</v>
      </c>
      <c r="F2775" t="str">
        <f t="shared" si="130"/>
        <v>New South Wales</v>
      </c>
      <c r="G2775" t="s">
        <v>10</v>
      </c>
      <c r="H2775">
        <v>2064</v>
      </c>
      <c r="I2775" t="s">
        <v>11</v>
      </c>
      <c r="J2775" t="s">
        <v>12</v>
      </c>
      <c r="K2775" t="s">
        <v>152</v>
      </c>
      <c r="L2775" t="s">
        <v>13</v>
      </c>
      <c r="M2775" s="5">
        <v>354.44</v>
      </c>
    </row>
    <row r="2776" spans="1:13" x14ac:dyDescent="0.2">
      <c r="A2776" s="2">
        <v>45519</v>
      </c>
      <c r="B2776" s="3">
        <f t="shared" si="131"/>
        <v>2025</v>
      </c>
      <c r="C2776" t="str">
        <f t="shared" si="129"/>
        <v>2024-2025</v>
      </c>
      <c r="D2776" t="s">
        <v>147</v>
      </c>
      <c r="E2776" t="s">
        <v>99</v>
      </c>
      <c r="F2776" t="str">
        <f t="shared" si="130"/>
        <v>Victoria</v>
      </c>
      <c r="G2776" t="s">
        <v>45</v>
      </c>
      <c r="H2776">
        <v>3148</v>
      </c>
      <c r="I2776" t="s">
        <v>11</v>
      </c>
      <c r="J2776" t="s">
        <v>63</v>
      </c>
      <c r="K2776" t="s">
        <v>154</v>
      </c>
      <c r="L2776" t="s">
        <v>14</v>
      </c>
      <c r="M2776" s="5">
        <v>354.67</v>
      </c>
    </row>
    <row r="2777" spans="1:13" x14ac:dyDescent="0.2">
      <c r="A2777" s="2">
        <v>45871</v>
      </c>
      <c r="B2777" s="3">
        <f t="shared" si="131"/>
        <v>2026</v>
      </c>
      <c r="C2777" t="str">
        <f t="shared" si="129"/>
        <v>2025-2026</v>
      </c>
      <c r="D2777" t="s">
        <v>147</v>
      </c>
      <c r="E2777" t="s">
        <v>54</v>
      </c>
      <c r="F2777" t="str">
        <f t="shared" si="130"/>
        <v>Victoria</v>
      </c>
      <c r="G2777" t="s">
        <v>45</v>
      </c>
      <c r="H2777">
        <v>3977</v>
      </c>
      <c r="I2777" t="s">
        <v>11</v>
      </c>
      <c r="J2777" t="s">
        <v>55</v>
      </c>
      <c r="K2777" t="s">
        <v>155</v>
      </c>
      <c r="L2777" t="s">
        <v>20</v>
      </c>
      <c r="M2777" s="5">
        <v>355.16999999999996</v>
      </c>
    </row>
    <row r="2778" spans="1:13" x14ac:dyDescent="0.2">
      <c r="A2778" s="2">
        <v>45746</v>
      </c>
      <c r="B2778" s="3">
        <f t="shared" si="131"/>
        <v>2025</v>
      </c>
      <c r="C2778" t="str">
        <f t="shared" si="129"/>
        <v>2024-2025</v>
      </c>
      <c r="D2778" t="s">
        <v>147</v>
      </c>
      <c r="E2778" t="s">
        <v>130</v>
      </c>
      <c r="F2778" t="str">
        <f t="shared" si="130"/>
        <v>South Australia</v>
      </c>
      <c r="G2778" t="s">
        <v>32</v>
      </c>
      <c r="H2778">
        <v>5290</v>
      </c>
      <c r="I2778" t="s">
        <v>11</v>
      </c>
      <c r="J2778" t="s">
        <v>38</v>
      </c>
      <c r="K2778" t="s">
        <v>150</v>
      </c>
      <c r="L2778" t="s">
        <v>18</v>
      </c>
      <c r="M2778" s="5">
        <v>355.88999999999993</v>
      </c>
    </row>
    <row r="2779" spans="1:13" x14ac:dyDescent="0.2">
      <c r="A2779" s="2">
        <v>45908</v>
      </c>
      <c r="B2779" s="3">
        <f t="shared" si="131"/>
        <v>2026</v>
      </c>
      <c r="C2779" t="str">
        <f t="shared" si="129"/>
        <v>2025-2026</v>
      </c>
      <c r="D2779" t="s">
        <v>147</v>
      </c>
      <c r="E2779" t="s">
        <v>69</v>
      </c>
      <c r="F2779" t="str">
        <f t="shared" si="130"/>
        <v>Tasmania</v>
      </c>
      <c r="G2779" t="s">
        <v>70</v>
      </c>
      <c r="H2779">
        <v>7018</v>
      </c>
      <c r="I2779" t="s">
        <v>11</v>
      </c>
      <c r="J2779" t="s">
        <v>71</v>
      </c>
      <c r="K2779" t="s">
        <v>151</v>
      </c>
      <c r="L2779" t="s">
        <v>21</v>
      </c>
      <c r="M2779" s="5">
        <v>356.27</v>
      </c>
    </row>
    <row r="2780" spans="1:13" x14ac:dyDescent="0.2">
      <c r="A2780" s="2">
        <v>45689</v>
      </c>
      <c r="B2780" s="3">
        <f t="shared" si="131"/>
        <v>2025</v>
      </c>
      <c r="C2780" t="str">
        <f t="shared" si="129"/>
        <v>2024-2025</v>
      </c>
      <c r="D2780" t="s">
        <v>148</v>
      </c>
      <c r="E2780" t="s">
        <v>76</v>
      </c>
      <c r="F2780" t="str">
        <f t="shared" si="130"/>
        <v>Western Australia</v>
      </c>
      <c r="G2780" t="s">
        <v>48</v>
      </c>
      <c r="H2780">
        <v>6450</v>
      </c>
      <c r="I2780" t="s">
        <v>11</v>
      </c>
      <c r="J2780" t="s">
        <v>77</v>
      </c>
      <c r="K2780" t="s">
        <v>152</v>
      </c>
      <c r="L2780" t="s">
        <v>13</v>
      </c>
      <c r="M2780" s="5">
        <v>356.68</v>
      </c>
    </row>
    <row r="2781" spans="1:13" x14ac:dyDescent="0.2">
      <c r="A2781" s="2">
        <v>45684</v>
      </c>
      <c r="B2781" s="3">
        <f t="shared" si="131"/>
        <v>2025</v>
      </c>
      <c r="C2781" t="str">
        <f t="shared" si="129"/>
        <v>2024-2025</v>
      </c>
      <c r="D2781" t="s">
        <v>147</v>
      </c>
      <c r="E2781" t="s">
        <v>121</v>
      </c>
      <c r="F2781" t="str">
        <f t="shared" si="130"/>
        <v>Queensland</v>
      </c>
      <c r="G2781" t="s">
        <v>35</v>
      </c>
      <c r="H2781">
        <v>4700</v>
      </c>
      <c r="I2781" t="s">
        <v>11</v>
      </c>
      <c r="J2781" t="s">
        <v>51</v>
      </c>
      <c r="K2781" t="s">
        <v>150</v>
      </c>
      <c r="L2781" t="s">
        <v>18</v>
      </c>
      <c r="M2781" s="5">
        <v>357.74</v>
      </c>
    </row>
    <row r="2782" spans="1:13" x14ac:dyDescent="0.2">
      <c r="A2782" s="2">
        <v>45507</v>
      </c>
      <c r="B2782" s="3">
        <f t="shared" si="131"/>
        <v>2025</v>
      </c>
      <c r="C2782" t="str">
        <f t="shared" si="129"/>
        <v>2024-2025</v>
      </c>
      <c r="D2782" t="s">
        <v>147</v>
      </c>
      <c r="E2782" t="s">
        <v>142</v>
      </c>
      <c r="F2782" t="str">
        <f t="shared" si="130"/>
        <v>Australian Capital Territory</v>
      </c>
      <c r="G2782" t="s">
        <v>80</v>
      </c>
      <c r="H2782">
        <v>2609</v>
      </c>
      <c r="I2782" t="s">
        <v>11</v>
      </c>
      <c r="J2782" t="s">
        <v>58</v>
      </c>
      <c r="K2782" t="s">
        <v>154</v>
      </c>
      <c r="L2782" t="s">
        <v>14</v>
      </c>
      <c r="M2782" s="5">
        <v>357.79</v>
      </c>
    </row>
    <row r="2783" spans="1:13" x14ac:dyDescent="0.2">
      <c r="A2783" s="2">
        <v>45962</v>
      </c>
      <c r="B2783" s="3">
        <f t="shared" si="131"/>
        <v>2026</v>
      </c>
      <c r="C2783" t="str">
        <f t="shared" si="129"/>
        <v>2025-2026</v>
      </c>
      <c r="D2783" t="s">
        <v>147</v>
      </c>
      <c r="E2783" t="s">
        <v>109</v>
      </c>
      <c r="F2783" t="str">
        <f t="shared" si="130"/>
        <v>New South Wales</v>
      </c>
      <c r="G2783" t="s">
        <v>10</v>
      </c>
      <c r="H2783">
        <v>2480</v>
      </c>
      <c r="I2783" t="s">
        <v>11</v>
      </c>
      <c r="J2783" t="s">
        <v>68</v>
      </c>
      <c r="K2783" t="s">
        <v>154</v>
      </c>
      <c r="L2783" t="s">
        <v>14</v>
      </c>
      <c r="M2783" s="5">
        <v>358.05</v>
      </c>
    </row>
    <row r="2784" spans="1:13" x14ac:dyDescent="0.2">
      <c r="A2784" s="2">
        <v>45720</v>
      </c>
      <c r="B2784" s="3">
        <f t="shared" si="131"/>
        <v>2025</v>
      </c>
      <c r="C2784" t="str">
        <f t="shared" si="129"/>
        <v>2024-2025</v>
      </c>
      <c r="D2784" t="s">
        <v>147</v>
      </c>
      <c r="E2784" t="s">
        <v>40</v>
      </c>
      <c r="F2784" t="str">
        <f t="shared" si="130"/>
        <v>New South Wales</v>
      </c>
      <c r="G2784" t="s">
        <v>10</v>
      </c>
      <c r="H2784">
        <v>2116</v>
      </c>
      <c r="I2784" t="s">
        <v>11</v>
      </c>
      <c r="J2784" t="s">
        <v>27</v>
      </c>
      <c r="K2784" t="s">
        <v>149</v>
      </c>
      <c r="L2784" t="s">
        <v>15</v>
      </c>
      <c r="M2784" s="5">
        <v>358.43</v>
      </c>
    </row>
    <row r="2785" spans="1:13" x14ac:dyDescent="0.2">
      <c r="A2785" s="2">
        <v>45934</v>
      </c>
      <c r="B2785" s="3">
        <f t="shared" si="131"/>
        <v>2026</v>
      </c>
      <c r="C2785" t="str">
        <f t="shared" si="129"/>
        <v>2025-2026</v>
      </c>
      <c r="D2785" t="s">
        <v>147</v>
      </c>
      <c r="E2785" t="s">
        <v>141</v>
      </c>
      <c r="F2785" t="str">
        <f t="shared" si="130"/>
        <v>Western Australia</v>
      </c>
      <c r="G2785" t="s">
        <v>48</v>
      </c>
      <c r="H2785">
        <v>6052</v>
      </c>
      <c r="I2785" t="s">
        <v>11</v>
      </c>
      <c r="J2785" t="s">
        <v>49</v>
      </c>
      <c r="K2785" t="s">
        <v>149</v>
      </c>
      <c r="L2785" t="s">
        <v>15</v>
      </c>
      <c r="M2785" s="5">
        <v>358.71000000000004</v>
      </c>
    </row>
    <row r="2786" spans="1:13" x14ac:dyDescent="0.2">
      <c r="A2786" s="2">
        <v>45598</v>
      </c>
      <c r="B2786" s="3">
        <f t="shared" si="131"/>
        <v>2025</v>
      </c>
      <c r="C2786" t="str">
        <f t="shared" si="129"/>
        <v>2024-2025</v>
      </c>
      <c r="D2786" t="s">
        <v>148</v>
      </c>
      <c r="E2786" t="s">
        <v>131</v>
      </c>
      <c r="F2786" t="str">
        <f t="shared" si="130"/>
        <v>Western Australia</v>
      </c>
      <c r="G2786" t="s">
        <v>48</v>
      </c>
      <c r="H2786">
        <v>6530</v>
      </c>
      <c r="I2786" t="s">
        <v>11</v>
      </c>
      <c r="J2786" t="s">
        <v>77</v>
      </c>
      <c r="K2786" t="s">
        <v>155</v>
      </c>
      <c r="L2786" t="s">
        <v>20</v>
      </c>
      <c r="M2786" s="5">
        <v>358.81999999999994</v>
      </c>
    </row>
    <row r="2787" spans="1:13" x14ac:dyDescent="0.2">
      <c r="A2787" s="2">
        <v>45475</v>
      </c>
      <c r="B2787" s="3">
        <f t="shared" si="131"/>
        <v>2025</v>
      </c>
      <c r="C2787" t="str">
        <f t="shared" si="129"/>
        <v>2024-2025</v>
      </c>
      <c r="D2787" t="s">
        <v>147</v>
      </c>
      <c r="E2787" t="s">
        <v>122</v>
      </c>
      <c r="F2787" t="str">
        <f t="shared" si="130"/>
        <v>New South Wales</v>
      </c>
      <c r="G2787" t="s">
        <v>10</v>
      </c>
      <c r="H2787">
        <v>2650</v>
      </c>
      <c r="I2787" t="s">
        <v>11</v>
      </c>
      <c r="J2787" t="s">
        <v>25</v>
      </c>
      <c r="K2787" t="s">
        <v>150</v>
      </c>
      <c r="L2787" t="s">
        <v>18</v>
      </c>
      <c r="M2787" s="5">
        <v>359.03999999999996</v>
      </c>
    </row>
    <row r="2788" spans="1:13" x14ac:dyDescent="0.2">
      <c r="A2788" s="2">
        <v>45464</v>
      </c>
      <c r="B2788" s="3">
        <f t="shared" si="131"/>
        <v>2024</v>
      </c>
      <c r="C2788" t="str">
        <f t="shared" si="129"/>
        <v>2023-2024</v>
      </c>
      <c r="D2788" t="s">
        <v>147</v>
      </c>
      <c r="E2788" t="s">
        <v>146</v>
      </c>
      <c r="F2788" t="str">
        <f t="shared" si="130"/>
        <v>Victoria</v>
      </c>
      <c r="G2788" t="s">
        <v>45</v>
      </c>
      <c r="H2788">
        <v>3353</v>
      </c>
      <c r="I2788" t="s">
        <v>11</v>
      </c>
      <c r="J2788" t="s">
        <v>60</v>
      </c>
      <c r="K2788" t="s">
        <v>19</v>
      </c>
      <c r="L2788" t="s">
        <v>23</v>
      </c>
      <c r="M2788" s="5">
        <v>359.22</v>
      </c>
    </row>
    <row r="2789" spans="1:13" x14ac:dyDescent="0.2">
      <c r="A2789" s="2">
        <v>45751</v>
      </c>
      <c r="B2789" s="3">
        <f t="shared" si="131"/>
        <v>2025</v>
      </c>
      <c r="C2789" t="str">
        <f t="shared" si="129"/>
        <v>2024-2025</v>
      </c>
      <c r="D2789" t="s">
        <v>148</v>
      </c>
      <c r="E2789" t="s">
        <v>107</v>
      </c>
      <c r="F2789" t="str">
        <f t="shared" si="130"/>
        <v>Queensland</v>
      </c>
      <c r="G2789" t="s">
        <v>35</v>
      </c>
      <c r="H2789">
        <v>4220</v>
      </c>
      <c r="I2789" t="s">
        <v>11</v>
      </c>
      <c r="J2789" t="s">
        <v>104</v>
      </c>
      <c r="K2789" t="s">
        <v>153</v>
      </c>
      <c r="L2789" t="s">
        <v>16</v>
      </c>
      <c r="M2789" s="5">
        <v>359.29</v>
      </c>
    </row>
    <row r="2790" spans="1:13" x14ac:dyDescent="0.2">
      <c r="A2790" s="2">
        <v>45539</v>
      </c>
      <c r="B2790" s="3">
        <f t="shared" si="131"/>
        <v>2025</v>
      </c>
      <c r="C2790" t="str">
        <f t="shared" si="129"/>
        <v>2024-2025</v>
      </c>
      <c r="D2790" t="s">
        <v>147</v>
      </c>
      <c r="E2790" t="s">
        <v>125</v>
      </c>
      <c r="F2790" t="str">
        <f t="shared" si="130"/>
        <v>Victoria</v>
      </c>
      <c r="G2790" t="s">
        <v>45</v>
      </c>
      <c r="H2790">
        <v>3400</v>
      </c>
      <c r="I2790" t="s">
        <v>11</v>
      </c>
      <c r="J2790" t="s">
        <v>60</v>
      </c>
      <c r="K2790" t="s">
        <v>151</v>
      </c>
      <c r="L2790" t="s">
        <v>21</v>
      </c>
      <c r="M2790" s="5">
        <v>359.63</v>
      </c>
    </row>
    <row r="2791" spans="1:13" x14ac:dyDescent="0.2">
      <c r="A2791" s="2">
        <v>45784</v>
      </c>
      <c r="B2791" s="3">
        <f t="shared" si="131"/>
        <v>2025</v>
      </c>
      <c r="C2791" t="str">
        <f t="shared" si="129"/>
        <v>2024-2025</v>
      </c>
      <c r="D2791" t="s">
        <v>147</v>
      </c>
      <c r="E2791" t="s">
        <v>53</v>
      </c>
      <c r="F2791" t="str">
        <f t="shared" si="130"/>
        <v>South Australia</v>
      </c>
      <c r="G2791" t="s">
        <v>32</v>
      </c>
      <c r="H2791">
        <v>5082</v>
      </c>
      <c r="I2791" t="s">
        <v>11</v>
      </c>
      <c r="J2791" t="s">
        <v>33</v>
      </c>
      <c r="K2791" t="s">
        <v>152</v>
      </c>
      <c r="L2791" t="s">
        <v>13</v>
      </c>
      <c r="M2791" s="5">
        <v>359.75</v>
      </c>
    </row>
    <row r="2792" spans="1:13" x14ac:dyDescent="0.2">
      <c r="A2792" s="2">
        <v>45698</v>
      </c>
      <c r="B2792" s="3">
        <f t="shared" si="131"/>
        <v>2025</v>
      </c>
      <c r="C2792" t="str">
        <f t="shared" si="129"/>
        <v>2024-2025</v>
      </c>
      <c r="D2792" t="s">
        <v>147</v>
      </c>
      <c r="E2792" t="s">
        <v>121</v>
      </c>
      <c r="F2792" t="str">
        <f t="shared" si="130"/>
        <v>Queensland</v>
      </c>
      <c r="G2792" t="s">
        <v>35</v>
      </c>
      <c r="H2792">
        <v>4700</v>
      </c>
      <c r="I2792" t="s">
        <v>11</v>
      </c>
      <c r="J2792" t="s">
        <v>51</v>
      </c>
      <c r="K2792" t="s">
        <v>153</v>
      </c>
      <c r="L2792" t="s">
        <v>16</v>
      </c>
      <c r="M2792" s="5">
        <v>359.89</v>
      </c>
    </row>
    <row r="2793" spans="1:13" x14ac:dyDescent="0.2">
      <c r="A2793" s="2">
        <v>45503</v>
      </c>
      <c r="B2793" s="3">
        <f t="shared" si="131"/>
        <v>2025</v>
      </c>
      <c r="C2793" t="str">
        <f t="shared" si="129"/>
        <v>2024-2025</v>
      </c>
      <c r="D2793" t="s">
        <v>147</v>
      </c>
      <c r="E2793" t="s">
        <v>67</v>
      </c>
      <c r="F2793" t="str">
        <f t="shared" si="130"/>
        <v>New South Wales</v>
      </c>
      <c r="G2793" t="s">
        <v>10</v>
      </c>
      <c r="H2793">
        <v>2478</v>
      </c>
      <c r="I2793" t="s">
        <v>11</v>
      </c>
      <c r="J2793" t="s">
        <v>68</v>
      </c>
      <c r="K2793" t="s">
        <v>154</v>
      </c>
      <c r="L2793" t="s">
        <v>14</v>
      </c>
      <c r="M2793" s="5">
        <v>360.52</v>
      </c>
    </row>
    <row r="2794" spans="1:13" x14ac:dyDescent="0.2">
      <c r="A2794" s="2">
        <v>45845</v>
      </c>
      <c r="B2794" s="3">
        <f t="shared" si="131"/>
        <v>2026</v>
      </c>
      <c r="C2794" t="str">
        <f t="shared" si="129"/>
        <v>2025-2026</v>
      </c>
      <c r="D2794" t="s">
        <v>148</v>
      </c>
      <c r="E2794" t="s">
        <v>82</v>
      </c>
      <c r="F2794" t="str">
        <f t="shared" si="130"/>
        <v>Queensland</v>
      </c>
      <c r="G2794" t="s">
        <v>35</v>
      </c>
      <c r="H2794">
        <v>4012</v>
      </c>
      <c r="I2794" t="s">
        <v>11</v>
      </c>
      <c r="J2794" t="s">
        <v>43</v>
      </c>
      <c r="K2794" t="s">
        <v>150</v>
      </c>
      <c r="L2794" t="s">
        <v>18</v>
      </c>
      <c r="M2794" s="5">
        <v>360.75</v>
      </c>
    </row>
    <row r="2795" spans="1:13" x14ac:dyDescent="0.2">
      <c r="A2795" s="2">
        <v>45318</v>
      </c>
      <c r="B2795" s="3">
        <f t="shared" si="131"/>
        <v>2024</v>
      </c>
      <c r="C2795" t="str">
        <f t="shared" si="129"/>
        <v>2023-2024</v>
      </c>
      <c r="D2795" t="s">
        <v>147</v>
      </c>
      <c r="E2795" t="s">
        <v>123</v>
      </c>
      <c r="F2795" t="str">
        <f t="shared" si="130"/>
        <v>Western Australia</v>
      </c>
      <c r="G2795" t="s">
        <v>48</v>
      </c>
      <c r="H2795">
        <v>6109</v>
      </c>
      <c r="I2795" t="s">
        <v>11</v>
      </c>
      <c r="J2795" t="s">
        <v>94</v>
      </c>
      <c r="K2795" t="s">
        <v>152</v>
      </c>
      <c r="L2795" t="s">
        <v>13</v>
      </c>
      <c r="M2795" s="5">
        <v>361.15000000000003</v>
      </c>
    </row>
    <row r="2796" spans="1:13" x14ac:dyDescent="0.2">
      <c r="A2796" s="2">
        <v>45511</v>
      </c>
      <c r="B2796" s="3">
        <f t="shared" si="131"/>
        <v>2025</v>
      </c>
      <c r="C2796" t="str">
        <f t="shared" si="129"/>
        <v>2024-2025</v>
      </c>
      <c r="D2796" t="s">
        <v>147</v>
      </c>
      <c r="E2796" t="s">
        <v>108</v>
      </c>
      <c r="F2796" t="str">
        <f t="shared" si="130"/>
        <v>Victoria</v>
      </c>
      <c r="G2796" t="s">
        <v>45</v>
      </c>
      <c r="H2796">
        <v>3018</v>
      </c>
      <c r="I2796" t="s">
        <v>11</v>
      </c>
      <c r="J2796" t="s">
        <v>46</v>
      </c>
      <c r="K2796" t="s">
        <v>154</v>
      </c>
      <c r="L2796" t="s">
        <v>14</v>
      </c>
      <c r="M2796" s="5">
        <v>361.7</v>
      </c>
    </row>
    <row r="2797" spans="1:13" x14ac:dyDescent="0.2">
      <c r="A2797" s="2">
        <v>45760</v>
      </c>
      <c r="B2797" s="3">
        <f t="shared" si="131"/>
        <v>2025</v>
      </c>
      <c r="C2797" t="str">
        <f t="shared" si="129"/>
        <v>2024-2025</v>
      </c>
      <c r="D2797" t="s">
        <v>147</v>
      </c>
      <c r="E2797" t="s">
        <v>132</v>
      </c>
      <c r="F2797" t="str">
        <f t="shared" si="130"/>
        <v>New South Wales</v>
      </c>
      <c r="G2797" t="s">
        <v>10</v>
      </c>
      <c r="H2797">
        <v>2800</v>
      </c>
      <c r="I2797" t="s">
        <v>11</v>
      </c>
      <c r="J2797" t="s">
        <v>25</v>
      </c>
      <c r="K2797" t="s">
        <v>149</v>
      </c>
      <c r="L2797" t="s">
        <v>15</v>
      </c>
      <c r="M2797" s="5">
        <v>361.81</v>
      </c>
    </row>
    <row r="2798" spans="1:13" x14ac:dyDescent="0.2">
      <c r="A2798" s="2">
        <v>45723</v>
      </c>
      <c r="B2798" s="3">
        <f t="shared" si="131"/>
        <v>2025</v>
      </c>
      <c r="C2798" t="str">
        <f t="shared" si="129"/>
        <v>2024-2025</v>
      </c>
      <c r="D2798" t="s">
        <v>147</v>
      </c>
      <c r="E2798" t="s">
        <v>132</v>
      </c>
      <c r="F2798" t="str">
        <f t="shared" si="130"/>
        <v>New South Wales</v>
      </c>
      <c r="G2798" t="s">
        <v>10</v>
      </c>
      <c r="H2798">
        <v>2800</v>
      </c>
      <c r="I2798" t="s">
        <v>11</v>
      </c>
      <c r="J2798" t="s">
        <v>25</v>
      </c>
      <c r="K2798" t="s">
        <v>155</v>
      </c>
      <c r="L2798" t="s">
        <v>20</v>
      </c>
      <c r="M2798" s="5">
        <v>362.14000000000004</v>
      </c>
    </row>
    <row r="2799" spans="1:13" x14ac:dyDescent="0.2">
      <c r="A2799" s="2">
        <v>45473</v>
      </c>
      <c r="B2799" s="3">
        <f t="shared" si="131"/>
        <v>2024</v>
      </c>
      <c r="C2799" t="str">
        <f t="shared" si="129"/>
        <v>2023-2024</v>
      </c>
      <c r="D2799" t="s">
        <v>148</v>
      </c>
      <c r="E2799" t="s">
        <v>76</v>
      </c>
      <c r="F2799" t="str">
        <f t="shared" si="130"/>
        <v>Western Australia</v>
      </c>
      <c r="G2799" t="s">
        <v>48</v>
      </c>
      <c r="H2799">
        <v>6450</v>
      </c>
      <c r="I2799" t="s">
        <v>11</v>
      </c>
      <c r="J2799" t="s">
        <v>77</v>
      </c>
      <c r="K2799" t="s">
        <v>154</v>
      </c>
      <c r="L2799" t="s">
        <v>14</v>
      </c>
      <c r="M2799" s="5">
        <v>362.64</v>
      </c>
    </row>
    <row r="2800" spans="1:13" x14ac:dyDescent="0.2">
      <c r="A2800" s="2">
        <v>45628</v>
      </c>
      <c r="B2800" s="3">
        <f t="shared" si="131"/>
        <v>2025</v>
      </c>
      <c r="C2800" t="str">
        <f t="shared" si="129"/>
        <v>2024-2025</v>
      </c>
      <c r="D2800" t="s">
        <v>147</v>
      </c>
      <c r="E2800" t="s">
        <v>127</v>
      </c>
      <c r="F2800" t="str">
        <f t="shared" si="130"/>
        <v>New South Wales</v>
      </c>
      <c r="G2800" t="s">
        <v>10</v>
      </c>
      <c r="H2800">
        <v>2131</v>
      </c>
      <c r="I2800" t="s">
        <v>11</v>
      </c>
      <c r="J2800" t="s">
        <v>27</v>
      </c>
      <c r="K2800" t="s">
        <v>152</v>
      </c>
      <c r="L2800" t="s">
        <v>13</v>
      </c>
      <c r="M2800" s="5">
        <v>363.16</v>
      </c>
    </row>
    <row r="2801" spans="1:13" x14ac:dyDescent="0.2">
      <c r="A2801" s="2">
        <v>45595</v>
      </c>
      <c r="B2801" s="3">
        <f t="shared" si="131"/>
        <v>2025</v>
      </c>
      <c r="C2801" t="str">
        <f t="shared" si="129"/>
        <v>2024-2025</v>
      </c>
      <c r="D2801" t="s">
        <v>148</v>
      </c>
      <c r="E2801" t="s">
        <v>110</v>
      </c>
      <c r="F2801" t="str">
        <f t="shared" si="130"/>
        <v>Queensland</v>
      </c>
      <c r="G2801" t="s">
        <v>35</v>
      </c>
      <c r="H2801">
        <v>4680</v>
      </c>
      <c r="I2801" t="s">
        <v>11</v>
      </c>
      <c r="J2801" t="s">
        <v>51</v>
      </c>
      <c r="K2801" t="s">
        <v>153</v>
      </c>
      <c r="L2801" t="s">
        <v>16</v>
      </c>
      <c r="M2801" s="5">
        <v>363.72</v>
      </c>
    </row>
    <row r="2802" spans="1:13" x14ac:dyDescent="0.2">
      <c r="A2802" s="2">
        <v>45561</v>
      </c>
      <c r="B2802" s="3">
        <f t="shared" si="131"/>
        <v>2025</v>
      </c>
      <c r="C2802" t="str">
        <f t="shared" si="129"/>
        <v>2024-2025</v>
      </c>
      <c r="D2802" t="s">
        <v>147</v>
      </c>
      <c r="E2802" t="s">
        <v>78</v>
      </c>
      <c r="F2802" t="str">
        <f t="shared" si="130"/>
        <v>New South Wales</v>
      </c>
      <c r="G2802" t="s">
        <v>10</v>
      </c>
      <c r="H2802">
        <v>2350</v>
      </c>
      <c r="I2802" t="s">
        <v>11</v>
      </c>
      <c r="J2802" t="s">
        <v>68</v>
      </c>
      <c r="K2802" t="s">
        <v>154</v>
      </c>
      <c r="L2802" t="s">
        <v>14</v>
      </c>
      <c r="M2802" s="5">
        <v>364.21999999999997</v>
      </c>
    </row>
    <row r="2803" spans="1:13" x14ac:dyDescent="0.2">
      <c r="A2803" s="2">
        <v>45491</v>
      </c>
      <c r="B2803" s="3">
        <f t="shared" si="131"/>
        <v>2025</v>
      </c>
      <c r="C2803" t="str">
        <f t="shared" si="129"/>
        <v>2024-2025</v>
      </c>
      <c r="D2803" t="s">
        <v>147</v>
      </c>
      <c r="E2803" t="s">
        <v>24</v>
      </c>
      <c r="F2803" t="str">
        <f t="shared" si="130"/>
        <v>New South Wales</v>
      </c>
      <c r="G2803" t="s">
        <v>10</v>
      </c>
      <c r="H2803">
        <v>2795</v>
      </c>
      <c r="I2803" t="s">
        <v>11</v>
      </c>
      <c r="J2803" t="s">
        <v>25</v>
      </c>
      <c r="K2803" t="s">
        <v>156</v>
      </c>
      <c r="L2803" t="s">
        <v>17</v>
      </c>
      <c r="M2803" s="5">
        <v>364.51</v>
      </c>
    </row>
    <row r="2804" spans="1:13" x14ac:dyDescent="0.2">
      <c r="A2804" s="2">
        <v>45707</v>
      </c>
      <c r="B2804" s="3">
        <f t="shared" si="131"/>
        <v>2025</v>
      </c>
      <c r="C2804" t="str">
        <f t="shared" si="129"/>
        <v>2024-2025</v>
      </c>
      <c r="D2804" t="s">
        <v>147</v>
      </c>
      <c r="E2804" t="s">
        <v>144</v>
      </c>
      <c r="F2804" t="str">
        <f t="shared" si="130"/>
        <v>Queensland</v>
      </c>
      <c r="G2804" t="s">
        <v>35</v>
      </c>
      <c r="H2804">
        <v>4566</v>
      </c>
      <c r="I2804" t="s">
        <v>11</v>
      </c>
      <c r="J2804" t="s">
        <v>120</v>
      </c>
      <c r="K2804" t="s">
        <v>149</v>
      </c>
      <c r="L2804" t="s">
        <v>15</v>
      </c>
      <c r="M2804" s="5">
        <v>364.65</v>
      </c>
    </row>
    <row r="2805" spans="1:13" x14ac:dyDescent="0.2">
      <c r="A2805" s="2">
        <v>45838</v>
      </c>
      <c r="B2805" s="3">
        <f t="shared" si="131"/>
        <v>2025</v>
      </c>
      <c r="C2805" t="str">
        <f t="shared" si="129"/>
        <v>2024-2025</v>
      </c>
      <c r="D2805" t="s">
        <v>148</v>
      </c>
      <c r="E2805" t="s">
        <v>131</v>
      </c>
      <c r="F2805" t="str">
        <f t="shared" si="130"/>
        <v>Western Australia</v>
      </c>
      <c r="G2805" t="s">
        <v>48</v>
      </c>
      <c r="H2805">
        <v>6530</v>
      </c>
      <c r="I2805" t="s">
        <v>11</v>
      </c>
      <c r="J2805" t="s">
        <v>77</v>
      </c>
      <c r="K2805" t="s">
        <v>153</v>
      </c>
      <c r="L2805" t="s">
        <v>16</v>
      </c>
      <c r="M2805" s="5">
        <v>364.90000000000003</v>
      </c>
    </row>
    <row r="2806" spans="1:13" x14ac:dyDescent="0.2">
      <c r="A2806" s="2">
        <v>45732</v>
      </c>
      <c r="B2806" s="3">
        <f t="shared" si="131"/>
        <v>2025</v>
      </c>
      <c r="C2806" t="str">
        <f t="shared" si="129"/>
        <v>2024-2025</v>
      </c>
      <c r="D2806" t="s">
        <v>147</v>
      </c>
      <c r="E2806" t="s">
        <v>103</v>
      </c>
      <c r="F2806" t="str">
        <f t="shared" si="130"/>
        <v>Queensland</v>
      </c>
      <c r="G2806" t="s">
        <v>35</v>
      </c>
      <c r="H2806">
        <v>4509</v>
      </c>
      <c r="I2806" t="s">
        <v>11</v>
      </c>
      <c r="J2806" t="s">
        <v>104</v>
      </c>
      <c r="K2806" t="s">
        <v>155</v>
      </c>
      <c r="L2806" t="s">
        <v>20</v>
      </c>
      <c r="M2806" s="5">
        <v>366.19000000000005</v>
      </c>
    </row>
    <row r="2807" spans="1:13" x14ac:dyDescent="0.2">
      <c r="A2807" s="2">
        <v>45615</v>
      </c>
      <c r="B2807" s="3">
        <f t="shared" si="131"/>
        <v>2025</v>
      </c>
      <c r="C2807" t="str">
        <f t="shared" si="129"/>
        <v>2024-2025</v>
      </c>
      <c r="D2807" t="s">
        <v>147</v>
      </c>
      <c r="E2807" t="s">
        <v>79</v>
      </c>
      <c r="F2807" t="str">
        <f t="shared" si="130"/>
        <v>Australian Capital Territory</v>
      </c>
      <c r="G2807" t="s">
        <v>80</v>
      </c>
      <c r="H2807">
        <v>2617</v>
      </c>
      <c r="I2807" t="s">
        <v>11</v>
      </c>
      <c r="J2807" t="s">
        <v>58</v>
      </c>
      <c r="K2807" t="s">
        <v>154</v>
      </c>
      <c r="L2807" t="s">
        <v>14</v>
      </c>
      <c r="M2807" s="5">
        <v>366.24</v>
      </c>
    </row>
    <row r="2808" spans="1:13" x14ac:dyDescent="0.2">
      <c r="A2808" s="2">
        <v>45605</v>
      </c>
      <c r="B2808" s="3">
        <f t="shared" si="131"/>
        <v>2025</v>
      </c>
      <c r="C2808" t="str">
        <f t="shared" si="129"/>
        <v>2024-2025</v>
      </c>
      <c r="D2808" t="s">
        <v>148</v>
      </c>
      <c r="E2808" t="s">
        <v>142</v>
      </c>
      <c r="F2808" t="str">
        <f t="shared" si="130"/>
        <v>Australian Capital Territory</v>
      </c>
      <c r="G2808" t="s">
        <v>80</v>
      </c>
      <c r="H2808">
        <v>2609</v>
      </c>
      <c r="I2808" t="s">
        <v>11</v>
      </c>
      <c r="J2808" t="s">
        <v>58</v>
      </c>
      <c r="K2808" t="s">
        <v>149</v>
      </c>
      <c r="L2808" t="s">
        <v>15</v>
      </c>
      <c r="M2808" s="5">
        <v>366.37</v>
      </c>
    </row>
    <row r="2809" spans="1:13" x14ac:dyDescent="0.2">
      <c r="A2809" s="2">
        <v>45534</v>
      </c>
      <c r="B2809" s="3">
        <f t="shared" si="131"/>
        <v>2025</v>
      </c>
      <c r="C2809" t="str">
        <f t="shared" si="129"/>
        <v>2024-2025</v>
      </c>
      <c r="D2809" t="s">
        <v>147</v>
      </c>
      <c r="E2809" t="s">
        <v>114</v>
      </c>
      <c r="F2809" t="str">
        <f t="shared" si="130"/>
        <v>Victoria</v>
      </c>
      <c r="G2809" t="s">
        <v>45</v>
      </c>
      <c r="H2809">
        <v>3551</v>
      </c>
      <c r="I2809" t="s">
        <v>11</v>
      </c>
      <c r="J2809" t="s">
        <v>60</v>
      </c>
      <c r="K2809" t="s">
        <v>19</v>
      </c>
      <c r="L2809" t="s">
        <v>23</v>
      </c>
      <c r="M2809" s="5">
        <v>366.39</v>
      </c>
    </row>
    <row r="2810" spans="1:13" x14ac:dyDescent="0.2">
      <c r="A2810" s="2">
        <v>45453</v>
      </c>
      <c r="B2810" s="3">
        <f t="shared" si="131"/>
        <v>2024</v>
      </c>
      <c r="C2810" t="str">
        <f t="shared" si="129"/>
        <v>2023-2024</v>
      </c>
      <c r="D2810" t="s">
        <v>148</v>
      </c>
      <c r="E2810" t="s">
        <v>143</v>
      </c>
      <c r="F2810" t="str">
        <f t="shared" si="130"/>
        <v>New South Wales</v>
      </c>
      <c r="G2810" t="s">
        <v>10</v>
      </c>
      <c r="H2810">
        <v>2154</v>
      </c>
      <c r="I2810" t="s">
        <v>11</v>
      </c>
      <c r="J2810" t="s">
        <v>27</v>
      </c>
      <c r="K2810" t="s">
        <v>155</v>
      </c>
      <c r="L2810" t="s">
        <v>20</v>
      </c>
      <c r="M2810" s="5">
        <v>367.08000000000004</v>
      </c>
    </row>
    <row r="2811" spans="1:13" x14ac:dyDescent="0.2">
      <c r="A2811" s="2">
        <v>45638</v>
      </c>
      <c r="B2811" s="3">
        <f t="shared" si="131"/>
        <v>2025</v>
      </c>
      <c r="C2811" t="str">
        <f t="shared" si="129"/>
        <v>2024-2025</v>
      </c>
      <c r="D2811" t="s">
        <v>148</v>
      </c>
      <c r="E2811" t="s">
        <v>81</v>
      </c>
      <c r="F2811" t="str">
        <f t="shared" si="130"/>
        <v>New South Wales</v>
      </c>
      <c r="G2811" t="s">
        <v>10</v>
      </c>
      <c r="H2811">
        <v>2485</v>
      </c>
      <c r="I2811" t="s">
        <v>11</v>
      </c>
      <c r="J2811" t="s">
        <v>68</v>
      </c>
      <c r="K2811" t="s">
        <v>150</v>
      </c>
      <c r="L2811" t="s">
        <v>18</v>
      </c>
      <c r="M2811" s="5">
        <v>367.46000000000004</v>
      </c>
    </row>
    <row r="2812" spans="1:13" x14ac:dyDescent="0.2">
      <c r="A2812" s="2">
        <v>45372</v>
      </c>
      <c r="B2812" s="3">
        <f t="shared" si="131"/>
        <v>2024</v>
      </c>
      <c r="C2812" t="str">
        <f t="shared" si="129"/>
        <v>2023-2024</v>
      </c>
      <c r="D2812" t="s">
        <v>148</v>
      </c>
      <c r="E2812" t="s">
        <v>143</v>
      </c>
      <c r="F2812" t="str">
        <f t="shared" si="130"/>
        <v>New South Wales</v>
      </c>
      <c r="G2812" t="s">
        <v>10</v>
      </c>
      <c r="H2812">
        <v>2154</v>
      </c>
      <c r="I2812" t="s">
        <v>11</v>
      </c>
      <c r="J2812" t="s">
        <v>27</v>
      </c>
      <c r="K2812" t="s">
        <v>19</v>
      </c>
      <c r="L2812" t="s">
        <v>23</v>
      </c>
      <c r="M2812" s="5">
        <v>367.59000000000003</v>
      </c>
    </row>
    <row r="2813" spans="1:13" x14ac:dyDescent="0.2">
      <c r="A2813" s="2">
        <v>45652</v>
      </c>
      <c r="B2813" s="3">
        <f t="shared" si="131"/>
        <v>2025</v>
      </c>
      <c r="C2813" t="str">
        <f t="shared" si="129"/>
        <v>2024-2025</v>
      </c>
      <c r="D2813" t="s">
        <v>147</v>
      </c>
      <c r="E2813" t="s">
        <v>85</v>
      </c>
      <c r="F2813" t="str">
        <f t="shared" si="130"/>
        <v>Queensland</v>
      </c>
      <c r="G2813" t="s">
        <v>35</v>
      </c>
      <c r="H2813">
        <v>4883</v>
      </c>
      <c r="I2813" t="s">
        <v>11</v>
      </c>
      <c r="J2813" t="s">
        <v>36</v>
      </c>
      <c r="K2813" t="s">
        <v>152</v>
      </c>
      <c r="L2813" t="s">
        <v>13</v>
      </c>
      <c r="M2813" s="5">
        <v>368.1</v>
      </c>
    </row>
    <row r="2814" spans="1:13" x14ac:dyDescent="0.2">
      <c r="A2814" s="2">
        <v>45499</v>
      </c>
      <c r="B2814" s="3">
        <f t="shared" si="131"/>
        <v>2025</v>
      </c>
      <c r="C2814" t="str">
        <f t="shared" si="129"/>
        <v>2024-2025</v>
      </c>
      <c r="D2814" t="s">
        <v>148</v>
      </c>
      <c r="E2814" t="s">
        <v>82</v>
      </c>
      <c r="F2814" t="str">
        <f t="shared" si="130"/>
        <v>Queensland</v>
      </c>
      <c r="G2814" t="s">
        <v>35</v>
      </c>
      <c r="H2814">
        <v>4012</v>
      </c>
      <c r="I2814" t="s">
        <v>11</v>
      </c>
      <c r="J2814" t="s">
        <v>43</v>
      </c>
      <c r="K2814" t="s">
        <v>19</v>
      </c>
      <c r="L2814" t="s">
        <v>23</v>
      </c>
      <c r="M2814" s="5">
        <v>368.3</v>
      </c>
    </row>
    <row r="2815" spans="1:13" x14ac:dyDescent="0.2">
      <c r="A2815" s="2">
        <v>45684</v>
      </c>
      <c r="B2815" s="3">
        <f t="shared" si="131"/>
        <v>2025</v>
      </c>
      <c r="C2815" t="str">
        <f t="shared" si="129"/>
        <v>2024-2025</v>
      </c>
      <c r="D2815" t="s">
        <v>147</v>
      </c>
      <c r="E2815" t="s">
        <v>116</v>
      </c>
      <c r="F2815" t="str">
        <f t="shared" si="130"/>
        <v>Western Australia</v>
      </c>
      <c r="G2815" t="s">
        <v>48</v>
      </c>
      <c r="H2815">
        <v>6725</v>
      </c>
      <c r="I2815" t="s">
        <v>11</v>
      </c>
      <c r="J2815" t="s">
        <v>77</v>
      </c>
      <c r="K2815" t="s">
        <v>152</v>
      </c>
      <c r="L2815" t="s">
        <v>13</v>
      </c>
      <c r="M2815" s="5">
        <v>369.26000000000005</v>
      </c>
    </row>
    <row r="2816" spans="1:13" x14ac:dyDescent="0.2">
      <c r="A2816" s="2">
        <v>45683</v>
      </c>
      <c r="B2816" s="3">
        <f t="shared" si="131"/>
        <v>2025</v>
      </c>
      <c r="C2816" t="str">
        <f t="shared" si="129"/>
        <v>2024-2025</v>
      </c>
      <c r="D2816" t="s">
        <v>147</v>
      </c>
      <c r="E2816" t="s">
        <v>117</v>
      </c>
      <c r="F2816" t="str">
        <f t="shared" si="130"/>
        <v>Queensland</v>
      </c>
      <c r="G2816" t="s">
        <v>35</v>
      </c>
      <c r="H2816">
        <v>4119</v>
      </c>
      <c r="I2816" t="s">
        <v>11</v>
      </c>
      <c r="J2816" t="s">
        <v>43</v>
      </c>
      <c r="K2816" t="s">
        <v>149</v>
      </c>
      <c r="L2816" t="s">
        <v>15</v>
      </c>
      <c r="M2816" s="5">
        <v>369.36</v>
      </c>
    </row>
    <row r="2817" spans="1:13" x14ac:dyDescent="0.2">
      <c r="A2817" s="2">
        <v>45412</v>
      </c>
      <c r="B2817" s="3">
        <f t="shared" si="131"/>
        <v>2024</v>
      </c>
      <c r="C2817" t="str">
        <f t="shared" si="129"/>
        <v>2023-2024</v>
      </c>
      <c r="D2817" t="s">
        <v>147</v>
      </c>
      <c r="E2817" t="s">
        <v>107</v>
      </c>
      <c r="F2817" t="str">
        <f t="shared" si="130"/>
        <v>Queensland</v>
      </c>
      <c r="G2817" t="s">
        <v>35</v>
      </c>
      <c r="H2817">
        <v>4220</v>
      </c>
      <c r="I2817" t="s">
        <v>11</v>
      </c>
      <c r="J2817" t="s">
        <v>104</v>
      </c>
      <c r="K2817" t="s">
        <v>154</v>
      </c>
      <c r="L2817" t="s">
        <v>14</v>
      </c>
      <c r="M2817" s="5">
        <v>369.64</v>
      </c>
    </row>
    <row r="2818" spans="1:13" x14ac:dyDescent="0.2">
      <c r="A2818" s="2">
        <v>45655</v>
      </c>
      <c r="B2818" s="3">
        <f t="shared" si="131"/>
        <v>2025</v>
      </c>
      <c r="C2818" t="str">
        <f t="shared" ref="C2818:C2881" si="132">IF(MONTH(A2818) &gt;= 7, YEAR(A2818) &amp; "-" &amp; YEAR(A2818) + 1, YEAR(A2818) - 1 &amp; "-" &amp; YEAR(A2818))</f>
        <v>2024-2025</v>
      </c>
      <c r="D2818" t="s">
        <v>148</v>
      </c>
      <c r="E2818" t="s">
        <v>28</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row>
    <row r="2819" spans="1:13" x14ac:dyDescent="0.2">
      <c r="A2819" s="2">
        <v>45836</v>
      </c>
      <c r="B2819" s="3">
        <f t="shared" ref="B2819:B2882" si="134">IF(MONTH(A2819)&gt;=7,YEAR(A2819)+1,YEAR(A2819))</f>
        <v>2025</v>
      </c>
      <c r="C2819" t="str">
        <f t="shared" si="132"/>
        <v>2024-2025</v>
      </c>
      <c r="D2819" t="s">
        <v>148</v>
      </c>
      <c r="E2819" t="s">
        <v>112</v>
      </c>
      <c r="F2819" t="str">
        <f t="shared" si="133"/>
        <v>Victoria</v>
      </c>
      <c r="G2819" t="s">
        <v>45</v>
      </c>
      <c r="H2819">
        <v>3076</v>
      </c>
      <c r="I2819" t="s">
        <v>11</v>
      </c>
      <c r="J2819" t="s">
        <v>46</v>
      </c>
      <c r="K2819" t="s">
        <v>157</v>
      </c>
      <c r="L2819" t="s">
        <v>22</v>
      </c>
      <c r="M2819" s="5">
        <v>370.91</v>
      </c>
    </row>
    <row r="2820" spans="1:13" x14ac:dyDescent="0.2">
      <c r="A2820" s="2">
        <v>45903</v>
      </c>
      <c r="B2820" s="3">
        <f t="shared" si="134"/>
        <v>2026</v>
      </c>
      <c r="C2820" t="str">
        <f t="shared" si="132"/>
        <v>2025-2026</v>
      </c>
      <c r="D2820" t="s">
        <v>147</v>
      </c>
      <c r="E2820" t="s">
        <v>124</v>
      </c>
      <c r="F2820" t="str">
        <f t="shared" si="133"/>
        <v>New South Wales</v>
      </c>
      <c r="G2820" t="s">
        <v>10</v>
      </c>
      <c r="H2820">
        <v>2015</v>
      </c>
      <c r="I2820" t="s">
        <v>11</v>
      </c>
      <c r="J2820" t="s">
        <v>12</v>
      </c>
      <c r="K2820" t="s">
        <v>154</v>
      </c>
      <c r="L2820" t="s">
        <v>14</v>
      </c>
      <c r="M2820" s="5">
        <v>371.1</v>
      </c>
    </row>
    <row r="2821" spans="1:13" x14ac:dyDescent="0.2">
      <c r="A2821" s="2">
        <v>45550</v>
      </c>
      <c r="B2821" s="3">
        <f t="shared" si="134"/>
        <v>2025</v>
      </c>
      <c r="C2821" t="str">
        <f t="shared" si="132"/>
        <v>2024-2025</v>
      </c>
      <c r="D2821" t="s">
        <v>147</v>
      </c>
      <c r="E2821" t="s">
        <v>133</v>
      </c>
      <c r="F2821" t="str">
        <f t="shared" si="133"/>
        <v>Queensland</v>
      </c>
      <c r="G2821" t="s">
        <v>35</v>
      </c>
      <c r="H2821">
        <v>4305</v>
      </c>
      <c r="I2821" t="s">
        <v>11</v>
      </c>
      <c r="J2821" t="s">
        <v>104</v>
      </c>
      <c r="K2821" t="s">
        <v>149</v>
      </c>
      <c r="L2821" t="s">
        <v>15</v>
      </c>
      <c r="M2821" s="5">
        <v>371.23</v>
      </c>
    </row>
    <row r="2822" spans="1:13" x14ac:dyDescent="0.2">
      <c r="A2822" s="2">
        <v>45839</v>
      </c>
      <c r="B2822" s="3">
        <f t="shared" si="134"/>
        <v>2026</v>
      </c>
      <c r="C2822" t="str">
        <f t="shared" si="132"/>
        <v>2025-2026</v>
      </c>
      <c r="D2822" t="s">
        <v>148</v>
      </c>
      <c r="E2822" t="s">
        <v>129</v>
      </c>
      <c r="F2822" t="str">
        <f t="shared" si="133"/>
        <v>Tasmania</v>
      </c>
      <c r="G2822" t="s">
        <v>70</v>
      </c>
      <c r="H2822">
        <v>7010</v>
      </c>
      <c r="I2822" t="s">
        <v>11</v>
      </c>
      <c r="J2822" t="s">
        <v>71</v>
      </c>
      <c r="K2822" t="s">
        <v>153</v>
      </c>
      <c r="L2822" t="s">
        <v>16</v>
      </c>
      <c r="M2822" s="5">
        <v>371.64</v>
      </c>
    </row>
    <row r="2823" spans="1:13" x14ac:dyDescent="0.2">
      <c r="A2823" s="2">
        <v>45698</v>
      </c>
      <c r="B2823" s="3">
        <f t="shared" si="134"/>
        <v>2025</v>
      </c>
      <c r="C2823" t="str">
        <f t="shared" si="132"/>
        <v>2024-2025</v>
      </c>
      <c r="D2823" t="s">
        <v>147</v>
      </c>
      <c r="E2823" t="s">
        <v>145</v>
      </c>
      <c r="F2823" t="str">
        <f t="shared" si="133"/>
        <v>New South Wales</v>
      </c>
      <c r="G2823" t="s">
        <v>10</v>
      </c>
      <c r="H2823">
        <v>2101</v>
      </c>
      <c r="I2823" t="s">
        <v>11</v>
      </c>
      <c r="J2823" t="s">
        <v>27</v>
      </c>
      <c r="K2823" t="s">
        <v>149</v>
      </c>
      <c r="L2823" t="s">
        <v>15</v>
      </c>
      <c r="M2823" s="5">
        <v>371.73</v>
      </c>
    </row>
    <row r="2824" spans="1:13" x14ac:dyDescent="0.2">
      <c r="A2824" s="2">
        <v>45607</v>
      </c>
      <c r="B2824" s="3">
        <f t="shared" si="134"/>
        <v>2025</v>
      </c>
      <c r="C2824" t="str">
        <f t="shared" si="132"/>
        <v>2024-2025</v>
      </c>
      <c r="D2824" t="s">
        <v>148</v>
      </c>
      <c r="E2824" t="s">
        <v>111</v>
      </c>
      <c r="F2824" t="str">
        <f t="shared" si="133"/>
        <v>New South Wales</v>
      </c>
      <c r="G2824" t="s">
        <v>10</v>
      </c>
      <c r="H2824">
        <v>2120</v>
      </c>
      <c r="I2824" t="s">
        <v>11</v>
      </c>
      <c r="J2824" t="s">
        <v>27</v>
      </c>
      <c r="K2824" t="s">
        <v>152</v>
      </c>
      <c r="L2824" t="s">
        <v>13</v>
      </c>
      <c r="M2824" s="5">
        <v>372.48000000000008</v>
      </c>
    </row>
    <row r="2825" spans="1:13" x14ac:dyDescent="0.2">
      <c r="A2825" s="2">
        <v>45963</v>
      </c>
      <c r="B2825" s="3">
        <f t="shared" si="134"/>
        <v>2026</v>
      </c>
      <c r="C2825" t="str">
        <f t="shared" si="132"/>
        <v>2025-2026</v>
      </c>
      <c r="D2825" t="s">
        <v>147</v>
      </c>
      <c r="E2825" t="s">
        <v>86</v>
      </c>
      <c r="F2825" t="str">
        <f t="shared" si="133"/>
        <v>New South Wales</v>
      </c>
      <c r="G2825" t="s">
        <v>10</v>
      </c>
      <c r="H2825">
        <v>2064</v>
      </c>
      <c r="I2825" t="s">
        <v>11</v>
      </c>
      <c r="J2825" t="s">
        <v>12</v>
      </c>
      <c r="K2825" t="s">
        <v>153</v>
      </c>
      <c r="L2825" t="s">
        <v>16</v>
      </c>
      <c r="M2825" s="5">
        <v>372.65</v>
      </c>
    </row>
    <row r="2826" spans="1:13" x14ac:dyDescent="0.2">
      <c r="A2826" s="2">
        <v>46006</v>
      </c>
      <c r="B2826" s="3">
        <f t="shared" si="134"/>
        <v>2026</v>
      </c>
      <c r="C2826" t="str">
        <f t="shared" si="132"/>
        <v>2025-2026</v>
      </c>
      <c r="D2826" t="s">
        <v>147</v>
      </c>
      <c r="E2826" t="s">
        <v>137</v>
      </c>
      <c r="F2826" t="str">
        <f t="shared" si="133"/>
        <v>New South Wales</v>
      </c>
      <c r="G2826" t="s">
        <v>10</v>
      </c>
      <c r="H2826">
        <v>2031</v>
      </c>
      <c r="I2826" t="s">
        <v>11</v>
      </c>
      <c r="J2826" t="s">
        <v>12</v>
      </c>
      <c r="K2826" t="s">
        <v>154</v>
      </c>
      <c r="L2826" t="s">
        <v>14</v>
      </c>
      <c r="M2826" s="5">
        <v>372.74</v>
      </c>
    </row>
    <row r="2827" spans="1:13" x14ac:dyDescent="0.2">
      <c r="A2827" s="2">
        <v>45658</v>
      </c>
      <c r="B2827" s="3">
        <f t="shared" si="134"/>
        <v>2025</v>
      </c>
      <c r="C2827" t="str">
        <f t="shared" si="132"/>
        <v>2024-2025</v>
      </c>
      <c r="D2827" t="s">
        <v>147</v>
      </c>
      <c r="E2827" t="s">
        <v>99</v>
      </c>
      <c r="F2827" t="str">
        <f t="shared" si="133"/>
        <v>Victoria</v>
      </c>
      <c r="G2827" t="s">
        <v>45</v>
      </c>
      <c r="H2827">
        <v>3148</v>
      </c>
      <c r="I2827" t="s">
        <v>11</v>
      </c>
      <c r="J2827" t="s">
        <v>63</v>
      </c>
      <c r="K2827" t="s">
        <v>153</v>
      </c>
      <c r="L2827" t="s">
        <v>16</v>
      </c>
      <c r="M2827" s="5">
        <v>372.78</v>
      </c>
    </row>
    <row r="2828" spans="1:13" x14ac:dyDescent="0.2">
      <c r="A2828" s="2">
        <v>45414</v>
      </c>
      <c r="B2828" s="3">
        <f t="shared" si="134"/>
        <v>2024</v>
      </c>
      <c r="C2828" t="str">
        <f t="shared" si="132"/>
        <v>2023-2024</v>
      </c>
      <c r="D2828" t="s">
        <v>148</v>
      </c>
      <c r="E2828" t="s">
        <v>143</v>
      </c>
      <c r="F2828" t="str">
        <f t="shared" si="133"/>
        <v>New South Wales</v>
      </c>
      <c r="G2828" t="s">
        <v>10</v>
      </c>
      <c r="H2828">
        <v>2154</v>
      </c>
      <c r="I2828" t="s">
        <v>11</v>
      </c>
      <c r="J2828" t="s">
        <v>27</v>
      </c>
      <c r="K2828" t="s">
        <v>151</v>
      </c>
      <c r="L2828" t="s">
        <v>21</v>
      </c>
      <c r="M2828" s="5">
        <v>373.36</v>
      </c>
    </row>
    <row r="2829" spans="1:13" x14ac:dyDescent="0.2">
      <c r="A2829" s="2">
        <v>45613</v>
      </c>
      <c r="B2829" s="3">
        <f t="shared" si="134"/>
        <v>2025</v>
      </c>
      <c r="C2829" t="str">
        <f t="shared" si="132"/>
        <v>2024-2025</v>
      </c>
      <c r="D2829" t="s">
        <v>147</v>
      </c>
      <c r="E2829" t="s">
        <v>117</v>
      </c>
      <c r="F2829" t="str">
        <f t="shared" si="133"/>
        <v>Queensland</v>
      </c>
      <c r="G2829" t="s">
        <v>35</v>
      </c>
      <c r="H2829">
        <v>4119</v>
      </c>
      <c r="I2829" t="s">
        <v>11</v>
      </c>
      <c r="J2829" t="s">
        <v>43</v>
      </c>
      <c r="K2829" t="s">
        <v>155</v>
      </c>
      <c r="L2829" t="s">
        <v>20</v>
      </c>
      <c r="M2829" s="5">
        <v>374.38</v>
      </c>
    </row>
    <row r="2830" spans="1:13" x14ac:dyDescent="0.2">
      <c r="A2830" s="2">
        <v>45740</v>
      </c>
      <c r="B2830" s="3">
        <f t="shared" si="134"/>
        <v>2025</v>
      </c>
      <c r="C2830" t="str">
        <f t="shared" si="132"/>
        <v>2024-2025</v>
      </c>
      <c r="D2830" t="s">
        <v>148</v>
      </c>
      <c r="E2830" t="s">
        <v>41</v>
      </c>
      <c r="F2830" t="str">
        <f t="shared" si="133"/>
        <v>New South Wales</v>
      </c>
      <c r="G2830" t="s">
        <v>10</v>
      </c>
      <c r="H2830">
        <v>2830</v>
      </c>
      <c r="I2830" t="s">
        <v>11</v>
      </c>
      <c r="J2830" t="s">
        <v>25</v>
      </c>
      <c r="K2830" t="s">
        <v>154</v>
      </c>
      <c r="L2830" t="s">
        <v>14</v>
      </c>
      <c r="M2830" s="5">
        <v>374.61</v>
      </c>
    </row>
    <row r="2831" spans="1:13" x14ac:dyDescent="0.2">
      <c r="A2831" s="2">
        <v>45516</v>
      </c>
      <c r="B2831" s="3">
        <f t="shared" si="134"/>
        <v>2025</v>
      </c>
      <c r="C2831" t="str">
        <f t="shared" si="132"/>
        <v>2024-2025</v>
      </c>
      <c r="D2831" t="s">
        <v>147</v>
      </c>
      <c r="E2831" t="s">
        <v>37</v>
      </c>
      <c r="F2831" t="str">
        <f t="shared" si="133"/>
        <v>South Australia</v>
      </c>
      <c r="G2831" t="s">
        <v>32</v>
      </c>
      <c r="H2831">
        <v>5607</v>
      </c>
      <c r="I2831" t="s">
        <v>11</v>
      </c>
      <c r="J2831" t="s">
        <v>38</v>
      </c>
      <c r="K2831" t="s">
        <v>153</v>
      </c>
      <c r="L2831" t="s">
        <v>16</v>
      </c>
      <c r="M2831" s="5">
        <v>374.75</v>
      </c>
    </row>
    <row r="2832" spans="1:13" x14ac:dyDescent="0.2">
      <c r="A2832" s="2">
        <v>45540</v>
      </c>
      <c r="B2832" s="3">
        <f t="shared" si="134"/>
        <v>2025</v>
      </c>
      <c r="C2832" t="str">
        <f t="shared" si="132"/>
        <v>2024-2025</v>
      </c>
      <c r="D2832" t="s">
        <v>147</v>
      </c>
      <c r="E2832" t="s">
        <v>145</v>
      </c>
      <c r="F2832" t="str">
        <f t="shared" si="133"/>
        <v>New South Wales</v>
      </c>
      <c r="G2832" t="s">
        <v>10</v>
      </c>
      <c r="H2832">
        <v>2101</v>
      </c>
      <c r="I2832" t="s">
        <v>11</v>
      </c>
      <c r="J2832" t="s">
        <v>27</v>
      </c>
      <c r="K2832" t="s">
        <v>156</v>
      </c>
      <c r="L2832" t="s">
        <v>17</v>
      </c>
      <c r="M2832" s="5">
        <v>374.93999999999994</v>
      </c>
    </row>
    <row r="2833" spans="1:13" x14ac:dyDescent="0.2">
      <c r="A2833" s="2">
        <v>45524</v>
      </c>
      <c r="B2833" s="3">
        <f t="shared" si="134"/>
        <v>2025</v>
      </c>
      <c r="C2833" t="str">
        <f t="shared" si="132"/>
        <v>2024-2025</v>
      </c>
      <c r="D2833" t="s">
        <v>147</v>
      </c>
      <c r="E2833" t="s">
        <v>50</v>
      </c>
      <c r="F2833" t="str">
        <f t="shared" si="133"/>
        <v>Queensland</v>
      </c>
      <c r="G2833" t="s">
        <v>35</v>
      </c>
      <c r="H2833">
        <v>4703</v>
      </c>
      <c r="I2833" t="s">
        <v>11</v>
      </c>
      <c r="J2833" t="s">
        <v>51</v>
      </c>
      <c r="K2833" t="s">
        <v>154</v>
      </c>
      <c r="L2833" t="s">
        <v>14</v>
      </c>
      <c r="M2833" s="5">
        <v>375.65</v>
      </c>
    </row>
    <row r="2834" spans="1:13" x14ac:dyDescent="0.2">
      <c r="A2834" s="2">
        <v>45544</v>
      </c>
      <c r="B2834" s="3">
        <f t="shared" si="134"/>
        <v>2025</v>
      </c>
      <c r="C2834" t="str">
        <f t="shared" si="132"/>
        <v>2024-2025</v>
      </c>
      <c r="D2834" t="s">
        <v>147</v>
      </c>
      <c r="E2834" t="s">
        <v>52</v>
      </c>
      <c r="F2834" t="str">
        <f t="shared" si="133"/>
        <v>Victoria</v>
      </c>
      <c r="G2834" t="s">
        <v>45</v>
      </c>
      <c r="H2834">
        <v>3030</v>
      </c>
      <c r="I2834" t="s">
        <v>11</v>
      </c>
      <c r="J2834" t="s">
        <v>46</v>
      </c>
      <c r="K2834" t="s">
        <v>150</v>
      </c>
      <c r="L2834" t="s">
        <v>18</v>
      </c>
      <c r="M2834" s="5">
        <v>376.09000000000003</v>
      </c>
    </row>
    <row r="2835" spans="1:13" x14ac:dyDescent="0.2">
      <c r="A2835" s="2">
        <v>45872</v>
      </c>
      <c r="B2835" s="3">
        <f t="shared" si="134"/>
        <v>2026</v>
      </c>
      <c r="C2835" t="str">
        <f t="shared" si="132"/>
        <v>2025-2026</v>
      </c>
      <c r="D2835" t="s">
        <v>147</v>
      </c>
      <c r="E2835" t="s">
        <v>40</v>
      </c>
      <c r="F2835" t="str">
        <f t="shared" si="133"/>
        <v>New South Wales</v>
      </c>
      <c r="G2835" t="s">
        <v>10</v>
      </c>
      <c r="H2835">
        <v>2116</v>
      </c>
      <c r="I2835" t="s">
        <v>11</v>
      </c>
      <c r="J2835" t="s">
        <v>27</v>
      </c>
      <c r="K2835" t="s">
        <v>154</v>
      </c>
      <c r="L2835" t="s">
        <v>14</v>
      </c>
      <c r="M2835" s="5">
        <v>376.5</v>
      </c>
    </row>
    <row r="2836" spans="1:13" x14ac:dyDescent="0.2">
      <c r="A2836" s="2">
        <v>45873</v>
      </c>
      <c r="B2836" s="3">
        <f t="shared" si="134"/>
        <v>2026</v>
      </c>
      <c r="C2836" t="str">
        <f t="shared" si="132"/>
        <v>2025-2026</v>
      </c>
      <c r="D2836" t="s">
        <v>147</v>
      </c>
      <c r="E2836" t="s">
        <v>109</v>
      </c>
      <c r="F2836" t="str">
        <f t="shared" si="133"/>
        <v>New South Wales</v>
      </c>
      <c r="G2836" t="s">
        <v>10</v>
      </c>
      <c r="H2836">
        <v>2480</v>
      </c>
      <c r="I2836" t="s">
        <v>11</v>
      </c>
      <c r="J2836" t="s">
        <v>68</v>
      </c>
      <c r="K2836" t="s">
        <v>149</v>
      </c>
      <c r="L2836" t="s">
        <v>15</v>
      </c>
      <c r="M2836" s="5">
        <v>376.57</v>
      </c>
    </row>
    <row r="2837" spans="1:13" x14ac:dyDescent="0.2">
      <c r="A2837" s="2">
        <v>45300</v>
      </c>
      <c r="B2837" s="3">
        <f t="shared" si="134"/>
        <v>2024</v>
      </c>
      <c r="C2837" t="str">
        <f t="shared" si="132"/>
        <v>2023-2024</v>
      </c>
      <c r="D2837" t="s">
        <v>148</v>
      </c>
      <c r="E2837" t="s">
        <v>61</v>
      </c>
      <c r="F2837" t="str">
        <f t="shared" si="133"/>
        <v>New South Wales</v>
      </c>
      <c r="G2837" t="s">
        <v>10</v>
      </c>
      <c r="H2837">
        <v>2539</v>
      </c>
      <c r="I2837" t="s">
        <v>11</v>
      </c>
      <c r="J2837" t="s">
        <v>58</v>
      </c>
      <c r="K2837" t="s">
        <v>150</v>
      </c>
      <c r="L2837" t="s">
        <v>18</v>
      </c>
      <c r="M2837" s="5">
        <v>376.58000000000004</v>
      </c>
    </row>
    <row r="2838" spans="1:13" x14ac:dyDescent="0.2">
      <c r="A2838" s="2">
        <v>46011</v>
      </c>
      <c r="B2838" s="3">
        <f t="shared" si="134"/>
        <v>2026</v>
      </c>
      <c r="C2838" t="str">
        <f t="shared" si="132"/>
        <v>2025-2026</v>
      </c>
      <c r="D2838" t="s">
        <v>147</v>
      </c>
      <c r="E2838" t="s">
        <v>24</v>
      </c>
      <c r="F2838" t="str">
        <f t="shared" si="133"/>
        <v>New South Wales</v>
      </c>
      <c r="G2838" t="s">
        <v>10</v>
      </c>
      <c r="H2838">
        <v>2795</v>
      </c>
      <c r="I2838" t="s">
        <v>11</v>
      </c>
      <c r="J2838" t="s">
        <v>25</v>
      </c>
      <c r="K2838" t="s">
        <v>149</v>
      </c>
      <c r="L2838" t="s">
        <v>15</v>
      </c>
      <c r="M2838" s="5">
        <v>376.85</v>
      </c>
    </row>
    <row r="2839" spans="1:13" x14ac:dyDescent="0.2">
      <c r="A2839" s="2">
        <v>45643</v>
      </c>
      <c r="B2839" s="3">
        <f t="shared" si="134"/>
        <v>2025</v>
      </c>
      <c r="C2839" t="str">
        <f t="shared" si="132"/>
        <v>2024-2025</v>
      </c>
      <c r="D2839" t="s">
        <v>147</v>
      </c>
      <c r="E2839" t="s">
        <v>144</v>
      </c>
      <c r="F2839" t="str">
        <f t="shared" si="133"/>
        <v>Queensland</v>
      </c>
      <c r="G2839" t="s">
        <v>35</v>
      </c>
      <c r="H2839">
        <v>4566</v>
      </c>
      <c r="I2839" t="s">
        <v>11</v>
      </c>
      <c r="J2839" t="s">
        <v>120</v>
      </c>
      <c r="K2839" t="s">
        <v>151</v>
      </c>
      <c r="L2839" t="s">
        <v>21</v>
      </c>
      <c r="M2839" s="5">
        <v>377.12</v>
      </c>
    </row>
    <row r="2840" spans="1:13" x14ac:dyDescent="0.2">
      <c r="A2840" s="2">
        <v>45496</v>
      </c>
      <c r="B2840" s="3">
        <f t="shared" si="134"/>
        <v>2025</v>
      </c>
      <c r="C2840" t="str">
        <f t="shared" si="132"/>
        <v>2024-2025</v>
      </c>
      <c r="D2840" t="s">
        <v>148</v>
      </c>
      <c r="E2840" t="s">
        <v>91</v>
      </c>
      <c r="F2840" t="str">
        <f t="shared" si="133"/>
        <v>Victoria</v>
      </c>
      <c r="G2840" t="s">
        <v>45</v>
      </c>
      <c r="H2840">
        <v>3690</v>
      </c>
      <c r="I2840" t="s">
        <v>11</v>
      </c>
      <c r="J2840" t="s">
        <v>55</v>
      </c>
      <c r="K2840" t="s">
        <v>150</v>
      </c>
      <c r="L2840" t="s">
        <v>18</v>
      </c>
      <c r="M2840" s="5">
        <v>377.44</v>
      </c>
    </row>
    <row r="2841" spans="1:13" x14ac:dyDescent="0.2">
      <c r="A2841" s="2">
        <v>45538</v>
      </c>
      <c r="B2841" s="3">
        <f t="shared" si="134"/>
        <v>2025</v>
      </c>
      <c r="C2841" t="str">
        <f t="shared" si="132"/>
        <v>2024-2025</v>
      </c>
      <c r="D2841" t="s">
        <v>147</v>
      </c>
      <c r="E2841" t="s">
        <v>67</v>
      </c>
      <c r="F2841" t="str">
        <f t="shared" si="133"/>
        <v>New South Wales</v>
      </c>
      <c r="G2841" t="s">
        <v>10</v>
      </c>
      <c r="H2841">
        <v>2478</v>
      </c>
      <c r="I2841" t="s">
        <v>11</v>
      </c>
      <c r="J2841" t="s">
        <v>68</v>
      </c>
      <c r="K2841" t="s">
        <v>155</v>
      </c>
      <c r="L2841" t="s">
        <v>20</v>
      </c>
      <c r="M2841" s="5">
        <v>377.54</v>
      </c>
    </row>
    <row r="2842" spans="1:13" x14ac:dyDescent="0.2">
      <c r="A2842" s="2">
        <v>45559</v>
      </c>
      <c r="B2842" s="3">
        <f t="shared" si="134"/>
        <v>2025</v>
      </c>
      <c r="C2842" t="str">
        <f t="shared" si="132"/>
        <v>2024-2025</v>
      </c>
      <c r="D2842" t="s">
        <v>147</v>
      </c>
      <c r="E2842" t="s">
        <v>66</v>
      </c>
      <c r="F2842" t="str">
        <f t="shared" si="133"/>
        <v>South Australia</v>
      </c>
      <c r="G2842" t="s">
        <v>32</v>
      </c>
      <c r="H2842">
        <v>5169</v>
      </c>
      <c r="I2842" t="s">
        <v>11</v>
      </c>
      <c r="J2842" t="s">
        <v>33</v>
      </c>
      <c r="K2842" t="s">
        <v>151</v>
      </c>
      <c r="L2842" t="s">
        <v>21</v>
      </c>
      <c r="M2842" s="5">
        <v>378.07000000000005</v>
      </c>
    </row>
    <row r="2843" spans="1:13" x14ac:dyDescent="0.2">
      <c r="A2843" s="2">
        <v>45973</v>
      </c>
      <c r="B2843" s="3">
        <f t="shared" si="134"/>
        <v>2026</v>
      </c>
      <c r="C2843" t="str">
        <f t="shared" si="132"/>
        <v>2025-2026</v>
      </c>
      <c r="D2843" t="s">
        <v>147</v>
      </c>
      <c r="E2843" t="s">
        <v>26</v>
      </c>
      <c r="F2843" t="str">
        <f t="shared" si="133"/>
        <v>New South Wales</v>
      </c>
      <c r="G2843" t="s">
        <v>10</v>
      </c>
      <c r="H2843">
        <v>2141</v>
      </c>
      <c r="I2843" t="s">
        <v>11</v>
      </c>
      <c r="J2843" t="s">
        <v>27</v>
      </c>
      <c r="K2843" t="s">
        <v>154</v>
      </c>
      <c r="L2843" t="s">
        <v>14</v>
      </c>
      <c r="M2843" s="5">
        <v>378.7</v>
      </c>
    </row>
    <row r="2844" spans="1:13" x14ac:dyDescent="0.2">
      <c r="A2844" s="2">
        <v>45818</v>
      </c>
      <c r="B2844" s="3">
        <f t="shared" si="134"/>
        <v>2025</v>
      </c>
      <c r="C2844" t="str">
        <f t="shared" si="132"/>
        <v>2024-2025</v>
      </c>
      <c r="D2844" t="s">
        <v>147</v>
      </c>
      <c r="E2844" t="s">
        <v>44</v>
      </c>
      <c r="F2844" t="str">
        <f t="shared" si="133"/>
        <v>Victoria</v>
      </c>
      <c r="G2844" t="s">
        <v>45</v>
      </c>
      <c r="H2844">
        <v>3066</v>
      </c>
      <c r="I2844" t="s">
        <v>11</v>
      </c>
      <c r="J2844" t="s">
        <v>46</v>
      </c>
      <c r="K2844" t="s">
        <v>155</v>
      </c>
      <c r="L2844" t="s">
        <v>20</v>
      </c>
      <c r="M2844" s="5">
        <v>378.71999999999997</v>
      </c>
    </row>
    <row r="2845" spans="1:13" x14ac:dyDescent="0.2">
      <c r="A2845" s="2">
        <v>45948</v>
      </c>
      <c r="B2845" s="3">
        <f t="shared" si="134"/>
        <v>2026</v>
      </c>
      <c r="C2845" t="str">
        <f t="shared" si="132"/>
        <v>2025-2026</v>
      </c>
      <c r="D2845" t="s">
        <v>147</v>
      </c>
      <c r="E2845" t="s">
        <v>65</v>
      </c>
      <c r="F2845" t="str">
        <f t="shared" si="133"/>
        <v>New South Wales</v>
      </c>
      <c r="G2845" t="s">
        <v>10</v>
      </c>
      <c r="H2845">
        <v>2541</v>
      </c>
      <c r="I2845" t="s">
        <v>11</v>
      </c>
      <c r="J2845" t="s">
        <v>58</v>
      </c>
      <c r="K2845" t="s">
        <v>149</v>
      </c>
      <c r="L2845" t="s">
        <v>15</v>
      </c>
      <c r="M2845" s="5">
        <v>379.01</v>
      </c>
    </row>
    <row r="2846" spans="1:13" x14ac:dyDescent="0.2">
      <c r="A2846" s="2">
        <v>45737</v>
      </c>
      <c r="B2846" s="3">
        <f t="shared" si="134"/>
        <v>2025</v>
      </c>
      <c r="C2846" t="str">
        <f t="shared" si="132"/>
        <v>2024-2025</v>
      </c>
      <c r="D2846" t="s">
        <v>148</v>
      </c>
      <c r="E2846" t="s">
        <v>137</v>
      </c>
      <c r="F2846" t="str">
        <f t="shared" si="133"/>
        <v>New South Wales</v>
      </c>
      <c r="G2846" t="s">
        <v>10</v>
      </c>
      <c r="H2846">
        <v>2031</v>
      </c>
      <c r="I2846" t="s">
        <v>11</v>
      </c>
      <c r="J2846" t="s">
        <v>12</v>
      </c>
      <c r="K2846" t="s">
        <v>149</v>
      </c>
      <c r="L2846" t="s">
        <v>15</v>
      </c>
      <c r="M2846" s="5">
        <v>379.43</v>
      </c>
    </row>
    <row r="2847" spans="1:13" x14ac:dyDescent="0.2">
      <c r="A2847" s="2">
        <v>45708</v>
      </c>
      <c r="B2847" s="3">
        <f t="shared" si="134"/>
        <v>2025</v>
      </c>
      <c r="C2847" t="str">
        <f t="shared" si="132"/>
        <v>2024-2025</v>
      </c>
      <c r="D2847" t="s">
        <v>147</v>
      </c>
      <c r="E2847" t="s">
        <v>113</v>
      </c>
      <c r="F2847" t="str">
        <f t="shared" si="133"/>
        <v>Queensland</v>
      </c>
      <c r="G2847" t="s">
        <v>35</v>
      </c>
      <c r="H2847">
        <v>4215</v>
      </c>
      <c r="I2847" t="s">
        <v>11</v>
      </c>
      <c r="J2847" t="s">
        <v>104</v>
      </c>
      <c r="K2847" t="s">
        <v>152</v>
      </c>
      <c r="L2847" t="s">
        <v>13</v>
      </c>
      <c r="M2847" s="5">
        <v>379.5200000000001</v>
      </c>
    </row>
    <row r="2848" spans="1:13" x14ac:dyDescent="0.2">
      <c r="A2848" s="2">
        <v>45607</v>
      </c>
      <c r="B2848" s="3">
        <f t="shared" si="134"/>
        <v>2025</v>
      </c>
      <c r="C2848" t="str">
        <f t="shared" si="132"/>
        <v>2024-2025</v>
      </c>
      <c r="D2848" t="s">
        <v>148</v>
      </c>
      <c r="E2848" t="s">
        <v>111</v>
      </c>
      <c r="F2848" t="str">
        <f t="shared" si="133"/>
        <v>New South Wales</v>
      </c>
      <c r="G2848" t="s">
        <v>10</v>
      </c>
      <c r="H2848">
        <v>2120</v>
      </c>
      <c r="I2848" t="s">
        <v>11</v>
      </c>
      <c r="J2848" t="s">
        <v>27</v>
      </c>
      <c r="K2848" t="s">
        <v>153</v>
      </c>
      <c r="L2848" t="s">
        <v>16</v>
      </c>
      <c r="M2848" s="5">
        <v>379.57000000000005</v>
      </c>
    </row>
    <row r="2849" spans="1:13" x14ac:dyDescent="0.2">
      <c r="A2849" s="2">
        <v>45928</v>
      </c>
      <c r="B2849" s="3">
        <f t="shared" si="134"/>
        <v>2026</v>
      </c>
      <c r="C2849" t="str">
        <f t="shared" si="132"/>
        <v>2025-2026</v>
      </c>
      <c r="D2849" t="s">
        <v>147</v>
      </c>
      <c r="E2849" t="s">
        <v>65</v>
      </c>
      <c r="F2849" t="str">
        <f t="shared" si="133"/>
        <v>New South Wales</v>
      </c>
      <c r="G2849" t="s">
        <v>10</v>
      </c>
      <c r="H2849">
        <v>2541</v>
      </c>
      <c r="I2849" t="s">
        <v>11</v>
      </c>
      <c r="J2849" t="s">
        <v>58</v>
      </c>
      <c r="K2849" t="s">
        <v>152</v>
      </c>
      <c r="L2849" t="s">
        <v>13</v>
      </c>
      <c r="M2849" s="5">
        <v>380.3</v>
      </c>
    </row>
    <row r="2850" spans="1:13" x14ac:dyDescent="0.2">
      <c r="A2850" s="2">
        <v>45832</v>
      </c>
      <c r="B2850" s="3">
        <f t="shared" si="134"/>
        <v>2025</v>
      </c>
      <c r="C2850" t="str">
        <f t="shared" si="132"/>
        <v>2024-2025</v>
      </c>
      <c r="D2850" t="s">
        <v>147</v>
      </c>
      <c r="E2850" t="s">
        <v>145</v>
      </c>
      <c r="F2850" t="str">
        <f t="shared" si="133"/>
        <v>New South Wales</v>
      </c>
      <c r="G2850" t="s">
        <v>10</v>
      </c>
      <c r="H2850">
        <v>2101</v>
      </c>
      <c r="I2850" t="s">
        <v>11</v>
      </c>
      <c r="J2850" t="s">
        <v>27</v>
      </c>
      <c r="K2850" t="s">
        <v>19</v>
      </c>
      <c r="L2850" t="s">
        <v>23</v>
      </c>
      <c r="M2850" s="5">
        <v>380.59000000000003</v>
      </c>
    </row>
    <row r="2851" spans="1:13" x14ac:dyDescent="0.2">
      <c r="A2851" s="2">
        <v>45651</v>
      </c>
      <c r="B2851" s="3">
        <f t="shared" si="134"/>
        <v>2025</v>
      </c>
      <c r="C2851" t="str">
        <f t="shared" si="132"/>
        <v>2024-2025</v>
      </c>
      <c r="D2851" t="s">
        <v>148</v>
      </c>
      <c r="E2851" t="s">
        <v>146</v>
      </c>
      <c r="F2851" t="str">
        <f t="shared" si="133"/>
        <v>Victoria</v>
      </c>
      <c r="G2851" t="s">
        <v>45</v>
      </c>
      <c r="H2851">
        <v>3353</v>
      </c>
      <c r="I2851" t="s">
        <v>11</v>
      </c>
      <c r="J2851" t="s">
        <v>60</v>
      </c>
      <c r="K2851" t="s">
        <v>154</v>
      </c>
      <c r="L2851" t="s">
        <v>14</v>
      </c>
      <c r="M2851" s="5">
        <v>380.96999999999997</v>
      </c>
    </row>
    <row r="2852" spans="1:13" x14ac:dyDescent="0.2">
      <c r="A2852" s="2">
        <v>45427</v>
      </c>
      <c r="B2852" s="3">
        <f t="shared" si="134"/>
        <v>2024</v>
      </c>
      <c r="C2852" t="str">
        <f t="shared" si="132"/>
        <v>2023-2024</v>
      </c>
      <c r="D2852" t="s">
        <v>147</v>
      </c>
      <c r="E2852" t="s">
        <v>132</v>
      </c>
      <c r="F2852" t="str">
        <f t="shared" si="133"/>
        <v>New South Wales</v>
      </c>
      <c r="G2852" t="s">
        <v>10</v>
      </c>
      <c r="H2852">
        <v>2800</v>
      </c>
      <c r="I2852" t="s">
        <v>11</v>
      </c>
      <c r="J2852" t="s">
        <v>25</v>
      </c>
      <c r="K2852" t="s">
        <v>154</v>
      </c>
      <c r="L2852" t="s">
        <v>14</v>
      </c>
      <c r="M2852" s="5">
        <v>381.15</v>
      </c>
    </row>
    <row r="2853" spans="1:13" x14ac:dyDescent="0.2">
      <c r="A2853" s="2">
        <v>45356</v>
      </c>
      <c r="B2853" s="3">
        <f t="shared" si="134"/>
        <v>2024</v>
      </c>
      <c r="C2853" t="str">
        <f t="shared" si="132"/>
        <v>2023-2024</v>
      </c>
      <c r="D2853" t="s">
        <v>147</v>
      </c>
      <c r="E2853" t="s">
        <v>146</v>
      </c>
      <c r="F2853" t="str">
        <f t="shared" si="133"/>
        <v>Victoria</v>
      </c>
      <c r="G2853" t="s">
        <v>45</v>
      </c>
      <c r="H2853">
        <v>3353</v>
      </c>
      <c r="I2853" t="s">
        <v>11</v>
      </c>
      <c r="J2853" t="s">
        <v>60</v>
      </c>
      <c r="K2853" t="s">
        <v>149</v>
      </c>
      <c r="L2853" t="s">
        <v>15</v>
      </c>
      <c r="M2853" s="5">
        <v>381.49</v>
      </c>
    </row>
    <row r="2854" spans="1:13" x14ac:dyDescent="0.2">
      <c r="A2854" s="2">
        <v>45434</v>
      </c>
      <c r="B2854" s="3">
        <f t="shared" si="134"/>
        <v>2024</v>
      </c>
      <c r="C2854" t="str">
        <f t="shared" si="132"/>
        <v>2023-2024</v>
      </c>
      <c r="D2854" t="s">
        <v>147</v>
      </c>
      <c r="E2854" t="s">
        <v>122</v>
      </c>
      <c r="F2854" t="str">
        <f t="shared" si="133"/>
        <v>New South Wales</v>
      </c>
      <c r="G2854" t="s">
        <v>10</v>
      </c>
      <c r="H2854">
        <v>2650</v>
      </c>
      <c r="I2854" t="s">
        <v>11</v>
      </c>
      <c r="J2854" t="s">
        <v>25</v>
      </c>
      <c r="K2854" t="s">
        <v>156</v>
      </c>
      <c r="L2854" t="s">
        <v>17</v>
      </c>
      <c r="M2854" s="5">
        <v>382.07</v>
      </c>
    </row>
    <row r="2855" spans="1:13" x14ac:dyDescent="0.2">
      <c r="A2855" s="2">
        <v>45945</v>
      </c>
      <c r="B2855" s="3">
        <f t="shared" si="134"/>
        <v>2026</v>
      </c>
      <c r="C2855" t="str">
        <f t="shared" si="132"/>
        <v>2025-2026</v>
      </c>
      <c r="D2855" t="s">
        <v>148</v>
      </c>
      <c r="E2855" t="s">
        <v>127</v>
      </c>
      <c r="F2855" t="str">
        <f t="shared" si="133"/>
        <v>New South Wales</v>
      </c>
      <c r="G2855" t="s">
        <v>10</v>
      </c>
      <c r="H2855">
        <v>2131</v>
      </c>
      <c r="I2855" t="s">
        <v>11</v>
      </c>
      <c r="J2855" t="s">
        <v>27</v>
      </c>
      <c r="K2855" t="s">
        <v>155</v>
      </c>
      <c r="L2855" t="s">
        <v>20</v>
      </c>
      <c r="M2855" s="5">
        <v>382.42000000000007</v>
      </c>
    </row>
    <row r="2856" spans="1:13" x14ac:dyDescent="0.2">
      <c r="A2856" s="2">
        <v>45920</v>
      </c>
      <c r="B2856" s="3">
        <f t="shared" si="134"/>
        <v>2026</v>
      </c>
      <c r="C2856" t="str">
        <f t="shared" si="132"/>
        <v>2025-2026</v>
      </c>
      <c r="D2856" t="s">
        <v>147</v>
      </c>
      <c r="E2856" t="s">
        <v>137</v>
      </c>
      <c r="F2856" t="str">
        <f t="shared" si="133"/>
        <v>New South Wales</v>
      </c>
      <c r="G2856" t="s">
        <v>10</v>
      </c>
      <c r="H2856">
        <v>2031</v>
      </c>
      <c r="I2856" t="s">
        <v>11</v>
      </c>
      <c r="J2856" t="s">
        <v>12</v>
      </c>
      <c r="K2856" t="s">
        <v>151</v>
      </c>
      <c r="L2856" t="s">
        <v>21</v>
      </c>
      <c r="M2856" s="5">
        <v>383.53</v>
      </c>
    </row>
    <row r="2857" spans="1:13" x14ac:dyDescent="0.2">
      <c r="A2857" s="2">
        <v>45888</v>
      </c>
      <c r="B2857" s="3">
        <f t="shared" si="134"/>
        <v>2026</v>
      </c>
      <c r="C2857" t="str">
        <f t="shared" si="132"/>
        <v>2025-2026</v>
      </c>
      <c r="D2857" t="s">
        <v>147</v>
      </c>
      <c r="E2857" t="s">
        <v>26</v>
      </c>
      <c r="F2857" t="str">
        <f t="shared" si="133"/>
        <v>New South Wales</v>
      </c>
      <c r="G2857" t="s">
        <v>10</v>
      </c>
      <c r="H2857">
        <v>2141</v>
      </c>
      <c r="I2857" t="s">
        <v>11</v>
      </c>
      <c r="J2857" t="s">
        <v>27</v>
      </c>
      <c r="K2857" t="s">
        <v>149</v>
      </c>
      <c r="L2857" t="s">
        <v>15</v>
      </c>
      <c r="M2857" s="5">
        <v>384.1</v>
      </c>
    </row>
    <row r="2858" spans="1:13" x14ac:dyDescent="0.2">
      <c r="A2858" s="2">
        <v>45365</v>
      </c>
      <c r="B2858" s="3">
        <f t="shared" si="134"/>
        <v>2024</v>
      </c>
      <c r="C2858" t="str">
        <f t="shared" si="132"/>
        <v>2023-2024</v>
      </c>
      <c r="D2858" t="s">
        <v>147</v>
      </c>
      <c r="E2858" t="s">
        <v>121</v>
      </c>
      <c r="F2858" t="str">
        <f t="shared" si="133"/>
        <v>Queensland</v>
      </c>
      <c r="G2858" t="s">
        <v>35</v>
      </c>
      <c r="H2858">
        <v>4700</v>
      </c>
      <c r="I2858" t="s">
        <v>11</v>
      </c>
      <c r="J2858" t="s">
        <v>51</v>
      </c>
      <c r="K2858" t="s">
        <v>154</v>
      </c>
      <c r="L2858" t="s">
        <v>14</v>
      </c>
      <c r="M2858" s="5">
        <v>385.87</v>
      </c>
    </row>
    <row r="2859" spans="1:13" x14ac:dyDescent="0.2">
      <c r="A2859" s="2">
        <v>45729</v>
      </c>
      <c r="B2859" s="3">
        <f t="shared" si="134"/>
        <v>2025</v>
      </c>
      <c r="C2859" t="str">
        <f t="shared" si="132"/>
        <v>2024-2025</v>
      </c>
      <c r="D2859" t="s">
        <v>147</v>
      </c>
      <c r="E2859" t="s">
        <v>67</v>
      </c>
      <c r="F2859" t="str">
        <f t="shared" si="133"/>
        <v>New South Wales</v>
      </c>
      <c r="G2859" t="s">
        <v>10</v>
      </c>
      <c r="H2859">
        <v>2478</v>
      </c>
      <c r="I2859" t="s">
        <v>11</v>
      </c>
      <c r="J2859" t="s">
        <v>68</v>
      </c>
      <c r="K2859" t="s">
        <v>156</v>
      </c>
      <c r="L2859" t="s">
        <v>17</v>
      </c>
      <c r="M2859" s="5">
        <v>386.15</v>
      </c>
    </row>
    <row r="2860" spans="1:13" x14ac:dyDescent="0.2">
      <c r="A2860" s="2">
        <v>45620</v>
      </c>
      <c r="B2860" s="3">
        <f t="shared" si="134"/>
        <v>2025</v>
      </c>
      <c r="C2860" t="str">
        <f t="shared" si="132"/>
        <v>2024-2025</v>
      </c>
      <c r="D2860" t="s">
        <v>148</v>
      </c>
      <c r="E2860" t="s">
        <v>105</v>
      </c>
      <c r="F2860" t="str">
        <f t="shared" si="133"/>
        <v>Victoria</v>
      </c>
      <c r="G2860" t="s">
        <v>45</v>
      </c>
      <c r="H2860">
        <v>3500</v>
      </c>
      <c r="I2860" t="s">
        <v>11</v>
      </c>
      <c r="J2860" t="s">
        <v>60</v>
      </c>
      <c r="K2860" t="s">
        <v>154</v>
      </c>
      <c r="L2860" t="s">
        <v>14</v>
      </c>
      <c r="M2860" s="5">
        <v>386.16999999999996</v>
      </c>
    </row>
    <row r="2861" spans="1:13" x14ac:dyDescent="0.2">
      <c r="A2861" s="2">
        <v>45411</v>
      </c>
      <c r="B2861" s="3">
        <f t="shared" si="134"/>
        <v>2024</v>
      </c>
      <c r="C2861" t="str">
        <f t="shared" si="132"/>
        <v>2023-2024</v>
      </c>
      <c r="D2861" t="s">
        <v>148</v>
      </c>
      <c r="E2861" t="s">
        <v>129</v>
      </c>
      <c r="F2861" t="str">
        <f t="shared" si="133"/>
        <v>Tasmania</v>
      </c>
      <c r="G2861" t="s">
        <v>70</v>
      </c>
      <c r="H2861">
        <v>7010</v>
      </c>
      <c r="I2861" t="s">
        <v>11</v>
      </c>
      <c r="J2861" t="s">
        <v>71</v>
      </c>
      <c r="K2861" t="s">
        <v>150</v>
      </c>
      <c r="L2861" t="s">
        <v>18</v>
      </c>
      <c r="M2861" s="5">
        <v>386.58000000000004</v>
      </c>
    </row>
    <row r="2862" spans="1:13" x14ac:dyDescent="0.2">
      <c r="A2862" s="2">
        <v>45610</v>
      </c>
      <c r="B2862" s="3">
        <f t="shared" si="134"/>
        <v>2025</v>
      </c>
      <c r="C2862" t="str">
        <f t="shared" si="132"/>
        <v>2024-2025</v>
      </c>
      <c r="D2862" t="s">
        <v>147</v>
      </c>
      <c r="E2862" t="s">
        <v>24</v>
      </c>
      <c r="F2862" t="str">
        <f t="shared" si="133"/>
        <v>New South Wales</v>
      </c>
      <c r="G2862" t="s">
        <v>10</v>
      </c>
      <c r="H2862">
        <v>2795</v>
      </c>
      <c r="I2862" t="s">
        <v>11</v>
      </c>
      <c r="J2862" t="s">
        <v>25</v>
      </c>
      <c r="K2862" t="s">
        <v>149</v>
      </c>
      <c r="L2862" t="s">
        <v>15</v>
      </c>
      <c r="M2862" s="5">
        <v>386.64</v>
      </c>
    </row>
    <row r="2863" spans="1:13" x14ac:dyDescent="0.2">
      <c r="A2863" s="2">
        <v>45516</v>
      </c>
      <c r="B2863" s="3">
        <f t="shared" si="134"/>
        <v>2025</v>
      </c>
      <c r="C2863" t="str">
        <f t="shared" si="132"/>
        <v>2024-2025</v>
      </c>
      <c r="D2863" t="s">
        <v>147</v>
      </c>
      <c r="E2863" t="s">
        <v>123</v>
      </c>
      <c r="F2863" t="str">
        <f t="shared" si="133"/>
        <v>Western Australia</v>
      </c>
      <c r="G2863" t="s">
        <v>48</v>
      </c>
      <c r="H2863">
        <v>6109</v>
      </c>
      <c r="I2863" t="s">
        <v>11</v>
      </c>
      <c r="J2863" t="s">
        <v>94</v>
      </c>
      <c r="K2863" t="s">
        <v>154</v>
      </c>
      <c r="L2863" t="s">
        <v>14</v>
      </c>
      <c r="M2863" s="5">
        <v>386.95</v>
      </c>
    </row>
    <row r="2864" spans="1:13" x14ac:dyDescent="0.2">
      <c r="A2864" s="2">
        <v>45842</v>
      </c>
      <c r="B2864" s="3">
        <f t="shared" si="134"/>
        <v>2026</v>
      </c>
      <c r="C2864" t="str">
        <f t="shared" si="132"/>
        <v>2025-2026</v>
      </c>
      <c r="D2864" t="s">
        <v>147</v>
      </c>
      <c r="E2864" t="s">
        <v>96</v>
      </c>
      <c r="F2864" t="str">
        <f t="shared" si="133"/>
        <v>Western Australia</v>
      </c>
      <c r="G2864" t="s">
        <v>48</v>
      </c>
      <c r="H2864">
        <v>6330</v>
      </c>
      <c r="I2864" t="s">
        <v>11</v>
      </c>
      <c r="J2864" t="s">
        <v>94</v>
      </c>
      <c r="K2864" t="s">
        <v>150</v>
      </c>
      <c r="L2864" t="s">
        <v>18</v>
      </c>
      <c r="M2864" s="5">
        <v>387.33</v>
      </c>
    </row>
    <row r="2865" spans="1:13" x14ac:dyDescent="0.2">
      <c r="A2865" s="2">
        <v>46018</v>
      </c>
      <c r="B2865" s="3">
        <f t="shared" si="134"/>
        <v>2026</v>
      </c>
      <c r="C2865" t="str">
        <f t="shared" si="132"/>
        <v>2025-2026</v>
      </c>
      <c r="D2865" t="s">
        <v>147</v>
      </c>
      <c r="E2865" t="s">
        <v>125</v>
      </c>
      <c r="F2865" t="str">
        <f t="shared" si="133"/>
        <v>Victoria</v>
      </c>
      <c r="G2865" t="s">
        <v>45</v>
      </c>
      <c r="H2865">
        <v>3400</v>
      </c>
      <c r="I2865" t="s">
        <v>11</v>
      </c>
      <c r="J2865" t="s">
        <v>60</v>
      </c>
      <c r="K2865" t="s">
        <v>150</v>
      </c>
      <c r="L2865" t="s">
        <v>18</v>
      </c>
      <c r="M2865" s="5">
        <v>387.6</v>
      </c>
    </row>
    <row r="2866" spans="1:13" x14ac:dyDescent="0.2">
      <c r="A2866" s="2">
        <v>45831</v>
      </c>
      <c r="B2866" s="3">
        <f t="shared" si="134"/>
        <v>2025</v>
      </c>
      <c r="C2866" t="str">
        <f t="shared" si="132"/>
        <v>2024-2025</v>
      </c>
      <c r="D2866" t="s">
        <v>147</v>
      </c>
      <c r="E2866" t="s">
        <v>75</v>
      </c>
      <c r="F2866" t="str">
        <f t="shared" si="133"/>
        <v>Victoria</v>
      </c>
      <c r="G2866" t="s">
        <v>45</v>
      </c>
      <c r="H2866">
        <v>3630</v>
      </c>
      <c r="I2866" t="s">
        <v>11</v>
      </c>
      <c r="J2866" t="s">
        <v>55</v>
      </c>
      <c r="K2866" t="s">
        <v>151</v>
      </c>
      <c r="L2866" t="s">
        <v>21</v>
      </c>
      <c r="M2866" s="5">
        <v>388.59</v>
      </c>
    </row>
    <row r="2867" spans="1:13" x14ac:dyDescent="0.2">
      <c r="A2867" s="2">
        <v>45427</v>
      </c>
      <c r="B2867" s="3">
        <f t="shared" si="134"/>
        <v>2024</v>
      </c>
      <c r="C2867" t="str">
        <f t="shared" si="132"/>
        <v>2023-2024</v>
      </c>
      <c r="D2867" t="s">
        <v>148</v>
      </c>
      <c r="E2867" t="s">
        <v>127</v>
      </c>
      <c r="F2867" t="str">
        <f t="shared" si="133"/>
        <v>New South Wales</v>
      </c>
      <c r="G2867" t="s">
        <v>10</v>
      </c>
      <c r="H2867">
        <v>2131</v>
      </c>
      <c r="I2867" t="s">
        <v>11</v>
      </c>
      <c r="J2867" t="s">
        <v>27</v>
      </c>
      <c r="K2867" t="s">
        <v>154</v>
      </c>
      <c r="L2867" t="s">
        <v>14</v>
      </c>
      <c r="M2867" s="5">
        <v>389.97</v>
      </c>
    </row>
    <row r="2868" spans="1:13" x14ac:dyDescent="0.2">
      <c r="A2868" s="2">
        <v>45996</v>
      </c>
      <c r="B2868" s="3">
        <f t="shared" si="134"/>
        <v>2026</v>
      </c>
      <c r="C2868" t="str">
        <f t="shared" si="132"/>
        <v>2025-2026</v>
      </c>
      <c r="D2868" t="s">
        <v>147</v>
      </c>
      <c r="E2868" t="s">
        <v>44</v>
      </c>
      <c r="F2868" t="str">
        <f t="shared" si="133"/>
        <v>Victoria</v>
      </c>
      <c r="G2868" t="s">
        <v>45</v>
      </c>
      <c r="H2868">
        <v>3066</v>
      </c>
      <c r="I2868" t="s">
        <v>11</v>
      </c>
      <c r="J2868" t="s">
        <v>46</v>
      </c>
      <c r="K2868" t="s">
        <v>154</v>
      </c>
      <c r="L2868" t="s">
        <v>14</v>
      </c>
      <c r="M2868" s="5">
        <v>390.13000000000005</v>
      </c>
    </row>
    <row r="2869" spans="1:13" x14ac:dyDescent="0.2">
      <c r="A2869" s="2">
        <v>45434</v>
      </c>
      <c r="B2869" s="3">
        <f t="shared" si="134"/>
        <v>2024</v>
      </c>
      <c r="C2869" t="str">
        <f t="shared" si="132"/>
        <v>2023-2024</v>
      </c>
      <c r="D2869" t="s">
        <v>147</v>
      </c>
      <c r="E2869" t="s">
        <v>50</v>
      </c>
      <c r="F2869" t="str">
        <f t="shared" si="133"/>
        <v>Queensland</v>
      </c>
      <c r="G2869" t="s">
        <v>35</v>
      </c>
      <c r="H2869">
        <v>4703</v>
      </c>
      <c r="I2869" t="s">
        <v>11</v>
      </c>
      <c r="J2869" t="s">
        <v>51</v>
      </c>
      <c r="K2869" t="s">
        <v>151</v>
      </c>
      <c r="L2869" t="s">
        <v>21</v>
      </c>
      <c r="M2869" s="5">
        <v>390.86</v>
      </c>
    </row>
    <row r="2870" spans="1:13" x14ac:dyDescent="0.2">
      <c r="A2870" s="2">
        <v>45876</v>
      </c>
      <c r="B2870" s="3">
        <f t="shared" si="134"/>
        <v>2026</v>
      </c>
      <c r="C2870" t="str">
        <f t="shared" si="132"/>
        <v>2025-2026</v>
      </c>
      <c r="D2870" t="s">
        <v>148</v>
      </c>
      <c r="E2870" t="s">
        <v>82</v>
      </c>
      <c r="F2870" t="str">
        <f t="shared" si="133"/>
        <v>Queensland</v>
      </c>
      <c r="G2870" t="s">
        <v>35</v>
      </c>
      <c r="H2870">
        <v>4012</v>
      </c>
      <c r="I2870" t="s">
        <v>11</v>
      </c>
      <c r="J2870" t="s">
        <v>43</v>
      </c>
      <c r="K2870" t="s">
        <v>150</v>
      </c>
      <c r="L2870" t="s">
        <v>18</v>
      </c>
      <c r="M2870" s="5">
        <v>391.47</v>
      </c>
    </row>
    <row r="2871" spans="1:13" x14ac:dyDescent="0.2">
      <c r="A2871" s="2">
        <v>45988</v>
      </c>
      <c r="B2871" s="3">
        <f t="shared" si="134"/>
        <v>2026</v>
      </c>
      <c r="C2871" t="str">
        <f t="shared" si="132"/>
        <v>2025-2026</v>
      </c>
      <c r="D2871" t="s">
        <v>147</v>
      </c>
      <c r="E2871" t="s">
        <v>139</v>
      </c>
      <c r="F2871" t="str">
        <f t="shared" si="133"/>
        <v>New South Wales</v>
      </c>
      <c r="G2871" t="s">
        <v>10</v>
      </c>
      <c r="H2871">
        <v>2020</v>
      </c>
      <c r="I2871" t="s">
        <v>11</v>
      </c>
      <c r="J2871" t="s">
        <v>12</v>
      </c>
      <c r="K2871" t="s">
        <v>19</v>
      </c>
      <c r="L2871" t="s">
        <v>23</v>
      </c>
      <c r="M2871" s="5">
        <v>391.5</v>
      </c>
    </row>
    <row r="2872" spans="1:13" x14ac:dyDescent="0.2">
      <c r="A2872" s="2">
        <v>45310</v>
      </c>
      <c r="B2872" s="3">
        <f t="shared" si="134"/>
        <v>2024</v>
      </c>
      <c r="C2872" t="str">
        <f t="shared" si="132"/>
        <v>2023-2024</v>
      </c>
      <c r="D2872" t="s">
        <v>147</v>
      </c>
      <c r="E2872" t="s">
        <v>139</v>
      </c>
      <c r="F2872" t="str">
        <f t="shared" si="133"/>
        <v>New South Wales</v>
      </c>
      <c r="G2872" t="s">
        <v>10</v>
      </c>
      <c r="H2872">
        <v>2020</v>
      </c>
      <c r="I2872" t="s">
        <v>11</v>
      </c>
      <c r="J2872" t="s">
        <v>12</v>
      </c>
      <c r="K2872" t="s">
        <v>152</v>
      </c>
      <c r="L2872" t="s">
        <v>13</v>
      </c>
      <c r="M2872" s="5">
        <v>393.64</v>
      </c>
    </row>
    <row r="2873" spans="1:13" x14ac:dyDescent="0.2">
      <c r="A2873" s="2">
        <v>45526</v>
      </c>
      <c r="B2873" s="3">
        <f t="shared" si="134"/>
        <v>2025</v>
      </c>
      <c r="C2873" t="str">
        <f t="shared" si="132"/>
        <v>2024-2025</v>
      </c>
      <c r="D2873" t="s">
        <v>148</v>
      </c>
      <c r="E2873" t="s">
        <v>76</v>
      </c>
      <c r="F2873" t="str">
        <f t="shared" si="133"/>
        <v>Western Australia</v>
      </c>
      <c r="G2873" t="s">
        <v>48</v>
      </c>
      <c r="H2873">
        <v>6450</v>
      </c>
      <c r="I2873" t="s">
        <v>11</v>
      </c>
      <c r="J2873" t="s">
        <v>77</v>
      </c>
      <c r="K2873" t="s">
        <v>153</v>
      </c>
      <c r="L2873" t="s">
        <v>16</v>
      </c>
      <c r="M2873" s="5">
        <v>393.67999999999995</v>
      </c>
    </row>
    <row r="2874" spans="1:13" x14ac:dyDescent="0.2">
      <c r="A2874" s="2">
        <v>45912</v>
      </c>
      <c r="B2874" s="3">
        <f t="shared" si="134"/>
        <v>2026</v>
      </c>
      <c r="C2874" t="str">
        <f t="shared" si="132"/>
        <v>2025-2026</v>
      </c>
      <c r="D2874" t="s">
        <v>147</v>
      </c>
      <c r="E2874" t="s">
        <v>123</v>
      </c>
      <c r="F2874" t="str">
        <f t="shared" si="133"/>
        <v>Western Australia</v>
      </c>
      <c r="G2874" t="s">
        <v>48</v>
      </c>
      <c r="H2874">
        <v>6109</v>
      </c>
      <c r="I2874" t="s">
        <v>11</v>
      </c>
      <c r="J2874" t="s">
        <v>94</v>
      </c>
      <c r="K2874" t="s">
        <v>150</v>
      </c>
      <c r="L2874" t="s">
        <v>18</v>
      </c>
      <c r="M2874" s="5">
        <v>393.69</v>
      </c>
    </row>
    <row r="2875" spans="1:13" x14ac:dyDescent="0.2">
      <c r="A2875" s="2">
        <v>45919</v>
      </c>
      <c r="B2875" s="3">
        <f t="shared" si="134"/>
        <v>2026</v>
      </c>
      <c r="C2875" t="str">
        <f t="shared" si="132"/>
        <v>2025-2026</v>
      </c>
      <c r="D2875" t="s">
        <v>147</v>
      </c>
      <c r="E2875" t="s">
        <v>66</v>
      </c>
      <c r="F2875" t="str">
        <f t="shared" si="133"/>
        <v>South Australia</v>
      </c>
      <c r="G2875" t="s">
        <v>32</v>
      </c>
      <c r="H2875">
        <v>5169</v>
      </c>
      <c r="I2875" t="s">
        <v>11</v>
      </c>
      <c r="J2875" t="s">
        <v>33</v>
      </c>
      <c r="K2875" t="s">
        <v>154</v>
      </c>
      <c r="L2875" t="s">
        <v>14</v>
      </c>
      <c r="M2875" s="5">
        <v>394.43</v>
      </c>
    </row>
    <row r="2876" spans="1:13" x14ac:dyDescent="0.2">
      <c r="A2876" s="2">
        <v>45706</v>
      </c>
      <c r="B2876" s="3">
        <f t="shared" si="134"/>
        <v>2025</v>
      </c>
      <c r="C2876" t="str">
        <f t="shared" si="132"/>
        <v>2024-2025</v>
      </c>
      <c r="D2876" t="s">
        <v>148</v>
      </c>
      <c r="E2876" t="s">
        <v>129</v>
      </c>
      <c r="F2876" t="str">
        <f t="shared" si="133"/>
        <v>Tasmania</v>
      </c>
      <c r="G2876" t="s">
        <v>70</v>
      </c>
      <c r="H2876">
        <v>7010</v>
      </c>
      <c r="I2876" t="s">
        <v>11</v>
      </c>
      <c r="J2876" t="s">
        <v>71</v>
      </c>
      <c r="K2876" t="s">
        <v>151</v>
      </c>
      <c r="L2876" t="s">
        <v>21</v>
      </c>
      <c r="M2876" s="5">
        <v>394.56</v>
      </c>
    </row>
    <row r="2877" spans="1:13" x14ac:dyDescent="0.2">
      <c r="A2877" s="2">
        <v>45989</v>
      </c>
      <c r="B2877" s="3">
        <f t="shared" si="134"/>
        <v>2026</v>
      </c>
      <c r="C2877" t="str">
        <f t="shared" si="132"/>
        <v>2025-2026</v>
      </c>
      <c r="D2877" t="s">
        <v>147</v>
      </c>
      <c r="E2877" t="s">
        <v>69</v>
      </c>
      <c r="F2877" t="str">
        <f t="shared" si="133"/>
        <v>Tasmania</v>
      </c>
      <c r="G2877" t="s">
        <v>70</v>
      </c>
      <c r="H2877">
        <v>7018</v>
      </c>
      <c r="I2877" t="s">
        <v>11</v>
      </c>
      <c r="J2877" t="s">
        <v>71</v>
      </c>
      <c r="K2877" t="s">
        <v>150</v>
      </c>
      <c r="L2877" t="s">
        <v>18</v>
      </c>
      <c r="M2877" s="5">
        <v>395.26</v>
      </c>
    </row>
    <row r="2878" spans="1:13" x14ac:dyDescent="0.2">
      <c r="A2878" s="2">
        <v>45978</v>
      </c>
      <c r="B2878" s="3">
        <f t="shared" si="134"/>
        <v>2026</v>
      </c>
      <c r="C2878" t="str">
        <f t="shared" si="132"/>
        <v>2025-2026</v>
      </c>
      <c r="D2878" t="s">
        <v>148</v>
      </c>
      <c r="E2878" t="s">
        <v>105</v>
      </c>
      <c r="F2878" t="str">
        <f t="shared" si="133"/>
        <v>Victoria</v>
      </c>
      <c r="G2878" t="s">
        <v>45</v>
      </c>
      <c r="H2878">
        <v>3500</v>
      </c>
      <c r="I2878" t="s">
        <v>11</v>
      </c>
      <c r="J2878" t="s">
        <v>60</v>
      </c>
      <c r="K2878" t="s">
        <v>153</v>
      </c>
      <c r="L2878" t="s">
        <v>16</v>
      </c>
      <c r="M2878" s="5">
        <v>395.43999999999994</v>
      </c>
    </row>
    <row r="2879" spans="1:13" x14ac:dyDescent="0.2">
      <c r="A2879" s="2">
        <v>45845</v>
      </c>
      <c r="B2879" s="3">
        <f t="shared" si="134"/>
        <v>2026</v>
      </c>
      <c r="C2879" t="str">
        <f t="shared" si="132"/>
        <v>2025-2026</v>
      </c>
      <c r="D2879" t="s">
        <v>148</v>
      </c>
      <c r="E2879" t="s">
        <v>87</v>
      </c>
      <c r="F2879" t="str">
        <f t="shared" si="133"/>
        <v>New South Wales</v>
      </c>
      <c r="G2879" t="s">
        <v>10</v>
      </c>
      <c r="H2879">
        <v>2790</v>
      </c>
      <c r="I2879" t="s">
        <v>11</v>
      </c>
      <c r="J2879" t="s">
        <v>25</v>
      </c>
      <c r="K2879" t="s">
        <v>150</v>
      </c>
      <c r="L2879" t="s">
        <v>18</v>
      </c>
      <c r="M2879" s="5">
        <v>395.53</v>
      </c>
    </row>
    <row r="2880" spans="1:13" x14ac:dyDescent="0.2">
      <c r="A2880" s="2">
        <v>45448</v>
      </c>
      <c r="B2880" s="3">
        <f t="shared" si="134"/>
        <v>2024</v>
      </c>
      <c r="C2880" t="str">
        <f t="shared" si="132"/>
        <v>2023-2024</v>
      </c>
      <c r="D2880" t="s">
        <v>147</v>
      </c>
      <c r="E2880" t="s">
        <v>90</v>
      </c>
      <c r="F2880" t="str">
        <f t="shared" si="133"/>
        <v>Victoria</v>
      </c>
      <c r="G2880" t="s">
        <v>45</v>
      </c>
      <c r="H2880">
        <v>3179</v>
      </c>
      <c r="I2880" t="s">
        <v>11</v>
      </c>
      <c r="J2880" t="s">
        <v>63</v>
      </c>
      <c r="K2880" t="s">
        <v>154</v>
      </c>
      <c r="L2880" t="s">
        <v>14</v>
      </c>
      <c r="M2880" s="5">
        <v>395.63000000000005</v>
      </c>
    </row>
    <row r="2881" spans="1:13" x14ac:dyDescent="0.2">
      <c r="A2881" s="2">
        <v>45972</v>
      </c>
      <c r="B2881" s="3">
        <f t="shared" si="134"/>
        <v>2026</v>
      </c>
      <c r="C2881" t="str">
        <f t="shared" si="132"/>
        <v>2025-2026</v>
      </c>
      <c r="D2881" t="s">
        <v>147</v>
      </c>
      <c r="E2881" t="s">
        <v>119</v>
      </c>
      <c r="F2881" t="str">
        <f t="shared" si="133"/>
        <v>Queensland</v>
      </c>
      <c r="G2881" t="s">
        <v>35</v>
      </c>
      <c r="H2881">
        <v>4570</v>
      </c>
      <c r="I2881" t="s">
        <v>11</v>
      </c>
      <c r="J2881" t="s">
        <v>120</v>
      </c>
      <c r="K2881" t="s">
        <v>151</v>
      </c>
      <c r="L2881" t="s">
        <v>21</v>
      </c>
      <c r="M2881" s="5">
        <v>395.74</v>
      </c>
    </row>
    <row r="2882" spans="1:13" x14ac:dyDescent="0.2">
      <c r="A2882" s="2">
        <v>45750</v>
      </c>
      <c r="B2882" s="3">
        <f t="shared" si="134"/>
        <v>2025</v>
      </c>
      <c r="C2882" t="str">
        <f t="shared" ref="C2882:C2945" si="135">IF(MONTH(A2882) &gt;= 7, YEAR(A2882) &amp; "-" &amp; YEAR(A2882) + 1, YEAR(A2882) - 1 &amp; "-" &amp; YEAR(A2882))</f>
        <v>2024-2025</v>
      </c>
      <c r="D2882" t="s">
        <v>147</v>
      </c>
      <c r="E2882" t="s">
        <v>119</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row>
    <row r="2883" spans="1:13" x14ac:dyDescent="0.2">
      <c r="A2883" s="2">
        <v>45326</v>
      </c>
      <c r="B2883" s="3">
        <f t="shared" ref="B2883:B2946" si="137">IF(MONTH(A2883)&gt;=7,YEAR(A2883)+1,YEAR(A2883))</f>
        <v>2024</v>
      </c>
      <c r="C2883" t="str">
        <f t="shared" si="135"/>
        <v>2023-2024</v>
      </c>
      <c r="D2883" t="s">
        <v>147</v>
      </c>
      <c r="E2883" t="s">
        <v>97</v>
      </c>
      <c r="F2883" t="str">
        <f t="shared" si="136"/>
        <v>Tasmania</v>
      </c>
      <c r="G2883" t="s">
        <v>70</v>
      </c>
      <c r="H2883">
        <v>7250</v>
      </c>
      <c r="I2883" t="s">
        <v>11</v>
      </c>
      <c r="J2883" t="s">
        <v>71</v>
      </c>
      <c r="K2883" t="s">
        <v>152</v>
      </c>
      <c r="L2883" t="s">
        <v>13</v>
      </c>
      <c r="M2883" s="5">
        <v>396.54000000000008</v>
      </c>
    </row>
    <row r="2884" spans="1:13" x14ac:dyDescent="0.2">
      <c r="A2884" s="2">
        <v>45836</v>
      </c>
      <c r="B2884" s="3">
        <f t="shared" si="137"/>
        <v>2025</v>
      </c>
      <c r="C2884" t="str">
        <f t="shared" si="135"/>
        <v>2024-2025</v>
      </c>
      <c r="D2884" t="s">
        <v>147</v>
      </c>
      <c r="E2884" t="s">
        <v>123</v>
      </c>
      <c r="F2884" t="str">
        <f t="shared" si="136"/>
        <v>Western Australia</v>
      </c>
      <c r="G2884" t="s">
        <v>48</v>
      </c>
      <c r="H2884">
        <v>6109</v>
      </c>
      <c r="I2884" t="s">
        <v>11</v>
      </c>
      <c r="J2884" t="s">
        <v>94</v>
      </c>
      <c r="K2884" t="s">
        <v>155</v>
      </c>
      <c r="L2884" t="s">
        <v>20</v>
      </c>
      <c r="M2884" s="5">
        <v>397.83</v>
      </c>
    </row>
    <row r="2885" spans="1:13" x14ac:dyDescent="0.2">
      <c r="A2885" s="2">
        <v>45728</v>
      </c>
      <c r="B2885" s="3">
        <f t="shared" si="137"/>
        <v>2025</v>
      </c>
      <c r="C2885" t="str">
        <f t="shared" si="135"/>
        <v>2024-2025</v>
      </c>
      <c r="D2885" t="s">
        <v>147</v>
      </c>
      <c r="E2885" t="s">
        <v>65</v>
      </c>
      <c r="F2885" t="str">
        <f t="shared" si="136"/>
        <v>New South Wales</v>
      </c>
      <c r="G2885" t="s">
        <v>10</v>
      </c>
      <c r="H2885">
        <v>2541</v>
      </c>
      <c r="I2885" t="s">
        <v>11</v>
      </c>
      <c r="J2885" t="s">
        <v>58</v>
      </c>
      <c r="K2885" t="s">
        <v>155</v>
      </c>
      <c r="L2885" t="s">
        <v>20</v>
      </c>
      <c r="M2885" s="5">
        <v>398.48</v>
      </c>
    </row>
    <row r="2886" spans="1:13" x14ac:dyDescent="0.2">
      <c r="A2886" s="2">
        <v>45627</v>
      </c>
      <c r="B2886" s="3">
        <f t="shared" si="137"/>
        <v>2025</v>
      </c>
      <c r="C2886" t="str">
        <f t="shared" si="135"/>
        <v>2024-2025</v>
      </c>
      <c r="D2886" t="s">
        <v>147</v>
      </c>
      <c r="E2886" t="s">
        <v>78</v>
      </c>
      <c r="F2886" t="str">
        <f t="shared" si="136"/>
        <v>New South Wales</v>
      </c>
      <c r="G2886" t="s">
        <v>10</v>
      </c>
      <c r="H2886">
        <v>2350</v>
      </c>
      <c r="I2886" t="s">
        <v>11</v>
      </c>
      <c r="J2886" t="s">
        <v>68</v>
      </c>
      <c r="K2886" t="s">
        <v>156</v>
      </c>
      <c r="L2886" t="s">
        <v>17</v>
      </c>
      <c r="M2886" s="5">
        <v>398.57000000000005</v>
      </c>
    </row>
    <row r="2887" spans="1:13" x14ac:dyDescent="0.2">
      <c r="A2887" s="2">
        <v>45527</v>
      </c>
      <c r="B2887" s="3">
        <f t="shared" si="137"/>
        <v>2025</v>
      </c>
      <c r="C2887" t="str">
        <f t="shared" si="135"/>
        <v>2024-2025</v>
      </c>
      <c r="D2887" t="s">
        <v>147</v>
      </c>
      <c r="E2887" t="s">
        <v>124</v>
      </c>
      <c r="F2887" t="str">
        <f t="shared" si="136"/>
        <v>New South Wales</v>
      </c>
      <c r="G2887" t="s">
        <v>10</v>
      </c>
      <c r="H2887">
        <v>2015</v>
      </c>
      <c r="I2887" t="s">
        <v>11</v>
      </c>
      <c r="J2887" t="s">
        <v>12</v>
      </c>
      <c r="K2887" t="s">
        <v>156</v>
      </c>
      <c r="L2887" t="s">
        <v>17</v>
      </c>
      <c r="M2887" s="5">
        <v>398.90999999999997</v>
      </c>
    </row>
    <row r="2888" spans="1:13" x14ac:dyDescent="0.2">
      <c r="A2888" s="2">
        <v>45998</v>
      </c>
      <c r="B2888" s="3">
        <f t="shared" si="137"/>
        <v>2026</v>
      </c>
      <c r="C2888" t="str">
        <f t="shared" si="135"/>
        <v>2025-2026</v>
      </c>
      <c r="D2888" t="s">
        <v>148</v>
      </c>
      <c r="E2888" t="s">
        <v>91</v>
      </c>
      <c r="F2888" t="str">
        <f t="shared" si="136"/>
        <v>Victoria</v>
      </c>
      <c r="G2888" t="s">
        <v>45</v>
      </c>
      <c r="H2888">
        <v>3690</v>
      </c>
      <c r="I2888" t="s">
        <v>11</v>
      </c>
      <c r="J2888" t="s">
        <v>55</v>
      </c>
      <c r="K2888" t="s">
        <v>154</v>
      </c>
      <c r="L2888" t="s">
        <v>14</v>
      </c>
      <c r="M2888" s="5">
        <v>399.65999999999997</v>
      </c>
    </row>
    <row r="2889" spans="1:13" x14ac:dyDescent="0.2">
      <c r="A2889" s="2">
        <v>45852</v>
      </c>
      <c r="B2889" s="3">
        <f t="shared" si="137"/>
        <v>2026</v>
      </c>
      <c r="C2889" t="str">
        <f t="shared" si="135"/>
        <v>2025-2026</v>
      </c>
      <c r="D2889" t="s">
        <v>147</v>
      </c>
      <c r="E2889" t="s">
        <v>128</v>
      </c>
      <c r="F2889" t="str">
        <f t="shared" si="136"/>
        <v>Western Australia</v>
      </c>
      <c r="G2889" t="s">
        <v>48</v>
      </c>
      <c r="H2889">
        <v>6027</v>
      </c>
      <c r="I2889" t="s">
        <v>11</v>
      </c>
      <c r="J2889" t="s">
        <v>49</v>
      </c>
      <c r="K2889" t="s">
        <v>154</v>
      </c>
      <c r="L2889" t="s">
        <v>14</v>
      </c>
      <c r="M2889" s="5">
        <v>401.65999999999997</v>
      </c>
    </row>
    <row r="2890" spans="1:13" x14ac:dyDescent="0.2">
      <c r="A2890" s="2">
        <v>45636</v>
      </c>
      <c r="B2890" s="3">
        <f t="shared" si="137"/>
        <v>2025</v>
      </c>
      <c r="C2890" t="str">
        <f t="shared" si="135"/>
        <v>2024-2025</v>
      </c>
      <c r="D2890" t="s">
        <v>147</v>
      </c>
      <c r="E2890" t="s">
        <v>69</v>
      </c>
      <c r="F2890" t="str">
        <f t="shared" si="136"/>
        <v>Tasmania</v>
      </c>
      <c r="G2890" t="s">
        <v>70</v>
      </c>
      <c r="H2890">
        <v>7018</v>
      </c>
      <c r="I2890" t="s">
        <v>11</v>
      </c>
      <c r="J2890" t="s">
        <v>71</v>
      </c>
      <c r="K2890" t="s">
        <v>153</v>
      </c>
      <c r="L2890" t="s">
        <v>16</v>
      </c>
      <c r="M2890" s="5">
        <v>401.71</v>
      </c>
    </row>
    <row r="2891" spans="1:13" x14ac:dyDescent="0.2">
      <c r="A2891" s="2">
        <v>45382</v>
      </c>
      <c r="B2891" s="3">
        <f t="shared" si="137"/>
        <v>2024</v>
      </c>
      <c r="C2891" t="str">
        <f t="shared" si="135"/>
        <v>2023-2024</v>
      </c>
      <c r="D2891" t="s">
        <v>147</v>
      </c>
      <c r="E2891" t="s">
        <v>93</v>
      </c>
      <c r="F2891" t="str">
        <f t="shared" si="136"/>
        <v>Western Australia</v>
      </c>
      <c r="G2891" t="s">
        <v>48</v>
      </c>
      <c r="H2891">
        <v>6112</v>
      </c>
      <c r="I2891" t="s">
        <v>11</v>
      </c>
      <c r="J2891" t="s">
        <v>94</v>
      </c>
      <c r="K2891" t="s">
        <v>153</v>
      </c>
      <c r="L2891" t="s">
        <v>16</v>
      </c>
      <c r="M2891" s="5">
        <v>402.07000000000005</v>
      </c>
    </row>
    <row r="2892" spans="1:13" x14ac:dyDescent="0.2">
      <c r="A2892" s="2">
        <v>45990</v>
      </c>
      <c r="B2892" s="3">
        <f t="shared" si="137"/>
        <v>2026</v>
      </c>
      <c r="C2892" t="str">
        <f t="shared" si="135"/>
        <v>2025-2026</v>
      </c>
      <c r="D2892" t="s">
        <v>148</v>
      </c>
      <c r="E2892" t="s">
        <v>146</v>
      </c>
      <c r="F2892" t="str">
        <f t="shared" si="136"/>
        <v>Victoria</v>
      </c>
      <c r="G2892" t="s">
        <v>45</v>
      </c>
      <c r="H2892">
        <v>3353</v>
      </c>
      <c r="I2892" t="s">
        <v>11</v>
      </c>
      <c r="J2892" t="s">
        <v>60</v>
      </c>
      <c r="K2892" t="s">
        <v>155</v>
      </c>
      <c r="L2892" t="s">
        <v>20</v>
      </c>
      <c r="M2892" s="5">
        <v>402.18000000000006</v>
      </c>
    </row>
    <row r="2893" spans="1:13" x14ac:dyDescent="0.2">
      <c r="A2893" s="2">
        <v>45705</v>
      </c>
      <c r="B2893" s="3">
        <f t="shared" si="137"/>
        <v>2025</v>
      </c>
      <c r="C2893" t="str">
        <f t="shared" si="135"/>
        <v>2024-2025</v>
      </c>
      <c r="D2893" t="s">
        <v>147</v>
      </c>
      <c r="E2893" t="s">
        <v>117</v>
      </c>
      <c r="F2893" t="str">
        <f t="shared" si="136"/>
        <v>Queensland</v>
      </c>
      <c r="G2893" t="s">
        <v>35</v>
      </c>
      <c r="H2893">
        <v>4119</v>
      </c>
      <c r="I2893" t="s">
        <v>11</v>
      </c>
      <c r="J2893" t="s">
        <v>43</v>
      </c>
      <c r="K2893" t="s">
        <v>19</v>
      </c>
      <c r="L2893" t="s">
        <v>23</v>
      </c>
      <c r="M2893" s="5">
        <v>403.25</v>
      </c>
    </row>
    <row r="2894" spans="1:13" x14ac:dyDescent="0.2">
      <c r="A2894" s="2">
        <v>45725</v>
      </c>
      <c r="B2894" s="3">
        <f t="shared" si="137"/>
        <v>2025</v>
      </c>
      <c r="C2894" t="str">
        <f t="shared" si="135"/>
        <v>2024-2025</v>
      </c>
      <c r="D2894" t="s">
        <v>148</v>
      </c>
      <c r="E2894" t="s">
        <v>135</v>
      </c>
      <c r="F2894" t="str">
        <f t="shared" si="136"/>
        <v>Victoria</v>
      </c>
      <c r="G2894" t="s">
        <v>45</v>
      </c>
      <c r="H2894">
        <v>3550</v>
      </c>
      <c r="I2894" t="s">
        <v>11</v>
      </c>
      <c r="J2894" t="s">
        <v>60</v>
      </c>
      <c r="K2894" t="s">
        <v>19</v>
      </c>
      <c r="L2894" t="s">
        <v>23</v>
      </c>
      <c r="M2894" s="5">
        <v>403.37</v>
      </c>
    </row>
    <row r="2895" spans="1:13" x14ac:dyDescent="0.2">
      <c r="A2895" s="2">
        <v>45454</v>
      </c>
      <c r="B2895" s="3">
        <f t="shared" si="137"/>
        <v>2024</v>
      </c>
      <c r="C2895" t="str">
        <f t="shared" si="135"/>
        <v>2023-2024</v>
      </c>
      <c r="D2895" t="s">
        <v>147</v>
      </c>
      <c r="E2895" t="s">
        <v>57</v>
      </c>
      <c r="F2895" t="str">
        <f t="shared" si="136"/>
        <v>New South Wales</v>
      </c>
      <c r="G2895" t="s">
        <v>10</v>
      </c>
      <c r="H2895">
        <v>2560</v>
      </c>
      <c r="I2895" t="s">
        <v>11</v>
      </c>
      <c r="J2895" t="s">
        <v>58</v>
      </c>
      <c r="K2895" t="s">
        <v>155</v>
      </c>
      <c r="L2895" t="s">
        <v>20</v>
      </c>
      <c r="M2895" s="5">
        <v>403.98</v>
      </c>
    </row>
    <row r="2896" spans="1:13" x14ac:dyDescent="0.2">
      <c r="A2896" s="2">
        <v>45407</v>
      </c>
      <c r="B2896" s="3">
        <f t="shared" si="137"/>
        <v>2024</v>
      </c>
      <c r="C2896" t="str">
        <f t="shared" si="135"/>
        <v>2023-2024</v>
      </c>
      <c r="D2896" t="s">
        <v>147</v>
      </c>
      <c r="E2896" t="s">
        <v>114</v>
      </c>
      <c r="F2896" t="str">
        <f t="shared" si="136"/>
        <v>Victoria</v>
      </c>
      <c r="G2896" t="s">
        <v>45</v>
      </c>
      <c r="H2896">
        <v>3551</v>
      </c>
      <c r="I2896" t="s">
        <v>11</v>
      </c>
      <c r="J2896" t="s">
        <v>60</v>
      </c>
      <c r="K2896" t="s">
        <v>152</v>
      </c>
      <c r="L2896" t="s">
        <v>13</v>
      </c>
      <c r="M2896" s="5">
        <v>404.72000000000008</v>
      </c>
    </row>
    <row r="2897" spans="1:13" x14ac:dyDescent="0.2">
      <c r="A2897" s="2">
        <v>45531</v>
      </c>
      <c r="B2897" s="3">
        <f t="shared" si="137"/>
        <v>2025</v>
      </c>
      <c r="C2897" t="str">
        <f t="shared" si="135"/>
        <v>2024-2025</v>
      </c>
      <c r="D2897" t="s">
        <v>148</v>
      </c>
      <c r="E2897" t="s">
        <v>131</v>
      </c>
      <c r="F2897" t="str">
        <f t="shared" si="136"/>
        <v>Western Australia</v>
      </c>
      <c r="G2897" t="s">
        <v>48</v>
      </c>
      <c r="H2897">
        <v>6530</v>
      </c>
      <c r="I2897" t="s">
        <v>11</v>
      </c>
      <c r="J2897" t="s">
        <v>77</v>
      </c>
      <c r="K2897" t="s">
        <v>152</v>
      </c>
      <c r="L2897" t="s">
        <v>13</v>
      </c>
      <c r="M2897" s="5">
        <v>405.1</v>
      </c>
    </row>
    <row r="2898" spans="1:13" x14ac:dyDescent="0.2">
      <c r="A2898" s="2">
        <v>45883</v>
      </c>
      <c r="B2898" s="3">
        <f t="shared" si="137"/>
        <v>2026</v>
      </c>
      <c r="C2898" t="str">
        <f t="shared" si="135"/>
        <v>2025-2026</v>
      </c>
      <c r="D2898" t="s">
        <v>148</v>
      </c>
      <c r="E2898" t="s">
        <v>112</v>
      </c>
      <c r="F2898" t="str">
        <f t="shared" si="136"/>
        <v>Victoria</v>
      </c>
      <c r="G2898" t="s">
        <v>45</v>
      </c>
      <c r="H2898">
        <v>3076</v>
      </c>
      <c r="I2898" t="s">
        <v>11</v>
      </c>
      <c r="J2898" t="s">
        <v>46</v>
      </c>
      <c r="K2898" t="s">
        <v>154</v>
      </c>
      <c r="L2898" t="s">
        <v>14</v>
      </c>
      <c r="M2898" s="5">
        <v>405.41999999999996</v>
      </c>
    </row>
    <row r="2899" spans="1:13" x14ac:dyDescent="0.2">
      <c r="A2899" s="2">
        <v>45340</v>
      </c>
      <c r="B2899" s="3">
        <f t="shared" si="137"/>
        <v>2024</v>
      </c>
      <c r="C2899" t="str">
        <f t="shared" si="135"/>
        <v>2023-2024</v>
      </c>
      <c r="D2899" t="s">
        <v>148</v>
      </c>
      <c r="E2899" t="s">
        <v>88</v>
      </c>
      <c r="F2899" t="str">
        <f t="shared" si="136"/>
        <v>South Australia</v>
      </c>
      <c r="G2899" t="s">
        <v>32</v>
      </c>
      <c r="H2899">
        <v>5011</v>
      </c>
      <c r="I2899" t="s">
        <v>11</v>
      </c>
      <c r="J2899" t="s">
        <v>33</v>
      </c>
      <c r="K2899" t="s">
        <v>153</v>
      </c>
      <c r="L2899" t="s">
        <v>16</v>
      </c>
      <c r="M2899" s="5">
        <v>405.67999999999995</v>
      </c>
    </row>
    <row r="2900" spans="1:13" x14ac:dyDescent="0.2">
      <c r="A2900" s="2">
        <v>45906</v>
      </c>
      <c r="B2900" s="3">
        <f t="shared" si="137"/>
        <v>2026</v>
      </c>
      <c r="C2900" t="str">
        <f t="shared" si="135"/>
        <v>2025-2026</v>
      </c>
      <c r="D2900" t="s">
        <v>147</v>
      </c>
      <c r="E2900" t="s">
        <v>108</v>
      </c>
      <c r="F2900" t="str">
        <f t="shared" si="136"/>
        <v>Victoria</v>
      </c>
      <c r="G2900" t="s">
        <v>45</v>
      </c>
      <c r="H2900">
        <v>3018</v>
      </c>
      <c r="I2900" t="s">
        <v>11</v>
      </c>
      <c r="J2900" t="s">
        <v>46</v>
      </c>
      <c r="K2900" t="s">
        <v>149</v>
      </c>
      <c r="L2900" t="s">
        <v>15</v>
      </c>
      <c r="M2900" s="5">
        <v>405.97</v>
      </c>
    </row>
    <row r="2901" spans="1:13" x14ac:dyDescent="0.2">
      <c r="A2901" s="2">
        <v>45984</v>
      </c>
      <c r="B2901" s="3">
        <f t="shared" si="137"/>
        <v>2026</v>
      </c>
      <c r="C2901" t="str">
        <f t="shared" si="135"/>
        <v>2025-2026</v>
      </c>
      <c r="D2901" t="s">
        <v>147</v>
      </c>
      <c r="E2901" t="s">
        <v>117</v>
      </c>
      <c r="F2901" t="str">
        <f t="shared" si="136"/>
        <v>Queensland</v>
      </c>
      <c r="G2901" t="s">
        <v>35</v>
      </c>
      <c r="H2901">
        <v>4119</v>
      </c>
      <c r="I2901" t="s">
        <v>11</v>
      </c>
      <c r="J2901" t="s">
        <v>43</v>
      </c>
      <c r="K2901" t="s">
        <v>149</v>
      </c>
      <c r="L2901" t="s">
        <v>15</v>
      </c>
      <c r="M2901" s="5">
        <v>407.3</v>
      </c>
    </row>
    <row r="2902" spans="1:13" x14ac:dyDescent="0.2">
      <c r="A2902" s="2">
        <v>45544</v>
      </c>
      <c r="B2902" s="3">
        <f t="shared" si="137"/>
        <v>2025</v>
      </c>
      <c r="C2902" t="str">
        <f t="shared" si="135"/>
        <v>2024-2025</v>
      </c>
      <c r="D2902" t="s">
        <v>147</v>
      </c>
      <c r="E2902" t="s">
        <v>56</v>
      </c>
      <c r="F2902" t="str">
        <f t="shared" si="136"/>
        <v>Northern Territory</v>
      </c>
      <c r="G2902" t="s">
        <v>29</v>
      </c>
      <c r="H2902">
        <v>870</v>
      </c>
      <c r="I2902" t="s">
        <v>11</v>
      </c>
      <c r="J2902" t="s">
        <v>30</v>
      </c>
      <c r="K2902" t="s">
        <v>153</v>
      </c>
      <c r="L2902" t="s">
        <v>16</v>
      </c>
      <c r="M2902" s="5">
        <v>407.71</v>
      </c>
    </row>
    <row r="2903" spans="1:13" x14ac:dyDescent="0.2">
      <c r="A2903" s="2">
        <v>45948</v>
      </c>
      <c r="B2903" s="3">
        <f t="shared" si="137"/>
        <v>2026</v>
      </c>
      <c r="C2903" t="str">
        <f t="shared" si="135"/>
        <v>2025-2026</v>
      </c>
      <c r="D2903" t="s">
        <v>148</v>
      </c>
      <c r="E2903" t="s">
        <v>112</v>
      </c>
      <c r="F2903" t="str">
        <f t="shared" si="136"/>
        <v>Victoria</v>
      </c>
      <c r="G2903" t="s">
        <v>45</v>
      </c>
      <c r="H2903">
        <v>3076</v>
      </c>
      <c r="I2903" t="s">
        <v>11</v>
      </c>
      <c r="J2903" t="s">
        <v>46</v>
      </c>
      <c r="K2903" t="s">
        <v>154</v>
      </c>
      <c r="L2903" t="s">
        <v>14</v>
      </c>
      <c r="M2903" s="5">
        <v>408.49</v>
      </c>
    </row>
    <row r="2904" spans="1:13" x14ac:dyDescent="0.2">
      <c r="A2904" s="2">
        <v>45599</v>
      </c>
      <c r="B2904" s="3">
        <f t="shared" si="137"/>
        <v>2025</v>
      </c>
      <c r="C2904" t="str">
        <f t="shared" si="135"/>
        <v>2024-2025</v>
      </c>
      <c r="D2904" t="s">
        <v>147</v>
      </c>
      <c r="E2904" t="s">
        <v>124</v>
      </c>
      <c r="F2904" t="str">
        <f t="shared" si="136"/>
        <v>New South Wales</v>
      </c>
      <c r="G2904" t="s">
        <v>10</v>
      </c>
      <c r="H2904">
        <v>2015</v>
      </c>
      <c r="I2904" t="s">
        <v>11</v>
      </c>
      <c r="J2904" t="s">
        <v>12</v>
      </c>
      <c r="K2904" t="s">
        <v>154</v>
      </c>
      <c r="L2904" t="s">
        <v>14</v>
      </c>
      <c r="M2904" s="5">
        <v>409.29999999999995</v>
      </c>
    </row>
    <row r="2905" spans="1:13" x14ac:dyDescent="0.2">
      <c r="A2905" s="2">
        <v>45657</v>
      </c>
      <c r="B2905" s="3">
        <f t="shared" si="137"/>
        <v>2025</v>
      </c>
      <c r="C2905" t="str">
        <f t="shared" si="135"/>
        <v>2024-2025</v>
      </c>
      <c r="D2905" t="s">
        <v>148</v>
      </c>
      <c r="E2905" t="s">
        <v>129</v>
      </c>
      <c r="F2905" t="str">
        <f t="shared" si="136"/>
        <v>Tasmania</v>
      </c>
      <c r="G2905" t="s">
        <v>70</v>
      </c>
      <c r="H2905">
        <v>7010</v>
      </c>
      <c r="I2905" t="s">
        <v>11</v>
      </c>
      <c r="J2905" t="s">
        <v>71</v>
      </c>
      <c r="K2905" t="s">
        <v>19</v>
      </c>
      <c r="L2905" t="s">
        <v>23</v>
      </c>
      <c r="M2905" s="5">
        <v>410.28</v>
      </c>
    </row>
    <row r="2906" spans="1:13" x14ac:dyDescent="0.2">
      <c r="A2906" s="2">
        <v>45656</v>
      </c>
      <c r="B2906" s="3">
        <f t="shared" si="137"/>
        <v>2025</v>
      </c>
      <c r="C2906" t="str">
        <f t="shared" si="135"/>
        <v>2024-2025</v>
      </c>
      <c r="D2906" t="s">
        <v>147</v>
      </c>
      <c r="E2906" t="s">
        <v>42</v>
      </c>
      <c r="F2906" t="str">
        <f t="shared" si="136"/>
        <v>Queensland</v>
      </c>
      <c r="G2906" t="s">
        <v>35</v>
      </c>
      <c r="H2906">
        <v>4053</v>
      </c>
      <c r="I2906" t="s">
        <v>11</v>
      </c>
      <c r="J2906" t="s">
        <v>43</v>
      </c>
      <c r="K2906" t="s">
        <v>154</v>
      </c>
      <c r="L2906" t="s">
        <v>14</v>
      </c>
      <c r="M2906" s="5">
        <v>410.50000000000006</v>
      </c>
    </row>
    <row r="2907" spans="1:13" x14ac:dyDescent="0.2">
      <c r="A2907" s="2">
        <v>45387</v>
      </c>
      <c r="B2907" s="3">
        <f t="shared" si="137"/>
        <v>2024</v>
      </c>
      <c r="C2907" t="str">
        <f t="shared" si="135"/>
        <v>2023-2024</v>
      </c>
      <c r="D2907" t="s">
        <v>147</v>
      </c>
      <c r="E2907" t="s">
        <v>69</v>
      </c>
      <c r="F2907" t="str">
        <f t="shared" si="136"/>
        <v>Tasmania</v>
      </c>
      <c r="G2907" t="s">
        <v>70</v>
      </c>
      <c r="H2907">
        <v>7018</v>
      </c>
      <c r="I2907" t="s">
        <v>11</v>
      </c>
      <c r="J2907" t="s">
        <v>71</v>
      </c>
      <c r="K2907" t="s">
        <v>155</v>
      </c>
      <c r="L2907" t="s">
        <v>20</v>
      </c>
      <c r="M2907" s="5">
        <v>411.59000000000003</v>
      </c>
    </row>
    <row r="2908" spans="1:13" x14ac:dyDescent="0.2">
      <c r="A2908" s="2">
        <v>45355</v>
      </c>
      <c r="B2908" s="3">
        <f t="shared" si="137"/>
        <v>2024</v>
      </c>
      <c r="C2908" t="str">
        <f t="shared" si="135"/>
        <v>2023-2024</v>
      </c>
      <c r="D2908" t="s">
        <v>147</v>
      </c>
      <c r="E2908" t="s">
        <v>90</v>
      </c>
      <c r="F2908" t="str">
        <f t="shared" si="136"/>
        <v>Victoria</v>
      </c>
      <c r="G2908" t="s">
        <v>45</v>
      </c>
      <c r="H2908">
        <v>3179</v>
      </c>
      <c r="I2908" t="s">
        <v>11</v>
      </c>
      <c r="J2908" t="s">
        <v>63</v>
      </c>
      <c r="K2908" t="s">
        <v>149</v>
      </c>
      <c r="L2908" t="s">
        <v>15</v>
      </c>
      <c r="M2908" s="5">
        <v>411.6</v>
      </c>
    </row>
    <row r="2909" spans="1:13" x14ac:dyDescent="0.2">
      <c r="A2909" s="2">
        <v>45385</v>
      </c>
      <c r="B2909" s="3">
        <f t="shared" si="137"/>
        <v>2024</v>
      </c>
      <c r="C2909" t="str">
        <f t="shared" si="135"/>
        <v>2023-2024</v>
      </c>
      <c r="D2909" t="s">
        <v>147</v>
      </c>
      <c r="E2909" t="s">
        <v>103</v>
      </c>
      <c r="F2909" t="str">
        <f t="shared" si="136"/>
        <v>Queensland</v>
      </c>
      <c r="G2909" t="s">
        <v>35</v>
      </c>
      <c r="H2909">
        <v>4509</v>
      </c>
      <c r="I2909" t="s">
        <v>11</v>
      </c>
      <c r="J2909" t="s">
        <v>104</v>
      </c>
      <c r="K2909" t="s">
        <v>153</v>
      </c>
      <c r="L2909" t="s">
        <v>16</v>
      </c>
      <c r="M2909" s="5">
        <v>411.78</v>
      </c>
    </row>
    <row r="2910" spans="1:13" x14ac:dyDescent="0.2">
      <c r="A2910" s="2">
        <v>45411</v>
      </c>
      <c r="B2910" s="3">
        <f t="shared" si="137"/>
        <v>2024</v>
      </c>
      <c r="C2910" t="str">
        <f t="shared" si="135"/>
        <v>2023-2024</v>
      </c>
      <c r="D2910" t="s">
        <v>147</v>
      </c>
      <c r="E2910" t="s">
        <v>108</v>
      </c>
      <c r="F2910" t="str">
        <f t="shared" si="136"/>
        <v>Victoria</v>
      </c>
      <c r="G2910" t="s">
        <v>45</v>
      </c>
      <c r="H2910">
        <v>3018</v>
      </c>
      <c r="I2910" t="s">
        <v>11</v>
      </c>
      <c r="J2910" t="s">
        <v>46</v>
      </c>
      <c r="K2910" t="s">
        <v>152</v>
      </c>
      <c r="L2910" t="s">
        <v>13</v>
      </c>
      <c r="M2910" s="5">
        <v>412.16000000000008</v>
      </c>
    </row>
    <row r="2911" spans="1:13" x14ac:dyDescent="0.2">
      <c r="A2911" s="2">
        <v>45834</v>
      </c>
      <c r="B2911" s="3">
        <f t="shared" si="137"/>
        <v>2025</v>
      </c>
      <c r="C2911" t="str">
        <f t="shared" si="135"/>
        <v>2024-2025</v>
      </c>
      <c r="D2911" t="s">
        <v>147</v>
      </c>
      <c r="E2911" t="s">
        <v>64</v>
      </c>
      <c r="F2911" t="str">
        <f t="shared" si="136"/>
        <v>Victoria</v>
      </c>
      <c r="G2911" t="s">
        <v>45</v>
      </c>
      <c r="H2911">
        <v>3199</v>
      </c>
      <c r="I2911" t="s">
        <v>11</v>
      </c>
      <c r="J2911" t="s">
        <v>63</v>
      </c>
      <c r="K2911" t="s">
        <v>156</v>
      </c>
      <c r="L2911" t="s">
        <v>17</v>
      </c>
      <c r="M2911" s="5">
        <v>413.14</v>
      </c>
    </row>
    <row r="2912" spans="1:13" x14ac:dyDescent="0.2">
      <c r="A2912" s="2">
        <v>45891</v>
      </c>
      <c r="B2912" s="3">
        <f t="shared" si="137"/>
        <v>2026</v>
      </c>
      <c r="C2912" t="str">
        <f t="shared" si="135"/>
        <v>2025-2026</v>
      </c>
      <c r="D2912" t="s">
        <v>147</v>
      </c>
      <c r="E2912" t="s">
        <v>40</v>
      </c>
      <c r="F2912" t="str">
        <f t="shared" si="136"/>
        <v>New South Wales</v>
      </c>
      <c r="G2912" t="s">
        <v>10</v>
      </c>
      <c r="H2912">
        <v>2116</v>
      </c>
      <c r="I2912" t="s">
        <v>11</v>
      </c>
      <c r="J2912" t="s">
        <v>27</v>
      </c>
      <c r="K2912" t="s">
        <v>19</v>
      </c>
      <c r="L2912" t="s">
        <v>23</v>
      </c>
      <c r="M2912" s="5">
        <v>413.26000000000005</v>
      </c>
    </row>
    <row r="2913" spans="1:13" x14ac:dyDescent="0.2">
      <c r="A2913" s="2">
        <v>45686</v>
      </c>
      <c r="B2913" s="3">
        <f t="shared" si="137"/>
        <v>2025</v>
      </c>
      <c r="C2913" t="str">
        <f t="shared" si="135"/>
        <v>2024-2025</v>
      </c>
      <c r="D2913" t="s">
        <v>147</v>
      </c>
      <c r="E2913" t="s">
        <v>130</v>
      </c>
      <c r="F2913" t="str">
        <f t="shared" si="136"/>
        <v>South Australia</v>
      </c>
      <c r="G2913" t="s">
        <v>32</v>
      </c>
      <c r="H2913">
        <v>5290</v>
      </c>
      <c r="I2913" t="s">
        <v>11</v>
      </c>
      <c r="J2913" t="s">
        <v>38</v>
      </c>
      <c r="K2913" t="s">
        <v>149</v>
      </c>
      <c r="L2913" t="s">
        <v>15</v>
      </c>
      <c r="M2913" s="5">
        <v>413.48</v>
      </c>
    </row>
    <row r="2914" spans="1:13" x14ac:dyDescent="0.2">
      <c r="A2914" s="2">
        <v>45706</v>
      </c>
      <c r="B2914" s="3">
        <f t="shared" si="137"/>
        <v>2025</v>
      </c>
      <c r="C2914" t="str">
        <f t="shared" si="135"/>
        <v>2024-2025</v>
      </c>
      <c r="D2914" t="s">
        <v>148</v>
      </c>
      <c r="E2914" t="s">
        <v>118</v>
      </c>
      <c r="F2914" t="str">
        <f t="shared" si="136"/>
        <v>New South Wales</v>
      </c>
      <c r="G2914" t="s">
        <v>10</v>
      </c>
      <c r="H2914">
        <v>2158</v>
      </c>
      <c r="I2914" t="s">
        <v>11</v>
      </c>
      <c r="J2914" t="s">
        <v>27</v>
      </c>
      <c r="K2914" t="s">
        <v>152</v>
      </c>
      <c r="L2914" t="s">
        <v>13</v>
      </c>
      <c r="M2914" s="5">
        <v>414.34000000000003</v>
      </c>
    </row>
    <row r="2915" spans="1:13" x14ac:dyDescent="0.2">
      <c r="A2915" s="2">
        <v>45702</v>
      </c>
      <c r="B2915" s="3">
        <f t="shared" si="137"/>
        <v>2025</v>
      </c>
      <c r="C2915" t="str">
        <f t="shared" si="135"/>
        <v>2024-2025</v>
      </c>
      <c r="D2915" t="s">
        <v>147</v>
      </c>
      <c r="E2915" t="s">
        <v>144</v>
      </c>
      <c r="F2915" t="str">
        <f t="shared" si="136"/>
        <v>Queensland</v>
      </c>
      <c r="G2915" t="s">
        <v>35</v>
      </c>
      <c r="H2915">
        <v>4566</v>
      </c>
      <c r="I2915" t="s">
        <v>11</v>
      </c>
      <c r="J2915" t="s">
        <v>120</v>
      </c>
      <c r="K2915" t="s">
        <v>149</v>
      </c>
      <c r="L2915" t="s">
        <v>15</v>
      </c>
      <c r="M2915" s="5">
        <v>414.75</v>
      </c>
    </row>
    <row r="2916" spans="1:13" x14ac:dyDescent="0.2">
      <c r="A2916" s="2">
        <v>45420</v>
      </c>
      <c r="B2916" s="3">
        <f t="shared" si="137"/>
        <v>2024</v>
      </c>
      <c r="C2916" t="str">
        <f t="shared" si="135"/>
        <v>2023-2024</v>
      </c>
      <c r="D2916" t="s">
        <v>147</v>
      </c>
      <c r="E2916" t="s">
        <v>93</v>
      </c>
      <c r="F2916" t="str">
        <f t="shared" si="136"/>
        <v>Western Australia</v>
      </c>
      <c r="G2916" t="s">
        <v>48</v>
      </c>
      <c r="H2916">
        <v>6112</v>
      </c>
      <c r="I2916" t="s">
        <v>11</v>
      </c>
      <c r="J2916" t="s">
        <v>94</v>
      </c>
      <c r="K2916" t="s">
        <v>152</v>
      </c>
      <c r="L2916" t="s">
        <v>13</v>
      </c>
      <c r="M2916" s="5">
        <v>414.84</v>
      </c>
    </row>
    <row r="2917" spans="1:13" x14ac:dyDescent="0.2">
      <c r="A2917" s="2">
        <v>45319</v>
      </c>
      <c r="B2917" s="3">
        <f t="shared" si="137"/>
        <v>2024</v>
      </c>
      <c r="C2917" t="str">
        <f t="shared" si="135"/>
        <v>2023-2024</v>
      </c>
      <c r="D2917" t="s">
        <v>147</v>
      </c>
      <c r="E2917" t="s">
        <v>47</v>
      </c>
      <c r="F2917" t="str">
        <f t="shared" si="136"/>
        <v>Western Australia</v>
      </c>
      <c r="G2917" t="s">
        <v>48</v>
      </c>
      <c r="H2917">
        <v>6030</v>
      </c>
      <c r="I2917" t="s">
        <v>11</v>
      </c>
      <c r="J2917" t="s">
        <v>49</v>
      </c>
      <c r="K2917" t="s">
        <v>153</v>
      </c>
      <c r="L2917" t="s">
        <v>16</v>
      </c>
      <c r="M2917" s="5">
        <v>415.52</v>
      </c>
    </row>
    <row r="2918" spans="1:13" x14ac:dyDescent="0.2">
      <c r="A2918" s="2">
        <v>45904</v>
      </c>
      <c r="B2918" s="3">
        <f t="shared" si="137"/>
        <v>2026</v>
      </c>
      <c r="C2918" t="str">
        <f t="shared" si="135"/>
        <v>2025-2026</v>
      </c>
      <c r="D2918" t="s">
        <v>147</v>
      </c>
      <c r="E2918" t="s">
        <v>9</v>
      </c>
      <c r="F2918" t="str">
        <f t="shared" si="136"/>
        <v>New South Wales</v>
      </c>
      <c r="G2918" t="s">
        <v>10</v>
      </c>
      <c r="H2918">
        <v>2067</v>
      </c>
      <c r="I2918" t="s">
        <v>11</v>
      </c>
      <c r="J2918" t="s">
        <v>12</v>
      </c>
      <c r="K2918" t="s">
        <v>150</v>
      </c>
      <c r="L2918" t="s">
        <v>18</v>
      </c>
      <c r="M2918" s="5">
        <v>415.68</v>
      </c>
    </row>
    <row r="2919" spans="1:13" x14ac:dyDescent="0.2">
      <c r="A2919" s="2">
        <v>45448</v>
      </c>
      <c r="B2919" s="3">
        <f t="shared" si="137"/>
        <v>2024</v>
      </c>
      <c r="C2919" t="str">
        <f t="shared" si="135"/>
        <v>2023-2024</v>
      </c>
      <c r="D2919" t="s">
        <v>148</v>
      </c>
      <c r="E2919" t="s">
        <v>91</v>
      </c>
      <c r="F2919" t="str">
        <f t="shared" si="136"/>
        <v>Victoria</v>
      </c>
      <c r="G2919" t="s">
        <v>45</v>
      </c>
      <c r="H2919">
        <v>3690</v>
      </c>
      <c r="I2919" t="s">
        <v>11</v>
      </c>
      <c r="J2919" t="s">
        <v>55</v>
      </c>
      <c r="K2919" t="s">
        <v>153</v>
      </c>
      <c r="L2919" t="s">
        <v>16</v>
      </c>
      <c r="M2919" s="5">
        <v>415.96000000000004</v>
      </c>
    </row>
    <row r="2920" spans="1:13" x14ac:dyDescent="0.2">
      <c r="A2920" s="2">
        <v>45731</v>
      </c>
      <c r="B2920" s="3">
        <f t="shared" si="137"/>
        <v>2025</v>
      </c>
      <c r="C2920" t="str">
        <f t="shared" si="135"/>
        <v>2024-2025</v>
      </c>
      <c r="D2920" t="s">
        <v>148</v>
      </c>
      <c r="E2920" t="s">
        <v>135</v>
      </c>
      <c r="F2920" t="str">
        <f t="shared" si="136"/>
        <v>Victoria</v>
      </c>
      <c r="G2920" t="s">
        <v>45</v>
      </c>
      <c r="H2920">
        <v>3550</v>
      </c>
      <c r="I2920" t="s">
        <v>11</v>
      </c>
      <c r="J2920" t="s">
        <v>60</v>
      </c>
      <c r="K2920" t="s">
        <v>156</v>
      </c>
      <c r="L2920" t="s">
        <v>17</v>
      </c>
      <c r="M2920" s="5">
        <v>417.07000000000005</v>
      </c>
    </row>
    <row r="2921" spans="1:13" x14ac:dyDescent="0.2">
      <c r="A2921" s="2">
        <v>45586</v>
      </c>
      <c r="B2921" s="3">
        <f t="shared" si="137"/>
        <v>2025</v>
      </c>
      <c r="C2921" t="str">
        <f t="shared" si="135"/>
        <v>2024-2025</v>
      </c>
      <c r="D2921" t="s">
        <v>147</v>
      </c>
      <c r="E2921" t="s">
        <v>101</v>
      </c>
      <c r="F2921" t="str">
        <f t="shared" si="136"/>
        <v>Victoria</v>
      </c>
      <c r="G2921" t="s">
        <v>45</v>
      </c>
      <c r="H2921">
        <v>3131</v>
      </c>
      <c r="I2921" t="s">
        <v>11</v>
      </c>
      <c r="J2921" t="s">
        <v>63</v>
      </c>
      <c r="K2921" t="s">
        <v>151</v>
      </c>
      <c r="L2921" t="s">
        <v>21</v>
      </c>
      <c r="M2921" s="5">
        <v>417.98</v>
      </c>
    </row>
    <row r="2922" spans="1:13" x14ac:dyDescent="0.2">
      <c r="A2922" s="2">
        <v>45593</v>
      </c>
      <c r="B2922" s="3">
        <f t="shared" si="137"/>
        <v>2025</v>
      </c>
      <c r="C2922" t="str">
        <f t="shared" si="135"/>
        <v>2024-2025</v>
      </c>
      <c r="D2922" t="s">
        <v>147</v>
      </c>
      <c r="E2922" t="s">
        <v>138</v>
      </c>
      <c r="F2922" t="str">
        <f t="shared" si="136"/>
        <v>Queensland</v>
      </c>
      <c r="G2922" t="s">
        <v>35</v>
      </c>
      <c r="H2922">
        <v>4558</v>
      </c>
      <c r="I2922" t="s">
        <v>11</v>
      </c>
      <c r="J2922" t="s">
        <v>120</v>
      </c>
      <c r="K2922" t="s">
        <v>156</v>
      </c>
      <c r="L2922" t="s">
        <v>17</v>
      </c>
      <c r="M2922" s="5">
        <v>418.53999999999996</v>
      </c>
    </row>
    <row r="2923" spans="1:13" x14ac:dyDescent="0.2">
      <c r="A2923" s="2">
        <v>45615</v>
      </c>
      <c r="B2923" s="3">
        <f t="shared" si="137"/>
        <v>2025</v>
      </c>
      <c r="C2923" t="str">
        <f t="shared" si="135"/>
        <v>2024-2025</v>
      </c>
      <c r="D2923" t="s">
        <v>147</v>
      </c>
      <c r="E2923" t="s">
        <v>114</v>
      </c>
      <c r="F2923" t="str">
        <f t="shared" si="136"/>
        <v>Victoria</v>
      </c>
      <c r="G2923" t="s">
        <v>45</v>
      </c>
      <c r="H2923">
        <v>3551</v>
      </c>
      <c r="I2923" t="s">
        <v>11</v>
      </c>
      <c r="J2923" t="s">
        <v>60</v>
      </c>
      <c r="K2923" t="s">
        <v>154</v>
      </c>
      <c r="L2923" t="s">
        <v>14</v>
      </c>
      <c r="M2923" s="5">
        <v>419.26000000000005</v>
      </c>
    </row>
    <row r="2924" spans="1:13" x14ac:dyDescent="0.2">
      <c r="A2924" s="2">
        <v>45428</v>
      </c>
      <c r="B2924" s="3">
        <f t="shared" si="137"/>
        <v>2024</v>
      </c>
      <c r="C2924" t="str">
        <f t="shared" si="135"/>
        <v>2023-2024</v>
      </c>
      <c r="D2924" t="s">
        <v>147</v>
      </c>
      <c r="E2924" t="s">
        <v>92</v>
      </c>
      <c r="F2924" t="str">
        <f t="shared" si="136"/>
        <v>Queensland</v>
      </c>
      <c r="G2924" t="s">
        <v>35</v>
      </c>
      <c r="H2924">
        <v>4068</v>
      </c>
      <c r="I2924" t="s">
        <v>11</v>
      </c>
      <c r="J2924" t="s">
        <v>43</v>
      </c>
      <c r="K2924" t="s">
        <v>149</v>
      </c>
      <c r="L2924" t="s">
        <v>15</v>
      </c>
      <c r="M2924" s="5">
        <v>419.45</v>
      </c>
    </row>
    <row r="2925" spans="1:13" x14ac:dyDescent="0.2">
      <c r="A2925" s="2">
        <v>45750</v>
      </c>
      <c r="B2925" s="3">
        <f t="shared" si="137"/>
        <v>2025</v>
      </c>
      <c r="C2925" t="str">
        <f t="shared" si="135"/>
        <v>2024-2025</v>
      </c>
      <c r="D2925" t="s">
        <v>147</v>
      </c>
      <c r="E2925" t="s">
        <v>44</v>
      </c>
      <c r="F2925" t="str">
        <f t="shared" si="136"/>
        <v>Victoria</v>
      </c>
      <c r="G2925" t="s">
        <v>45</v>
      </c>
      <c r="H2925">
        <v>3066</v>
      </c>
      <c r="I2925" t="s">
        <v>11</v>
      </c>
      <c r="J2925" t="s">
        <v>46</v>
      </c>
      <c r="K2925" t="s">
        <v>154</v>
      </c>
      <c r="L2925" t="s">
        <v>14</v>
      </c>
      <c r="M2925" s="5">
        <v>419.62</v>
      </c>
    </row>
    <row r="2926" spans="1:13" x14ac:dyDescent="0.2">
      <c r="A2926" s="2">
        <v>46012</v>
      </c>
      <c r="B2926" s="3">
        <f t="shared" si="137"/>
        <v>2026</v>
      </c>
      <c r="C2926" t="str">
        <f t="shared" si="135"/>
        <v>2025-2026</v>
      </c>
      <c r="D2926" t="s">
        <v>148</v>
      </c>
      <c r="E2926" t="s">
        <v>110</v>
      </c>
      <c r="F2926" t="str">
        <f t="shared" si="136"/>
        <v>Queensland</v>
      </c>
      <c r="G2926" t="s">
        <v>35</v>
      </c>
      <c r="H2926">
        <v>4680</v>
      </c>
      <c r="I2926" t="s">
        <v>11</v>
      </c>
      <c r="J2926" t="s">
        <v>51</v>
      </c>
      <c r="K2926" t="s">
        <v>19</v>
      </c>
      <c r="L2926" t="s">
        <v>23</v>
      </c>
      <c r="M2926" s="5">
        <v>420.28</v>
      </c>
    </row>
    <row r="2927" spans="1:13" x14ac:dyDescent="0.2">
      <c r="A2927" s="2">
        <v>45857</v>
      </c>
      <c r="B2927" s="3">
        <f t="shared" si="137"/>
        <v>2026</v>
      </c>
      <c r="C2927" t="str">
        <f t="shared" si="135"/>
        <v>2025-2026</v>
      </c>
      <c r="D2927" t="s">
        <v>147</v>
      </c>
      <c r="E2927" t="s">
        <v>83</v>
      </c>
      <c r="F2927" t="str">
        <f t="shared" si="136"/>
        <v>New South Wales</v>
      </c>
      <c r="G2927" t="s">
        <v>10</v>
      </c>
      <c r="H2927">
        <v>2750</v>
      </c>
      <c r="I2927" t="s">
        <v>11</v>
      </c>
      <c r="J2927" t="s">
        <v>25</v>
      </c>
      <c r="K2927" t="s">
        <v>152</v>
      </c>
      <c r="L2927" t="s">
        <v>13</v>
      </c>
      <c r="M2927" s="5">
        <v>420.39</v>
      </c>
    </row>
    <row r="2928" spans="1:13" x14ac:dyDescent="0.2">
      <c r="A2928" s="2">
        <v>45811</v>
      </c>
      <c r="B2928" s="3">
        <f t="shared" si="137"/>
        <v>2025</v>
      </c>
      <c r="C2928" t="str">
        <f t="shared" si="135"/>
        <v>2024-2025</v>
      </c>
      <c r="D2928" t="s">
        <v>147</v>
      </c>
      <c r="E2928" t="s">
        <v>139</v>
      </c>
      <c r="F2928" t="str">
        <f t="shared" si="136"/>
        <v>New South Wales</v>
      </c>
      <c r="G2928" t="s">
        <v>10</v>
      </c>
      <c r="H2928">
        <v>2020</v>
      </c>
      <c r="I2928" t="s">
        <v>11</v>
      </c>
      <c r="J2928" t="s">
        <v>12</v>
      </c>
      <c r="K2928" t="s">
        <v>154</v>
      </c>
      <c r="L2928" t="s">
        <v>14</v>
      </c>
      <c r="M2928" s="5">
        <v>420.66</v>
      </c>
    </row>
    <row r="2929" spans="1:13" x14ac:dyDescent="0.2">
      <c r="A2929" s="2">
        <v>45987</v>
      </c>
      <c r="B2929" s="3">
        <f t="shared" si="137"/>
        <v>2026</v>
      </c>
      <c r="C2929" t="str">
        <f t="shared" si="135"/>
        <v>2025-2026</v>
      </c>
      <c r="D2929" t="s">
        <v>147</v>
      </c>
      <c r="E2929" t="s">
        <v>138</v>
      </c>
      <c r="F2929" t="str">
        <f t="shared" si="136"/>
        <v>Queensland</v>
      </c>
      <c r="G2929" t="s">
        <v>35</v>
      </c>
      <c r="H2929">
        <v>4558</v>
      </c>
      <c r="I2929" t="s">
        <v>11</v>
      </c>
      <c r="J2929" t="s">
        <v>120</v>
      </c>
      <c r="K2929" t="s">
        <v>149</v>
      </c>
      <c r="L2929" t="s">
        <v>15</v>
      </c>
      <c r="M2929" s="5">
        <v>421.01000000000005</v>
      </c>
    </row>
    <row r="2930" spans="1:13" x14ac:dyDescent="0.2">
      <c r="A2930" s="2">
        <v>45753</v>
      </c>
      <c r="B2930" s="3">
        <f t="shared" si="137"/>
        <v>2025</v>
      </c>
      <c r="C2930" t="str">
        <f t="shared" si="135"/>
        <v>2024-2025</v>
      </c>
      <c r="D2930" t="s">
        <v>148</v>
      </c>
      <c r="E2930" t="s">
        <v>110</v>
      </c>
      <c r="F2930" t="str">
        <f t="shared" si="136"/>
        <v>Queensland</v>
      </c>
      <c r="G2930" t="s">
        <v>35</v>
      </c>
      <c r="H2930">
        <v>4680</v>
      </c>
      <c r="I2930" t="s">
        <v>11</v>
      </c>
      <c r="J2930" t="s">
        <v>51</v>
      </c>
      <c r="K2930" t="s">
        <v>152</v>
      </c>
      <c r="L2930" t="s">
        <v>13</v>
      </c>
      <c r="M2930" s="5">
        <v>421.9</v>
      </c>
    </row>
    <row r="2931" spans="1:13" x14ac:dyDescent="0.2">
      <c r="A2931" s="2">
        <v>45411</v>
      </c>
      <c r="B2931" s="3">
        <f t="shared" si="137"/>
        <v>2024</v>
      </c>
      <c r="C2931" t="str">
        <f t="shared" si="135"/>
        <v>2023-2024</v>
      </c>
      <c r="D2931" t="s">
        <v>147</v>
      </c>
      <c r="E2931" t="s">
        <v>114</v>
      </c>
      <c r="F2931" t="str">
        <f t="shared" si="136"/>
        <v>Victoria</v>
      </c>
      <c r="G2931" t="s">
        <v>45</v>
      </c>
      <c r="H2931">
        <v>3551</v>
      </c>
      <c r="I2931" t="s">
        <v>11</v>
      </c>
      <c r="J2931" t="s">
        <v>60</v>
      </c>
      <c r="K2931" t="s">
        <v>150</v>
      </c>
      <c r="L2931" t="s">
        <v>18</v>
      </c>
      <c r="M2931" s="5">
        <v>422.3</v>
      </c>
    </row>
    <row r="2932" spans="1:13" x14ac:dyDescent="0.2">
      <c r="A2932" s="2">
        <v>45986</v>
      </c>
      <c r="B2932" s="3">
        <f t="shared" si="137"/>
        <v>2026</v>
      </c>
      <c r="C2932" t="str">
        <f t="shared" si="135"/>
        <v>2025-2026</v>
      </c>
      <c r="D2932" t="s">
        <v>147</v>
      </c>
      <c r="E2932" t="s">
        <v>24</v>
      </c>
      <c r="F2932" t="str">
        <f t="shared" si="136"/>
        <v>New South Wales</v>
      </c>
      <c r="G2932" t="s">
        <v>10</v>
      </c>
      <c r="H2932">
        <v>2795</v>
      </c>
      <c r="I2932" t="s">
        <v>11</v>
      </c>
      <c r="J2932" t="s">
        <v>25</v>
      </c>
      <c r="K2932" t="s">
        <v>19</v>
      </c>
      <c r="L2932" t="s">
        <v>23</v>
      </c>
      <c r="M2932" s="5">
        <v>422.37</v>
      </c>
    </row>
    <row r="2933" spans="1:13" x14ac:dyDescent="0.2">
      <c r="A2933" s="2">
        <v>45495</v>
      </c>
      <c r="B2933" s="3">
        <f t="shared" si="137"/>
        <v>2025</v>
      </c>
      <c r="C2933" t="str">
        <f t="shared" si="135"/>
        <v>2024-2025</v>
      </c>
      <c r="D2933" t="s">
        <v>148</v>
      </c>
      <c r="E2933" t="s">
        <v>88</v>
      </c>
      <c r="F2933" t="str">
        <f t="shared" si="136"/>
        <v>South Australia</v>
      </c>
      <c r="G2933" t="s">
        <v>32</v>
      </c>
      <c r="H2933">
        <v>5011</v>
      </c>
      <c r="I2933" t="s">
        <v>11</v>
      </c>
      <c r="J2933" t="s">
        <v>33</v>
      </c>
      <c r="K2933" t="s">
        <v>155</v>
      </c>
      <c r="L2933" t="s">
        <v>20</v>
      </c>
      <c r="M2933" s="5">
        <v>422.74</v>
      </c>
    </row>
    <row r="2934" spans="1:13" x14ac:dyDescent="0.2">
      <c r="A2934" s="2">
        <v>45477</v>
      </c>
      <c r="B2934" s="3">
        <f t="shared" si="137"/>
        <v>2025</v>
      </c>
      <c r="C2934" t="str">
        <f t="shared" si="135"/>
        <v>2024-2025</v>
      </c>
      <c r="D2934" t="s">
        <v>147</v>
      </c>
      <c r="E2934" t="s">
        <v>41</v>
      </c>
      <c r="F2934" t="str">
        <f t="shared" si="136"/>
        <v>New South Wales</v>
      </c>
      <c r="G2934" t="s">
        <v>10</v>
      </c>
      <c r="H2934">
        <v>2830</v>
      </c>
      <c r="I2934" t="s">
        <v>11</v>
      </c>
      <c r="J2934" t="s">
        <v>25</v>
      </c>
      <c r="K2934" t="s">
        <v>149</v>
      </c>
      <c r="L2934" t="s">
        <v>15</v>
      </c>
      <c r="M2934" s="5">
        <v>423.90999999999997</v>
      </c>
    </row>
    <row r="2935" spans="1:13" x14ac:dyDescent="0.2">
      <c r="A2935" s="2">
        <v>45452</v>
      </c>
      <c r="B2935" s="3">
        <f t="shared" si="137"/>
        <v>2024</v>
      </c>
      <c r="C2935" t="str">
        <f t="shared" si="135"/>
        <v>2023-2024</v>
      </c>
      <c r="D2935" t="s">
        <v>148</v>
      </c>
      <c r="E2935" t="s">
        <v>50</v>
      </c>
      <c r="F2935" t="str">
        <f t="shared" si="136"/>
        <v>Queensland</v>
      </c>
      <c r="G2935" t="s">
        <v>35</v>
      </c>
      <c r="H2935">
        <v>4703</v>
      </c>
      <c r="I2935" t="s">
        <v>11</v>
      </c>
      <c r="J2935" t="s">
        <v>51</v>
      </c>
      <c r="K2935" t="s">
        <v>150</v>
      </c>
      <c r="L2935" t="s">
        <v>18</v>
      </c>
      <c r="M2935" s="5">
        <v>425.11</v>
      </c>
    </row>
    <row r="2936" spans="1:13" x14ac:dyDescent="0.2">
      <c r="A2936" s="2">
        <v>45305</v>
      </c>
      <c r="B2936" s="3">
        <f t="shared" si="137"/>
        <v>2024</v>
      </c>
      <c r="C2936" t="str">
        <f t="shared" si="135"/>
        <v>2023-2024</v>
      </c>
      <c r="D2936" t="s">
        <v>147</v>
      </c>
      <c r="E2936" t="s">
        <v>107</v>
      </c>
      <c r="F2936" t="str">
        <f t="shared" si="136"/>
        <v>Queensland</v>
      </c>
      <c r="G2936" t="s">
        <v>35</v>
      </c>
      <c r="H2936">
        <v>4220</v>
      </c>
      <c r="I2936" t="s">
        <v>11</v>
      </c>
      <c r="J2936" t="s">
        <v>104</v>
      </c>
      <c r="K2936" t="s">
        <v>150</v>
      </c>
      <c r="L2936" t="s">
        <v>18</v>
      </c>
      <c r="M2936" s="5">
        <v>425.46999999999997</v>
      </c>
    </row>
    <row r="2937" spans="1:13" x14ac:dyDescent="0.2">
      <c r="A2937" s="2">
        <v>45865</v>
      </c>
      <c r="B2937" s="3">
        <f t="shared" si="137"/>
        <v>2026</v>
      </c>
      <c r="C2937" t="str">
        <f t="shared" si="135"/>
        <v>2025-2026</v>
      </c>
      <c r="D2937" t="s">
        <v>147</v>
      </c>
      <c r="E2937" t="s">
        <v>72</v>
      </c>
      <c r="F2937" t="str">
        <f t="shared" si="136"/>
        <v>Western Australia</v>
      </c>
      <c r="G2937" t="s">
        <v>48</v>
      </c>
      <c r="H2937">
        <v>6010</v>
      </c>
      <c r="I2937" t="s">
        <v>11</v>
      </c>
      <c r="J2937" t="s">
        <v>49</v>
      </c>
      <c r="K2937" t="s">
        <v>152</v>
      </c>
      <c r="L2937" t="s">
        <v>13</v>
      </c>
      <c r="M2937" s="5">
        <v>425.74</v>
      </c>
    </row>
    <row r="2938" spans="1:13" x14ac:dyDescent="0.2">
      <c r="A2938" s="2">
        <v>45408</v>
      </c>
      <c r="B2938" s="3">
        <f t="shared" si="137"/>
        <v>2024</v>
      </c>
      <c r="C2938" t="str">
        <f t="shared" si="135"/>
        <v>2023-2024</v>
      </c>
      <c r="D2938" t="s">
        <v>148</v>
      </c>
      <c r="E2938" t="s">
        <v>89</v>
      </c>
      <c r="F2938" t="str">
        <f t="shared" si="136"/>
        <v>Queensland</v>
      </c>
      <c r="G2938" t="s">
        <v>35</v>
      </c>
      <c r="H2938">
        <v>4655</v>
      </c>
      <c r="I2938" t="s">
        <v>11</v>
      </c>
      <c r="J2938" t="s">
        <v>51</v>
      </c>
      <c r="K2938" t="s">
        <v>152</v>
      </c>
      <c r="L2938" t="s">
        <v>13</v>
      </c>
      <c r="M2938" s="5">
        <v>425.76999999999992</v>
      </c>
    </row>
    <row r="2939" spans="1:13" x14ac:dyDescent="0.2">
      <c r="A2939" s="2">
        <v>45329</v>
      </c>
      <c r="B2939" s="3">
        <f t="shared" si="137"/>
        <v>2024</v>
      </c>
      <c r="C2939" t="str">
        <f t="shared" si="135"/>
        <v>2023-2024</v>
      </c>
      <c r="D2939" t="s">
        <v>147</v>
      </c>
      <c r="E2939" t="s">
        <v>59</v>
      </c>
      <c r="F2939" t="str">
        <f t="shared" si="136"/>
        <v>Victoria</v>
      </c>
      <c r="G2939" t="s">
        <v>45</v>
      </c>
      <c r="H2939">
        <v>3280</v>
      </c>
      <c r="I2939" t="s">
        <v>11</v>
      </c>
      <c r="J2939" t="s">
        <v>60</v>
      </c>
      <c r="K2939" t="s">
        <v>155</v>
      </c>
      <c r="L2939" t="s">
        <v>20</v>
      </c>
      <c r="M2939" s="5">
        <v>427.52000000000004</v>
      </c>
    </row>
    <row r="2940" spans="1:13" x14ac:dyDescent="0.2">
      <c r="A2940" s="2">
        <v>45484</v>
      </c>
      <c r="B2940" s="3">
        <f t="shared" si="137"/>
        <v>2025</v>
      </c>
      <c r="C2940" t="str">
        <f t="shared" si="135"/>
        <v>2024-2025</v>
      </c>
      <c r="D2940" t="s">
        <v>147</v>
      </c>
      <c r="E2940" t="s">
        <v>122</v>
      </c>
      <c r="F2940" t="str">
        <f t="shared" si="136"/>
        <v>New South Wales</v>
      </c>
      <c r="G2940" t="s">
        <v>10</v>
      </c>
      <c r="H2940">
        <v>2650</v>
      </c>
      <c r="I2940" t="s">
        <v>11</v>
      </c>
      <c r="J2940" t="s">
        <v>25</v>
      </c>
      <c r="K2940" t="s">
        <v>151</v>
      </c>
      <c r="L2940" t="s">
        <v>21</v>
      </c>
      <c r="M2940" s="5">
        <v>427.56000000000006</v>
      </c>
    </row>
    <row r="2941" spans="1:13" x14ac:dyDescent="0.2">
      <c r="A2941" s="2">
        <v>45525</v>
      </c>
      <c r="B2941" s="3">
        <f t="shared" si="137"/>
        <v>2025</v>
      </c>
      <c r="C2941" t="str">
        <f t="shared" si="135"/>
        <v>2024-2025</v>
      </c>
      <c r="D2941" t="s">
        <v>147</v>
      </c>
      <c r="E2941" t="s">
        <v>72</v>
      </c>
      <c r="F2941" t="str">
        <f t="shared" si="136"/>
        <v>Western Australia</v>
      </c>
      <c r="G2941" t="s">
        <v>48</v>
      </c>
      <c r="H2941">
        <v>6010</v>
      </c>
      <c r="I2941" t="s">
        <v>11</v>
      </c>
      <c r="J2941" t="s">
        <v>49</v>
      </c>
      <c r="K2941" t="s">
        <v>150</v>
      </c>
      <c r="L2941" t="s">
        <v>18</v>
      </c>
      <c r="M2941" s="5">
        <v>427.57</v>
      </c>
    </row>
    <row r="2942" spans="1:13" x14ac:dyDescent="0.2">
      <c r="A2942" s="2">
        <v>45614</v>
      </c>
      <c r="B2942" s="3">
        <f t="shared" si="137"/>
        <v>2025</v>
      </c>
      <c r="C2942" t="str">
        <f t="shared" si="135"/>
        <v>2024-2025</v>
      </c>
      <c r="D2942" t="s">
        <v>147</v>
      </c>
      <c r="E2942" t="s">
        <v>92</v>
      </c>
      <c r="F2942" t="str">
        <f t="shared" si="136"/>
        <v>Queensland</v>
      </c>
      <c r="G2942" t="s">
        <v>35</v>
      </c>
      <c r="H2942">
        <v>4068</v>
      </c>
      <c r="I2942" t="s">
        <v>11</v>
      </c>
      <c r="J2942" t="s">
        <v>43</v>
      </c>
      <c r="K2942" t="s">
        <v>155</v>
      </c>
      <c r="L2942" t="s">
        <v>20</v>
      </c>
      <c r="M2942" s="5">
        <v>427.82999999999993</v>
      </c>
    </row>
    <row r="2943" spans="1:13" x14ac:dyDescent="0.2">
      <c r="A2943" s="2">
        <v>45344</v>
      </c>
      <c r="B2943" s="3">
        <f t="shared" si="137"/>
        <v>2024</v>
      </c>
      <c r="C2943" t="str">
        <f t="shared" si="135"/>
        <v>2023-2024</v>
      </c>
      <c r="D2943" t="s">
        <v>147</v>
      </c>
      <c r="E2943" t="s">
        <v>137</v>
      </c>
      <c r="F2943" t="str">
        <f t="shared" si="136"/>
        <v>New South Wales</v>
      </c>
      <c r="G2943" t="s">
        <v>10</v>
      </c>
      <c r="H2943">
        <v>2031</v>
      </c>
      <c r="I2943" t="s">
        <v>11</v>
      </c>
      <c r="J2943" t="s">
        <v>12</v>
      </c>
      <c r="K2943" t="s">
        <v>152</v>
      </c>
      <c r="L2943" t="s">
        <v>13</v>
      </c>
      <c r="M2943" s="5">
        <v>428.13999999999993</v>
      </c>
    </row>
    <row r="2944" spans="1:13" x14ac:dyDescent="0.2">
      <c r="A2944" s="2">
        <v>45314</v>
      </c>
      <c r="B2944" s="3">
        <f t="shared" si="137"/>
        <v>2024</v>
      </c>
      <c r="C2944" t="str">
        <f t="shared" si="135"/>
        <v>2023-2024</v>
      </c>
      <c r="D2944" t="s">
        <v>147</v>
      </c>
      <c r="E2944" t="s">
        <v>109</v>
      </c>
      <c r="F2944" t="str">
        <f t="shared" si="136"/>
        <v>New South Wales</v>
      </c>
      <c r="G2944" t="s">
        <v>10</v>
      </c>
      <c r="H2944">
        <v>2480</v>
      </c>
      <c r="I2944" t="s">
        <v>11</v>
      </c>
      <c r="J2944" t="s">
        <v>68</v>
      </c>
      <c r="K2944" t="s">
        <v>154</v>
      </c>
      <c r="L2944" t="s">
        <v>14</v>
      </c>
      <c r="M2944" s="5">
        <v>428.18</v>
      </c>
    </row>
    <row r="2945" spans="1:13" x14ac:dyDescent="0.2">
      <c r="A2945" s="2">
        <v>45395</v>
      </c>
      <c r="B2945" s="3">
        <f t="shared" si="137"/>
        <v>2024</v>
      </c>
      <c r="C2945" t="str">
        <f t="shared" si="135"/>
        <v>2023-2024</v>
      </c>
      <c r="D2945" t="s">
        <v>147</v>
      </c>
      <c r="E2945" t="s">
        <v>44</v>
      </c>
      <c r="F2945" t="str">
        <f t="shared" si="136"/>
        <v>Victoria</v>
      </c>
      <c r="G2945" t="s">
        <v>45</v>
      </c>
      <c r="H2945">
        <v>3066</v>
      </c>
      <c r="I2945" t="s">
        <v>11</v>
      </c>
      <c r="J2945" t="s">
        <v>46</v>
      </c>
      <c r="K2945" t="s">
        <v>157</v>
      </c>
      <c r="L2945" t="s">
        <v>22</v>
      </c>
      <c r="M2945" s="5">
        <v>428.30999999999995</v>
      </c>
    </row>
    <row r="2946" spans="1:13" x14ac:dyDescent="0.2">
      <c r="A2946" s="2">
        <v>45996</v>
      </c>
      <c r="B2946" s="3">
        <f t="shared" si="137"/>
        <v>2026</v>
      </c>
      <c r="C2946" t="str">
        <f t="shared" ref="C2946:C3009" si="138">IF(MONTH(A2946) &gt;= 7, YEAR(A2946) &amp; "-" &amp; YEAR(A2946) + 1, YEAR(A2946) - 1 &amp; "-" &amp; YEAR(A2946))</f>
        <v>2025-2026</v>
      </c>
      <c r="D2946" t="s">
        <v>147</v>
      </c>
      <c r="E2946" t="s">
        <v>97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row>
    <row r="2947" spans="1:13" x14ac:dyDescent="0.2">
      <c r="A2947" s="2">
        <v>45360</v>
      </c>
      <c r="B2947" s="3">
        <f t="shared" ref="B2947:B3010" si="140">IF(MONTH(A2947)&gt;=7,YEAR(A2947)+1,YEAR(A2947))</f>
        <v>2024</v>
      </c>
      <c r="C2947" t="str">
        <f t="shared" si="138"/>
        <v>2023-2024</v>
      </c>
      <c r="D2947" t="s">
        <v>147</v>
      </c>
      <c r="E2947" t="s">
        <v>133</v>
      </c>
      <c r="F2947" t="str">
        <f t="shared" si="139"/>
        <v>Queensland</v>
      </c>
      <c r="G2947" t="s">
        <v>35</v>
      </c>
      <c r="H2947">
        <v>4305</v>
      </c>
      <c r="I2947" t="s">
        <v>11</v>
      </c>
      <c r="J2947" t="s">
        <v>104</v>
      </c>
      <c r="K2947" t="s">
        <v>155</v>
      </c>
      <c r="L2947" t="s">
        <v>20</v>
      </c>
      <c r="M2947" s="5">
        <v>428.84</v>
      </c>
    </row>
    <row r="2948" spans="1:13" x14ac:dyDescent="0.2">
      <c r="A2948" s="2">
        <v>45444</v>
      </c>
      <c r="B2948" s="3">
        <f t="shared" si="140"/>
        <v>2024</v>
      </c>
      <c r="C2948" t="str">
        <f t="shared" si="138"/>
        <v>2023-2024</v>
      </c>
      <c r="D2948" t="s">
        <v>148</v>
      </c>
      <c r="E2948" t="s">
        <v>28</v>
      </c>
      <c r="F2948" t="str">
        <f t="shared" si="139"/>
        <v>Northern Territory</v>
      </c>
      <c r="G2948" t="s">
        <v>29</v>
      </c>
      <c r="H2948">
        <v>800</v>
      </c>
      <c r="I2948" t="s">
        <v>11</v>
      </c>
      <c r="J2948" t="s">
        <v>30</v>
      </c>
      <c r="K2948" t="s">
        <v>149</v>
      </c>
      <c r="L2948" t="s">
        <v>15</v>
      </c>
      <c r="M2948" s="5">
        <v>429.02</v>
      </c>
    </row>
    <row r="2949" spans="1:13" x14ac:dyDescent="0.2">
      <c r="A2949" s="2">
        <v>45881</v>
      </c>
      <c r="B2949" s="3">
        <f t="shared" si="140"/>
        <v>2026</v>
      </c>
      <c r="C2949" t="str">
        <f t="shared" si="138"/>
        <v>2025-2026</v>
      </c>
      <c r="D2949" t="s">
        <v>147</v>
      </c>
      <c r="E2949" t="s">
        <v>26</v>
      </c>
      <c r="F2949" t="str">
        <f t="shared" si="139"/>
        <v>New South Wales</v>
      </c>
      <c r="G2949" t="s">
        <v>10</v>
      </c>
      <c r="H2949">
        <v>2141</v>
      </c>
      <c r="I2949" t="s">
        <v>11</v>
      </c>
      <c r="J2949" t="s">
        <v>27</v>
      </c>
      <c r="K2949" t="s">
        <v>19</v>
      </c>
      <c r="L2949" t="s">
        <v>23</v>
      </c>
      <c r="M2949" s="5">
        <v>429.35</v>
      </c>
    </row>
    <row r="2950" spans="1:13" x14ac:dyDescent="0.2">
      <c r="A2950" s="2">
        <v>45518</v>
      </c>
      <c r="B2950" s="3">
        <f t="shared" si="140"/>
        <v>2025</v>
      </c>
      <c r="C2950" t="str">
        <f t="shared" si="138"/>
        <v>2024-2025</v>
      </c>
      <c r="D2950" t="s">
        <v>147</v>
      </c>
      <c r="E2950" t="s">
        <v>62</v>
      </c>
      <c r="F2950" t="str">
        <f t="shared" si="139"/>
        <v>Victoria</v>
      </c>
      <c r="G2950" t="s">
        <v>45</v>
      </c>
      <c r="H2950">
        <v>3134</v>
      </c>
      <c r="I2950" t="s">
        <v>11</v>
      </c>
      <c r="J2950" t="s">
        <v>63</v>
      </c>
      <c r="K2950" t="s">
        <v>150</v>
      </c>
      <c r="L2950" t="s">
        <v>18</v>
      </c>
      <c r="M2950" s="5">
        <v>430.63</v>
      </c>
    </row>
    <row r="2951" spans="1:13" x14ac:dyDescent="0.2">
      <c r="A2951" s="2">
        <v>45641</v>
      </c>
      <c r="B2951" s="3">
        <f t="shared" si="140"/>
        <v>2025</v>
      </c>
      <c r="C2951" t="str">
        <f t="shared" si="138"/>
        <v>2024-2025</v>
      </c>
      <c r="D2951" t="s">
        <v>147</v>
      </c>
      <c r="E2951" t="s">
        <v>93</v>
      </c>
      <c r="F2951" t="str">
        <f t="shared" si="139"/>
        <v>Western Australia</v>
      </c>
      <c r="G2951" t="s">
        <v>48</v>
      </c>
      <c r="H2951">
        <v>6112</v>
      </c>
      <c r="I2951" t="s">
        <v>11</v>
      </c>
      <c r="J2951" t="s">
        <v>94</v>
      </c>
      <c r="K2951" t="s">
        <v>151</v>
      </c>
      <c r="L2951" t="s">
        <v>21</v>
      </c>
      <c r="M2951" s="5">
        <v>430.81000000000006</v>
      </c>
    </row>
    <row r="2952" spans="1:13" x14ac:dyDescent="0.2">
      <c r="A2952" s="2">
        <v>45442</v>
      </c>
      <c r="B2952" s="3">
        <f t="shared" si="140"/>
        <v>2024</v>
      </c>
      <c r="C2952" t="str">
        <f t="shared" si="138"/>
        <v>2023-2024</v>
      </c>
      <c r="D2952" t="s">
        <v>147</v>
      </c>
      <c r="E2952" t="s">
        <v>123</v>
      </c>
      <c r="F2952" t="str">
        <f t="shared" si="139"/>
        <v>Western Australia</v>
      </c>
      <c r="G2952" t="s">
        <v>48</v>
      </c>
      <c r="H2952">
        <v>6109</v>
      </c>
      <c r="I2952" t="s">
        <v>11</v>
      </c>
      <c r="J2952" t="s">
        <v>94</v>
      </c>
      <c r="K2952" t="s">
        <v>149</v>
      </c>
      <c r="L2952" t="s">
        <v>15</v>
      </c>
      <c r="M2952" s="5">
        <v>431.25</v>
      </c>
    </row>
    <row r="2953" spans="1:13" x14ac:dyDescent="0.2">
      <c r="A2953" s="2">
        <v>45405</v>
      </c>
      <c r="B2953" s="3">
        <f t="shared" si="140"/>
        <v>2024</v>
      </c>
      <c r="C2953" t="str">
        <f t="shared" si="138"/>
        <v>2023-2024</v>
      </c>
      <c r="D2953" t="s">
        <v>147</v>
      </c>
      <c r="E2953" t="s">
        <v>26</v>
      </c>
      <c r="F2953" t="str">
        <f t="shared" si="139"/>
        <v>New South Wales</v>
      </c>
      <c r="G2953" t="s">
        <v>10</v>
      </c>
      <c r="H2953">
        <v>2141</v>
      </c>
      <c r="I2953" t="s">
        <v>11</v>
      </c>
      <c r="J2953" t="s">
        <v>27</v>
      </c>
      <c r="K2953" t="s">
        <v>155</v>
      </c>
      <c r="L2953" t="s">
        <v>20</v>
      </c>
      <c r="M2953" s="5">
        <v>431.38000000000005</v>
      </c>
    </row>
    <row r="2954" spans="1:13" x14ac:dyDescent="0.2">
      <c r="A2954" s="2">
        <v>46011</v>
      </c>
      <c r="B2954" s="3">
        <f t="shared" si="140"/>
        <v>2026</v>
      </c>
      <c r="C2954" t="str">
        <f t="shared" si="138"/>
        <v>2025-2026</v>
      </c>
      <c r="D2954" t="s">
        <v>147</v>
      </c>
      <c r="E2954" t="s">
        <v>139</v>
      </c>
      <c r="F2954" t="str">
        <f t="shared" si="139"/>
        <v>New South Wales</v>
      </c>
      <c r="G2954" t="s">
        <v>10</v>
      </c>
      <c r="H2954">
        <v>2020</v>
      </c>
      <c r="I2954" t="s">
        <v>11</v>
      </c>
      <c r="J2954" t="s">
        <v>12</v>
      </c>
      <c r="K2954" t="s">
        <v>154</v>
      </c>
      <c r="L2954" t="s">
        <v>14</v>
      </c>
      <c r="M2954" s="5">
        <v>432.34000000000003</v>
      </c>
    </row>
    <row r="2955" spans="1:13" x14ac:dyDescent="0.2">
      <c r="A2955" s="2">
        <v>45586</v>
      </c>
      <c r="B2955" s="3">
        <f t="shared" si="140"/>
        <v>2025</v>
      </c>
      <c r="C2955" t="str">
        <f t="shared" si="138"/>
        <v>2024-2025</v>
      </c>
      <c r="D2955" t="s">
        <v>147</v>
      </c>
      <c r="E2955" t="s">
        <v>102</v>
      </c>
      <c r="F2955" t="str">
        <f t="shared" si="139"/>
        <v>Queensland</v>
      </c>
      <c r="G2955" t="s">
        <v>35</v>
      </c>
      <c r="H2955">
        <v>4870</v>
      </c>
      <c r="I2955" t="s">
        <v>11</v>
      </c>
      <c r="J2955" t="s">
        <v>36</v>
      </c>
      <c r="K2955" t="s">
        <v>149</v>
      </c>
      <c r="L2955" t="s">
        <v>15</v>
      </c>
      <c r="M2955" s="5">
        <v>432.5</v>
      </c>
    </row>
    <row r="2956" spans="1:13" x14ac:dyDescent="0.2">
      <c r="A2956" s="2">
        <v>45865</v>
      </c>
      <c r="B2956" s="3">
        <f t="shared" si="140"/>
        <v>2026</v>
      </c>
      <c r="C2956" t="str">
        <f t="shared" si="138"/>
        <v>2025-2026</v>
      </c>
      <c r="D2956" t="s">
        <v>147</v>
      </c>
      <c r="E2956" t="s">
        <v>64</v>
      </c>
      <c r="F2956" t="str">
        <f t="shared" si="139"/>
        <v>Victoria</v>
      </c>
      <c r="G2956" t="s">
        <v>45</v>
      </c>
      <c r="H2956">
        <v>3199</v>
      </c>
      <c r="I2956" t="s">
        <v>11</v>
      </c>
      <c r="J2956" t="s">
        <v>63</v>
      </c>
      <c r="K2956" t="s">
        <v>149</v>
      </c>
      <c r="L2956" t="s">
        <v>15</v>
      </c>
      <c r="M2956" s="5">
        <v>432.91</v>
      </c>
    </row>
    <row r="2957" spans="1:13" x14ac:dyDescent="0.2">
      <c r="A2957" s="2">
        <v>45876</v>
      </c>
      <c r="B2957" s="3">
        <f t="shared" si="140"/>
        <v>2026</v>
      </c>
      <c r="C2957" t="str">
        <f t="shared" si="138"/>
        <v>2025-2026</v>
      </c>
      <c r="D2957" t="s">
        <v>147</v>
      </c>
      <c r="E2957" t="s">
        <v>96</v>
      </c>
      <c r="F2957" t="str">
        <f t="shared" si="139"/>
        <v>Western Australia</v>
      </c>
      <c r="G2957" t="s">
        <v>48</v>
      </c>
      <c r="H2957">
        <v>6330</v>
      </c>
      <c r="I2957" t="s">
        <v>11</v>
      </c>
      <c r="J2957" t="s">
        <v>94</v>
      </c>
      <c r="K2957" t="s">
        <v>156</v>
      </c>
      <c r="L2957" t="s">
        <v>17</v>
      </c>
      <c r="M2957" s="5">
        <v>433</v>
      </c>
    </row>
    <row r="2958" spans="1:13" x14ac:dyDescent="0.2">
      <c r="A2958" s="2">
        <v>45372</v>
      </c>
      <c r="B2958" s="3">
        <f t="shared" si="140"/>
        <v>2024</v>
      </c>
      <c r="C2958" t="str">
        <f t="shared" si="138"/>
        <v>2023-2024</v>
      </c>
      <c r="D2958" t="s">
        <v>147</v>
      </c>
      <c r="E2958" t="s">
        <v>40</v>
      </c>
      <c r="F2958" t="str">
        <f t="shared" si="139"/>
        <v>New South Wales</v>
      </c>
      <c r="G2958" t="s">
        <v>10</v>
      </c>
      <c r="H2958">
        <v>2116</v>
      </c>
      <c r="I2958" t="s">
        <v>11</v>
      </c>
      <c r="J2958" t="s">
        <v>27</v>
      </c>
      <c r="K2958" t="s">
        <v>153</v>
      </c>
      <c r="L2958" t="s">
        <v>16</v>
      </c>
      <c r="M2958" s="5">
        <v>433.03999999999996</v>
      </c>
    </row>
    <row r="2959" spans="1:13" x14ac:dyDescent="0.2">
      <c r="A2959" s="2">
        <v>45918</v>
      </c>
      <c r="B2959" s="3">
        <f t="shared" si="140"/>
        <v>2026</v>
      </c>
      <c r="C2959" t="str">
        <f t="shared" si="138"/>
        <v>2025-2026</v>
      </c>
      <c r="D2959" t="s">
        <v>148</v>
      </c>
      <c r="E2959" t="s">
        <v>118</v>
      </c>
      <c r="F2959" t="str">
        <f t="shared" si="139"/>
        <v>New South Wales</v>
      </c>
      <c r="G2959" t="s">
        <v>10</v>
      </c>
      <c r="H2959">
        <v>2158</v>
      </c>
      <c r="I2959" t="s">
        <v>11</v>
      </c>
      <c r="J2959" t="s">
        <v>27</v>
      </c>
      <c r="K2959" t="s">
        <v>153</v>
      </c>
      <c r="L2959" t="s">
        <v>16</v>
      </c>
      <c r="M2959" s="5">
        <v>433.6</v>
      </c>
    </row>
    <row r="2960" spans="1:13" x14ac:dyDescent="0.2">
      <c r="A2960" s="2">
        <v>45312</v>
      </c>
      <c r="B2960" s="3">
        <f t="shared" si="140"/>
        <v>2024</v>
      </c>
      <c r="C2960" t="str">
        <f t="shared" si="138"/>
        <v>2023-2024</v>
      </c>
      <c r="D2960" t="s">
        <v>147</v>
      </c>
      <c r="E2960" t="s">
        <v>124</v>
      </c>
      <c r="F2960" t="str">
        <f t="shared" si="139"/>
        <v>New South Wales</v>
      </c>
      <c r="G2960" t="s">
        <v>10</v>
      </c>
      <c r="H2960">
        <v>2015</v>
      </c>
      <c r="I2960" t="s">
        <v>11</v>
      </c>
      <c r="J2960" t="s">
        <v>12</v>
      </c>
      <c r="K2960" t="s">
        <v>153</v>
      </c>
      <c r="L2960" t="s">
        <v>16</v>
      </c>
      <c r="M2960" s="5">
        <v>435.28999999999996</v>
      </c>
    </row>
    <row r="2961" spans="1:13" x14ac:dyDescent="0.2">
      <c r="A2961" s="2">
        <v>45643</v>
      </c>
      <c r="B2961" s="3">
        <f t="shared" si="140"/>
        <v>2025</v>
      </c>
      <c r="C2961" t="str">
        <f t="shared" si="138"/>
        <v>2024-2025</v>
      </c>
      <c r="D2961" t="s">
        <v>148</v>
      </c>
      <c r="E2961" t="s">
        <v>73</v>
      </c>
      <c r="F2961" t="str">
        <f t="shared" si="139"/>
        <v>Victoria</v>
      </c>
      <c r="G2961" t="s">
        <v>45</v>
      </c>
      <c r="H2961">
        <v>3136</v>
      </c>
      <c r="I2961" t="s">
        <v>11</v>
      </c>
      <c r="J2961" t="s">
        <v>63</v>
      </c>
      <c r="K2961" t="s">
        <v>149</v>
      </c>
      <c r="L2961" t="s">
        <v>15</v>
      </c>
      <c r="M2961" s="5">
        <v>435.35</v>
      </c>
    </row>
    <row r="2962" spans="1:13" x14ac:dyDescent="0.2">
      <c r="A2962" s="2">
        <v>45834</v>
      </c>
      <c r="B2962" s="3">
        <f t="shared" si="140"/>
        <v>2025</v>
      </c>
      <c r="C2962" t="str">
        <f t="shared" si="138"/>
        <v>2024-2025</v>
      </c>
      <c r="D2962" t="s">
        <v>147</v>
      </c>
      <c r="E2962" t="s">
        <v>138</v>
      </c>
      <c r="F2962" t="str">
        <f t="shared" si="139"/>
        <v>Queensland</v>
      </c>
      <c r="G2962" t="s">
        <v>35</v>
      </c>
      <c r="H2962">
        <v>4558</v>
      </c>
      <c r="I2962" t="s">
        <v>11</v>
      </c>
      <c r="J2962" t="s">
        <v>120</v>
      </c>
      <c r="K2962" t="s">
        <v>19</v>
      </c>
      <c r="L2962" t="s">
        <v>23</v>
      </c>
      <c r="M2962" s="5">
        <v>435.52</v>
      </c>
    </row>
    <row r="2963" spans="1:13" x14ac:dyDescent="0.2">
      <c r="A2963" s="2">
        <v>45616</v>
      </c>
      <c r="B2963" s="3">
        <f t="shared" si="140"/>
        <v>2025</v>
      </c>
      <c r="C2963" t="str">
        <f t="shared" si="138"/>
        <v>2024-2025</v>
      </c>
      <c r="D2963" t="s">
        <v>147</v>
      </c>
      <c r="E2963" t="s">
        <v>40</v>
      </c>
      <c r="F2963" t="str">
        <f t="shared" si="139"/>
        <v>New South Wales</v>
      </c>
      <c r="G2963" t="s">
        <v>10</v>
      </c>
      <c r="H2963">
        <v>2116</v>
      </c>
      <c r="I2963" t="s">
        <v>11</v>
      </c>
      <c r="J2963" t="s">
        <v>27</v>
      </c>
      <c r="K2963" t="s">
        <v>154</v>
      </c>
      <c r="L2963" t="s">
        <v>14</v>
      </c>
      <c r="M2963" s="5">
        <v>435.71</v>
      </c>
    </row>
    <row r="2964" spans="1:13" x14ac:dyDescent="0.2">
      <c r="A2964" s="2">
        <v>45822</v>
      </c>
      <c r="B2964" s="3">
        <f t="shared" si="140"/>
        <v>2025</v>
      </c>
      <c r="C2964" t="str">
        <f t="shared" si="138"/>
        <v>2024-2025</v>
      </c>
      <c r="D2964" t="s">
        <v>148</v>
      </c>
      <c r="E2964" t="s">
        <v>135</v>
      </c>
      <c r="F2964" t="str">
        <f t="shared" si="139"/>
        <v>Victoria</v>
      </c>
      <c r="G2964" t="s">
        <v>45</v>
      </c>
      <c r="H2964">
        <v>3550</v>
      </c>
      <c r="I2964" t="s">
        <v>11</v>
      </c>
      <c r="J2964" t="s">
        <v>60</v>
      </c>
      <c r="K2964" t="s">
        <v>154</v>
      </c>
      <c r="L2964" t="s">
        <v>14</v>
      </c>
      <c r="M2964" s="5">
        <v>436.11</v>
      </c>
    </row>
    <row r="2965" spans="1:13" x14ac:dyDescent="0.2">
      <c r="A2965" s="2">
        <v>45862</v>
      </c>
      <c r="B2965" s="3">
        <f t="shared" si="140"/>
        <v>2026</v>
      </c>
      <c r="C2965" t="str">
        <f t="shared" si="138"/>
        <v>2025-2026</v>
      </c>
      <c r="D2965" t="s">
        <v>148</v>
      </c>
      <c r="E2965" t="s">
        <v>110</v>
      </c>
      <c r="F2965" t="str">
        <f t="shared" si="139"/>
        <v>Queensland</v>
      </c>
      <c r="G2965" t="s">
        <v>35</v>
      </c>
      <c r="H2965">
        <v>4680</v>
      </c>
      <c r="I2965" t="s">
        <v>11</v>
      </c>
      <c r="J2965" t="s">
        <v>51</v>
      </c>
      <c r="K2965" t="s">
        <v>150</v>
      </c>
      <c r="L2965" t="s">
        <v>18</v>
      </c>
      <c r="M2965" s="5">
        <v>436.96000000000004</v>
      </c>
    </row>
    <row r="2966" spans="1:13" x14ac:dyDescent="0.2">
      <c r="A2966" s="2">
        <v>45665</v>
      </c>
      <c r="B2966" s="3">
        <f t="shared" si="140"/>
        <v>2025</v>
      </c>
      <c r="C2966" t="str">
        <f t="shared" si="138"/>
        <v>2024-2025</v>
      </c>
      <c r="D2966" t="s">
        <v>147</v>
      </c>
      <c r="E2966" t="s">
        <v>142</v>
      </c>
      <c r="F2966" t="str">
        <f t="shared" si="139"/>
        <v>Australian Capital Territory</v>
      </c>
      <c r="G2966" t="s">
        <v>80</v>
      </c>
      <c r="H2966">
        <v>2609</v>
      </c>
      <c r="I2966" t="s">
        <v>11</v>
      </c>
      <c r="J2966" t="s">
        <v>58</v>
      </c>
      <c r="K2966" t="s">
        <v>152</v>
      </c>
      <c r="L2966" t="s">
        <v>13</v>
      </c>
      <c r="M2966" s="5">
        <v>437.61</v>
      </c>
    </row>
    <row r="2967" spans="1:13" x14ac:dyDescent="0.2">
      <c r="A2967" s="2">
        <v>45341</v>
      </c>
      <c r="B2967" s="3">
        <f t="shared" si="140"/>
        <v>2024</v>
      </c>
      <c r="C2967" t="str">
        <f t="shared" si="138"/>
        <v>2023-2024</v>
      </c>
      <c r="D2967" t="s">
        <v>147</v>
      </c>
      <c r="E2967" t="s">
        <v>130</v>
      </c>
      <c r="F2967" t="str">
        <f t="shared" si="139"/>
        <v>South Australia</v>
      </c>
      <c r="G2967" t="s">
        <v>32</v>
      </c>
      <c r="H2967">
        <v>5290</v>
      </c>
      <c r="I2967" t="s">
        <v>11</v>
      </c>
      <c r="J2967" t="s">
        <v>38</v>
      </c>
      <c r="K2967" t="s">
        <v>149</v>
      </c>
      <c r="L2967" t="s">
        <v>15</v>
      </c>
      <c r="M2967" s="5">
        <v>438.20999999999992</v>
      </c>
    </row>
    <row r="2968" spans="1:13" x14ac:dyDescent="0.2">
      <c r="A2968" s="2">
        <v>45323</v>
      </c>
      <c r="B2968" s="3">
        <f t="shared" si="140"/>
        <v>2024</v>
      </c>
      <c r="C2968" t="str">
        <f t="shared" si="138"/>
        <v>2023-2024</v>
      </c>
      <c r="D2968" t="s">
        <v>147</v>
      </c>
      <c r="E2968" t="s">
        <v>92</v>
      </c>
      <c r="F2968" t="str">
        <f t="shared" si="139"/>
        <v>Queensland</v>
      </c>
      <c r="G2968" t="s">
        <v>35</v>
      </c>
      <c r="H2968">
        <v>4068</v>
      </c>
      <c r="I2968" t="s">
        <v>11</v>
      </c>
      <c r="J2968" t="s">
        <v>43</v>
      </c>
      <c r="K2968" t="s">
        <v>19</v>
      </c>
      <c r="L2968" t="s">
        <v>23</v>
      </c>
      <c r="M2968" s="5">
        <v>439.62</v>
      </c>
    </row>
    <row r="2969" spans="1:13" x14ac:dyDescent="0.2">
      <c r="A2969" s="2">
        <v>45441</v>
      </c>
      <c r="B2969" s="3">
        <f t="shared" si="140"/>
        <v>2024</v>
      </c>
      <c r="C2969" t="str">
        <f t="shared" si="138"/>
        <v>2023-2024</v>
      </c>
      <c r="D2969" t="s">
        <v>147</v>
      </c>
      <c r="E2969" t="s">
        <v>97</v>
      </c>
      <c r="F2969" t="str">
        <f t="shared" si="139"/>
        <v>Tasmania</v>
      </c>
      <c r="G2969" t="s">
        <v>70</v>
      </c>
      <c r="H2969">
        <v>7250</v>
      </c>
      <c r="I2969" t="s">
        <v>11</v>
      </c>
      <c r="J2969" t="s">
        <v>71</v>
      </c>
      <c r="K2969" t="s">
        <v>156</v>
      </c>
      <c r="L2969" t="s">
        <v>17</v>
      </c>
      <c r="M2969" s="5">
        <v>440.28999999999996</v>
      </c>
    </row>
    <row r="2970" spans="1:13" x14ac:dyDescent="0.2">
      <c r="A2970" s="2">
        <v>45878</v>
      </c>
      <c r="B2970" s="3">
        <f t="shared" si="140"/>
        <v>2026</v>
      </c>
      <c r="C2970" t="str">
        <f t="shared" si="138"/>
        <v>2025-2026</v>
      </c>
      <c r="D2970" t="s">
        <v>147</v>
      </c>
      <c r="E2970" t="s">
        <v>139</v>
      </c>
      <c r="F2970" t="str">
        <f t="shared" si="139"/>
        <v>New South Wales</v>
      </c>
      <c r="G2970" t="s">
        <v>10</v>
      </c>
      <c r="H2970">
        <v>2020</v>
      </c>
      <c r="I2970" t="s">
        <v>11</v>
      </c>
      <c r="J2970" t="s">
        <v>12</v>
      </c>
      <c r="K2970" t="s">
        <v>155</v>
      </c>
      <c r="L2970" t="s">
        <v>20</v>
      </c>
      <c r="M2970" s="5">
        <v>440.3</v>
      </c>
    </row>
    <row r="2971" spans="1:13" x14ac:dyDescent="0.2">
      <c r="A2971" s="2">
        <v>45519</v>
      </c>
      <c r="B2971" s="3">
        <f t="shared" si="140"/>
        <v>2025</v>
      </c>
      <c r="C2971" t="str">
        <f t="shared" si="138"/>
        <v>2024-2025</v>
      </c>
      <c r="D2971" t="s">
        <v>148</v>
      </c>
      <c r="E2971" t="s">
        <v>129</v>
      </c>
      <c r="F2971" t="str">
        <f t="shared" si="139"/>
        <v>Tasmania</v>
      </c>
      <c r="G2971" t="s">
        <v>70</v>
      </c>
      <c r="H2971">
        <v>7010</v>
      </c>
      <c r="I2971" t="s">
        <v>11</v>
      </c>
      <c r="J2971" t="s">
        <v>71</v>
      </c>
      <c r="K2971" t="s">
        <v>152</v>
      </c>
      <c r="L2971" t="s">
        <v>13</v>
      </c>
      <c r="M2971" s="5">
        <v>440.39</v>
      </c>
    </row>
    <row r="2972" spans="1:13" x14ac:dyDescent="0.2">
      <c r="A2972" s="2">
        <v>45602</v>
      </c>
      <c r="B2972" s="3">
        <f t="shared" si="140"/>
        <v>2025</v>
      </c>
      <c r="C2972" t="str">
        <f t="shared" si="138"/>
        <v>2024-2025</v>
      </c>
      <c r="D2972" t="s">
        <v>147</v>
      </c>
      <c r="E2972" t="s">
        <v>140</v>
      </c>
      <c r="F2972" t="str">
        <f t="shared" si="139"/>
        <v>Tasmania</v>
      </c>
      <c r="G2972" t="s">
        <v>70</v>
      </c>
      <c r="H2972">
        <v>7320</v>
      </c>
      <c r="I2972" t="s">
        <v>11</v>
      </c>
      <c r="J2972" t="s">
        <v>71</v>
      </c>
      <c r="K2972" t="s">
        <v>150</v>
      </c>
      <c r="L2972" t="s">
        <v>18</v>
      </c>
      <c r="M2972" s="5">
        <v>441.41</v>
      </c>
    </row>
    <row r="2973" spans="1:13" x14ac:dyDescent="0.2">
      <c r="A2973" s="2">
        <v>45666</v>
      </c>
      <c r="B2973" s="3">
        <f t="shared" si="140"/>
        <v>2025</v>
      </c>
      <c r="C2973" t="str">
        <f t="shared" si="138"/>
        <v>2024-2025</v>
      </c>
      <c r="D2973" t="s">
        <v>147</v>
      </c>
      <c r="E2973" t="s">
        <v>130</v>
      </c>
      <c r="F2973" t="str">
        <f t="shared" si="139"/>
        <v>South Australia</v>
      </c>
      <c r="G2973" t="s">
        <v>32</v>
      </c>
      <c r="H2973">
        <v>5290</v>
      </c>
      <c r="I2973" t="s">
        <v>11</v>
      </c>
      <c r="J2973" t="s">
        <v>38</v>
      </c>
      <c r="K2973" t="s">
        <v>153</v>
      </c>
      <c r="L2973" t="s">
        <v>16</v>
      </c>
      <c r="M2973" s="5">
        <v>441.67</v>
      </c>
    </row>
    <row r="2974" spans="1:13" x14ac:dyDescent="0.2">
      <c r="A2974" s="2">
        <v>45707</v>
      </c>
      <c r="B2974" s="3">
        <f t="shared" si="140"/>
        <v>2025</v>
      </c>
      <c r="C2974" t="str">
        <f t="shared" si="138"/>
        <v>2024-2025</v>
      </c>
      <c r="D2974" t="s">
        <v>147</v>
      </c>
      <c r="E2974" t="s">
        <v>126</v>
      </c>
      <c r="F2974" t="str">
        <f t="shared" si="139"/>
        <v>Queensland</v>
      </c>
      <c r="G2974" t="s">
        <v>35</v>
      </c>
      <c r="H2974">
        <v>4551</v>
      </c>
      <c r="I2974" t="s">
        <v>11</v>
      </c>
      <c r="J2974" t="s">
        <v>120</v>
      </c>
      <c r="K2974" t="s">
        <v>155</v>
      </c>
      <c r="L2974" t="s">
        <v>20</v>
      </c>
      <c r="M2974" s="5">
        <v>442.54</v>
      </c>
    </row>
    <row r="2975" spans="1:13" x14ac:dyDescent="0.2">
      <c r="A2975" s="2">
        <v>45561</v>
      </c>
      <c r="B2975" s="3">
        <f t="shared" si="140"/>
        <v>2025</v>
      </c>
      <c r="C2975" t="str">
        <f t="shared" si="138"/>
        <v>2024-2025</v>
      </c>
      <c r="D2975" t="s">
        <v>147</v>
      </c>
      <c r="E2975" t="s">
        <v>97</v>
      </c>
      <c r="F2975" t="str">
        <f t="shared" si="139"/>
        <v>Tasmania</v>
      </c>
      <c r="G2975" t="s">
        <v>70</v>
      </c>
      <c r="H2975">
        <v>7250</v>
      </c>
      <c r="I2975" t="s">
        <v>11</v>
      </c>
      <c r="J2975" t="s">
        <v>71</v>
      </c>
      <c r="K2975" t="s">
        <v>150</v>
      </c>
      <c r="L2975" t="s">
        <v>18</v>
      </c>
      <c r="M2975" s="5">
        <v>442.94</v>
      </c>
    </row>
    <row r="2976" spans="1:13" x14ac:dyDescent="0.2">
      <c r="A2976" s="2">
        <v>45394</v>
      </c>
      <c r="B2976" s="3">
        <f t="shared" si="140"/>
        <v>2024</v>
      </c>
      <c r="C2976" t="str">
        <f t="shared" si="138"/>
        <v>2023-2024</v>
      </c>
      <c r="D2976" t="s">
        <v>147</v>
      </c>
      <c r="E2976" t="s">
        <v>67</v>
      </c>
      <c r="F2976" t="str">
        <f t="shared" si="139"/>
        <v>New South Wales</v>
      </c>
      <c r="G2976" t="s">
        <v>10</v>
      </c>
      <c r="H2976">
        <v>2478</v>
      </c>
      <c r="I2976" t="s">
        <v>11</v>
      </c>
      <c r="J2976" t="s">
        <v>68</v>
      </c>
      <c r="K2976" t="s">
        <v>154</v>
      </c>
      <c r="L2976" t="s">
        <v>14</v>
      </c>
      <c r="M2976" s="5">
        <v>443.18</v>
      </c>
    </row>
    <row r="2977" spans="1:13" x14ac:dyDescent="0.2">
      <c r="A2977" s="2">
        <v>45456</v>
      </c>
      <c r="B2977" s="3">
        <f t="shared" si="140"/>
        <v>2024</v>
      </c>
      <c r="C2977" t="str">
        <f t="shared" si="138"/>
        <v>2023-2024</v>
      </c>
      <c r="D2977" t="s">
        <v>147</v>
      </c>
      <c r="E2977" t="s">
        <v>112</v>
      </c>
      <c r="F2977" t="str">
        <f t="shared" si="139"/>
        <v>Victoria</v>
      </c>
      <c r="G2977" t="s">
        <v>45</v>
      </c>
      <c r="H2977">
        <v>3076</v>
      </c>
      <c r="I2977" t="s">
        <v>11</v>
      </c>
      <c r="J2977" t="s">
        <v>46</v>
      </c>
      <c r="K2977" t="s">
        <v>19</v>
      </c>
      <c r="L2977" t="s">
        <v>23</v>
      </c>
      <c r="M2977" s="5">
        <v>443.37</v>
      </c>
    </row>
    <row r="2978" spans="1:13" x14ac:dyDescent="0.2">
      <c r="A2978" s="2">
        <v>45913</v>
      </c>
      <c r="B2978" s="3">
        <f t="shared" si="140"/>
        <v>2026</v>
      </c>
      <c r="C2978" t="str">
        <f t="shared" si="138"/>
        <v>2025-2026</v>
      </c>
      <c r="D2978" t="s">
        <v>147</v>
      </c>
      <c r="E2978" t="s">
        <v>113</v>
      </c>
      <c r="F2978" t="str">
        <f t="shared" si="139"/>
        <v>Queensland</v>
      </c>
      <c r="G2978" t="s">
        <v>35</v>
      </c>
      <c r="H2978">
        <v>4215</v>
      </c>
      <c r="I2978" t="s">
        <v>11</v>
      </c>
      <c r="J2978" t="s">
        <v>104</v>
      </c>
      <c r="K2978" t="s">
        <v>154</v>
      </c>
      <c r="L2978" t="s">
        <v>14</v>
      </c>
      <c r="M2978" s="5">
        <v>443.53999999999996</v>
      </c>
    </row>
    <row r="2979" spans="1:13" x14ac:dyDescent="0.2">
      <c r="A2979" s="2">
        <v>45760</v>
      </c>
      <c r="B2979" s="3">
        <f t="shared" si="140"/>
        <v>2025</v>
      </c>
      <c r="C2979" t="str">
        <f t="shared" si="138"/>
        <v>2024-2025</v>
      </c>
      <c r="D2979" t="s">
        <v>147</v>
      </c>
      <c r="E2979" t="s">
        <v>97</v>
      </c>
      <c r="F2979" t="str">
        <f t="shared" si="139"/>
        <v>Tasmania</v>
      </c>
      <c r="G2979" t="s">
        <v>70</v>
      </c>
      <c r="H2979">
        <v>7250</v>
      </c>
      <c r="I2979" t="s">
        <v>11</v>
      </c>
      <c r="J2979" t="s">
        <v>71</v>
      </c>
      <c r="K2979" t="s">
        <v>151</v>
      </c>
      <c r="L2979" t="s">
        <v>21</v>
      </c>
      <c r="M2979" s="5">
        <v>444.56</v>
      </c>
    </row>
    <row r="2980" spans="1:13" x14ac:dyDescent="0.2">
      <c r="A2980" s="2">
        <v>45977</v>
      </c>
      <c r="B2980" s="3">
        <f t="shared" si="140"/>
        <v>2026</v>
      </c>
      <c r="C2980" t="str">
        <f t="shared" si="138"/>
        <v>2025-2026</v>
      </c>
      <c r="D2980" t="s">
        <v>148</v>
      </c>
      <c r="E2980" t="s">
        <v>73</v>
      </c>
      <c r="F2980" t="str">
        <f t="shared" si="139"/>
        <v>Victoria</v>
      </c>
      <c r="G2980" t="s">
        <v>45</v>
      </c>
      <c r="H2980">
        <v>3136</v>
      </c>
      <c r="I2980" t="s">
        <v>11</v>
      </c>
      <c r="J2980" t="s">
        <v>63</v>
      </c>
      <c r="K2980" t="s">
        <v>154</v>
      </c>
      <c r="L2980" t="s">
        <v>14</v>
      </c>
      <c r="M2980" s="5">
        <v>444.64</v>
      </c>
    </row>
    <row r="2981" spans="1:13" x14ac:dyDescent="0.2">
      <c r="A2981" s="2">
        <v>45952</v>
      </c>
      <c r="B2981" s="3">
        <f t="shared" si="140"/>
        <v>2026</v>
      </c>
      <c r="C2981" t="str">
        <f t="shared" si="138"/>
        <v>2025-2026</v>
      </c>
      <c r="D2981" t="s">
        <v>147</v>
      </c>
      <c r="E2981" t="s">
        <v>144</v>
      </c>
      <c r="F2981" t="str">
        <f t="shared" si="139"/>
        <v>Queensland</v>
      </c>
      <c r="G2981" t="s">
        <v>35</v>
      </c>
      <c r="H2981">
        <v>4566</v>
      </c>
      <c r="I2981" t="s">
        <v>11</v>
      </c>
      <c r="J2981" t="s">
        <v>120</v>
      </c>
      <c r="K2981" t="s">
        <v>150</v>
      </c>
      <c r="L2981" t="s">
        <v>18</v>
      </c>
      <c r="M2981" s="5">
        <v>445.42</v>
      </c>
    </row>
    <row r="2982" spans="1:13" x14ac:dyDescent="0.2">
      <c r="A2982" s="2">
        <v>45499</v>
      </c>
      <c r="B2982" s="3">
        <f t="shared" si="140"/>
        <v>2025</v>
      </c>
      <c r="C2982" t="str">
        <f t="shared" si="138"/>
        <v>2024-2025</v>
      </c>
      <c r="D2982" t="s">
        <v>148</v>
      </c>
      <c r="E2982" t="s">
        <v>106</v>
      </c>
      <c r="F2982" t="str">
        <f t="shared" si="139"/>
        <v>Victoria</v>
      </c>
      <c r="G2982" t="s">
        <v>45</v>
      </c>
      <c r="H2982">
        <v>3915</v>
      </c>
      <c r="I2982" t="s">
        <v>11</v>
      </c>
      <c r="J2982" t="s">
        <v>55</v>
      </c>
      <c r="K2982" t="s">
        <v>150</v>
      </c>
      <c r="L2982" t="s">
        <v>18</v>
      </c>
      <c r="M2982" s="5">
        <v>445.52</v>
      </c>
    </row>
    <row r="2983" spans="1:13" x14ac:dyDescent="0.2">
      <c r="A2983" s="2">
        <v>45591</v>
      </c>
      <c r="B2983" s="3">
        <f t="shared" si="140"/>
        <v>2025</v>
      </c>
      <c r="C2983" t="str">
        <f t="shared" si="138"/>
        <v>2024-2025</v>
      </c>
      <c r="D2983" t="s">
        <v>147</v>
      </c>
      <c r="E2983" t="s">
        <v>133</v>
      </c>
      <c r="F2983" t="str">
        <f t="shared" si="139"/>
        <v>Queensland</v>
      </c>
      <c r="G2983" t="s">
        <v>35</v>
      </c>
      <c r="H2983">
        <v>4305</v>
      </c>
      <c r="I2983" t="s">
        <v>11</v>
      </c>
      <c r="J2983" t="s">
        <v>104</v>
      </c>
      <c r="K2983" t="s">
        <v>151</v>
      </c>
      <c r="L2983" t="s">
        <v>21</v>
      </c>
      <c r="M2983" s="5">
        <v>445.52</v>
      </c>
    </row>
    <row r="2984" spans="1:13" x14ac:dyDescent="0.2">
      <c r="A2984" s="2">
        <v>45866</v>
      </c>
      <c r="B2984" s="3">
        <f t="shared" si="140"/>
        <v>2026</v>
      </c>
      <c r="C2984" t="str">
        <f t="shared" si="138"/>
        <v>2025-2026</v>
      </c>
      <c r="D2984" t="s">
        <v>147</v>
      </c>
      <c r="E2984" t="s">
        <v>143</v>
      </c>
      <c r="F2984" t="str">
        <f t="shared" si="139"/>
        <v>New South Wales</v>
      </c>
      <c r="G2984" t="s">
        <v>10</v>
      </c>
      <c r="H2984">
        <v>2154</v>
      </c>
      <c r="I2984" t="s">
        <v>11</v>
      </c>
      <c r="J2984" t="s">
        <v>27</v>
      </c>
      <c r="K2984" t="s">
        <v>154</v>
      </c>
      <c r="L2984" t="s">
        <v>14</v>
      </c>
      <c r="M2984" s="5">
        <v>445.5200000000001</v>
      </c>
    </row>
    <row r="2985" spans="1:13" x14ac:dyDescent="0.2">
      <c r="A2985" s="2">
        <v>45836</v>
      </c>
      <c r="B2985" s="3">
        <f t="shared" si="140"/>
        <v>2025</v>
      </c>
      <c r="C2985" t="str">
        <f t="shared" si="138"/>
        <v>2024-2025</v>
      </c>
      <c r="D2985" t="s">
        <v>147</v>
      </c>
      <c r="E2985" t="s">
        <v>98</v>
      </c>
      <c r="F2985" t="str">
        <f t="shared" si="139"/>
        <v>Victoria</v>
      </c>
      <c r="G2985" t="s">
        <v>45</v>
      </c>
      <c r="H2985">
        <v>3429</v>
      </c>
      <c r="I2985" t="s">
        <v>11</v>
      </c>
      <c r="J2985" t="s">
        <v>60</v>
      </c>
      <c r="K2985" t="s">
        <v>19</v>
      </c>
      <c r="L2985" t="s">
        <v>23</v>
      </c>
      <c r="M2985" s="5">
        <v>445.87</v>
      </c>
    </row>
    <row r="2986" spans="1:13" x14ac:dyDescent="0.2">
      <c r="A2986" s="2">
        <v>45997</v>
      </c>
      <c r="B2986" s="3">
        <f t="shared" si="140"/>
        <v>2026</v>
      </c>
      <c r="C2986" t="str">
        <f t="shared" si="138"/>
        <v>2025-2026</v>
      </c>
      <c r="D2986" t="s">
        <v>148</v>
      </c>
      <c r="E2986" t="s">
        <v>105</v>
      </c>
      <c r="F2986" t="str">
        <f t="shared" si="139"/>
        <v>Victoria</v>
      </c>
      <c r="G2986" t="s">
        <v>45</v>
      </c>
      <c r="H2986">
        <v>3500</v>
      </c>
      <c r="I2986" t="s">
        <v>11</v>
      </c>
      <c r="J2986" t="s">
        <v>60</v>
      </c>
      <c r="K2986" t="s">
        <v>152</v>
      </c>
      <c r="L2986" t="s">
        <v>13</v>
      </c>
      <c r="M2986" s="5">
        <v>445.95</v>
      </c>
    </row>
    <row r="2987" spans="1:13" x14ac:dyDescent="0.2">
      <c r="A2987" s="2">
        <v>45383</v>
      </c>
      <c r="B2987" s="3">
        <f t="shared" si="140"/>
        <v>2024</v>
      </c>
      <c r="C2987" t="str">
        <f t="shared" si="138"/>
        <v>2023-2024</v>
      </c>
      <c r="D2987" t="s">
        <v>147</v>
      </c>
      <c r="E2987" t="s">
        <v>31</v>
      </c>
      <c r="F2987" t="str">
        <f t="shared" si="139"/>
        <v>South Australia</v>
      </c>
      <c r="G2987" t="s">
        <v>32</v>
      </c>
      <c r="H2987">
        <v>5168</v>
      </c>
      <c r="I2987" t="s">
        <v>11</v>
      </c>
      <c r="J2987" t="s">
        <v>33</v>
      </c>
      <c r="K2987" t="s">
        <v>153</v>
      </c>
      <c r="L2987" t="s">
        <v>16</v>
      </c>
      <c r="M2987" s="5">
        <v>447.42999999999995</v>
      </c>
    </row>
    <row r="2988" spans="1:13" x14ac:dyDescent="0.2">
      <c r="A2988" s="2">
        <v>45791</v>
      </c>
      <c r="B2988" s="3">
        <f t="shared" si="140"/>
        <v>2025</v>
      </c>
      <c r="C2988" t="str">
        <f t="shared" si="138"/>
        <v>2024-2025</v>
      </c>
      <c r="D2988" t="s">
        <v>147</v>
      </c>
      <c r="E2988" t="s">
        <v>112</v>
      </c>
      <c r="F2988" t="str">
        <f t="shared" si="139"/>
        <v>Victoria</v>
      </c>
      <c r="G2988" t="s">
        <v>45</v>
      </c>
      <c r="H2988">
        <v>3076</v>
      </c>
      <c r="I2988" t="s">
        <v>11</v>
      </c>
      <c r="J2988" t="s">
        <v>46</v>
      </c>
      <c r="K2988" t="s">
        <v>156</v>
      </c>
      <c r="L2988" t="s">
        <v>17</v>
      </c>
      <c r="M2988" s="5">
        <v>447.43999999999994</v>
      </c>
    </row>
    <row r="2989" spans="1:13" x14ac:dyDescent="0.2">
      <c r="A2989" s="2">
        <v>45994</v>
      </c>
      <c r="B2989" s="3">
        <f t="shared" si="140"/>
        <v>2026</v>
      </c>
      <c r="C2989" t="str">
        <f t="shared" si="138"/>
        <v>2025-2026</v>
      </c>
      <c r="D2989" t="s">
        <v>148</v>
      </c>
      <c r="E2989" t="s">
        <v>127</v>
      </c>
      <c r="F2989" t="str">
        <f t="shared" si="139"/>
        <v>New South Wales</v>
      </c>
      <c r="G2989" t="s">
        <v>10</v>
      </c>
      <c r="H2989">
        <v>2131</v>
      </c>
      <c r="I2989" t="s">
        <v>11</v>
      </c>
      <c r="J2989" t="s">
        <v>27</v>
      </c>
      <c r="K2989" t="s">
        <v>151</v>
      </c>
      <c r="L2989" t="s">
        <v>21</v>
      </c>
      <c r="M2989" s="5">
        <v>447.63</v>
      </c>
    </row>
    <row r="2990" spans="1:13" x14ac:dyDescent="0.2">
      <c r="A2990" s="2">
        <v>45901</v>
      </c>
      <c r="B2990" s="3">
        <f t="shared" si="140"/>
        <v>2026</v>
      </c>
      <c r="C2990" t="str">
        <f t="shared" si="138"/>
        <v>2025-2026</v>
      </c>
      <c r="D2990" t="s">
        <v>148</v>
      </c>
      <c r="E2990" t="s">
        <v>135</v>
      </c>
      <c r="F2990" t="str">
        <f t="shared" si="139"/>
        <v>Victoria</v>
      </c>
      <c r="G2990" t="s">
        <v>45</v>
      </c>
      <c r="H2990">
        <v>3550</v>
      </c>
      <c r="I2990" t="s">
        <v>11</v>
      </c>
      <c r="J2990" t="s">
        <v>60</v>
      </c>
      <c r="K2990" t="s">
        <v>155</v>
      </c>
      <c r="L2990" t="s">
        <v>20</v>
      </c>
      <c r="M2990" s="5">
        <v>447.95</v>
      </c>
    </row>
    <row r="2991" spans="1:13" x14ac:dyDescent="0.2">
      <c r="A2991" s="2">
        <v>45298</v>
      </c>
      <c r="B2991" s="3">
        <f t="shared" si="140"/>
        <v>2024</v>
      </c>
      <c r="C2991" t="str">
        <f t="shared" si="138"/>
        <v>2023-2024</v>
      </c>
      <c r="D2991" t="s">
        <v>147</v>
      </c>
      <c r="E2991" t="s">
        <v>144</v>
      </c>
      <c r="F2991" t="str">
        <f t="shared" si="139"/>
        <v>Queensland</v>
      </c>
      <c r="G2991" t="s">
        <v>35</v>
      </c>
      <c r="H2991">
        <v>4566</v>
      </c>
      <c r="I2991" t="s">
        <v>11</v>
      </c>
      <c r="J2991" t="s">
        <v>120</v>
      </c>
      <c r="K2991" t="s">
        <v>152</v>
      </c>
      <c r="L2991" t="s">
        <v>13</v>
      </c>
      <c r="M2991" s="5">
        <v>449.75</v>
      </c>
    </row>
    <row r="2992" spans="1:13" x14ac:dyDescent="0.2">
      <c r="A2992" s="2">
        <v>45375</v>
      </c>
      <c r="B2992" s="3">
        <f t="shared" si="140"/>
        <v>2024</v>
      </c>
      <c r="C2992" t="str">
        <f t="shared" si="138"/>
        <v>2023-2024</v>
      </c>
      <c r="D2992" t="s">
        <v>148</v>
      </c>
      <c r="E2992" t="s">
        <v>87</v>
      </c>
      <c r="F2992" t="str">
        <f t="shared" si="139"/>
        <v>New South Wales</v>
      </c>
      <c r="G2992" t="s">
        <v>10</v>
      </c>
      <c r="H2992">
        <v>2790</v>
      </c>
      <c r="I2992" t="s">
        <v>11</v>
      </c>
      <c r="J2992" t="s">
        <v>25</v>
      </c>
      <c r="K2992" t="s">
        <v>150</v>
      </c>
      <c r="L2992" t="s">
        <v>18</v>
      </c>
      <c r="M2992" s="5">
        <v>450.03</v>
      </c>
    </row>
    <row r="2993" spans="1:13" x14ac:dyDescent="0.2">
      <c r="A2993" s="2">
        <v>45919</v>
      </c>
      <c r="B2993" s="3">
        <f t="shared" si="140"/>
        <v>2026</v>
      </c>
      <c r="C2993" t="str">
        <f t="shared" si="138"/>
        <v>2025-2026</v>
      </c>
      <c r="D2993" t="s">
        <v>147</v>
      </c>
      <c r="E2993" t="s">
        <v>136</v>
      </c>
      <c r="F2993" t="str">
        <f t="shared" si="139"/>
        <v>Victoria</v>
      </c>
      <c r="G2993" t="s">
        <v>45</v>
      </c>
      <c r="H2993">
        <v>3175</v>
      </c>
      <c r="I2993" t="s">
        <v>11</v>
      </c>
      <c r="J2993" t="s">
        <v>63</v>
      </c>
      <c r="K2993" t="s">
        <v>156</v>
      </c>
      <c r="L2993" t="s">
        <v>17</v>
      </c>
      <c r="M2993" s="5">
        <v>450.11</v>
      </c>
    </row>
    <row r="2994" spans="1:13" x14ac:dyDescent="0.2">
      <c r="A2994" s="2">
        <v>45444</v>
      </c>
      <c r="B2994" s="3">
        <f t="shared" si="140"/>
        <v>2024</v>
      </c>
      <c r="C2994" t="str">
        <f t="shared" si="138"/>
        <v>2023-2024</v>
      </c>
      <c r="D2994" t="s">
        <v>147</v>
      </c>
      <c r="E2994" t="s">
        <v>124</v>
      </c>
      <c r="F2994" t="str">
        <f t="shared" si="139"/>
        <v>New South Wales</v>
      </c>
      <c r="G2994" t="s">
        <v>10</v>
      </c>
      <c r="H2994">
        <v>2015</v>
      </c>
      <c r="I2994" t="s">
        <v>11</v>
      </c>
      <c r="J2994" t="s">
        <v>12</v>
      </c>
      <c r="K2994" t="s">
        <v>19</v>
      </c>
      <c r="L2994" t="s">
        <v>23</v>
      </c>
      <c r="M2994" s="5">
        <v>450.48</v>
      </c>
    </row>
    <row r="2995" spans="1:13" x14ac:dyDescent="0.2">
      <c r="A2995" s="2">
        <v>45404</v>
      </c>
      <c r="B2995" s="3">
        <f t="shared" si="140"/>
        <v>2024</v>
      </c>
      <c r="C2995" t="str">
        <f t="shared" si="138"/>
        <v>2023-2024</v>
      </c>
      <c r="D2995" t="s">
        <v>147</v>
      </c>
      <c r="E2995" t="s">
        <v>144</v>
      </c>
      <c r="F2995" t="str">
        <f t="shared" si="139"/>
        <v>Queensland</v>
      </c>
      <c r="G2995" t="s">
        <v>35</v>
      </c>
      <c r="H2995">
        <v>4566</v>
      </c>
      <c r="I2995" t="s">
        <v>11</v>
      </c>
      <c r="J2995" t="s">
        <v>120</v>
      </c>
      <c r="K2995" t="s">
        <v>151</v>
      </c>
      <c r="L2995" t="s">
        <v>21</v>
      </c>
      <c r="M2995" s="5">
        <v>451.26</v>
      </c>
    </row>
    <row r="2996" spans="1:13" x14ac:dyDescent="0.2">
      <c r="A2996" s="2">
        <v>45339</v>
      </c>
      <c r="B2996" s="3">
        <f t="shared" si="140"/>
        <v>2024</v>
      </c>
      <c r="C2996" t="str">
        <f t="shared" si="138"/>
        <v>2023-2024</v>
      </c>
      <c r="D2996" t="s">
        <v>147</v>
      </c>
      <c r="E2996" t="s">
        <v>132</v>
      </c>
      <c r="F2996" t="str">
        <f t="shared" si="139"/>
        <v>New South Wales</v>
      </c>
      <c r="G2996" t="s">
        <v>10</v>
      </c>
      <c r="H2996">
        <v>2800</v>
      </c>
      <c r="I2996" t="s">
        <v>11</v>
      </c>
      <c r="J2996" t="s">
        <v>25</v>
      </c>
      <c r="K2996" t="s">
        <v>153</v>
      </c>
      <c r="L2996" t="s">
        <v>16</v>
      </c>
      <c r="M2996" s="5">
        <v>451.41</v>
      </c>
    </row>
    <row r="2997" spans="1:13" x14ac:dyDescent="0.2">
      <c r="A2997" s="2">
        <v>45448</v>
      </c>
      <c r="B2997" s="3">
        <f t="shared" si="140"/>
        <v>2024</v>
      </c>
      <c r="C2997" t="str">
        <f t="shared" si="138"/>
        <v>2023-2024</v>
      </c>
      <c r="D2997" t="s">
        <v>147</v>
      </c>
      <c r="E2997" t="s">
        <v>116</v>
      </c>
      <c r="F2997" t="str">
        <f t="shared" si="139"/>
        <v>Western Australia</v>
      </c>
      <c r="G2997" t="s">
        <v>48</v>
      </c>
      <c r="H2997">
        <v>6725</v>
      </c>
      <c r="I2997" t="s">
        <v>11</v>
      </c>
      <c r="J2997" t="s">
        <v>77</v>
      </c>
      <c r="K2997" t="s">
        <v>150</v>
      </c>
      <c r="L2997" t="s">
        <v>18</v>
      </c>
      <c r="M2997" s="5">
        <v>451.99</v>
      </c>
    </row>
    <row r="2998" spans="1:13" x14ac:dyDescent="0.2">
      <c r="A2998" s="2">
        <v>45906</v>
      </c>
      <c r="B2998" s="3">
        <f t="shared" si="140"/>
        <v>2026</v>
      </c>
      <c r="C2998" t="str">
        <f t="shared" si="138"/>
        <v>2025-2026</v>
      </c>
      <c r="D2998" t="s">
        <v>147</v>
      </c>
      <c r="E2998" t="s">
        <v>44</v>
      </c>
      <c r="F2998" t="str">
        <f t="shared" si="139"/>
        <v>Victoria</v>
      </c>
      <c r="G2998" t="s">
        <v>45</v>
      </c>
      <c r="H2998">
        <v>3066</v>
      </c>
      <c r="I2998" t="s">
        <v>11</v>
      </c>
      <c r="J2998" t="s">
        <v>46</v>
      </c>
      <c r="K2998" t="s">
        <v>150</v>
      </c>
      <c r="L2998" t="s">
        <v>18</v>
      </c>
      <c r="M2998" s="5">
        <v>452.17</v>
      </c>
    </row>
    <row r="2999" spans="1:13" x14ac:dyDescent="0.2">
      <c r="A2999" s="2">
        <v>45670</v>
      </c>
      <c r="B2999" s="3">
        <f t="shared" si="140"/>
        <v>2025</v>
      </c>
      <c r="C2999" t="str">
        <f t="shared" si="138"/>
        <v>2024-2025</v>
      </c>
      <c r="D2999" t="s">
        <v>148</v>
      </c>
      <c r="E2999" t="s">
        <v>110</v>
      </c>
      <c r="F2999" t="str">
        <f t="shared" si="139"/>
        <v>Queensland</v>
      </c>
      <c r="G2999" t="s">
        <v>35</v>
      </c>
      <c r="H2999">
        <v>4680</v>
      </c>
      <c r="I2999" t="s">
        <v>11</v>
      </c>
      <c r="J2999" t="s">
        <v>51</v>
      </c>
      <c r="K2999" t="s">
        <v>150</v>
      </c>
      <c r="L2999" t="s">
        <v>18</v>
      </c>
      <c r="M2999" s="5">
        <v>452.36</v>
      </c>
    </row>
    <row r="3000" spans="1:13" x14ac:dyDescent="0.2">
      <c r="A3000" s="2">
        <v>45322</v>
      </c>
      <c r="B3000" s="3">
        <f t="shared" si="140"/>
        <v>2024</v>
      </c>
      <c r="C3000" t="str">
        <f t="shared" si="138"/>
        <v>2023-2024</v>
      </c>
      <c r="D3000" t="s">
        <v>148</v>
      </c>
      <c r="E3000" t="s">
        <v>87</v>
      </c>
      <c r="F3000" t="str">
        <f t="shared" si="139"/>
        <v>New South Wales</v>
      </c>
      <c r="G3000" t="s">
        <v>10</v>
      </c>
      <c r="H3000">
        <v>2790</v>
      </c>
      <c r="I3000" t="s">
        <v>11</v>
      </c>
      <c r="J3000" t="s">
        <v>25</v>
      </c>
      <c r="K3000" t="s">
        <v>151</v>
      </c>
      <c r="L3000" t="s">
        <v>21</v>
      </c>
      <c r="M3000" s="5">
        <v>452.57000000000005</v>
      </c>
    </row>
    <row r="3001" spans="1:13" x14ac:dyDescent="0.2">
      <c r="A3001" s="2">
        <v>45433</v>
      </c>
      <c r="B3001" s="3">
        <f t="shared" si="140"/>
        <v>2024</v>
      </c>
      <c r="C3001" t="str">
        <f t="shared" si="138"/>
        <v>2023-2024</v>
      </c>
      <c r="D3001" t="s">
        <v>147</v>
      </c>
      <c r="E3001" t="s">
        <v>132</v>
      </c>
      <c r="F3001" t="str">
        <f t="shared" si="139"/>
        <v>New South Wales</v>
      </c>
      <c r="G3001" t="s">
        <v>10</v>
      </c>
      <c r="H3001">
        <v>2800</v>
      </c>
      <c r="I3001" t="s">
        <v>11</v>
      </c>
      <c r="J3001" t="s">
        <v>25</v>
      </c>
      <c r="K3001" t="s">
        <v>154</v>
      </c>
      <c r="L3001" t="s">
        <v>14</v>
      </c>
      <c r="M3001" s="5">
        <v>452.96999999999997</v>
      </c>
    </row>
    <row r="3002" spans="1:13" x14ac:dyDescent="0.2">
      <c r="A3002" s="2">
        <v>45701</v>
      </c>
      <c r="B3002" s="3">
        <f t="shared" si="140"/>
        <v>2025</v>
      </c>
      <c r="C3002" t="str">
        <f t="shared" si="138"/>
        <v>2024-2025</v>
      </c>
      <c r="D3002" t="s">
        <v>147</v>
      </c>
      <c r="E3002" t="s">
        <v>26</v>
      </c>
      <c r="F3002" t="str">
        <f t="shared" si="139"/>
        <v>New South Wales</v>
      </c>
      <c r="G3002" t="s">
        <v>10</v>
      </c>
      <c r="H3002">
        <v>2141</v>
      </c>
      <c r="I3002" t="s">
        <v>11</v>
      </c>
      <c r="J3002" t="s">
        <v>27</v>
      </c>
      <c r="K3002" t="s">
        <v>154</v>
      </c>
      <c r="L3002" t="s">
        <v>14</v>
      </c>
      <c r="M3002" s="5">
        <v>453.55</v>
      </c>
    </row>
    <row r="3003" spans="1:13" x14ac:dyDescent="0.2">
      <c r="A3003" s="2">
        <v>45664</v>
      </c>
      <c r="B3003" s="3">
        <f t="shared" si="140"/>
        <v>2025</v>
      </c>
      <c r="C3003" t="str">
        <f t="shared" si="138"/>
        <v>2024-2025</v>
      </c>
      <c r="D3003" t="s">
        <v>147</v>
      </c>
      <c r="E3003" t="s">
        <v>78</v>
      </c>
      <c r="F3003" t="str">
        <f t="shared" si="139"/>
        <v>New South Wales</v>
      </c>
      <c r="G3003" t="s">
        <v>10</v>
      </c>
      <c r="H3003">
        <v>2350</v>
      </c>
      <c r="I3003" t="s">
        <v>11</v>
      </c>
      <c r="J3003" t="s">
        <v>68</v>
      </c>
      <c r="K3003" t="s">
        <v>149</v>
      </c>
      <c r="L3003" t="s">
        <v>15</v>
      </c>
      <c r="M3003" s="5">
        <v>454.25</v>
      </c>
    </row>
    <row r="3004" spans="1:13" x14ac:dyDescent="0.2">
      <c r="A3004" s="2">
        <v>45541</v>
      </c>
      <c r="B3004" s="3">
        <f t="shared" si="140"/>
        <v>2025</v>
      </c>
      <c r="C3004" t="str">
        <f t="shared" si="138"/>
        <v>2024-2025</v>
      </c>
      <c r="D3004" t="s">
        <v>147</v>
      </c>
      <c r="E3004" t="s">
        <v>142</v>
      </c>
      <c r="F3004" t="str">
        <f t="shared" si="139"/>
        <v>Australian Capital Territory</v>
      </c>
      <c r="G3004" t="s">
        <v>80</v>
      </c>
      <c r="H3004">
        <v>2609</v>
      </c>
      <c r="I3004" t="s">
        <v>11</v>
      </c>
      <c r="J3004" t="s">
        <v>58</v>
      </c>
      <c r="K3004" t="s">
        <v>154</v>
      </c>
      <c r="L3004" t="s">
        <v>14</v>
      </c>
      <c r="M3004" s="5">
        <v>454.59000000000003</v>
      </c>
    </row>
    <row r="3005" spans="1:13" x14ac:dyDescent="0.2">
      <c r="A3005" s="2">
        <v>45482</v>
      </c>
      <c r="B3005" s="3">
        <f t="shared" si="140"/>
        <v>2025</v>
      </c>
      <c r="C3005" t="str">
        <f t="shared" si="138"/>
        <v>2024-2025</v>
      </c>
      <c r="D3005" t="s">
        <v>147</v>
      </c>
      <c r="E3005" t="s">
        <v>137</v>
      </c>
      <c r="F3005" t="str">
        <f t="shared" si="139"/>
        <v>New South Wales</v>
      </c>
      <c r="G3005" t="s">
        <v>10</v>
      </c>
      <c r="H3005">
        <v>2031</v>
      </c>
      <c r="I3005" t="s">
        <v>11</v>
      </c>
      <c r="J3005" t="s">
        <v>12</v>
      </c>
      <c r="K3005" t="s">
        <v>155</v>
      </c>
      <c r="L3005" t="s">
        <v>20</v>
      </c>
      <c r="M3005" s="5">
        <v>454.86000000000007</v>
      </c>
    </row>
    <row r="3006" spans="1:13" x14ac:dyDescent="0.2">
      <c r="A3006" s="2">
        <v>45404</v>
      </c>
      <c r="B3006" s="3">
        <f t="shared" si="140"/>
        <v>2024</v>
      </c>
      <c r="C3006" t="str">
        <f t="shared" si="138"/>
        <v>2023-2024</v>
      </c>
      <c r="D3006" t="s">
        <v>148</v>
      </c>
      <c r="E3006" t="s">
        <v>110</v>
      </c>
      <c r="F3006" t="str">
        <f t="shared" si="139"/>
        <v>Queensland</v>
      </c>
      <c r="G3006" t="s">
        <v>35</v>
      </c>
      <c r="H3006">
        <v>4680</v>
      </c>
      <c r="I3006" t="s">
        <v>11</v>
      </c>
      <c r="J3006" t="s">
        <v>51</v>
      </c>
      <c r="K3006" t="s">
        <v>156</v>
      </c>
      <c r="L3006" t="s">
        <v>17</v>
      </c>
      <c r="M3006" s="5">
        <v>454.93</v>
      </c>
    </row>
    <row r="3007" spans="1:13" x14ac:dyDescent="0.2">
      <c r="A3007" s="2">
        <v>45842</v>
      </c>
      <c r="B3007" s="3">
        <f t="shared" si="140"/>
        <v>2026</v>
      </c>
      <c r="C3007" t="str">
        <f t="shared" si="138"/>
        <v>2025-2026</v>
      </c>
      <c r="D3007" t="s">
        <v>147</v>
      </c>
      <c r="E3007" t="s">
        <v>117</v>
      </c>
      <c r="F3007" t="str">
        <f t="shared" si="139"/>
        <v>Queensland</v>
      </c>
      <c r="G3007" t="s">
        <v>35</v>
      </c>
      <c r="H3007">
        <v>4119</v>
      </c>
      <c r="I3007" t="s">
        <v>11</v>
      </c>
      <c r="J3007" t="s">
        <v>43</v>
      </c>
      <c r="K3007" t="s">
        <v>152</v>
      </c>
      <c r="L3007" t="s">
        <v>13</v>
      </c>
      <c r="M3007" s="5">
        <v>455.02</v>
      </c>
    </row>
    <row r="3008" spans="1:13" x14ac:dyDescent="0.2">
      <c r="A3008" s="2">
        <v>45954</v>
      </c>
      <c r="B3008" s="3">
        <f t="shared" si="140"/>
        <v>2026</v>
      </c>
      <c r="C3008" t="str">
        <f t="shared" si="138"/>
        <v>2025-2026</v>
      </c>
      <c r="D3008" t="s">
        <v>147</v>
      </c>
      <c r="E3008" t="s">
        <v>101</v>
      </c>
      <c r="F3008" t="str">
        <f t="shared" si="139"/>
        <v>Victoria</v>
      </c>
      <c r="G3008" t="s">
        <v>45</v>
      </c>
      <c r="H3008">
        <v>3131</v>
      </c>
      <c r="I3008" t="s">
        <v>11</v>
      </c>
      <c r="J3008" t="s">
        <v>63</v>
      </c>
      <c r="K3008" t="s">
        <v>149</v>
      </c>
      <c r="L3008" t="s">
        <v>15</v>
      </c>
      <c r="M3008" s="5">
        <v>455.37000000000006</v>
      </c>
    </row>
    <row r="3009" spans="1:13" x14ac:dyDescent="0.2">
      <c r="A3009" s="2">
        <v>45804</v>
      </c>
      <c r="B3009" s="3">
        <f t="shared" si="140"/>
        <v>2025</v>
      </c>
      <c r="C3009" t="str">
        <f t="shared" si="138"/>
        <v>2024-2025</v>
      </c>
      <c r="D3009" t="s">
        <v>147</v>
      </c>
      <c r="E3009" t="s">
        <v>97</v>
      </c>
      <c r="F3009" t="str">
        <f t="shared" si="139"/>
        <v>Tasmania</v>
      </c>
      <c r="G3009" t="s">
        <v>70</v>
      </c>
      <c r="H3009">
        <v>7250</v>
      </c>
      <c r="I3009" t="s">
        <v>11</v>
      </c>
      <c r="J3009" t="s">
        <v>71</v>
      </c>
      <c r="K3009" t="s">
        <v>151</v>
      </c>
      <c r="L3009" t="s">
        <v>21</v>
      </c>
      <c r="M3009" s="5">
        <v>455.39</v>
      </c>
    </row>
    <row r="3010" spans="1:13" x14ac:dyDescent="0.2">
      <c r="A3010" s="2">
        <v>46019</v>
      </c>
      <c r="B3010" s="3">
        <f t="shared" si="140"/>
        <v>2026</v>
      </c>
      <c r="C3010" t="str">
        <f t="shared" ref="C3010:C3073" si="141">IF(MONTH(A3010) &gt;= 7, YEAR(A3010) &amp; "-" &amp; YEAR(A3010) + 1, YEAR(A3010) - 1 &amp; "-" &amp; YEAR(A3010))</f>
        <v>2025-2026</v>
      </c>
      <c r="D3010" t="s">
        <v>148</v>
      </c>
      <c r="E3010" t="s">
        <v>28</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row>
    <row r="3011" spans="1:13" x14ac:dyDescent="0.2">
      <c r="A3011" s="2">
        <v>45322</v>
      </c>
      <c r="B3011" s="3">
        <f t="shared" ref="B3011:B3074" si="143">IF(MONTH(A3011)&gt;=7,YEAR(A3011)+1,YEAR(A3011))</f>
        <v>2024</v>
      </c>
      <c r="C3011" t="str">
        <f t="shared" si="141"/>
        <v>2023-2024</v>
      </c>
      <c r="D3011" t="s">
        <v>148</v>
      </c>
      <c r="E3011" t="s">
        <v>34</v>
      </c>
      <c r="F3011" t="str">
        <f t="shared" si="142"/>
        <v>Queensland</v>
      </c>
      <c r="G3011" t="s">
        <v>35</v>
      </c>
      <c r="H3011">
        <v>4802</v>
      </c>
      <c r="I3011" t="s">
        <v>11</v>
      </c>
      <c r="J3011" t="s">
        <v>36</v>
      </c>
      <c r="K3011" t="s">
        <v>151</v>
      </c>
      <c r="L3011" t="s">
        <v>21</v>
      </c>
      <c r="M3011" s="5">
        <v>457.41</v>
      </c>
    </row>
    <row r="3012" spans="1:13" x14ac:dyDescent="0.2">
      <c r="A3012" s="2">
        <v>45326</v>
      </c>
      <c r="B3012" s="3">
        <f t="shared" si="143"/>
        <v>2024</v>
      </c>
      <c r="C3012" t="str">
        <f t="shared" si="141"/>
        <v>2023-2024</v>
      </c>
      <c r="D3012" t="s">
        <v>147</v>
      </c>
      <c r="E3012" t="s">
        <v>95</v>
      </c>
      <c r="F3012" t="str">
        <f t="shared" si="142"/>
        <v>Victoria</v>
      </c>
      <c r="G3012" t="s">
        <v>45</v>
      </c>
      <c r="H3012">
        <v>3931</v>
      </c>
      <c r="I3012" t="s">
        <v>11</v>
      </c>
      <c r="J3012" t="s">
        <v>55</v>
      </c>
      <c r="K3012" t="s">
        <v>150</v>
      </c>
      <c r="L3012" t="s">
        <v>18</v>
      </c>
      <c r="M3012" s="5">
        <v>457.87</v>
      </c>
    </row>
    <row r="3013" spans="1:13" x14ac:dyDescent="0.2">
      <c r="A3013" s="2">
        <v>45954</v>
      </c>
      <c r="B3013" s="3">
        <f t="shared" si="143"/>
        <v>2026</v>
      </c>
      <c r="C3013" t="str">
        <f t="shared" si="141"/>
        <v>2025-2026</v>
      </c>
      <c r="D3013" t="s">
        <v>147</v>
      </c>
      <c r="E3013" t="s">
        <v>53</v>
      </c>
      <c r="F3013" t="str">
        <f t="shared" si="142"/>
        <v>South Australia</v>
      </c>
      <c r="G3013" t="s">
        <v>32</v>
      </c>
      <c r="H3013">
        <v>5082</v>
      </c>
      <c r="I3013" t="s">
        <v>11</v>
      </c>
      <c r="J3013" t="s">
        <v>33</v>
      </c>
      <c r="K3013" t="s">
        <v>152</v>
      </c>
      <c r="L3013" t="s">
        <v>13</v>
      </c>
      <c r="M3013" s="5">
        <v>458.33000000000004</v>
      </c>
    </row>
    <row r="3014" spans="1:13" x14ac:dyDescent="0.2">
      <c r="A3014" s="2">
        <v>45437</v>
      </c>
      <c r="B3014" s="3">
        <f t="shared" si="143"/>
        <v>2024</v>
      </c>
      <c r="C3014" t="str">
        <f t="shared" si="141"/>
        <v>2023-2024</v>
      </c>
      <c r="D3014" t="s">
        <v>147</v>
      </c>
      <c r="E3014" t="s">
        <v>89</v>
      </c>
      <c r="F3014" t="str">
        <f t="shared" si="142"/>
        <v>Queensland</v>
      </c>
      <c r="G3014" t="s">
        <v>35</v>
      </c>
      <c r="H3014">
        <v>4655</v>
      </c>
      <c r="I3014" t="s">
        <v>11</v>
      </c>
      <c r="J3014" t="s">
        <v>51</v>
      </c>
      <c r="K3014" t="s">
        <v>19</v>
      </c>
      <c r="L3014" t="s">
        <v>23</v>
      </c>
      <c r="M3014" s="5">
        <v>458.36</v>
      </c>
    </row>
    <row r="3015" spans="1:13" x14ac:dyDescent="0.2">
      <c r="A3015" s="2">
        <v>45578</v>
      </c>
      <c r="B3015" s="3">
        <f t="shared" si="143"/>
        <v>2025</v>
      </c>
      <c r="C3015" t="str">
        <f t="shared" si="141"/>
        <v>2024-2025</v>
      </c>
      <c r="D3015" t="s">
        <v>147</v>
      </c>
      <c r="E3015" t="s">
        <v>78</v>
      </c>
      <c r="F3015" t="str">
        <f t="shared" si="142"/>
        <v>New South Wales</v>
      </c>
      <c r="G3015" t="s">
        <v>10</v>
      </c>
      <c r="H3015">
        <v>2350</v>
      </c>
      <c r="I3015" t="s">
        <v>11</v>
      </c>
      <c r="J3015" t="s">
        <v>68</v>
      </c>
      <c r="K3015" t="s">
        <v>149</v>
      </c>
      <c r="L3015" t="s">
        <v>15</v>
      </c>
      <c r="M3015" s="5">
        <v>459.08</v>
      </c>
    </row>
    <row r="3016" spans="1:13" x14ac:dyDescent="0.2">
      <c r="A3016" s="2">
        <v>45656</v>
      </c>
      <c r="B3016" s="3">
        <f t="shared" si="143"/>
        <v>2025</v>
      </c>
      <c r="C3016" t="str">
        <f t="shared" si="141"/>
        <v>2024-2025</v>
      </c>
      <c r="D3016" t="s">
        <v>147</v>
      </c>
      <c r="E3016" t="s">
        <v>69</v>
      </c>
      <c r="F3016" t="str">
        <f t="shared" si="142"/>
        <v>Tasmania</v>
      </c>
      <c r="G3016" t="s">
        <v>70</v>
      </c>
      <c r="H3016">
        <v>7018</v>
      </c>
      <c r="I3016" t="s">
        <v>11</v>
      </c>
      <c r="J3016" t="s">
        <v>71</v>
      </c>
      <c r="K3016" t="s">
        <v>152</v>
      </c>
      <c r="L3016" t="s">
        <v>13</v>
      </c>
      <c r="M3016" s="5">
        <v>459.33</v>
      </c>
    </row>
    <row r="3017" spans="1:13" x14ac:dyDescent="0.2">
      <c r="A3017" s="2">
        <v>45401</v>
      </c>
      <c r="B3017" s="3">
        <f t="shared" si="143"/>
        <v>2024</v>
      </c>
      <c r="C3017" t="str">
        <f t="shared" si="141"/>
        <v>2023-2024</v>
      </c>
      <c r="D3017" t="s">
        <v>148</v>
      </c>
      <c r="E3017" t="s">
        <v>41</v>
      </c>
      <c r="F3017" t="str">
        <f t="shared" si="142"/>
        <v>New South Wales</v>
      </c>
      <c r="G3017" t="s">
        <v>10</v>
      </c>
      <c r="H3017">
        <v>2830</v>
      </c>
      <c r="I3017" t="s">
        <v>11</v>
      </c>
      <c r="J3017" t="s">
        <v>25</v>
      </c>
      <c r="K3017" t="s">
        <v>152</v>
      </c>
      <c r="L3017" t="s">
        <v>13</v>
      </c>
      <c r="M3017" s="5">
        <v>459.51</v>
      </c>
    </row>
    <row r="3018" spans="1:13" x14ac:dyDescent="0.2">
      <c r="A3018" s="2">
        <v>45616</v>
      </c>
      <c r="B3018" s="3">
        <f t="shared" si="143"/>
        <v>2025</v>
      </c>
      <c r="C3018" t="str">
        <f t="shared" si="141"/>
        <v>2024-2025</v>
      </c>
      <c r="D3018" t="s">
        <v>148</v>
      </c>
      <c r="E3018" t="s">
        <v>101</v>
      </c>
      <c r="F3018" t="str">
        <f t="shared" si="142"/>
        <v>Victoria</v>
      </c>
      <c r="G3018" t="s">
        <v>45</v>
      </c>
      <c r="H3018">
        <v>3131</v>
      </c>
      <c r="I3018" t="s">
        <v>11</v>
      </c>
      <c r="J3018" t="s">
        <v>63</v>
      </c>
      <c r="K3018" t="s">
        <v>151</v>
      </c>
      <c r="L3018" t="s">
        <v>21</v>
      </c>
      <c r="M3018" s="5">
        <v>459.93</v>
      </c>
    </row>
    <row r="3019" spans="1:13" x14ac:dyDescent="0.2">
      <c r="A3019" s="2">
        <v>45584</v>
      </c>
      <c r="B3019" s="3">
        <f t="shared" si="143"/>
        <v>2025</v>
      </c>
      <c r="C3019" t="str">
        <f t="shared" si="141"/>
        <v>2024-2025</v>
      </c>
      <c r="D3019" t="s">
        <v>147</v>
      </c>
      <c r="E3019" t="s">
        <v>83</v>
      </c>
      <c r="F3019" t="str">
        <f t="shared" si="142"/>
        <v>New South Wales</v>
      </c>
      <c r="G3019" t="s">
        <v>10</v>
      </c>
      <c r="H3019">
        <v>2750</v>
      </c>
      <c r="I3019" t="s">
        <v>11</v>
      </c>
      <c r="J3019" t="s">
        <v>25</v>
      </c>
      <c r="K3019" t="s">
        <v>153</v>
      </c>
      <c r="L3019" t="s">
        <v>16</v>
      </c>
      <c r="M3019" s="5">
        <v>460.20000000000005</v>
      </c>
    </row>
    <row r="3020" spans="1:13" x14ac:dyDescent="0.2">
      <c r="A3020" s="2">
        <v>46009</v>
      </c>
      <c r="B3020" s="3">
        <f t="shared" si="143"/>
        <v>2026</v>
      </c>
      <c r="C3020" t="str">
        <f t="shared" si="141"/>
        <v>2025-2026</v>
      </c>
      <c r="D3020" t="s">
        <v>148</v>
      </c>
      <c r="E3020" t="s">
        <v>135</v>
      </c>
      <c r="F3020" t="str">
        <f t="shared" si="142"/>
        <v>Victoria</v>
      </c>
      <c r="G3020" t="s">
        <v>45</v>
      </c>
      <c r="H3020">
        <v>3550</v>
      </c>
      <c r="I3020" t="s">
        <v>11</v>
      </c>
      <c r="J3020" t="s">
        <v>60</v>
      </c>
      <c r="K3020" t="s">
        <v>153</v>
      </c>
      <c r="L3020" t="s">
        <v>16</v>
      </c>
      <c r="M3020" s="5">
        <v>461.3</v>
      </c>
    </row>
    <row r="3021" spans="1:13" x14ac:dyDescent="0.2">
      <c r="A3021" s="2">
        <v>45714</v>
      </c>
      <c r="B3021" s="3">
        <f t="shared" si="143"/>
        <v>2025</v>
      </c>
      <c r="C3021" t="str">
        <f t="shared" si="141"/>
        <v>2024-2025</v>
      </c>
      <c r="D3021" t="s">
        <v>147</v>
      </c>
      <c r="E3021" t="s">
        <v>92</v>
      </c>
      <c r="F3021" t="str">
        <f t="shared" si="142"/>
        <v>Queensland</v>
      </c>
      <c r="G3021" t="s">
        <v>35</v>
      </c>
      <c r="H3021">
        <v>4068</v>
      </c>
      <c r="I3021" t="s">
        <v>11</v>
      </c>
      <c r="J3021" t="s">
        <v>43</v>
      </c>
      <c r="K3021" t="s">
        <v>154</v>
      </c>
      <c r="L3021" t="s">
        <v>14</v>
      </c>
      <c r="M3021" s="5">
        <v>462.24</v>
      </c>
    </row>
    <row r="3022" spans="1:13" x14ac:dyDescent="0.2">
      <c r="A3022" s="2">
        <v>45729</v>
      </c>
      <c r="B3022" s="3">
        <f t="shared" si="143"/>
        <v>2025</v>
      </c>
      <c r="C3022" t="str">
        <f t="shared" si="141"/>
        <v>2024-2025</v>
      </c>
      <c r="D3022" t="s">
        <v>147</v>
      </c>
      <c r="E3022" t="s">
        <v>107</v>
      </c>
      <c r="F3022" t="str">
        <f t="shared" si="142"/>
        <v>Queensland</v>
      </c>
      <c r="G3022" t="s">
        <v>35</v>
      </c>
      <c r="H3022">
        <v>4220</v>
      </c>
      <c r="I3022" t="s">
        <v>11</v>
      </c>
      <c r="J3022" t="s">
        <v>104</v>
      </c>
      <c r="K3022" t="s">
        <v>150</v>
      </c>
      <c r="L3022" t="s">
        <v>18</v>
      </c>
      <c r="M3022" s="5">
        <v>462.49</v>
      </c>
    </row>
    <row r="3023" spans="1:13" x14ac:dyDescent="0.2">
      <c r="A3023" s="2">
        <v>45380</v>
      </c>
      <c r="B3023" s="3">
        <f t="shared" si="143"/>
        <v>2024</v>
      </c>
      <c r="C3023" t="str">
        <f t="shared" si="141"/>
        <v>2023-2024</v>
      </c>
      <c r="D3023" t="s">
        <v>147</v>
      </c>
      <c r="E3023" t="s">
        <v>122</v>
      </c>
      <c r="F3023" t="str">
        <f t="shared" si="142"/>
        <v>New South Wales</v>
      </c>
      <c r="G3023" t="s">
        <v>10</v>
      </c>
      <c r="H3023">
        <v>2650</v>
      </c>
      <c r="I3023" t="s">
        <v>11</v>
      </c>
      <c r="J3023" t="s">
        <v>25</v>
      </c>
      <c r="K3023" t="s">
        <v>155</v>
      </c>
      <c r="L3023" t="s">
        <v>20</v>
      </c>
      <c r="M3023" s="5">
        <v>462.54999999999995</v>
      </c>
    </row>
    <row r="3024" spans="1:13" x14ac:dyDescent="0.2">
      <c r="A3024" s="2">
        <v>45389</v>
      </c>
      <c r="B3024" s="3">
        <f t="shared" si="143"/>
        <v>2024</v>
      </c>
      <c r="C3024" t="str">
        <f t="shared" si="141"/>
        <v>2023-2024</v>
      </c>
      <c r="D3024" t="s">
        <v>147</v>
      </c>
      <c r="E3024" t="s">
        <v>62</v>
      </c>
      <c r="F3024" t="str">
        <f t="shared" si="142"/>
        <v>Victoria</v>
      </c>
      <c r="G3024" t="s">
        <v>45</v>
      </c>
      <c r="H3024">
        <v>3134</v>
      </c>
      <c r="I3024" t="s">
        <v>11</v>
      </c>
      <c r="J3024" t="s">
        <v>63</v>
      </c>
      <c r="K3024" t="s">
        <v>154</v>
      </c>
      <c r="L3024" t="s">
        <v>14</v>
      </c>
      <c r="M3024" s="5">
        <v>462.74</v>
      </c>
    </row>
    <row r="3025" spans="1:13" x14ac:dyDescent="0.2">
      <c r="A3025" s="2">
        <v>45497</v>
      </c>
      <c r="B3025" s="3">
        <f t="shared" si="143"/>
        <v>2025</v>
      </c>
      <c r="C3025" t="str">
        <f t="shared" si="141"/>
        <v>2024-2025</v>
      </c>
      <c r="D3025" t="s">
        <v>147</v>
      </c>
      <c r="E3025" t="s">
        <v>40</v>
      </c>
      <c r="F3025" t="str">
        <f t="shared" si="142"/>
        <v>New South Wales</v>
      </c>
      <c r="G3025" t="s">
        <v>10</v>
      </c>
      <c r="H3025">
        <v>2116</v>
      </c>
      <c r="I3025" t="s">
        <v>11</v>
      </c>
      <c r="J3025" t="s">
        <v>27</v>
      </c>
      <c r="K3025" t="s">
        <v>19</v>
      </c>
      <c r="L3025" t="s">
        <v>23</v>
      </c>
      <c r="M3025" s="5">
        <v>462.74999999999994</v>
      </c>
    </row>
    <row r="3026" spans="1:13" x14ac:dyDescent="0.2">
      <c r="A3026" s="2">
        <v>45470</v>
      </c>
      <c r="B3026" s="3">
        <f t="shared" si="143"/>
        <v>2024</v>
      </c>
      <c r="C3026" t="str">
        <f t="shared" si="141"/>
        <v>2023-2024</v>
      </c>
      <c r="D3026" t="s">
        <v>147</v>
      </c>
      <c r="E3026" t="s">
        <v>146</v>
      </c>
      <c r="F3026" t="str">
        <f t="shared" si="142"/>
        <v>Victoria</v>
      </c>
      <c r="G3026" t="s">
        <v>45</v>
      </c>
      <c r="H3026">
        <v>3353</v>
      </c>
      <c r="I3026" t="s">
        <v>11</v>
      </c>
      <c r="J3026" t="s">
        <v>60</v>
      </c>
      <c r="K3026" t="s">
        <v>154</v>
      </c>
      <c r="L3026" t="s">
        <v>14</v>
      </c>
      <c r="M3026" s="5">
        <v>463.14</v>
      </c>
    </row>
    <row r="3027" spans="1:13" x14ac:dyDescent="0.2">
      <c r="A3027" s="2">
        <v>45743</v>
      </c>
      <c r="B3027" s="3">
        <f t="shared" si="143"/>
        <v>2025</v>
      </c>
      <c r="C3027" t="str">
        <f t="shared" si="141"/>
        <v>2024-2025</v>
      </c>
      <c r="D3027" t="s">
        <v>147</v>
      </c>
      <c r="E3027" t="s">
        <v>137</v>
      </c>
      <c r="F3027" t="str">
        <f t="shared" si="142"/>
        <v>New South Wales</v>
      </c>
      <c r="G3027" t="s">
        <v>10</v>
      </c>
      <c r="H3027">
        <v>2031</v>
      </c>
      <c r="I3027" t="s">
        <v>11</v>
      </c>
      <c r="J3027" t="s">
        <v>12</v>
      </c>
      <c r="K3027" t="s">
        <v>154</v>
      </c>
      <c r="L3027" t="s">
        <v>14</v>
      </c>
      <c r="M3027" s="5">
        <v>463.47999999999996</v>
      </c>
    </row>
    <row r="3028" spans="1:13" x14ac:dyDescent="0.2">
      <c r="A3028" s="2">
        <v>45819</v>
      </c>
      <c r="B3028" s="3">
        <f t="shared" si="143"/>
        <v>2025</v>
      </c>
      <c r="C3028" t="str">
        <f t="shared" si="141"/>
        <v>2024-2025</v>
      </c>
      <c r="D3028" t="s">
        <v>147</v>
      </c>
      <c r="E3028" t="s">
        <v>117</v>
      </c>
      <c r="F3028" t="str">
        <f t="shared" si="142"/>
        <v>Queensland</v>
      </c>
      <c r="G3028" t="s">
        <v>35</v>
      </c>
      <c r="H3028">
        <v>4119</v>
      </c>
      <c r="I3028" t="s">
        <v>11</v>
      </c>
      <c r="J3028" t="s">
        <v>43</v>
      </c>
      <c r="K3028" t="s">
        <v>154</v>
      </c>
      <c r="L3028" t="s">
        <v>14</v>
      </c>
      <c r="M3028" s="5">
        <v>463.95000000000005</v>
      </c>
    </row>
    <row r="3029" spans="1:13" x14ac:dyDescent="0.2">
      <c r="A3029" s="2">
        <v>45680</v>
      </c>
      <c r="B3029" s="3">
        <f t="shared" si="143"/>
        <v>2025</v>
      </c>
      <c r="C3029" t="str">
        <f t="shared" si="141"/>
        <v>2024-2025</v>
      </c>
      <c r="D3029" t="s">
        <v>148</v>
      </c>
      <c r="E3029" t="s">
        <v>61</v>
      </c>
      <c r="F3029" t="str">
        <f t="shared" si="142"/>
        <v>New South Wales</v>
      </c>
      <c r="G3029" t="s">
        <v>10</v>
      </c>
      <c r="H3029">
        <v>2539</v>
      </c>
      <c r="I3029" t="s">
        <v>11</v>
      </c>
      <c r="J3029" t="s">
        <v>58</v>
      </c>
      <c r="K3029" t="s">
        <v>153</v>
      </c>
      <c r="L3029" t="s">
        <v>16</v>
      </c>
      <c r="M3029" s="5">
        <v>464.53</v>
      </c>
    </row>
    <row r="3030" spans="1:13" x14ac:dyDescent="0.2">
      <c r="A3030" s="2">
        <v>45911</v>
      </c>
      <c r="B3030" s="3">
        <f t="shared" si="143"/>
        <v>2026</v>
      </c>
      <c r="C3030" t="str">
        <f t="shared" si="141"/>
        <v>2025-2026</v>
      </c>
      <c r="D3030" t="s">
        <v>147</v>
      </c>
      <c r="E3030" t="s">
        <v>133</v>
      </c>
      <c r="F3030" t="str">
        <f t="shared" si="142"/>
        <v>Queensland</v>
      </c>
      <c r="G3030" t="s">
        <v>35</v>
      </c>
      <c r="H3030">
        <v>4305</v>
      </c>
      <c r="I3030" t="s">
        <v>11</v>
      </c>
      <c r="J3030" t="s">
        <v>104</v>
      </c>
      <c r="K3030" t="s">
        <v>150</v>
      </c>
      <c r="L3030" t="s">
        <v>18</v>
      </c>
      <c r="M3030" s="5">
        <v>465.56</v>
      </c>
    </row>
    <row r="3031" spans="1:13" x14ac:dyDescent="0.2">
      <c r="A3031" s="2">
        <v>45894</v>
      </c>
      <c r="B3031" s="3">
        <f t="shared" si="143"/>
        <v>2026</v>
      </c>
      <c r="C3031" t="str">
        <f t="shared" si="141"/>
        <v>2025-2026</v>
      </c>
      <c r="D3031" t="s">
        <v>147</v>
      </c>
      <c r="E3031" t="s">
        <v>99</v>
      </c>
      <c r="F3031" t="str">
        <f t="shared" si="142"/>
        <v>Victoria</v>
      </c>
      <c r="G3031" t="s">
        <v>45</v>
      </c>
      <c r="H3031">
        <v>3148</v>
      </c>
      <c r="I3031" t="s">
        <v>11</v>
      </c>
      <c r="J3031" t="s">
        <v>63</v>
      </c>
      <c r="K3031" t="s">
        <v>155</v>
      </c>
      <c r="L3031" t="s">
        <v>20</v>
      </c>
      <c r="M3031" s="5">
        <v>465.92</v>
      </c>
    </row>
    <row r="3032" spans="1:13" x14ac:dyDescent="0.2">
      <c r="A3032" s="2">
        <v>45410</v>
      </c>
      <c r="B3032" s="3">
        <f t="shared" si="143"/>
        <v>2024</v>
      </c>
      <c r="C3032" t="str">
        <f t="shared" si="141"/>
        <v>2023-2024</v>
      </c>
      <c r="D3032" t="s">
        <v>147</v>
      </c>
      <c r="E3032" t="s">
        <v>90</v>
      </c>
      <c r="F3032" t="str">
        <f t="shared" si="142"/>
        <v>Victoria</v>
      </c>
      <c r="G3032" t="s">
        <v>45</v>
      </c>
      <c r="H3032">
        <v>3179</v>
      </c>
      <c r="I3032" t="s">
        <v>11</v>
      </c>
      <c r="J3032" t="s">
        <v>63</v>
      </c>
      <c r="K3032" t="s">
        <v>151</v>
      </c>
      <c r="L3032" t="s">
        <v>21</v>
      </c>
      <c r="M3032" s="5">
        <v>466.74</v>
      </c>
    </row>
    <row r="3033" spans="1:13" x14ac:dyDescent="0.2">
      <c r="A3033" s="2">
        <v>45790</v>
      </c>
      <c r="B3033" s="3">
        <f t="shared" si="143"/>
        <v>2025</v>
      </c>
      <c r="C3033" t="str">
        <f t="shared" si="141"/>
        <v>2024-2025</v>
      </c>
      <c r="D3033" t="s">
        <v>147</v>
      </c>
      <c r="E3033" t="s">
        <v>42</v>
      </c>
      <c r="F3033" t="str">
        <f t="shared" si="142"/>
        <v>Queensland</v>
      </c>
      <c r="G3033" t="s">
        <v>35</v>
      </c>
      <c r="H3033">
        <v>4053</v>
      </c>
      <c r="I3033" t="s">
        <v>11</v>
      </c>
      <c r="J3033" t="s">
        <v>43</v>
      </c>
      <c r="K3033" t="s">
        <v>153</v>
      </c>
      <c r="L3033" t="s">
        <v>16</v>
      </c>
      <c r="M3033" s="5">
        <v>466.78999999999996</v>
      </c>
    </row>
    <row r="3034" spans="1:13" x14ac:dyDescent="0.2">
      <c r="A3034" s="2">
        <v>45889</v>
      </c>
      <c r="B3034" s="3">
        <f t="shared" si="143"/>
        <v>2026</v>
      </c>
      <c r="C3034" t="str">
        <f t="shared" si="141"/>
        <v>2025-2026</v>
      </c>
      <c r="D3034" t="s">
        <v>147</v>
      </c>
      <c r="E3034" t="s">
        <v>145</v>
      </c>
      <c r="F3034" t="str">
        <f t="shared" si="142"/>
        <v>New South Wales</v>
      </c>
      <c r="G3034" t="s">
        <v>10</v>
      </c>
      <c r="H3034">
        <v>2101</v>
      </c>
      <c r="I3034" t="s">
        <v>11</v>
      </c>
      <c r="J3034" t="s">
        <v>27</v>
      </c>
      <c r="K3034" t="s">
        <v>154</v>
      </c>
      <c r="L3034" t="s">
        <v>14</v>
      </c>
      <c r="M3034" s="5">
        <v>467.03999999999996</v>
      </c>
    </row>
    <row r="3035" spans="1:13" x14ac:dyDescent="0.2">
      <c r="A3035" s="2">
        <v>45880</v>
      </c>
      <c r="B3035" s="3">
        <f t="shared" si="143"/>
        <v>2026</v>
      </c>
      <c r="C3035" t="str">
        <f t="shared" si="141"/>
        <v>2025-2026</v>
      </c>
      <c r="D3035" t="s">
        <v>148</v>
      </c>
      <c r="E3035" t="s">
        <v>112</v>
      </c>
      <c r="F3035" t="str">
        <f t="shared" si="142"/>
        <v>Victoria</v>
      </c>
      <c r="G3035" t="s">
        <v>45</v>
      </c>
      <c r="H3035">
        <v>3076</v>
      </c>
      <c r="I3035" t="s">
        <v>11</v>
      </c>
      <c r="J3035" t="s">
        <v>46</v>
      </c>
      <c r="K3035" t="s">
        <v>152</v>
      </c>
      <c r="L3035" t="s">
        <v>13</v>
      </c>
      <c r="M3035" s="5">
        <v>467.08000000000004</v>
      </c>
    </row>
    <row r="3036" spans="1:13" x14ac:dyDescent="0.2">
      <c r="A3036" s="2">
        <v>45702</v>
      </c>
      <c r="B3036" s="3">
        <f t="shared" si="143"/>
        <v>2025</v>
      </c>
      <c r="C3036" t="str">
        <f t="shared" si="141"/>
        <v>2024-2025</v>
      </c>
      <c r="D3036" t="s">
        <v>147</v>
      </c>
      <c r="E3036" t="s">
        <v>44</v>
      </c>
      <c r="F3036" t="str">
        <f t="shared" si="142"/>
        <v>Victoria</v>
      </c>
      <c r="G3036" t="s">
        <v>45</v>
      </c>
      <c r="H3036">
        <v>3066</v>
      </c>
      <c r="I3036" t="s">
        <v>11</v>
      </c>
      <c r="J3036" t="s">
        <v>46</v>
      </c>
      <c r="K3036" t="s">
        <v>149</v>
      </c>
      <c r="L3036" t="s">
        <v>15</v>
      </c>
      <c r="M3036" s="5">
        <v>467.8</v>
      </c>
    </row>
    <row r="3037" spans="1:13" x14ac:dyDescent="0.2">
      <c r="A3037" s="2">
        <v>45299</v>
      </c>
      <c r="B3037" s="3">
        <f t="shared" si="143"/>
        <v>2024</v>
      </c>
      <c r="C3037" t="str">
        <f t="shared" si="141"/>
        <v>2023-2024</v>
      </c>
      <c r="D3037" t="s">
        <v>147</v>
      </c>
      <c r="E3037" t="s">
        <v>142</v>
      </c>
      <c r="F3037" t="str">
        <f t="shared" si="142"/>
        <v>Australian Capital Territory</v>
      </c>
      <c r="G3037" t="s">
        <v>80</v>
      </c>
      <c r="H3037">
        <v>2609</v>
      </c>
      <c r="I3037" t="s">
        <v>11</v>
      </c>
      <c r="J3037" t="s">
        <v>58</v>
      </c>
      <c r="K3037" t="s">
        <v>149</v>
      </c>
      <c r="L3037" t="s">
        <v>15</v>
      </c>
      <c r="M3037" s="5">
        <v>468.84000000000003</v>
      </c>
    </row>
    <row r="3038" spans="1:13" x14ac:dyDescent="0.2">
      <c r="A3038" s="2">
        <v>45319</v>
      </c>
      <c r="B3038" s="3">
        <f t="shared" si="143"/>
        <v>2024</v>
      </c>
      <c r="C3038" t="str">
        <f t="shared" si="141"/>
        <v>2023-2024</v>
      </c>
      <c r="D3038" t="s">
        <v>147</v>
      </c>
      <c r="E3038" t="s">
        <v>40</v>
      </c>
      <c r="F3038" t="str">
        <f t="shared" si="142"/>
        <v>New South Wales</v>
      </c>
      <c r="G3038" t="s">
        <v>10</v>
      </c>
      <c r="H3038">
        <v>2116</v>
      </c>
      <c r="I3038" t="s">
        <v>11</v>
      </c>
      <c r="J3038" t="s">
        <v>27</v>
      </c>
      <c r="K3038" t="s">
        <v>19</v>
      </c>
      <c r="L3038" t="s">
        <v>23</v>
      </c>
      <c r="M3038" s="5">
        <v>469.28000000000003</v>
      </c>
    </row>
    <row r="3039" spans="1:13" x14ac:dyDescent="0.2">
      <c r="A3039" s="2">
        <v>45598</v>
      </c>
      <c r="B3039" s="3">
        <f t="shared" si="143"/>
        <v>2025</v>
      </c>
      <c r="C3039" t="str">
        <f t="shared" si="141"/>
        <v>2024-2025</v>
      </c>
      <c r="D3039" t="s">
        <v>147</v>
      </c>
      <c r="E3039" t="s">
        <v>41</v>
      </c>
      <c r="F3039" t="str">
        <f t="shared" si="142"/>
        <v>New South Wales</v>
      </c>
      <c r="G3039" t="s">
        <v>10</v>
      </c>
      <c r="H3039">
        <v>2830</v>
      </c>
      <c r="I3039" t="s">
        <v>11</v>
      </c>
      <c r="J3039" t="s">
        <v>25</v>
      </c>
      <c r="K3039" t="s">
        <v>19</v>
      </c>
      <c r="L3039" t="s">
        <v>23</v>
      </c>
      <c r="M3039" s="5">
        <v>469.70000000000005</v>
      </c>
    </row>
    <row r="3040" spans="1:13" x14ac:dyDescent="0.2">
      <c r="A3040" s="2">
        <v>45549</v>
      </c>
      <c r="B3040" s="3">
        <f t="shared" si="143"/>
        <v>2025</v>
      </c>
      <c r="C3040" t="str">
        <f t="shared" si="141"/>
        <v>2024-2025</v>
      </c>
      <c r="D3040" t="s">
        <v>147</v>
      </c>
      <c r="E3040" t="s">
        <v>114</v>
      </c>
      <c r="F3040" t="str">
        <f t="shared" si="142"/>
        <v>Victoria</v>
      </c>
      <c r="G3040" t="s">
        <v>45</v>
      </c>
      <c r="H3040">
        <v>3551</v>
      </c>
      <c r="I3040" t="s">
        <v>11</v>
      </c>
      <c r="J3040" t="s">
        <v>60</v>
      </c>
      <c r="K3040" t="s">
        <v>152</v>
      </c>
      <c r="L3040" t="s">
        <v>13</v>
      </c>
      <c r="M3040" s="5">
        <v>470.18</v>
      </c>
    </row>
    <row r="3041" spans="1:13" x14ac:dyDescent="0.2">
      <c r="A3041" s="2">
        <v>45431</v>
      </c>
      <c r="B3041" s="3">
        <f t="shared" si="143"/>
        <v>2024</v>
      </c>
      <c r="C3041" t="str">
        <f t="shared" si="141"/>
        <v>2023-2024</v>
      </c>
      <c r="D3041" t="s">
        <v>147</v>
      </c>
      <c r="E3041" t="s">
        <v>144</v>
      </c>
      <c r="F3041" t="str">
        <f t="shared" si="142"/>
        <v>Queensland</v>
      </c>
      <c r="G3041" t="s">
        <v>35</v>
      </c>
      <c r="H3041">
        <v>4566</v>
      </c>
      <c r="I3041" t="s">
        <v>11</v>
      </c>
      <c r="J3041" t="s">
        <v>120</v>
      </c>
      <c r="K3041" t="s">
        <v>151</v>
      </c>
      <c r="L3041" t="s">
        <v>21</v>
      </c>
      <c r="M3041" s="5">
        <v>470.95</v>
      </c>
    </row>
    <row r="3042" spans="1:13" x14ac:dyDescent="0.2">
      <c r="A3042" s="2">
        <v>45549</v>
      </c>
      <c r="B3042" s="3">
        <f t="shared" si="143"/>
        <v>2025</v>
      </c>
      <c r="C3042" t="str">
        <f t="shared" si="141"/>
        <v>2024-2025</v>
      </c>
      <c r="D3042" t="s">
        <v>147</v>
      </c>
      <c r="E3042" t="s">
        <v>44</v>
      </c>
      <c r="F3042" t="str">
        <f t="shared" si="142"/>
        <v>Victoria</v>
      </c>
      <c r="G3042" t="s">
        <v>45</v>
      </c>
      <c r="H3042">
        <v>3066</v>
      </c>
      <c r="I3042" t="s">
        <v>11</v>
      </c>
      <c r="J3042" t="s">
        <v>46</v>
      </c>
      <c r="K3042" t="s">
        <v>151</v>
      </c>
      <c r="L3042" t="s">
        <v>21</v>
      </c>
      <c r="M3042" s="5">
        <v>471.09999999999997</v>
      </c>
    </row>
    <row r="3043" spans="1:13" x14ac:dyDescent="0.2">
      <c r="A3043" s="2">
        <v>45846</v>
      </c>
      <c r="B3043" s="3">
        <f t="shared" si="143"/>
        <v>2026</v>
      </c>
      <c r="C3043" t="str">
        <f t="shared" si="141"/>
        <v>2025-2026</v>
      </c>
      <c r="D3043" t="s">
        <v>148</v>
      </c>
      <c r="E3043" t="s">
        <v>118</v>
      </c>
      <c r="F3043" t="str">
        <f t="shared" si="142"/>
        <v>New South Wales</v>
      </c>
      <c r="G3043" t="s">
        <v>10</v>
      </c>
      <c r="H3043">
        <v>2158</v>
      </c>
      <c r="I3043" t="s">
        <v>11</v>
      </c>
      <c r="J3043" t="s">
        <v>27</v>
      </c>
      <c r="K3043" t="s">
        <v>19</v>
      </c>
      <c r="L3043" t="s">
        <v>23</v>
      </c>
      <c r="M3043" s="5">
        <v>471.15</v>
      </c>
    </row>
    <row r="3044" spans="1:13" x14ac:dyDescent="0.2">
      <c r="A3044" s="2">
        <v>45370</v>
      </c>
      <c r="B3044" s="3">
        <f t="shared" si="143"/>
        <v>2024</v>
      </c>
      <c r="C3044" t="str">
        <f t="shared" si="141"/>
        <v>2023-2024</v>
      </c>
      <c r="D3044" t="s">
        <v>147</v>
      </c>
      <c r="E3044" t="s">
        <v>41</v>
      </c>
      <c r="F3044" t="str">
        <f t="shared" si="142"/>
        <v>New South Wales</v>
      </c>
      <c r="G3044" t="s">
        <v>10</v>
      </c>
      <c r="H3044">
        <v>2830</v>
      </c>
      <c r="I3044" t="s">
        <v>11</v>
      </c>
      <c r="J3044" t="s">
        <v>25</v>
      </c>
      <c r="K3044" t="s">
        <v>149</v>
      </c>
      <c r="L3044" t="s">
        <v>15</v>
      </c>
      <c r="M3044" s="5">
        <v>471.98999999999995</v>
      </c>
    </row>
    <row r="3045" spans="1:13" x14ac:dyDescent="0.2">
      <c r="A3045" s="2">
        <v>45370</v>
      </c>
      <c r="B3045" s="3">
        <f t="shared" si="143"/>
        <v>2024</v>
      </c>
      <c r="C3045" t="str">
        <f t="shared" si="141"/>
        <v>2023-2024</v>
      </c>
      <c r="D3045" t="s">
        <v>147</v>
      </c>
      <c r="E3045" t="s">
        <v>64</v>
      </c>
      <c r="F3045" t="str">
        <f t="shared" si="142"/>
        <v>Victoria</v>
      </c>
      <c r="G3045" t="s">
        <v>45</v>
      </c>
      <c r="H3045">
        <v>3199</v>
      </c>
      <c r="I3045" t="s">
        <v>11</v>
      </c>
      <c r="J3045" t="s">
        <v>63</v>
      </c>
      <c r="K3045" t="s">
        <v>151</v>
      </c>
      <c r="L3045" t="s">
        <v>21</v>
      </c>
      <c r="M3045" s="5">
        <v>472</v>
      </c>
    </row>
    <row r="3046" spans="1:13" x14ac:dyDescent="0.2">
      <c r="A3046" s="2">
        <v>45491</v>
      </c>
      <c r="B3046" s="3">
        <f t="shared" si="143"/>
        <v>2025</v>
      </c>
      <c r="C3046" t="str">
        <f t="shared" si="141"/>
        <v>2024-2025</v>
      </c>
      <c r="D3046" t="s">
        <v>147</v>
      </c>
      <c r="E3046" t="s">
        <v>9</v>
      </c>
      <c r="F3046" t="str">
        <f t="shared" si="142"/>
        <v>New South Wales</v>
      </c>
      <c r="G3046" t="s">
        <v>10</v>
      </c>
      <c r="H3046">
        <v>2067</v>
      </c>
      <c r="I3046" t="s">
        <v>11</v>
      </c>
      <c r="J3046" t="s">
        <v>12</v>
      </c>
      <c r="K3046" t="s">
        <v>156</v>
      </c>
      <c r="L3046" t="s">
        <v>17</v>
      </c>
      <c r="M3046" s="5">
        <v>472.71999999999997</v>
      </c>
    </row>
    <row r="3047" spans="1:13" x14ac:dyDescent="0.2">
      <c r="A3047" s="2">
        <v>45834</v>
      </c>
      <c r="B3047" s="3">
        <f t="shared" si="143"/>
        <v>2025</v>
      </c>
      <c r="C3047" t="str">
        <f t="shared" si="141"/>
        <v>2024-2025</v>
      </c>
      <c r="D3047" t="s">
        <v>148</v>
      </c>
      <c r="E3047" t="s">
        <v>61</v>
      </c>
      <c r="F3047" t="str">
        <f t="shared" si="142"/>
        <v>New South Wales</v>
      </c>
      <c r="G3047" t="s">
        <v>10</v>
      </c>
      <c r="H3047">
        <v>2539</v>
      </c>
      <c r="I3047" t="s">
        <v>11</v>
      </c>
      <c r="J3047" t="s">
        <v>58</v>
      </c>
      <c r="K3047" t="s">
        <v>152</v>
      </c>
      <c r="L3047" t="s">
        <v>13</v>
      </c>
      <c r="M3047" s="5">
        <v>472.74</v>
      </c>
    </row>
    <row r="3048" spans="1:13" x14ac:dyDescent="0.2">
      <c r="A3048" s="2">
        <v>45777</v>
      </c>
      <c r="B3048" s="3">
        <f t="shared" si="143"/>
        <v>2025</v>
      </c>
      <c r="C3048" t="str">
        <f t="shared" si="141"/>
        <v>2024-2025</v>
      </c>
      <c r="D3048" t="s">
        <v>147</v>
      </c>
      <c r="E3048" t="s">
        <v>125</v>
      </c>
      <c r="F3048" t="str">
        <f t="shared" si="142"/>
        <v>Victoria</v>
      </c>
      <c r="G3048" t="s">
        <v>45</v>
      </c>
      <c r="H3048">
        <v>3400</v>
      </c>
      <c r="I3048" t="s">
        <v>11</v>
      </c>
      <c r="J3048" t="s">
        <v>60</v>
      </c>
      <c r="K3048" t="s">
        <v>153</v>
      </c>
      <c r="L3048" t="s">
        <v>16</v>
      </c>
      <c r="M3048" s="5">
        <v>474.06999999999994</v>
      </c>
    </row>
    <row r="3049" spans="1:13" x14ac:dyDescent="0.2">
      <c r="A3049" s="2">
        <v>45740</v>
      </c>
      <c r="B3049" s="3">
        <f t="shared" si="143"/>
        <v>2025</v>
      </c>
      <c r="C3049" t="str">
        <f t="shared" si="141"/>
        <v>2024-2025</v>
      </c>
      <c r="D3049" t="s">
        <v>147</v>
      </c>
      <c r="E3049" t="s">
        <v>124</v>
      </c>
      <c r="F3049" t="str">
        <f t="shared" si="142"/>
        <v>New South Wales</v>
      </c>
      <c r="G3049" t="s">
        <v>10</v>
      </c>
      <c r="H3049">
        <v>2015</v>
      </c>
      <c r="I3049" t="s">
        <v>11</v>
      </c>
      <c r="J3049" t="s">
        <v>12</v>
      </c>
      <c r="K3049" t="s">
        <v>19</v>
      </c>
      <c r="L3049" t="s">
        <v>23</v>
      </c>
      <c r="M3049" s="5">
        <v>475.81000000000006</v>
      </c>
    </row>
    <row r="3050" spans="1:13" x14ac:dyDescent="0.2">
      <c r="A3050" s="2">
        <v>45481</v>
      </c>
      <c r="B3050" s="3">
        <f t="shared" si="143"/>
        <v>2025</v>
      </c>
      <c r="C3050" t="str">
        <f t="shared" si="141"/>
        <v>2024-2025</v>
      </c>
      <c r="D3050" t="s">
        <v>147</v>
      </c>
      <c r="E3050" t="s">
        <v>102</v>
      </c>
      <c r="F3050" t="str">
        <f t="shared" si="142"/>
        <v>Queensland</v>
      </c>
      <c r="G3050" t="s">
        <v>35</v>
      </c>
      <c r="H3050">
        <v>4870</v>
      </c>
      <c r="I3050" t="s">
        <v>11</v>
      </c>
      <c r="J3050" t="s">
        <v>36</v>
      </c>
      <c r="K3050" t="s">
        <v>152</v>
      </c>
      <c r="L3050" t="s">
        <v>13</v>
      </c>
      <c r="M3050" s="5">
        <v>476.36999999999995</v>
      </c>
    </row>
    <row r="3051" spans="1:13" x14ac:dyDescent="0.2">
      <c r="A3051" s="2">
        <v>45491</v>
      </c>
      <c r="B3051" s="3">
        <f t="shared" si="143"/>
        <v>2025</v>
      </c>
      <c r="C3051" t="str">
        <f t="shared" si="141"/>
        <v>2024-2025</v>
      </c>
      <c r="D3051" t="s">
        <v>147</v>
      </c>
      <c r="E3051" t="s">
        <v>136</v>
      </c>
      <c r="F3051" t="str">
        <f t="shared" si="142"/>
        <v>Victoria</v>
      </c>
      <c r="G3051" t="s">
        <v>45</v>
      </c>
      <c r="H3051">
        <v>3175</v>
      </c>
      <c r="I3051" t="s">
        <v>11</v>
      </c>
      <c r="J3051" t="s">
        <v>63</v>
      </c>
      <c r="K3051" t="s">
        <v>19</v>
      </c>
      <c r="L3051" t="s">
        <v>23</v>
      </c>
      <c r="M3051" s="5">
        <v>477.81</v>
      </c>
    </row>
    <row r="3052" spans="1:13" x14ac:dyDescent="0.2">
      <c r="A3052" s="2">
        <v>45356</v>
      </c>
      <c r="B3052" s="3">
        <f t="shared" si="143"/>
        <v>2024</v>
      </c>
      <c r="C3052" t="str">
        <f t="shared" si="141"/>
        <v>2023-2024</v>
      </c>
      <c r="D3052" t="s">
        <v>147</v>
      </c>
      <c r="E3052" t="s">
        <v>41</v>
      </c>
      <c r="F3052" t="str">
        <f t="shared" si="142"/>
        <v>New South Wales</v>
      </c>
      <c r="G3052" t="s">
        <v>10</v>
      </c>
      <c r="H3052">
        <v>2830</v>
      </c>
      <c r="I3052" t="s">
        <v>11</v>
      </c>
      <c r="J3052" t="s">
        <v>25</v>
      </c>
      <c r="K3052" t="s">
        <v>151</v>
      </c>
      <c r="L3052" t="s">
        <v>21</v>
      </c>
      <c r="M3052" s="5">
        <v>479.32</v>
      </c>
    </row>
    <row r="3053" spans="1:13" x14ac:dyDescent="0.2">
      <c r="A3053" s="2">
        <v>45884</v>
      </c>
      <c r="B3053" s="3">
        <f t="shared" si="143"/>
        <v>2026</v>
      </c>
      <c r="C3053" t="str">
        <f t="shared" si="141"/>
        <v>2025-2026</v>
      </c>
      <c r="D3053" t="s">
        <v>148</v>
      </c>
      <c r="E3053" t="s">
        <v>106</v>
      </c>
      <c r="F3053" t="str">
        <f t="shared" si="142"/>
        <v>Victoria</v>
      </c>
      <c r="G3053" t="s">
        <v>45</v>
      </c>
      <c r="H3053">
        <v>3915</v>
      </c>
      <c r="I3053" t="s">
        <v>11</v>
      </c>
      <c r="J3053" t="s">
        <v>55</v>
      </c>
      <c r="K3053" t="s">
        <v>153</v>
      </c>
      <c r="L3053" t="s">
        <v>16</v>
      </c>
      <c r="M3053" s="5">
        <v>479.47</v>
      </c>
    </row>
    <row r="3054" spans="1:13" x14ac:dyDescent="0.2">
      <c r="A3054" s="2">
        <v>45508</v>
      </c>
      <c r="B3054" s="3">
        <f t="shared" si="143"/>
        <v>2025</v>
      </c>
      <c r="C3054" t="str">
        <f t="shared" si="141"/>
        <v>2024-2025</v>
      </c>
      <c r="D3054" t="s">
        <v>147</v>
      </c>
      <c r="E3054" t="s">
        <v>124</v>
      </c>
      <c r="F3054" t="str">
        <f t="shared" si="142"/>
        <v>New South Wales</v>
      </c>
      <c r="G3054" t="s">
        <v>10</v>
      </c>
      <c r="H3054">
        <v>2015</v>
      </c>
      <c r="I3054" t="s">
        <v>11</v>
      </c>
      <c r="J3054" t="s">
        <v>12</v>
      </c>
      <c r="K3054" t="s">
        <v>149</v>
      </c>
      <c r="L3054" t="s">
        <v>15</v>
      </c>
      <c r="M3054" s="5">
        <v>480.2</v>
      </c>
    </row>
    <row r="3055" spans="1:13" x14ac:dyDescent="0.2">
      <c r="A3055" s="2">
        <v>45443</v>
      </c>
      <c r="B3055" s="3">
        <f t="shared" si="143"/>
        <v>2024</v>
      </c>
      <c r="C3055" t="str">
        <f t="shared" si="141"/>
        <v>2023-2024</v>
      </c>
      <c r="D3055" t="s">
        <v>147</v>
      </c>
      <c r="E3055" t="s">
        <v>85</v>
      </c>
      <c r="F3055" t="str">
        <f t="shared" si="142"/>
        <v>Queensland</v>
      </c>
      <c r="G3055" t="s">
        <v>35</v>
      </c>
      <c r="H3055">
        <v>4883</v>
      </c>
      <c r="I3055" t="s">
        <v>11</v>
      </c>
      <c r="J3055" t="s">
        <v>36</v>
      </c>
      <c r="K3055" t="s">
        <v>150</v>
      </c>
      <c r="L3055" t="s">
        <v>18</v>
      </c>
      <c r="M3055" s="5">
        <v>481.2</v>
      </c>
    </row>
    <row r="3056" spans="1:13" x14ac:dyDescent="0.2">
      <c r="A3056" s="2">
        <v>45883</v>
      </c>
      <c r="B3056" s="3">
        <f t="shared" si="143"/>
        <v>2026</v>
      </c>
      <c r="C3056" t="str">
        <f t="shared" si="141"/>
        <v>2025-2026</v>
      </c>
      <c r="D3056" t="s">
        <v>147</v>
      </c>
      <c r="E3056" t="s">
        <v>83</v>
      </c>
      <c r="F3056" t="str">
        <f t="shared" si="142"/>
        <v>New South Wales</v>
      </c>
      <c r="G3056" t="s">
        <v>10</v>
      </c>
      <c r="H3056">
        <v>2750</v>
      </c>
      <c r="I3056" t="s">
        <v>11</v>
      </c>
      <c r="J3056" t="s">
        <v>25</v>
      </c>
      <c r="K3056" t="s">
        <v>150</v>
      </c>
      <c r="L3056" t="s">
        <v>18</v>
      </c>
      <c r="M3056" s="5">
        <v>481.61</v>
      </c>
    </row>
    <row r="3057" spans="1:13" x14ac:dyDescent="0.2">
      <c r="A3057" s="2">
        <v>45403</v>
      </c>
      <c r="B3057" s="3">
        <f t="shared" si="143"/>
        <v>2024</v>
      </c>
      <c r="C3057" t="str">
        <f t="shared" si="141"/>
        <v>2023-2024</v>
      </c>
      <c r="D3057" t="s">
        <v>147</v>
      </c>
      <c r="E3057" t="s">
        <v>54</v>
      </c>
      <c r="F3057" t="str">
        <f t="shared" si="142"/>
        <v>Victoria</v>
      </c>
      <c r="G3057" t="s">
        <v>45</v>
      </c>
      <c r="H3057">
        <v>3977</v>
      </c>
      <c r="I3057" t="s">
        <v>11</v>
      </c>
      <c r="J3057" t="s">
        <v>55</v>
      </c>
      <c r="K3057" t="s">
        <v>151</v>
      </c>
      <c r="L3057" t="s">
        <v>21</v>
      </c>
      <c r="M3057" s="5">
        <v>481.89</v>
      </c>
    </row>
    <row r="3058" spans="1:13" x14ac:dyDescent="0.2">
      <c r="A3058" s="2">
        <v>45466</v>
      </c>
      <c r="B3058" s="3">
        <f t="shared" si="143"/>
        <v>2024</v>
      </c>
      <c r="C3058" t="str">
        <f t="shared" si="141"/>
        <v>2023-2024</v>
      </c>
      <c r="D3058" t="s">
        <v>147</v>
      </c>
      <c r="E3058" t="s">
        <v>66</v>
      </c>
      <c r="F3058" t="str">
        <f t="shared" si="142"/>
        <v>South Australia</v>
      </c>
      <c r="G3058" t="s">
        <v>32</v>
      </c>
      <c r="H3058">
        <v>5169</v>
      </c>
      <c r="I3058" t="s">
        <v>11</v>
      </c>
      <c r="J3058" t="s">
        <v>33</v>
      </c>
      <c r="K3058" t="s">
        <v>155</v>
      </c>
      <c r="L3058" t="s">
        <v>20</v>
      </c>
      <c r="M3058" s="5">
        <v>483.34</v>
      </c>
    </row>
    <row r="3059" spans="1:13" x14ac:dyDescent="0.2">
      <c r="A3059" s="2">
        <v>45971</v>
      </c>
      <c r="B3059" s="3">
        <f t="shared" si="143"/>
        <v>2026</v>
      </c>
      <c r="C3059" t="str">
        <f t="shared" si="141"/>
        <v>2025-2026</v>
      </c>
      <c r="D3059" t="s">
        <v>147</v>
      </c>
      <c r="E3059" t="s">
        <v>42</v>
      </c>
      <c r="F3059" t="str">
        <f t="shared" si="142"/>
        <v>Queensland</v>
      </c>
      <c r="G3059" t="s">
        <v>35</v>
      </c>
      <c r="H3059">
        <v>4053</v>
      </c>
      <c r="I3059" t="s">
        <v>11</v>
      </c>
      <c r="J3059" t="s">
        <v>43</v>
      </c>
      <c r="K3059" t="s">
        <v>150</v>
      </c>
      <c r="L3059" t="s">
        <v>18</v>
      </c>
      <c r="M3059" s="5">
        <v>484.14</v>
      </c>
    </row>
    <row r="3060" spans="1:13" x14ac:dyDescent="0.2">
      <c r="A3060" s="2">
        <v>45336</v>
      </c>
      <c r="B3060" s="3">
        <f t="shared" si="143"/>
        <v>2024</v>
      </c>
      <c r="C3060" t="str">
        <f t="shared" si="141"/>
        <v>2023-2024</v>
      </c>
      <c r="D3060" t="s">
        <v>148</v>
      </c>
      <c r="E3060" t="s">
        <v>28</v>
      </c>
      <c r="F3060" t="str">
        <f t="shared" si="142"/>
        <v>Northern Territory</v>
      </c>
      <c r="G3060" t="s">
        <v>29</v>
      </c>
      <c r="H3060">
        <v>800</v>
      </c>
      <c r="I3060" t="s">
        <v>11</v>
      </c>
      <c r="J3060" t="s">
        <v>30</v>
      </c>
      <c r="K3060" t="s">
        <v>154</v>
      </c>
      <c r="L3060" t="s">
        <v>14</v>
      </c>
      <c r="M3060" s="5">
        <v>484.4</v>
      </c>
    </row>
    <row r="3061" spans="1:13" x14ac:dyDescent="0.2">
      <c r="A3061" s="2">
        <v>45812</v>
      </c>
      <c r="B3061" s="3">
        <f t="shared" si="143"/>
        <v>2025</v>
      </c>
      <c r="C3061" t="str">
        <f t="shared" si="141"/>
        <v>2024-2025</v>
      </c>
      <c r="D3061" t="s">
        <v>148</v>
      </c>
      <c r="E3061" t="s">
        <v>106</v>
      </c>
      <c r="F3061" t="str">
        <f t="shared" si="142"/>
        <v>Victoria</v>
      </c>
      <c r="G3061" t="s">
        <v>45</v>
      </c>
      <c r="H3061">
        <v>3915</v>
      </c>
      <c r="I3061" t="s">
        <v>11</v>
      </c>
      <c r="J3061" t="s">
        <v>55</v>
      </c>
      <c r="K3061" t="s">
        <v>151</v>
      </c>
      <c r="L3061" t="s">
        <v>21</v>
      </c>
      <c r="M3061" s="5">
        <v>484.84</v>
      </c>
    </row>
    <row r="3062" spans="1:13" x14ac:dyDescent="0.2">
      <c r="A3062" s="2">
        <v>45316</v>
      </c>
      <c r="B3062" s="3">
        <f t="shared" si="143"/>
        <v>2024</v>
      </c>
      <c r="C3062" t="str">
        <f t="shared" si="141"/>
        <v>2023-2024</v>
      </c>
      <c r="D3062" t="s">
        <v>148</v>
      </c>
      <c r="E3062" t="s">
        <v>131</v>
      </c>
      <c r="F3062" t="str">
        <f t="shared" si="142"/>
        <v>Western Australia</v>
      </c>
      <c r="G3062" t="s">
        <v>48</v>
      </c>
      <c r="H3062">
        <v>6530</v>
      </c>
      <c r="I3062" t="s">
        <v>11</v>
      </c>
      <c r="J3062" t="s">
        <v>77</v>
      </c>
      <c r="K3062" t="s">
        <v>150</v>
      </c>
      <c r="L3062" t="s">
        <v>18</v>
      </c>
      <c r="M3062" s="5">
        <v>485.51</v>
      </c>
    </row>
    <row r="3063" spans="1:13" x14ac:dyDescent="0.2">
      <c r="A3063" s="2">
        <v>45637</v>
      </c>
      <c r="B3063" s="3">
        <f t="shared" si="143"/>
        <v>2025</v>
      </c>
      <c r="C3063" t="str">
        <f t="shared" si="141"/>
        <v>2024-2025</v>
      </c>
      <c r="D3063" t="s">
        <v>148</v>
      </c>
      <c r="E3063" t="s">
        <v>143</v>
      </c>
      <c r="F3063" t="str">
        <f t="shared" si="142"/>
        <v>New South Wales</v>
      </c>
      <c r="G3063" t="s">
        <v>10</v>
      </c>
      <c r="H3063">
        <v>2154</v>
      </c>
      <c r="I3063" t="s">
        <v>11</v>
      </c>
      <c r="J3063" t="s">
        <v>27</v>
      </c>
      <c r="K3063" t="s">
        <v>149</v>
      </c>
      <c r="L3063" t="s">
        <v>15</v>
      </c>
      <c r="M3063" s="5">
        <v>485.62</v>
      </c>
    </row>
    <row r="3064" spans="1:13" x14ac:dyDescent="0.2">
      <c r="A3064" s="2">
        <v>45738</v>
      </c>
      <c r="B3064" s="3">
        <f t="shared" si="143"/>
        <v>2025</v>
      </c>
      <c r="C3064" t="str">
        <f t="shared" si="141"/>
        <v>2024-2025</v>
      </c>
      <c r="D3064" t="s">
        <v>148</v>
      </c>
      <c r="E3064" t="s">
        <v>28</v>
      </c>
      <c r="F3064" t="str">
        <f t="shared" si="142"/>
        <v>Northern Territory</v>
      </c>
      <c r="G3064" t="s">
        <v>29</v>
      </c>
      <c r="H3064">
        <v>800</v>
      </c>
      <c r="I3064" t="s">
        <v>11</v>
      </c>
      <c r="J3064" t="s">
        <v>30</v>
      </c>
      <c r="K3064" t="s">
        <v>152</v>
      </c>
      <c r="L3064" t="s">
        <v>13</v>
      </c>
      <c r="M3064" s="5">
        <v>485.74</v>
      </c>
    </row>
    <row r="3065" spans="1:13" x14ac:dyDescent="0.2">
      <c r="A3065" s="2">
        <v>45957</v>
      </c>
      <c r="B3065" s="3">
        <f t="shared" si="143"/>
        <v>2026</v>
      </c>
      <c r="C3065" t="str">
        <f t="shared" si="141"/>
        <v>2025-2026</v>
      </c>
      <c r="D3065" t="s">
        <v>148</v>
      </c>
      <c r="E3065" t="s">
        <v>84</v>
      </c>
      <c r="F3065" t="str">
        <f t="shared" si="142"/>
        <v>Queensland</v>
      </c>
      <c r="G3065" t="s">
        <v>35</v>
      </c>
      <c r="H3065">
        <v>4740</v>
      </c>
      <c r="I3065" t="s">
        <v>11</v>
      </c>
      <c r="J3065" t="s">
        <v>51</v>
      </c>
      <c r="K3065" t="s">
        <v>153</v>
      </c>
      <c r="L3065" t="s">
        <v>16</v>
      </c>
      <c r="M3065" s="5">
        <v>486.94</v>
      </c>
    </row>
    <row r="3066" spans="1:13" x14ac:dyDescent="0.2">
      <c r="A3066" s="2">
        <v>45975</v>
      </c>
      <c r="B3066" s="3">
        <f t="shared" si="143"/>
        <v>2026</v>
      </c>
      <c r="C3066" t="str">
        <f t="shared" si="141"/>
        <v>2025-2026</v>
      </c>
      <c r="D3066" t="s">
        <v>148</v>
      </c>
      <c r="E3066" t="s">
        <v>105</v>
      </c>
      <c r="F3066" t="str">
        <f t="shared" si="142"/>
        <v>Victoria</v>
      </c>
      <c r="G3066" t="s">
        <v>45</v>
      </c>
      <c r="H3066">
        <v>3500</v>
      </c>
      <c r="I3066" t="s">
        <v>11</v>
      </c>
      <c r="J3066" t="s">
        <v>60</v>
      </c>
      <c r="K3066" t="s">
        <v>150</v>
      </c>
      <c r="L3066" t="s">
        <v>18</v>
      </c>
      <c r="M3066" s="5">
        <v>487.04000000000008</v>
      </c>
    </row>
    <row r="3067" spans="1:13" x14ac:dyDescent="0.2">
      <c r="A3067" s="2">
        <v>45940</v>
      </c>
      <c r="B3067" s="3">
        <f t="shared" si="143"/>
        <v>2026</v>
      </c>
      <c r="C3067" t="str">
        <f t="shared" si="141"/>
        <v>2025-2026</v>
      </c>
      <c r="D3067" t="s">
        <v>147</v>
      </c>
      <c r="E3067" t="s">
        <v>54</v>
      </c>
      <c r="F3067" t="str">
        <f t="shared" si="142"/>
        <v>Victoria</v>
      </c>
      <c r="G3067" t="s">
        <v>45</v>
      </c>
      <c r="H3067">
        <v>3977</v>
      </c>
      <c r="I3067" t="s">
        <v>11</v>
      </c>
      <c r="J3067" t="s">
        <v>55</v>
      </c>
      <c r="K3067" t="s">
        <v>149</v>
      </c>
      <c r="L3067" t="s">
        <v>15</v>
      </c>
      <c r="M3067" s="5">
        <v>487.23</v>
      </c>
    </row>
    <row r="3068" spans="1:13" x14ac:dyDescent="0.2">
      <c r="A3068" s="2">
        <v>45455</v>
      </c>
      <c r="B3068" s="3">
        <f t="shared" si="143"/>
        <v>2024</v>
      </c>
      <c r="C3068" t="str">
        <f t="shared" si="141"/>
        <v>2023-2024</v>
      </c>
      <c r="D3068" t="s">
        <v>148</v>
      </c>
      <c r="E3068" t="s">
        <v>28</v>
      </c>
      <c r="F3068" t="str">
        <f t="shared" si="142"/>
        <v>Northern Territory</v>
      </c>
      <c r="G3068" t="s">
        <v>29</v>
      </c>
      <c r="H3068">
        <v>800</v>
      </c>
      <c r="I3068" t="s">
        <v>11</v>
      </c>
      <c r="J3068" t="s">
        <v>30</v>
      </c>
      <c r="K3068" t="s">
        <v>153</v>
      </c>
      <c r="L3068" t="s">
        <v>16</v>
      </c>
      <c r="M3068" s="5">
        <v>487.56</v>
      </c>
    </row>
    <row r="3069" spans="1:13" x14ac:dyDescent="0.2">
      <c r="A3069" s="2">
        <v>45703</v>
      </c>
      <c r="B3069" s="3">
        <f t="shared" si="143"/>
        <v>2025</v>
      </c>
      <c r="C3069" t="str">
        <f t="shared" si="141"/>
        <v>2024-2025</v>
      </c>
      <c r="D3069" t="s">
        <v>147</v>
      </c>
      <c r="E3069" t="s">
        <v>102</v>
      </c>
      <c r="F3069" t="str">
        <f t="shared" si="142"/>
        <v>Queensland</v>
      </c>
      <c r="G3069" t="s">
        <v>35</v>
      </c>
      <c r="H3069">
        <v>4870</v>
      </c>
      <c r="I3069" t="s">
        <v>11</v>
      </c>
      <c r="J3069" t="s">
        <v>36</v>
      </c>
      <c r="K3069" t="s">
        <v>155</v>
      </c>
      <c r="L3069" t="s">
        <v>20</v>
      </c>
      <c r="M3069" s="5">
        <v>487.58</v>
      </c>
    </row>
    <row r="3070" spans="1:13" x14ac:dyDescent="0.2">
      <c r="A3070" s="2">
        <v>45530</v>
      </c>
      <c r="B3070" s="3">
        <f t="shared" si="143"/>
        <v>2025</v>
      </c>
      <c r="C3070" t="str">
        <f t="shared" si="141"/>
        <v>2024-2025</v>
      </c>
      <c r="D3070" t="s">
        <v>147</v>
      </c>
      <c r="E3070" t="s">
        <v>76</v>
      </c>
      <c r="F3070" t="str">
        <f t="shared" si="142"/>
        <v>Western Australia</v>
      </c>
      <c r="G3070" t="s">
        <v>48</v>
      </c>
      <c r="H3070">
        <v>6450</v>
      </c>
      <c r="I3070" t="s">
        <v>11</v>
      </c>
      <c r="J3070" t="s">
        <v>77</v>
      </c>
      <c r="K3070" t="s">
        <v>150</v>
      </c>
      <c r="L3070" t="s">
        <v>18</v>
      </c>
      <c r="M3070" s="5">
        <v>487.65999999999997</v>
      </c>
    </row>
    <row r="3071" spans="1:13" x14ac:dyDescent="0.2">
      <c r="A3071" s="2">
        <v>45352</v>
      </c>
      <c r="B3071" s="3">
        <f t="shared" si="143"/>
        <v>2024</v>
      </c>
      <c r="C3071" t="str">
        <f t="shared" si="141"/>
        <v>2023-2024</v>
      </c>
      <c r="D3071" t="s">
        <v>147</v>
      </c>
      <c r="E3071" t="s">
        <v>96</v>
      </c>
      <c r="F3071" t="str">
        <f t="shared" si="142"/>
        <v>Western Australia</v>
      </c>
      <c r="G3071" t="s">
        <v>48</v>
      </c>
      <c r="H3071">
        <v>6330</v>
      </c>
      <c r="I3071" t="s">
        <v>11</v>
      </c>
      <c r="J3071" t="s">
        <v>94</v>
      </c>
      <c r="K3071" t="s">
        <v>155</v>
      </c>
      <c r="L3071" t="s">
        <v>20</v>
      </c>
      <c r="M3071" s="5">
        <v>488.77</v>
      </c>
    </row>
    <row r="3072" spans="1:13" x14ac:dyDescent="0.2">
      <c r="A3072" s="2">
        <v>45801</v>
      </c>
      <c r="B3072" s="3">
        <f t="shared" si="143"/>
        <v>2025</v>
      </c>
      <c r="C3072" t="str">
        <f t="shared" si="141"/>
        <v>2024-2025</v>
      </c>
      <c r="D3072" t="s">
        <v>148</v>
      </c>
      <c r="E3072" t="s">
        <v>106</v>
      </c>
      <c r="F3072" t="str">
        <f t="shared" si="142"/>
        <v>Victoria</v>
      </c>
      <c r="G3072" t="s">
        <v>45</v>
      </c>
      <c r="H3072">
        <v>3915</v>
      </c>
      <c r="I3072" t="s">
        <v>11</v>
      </c>
      <c r="J3072" t="s">
        <v>55</v>
      </c>
      <c r="K3072" t="s">
        <v>151</v>
      </c>
      <c r="L3072" t="s">
        <v>21</v>
      </c>
      <c r="M3072" s="5">
        <v>489.06000000000006</v>
      </c>
    </row>
    <row r="3073" spans="1:13" x14ac:dyDescent="0.2">
      <c r="A3073" s="2">
        <v>45844</v>
      </c>
      <c r="B3073" s="3">
        <f t="shared" si="143"/>
        <v>2026</v>
      </c>
      <c r="C3073" t="str">
        <f t="shared" si="141"/>
        <v>2025-2026</v>
      </c>
      <c r="D3073" t="s">
        <v>147</v>
      </c>
      <c r="E3073" t="s">
        <v>132</v>
      </c>
      <c r="F3073" t="str">
        <f t="shared" si="142"/>
        <v>New South Wales</v>
      </c>
      <c r="G3073" t="s">
        <v>10</v>
      </c>
      <c r="H3073">
        <v>2800</v>
      </c>
      <c r="I3073" t="s">
        <v>11</v>
      </c>
      <c r="J3073" t="s">
        <v>25</v>
      </c>
      <c r="K3073" t="s">
        <v>154</v>
      </c>
      <c r="L3073" t="s">
        <v>14</v>
      </c>
      <c r="M3073" s="5">
        <v>489.69</v>
      </c>
    </row>
    <row r="3074" spans="1:13" x14ac:dyDescent="0.2">
      <c r="A3074" s="2">
        <v>46008</v>
      </c>
      <c r="B3074" s="3">
        <f t="shared" si="143"/>
        <v>2026</v>
      </c>
      <c r="C3074" t="str">
        <f t="shared" ref="C3074:C3137" si="144">IF(MONTH(A3074) &gt;= 7, YEAR(A3074) &amp; "-" &amp; YEAR(A3074) + 1, YEAR(A3074) - 1 &amp; "-" &amp; YEAR(A3074))</f>
        <v>2025-2026</v>
      </c>
      <c r="D3074" t="s">
        <v>147</v>
      </c>
      <c r="E3074" t="s">
        <v>125</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row>
    <row r="3075" spans="1:13" x14ac:dyDescent="0.2">
      <c r="A3075" s="2">
        <v>45945</v>
      </c>
      <c r="B3075" s="3">
        <f t="shared" ref="B3075:B3138" si="146">IF(MONTH(A3075)&gt;=7,YEAR(A3075)+1,YEAR(A3075))</f>
        <v>2026</v>
      </c>
      <c r="C3075" t="str">
        <f t="shared" si="144"/>
        <v>2025-2026</v>
      </c>
      <c r="D3075" t="s">
        <v>147</v>
      </c>
      <c r="E3075" t="s">
        <v>132</v>
      </c>
      <c r="F3075" t="str">
        <f t="shared" si="145"/>
        <v>New South Wales</v>
      </c>
      <c r="G3075" t="s">
        <v>10</v>
      </c>
      <c r="H3075">
        <v>2800</v>
      </c>
      <c r="I3075" t="s">
        <v>11</v>
      </c>
      <c r="J3075" t="s">
        <v>25</v>
      </c>
      <c r="K3075" t="s">
        <v>19</v>
      </c>
      <c r="L3075" t="s">
        <v>23</v>
      </c>
      <c r="M3075" s="5">
        <v>491.43</v>
      </c>
    </row>
    <row r="3076" spans="1:13" x14ac:dyDescent="0.2">
      <c r="A3076" s="2">
        <v>45624</v>
      </c>
      <c r="B3076" s="3">
        <f t="shared" si="146"/>
        <v>2025</v>
      </c>
      <c r="C3076" t="str">
        <f t="shared" si="144"/>
        <v>2024-2025</v>
      </c>
      <c r="D3076" t="s">
        <v>147</v>
      </c>
      <c r="E3076" t="s">
        <v>56</v>
      </c>
      <c r="F3076" t="str">
        <f t="shared" si="145"/>
        <v>Northern Territory</v>
      </c>
      <c r="G3076" t="s">
        <v>29</v>
      </c>
      <c r="H3076">
        <v>870</v>
      </c>
      <c r="I3076" t="s">
        <v>11</v>
      </c>
      <c r="J3076" t="s">
        <v>30</v>
      </c>
      <c r="K3076" t="s">
        <v>149</v>
      </c>
      <c r="L3076" t="s">
        <v>15</v>
      </c>
      <c r="M3076" s="5">
        <v>493.06</v>
      </c>
    </row>
    <row r="3077" spans="1:13" x14ac:dyDescent="0.2">
      <c r="A3077" s="2">
        <v>45742</v>
      </c>
      <c r="B3077" s="3">
        <f t="shared" si="146"/>
        <v>2025</v>
      </c>
      <c r="C3077" t="str">
        <f t="shared" si="144"/>
        <v>2024-2025</v>
      </c>
      <c r="D3077" t="s">
        <v>147</v>
      </c>
      <c r="E3077" t="s">
        <v>52</v>
      </c>
      <c r="F3077" t="str">
        <f t="shared" si="145"/>
        <v>Victoria</v>
      </c>
      <c r="G3077" t="s">
        <v>45</v>
      </c>
      <c r="H3077">
        <v>3030</v>
      </c>
      <c r="I3077" t="s">
        <v>11</v>
      </c>
      <c r="J3077" t="s">
        <v>46</v>
      </c>
      <c r="K3077" t="s">
        <v>155</v>
      </c>
      <c r="L3077" t="s">
        <v>20</v>
      </c>
      <c r="M3077" s="5">
        <v>493.6</v>
      </c>
    </row>
    <row r="3078" spans="1:13" x14ac:dyDescent="0.2">
      <c r="A3078" s="2">
        <v>45931</v>
      </c>
      <c r="B3078" s="3">
        <f t="shared" si="146"/>
        <v>2026</v>
      </c>
      <c r="C3078" t="str">
        <f t="shared" si="144"/>
        <v>2025-2026</v>
      </c>
      <c r="D3078" t="s">
        <v>147</v>
      </c>
      <c r="E3078" t="s">
        <v>119</v>
      </c>
      <c r="F3078" t="str">
        <f t="shared" si="145"/>
        <v>Queensland</v>
      </c>
      <c r="G3078" t="s">
        <v>35</v>
      </c>
      <c r="H3078">
        <v>4570</v>
      </c>
      <c r="I3078" t="s">
        <v>11</v>
      </c>
      <c r="J3078" t="s">
        <v>120</v>
      </c>
      <c r="K3078" t="s">
        <v>150</v>
      </c>
      <c r="L3078" t="s">
        <v>18</v>
      </c>
      <c r="M3078" s="5">
        <v>494.04</v>
      </c>
    </row>
    <row r="3079" spans="1:13" x14ac:dyDescent="0.2">
      <c r="A3079" s="2">
        <v>45533</v>
      </c>
      <c r="B3079" s="3">
        <f t="shared" si="146"/>
        <v>2025</v>
      </c>
      <c r="C3079" t="str">
        <f t="shared" si="144"/>
        <v>2024-2025</v>
      </c>
      <c r="D3079" t="s">
        <v>148</v>
      </c>
      <c r="E3079" t="s">
        <v>143</v>
      </c>
      <c r="F3079" t="str">
        <f t="shared" si="145"/>
        <v>New South Wales</v>
      </c>
      <c r="G3079" t="s">
        <v>10</v>
      </c>
      <c r="H3079">
        <v>2154</v>
      </c>
      <c r="I3079" t="s">
        <v>11</v>
      </c>
      <c r="J3079" t="s">
        <v>27</v>
      </c>
      <c r="K3079" t="s">
        <v>154</v>
      </c>
      <c r="L3079" t="s">
        <v>14</v>
      </c>
      <c r="M3079" s="5">
        <v>494.34</v>
      </c>
    </row>
    <row r="3080" spans="1:13" x14ac:dyDescent="0.2">
      <c r="A3080" s="2">
        <v>45518</v>
      </c>
      <c r="B3080" s="3">
        <f t="shared" si="146"/>
        <v>2025</v>
      </c>
      <c r="C3080" t="str">
        <f t="shared" si="144"/>
        <v>2024-2025</v>
      </c>
      <c r="D3080" t="s">
        <v>147</v>
      </c>
      <c r="E3080" t="s">
        <v>52</v>
      </c>
      <c r="F3080" t="str">
        <f t="shared" si="145"/>
        <v>Victoria</v>
      </c>
      <c r="G3080" t="s">
        <v>45</v>
      </c>
      <c r="H3080">
        <v>3030</v>
      </c>
      <c r="I3080" t="s">
        <v>11</v>
      </c>
      <c r="J3080" t="s">
        <v>46</v>
      </c>
      <c r="K3080" t="s">
        <v>153</v>
      </c>
      <c r="L3080" t="s">
        <v>16</v>
      </c>
      <c r="M3080" s="5">
        <v>495.12</v>
      </c>
    </row>
    <row r="3081" spans="1:13" x14ac:dyDescent="0.2">
      <c r="A3081" s="2">
        <v>45473</v>
      </c>
      <c r="B3081" s="3">
        <f t="shared" si="146"/>
        <v>2024</v>
      </c>
      <c r="C3081" t="str">
        <f t="shared" si="144"/>
        <v>2023-2024</v>
      </c>
      <c r="D3081" t="s">
        <v>147</v>
      </c>
      <c r="E3081" t="s">
        <v>42</v>
      </c>
      <c r="F3081" t="str">
        <f t="shared" si="145"/>
        <v>Queensland</v>
      </c>
      <c r="G3081" t="s">
        <v>35</v>
      </c>
      <c r="H3081">
        <v>4053</v>
      </c>
      <c r="I3081" t="s">
        <v>11</v>
      </c>
      <c r="J3081" t="s">
        <v>43</v>
      </c>
      <c r="K3081" t="s">
        <v>156</v>
      </c>
      <c r="L3081" t="s">
        <v>17</v>
      </c>
      <c r="M3081" s="5">
        <v>495.85</v>
      </c>
    </row>
    <row r="3082" spans="1:13" x14ac:dyDescent="0.2">
      <c r="A3082" s="2">
        <v>45426</v>
      </c>
      <c r="B3082" s="3">
        <f t="shared" si="146"/>
        <v>2024</v>
      </c>
      <c r="C3082" t="str">
        <f t="shared" si="144"/>
        <v>2023-2024</v>
      </c>
      <c r="D3082" t="s">
        <v>147</v>
      </c>
      <c r="E3082" t="s">
        <v>122</v>
      </c>
      <c r="F3082" t="str">
        <f t="shared" si="145"/>
        <v>New South Wales</v>
      </c>
      <c r="G3082" t="s">
        <v>10</v>
      </c>
      <c r="H3082">
        <v>2650</v>
      </c>
      <c r="I3082" t="s">
        <v>11</v>
      </c>
      <c r="J3082" t="s">
        <v>25</v>
      </c>
      <c r="K3082" t="s">
        <v>154</v>
      </c>
      <c r="L3082" t="s">
        <v>14</v>
      </c>
      <c r="M3082" s="5">
        <v>496.84000000000003</v>
      </c>
    </row>
    <row r="3083" spans="1:13" x14ac:dyDescent="0.2">
      <c r="A3083" s="2">
        <v>45806</v>
      </c>
      <c r="B3083" s="3">
        <f t="shared" si="146"/>
        <v>2025</v>
      </c>
      <c r="C3083" t="str">
        <f t="shared" si="144"/>
        <v>2024-2025</v>
      </c>
      <c r="D3083" t="s">
        <v>147</v>
      </c>
      <c r="E3083" t="s">
        <v>56</v>
      </c>
      <c r="F3083" t="str">
        <f t="shared" si="145"/>
        <v>Northern Territory</v>
      </c>
      <c r="G3083" t="s">
        <v>29</v>
      </c>
      <c r="H3083">
        <v>870</v>
      </c>
      <c r="I3083" t="s">
        <v>11</v>
      </c>
      <c r="J3083" t="s">
        <v>30</v>
      </c>
      <c r="K3083" t="s">
        <v>150</v>
      </c>
      <c r="L3083" t="s">
        <v>18</v>
      </c>
      <c r="M3083" s="5">
        <v>497.17999999999995</v>
      </c>
    </row>
    <row r="3084" spans="1:13" x14ac:dyDescent="0.2">
      <c r="A3084" s="2">
        <v>45390</v>
      </c>
      <c r="B3084" s="3">
        <f t="shared" si="146"/>
        <v>2024</v>
      </c>
      <c r="C3084" t="str">
        <f t="shared" si="144"/>
        <v>2023-2024</v>
      </c>
      <c r="D3084" t="s">
        <v>148</v>
      </c>
      <c r="E3084" t="s">
        <v>118</v>
      </c>
      <c r="F3084" t="str">
        <f t="shared" si="145"/>
        <v>New South Wales</v>
      </c>
      <c r="G3084" t="s">
        <v>10</v>
      </c>
      <c r="H3084">
        <v>2158</v>
      </c>
      <c r="I3084" t="s">
        <v>11</v>
      </c>
      <c r="J3084" t="s">
        <v>27</v>
      </c>
      <c r="K3084" t="s">
        <v>155</v>
      </c>
      <c r="L3084" t="s">
        <v>20</v>
      </c>
      <c r="M3084" s="5">
        <v>498.38</v>
      </c>
    </row>
    <row r="3085" spans="1:13" x14ac:dyDescent="0.2">
      <c r="A3085" s="2">
        <v>45939</v>
      </c>
      <c r="B3085" s="3">
        <f t="shared" si="146"/>
        <v>2026</v>
      </c>
      <c r="C3085" t="str">
        <f t="shared" si="144"/>
        <v>2025-2026</v>
      </c>
      <c r="D3085" t="s">
        <v>147</v>
      </c>
      <c r="E3085" t="s">
        <v>37</v>
      </c>
      <c r="F3085" t="str">
        <f t="shared" si="145"/>
        <v>South Australia</v>
      </c>
      <c r="G3085" t="s">
        <v>32</v>
      </c>
      <c r="H3085">
        <v>5607</v>
      </c>
      <c r="I3085" t="s">
        <v>11</v>
      </c>
      <c r="J3085" t="s">
        <v>38</v>
      </c>
      <c r="K3085" t="s">
        <v>155</v>
      </c>
      <c r="L3085" t="s">
        <v>20</v>
      </c>
      <c r="M3085" s="5">
        <v>498.46000000000004</v>
      </c>
    </row>
    <row r="3086" spans="1:13" x14ac:dyDescent="0.2">
      <c r="A3086" s="2">
        <v>45792</v>
      </c>
      <c r="B3086" s="3">
        <f t="shared" si="146"/>
        <v>2025</v>
      </c>
      <c r="C3086" t="str">
        <f t="shared" si="144"/>
        <v>2024-2025</v>
      </c>
      <c r="D3086" t="s">
        <v>147</v>
      </c>
      <c r="E3086" t="s">
        <v>89</v>
      </c>
      <c r="F3086" t="str">
        <f t="shared" si="145"/>
        <v>Queensland</v>
      </c>
      <c r="G3086" t="s">
        <v>35</v>
      </c>
      <c r="H3086">
        <v>4655</v>
      </c>
      <c r="I3086" t="s">
        <v>11</v>
      </c>
      <c r="J3086" t="s">
        <v>51</v>
      </c>
      <c r="K3086" t="s">
        <v>150</v>
      </c>
      <c r="L3086" t="s">
        <v>18</v>
      </c>
      <c r="M3086" s="5">
        <v>498.64</v>
      </c>
    </row>
    <row r="3087" spans="1:13" x14ac:dyDescent="0.2">
      <c r="A3087" s="2">
        <v>45539</v>
      </c>
      <c r="B3087" s="3">
        <f t="shared" si="146"/>
        <v>2025</v>
      </c>
      <c r="C3087" t="str">
        <f t="shared" si="144"/>
        <v>2024-2025</v>
      </c>
      <c r="D3087" t="s">
        <v>147</v>
      </c>
      <c r="E3087" t="s">
        <v>74</v>
      </c>
      <c r="F3087" t="str">
        <f t="shared" si="145"/>
        <v>South Australia</v>
      </c>
      <c r="G3087" t="s">
        <v>32</v>
      </c>
      <c r="H3087">
        <v>5043</v>
      </c>
      <c r="I3087" t="s">
        <v>11</v>
      </c>
      <c r="J3087" t="s">
        <v>33</v>
      </c>
      <c r="K3087" t="s">
        <v>153</v>
      </c>
      <c r="L3087" t="s">
        <v>16</v>
      </c>
      <c r="M3087" s="5">
        <v>498.73999999999995</v>
      </c>
    </row>
    <row r="3088" spans="1:13" x14ac:dyDescent="0.2">
      <c r="A3088" s="2">
        <v>45670</v>
      </c>
      <c r="B3088" s="3">
        <f t="shared" si="146"/>
        <v>2025</v>
      </c>
      <c r="C3088" t="str">
        <f t="shared" si="144"/>
        <v>2024-2025</v>
      </c>
      <c r="D3088" t="s">
        <v>147</v>
      </c>
      <c r="E3088" t="s">
        <v>132</v>
      </c>
      <c r="F3088" t="str">
        <f t="shared" si="145"/>
        <v>New South Wales</v>
      </c>
      <c r="G3088" t="s">
        <v>10</v>
      </c>
      <c r="H3088">
        <v>2800</v>
      </c>
      <c r="I3088" t="s">
        <v>11</v>
      </c>
      <c r="J3088" t="s">
        <v>25</v>
      </c>
      <c r="K3088" t="s">
        <v>152</v>
      </c>
      <c r="L3088" t="s">
        <v>13</v>
      </c>
      <c r="M3088" s="5">
        <v>499.73000000000008</v>
      </c>
    </row>
    <row r="3089" spans="1:13" x14ac:dyDescent="0.2">
      <c r="A3089" s="2">
        <v>45707</v>
      </c>
      <c r="B3089" s="3">
        <f t="shared" si="146"/>
        <v>2025</v>
      </c>
      <c r="C3089" t="str">
        <f t="shared" si="144"/>
        <v>2024-2025</v>
      </c>
      <c r="D3089" t="s">
        <v>147</v>
      </c>
      <c r="E3089" t="s">
        <v>141</v>
      </c>
      <c r="F3089" t="str">
        <f t="shared" si="145"/>
        <v>Western Australia</v>
      </c>
      <c r="G3089" t="s">
        <v>48</v>
      </c>
      <c r="H3089">
        <v>6052</v>
      </c>
      <c r="I3089" t="s">
        <v>11</v>
      </c>
      <c r="J3089" t="s">
        <v>49</v>
      </c>
      <c r="K3089" t="s">
        <v>150</v>
      </c>
      <c r="L3089" t="s">
        <v>18</v>
      </c>
      <c r="M3089" s="5">
        <v>500.48</v>
      </c>
    </row>
    <row r="3090" spans="1:13" x14ac:dyDescent="0.2">
      <c r="A3090" s="2">
        <v>45933</v>
      </c>
      <c r="B3090" s="3">
        <f t="shared" si="146"/>
        <v>2026</v>
      </c>
      <c r="C3090" t="str">
        <f t="shared" si="144"/>
        <v>2025-2026</v>
      </c>
      <c r="D3090" t="s">
        <v>147</v>
      </c>
      <c r="E3090" t="s">
        <v>124</v>
      </c>
      <c r="F3090" t="str">
        <f t="shared" si="145"/>
        <v>New South Wales</v>
      </c>
      <c r="G3090" t="s">
        <v>10</v>
      </c>
      <c r="H3090">
        <v>2015</v>
      </c>
      <c r="I3090" t="s">
        <v>11</v>
      </c>
      <c r="J3090" t="s">
        <v>12</v>
      </c>
      <c r="K3090" t="s">
        <v>154</v>
      </c>
      <c r="L3090" t="s">
        <v>14</v>
      </c>
      <c r="M3090" s="5">
        <v>500.63</v>
      </c>
    </row>
    <row r="3091" spans="1:13" x14ac:dyDescent="0.2">
      <c r="A3091" s="2">
        <v>45726</v>
      </c>
      <c r="B3091" s="3">
        <f t="shared" si="146"/>
        <v>2025</v>
      </c>
      <c r="C3091" t="str">
        <f t="shared" si="144"/>
        <v>2024-2025</v>
      </c>
      <c r="D3091" t="s">
        <v>147</v>
      </c>
      <c r="E3091" t="s">
        <v>54</v>
      </c>
      <c r="F3091" t="str">
        <f t="shared" si="145"/>
        <v>Victoria</v>
      </c>
      <c r="G3091" t="s">
        <v>45</v>
      </c>
      <c r="H3091">
        <v>3977</v>
      </c>
      <c r="I3091" t="s">
        <v>11</v>
      </c>
      <c r="J3091" t="s">
        <v>55</v>
      </c>
      <c r="K3091" t="s">
        <v>150</v>
      </c>
      <c r="L3091" t="s">
        <v>18</v>
      </c>
      <c r="M3091" s="5">
        <v>501.01</v>
      </c>
    </row>
    <row r="3092" spans="1:13" x14ac:dyDescent="0.2">
      <c r="A3092" s="2">
        <v>45689</v>
      </c>
      <c r="B3092" s="3">
        <f t="shared" si="146"/>
        <v>2025</v>
      </c>
      <c r="C3092" t="str">
        <f t="shared" si="144"/>
        <v>2024-2025</v>
      </c>
      <c r="D3092" t="s">
        <v>147</v>
      </c>
      <c r="E3092" t="s">
        <v>75</v>
      </c>
      <c r="F3092" t="str">
        <f t="shared" si="145"/>
        <v>Victoria</v>
      </c>
      <c r="G3092" t="s">
        <v>45</v>
      </c>
      <c r="H3092">
        <v>3630</v>
      </c>
      <c r="I3092" t="s">
        <v>11</v>
      </c>
      <c r="J3092" t="s">
        <v>55</v>
      </c>
      <c r="K3092" t="s">
        <v>150</v>
      </c>
      <c r="L3092" t="s">
        <v>18</v>
      </c>
      <c r="M3092" s="5">
        <v>501.53000000000003</v>
      </c>
    </row>
    <row r="3093" spans="1:13" x14ac:dyDescent="0.2">
      <c r="A3093" s="2">
        <v>45716</v>
      </c>
      <c r="B3093" s="3">
        <f t="shared" si="146"/>
        <v>2025</v>
      </c>
      <c r="C3093" t="str">
        <f t="shared" si="144"/>
        <v>2024-2025</v>
      </c>
      <c r="D3093" t="s">
        <v>147</v>
      </c>
      <c r="E3093" t="s">
        <v>117</v>
      </c>
      <c r="F3093" t="str">
        <f t="shared" si="145"/>
        <v>Queensland</v>
      </c>
      <c r="G3093" t="s">
        <v>35</v>
      </c>
      <c r="H3093">
        <v>4119</v>
      </c>
      <c r="I3093" t="s">
        <v>11</v>
      </c>
      <c r="J3093" t="s">
        <v>43</v>
      </c>
      <c r="K3093" t="s">
        <v>155</v>
      </c>
      <c r="L3093" t="s">
        <v>20</v>
      </c>
      <c r="M3093" s="5">
        <v>503.37000000000006</v>
      </c>
    </row>
    <row r="3094" spans="1:13" x14ac:dyDescent="0.2">
      <c r="A3094" s="2">
        <v>45472</v>
      </c>
      <c r="B3094" s="3">
        <f t="shared" si="146"/>
        <v>2024</v>
      </c>
      <c r="C3094" t="str">
        <f t="shared" si="144"/>
        <v>2023-2024</v>
      </c>
      <c r="D3094" t="s">
        <v>147</v>
      </c>
      <c r="E3094" t="s">
        <v>79</v>
      </c>
      <c r="F3094" t="str">
        <f t="shared" si="145"/>
        <v>Australian Capital Territory</v>
      </c>
      <c r="G3094" t="s">
        <v>80</v>
      </c>
      <c r="H3094">
        <v>2617</v>
      </c>
      <c r="I3094" t="s">
        <v>11</v>
      </c>
      <c r="J3094" t="s">
        <v>58</v>
      </c>
      <c r="K3094" t="s">
        <v>153</v>
      </c>
      <c r="L3094" t="s">
        <v>16</v>
      </c>
      <c r="M3094" s="5">
        <v>503.57</v>
      </c>
    </row>
    <row r="3095" spans="1:13" x14ac:dyDescent="0.2">
      <c r="A3095" s="2">
        <v>45746</v>
      </c>
      <c r="B3095" s="3">
        <f t="shared" si="146"/>
        <v>2025</v>
      </c>
      <c r="C3095" t="str">
        <f t="shared" si="144"/>
        <v>2024-2025</v>
      </c>
      <c r="D3095" t="s">
        <v>147</v>
      </c>
      <c r="E3095" t="s">
        <v>59</v>
      </c>
      <c r="F3095" t="str">
        <f t="shared" si="145"/>
        <v>Victoria</v>
      </c>
      <c r="G3095" t="s">
        <v>45</v>
      </c>
      <c r="H3095">
        <v>3280</v>
      </c>
      <c r="I3095" t="s">
        <v>11</v>
      </c>
      <c r="J3095" t="s">
        <v>60</v>
      </c>
      <c r="K3095" t="s">
        <v>150</v>
      </c>
      <c r="L3095" t="s">
        <v>18</v>
      </c>
      <c r="M3095" s="5">
        <v>504.09</v>
      </c>
    </row>
    <row r="3096" spans="1:13" x14ac:dyDescent="0.2">
      <c r="A3096" s="2">
        <v>45407</v>
      </c>
      <c r="B3096" s="3">
        <f t="shared" si="146"/>
        <v>2024</v>
      </c>
      <c r="C3096" t="str">
        <f t="shared" si="144"/>
        <v>2023-2024</v>
      </c>
      <c r="D3096" t="s">
        <v>147</v>
      </c>
      <c r="E3096" t="s">
        <v>143</v>
      </c>
      <c r="F3096" t="str">
        <f t="shared" si="145"/>
        <v>New South Wales</v>
      </c>
      <c r="G3096" t="s">
        <v>10</v>
      </c>
      <c r="H3096">
        <v>2154</v>
      </c>
      <c r="I3096" t="s">
        <v>11</v>
      </c>
      <c r="J3096" t="s">
        <v>27</v>
      </c>
      <c r="K3096" t="s">
        <v>149</v>
      </c>
      <c r="L3096" t="s">
        <v>15</v>
      </c>
      <c r="M3096" s="5">
        <v>504.9</v>
      </c>
    </row>
    <row r="3097" spans="1:13" x14ac:dyDescent="0.2">
      <c r="A3097" s="2">
        <v>45346</v>
      </c>
      <c r="B3097" s="3">
        <f t="shared" si="146"/>
        <v>2024</v>
      </c>
      <c r="C3097" t="str">
        <f t="shared" si="144"/>
        <v>2023-2024</v>
      </c>
      <c r="D3097" t="s">
        <v>147</v>
      </c>
      <c r="E3097" t="s">
        <v>98</v>
      </c>
      <c r="F3097" t="str">
        <f t="shared" si="145"/>
        <v>Victoria</v>
      </c>
      <c r="G3097" t="s">
        <v>45</v>
      </c>
      <c r="H3097">
        <v>3429</v>
      </c>
      <c r="I3097" t="s">
        <v>11</v>
      </c>
      <c r="J3097" t="s">
        <v>60</v>
      </c>
      <c r="K3097" t="s">
        <v>153</v>
      </c>
      <c r="L3097" t="s">
        <v>16</v>
      </c>
      <c r="M3097" s="5">
        <v>504.95000000000005</v>
      </c>
    </row>
    <row r="3098" spans="1:13" x14ac:dyDescent="0.2">
      <c r="A3098" s="2">
        <v>45420</v>
      </c>
      <c r="B3098" s="3">
        <f t="shared" si="146"/>
        <v>2024</v>
      </c>
      <c r="C3098" t="str">
        <f t="shared" si="144"/>
        <v>2023-2024</v>
      </c>
      <c r="D3098" t="s">
        <v>147</v>
      </c>
      <c r="E3098" t="s">
        <v>109</v>
      </c>
      <c r="F3098" t="str">
        <f t="shared" si="145"/>
        <v>New South Wales</v>
      </c>
      <c r="G3098" t="s">
        <v>10</v>
      </c>
      <c r="H3098">
        <v>2480</v>
      </c>
      <c r="I3098" t="s">
        <v>11</v>
      </c>
      <c r="J3098" t="s">
        <v>68</v>
      </c>
      <c r="K3098" t="s">
        <v>154</v>
      </c>
      <c r="L3098" t="s">
        <v>14</v>
      </c>
      <c r="M3098" s="5">
        <v>506.49000000000007</v>
      </c>
    </row>
    <row r="3099" spans="1:13" x14ac:dyDescent="0.2">
      <c r="A3099" s="2">
        <v>45598</v>
      </c>
      <c r="B3099" s="3">
        <f t="shared" si="146"/>
        <v>2025</v>
      </c>
      <c r="C3099" t="str">
        <f t="shared" si="144"/>
        <v>2024-2025</v>
      </c>
      <c r="D3099" t="s">
        <v>147</v>
      </c>
      <c r="E3099" t="s">
        <v>92</v>
      </c>
      <c r="F3099" t="str">
        <f t="shared" si="145"/>
        <v>Queensland</v>
      </c>
      <c r="G3099" t="s">
        <v>35</v>
      </c>
      <c r="H3099">
        <v>4068</v>
      </c>
      <c r="I3099" t="s">
        <v>11</v>
      </c>
      <c r="J3099" t="s">
        <v>43</v>
      </c>
      <c r="K3099" t="s">
        <v>150</v>
      </c>
      <c r="L3099" t="s">
        <v>18</v>
      </c>
      <c r="M3099" s="5">
        <v>506.61</v>
      </c>
    </row>
    <row r="3100" spans="1:13" x14ac:dyDescent="0.2">
      <c r="A3100" s="2">
        <v>45857</v>
      </c>
      <c r="B3100" s="3">
        <f t="shared" si="146"/>
        <v>2026</v>
      </c>
      <c r="C3100" t="str">
        <f t="shared" si="144"/>
        <v>2025-2026</v>
      </c>
      <c r="D3100" t="s">
        <v>147</v>
      </c>
      <c r="E3100" t="s">
        <v>125</v>
      </c>
      <c r="F3100" t="str">
        <f t="shared" si="145"/>
        <v>Victoria</v>
      </c>
      <c r="G3100" t="s">
        <v>45</v>
      </c>
      <c r="H3100">
        <v>3400</v>
      </c>
      <c r="I3100" t="s">
        <v>11</v>
      </c>
      <c r="J3100" t="s">
        <v>60</v>
      </c>
      <c r="K3100" t="s">
        <v>155</v>
      </c>
      <c r="L3100" t="s">
        <v>20</v>
      </c>
      <c r="M3100" s="5">
        <v>507.3</v>
      </c>
    </row>
    <row r="3101" spans="1:13" x14ac:dyDescent="0.2">
      <c r="A3101" s="2">
        <v>45379</v>
      </c>
      <c r="B3101" s="3">
        <f t="shared" si="146"/>
        <v>2024</v>
      </c>
      <c r="C3101" t="str">
        <f t="shared" si="144"/>
        <v>2023-2024</v>
      </c>
      <c r="D3101" t="s">
        <v>147</v>
      </c>
      <c r="E3101" t="s">
        <v>59</v>
      </c>
      <c r="F3101" t="str">
        <f t="shared" si="145"/>
        <v>Victoria</v>
      </c>
      <c r="G3101" t="s">
        <v>45</v>
      </c>
      <c r="H3101">
        <v>3280</v>
      </c>
      <c r="I3101" t="s">
        <v>11</v>
      </c>
      <c r="J3101" t="s">
        <v>60</v>
      </c>
      <c r="K3101" t="s">
        <v>19</v>
      </c>
      <c r="L3101" t="s">
        <v>23</v>
      </c>
      <c r="M3101" s="5">
        <v>507.41999999999996</v>
      </c>
    </row>
    <row r="3102" spans="1:13" x14ac:dyDescent="0.2">
      <c r="A3102" s="2">
        <v>45826</v>
      </c>
      <c r="B3102" s="3">
        <f t="shared" si="146"/>
        <v>2025</v>
      </c>
      <c r="C3102" t="str">
        <f t="shared" si="144"/>
        <v>2024-2025</v>
      </c>
      <c r="D3102" t="s">
        <v>147</v>
      </c>
      <c r="E3102" t="s">
        <v>116</v>
      </c>
      <c r="F3102" t="str">
        <f t="shared" si="145"/>
        <v>Western Australia</v>
      </c>
      <c r="G3102" t="s">
        <v>48</v>
      </c>
      <c r="H3102">
        <v>6725</v>
      </c>
      <c r="I3102" t="s">
        <v>11</v>
      </c>
      <c r="J3102" t="s">
        <v>77</v>
      </c>
      <c r="K3102" t="s">
        <v>150</v>
      </c>
      <c r="L3102" t="s">
        <v>18</v>
      </c>
      <c r="M3102" s="5">
        <v>507.79</v>
      </c>
    </row>
    <row r="3103" spans="1:13" x14ac:dyDescent="0.2">
      <c r="A3103" s="2">
        <v>45458</v>
      </c>
      <c r="B3103" s="3">
        <f t="shared" si="146"/>
        <v>2024</v>
      </c>
      <c r="C3103" t="str">
        <f t="shared" si="144"/>
        <v>2023-2024</v>
      </c>
      <c r="D3103" t="s">
        <v>147</v>
      </c>
      <c r="E3103" t="s">
        <v>47</v>
      </c>
      <c r="F3103" t="str">
        <f t="shared" si="145"/>
        <v>Western Australia</v>
      </c>
      <c r="G3103" t="s">
        <v>48</v>
      </c>
      <c r="H3103">
        <v>6030</v>
      </c>
      <c r="I3103" t="s">
        <v>11</v>
      </c>
      <c r="J3103" t="s">
        <v>49</v>
      </c>
      <c r="K3103" t="s">
        <v>152</v>
      </c>
      <c r="L3103" t="s">
        <v>13</v>
      </c>
      <c r="M3103" s="5">
        <v>508.53000000000003</v>
      </c>
    </row>
    <row r="3104" spans="1:13" x14ac:dyDescent="0.2">
      <c r="A3104" s="2">
        <v>45298</v>
      </c>
      <c r="B3104" s="3">
        <f t="shared" si="146"/>
        <v>2024</v>
      </c>
      <c r="C3104" t="str">
        <f t="shared" si="144"/>
        <v>2023-2024</v>
      </c>
      <c r="D3104" t="s">
        <v>147</v>
      </c>
      <c r="E3104" t="s">
        <v>95</v>
      </c>
      <c r="F3104" t="str">
        <f t="shared" si="145"/>
        <v>Victoria</v>
      </c>
      <c r="G3104" t="s">
        <v>45</v>
      </c>
      <c r="H3104">
        <v>3931</v>
      </c>
      <c r="I3104" t="s">
        <v>11</v>
      </c>
      <c r="J3104" t="s">
        <v>55</v>
      </c>
      <c r="K3104" t="s">
        <v>155</v>
      </c>
      <c r="L3104" t="s">
        <v>20</v>
      </c>
      <c r="M3104" s="5">
        <v>510.02000000000004</v>
      </c>
    </row>
    <row r="3105" spans="1:13" x14ac:dyDescent="0.2">
      <c r="A3105" s="2">
        <v>45541</v>
      </c>
      <c r="B3105" s="3">
        <f t="shared" si="146"/>
        <v>2025</v>
      </c>
      <c r="C3105" t="str">
        <f t="shared" si="144"/>
        <v>2024-2025</v>
      </c>
      <c r="D3105" t="s">
        <v>148</v>
      </c>
      <c r="E3105" t="s">
        <v>146</v>
      </c>
      <c r="F3105" t="str">
        <f t="shared" si="145"/>
        <v>Victoria</v>
      </c>
      <c r="G3105" t="s">
        <v>45</v>
      </c>
      <c r="H3105">
        <v>3353</v>
      </c>
      <c r="I3105" t="s">
        <v>11</v>
      </c>
      <c r="J3105" t="s">
        <v>60</v>
      </c>
      <c r="K3105" t="s">
        <v>151</v>
      </c>
      <c r="L3105" t="s">
        <v>21</v>
      </c>
      <c r="M3105" s="5">
        <v>510.05</v>
      </c>
    </row>
    <row r="3106" spans="1:13" x14ac:dyDescent="0.2">
      <c r="A3106" s="2">
        <v>45886</v>
      </c>
      <c r="B3106" s="3">
        <f t="shared" si="146"/>
        <v>2026</v>
      </c>
      <c r="C3106" t="str">
        <f t="shared" si="144"/>
        <v>2025-2026</v>
      </c>
      <c r="D3106" t="s">
        <v>148</v>
      </c>
      <c r="E3106" t="s">
        <v>106</v>
      </c>
      <c r="F3106" t="str">
        <f t="shared" si="145"/>
        <v>Victoria</v>
      </c>
      <c r="G3106" t="s">
        <v>45</v>
      </c>
      <c r="H3106">
        <v>3915</v>
      </c>
      <c r="I3106" t="s">
        <v>11</v>
      </c>
      <c r="J3106" t="s">
        <v>55</v>
      </c>
      <c r="K3106" t="s">
        <v>152</v>
      </c>
      <c r="L3106" t="s">
        <v>13</v>
      </c>
      <c r="M3106" s="5">
        <v>510.09</v>
      </c>
    </row>
    <row r="3107" spans="1:13" x14ac:dyDescent="0.2">
      <c r="A3107" s="2">
        <v>45935</v>
      </c>
      <c r="B3107" s="3">
        <f t="shared" si="146"/>
        <v>2026</v>
      </c>
      <c r="C3107" t="str">
        <f t="shared" si="144"/>
        <v>2025-2026</v>
      </c>
      <c r="D3107" t="s">
        <v>147</v>
      </c>
      <c r="E3107" t="s">
        <v>122</v>
      </c>
      <c r="F3107" t="str">
        <f t="shared" si="145"/>
        <v>New South Wales</v>
      </c>
      <c r="G3107" t="s">
        <v>10</v>
      </c>
      <c r="H3107">
        <v>2650</v>
      </c>
      <c r="I3107" t="s">
        <v>11</v>
      </c>
      <c r="J3107" t="s">
        <v>25</v>
      </c>
      <c r="K3107" t="s">
        <v>154</v>
      </c>
      <c r="L3107" t="s">
        <v>14</v>
      </c>
      <c r="M3107" s="5">
        <v>510.34</v>
      </c>
    </row>
    <row r="3108" spans="1:13" x14ac:dyDescent="0.2">
      <c r="A3108" s="2">
        <v>45360</v>
      </c>
      <c r="B3108" s="3">
        <f t="shared" si="146"/>
        <v>2024</v>
      </c>
      <c r="C3108" t="str">
        <f t="shared" si="144"/>
        <v>2023-2024</v>
      </c>
      <c r="D3108" t="s">
        <v>148</v>
      </c>
      <c r="E3108" t="s">
        <v>129</v>
      </c>
      <c r="F3108" t="str">
        <f t="shared" si="145"/>
        <v>Tasmania</v>
      </c>
      <c r="G3108" t="s">
        <v>70</v>
      </c>
      <c r="H3108">
        <v>7010</v>
      </c>
      <c r="I3108" t="s">
        <v>11</v>
      </c>
      <c r="J3108" t="s">
        <v>71</v>
      </c>
      <c r="K3108" t="s">
        <v>150</v>
      </c>
      <c r="L3108" t="s">
        <v>18</v>
      </c>
      <c r="M3108" s="5">
        <v>510.4</v>
      </c>
    </row>
    <row r="3109" spans="1:13" x14ac:dyDescent="0.2">
      <c r="A3109" s="2">
        <v>46004</v>
      </c>
      <c r="B3109" s="3">
        <f t="shared" si="146"/>
        <v>2026</v>
      </c>
      <c r="C3109" t="str">
        <f t="shared" si="144"/>
        <v>2025-2026</v>
      </c>
      <c r="D3109" t="s">
        <v>147</v>
      </c>
      <c r="E3109" t="s">
        <v>142</v>
      </c>
      <c r="F3109" t="str">
        <f t="shared" si="145"/>
        <v>Australian Capital Territory</v>
      </c>
      <c r="G3109" t="s">
        <v>80</v>
      </c>
      <c r="H3109">
        <v>2609</v>
      </c>
      <c r="I3109" t="s">
        <v>11</v>
      </c>
      <c r="J3109" t="s">
        <v>58</v>
      </c>
      <c r="K3109" t="s">
        <v>151</v>
      </c>
      <c r="L3109" t="s">
        <v>21</v>
      </c>
      <c r="M3109" s="5">
        <v>510.53</v>
      </c>
    </row>
    <row r="3110" spans="1:13" x14ac:dyDescent="0.2">
      <c r="A3110" s="2">
        <v>45654</v>
      </c>
      <c r="B3110" s="3">
        <f t="shared" si="146"/>
        <v>2025</v>
      </c>
      <c r="C3110" t="str">
        <f t="shared" si="144"/>
        <v>2024-2025</v>
      </c>
      <c r="D3110" t="s">
        <v>147</v>
      </c>
      <c r="E3110" t="s">
        <v>52</v>
      </c>
      <c r="F3110" t="str">
        <f t="shared" si="145"/>
        <v>Victoria</v>
      </c>
      <c r="G3110" t="s">
        <v>45</v>
      </c>
      <c r="H3110">
        <v>3030</v>
      </c>
      <c r="I3110" t="s">
        <v>11</v>
      </c>
      <c r="J3110" t="s">
        <v>46</v>
      </c>
      <c r="K3110" t="s">
        <v>151</v>
      </c>
      <c r="L3110" t="s">
        <v>21</v>
      </c>
      <c r="M3110" s="5">
        <v>510.80000000000007</v>
      </c>
    </row>
    <row r="3111" spans="1:13" x14ac:dyDescent="0.2">
      <c r="A3111" s="2">
        <v>45693</v>
      </c>
      <c r="B3111" s="3">
        <f t="shared" si="146"/>
        <v>2025</v>
      </c>
      <c r="C3111" t="str">
        <f t="shared" si="144"/>
        <v>2024-2025</v>
      </c>
      <c r="D3111" t="s">
        <v>147</v>
      </c>
      <c r="E3111" t="s">
        <v>145</v>
      </c>
      <c r="F3111" t="str">
        <f t="shared" si="145"/>
        <v>New South Wales</v>
      </c>
      <c r="G3111" t="s">
        <v>10</v>
      </c>
      <c r="H3111">
        <v>2101</v>
      </c>
      <c r="I3111" t="s">
        <v>11</v>
      </c>
      <c r="J3111" t="s">
        <v>27</v>
      </c>
      <c r="K3111" t="s">
        <v>19</v>
      </c>
      <c r="L3111" t="s">
        <v>23</v>
      </c>
      <c r="M3111" s="5">
        <v>511.24</v>
      </c>
    </row>
    <row r="3112" spans="1:13" x14ac:dyDescent="0.2">
      <c r="A3112" s="2">
        <v>45481</v>
      </c>
      <c r="B3112" s="3">
        <f t="shared" si="146"/>
        <v>2025</v>
      </c>
      <c r="C3112" t="str">
        <f t="shared" si="144"/>
        <v>2024-2025</v>
      </c>
      <c r="D3112" t="s">
        <v>147</v>
      </c>
      <c r="E3112" t="s">
        <v>39</v>
      </c>
      <c r="F3112" t="str">
        <f t="shared" si="145"/>
        <v>South Australia</v>
      </c>
      <c r="G3112" t="s">
        <v>32</v>
      </c>
      <c r="H3112">
        <v>5343</v>
      </c>
      <c r="I3112" t="s">
        <v>11</v>
      </c>
      <c r="J3112" t="s">
        <v>38</v>
      </c>
      <c r="K3112" t="s">
        <v>153</v>
      </c>
      <c r="L3112" t="s">
        <v>16</v>
      </c>
      <c r="M3112" s="5">
        <v>511.34000000000003</v>
      </c>
    </row>
    <row r="3113" spans="1:13" x14ac:dyDescent="0.2">
      <c r="A3113" s="2">
        <v>45494</v>
      </c>
      <c r="B3113" s="3">
        <f t="shared" si="146"/>
        <v>2025</v>
      </c>
      <c r="C3113" t="str">
        <f t="shared" si="144"/>
        <v>2024-2025</v>
      </c>
      <c r="D3113" t="s">
        <v>147</v>
      </c>
      <c r="E3113" t="s">
        <v>117</v>
      </c>
      <c r="F3113" t="str">
        <f t="shared" si="145"/>
        <v>Queensland</v>
      </c>
      <c r="G3113" t="s">
        <v>35</v>
      </c>
      <c r="H3113">
        <v>4119</v>
      </c>
      <c r="I3113" t="s">
        <v>11</v>
      </c>
      <c r="J3113" t="s">
        <v>43</v>
      </c>
      <c r="K3113" t="s">
        <v>154</v>
      </c>
      <c r="L3113" t="s">
        <v>14</v>
      </c>
      <c r="M3113" s="5">
        <v>512.78</v>
      </c>
    </row>
    <row r="3114" spans="1:13" x14ac:dyDescent="0.2">
      <c r="A3114" s="2">
        <v>45759</v>
      </c>
      <c r="B3114" s="3">
        <f t="shared" si="146"/>
        <v>2025</v>
      </c>
      <c r="C3114" t="str">
        <f t="shared" si="144"/>
        <v>2024-2025</v>
      </c>
      <c r="D3114" t="s">
        <v>147</v>
      </c>
      <c r="E3114" t="s">
        <v>122</v>
      </c>
      <c r="F3114" t="str">
        <f t="shared" si="145"/>
        <v>New South Wales</v>
      </c>
      <c r="G3114" t="s">
        <v>10</v>
      </c>
      <c r="H3114">
        <v>2650</v>
      </c>
      <c r="I3114" t="s">
        <v>11</v>
      </c>
      <c r="J3114" t="s">
        <v>25</v>
      </c>
      <c r="K3114" t="s">
        <v>156</v>
      </c>
      <c r="L3114" t="s">
        <v>17</v>
      </c>
      <c r="M3114" s="5">
        <v>514.15</v>
      </c>
    </row>
    <row r="3115" spans="1:13" x14ac:dyDescent="0.2">
      <c r="A3115" s="2">
        <v>45406</v>
      </c>
      <c r="B3115" s="3">
        <f t="shared" si="146"/>
        <v>2024</v>
      </c>
      <c r="C3115" t="str">
        <f t="shared" si="144"/>
        <v>2023-2024</v>
      </c>
      <c r="D3115" t="s">
        <v>147</v>
      </c>
      <c r="E3115" t="s">
        <v>37</v>
      </c>
      <c r="F3115" t="str">
        <f t="shared" si="145"/>
        <v>South Australia</v>
      </c>
      <c r="G3115" t="s">
        <v>32</v>
      </c>
      <c r="H3115">
        <v>5607</v>
      </c>
      <c r="I3115" t="s">
        <v>11</v>
      </c>
      <c r="J3115" t="s">
        <v>38</v>
      </c>
      <c r="K3115" t="s">
        <v>152</v>
      </c>
      <c r="L3115" t="s">
        <v>13</v>
      </c>
      <c r="M3115" s="5">
        <v>514.5</v>
      </c>
    </row>
    <row r="3116" spans="1:13" x14ac:dyDescent="0.2">
      <c r="A3116" s="2">
        <v>45326</v>
      </c>
      <c r="B3116" s="3">
        <f t="shared" si="146"/>
        <v>2024</v>
      </c>
      <c r="C3116" t="str">
        <f t="shared" si="144"/>
        <v>2023-2024</v>
      </c>
      <c r="D3116" t="s">
        <v>147</v>
      </c>
      <c r="E3116" t="s">
        <v>97</v>
      </c>
      <c r="F3116" t="str">
        <f t="shared" si="145"/>
        <v>Tasmania</v>
      </c>
      <c r="G3116" t="s">
        <v>70</v>
      </c>
      <c r="H3116">
        <v>7250</v>
      </c>
      <c r="I3116" t="s">
        <v>11</v>
      </c>
      <c r="J3116" t="s">
        <v>71</v>
      </c>
      <c r="K3116" t="s">
        <v>155</v>
      </c>
      <c r="L3116" t="s">
        <v>20</v>
      </c>
      <c r="M3116" s="5">
        <v>514.98</v>
      </c>
    </row>
    <row r="3117" spans="1:13" x14ac:dyDescent="0.2">
      <c r="A3117" s="2">
        <v>45951</v>
      </c>
      <c r="B3117" s="3">
        <f t="shared" si="146"/>
        <v>2026</v>
      </c>
      <c r="C3117" t="str">
        <f t="shared" si="144"/>
        <v>2025-2026</v>
      </c>
      <c r="D3117" t="s">
        <v>147</v>
      </c>
      <c r="E3117" t="s">
        <v>99</v>
      </c>
      <c r="F3117" t="str">
        <f t="shared" si="145"/>
        <v>Victoria</v>
      </c>
      <c r="G3117" t="s">
        <v>45</v>
      </c>
      <c r="H3117">
        <v>3148</v>
      </c>
      <c r="I3117" t="s">
        <v>11</v>
      </c>
      <c r="J3117" t="s">
        <v>63</v>
      </c>
      <c r="K3117" t="s">
        <v>152</v>
      </c>
      <c r="L3117" t="s">
        <v>13</v>
      </c>
      <c r="M3117" s="5">
        <v>515.17000000000007</v>
      </c>
    </row>
    <row r="3118" spans="1:13" x14ac:dyDescent="0.2">
      <c r="A3118" s="2">
        <v>45392</v>
      </c>
      <c r="B3118" s="3">
        <f t="shared" si="146"/>
        <v>2024</v>
      </c>
      <c r="C3118" t="str">
        <f t="shared" si="144"/>
        <v>2023-2024</v>
      </c>
      <c r="D3118" t="s">
        <v>148</v>
      </c>
      <c r="E3118" t="s">
        <v>54</v>
      </c>
      <c r="F3118" t="str">
        <f t="shared" si="145"/>
        <v>Victoria</v>
      </c>
      <c r="G3118" t="s">
        <v>45</v>
      </c>
      <c r="H3118">
        <v>3977</v>
      </c>
      <c r="I3118" t="s">
        <v>11</v>
      </c>
      <c r="J3118" t="s">
        <v>55</v>
      </c>
      <c r="K3118" t="s">
        <v>154</v>
      </c>
      <c r="L3118" t="s">
        <v>14</v>
      </c>
      <c r="M3118" s="5">
        <v>516.29999999999995</v>
      </c>
    </row>
    <row r="3119" spans="1:13" x14ac:dyDescent="0.2">
      <c r="A3119" s="2">
        <v>45773</v>
      </c>
      <c r="B3119" s="3">
        <f t="shared" si="146"/>
        <v>2025</v>
      </c>
      <c r="C3119" t="str">
        <f t="shared" si="144"/>
        <v>2024-2025</v>
      </c>
      <c r="D3119" t="s">
        <v>147</v>
      </c>
      <c r="E3119" t="s">
        <v>108</v>
      </c>
      <c r="F3119" t="str">
        <f t="shared" si="145"/>
        <v>Victoria</v>
      </c>
      <c r="G3119" t="s">
        <v>45</v>
      </c>
      <c r="H3119">
        <v>3018</v>
      </c>
      <c r="I3119" t="s">
        <v>11</v>
      </c>
      <c r="J3119" t="s">
        <v>46</v>
      </c>
      <c r="K3119" t="s">
        <v>19</v>
      </c>
      <c r="L3119" t="s">
        <v>23</v>
      </c>
      <c r="M3119" s="5">
        <v>517.26</v>
      </c>
    </row>
    <row r="3120" spans="1:13" x14ac:dyDescent="0.2">
      <c r="A3120" s="2">
        <v>45423</v>
      </c>
      <c r="B3120" s="3">
        <f t="shared" si="146"/>
        <v>2024</v>
      </c>
      <c r="C3120" t="str">
        <f t="shared" si="144"/>
        <v>2023-2024</v>
      </c>
      <c r="D3120" t="s">
        <v>147</v>
      </c>
      <c r="E3120" t="s">
        <v>132</v>
      </c>
      <c r="F3120" t="str">
        <f t="shared" si="145"/>
        <v>New South Wales</v>
      </c>
      <c r="G3120" t="s">
        <v>10</v>
      </c>
      <c r="H3120">
        <v>2800</v>
      </c>
      <c r="I3120" t="s">
        <v>11</v>
      </c>
      <c r="J3120" t="s">
        <v>25</v>
      </c>
      <c r="K3120" t="s">
        <v>154</v>
      </c>
      <c r="L3120" t="s">
        <v>14</v>
      </c>
      <c r="M3120" s="5">
        <v>518.5</v>
      </c>
    </row>
    <row r="3121" spans="1:13" x14ac:dyDescent="0.2">
      <c r="A3121" s="2">
        <v>45797</v>
      </c>
      <c r="B3121" s="3">
        <f t="shared" si="146"/>
        <v>2025</v>
      </c>
      <c r="C3121" t="str">
        <f t="shared" si="144"/>
        <v>2024-2025</v>
      </c>
      <c r="D3121" t="s">
        <v>148</v>
      </c>
      <c r="E3121" t="s">
        <v>88</v>
      </c>
      <c r="F3121" t="str">
        <f t="shared" si="145"/>
        <v>South Australia</v>
      </c>
      <c r="G3121" t="s">
        <v>32</v>
      </c>
      <c r="H3121">
        <v>5011</v>
      </c>
      <c r="I3121" t="s">
        <v>11</v>
      </c>
      <c r="J3121" t="s">
        <v>33</v>
      </c>
      <c r="K3121" t="s">
        <v>152</v>
      </c>
      <c r="L3121" t="s">
        <v>13</v>
      </c>
      <c r="M3121" s="5">
        <v>519.22</v>
      </c>
    </row>
    <row r="3122" spans="1:13" x14ac:dyDescent="0.2">
      <c r="A3122" s="2">
        <v>45524</v>
      </c>
      <c r="B3122" s="3">
        <f t="shared" si="146"/>
        <v>2025</v>
      </c>
      <c r="C3122" t="str">
        <f t="shared" si="144"/>
        <v>2024-2025</v>
      </c>
      <c r="D3122" t="s">
        <v>147</v>
      </c>
      <c r="E3122" t="s">
        <v>44</v>
      </c>
      <c r="F3122" t="str">
        <f t="shared" si="145"/>
        <v>Victoria</v>
      </c>
      <c r="G3122" t="s">
        <v>45</v>
      </c>
      <c r="H3122">
        <v>3066</v>
      </c>
      <c r="I3122" t="s">
        <v>11</v>
      </c>
      <c r="J3122" t="s">
        <v>46</v>
      </c>
      <c r="K3122" t="s">
        <v>153</v>
      </c>
      <c r="L3122" t="s">
        <v>16</v>
      </c>
      <c r="M3122" s="5">
        <v>519.43000000000006</v>
      </c>
    </row>
    <row r="3123" spans="1:13" x14ac:dyDescent="0.2">
      <c r="A3123" s="2">
        <v>45319</v>
      </c>
      <c r="B3123" s="3">
        <f t="shared" si="146"/>
        <v>2024</v>
      </c>
      <c r="C3123" t="str">
        <f t="shared" si="144"/>
        <v>2023-2024</v>
      </c>
      <c r="D3123" t="s">
        <v>148</v>
      </c>
      <c r="E3123" t="s">
        <v>106</v>
      </c>
      <c r="F3123" t="str">
        <f t="shared" si="145"/>
        <v>Victoria</v>
      </c>
      <c r="G3123" t="s">
        <v>45</v>
      </c>
      <c r="H3123">
        <v>3915</v>
      </c>
      <c r="I3123" t="s">
        <v>11</v>
      </c>
      <c r="J3123" t="s">
        <v>55</v>
      </c>
      <c r="K3123" t="s">
        <v>149</v>
      </c>
      <c r="L3123" t="s">
        <v>15</v>
      </c>
      <c r="M3123" s="5">
        <v>520.21999999999991</v>
      </c>
    </row>
    <row r="3124" spans="1:13" x14ac:dyDescent="0.2">
      <c r="A3124" s="2">
        <v>45854</v>
      </c>
      <c r="B3124" s="3">
        <f t="shared" si="146"/>
        <v>2026</v>
      </c>
      <c r="C3124" t="str">
        <f t="shared" si="144"/>
        <v>2025-2026</v>
      </c>
      <c r="D3124" t="s">
        <v>147</v>
      </c>
      <c r="E3124" t="s">
        <v>65</v>
      </c>
      <c r="F3124" t="str">
        <f t="shared" si="145"/>
        <v>New South Wales</v>
      </c>
      <c r="G3124" t="s">
        <v>10</v>
      </c>
      <c r="H3124">
        <v>2541</v>
      </c>
      <c r="I3124" t="s">
        <v>11</v>
      </c>
      <c r="J3124" t="s">
        <v>58</v>
      </c>
      <c r="K3124" t="s">
        <v>154</v>
      </c>
      <c r="L3124" t="s">
        <v>14</v>
      </c>
      <c r="M3124" s="5">
        <v>521.34999999999991</v>
      </c>
    </row>
    <row r="3125" spans="1:13" x14ac:dyDescent="0.2">
      <c r="A3125" s="2">
        <v>45342</v>
      </c>
      <c r="B3125" s="3">
        <f t="shared" si="146"/>
        <v>2024</v>
      </c>
      <c r="C3125" t="str">
        <f t="shared" si="144"/>
        <v>2023-2024</v>
      </c>
      <c r="D3125" t="s">
        <v>147</v>
      </c>
      <c r="E3125" t="s">
        <v>114</v>
      </c>
      <c r="F3125" t="str">
        <f t="shared" si="145"/>
        <v>Victoria</v>
      </c>
      <c r="G3125" t="s">
        <v>45</v>
      </c>
      <c r="H3125">
        <v>3551</v>
      </c>
      <c r="I3125" t="s">
        <v>11</v>
      </c>
      <c r="J3125" t="s">
        <v>60</v>
      </c>
      <c r="K3125" t="s">
        <v>154</v>
      </c>
      <c r="L3125" t="s">
        <v>14</v>
      </c>
      <c r="M3125" s="5">
        <v>521.3900000000001</v>
      </c>
    </row>
    <row r="3126" spans="1:13" x14ac:dyDescent="0.2">
      <c r="A3126" s="2">
        <v>45509</v>
      </c>
      <c r="B3126" s="3">
        <f t="shared" si="146"/>
        <v>2025</v>
      </c>
      <c r="C3126" t="str">
        <f t="shared" si="144"/>
        <v>2024-2025</v>
      </c>
      <c r="D3126" t="s">
        <v>147</v>
      </c>
      <c r="E3126" t="s">
        <v>139</v>
      </c>
      <c r="F3126" t="str">
        <f t="shared" si="145"/>
        <v>New South Wales</v>
      </c>
      <c r="G3126" t="s">
        <v>10</v>
      </c>
      <c r="H3126">
        <v>2020</v>
      </c>
      <c r="I3126" t="s">
        <v>11</v>
      </c>
      <c r="J3126" t="s">
        <v>12</v>
      </c>
      <c r="K3126" t="s">
        <v>149</v>
      </c>
      <c r="L3126" t="s">
        <v>15</v>
      </c>
      <c r="M3126" s="5">
        <v>521.62999999999988</v>
      </c>
    </row>
    <row r="3127" spans="1:13" x14ac:dyDescent="0.2">
      <c r="A3127" s="2">
        <v>45699</v>
      </c>
      <c r="B3127" s="3">
        <f t="shared" si="146"/>
        <v>2025</v>
      </c>
      <c r="C3127" t="str">
        <f t="shared" si="144"/>
        <v>2024-2025</v>
      </c>
      <c r="D3127" t="s">
        <v>147</v>
      </c>
      <c r="E3127" t="s">
        <v>143</v>
      </c>
      <c r="F3127" t="str">
        <f t="shared" si="145"/>
        <v>New South Wales</v>
      </c>
      <c r="G3127" t="s">
        <v>10</v>
      </c>
      <c r="H3127">
        <v>2154</v>
      </c>
      <c r="I3127" t="s">
        <v>11</v>
      </c>
      <c r="J3127" t="s">
        <v>27</v>
      </c>
      <c r="K3127" t="s">
        <v>150</v>
      </c>
      <c r="L3127" t="s">
        <v>18</v>
      </c>
      <c r="M3127" s="5">
        <v>521.81999999999994</v>
      </c>
    </row>
    <row r="3128" spans="1:13" x14ac:dyDescent="0.2">
      <c r="A3128" s="2">
        <v>45799</v>
      </c>
      <c r="B3128" s="3">
        <f t="shared" si="146"/>
        <v>2025</v>
      </c>
      <c r="C3128" t="str">
        <f t="shared" si="144"/>
        <v>2024-2025</v>
      </c>
      <c r="D3128" t="s">
        <v>148</v>
      </c>
      <c r="E3128" t="s">
        <v>135</v>
      </c>
      <c r="F3128" t="str">
        <f t="shared" si="145"/>
        <v>Victoria</v>
      </c>
      <c r="G3128" t="s">
        <v>45</v>
      </c>
      <c r="H3128">
        <v>3550</v>
      </c>
      <c r="I3128" t="s">
        <v>11</v>
      </c>
      <c r="J3128" t="s">
        <v>60</v>
      </c>
      <c r="K3128" t="s">
        <v>154</v>
      </c>
      <c r="L3128" t="s">
        <v>14</v>
      </c>
      <c r="M3128" s="5">
        <v>521.99</v>
      </c>
    </row>
    <row r="3129" spans="1:13" x14ac:dyDescent="0.2">
      <c r="A3129" s="2">
        <v>45616</v>
      </c>
      <c r="B3129" s="3">
        <f t="shared" si="146"/>
        <v>2025</v>
      </c>
      <c r="C3129" t="str">
        <f t="shared" si="144"/>
        <v>2024-2025</v>
      </c>
      <c r="D3129" t="s">
        <v>147</v>
      </c>
      <c r="E3129" t="s">
        <v>121</v>
      </c>
      <c r="F3129" t="str">
        <f t="shared" si="145"/>
        <v>Queensland</v>
      </c>
      <c r="G3129" t="s">
        <v>35</v>
      </c>
      <c r="H3129">
        <v>4700</v>
      </c>
      <c r="I3129" t="s">
        <v>11</v>
      </c>
      <c r="J3129" t="s">
        <v>51</v>
      </c>
      <c r="K3129" t="s">
        <v>150</v>
      </c>
      <c r="L3129" t="s">
        <v>18</v>
      </c>
      <c r="M3129" s="5">
        <v>522.95000000000005</v>
      </c>
    </row>
    <row r="3130" spans="1:13" x14ac:dyDescent="0.2">
      <c r="A3130" s="2">
        <v>45935</v>
      </c>
      <c r="B3130" s="3">
        <f t="shared" si="146"/>
        <v>2026</v>
      </c>
      <c r="C3130" t="str">
        <f t="shared" si="144"/>
        <v>2025-2026</v>
      </c>
      <c r="D3130" t="s">
        <v>147</v>
      </c>
      <c r="E3130" t="s">
        <v>69</v>
      </c>
      <c r="F3130" t="str">
        <f t="shared" si="145"/>
        <v>Tasmania</v>
      </c>
      <c r="G3130" t="s">
        <v>70</v>
      </c>
      <c r="H3130">
        <v>7018</v>
      </c>
      <c r="I3130" t="s">
        <v>11</v>
      </c>
      <c r="J3130" t="s">
        <v>71</v>
      </c>
      <c r="K3130" t="s">
        <v>149</v>
      </c>
      <c r="L3130" t="s">
        <v>15</v>
      </c>
      <c r="M3130" s="5">
        <v>523.21</v>
      </c>
    </row>
    <row r="3131" spans="1:13" x14ac:dyDescent="0.2">
      <c r="A3131" s="2">
        <v>45621</v>
      </c>
      <c r="B3131" s="3">
        <f t="shared" si="146"/>
        <v>2025</v>
      </c>
      <c r="C3131" t="str">
        <f t="shared" si="144"/>
        <v>2024-2025</v>
      </c>
      <c r="D3131" t="s">
        <v>147</v>
      </c>
      <c r="E3131" t="s">
        <v>113</v>
      </c>
      <c r="F3131" t="str">
        <f t="shared" si="145"/>
        <v>Queensland</v>
      </c>
      <c r="G3131" t="s">
        <v>35</v>
      </c>
      <c r="H3131">
        <v>4215</v>
      </c>
      <c r="I3131" t="s">
        <v>11</v>
      </c>
      <c r="J3131" t="s">
        <v>104</v>
      </c>
      <c r="K3131" t="s">
        <v>151</v>
      </c>
      <c r="L3131" t="s">
        <v>21</v>
      </c>
      <c r="M3131" s="5">
        <v>523.76</v>
      </c>
    </row>
    <row r="3132" spans="1:13" x14ac:dyDescent="0.2">
      <c r="A3132" s="2">
        <v>45964</v>
      </c>
      <c r="B3132" s="3">
        <f t="shared" si="146"/>
        <v>2026</v>
      </c>
      <c r="C3132" t="str">
        <f t="shared" si="144"/>
        <v>2025-2026</v>
      </c>
      <c r="D3132" t="s">
        <v>147</v>
      </c>
      <c r="E3132" t="s">
        <v>116</v>
      </c>
      <c r="F3132" t="str">
        <f t="shared" si="145"/>
        <v>Western Australia</v>
      </c>
      <c r="G3132" t="s">
        <v>48</v>
      </c>
      <c r="H3132">
        <v>6725</v>
      </c>
      <c r="I3132" t="s">
        <v>11</v>
      </c>
      <c r="J3132" t="s">
        <v>77</v>
      </c>
      <c r="K3132" t="s">
        <v>153</v>
      </c>
      <c r="L3132" t="s">
        <v>16</v>
      </c>
      <c r="M3132" s="5">
        <v>523.91000000000008</v>
      </c>
    </row>
    <row r="3133" spans="1:13" x14ac:dyDescent="0.2">
      <c r="A3133" s="2">
        <v>45455</v>
      </c>
      <c r="B3133" s="3">
        <f t="shared" si="146"/>
        <v>2024</v>
      </c>
      <c r="C3133" t="str">
        <f t="shared" si="144"/>
        <v>2023-2024</v>
      </c>
      <c r="D3133" t="s">
        <v>147</v>
      </c>
      <c r="E3133" t="s">
        <v>141</v>
      </c>
      <c r="F3133" t="str">
        <f t="shared" si="145"/>
        <v>Western Australia</v>
      </c>
      <c r="G3133" t="s">
        <v>48</v>
      </c>
      <c r="H3133">
        <v>6052</v>
      </c>
      <c r="I3133" t="s">
        <v>11</v>
      </c>
      <c r="J3133" t="s">
        <v>49</v>
      </c>
      <c r="K3133" t="s">
        <v>152</v>
      </c>
      <c r="L3133" t="s">
        <v>13</v>
      </c>
      <c r="M3133" s="5">
        <v>525.13</v>
      </c>
    </row>
    <row r="3134" spans="1:13" x14ac:dyDescent="0.2">
      <c r="A3134" s="2">
        <v>45420</v>
      </c>
      <c r="B3134" s="3">
        <f t="shared" si="146"/>
        <v>2024</v>
      </c>
      <c r="C3134" t="str">
        <f t="shared" si="144"/>
        <v>2023-2024</v>
      </c>
      <c r="D3134" t="s">
        <v>147</v>
      </c>
      <c r="E3134" t="s">
        <v>93</v>
      </c>
      <c r="F3134" t="str">
        <f t="shared" si="145"/>
        <v>Western Australia</v>
      </c>
      <c r="G3134" t="s">
        <v>48</v>
      </c>
      <c r="H3134">
        <v>6112</v>
      </c>
      <c r="I3134" t="s">
        <v>11</v>
      </c>
      <c r="J3134" t="s">
        <v>94</v>
      </c>
      <c r="K3134" t="s">
        <v>150</v>
      </c>
      <c r="L3134" t="s">
        <v>18</v>
      </c>
      <c r="M3134" s="5">
        <v>525.1400000000001</v>
      </c>
    </row>
    <row r="3135" spans="1:13" x14ac:dyDescent="0.2">
      <c r="A3135" s="2">
        <v>45347</v>
      </c>
      <c r="B3135" s="3">
        <f t="shared" si="146"/>
        <v>2024</v>
      </c>
      <c r="C3135" t="str">
        <f t="shared" si="144"/>
        <v>2023-2024</v>
      </c>
      <c r="D3135" t="s">
        <v>147</v>
      </c>
      <c r="E3135" t="s">
        <v>42</v>
      </c>
      <c r="F3135" t="str">
        <f t="shared" si="145"/>
        <v>Queensland</v>
      </c>
      <c r="G3135" t="s">
        <v>35</v>
      </c>
      <c r="H3135">
        <v>4053</v>
      </c>
      <c r="I3135" t="s">
        <v>11</v>
      </c>
      <c r="J3135" t="s">
        <v>43</v>
      </c>
      <c r="K3135" t="s">
        <v>151</v>
      </c>
      <c r="L3135" t="s">
        <v>21</v>
      </c>
      <c r="M3135" s="5">
        <v>525.38000000000011</v>
      </c>
    </row>
    <row r="3136" spans="1:13" x14ac:dyDescent="0.2">
      <c r="A3136" s="2">
        <v>45820</v>
      </c>
      <c r="B3136" s="3">
        <f t="shared" si="146"/>
        <v>2025</v>
      </c>
      <c r="C3136" t="str">
        <f t="shared" si="144"/>
        <v>2024-2025</v>
      </c>
      <c r="D3136" t="s">
        <v>147</v>
      </c>
      <c r="E3136" t="s">
        <v>86</v>
      </c>
      <c r="F3136" t="str">
        <f t="shared" si="145"/>
        <v>New South Wales</v>
      </c>
      <c r="G3136" t="s">
        <v>10</v>
      </c>
      <c r="H3136">
        <v>2064</v>
      </c>
      <c r="I3136" t="s">
        <v>11</v>
      </c>
      <c r="J3136" t="s">
        <v>12</v>
      </c>
      <c r="K3136" t="s">
        <v>150</v>
      </c>
      <c r="L3136" t="s">
        <v>18</v>
      </c>
      <c r="M3136" s="5">
        <v>525.5</v>
      </c>
    </row>
    <row r="3137" spans="1:13" x14ac:dyDescent="0.2">
      <c r="A3137" s="2">
        <v>45522</v>
      </c>
      <c r="B3137" s="3">
        <f t="shared" si="146"/>
        <v>2025</v>
      </c>
      <c r="C3137" t="str">
        <f t="shared" si="144"/>
        <v>2024-2025</v>
      </c>
      <c r="D3137" t="s">
        <v>147</v>
      </c>
      <c r="E3137" t="s">
        <v>93</v>
      </c>
      <c r="F3137" t="str">
        <f t="shared" si="145"/>
        <v>Western Australia</v>
      </c>
      <c r="G3137" t="s">
        <v>48</v>
      </c>
      <c r="H3137">
        <v>6112</v>
      </c>
      <c r="I3137" t="s">
        <v>11</v>
      </c>
      <c r="J3137" t="s">
        <v>94</v>
      </c>
      <c r="K3137" t="s">
        <v>149</v>
      </c>
      <c r="L3137" t="s">
        <v>15</v>
      </c>
      <c r="M3137" s="5">
        <v>525.99</v>
      </c>
    </row>
    <row r="3138" spans="1:13" x14ac:dyDescent="0.2">
      <c r="A3138" s="2">
        <v>45293</v>
      </c>
      <c r="B3138" s="3">
        <f t="shared" si="146"/>
        <v>2024</v>
      </c>
      <c r="C3138" t="str">
        <f t="shared" ref="C3138:C3201" si="147">IF(MONTH(A3138) &gt;= 7, YEAR(A3138) &amp; "-" &amp; YEAR(A3138) + 1, YEAR(A3138) - 1 &amp; "-" &amp; YEAR(A3138))</f>
        <v>2023-2024</v>
      </c>
      <c r="D3138" t="s">
        <v>147</v>
      </c>
      <c r="E3138" t="s">
        <v>67</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row>
    <row r="3139" spans="1:13" x14ac:dyDescent="0.2">
      <c r="A3139" s="2">
        <v>45828</v>
      </c>
      <c r="B3139" s="3">
        <f t="shared" ref="B3139:B3202" si="149">IF(MONTH(A3139)&gt;=7,YEAR(A3139)+1,YEAR(A3139))</f>
        <v>2025</v>
      </c>
      <c r="C3139" t="str">
        <f t="shared" si="147"/>
        <v>2024-2025</v>
      </c>
      <c r="D3139" t="s">
        <v>147</v>
      </c>
      <c r="E3139" t="s">
        <v>103</v>
      </c>
      <c r="F3139" t="str">
        <f t="shared" si="148"/>
        <v>Queensland</v>
      </c>
      <c r="G3139" t="s">
        <v>35</v>
      </c>
      <c r="H3139">
        <v>4509</v>
      </c>
      <c r="I3139" t="s">
        <v>11</v>
      </c>
      <c r="J3139" t="s">
        <v>104</v>
      </c>
      <c r="K3139" t="s">
        <v>154</v>
      </c>
      <c r="L3139" t="s">
        <v>14</v>
      </c>
      <c r="M3139" s="5">
        <v>528.55999999999995</v>
      </c>
    </row>
    <row r="3140" spans="1:13" x14ac:dyDescent="0.2">
      <c r="A3140" s="2">
        <v>45451</v>
      </c>
      <c r="B3140" s="3">
        <f t="shared" si="149"/>
        <v>2024</v>
      </c>
      <c r="C3140" t="str">
        <f t="shared" si="147"/>
        <v>2023-2024</v>
      </c>
      <c r="D3140" t="s">
        <v>147</v>
      </c>
      <c r="E3140" t="s">
        <v>42</v>
      </c>
      <c r="F3140" t="str">
        <f t="shared" si="148"/>
        <v>Queensland</v>
      </c>
      <c r="G3140" t="s">
        <v>35</v>
      </c>
      <c r="H3140">
        <v>4053</v>
      </c>
      <c r="I3140" t="s">
        <v>11</v>
      </c>
      <c r="J3140" t="s">
        <v>43</v>
      </c>
      <c r="K3140" t="s">
        <v>149</v>
      </c>
      <c r="L3140" t="s">
        <v>15</v>
      </c>
      <c r="M3140" s="5">
        <v>529.62</v>
      </c>
    </row>
    <row r="3141" spans="1:13" x14ac:dyDescent="0.2">
      <c r="A3141" s="2">
        <v>45553</v>
      </c>
      <c r="B3141" s="3">
        <f t="shared" si="149"/>
        <v>2025</v>
      </c>
      <c r="C3141" t="str">
        <f t="shared" si="147"/>
        <v>2024-2025</v>
      </c>
      <c r="D3141" t="s">
        <v>147</v>
      </c>
      <c r="E3141" t="s">
        <v>24</v>
      </c>
      <c r="F3141" t="str">
        <f t="shared" si="148"/>
        <v>New South Wales</v>
      </c>
      <c r="G3141" t="s">
        <v>10</v>
      </c>
      <c r="H3141">
        <v>2795</v>
      </c>
      <c r="I3141" t="s">
        <v>11</v>
      </c>
      <c r="J3141" t="s">
        <v>25</v>
      </c>
      <c r="K3141" t="s">
        <v>154</v>
      </c>
      <c r="L3141" t="s">
        <v>14</v>
      </c>
      <c r="M3141" s="5">
        <v>530.09</v>
      </c>
    </row>
    <row r="3142" spans="1:13" x14ac:dyDescent="0.2">
      <c r="A3142" s="2">
        <v>45415</v>
      </c>
      <c r="B3142" s="3">
        <f t="shared" si="149"/>
        <v>2024</v>
      </c>
      <c r="C3142" t="str">
        <f t="shared" si="147"/>
        <v>2023-2024</v>
      </c>
      <c r="D3142" t="s">
        <v>147</v>
      </c>
      <c r="E3142" t="s">
        <v>126</v>
      </c>
      <c r="F3142" t="str">
        <f t="shared" si="148"/>
        <v>Queensland</v>
      </c>
      <c r="G3142" t="s">
        <v>35</v>
      </c>
      <c r="H3142">
        <v>4551</v>
      </c>
      <c r="I3142" t="s">
        <v>11</v>
      </c>
      <c r="J3142" t="s">
        <v>120</v>
      </c>
      <c r="K3142" t="s">
        <v>154</v>
      </c>
      <c r="L3142" t="s">
        <v>14</v>
      </c>
      <c r="M3142" s="5">
        <v>530.36999999999989</v>
      </c>
    </row>
    <row r="3143" spans="1:13" x14ac:dyDescent="0.2">
      <c r="A3143" s="2">
        <v>45371</v>
      </c>
      <c r="B3143" s="3">
        <f t="shared" si="149"/>
        <v>2024</v>
      </c>
      <c r="C3143" t="str">
        <f t="shared" si="147"/>
        <v>2023-2024</v>
      </c>
      <c r="D3143" t="s">
        <v>147</v>
      </c>
      <c r="E3143" t="s">
        <v>53</v>
      </c>
      <c r="F3143" t="str">
        <f t="shared" si="148"/>
        <v>South Australia</v>
      </c>
      <c r="G3143" t="s">
        <v>32</v>
      </c>
      <c r="H3143">
        <v>5082</v>
      </c>
      <c r="I3143" t="s">
        <v>11</v>
      </c>
      <c r="J3143" t="s">
        <v>33</v>
      </c>
      <c r="K3143" t="s">
        <v>151</v>
      </c>
      <c r="L3143" t="s">
        <v>21</v>
      </c>
      <c r="M3143" s="5">
        <v>531.43000000000006</v>
      </c>
    </row>
    <row r="3144" spans="1:13" x14ac:dyDescent="0.2">
      <c r="A3144" s="2">
        <v>45397</v>
      </c>
      <c r="B3144" s="3">
        <f t="shared" si="149"/>
        <v>2024</v>
      </c>
      <c r="C3144" t="str">
        <f t="shared" si="147"/>
        <v>2023-2024</v>
      </c>
      <c r="D3144" t="s">
        <v>147</v>
      </c>
      <c r="E3144" t="s">
        <v>109</v>
      </c>
      <c r="F3144" t="str">
        <f t="shared" si="148"/>
        <v>New South Wales</v>
      </c>
      <c r="G3144" t="s">
        <v>10</v>
      </c>
      <c r="H3144">
        <v>2480</v>
      </c>
      <c r="I3144" t="s">
        <v>11</v>
      </c>
      <c r="J3144" t="s">
        <v>68</v>
      </c>
      <c r="K3144" t="s">
        <v>153</v>
      </c>
      <c r="L3144" t="s">
        <v>16</v>
      </c>
      <c r="M3144" s="5">
        <v>532.92000000000007</v>
      </c>
    </row>
    <row r="3145" spans="1:13" x14ac:dyDescent="0.2">
      <c r="A3145" s="2">
        <v>45528</v>
      </c>
      <c r="B3145" s="3">
        <f t="shared" si="149"/>
        <v>2025</v>
      </c>
      <c r="C3145" t="str">
        <f t="shared" si="147"/>
        <v>2024-2025</v>
      </c>
      <c r="D3145" t="s">
        <v>147</v>
      </c>
      <c r="E3145" t="s">
        <v>74</v>
      </c>
      <c r="F3145" t="str">
        <f t="shared" si="148"/>
        <v>South Australia</v>
      </c>
      <c r="G3145" t="s">
        <v>32</v>
      </c>
      <c r="H3145">
        <v>5043</v>
      </c>
      <c r="I3145" t="s">
        <v>11</v>
      </c>
      <c r="J3145" t="s">
        <v>33</v>
      </c>
      <c r="K3145" t="s">
        <v>152</v>
      </c>
      <c r="L3145" t="s">
        <v>13</v>
      </c>
      <c r="M3145" s="5">
        <v>533.44000000000005</v>
      </c>
    </row>
    <row r="3146" spans="1:13" x14ac:dyDescent="0.2">
      <c r="A3146" s="2">
        <v>45604</v>
      </c>
      <c r="B3146" s="3">
        <f t="shared" si="149"/>
        <v>2025</v>
      </c>
      <c r="C3146" t="str">
        <f t="shared" si="147"/>
        <v>2024-2025</v>
      </c>
      <c r="D3146" t="s">
        <v>147</v>
      </c>
      <c r="E3146" t="s">
        <v>99</v>
      </c>
      <c r="F3146" t="str">
        <f t="shared" si="148"/>
        <v>Victoria</v>
      </c>
      <c r="G3146" t="s">
        <v>45</v>
      </c>
      <c r="H3146">
        <v>3148</v>
      </c>
      <c r="I3146" t="s">
        <v>11</v>
      </c>
      <c r="J3146" t="s">
        <v>63</v>
      </c>
      <c r="K3146" t="s">
        <v>19</v>
      </c>
      <c r="L3146" t="s">
        <v>23</v>
      </c>
      <c r="M3146" s="5">
        <v>533.91</v>
      </c>
    </row>
    <row r="3147" spans="1:13" x14ac:dyDescent="0.2">
      <c r="A3147" s="2">
        <v>45525</v>
      </c>
      <c r="B3147" s="3">
        <f t="shared" si="149"/>
        <v>2025</v>
      </c>
      <c r="C3147" t="str">
        <f t="shared" si="147"/>
        <v>2024-2025</v>
      </c>
      <c r="D3147" t="s">
        <v>148</v>
      </c>
      <c r="E3147" t="s">
        <v>81</v>
      </c>
      <c r="F3147" t="str">
        <f t="shared" si="148"/>
        <v>New South Wales</v>
      </c>
      <c r="G3147" t="s">
        <v>10</v>
      </c>
      <c r="H3147">
        <v>2485</v>
      </c>
      <c r="I3147" t="s">
        <v>11</v>
      </c>
      <c r="J3147" t="s">
        <v>68</v>
      </c>
      <c r="K3147" t="s">
        <v>150</v>
      </c>
      <c r="L3147" t="s">
        <v>18</v>
      </c>
      <c r="M3147" s="5">
        <v>534.06999999999994</v>
      </c>
    </row>
    <row r="3148" spans="1:13" x14ac:dyDescent="0.2">
      <c r="A3148" s="2">
        <v>45580</v>
      </c>
      <c r="B3148" s="3">
        <f t="shared" si="149"/>
        <v>2025</v>
      </c>
      <c r="C3148" t="str">
        <f t="shared" si="147"/>
        <v>2024-2025</v>
      </c>
      <c r="D3148" t="s">
        <v>147</v>
      </c>
      <c r="E3148" t="s">
        <v>57</v>
      </c>
      <c r="F3148" t="str">
        <f t="shared" si="148"/>
        <v>New South Wales</v>
      </c>
      <c r="G3148" t="s">
        <v>10</v>
      </c>
      <c r="H3148">
        <v>2560</v>
      </c>
      <c r="I3148" t="s">
        <v>11</v>
      </c>
      <c r="J3148" t="s">
        <v>58</v>
      </c>
      <c r="K3148" t="s">
        <v>155</v>
      </c>
      <c r="L3148" t="s">
        <v>20</v>
      </c>
      <c r="M3148" s="5">
        <v>534.72</v>
      </c>
    </row>
    <row r="3149" spans="1:13" x14ac:dyDescent="0.2">
      <c r="A3149" s="2">
        <v>45537</v>
      </c>
      <c r="B3149" s="3">
        <f t="shared" si="149"/>
        <v>2025</v>
      </c>
      <c r="C3149" t="str">
        <f t="shared" si="147"/>
        <v>2024-2025</v>
      </c>
      <c r="D3149" t="s">
        <v>147</v>
      </c>
      <c r="E3149" t="s">
        <v>64</v>
      </c>
      <c r="F3149" t="str">
        <f t="shared" si="148"/>
        <v>Victoria</v>
      </c>
      <c r="G3149" t="s">
        <v>45</v>
      </c>
      <c r="H3149">
        <v>3199</v>
      </c>
      <c r="I3149" t="s">
        <v>11</v>
      </c>
      <c r="J3149" t="s">
        <v>63</v>
      </c>
      <c r="K3149" t="s">
        <v>149</v>
      </c>
      <c r="L3149" t="s">
        <v>15</v>
      </c>
      <c r="M3149" s="5">
        <v>534.94999999999993</v>
      </c>
    </row>
    <row r="3150" spans="1:13" x14ac:dyDescent="0.2">
      <c r="A3150" s="2">
        <v>45884</v>
      </c>
      <c r="B3150" s="3">
        <f t="shared" si="149"/>
        <v>2026</v>
      </c>
      <c r="C3150" t="str">
        <f t="shared" si="147"/>
        <v>2025-2026</v>
      </c>
      <c r="D3150" t="s">
        <v>147</v>
      </c>
      <c r="E3150" t="s">
        <v>119</v>
      </c>
      <c r="F3150" t="str">
        <f t="shared" si="148"/>
        <v>Queensland</v>
      </c>
      <c r="G3150" t="s">
        <v>35</v>
      </c>
      <c r="H3150">
        <v>4570</v>
      </c>
      <c r="I3150" t="s">
        <v>11</v>
      </c>
      <c r="J3150" t="s">
        <v>120</v>
      </c>
      <c r="K3150" t="s">
        <v>150</v>
      </c>
      <c r="L3150" t="s">
        <v>18</v>
      </c>
      <c r="M3150" s="5">
        <v>535.02</v>
      </c>
    </row>
    <row r="3151" spans="1:13" x14ac:dyDescent="0.2">
      <c r="A3151" s="2">
        <v>45452</v>
      </c>
      <c r="B3151" s="3">
        <f t="shared" si="149"/>
        <v>2024</v>
      </c>
      <c r="C3151" t="str">
        <f t="shared" si="147"/>
        <v>2023-2024</v>
      </c>
      <c r="D3151" t="s">
        <v>148</v>
      </c>
      <c r="E3151" t="s">
        <v>134</v>
      </c>
      <c r="F3151" t="str">
        <f t="shared" si="148"/>
        <v>Queensland</v>
      </c>
      <c r="G3151" t="s">
        <v>35</v>
      </c>
      <c r="H3151">
        <v>4825</v>
      </c>
      <c r="I3151" t="s">
        <v>11</v>
      </c>
      <c r="J3151" t="s">
        <v>36</v>
      </c>
      <c r="K3151" t="s">
        <v>150</v>
      </c>
      <c r="L3151" t="s">
        <v>18</v>
      </c>
      <c r="M3151" s="5">
        <v>535.56999999999994</v>
      </c>
    </row>
    <row r="3152" spans="1:13" x14ac:dyDescent="0.2">
      <c r="A3152" s="2">
        <v>45911</v>
      </c>
      <c r="B3152" s="3">
        <f t="shared" si="149"/>
        <v>2026</v>
      </c>
      <c r="C3152" t="str">
        <f t="shared" si="147"/>
        <v>2025-2026</v>
      </c>
      <c r="D3152" t="s">
        <v>147</v>
      </c>
      <c r="E3152" t="s">
        <v>78</v>
      </c>
      <c r="F3152" t="str">
        <f t="shared" si="148"/>
        <v>New South Wales</v>
      </c>
      <c r="G3152" t="s">
        <v>10</v>
      </c>
      <c r="H3152">
        <v>2350</v>
      </c>
      <c r="I3152" t="s">
        <v>11</v>
      </c>
      <c r="J3152" t="s">
        <v>68</v>
      </c>
      <c r="K3152" t="s">
        <v>19</v>
      </c>
      <c r="L3152" t="s">
        <v>23</v>
      </c>
      <c r="M3152" s="5">
        <v>535.75</v>
      </c>
    </row>
    <row r="3153" spans="1:13" x14ac:dyDescent="0.2">
      <c r="A3153" s="2">
        <v>45764</v>
      </c>
      <c r="B3153" s="3">
        <f t="shared" si="149"/>
        <v>2025</v>
      </c>
      <c r="C3153" t="str">
        <f t="shared" si="147"/>
        <v>2024-2025</v>
      </c>
      <c r="D3153" t="s">
        <v>147</v>
      </c>
      <c r="E3153" t="s">
        <v>84</v>
      </c>
      <c r="F3153" t="str">
        <f t="shared" si="148"/>
        <v>Queensland</v>
      </c>
      <c r="G3153" t="s">
        <v>35</v>
      </c>
      <c r="H3153">
        <v>4740</v>
      </c>
      <c r="I3153" t="s">
        <v>11</v>
      </c>
      <c r="J3153" t="s">
        <v>51</v>
      </c>
      <c r="K3153" t="s">
        <v>151</v>
      </c>
      <c r="L3153" t="s">
        <v>21</v>
      </c>
      <c r="M3153" s="5">
        <v>535.94000000000005</v>
      </c>
    </row>
    <row r="3154" spans="1:13" x14ac:dyDescent="0.2">
      <c r="A3154" s="2">
        <v>45944</v>
      </c>
      <c r="B3154" s="3">
        <f t="shared" si="149"/>
        <v>2026</v>
      </c>
      <c r="C3154" t="str">
        <f t="shared" si="147"/>
        <v>2025-2026</v>
      </c>
      <c r="D3154" t="s">
        <v>148</v>
      </c>
      <c r="E3154" t="s">
        <v>118</v>
      </c>
      <c r="F3154" t="str">
        <f t="shared" si="148"/>
        <v>New South Wales</v>
      </c>
      <c r="G3154" t="s">
        <v>10</v>
      </c>
      <c r="H3154">
        <v>2158</v>
      </c>
      <c r="I3154" t="s">
        <v>11</v>
      </c>
      <c r="J3154" t="s">
        <v>27</v>
      </c>
      <c r="K3154" t="s">
        <v>150</v>
      </c>
      <c r="L3154" t="s">
        <v>18</v>
      </c>
      <c r="M3154" s="5">
        <v>536.36</v>
      </c>
    </row>
    <row r="3155" spans="1:13" x14ac:dyDescent="0.2">
      <c r="A3155" s="2">
        <v>45348</v>
      </c>
      <c r="B3155" s="3">
        <f t="shared" si="149"/>
        <v>2024</v>
      </c>
      <c r="C3155" t="str">
        <f t="shared" si="147"/>
        <v>2023-2024</v>
      </c>
      <c r="D3155" t="s">
        <v>147</v>
      </c>
      <c r="E3155" t="s">
        <v>132</v>
      </c>
      <c r="F3155" t="str">
        <f t="shared" si="148"/>
        <v>New South Wales</v>
      </c>
      <c r="G3155" t="s">
        <v>10</v>
      </c>
      <c r="H3155">
        <v>2800</v>
      </c>
      <c r="I3155" t="s">
        <v>11</v>
      </c>
      <c r="J3155" t="s">
        <v>25</v>
      </c>
      <c r="K3155" t="s">
        <v>19</v>
      </c>
      <c r="L3155" t="s">
        <v>23</v>
      </c>
      <c r="M3155" s="5">
        <v>536.42000000000007</v>
      </c>
    </row>
    <row r="3156" spans="1:13" x14ac:dyDescent="0.2">
      <c r="A3156" s="2">
        <v>45335</v>
      </c>
      <c r="B3156" s="3">
        <f t="shared" si="149"/>
        <v>2024</v>
      </c>
      <c r="C3156" t="str">
        <f t="shared" si="147"/>
        <v>2023-2024</v>
      </c>
      <c r="D3156" t="s">
        <v>147</v>
      </c>
      <c r="E3156" t="s">
        <v>72</v>
      </c>
      <c r="F3156" t="str">
        <f t="shared" si="148"/>
        <v>Western Australia</v>
      </c>
      <c r="G3156" t="s">
        <v>48</v>
      </c>
      <c r="H3156">
        <v>6010</v>
      </c>
      <c r="I3156" t="s">
        <v>11</v>
      </c>
      <c r="J3156" t="s">
        <v>49</v>
      </c>
      <c r="K3156" t="s">
        <v>155</v>
      </c>
      <c r="L3156" t="s">
        <v>20</v>
      </c>
      <c r="M3156" s="5">
        <v>537.05000000000007</v>
      </c>
    </row>
    <row r="3157" spans="1:13" x14ac:dyDescent="0.2">
      <c r="A3157" s="2">
        <v>45327</v>
      </c>
      <c r="B3157" s="3">
        <f t="shared" si="149"/>
        <v>2024</v>
      </c>
      <c r="C3157" t="str">
        <f t="shared" si="147"/>
        <v>2023-2024</v>
      </c>
      <c r="D3157" t="s">
        <v>147</v>
      </c>
      <c r="E3157" t="s">
        <v>53</v>
      </c>
      <c r="F3157" t="str">
        <f t="shared" si="148"/>
        <v>South Australia</v>
      </c>
      <c r="G3157" t="s">
        <v>32</v>
      </c>
      <c r="H3157">
        <v>5082</v>
      </c>
      <c r="I3157" t="s">
        <v>11</v>
      </c>
      <c r="J3157" t="s">
        <v>33</v>
      </c>
      <c r="K3157" t="s">
        <v>153</v>
      </c>
      <c r="L3157" t="s">
        <v>16</v>
      </c>
      <c r="M3157" s="5">
        <v>537.24</v>
      </c>
    </row>
    <row r="3158" spans="1:13" x14ac:dyDescent="0.2">
      <c r="A3158" s="2">
        <v>45671</v>
      </c>
      <c r="B3158" s="3">
        <f t="shared" si="149"/>
        <v>2025</v>
      </c>
      <c r="C3158" t="str">
        <f t="shared" si="147"/>
        <v>2024-2025</v>
      </c>
      <c r="D3158" t="s">
        <v>147</v>
      </c>
      <c r="E3158" t="s">
        <v>130</v>
      </c>
      <c r="F3158" t="str">
        <f t="shared" si="148"/>
        <v>South Australia</v>
      </c>
      <c r="G3158" t="s">
        <v>32</v>
      </c>
      <c r="H3158">
        <v>5290</v>
      </c>
      <c r="I3158" t="s">
        <v>11</v>
      </c>
      <c r="J3158" t="s">
        <v>38</v>
      </c>
      <c r="K3158" t="s">
        <v>151</v>
      </c>
      <c r="L3158" t="s">
        <v>21</v>
      </c>
      <c r="M3158" s="5">
        <v>537.77</v>
      </c>
    </row>
    <row r="3159" spans="1:13" x14ac:dyDescent="0.2">
      <c r="A3159" s="2">
        <v>45588</v>
      </c>
      <c r="B3159" s="3">
        <f t="shared" si="149"/>
        <v>2025</v>
      </c>
      <c r="C3159" t="str">
        <f t="shared" si="147"/>
        <v>2024-2025</v>
      </c>
      <c r="D3159" t="s">
        <v>148</v>
      </c>
      <c r="E3159" t="s">
        <v>106</v>
      </c>
      <c r="F3159" t="str">
        <f t="shared" si="148"/>
        <v>Victoria</v>
      </c>
      <c r="G3159" t="s">
        <v>45</v>
      </c>
      <c r="H3159">
        <v>3915</v>
      </c>
      <c r="I3159" t="s">
        <v>11</v>
      </c>
      <c r="J3159" t="s">
        <v>55</v>
      </c>
      <c r="K3159" t="s">
        <v>155</v>
      </c>
      <c r="L3159" t="s">
        <v>20</v>
      </c>
      <c r="M3159" s="5">
        <v>538.76</v>
      </c>
    </row>
    <row r="3160" spans="1:13" x14ac:dyDescent="0.2">
      <c r="A3160" s="2">
        <v>45593</v>
      </c>
      <c r="B3160" s="3">
        <f t="shared" si="149"/>
        <v>2025</v>
      </c>
      <c r="C3160" t="str">
        <f t="shared" si="147"/>
        <v>2024-2025</v>
      </c>
      <c r="D3160" t="s">
        <v>147</v>
      </c>
      <c r="E3160" t="s">
        <v>66</v>
      </c>
      <c r="F3160" t="str">
        <f t="shared" si="148"/>
        <v>South Australia</v>
      </c>
      <c r="G3160" t="s">
        <v>32</v>
      </c>
      <c r="H3160">
        <v>5169</v>
      </c>
      <c r="I3160" t="s">
        <v>11</v>
      </c>
      <c r="J3160" t="s">
        <v>33</v>
      </c>
      <c r="K3160" t="s">
        <v>153</v>
      </c>
      <c r="L3160" t="s">
        <v>16</v>
      </c>
      <c r="M3160" s="5">
        <v>539.46</v>
      </c>
    </row>
    <row r="3161" spans="1:13" x14ac:dyDescent="0.2">
      <c r="A3161" s="2">
        <v>45359</v>
      </c>
      <c r="B3161" s="3">
        <f t="shared" si="149"/>
        <v>2024</v>
      </c>
      <c r="C3161" t="str">
        <f t="shared" si="147"/>
        <v>2023-2024</v>
      </c>
      <c r="D3161" t="s">
        <v>147</v>
      </c>
      <c r="E3161" t="s">
        <v>67</v>
      </c>
      <c r="F3161" t="str">
        <f t="shared" si="148"/>
        <v>New South Wales</v>
      </c>
      <c r="G3161" t="s">
        <v>10</v>
      </c>
      <c r="H3161">
        <v>2478</v>
      </c>
      <c r="I3161" t="s">
        <v>11</v>
      </c>
      <c r="J3161" t="s">
        <v>68</v>
      </c>
      <c r="K3161" t="s">
        <v>152</v>
      </c>
      <c r="L3161" t="s">
        <v>13</v>
      </c>
      <c r="M3161" s="5">
        <v>539.91000000000008</v>
      </c>
    </row>
    <row r="3162" spans="1:13" x14ac:dyDescent="0.2">
      <c r="A3162" s="2">
        <v>45363</v>
      </c>
      <c r="B3162" s="3">
        <f t="shared" si="149"/>
        <v>2024</v>
      </c>
      <c r="C3162" t="str">
        <f t="shared" si="147"/>
        <v>2023-2024</v>
      </c>
      <c r="D3162" t="s">
        <v>147</v>
      </c>
      <c r="E3162" t="s">
        <v>123</v>
      </c>
      <c r="F3162" t="str">
        <f t="shared" si="148"/>
        <v>Western Australia</v>
      </c>
      <c r="G3162" t="s">
        <v>48</v>
      </c>
      <c r="H3162">
        <v>6109</v>
      </c>
      <c r="I3162" t="s">
        <v>11</v>
      </c>
      <c r="J3162" t="s">
        <v>94</v>
      </c>
      <c r="K3162" t="s">
        <v>19</v>
      </c>
      <c r="L3162" t="s">
        <v>23</v>
      </c>
      <c r="M3162" s="5">
        <v>540.04</v>
      </c>
    </row>
    <row r="3163" spans="1:13" x14ac:dyDescent="0.2">
      <c r="A3163" s="2">
        <v>45867</v>
      </c>
      <c r="B3163" s="3">
        <f t="shared" si="149"/>
        <v>2026</v>
      </c>
      <c r="C3163" t="str">
        <f t="shared" si="147"/>
        <v>2025-2026</v>
      </c>
      <c r="D3163" t="s">
        <v>147</v>
      </c>
      <c r="E3163" t="s">
        <v>139</v>
      </c>
      <c r="F3163" t="str">
        <f t="shared" si="148"/>
        <v>New South Wales</v>
      </c>
      <c r="G3163" t="s">
        <v>10</v>
      </c>
      <c r="H3163">
        <v>2020</v>
      </c>
      <c r="I3163" t="s">
        <v>11</v>
      </c>
      <c r="J3163" t="s">
        <v>12</v>
      </c>
      <c r="K3163" t="s">
        <v>19</v>
      </c>
      <c r="L3163" t="s">
        <v>23</v>
      </c>
      <c r="M3163" s="5">
        <v>540.88</v>
      </c>
    </row>
    <row r="3164" spans="1:13" x14ac:dyDescent="0.2">
      <c r="A3164" s="2">
        <v>45692</v>
      </c>
      <c r="B3164" s="3">
        <f t="shared" si="149"/>
        <v>2025</v>
      </c>
      <c r="C3164" t="str">
        <f t="shared" si="147"/>
        <v>2024-2025</v>
      </c>
      <c r="D3164" t="s">
        <v>147</v>
      </c>
      <c r="E3164" t="s">
        <v>128</v>
      </c>
      <c r="F3164" t="str">
        <f t="shared" si="148"/>
        <v>Western Australia</v>
      </c>
      <c r="G3164" t="s">
        <v>48</v>
      </c>
      <c r="H3164">
        <v>6027</v>
      </c>
      <c r="I3164" t="s">
        <v>11</v>
      </c>
      <c r="J3164" t="s">
        <v>49</v>
      </c>
      <c r="K3164" t="s">
        <v>151</v>
      </c>
      <c r="L3164" t="s">
        <v>21</v>
      </c>
      <c r="M3164" s="5">
        <v>541.1400000000001</v>
      </c>
    </row>
    <row r="3165" spans="1:13" x14ac:dyDescent="0.2">
      <c r="A3165" s="2">
        <v>45463</v>
      </c>
      <c r="B3165" s="3">
        <f t="shared" si="149"/>
        <v>2024</v>
      </c>
      <c r="C3165" t="str">
        <f t="shared" si="147"/>
        <v>2023-2024</v>
      </c>
      <c r="D3165" t="s">
        <v>147</v>
      </c>
      <c r="E3165" t="s">
        <v>99</v>
      </c>
      <c r="F3165" t="str">
        <f t="shared" si="148"/>
        <v>Victoria</v>
      </c>
      <c r="G3165" t="s">
        <v>45</v>
      </c>
      <c r="H3165">
        <v>3148</v>
      </c>
      <c r="I3165" t="s">
        <v>11</v>
      </c>
      <c r="J3165" t="s">
        <v>63</v>
      </c>
      <c r="K3165" t="s">
        <v>154</v>
      </c>
      <c r="L3165" t="s">
        <v>14</v>
      </c>
      <c r="M3165" s="5">
        <v>541.25</v>
      </c>
    </row>
    <row r="3166" spans="1:13" x14ac:dyDescent="0.2">
      <c r="A3166" s="2">
        <v>45857</v>
      </c>
      <c r="B3166" s="3">
        <f t="shared" si="149"/>
        <v>2026</v>
      </c>
      <c r="C3166" t="str">
        <f t="shared" si="147"/>
        <v>2025-2026</v>
      </c>
      <c r="D3166" t="s">
        <v>147</v>
      </c>
      <c r="E3166" t="s">
        <v>128</v>
      </c>
      <c r="F3166" t="str">
        <f t="shared" si="148"/>
        <v>Western Australia</v>
      </c>
      <c r="G3166" t="s">
        <v>48</v>
      </c>
      <c r="H3166">
        <v>6027</v>
      </c>
      <c r="I3166" t="s">
        <v>11</v>
      </c>
      <c r="J3166" t="s">
        <v>49</v>
      </c>
      <c r="K3166" t="s">
        <v>155</v>
      </c>
      <c r="L3166" t="s">
        <v>20</v>
      </c>
      <c r="M3166" s="5">
        <v>541.59</v>
      </c>
    </row>
    <row r="3167" spans="1:13" x14ac:dyDescent="0.2">
      <c r="A3167" s="2">
        <v>45569</v>
      </c>
      <c r="B3167" s="3">
        <f t="shared" si="149"/>
        <v>2025</v>
      </c>
      <c r="C3167" t="str">
        <f t="shared" si="147"/>
        <v>2024-2025</v>
      </c>
      <c r="D3167" t="s">
        <v>147</v>
      </c>
      <c r="E3167" t="s">
        <v>24</v>
      </c>
      <c r="F3167" t="str">
        <f t="shared" si="148"/>
        <v>New South Wales</v>
      </c>
      <c r="G3167" t="s">
        <v>10</v>
      </c>
      <c r="H3167">
        <v>2795</v>
      </c>
      <c r="I3167" t="s">
        <v>11</v>
      </c>
      <c r="J3167" t="s">
        <v>25</v>
      </c>
      <c r="K3167" t="s">
        <v>19</v>
      </c>
      <c r="L3167" t="s">
        <v>23</v>
      </c>
      <c r="M3167" s="5">
        <v>541.61000000000013</v>
      </c>
    </row>
    <row r="3168" spans="1:13" x14ac:dyDescent="0.2">
      <c r="A3168" s="2">
        <v>45429</v>
      </c>
      <c r="B3168" s="3">
        <f t="shared" si="149"/>
        <v>2024</v>
      </c>
      <c r="C3168" t="str">
        <f t="shared" si="147"/>
        <v>2023-2024</v>
      </c>
      <c r="D3168" t="s">
        <v>148</v>
      </c>
      <c r="E3168" t="s">
        <v>111</v>
      </c>
      <c r="F3168" t="str">
        <f t="shared" si="148"/>
        <v>New South Wales</v>
      </c>
      <c r="G3168" t="s">
        <v>10</v>
      </c>
      <c r="H3168">
        <v>2120</v>
      </c>
      <c r="I3168" t="s">
        <v>11</v>
      </c>
      <c r="J3168" t="s">
        <v>27</v>
      </c>
      <c r="K3168" t="s">
        <v>149</v>
      </c>
      <c r="L3168" t="s">
        <v>15</v>
      </c>
      <c r="M3168" s="5">
        <v>541.79999999999995</v>
      </c>
    </row>
    <row r="3169" spans="1:13" x14ac:dyDescent="0.2">
      <c r="A3169" s="2">
        <v>45578</v>
      </c>
      <c r="B3169" s="3">
        <f t="shared" si="149"/>
        <v>2025</v>
      </c>
      <c r="C3169" t="str">
        <f t="shared" si="147"/>
        <v>2024-2025</v>
      </c>
      <c r="D3169" t="s">
        <v>148</v>
      </c>
      <c r="E3169" t="s">
        <v>105</v>
      </c>
      <c r="F3169" t="str">
        <f t="shared" si="148"/>
        <v>Victoria</v>
      </c>
      <c r="G3169" t="s">
        <v>45</v>
      </c>
      <c r="H3169">
        <v>3500</v>
      </c>
      <c r="I3169" t="s">
        <v>11</v>
      </c>
      <c r="J3169" t="s">
        <v>60</v>
      </c>
      <c r="K3169" t="s">
        <v>155</v>
      </c>
      <c r="L3169" t="s">
        <v>20</v>
      </c>
      <c r="M3169" s="5">
        <v>543.02</v>
      </c>
    </row>
    <row r="3170" spans="1:13" x14ac:dyDescent="0.2">
      <c r="A3170" s="2">
        <v>45434</v>
      </c>
      <c r="B3170" s="3">
        <f t="shared" si="149"/>
        <v>2024</v>
      </c>
      <c r="C3170" t="str">
        <f t="shared" si="147"/>
        <v>2023-2024</v>
      </c>
      <c r="D3170" t="s">
        <v>147</v>
      </c>
      <c r="E3170" t="s">
        <v>59</v>
      </c>
      <c r="F3170" t="str">
        <f t="shared" si="148"/>
        <v>Victoria</v>
      </c>
      <c r="G3170" t="s">
        <v>45</v>
      </c>
      <c r="H3170">
        <v>3280</v>
      </c>
      <c r="I3170" t="s">
        <v>11</v>
      </c>
      <c r="J3170" t="s">
        <v>60</v>
      </c>
      <c r="K3170" t="s">
        <v>153</v>
      </c>
      <c r="L3170" t="s">
        <v>16</v>
      </c>
      <c r="M3170" s="5">
        <v>544.09</v>
      </c>
    </row>
    <row r="3171" spans="1:13" x14ac:dyDescent="0.2">
      <c r="A3171" s="2">
        <v>45303</v>
      </c>
      <c r="B3171" s="3">
        <f t="shared" si="149"/>
        <v>2024</v>
      </c>
      <c r="C3171" t="str">
        <f t="shared" si="147"/>
        <v>2023-2024</v>
      </c>
      <c r="D3171" t="s">
        <v>147</v>
      </c>
      <c r="E3171" t="s">
        <v>9</v>
      </c>
      <c r="F3171" t="str">
        <f t="shared" si="148"/>
        <v>New South Wales</v>
      </c>
      <c r="G3171" t="s">
        <v>10</v>
      </c>
      <c r="H3171">
        <v>2067</v>
      </c>
      <c r="I3171" t="s">
        <v>11</v>
      </c>
      <c r="J3171" t="s">
        <v>12</v>
      </c>
      <c r="K3171" t="s">
        <v>19</v>
      </c>
      <c r="L3171" t="s">
        <v>23</v>
      </c>
      <c r="M3171" s="5">
        <v>544.26</v>
      </c>
    </row>
    <row r="3172" spans="1:13" x14ac:dyDescent="0.2">
      <c r="A3172" s="2">
        <v>45754</v>
      </c>
      <c r="B3172" s="3">
        <f t="shared" si="149"/>
        <v>2025</v>
      </c>
      <c r="C3172" t="str">
        <f t="shared" si="147"/>
        <v>2024-2025</v>
      </c>
      <c r="D3172" t="s">
        <v>147</v>
      </c>
      <c r="E3172" t="s">
        <v>53</v>
      </c>
      <c r="F3172" t="str">
        <f t="shared" si="148"/>
        <v>South Australia</v>
      </c>
      <c r="G3172" t="s">
        <v>32</v>
      </c>
      <c r="H3172">
        <v>5082</v>
      </c>
      <c r="I3172" t="s">
        <v>11</v>
      </c>
      <c r="J3172" t="s">
        <v>33</v>
      </c>
      <c r="K3172" t="s">
        <v>150</v>
      </c>
      <c r="L3172" t="s">
        <v>18</v>
      </c>
      <c r="M3172" s="5">
        <v>546.62</v>
      </c>
    </row>
    <row r="3173" spans="1:13" x14ac:dyDescent="0.2">
      <c r="A3173" s="2">
        <v>45760</v>
      </c>
      <c r="B3173" s="3">
        <f t="shared" si="149"/>
        <v>2025</v>
      </c>
      <c r="C3173" t="str">
        <f t="shared" si="147"/>
        <v>2024-2025</v>
      </c>
      <c r="D3173" t="s">
        <v>147</v>
      </c>
      <c r="E3173" t="s">
        <v>54</v>
      </c>
      <c r="F3173" t="str">
        <f t="shared" si="148"/>
        <v>Victoria</v>
      </c>
      <c r="G3173" t="s">
        <v>45</v>
      </c>
      <c r="H3173">
        <v>3977</v>
      </c>
      <c r="I3173" t="s">
        <v>11</v>
      </c>
      <c r="J3173" t="s">
        <v>55</v>
      </c>
      <c r="K3173" t="s">
        <v>149</v>
      </c>
      <c r="L3173" t="s">
        <v>15</v>
      </c>
      <c r="M3173" s="5">
        <v>547.33000000000004</v>
      </c>
    </row>
    <row r="3174" spans="1:13" x14ac:dyDescent="0.2">
      <c r="A3174" s="2">
        <v>45981</v>
      </c>
      <c r="B3174" s="3">
        <f t="shared" si="149"/>
        <v>2026</v>
      </c>
      <c r="C3174" t="str">
        <f t="shared" si="147"/>
        <v>2025-2026</v>
      </c>
      <c r="D3174" t="s">
        <v>147</v>
      </c>
      <c r="E3174" t="s">
        <v>53</v>
      </c>
      <c r="F3174" t="str">
        <f t="shared" si="148"/>
        <v>South Australia</v>
      </c>
      <c r="G3174" t="s">
        <v>32</v>
      </c>
      <c r="H3174">
        <v>5082</v>
      </c>
      <c r="I3174" t="s">
        <v>11</v>
      </c>
      <c r="J3174" t="s">
        <v>33</v>
      </c>
      <c r="K3174" t="s">
        <v>154</v>
      </c>
      <c r="L3174" t="s">
        <v>14</v>
      </c>
      <c r="M3174" s="5">
        <v>548.43000000000006</v>
      </c>
    </row>
    <row r="3175" spans="1:13" x14ac:dyDescent="0.2">
      <c r="A3175" s="2">
        <v>45916</v>
      </c>
      <c r="B3175" s="3">
        <f t="shared" si="149"/>
        <v>2026</v>
      </c>
      <c r="C3175" t="str">
        <f t="shared" si="147"/>
        <v>2025-2026</v>
      </c>
      <c r="D3175" t="s">
        <v>147</v>
      </c>
      <c r="E3175" t="s">
        <v>67</v>
      </c>
      <c r="F3175" t="str">
        <f t="shared" si="148"/>
        <v>New South Wales</v>
      </c>
      <c r="G3175" t="s">
        <v>10</v>
      </c>
      <c r="H3175">
        <v>2478</v>
      </c>
      <c r="I3175" t="s">
        <v>11</v>
      </c>
      <c r="J3175" t="s">
        <v>68</v>
      </c>
      <c r="K3175" t="s">
        <v>150</v>
      </c>
      <c r="L3175" t="s">
        <v>18</v>
      </c>
      <c r="M3175" s="5">
        <v>549.59</v>
      </c>
    </row>
    <row r="3176" spans="1:13" x14ac:dyDescent="0.2">
      <c r="A3176" s="2">
        <v>45999</v>
      </c>
      <c r="B3176" s="3">
        <f t="shared" si="149"/>
        <v>2026</v>
      </c>
      <c r="C3176" t="str">
        <f t="shared" si="147"/>
        <v>2025-2026</v>
      </c>
      <c r="D3176" t="s">
        <v>147</v>
      </c>
      <c r="E3176" t="s">
        <v>65</v>
      </c>
      <c r="F3176" t="str">
        <f t="shared" si="148"/>
        <v>New South Wales</v>
      </c>
      <c r="G3176" t="s">
        <v>10</v>
      </c>
      <c r="H3176">
        <v>2541</v>
      </c>
      <c r="I3176" t="s">
        <v>11</v>
      </c>
      <c r="J3176" t="s">
        <v>58</v>
      </c>
      <c r="K3176" t="s">
        <v>156</v>
      </c>
      <c r="L3176" t="s">
        <v>17</v>
      </c>
      <c r="M3176" s="5">
        <v>550.4</v>
      </c>
    </row>
    <row r="3177" spans="1:13" x14ac:dyDescent="0.2">
      <c r="A3177" s="2">
        <v>46019</v>
      </c>
      <c r="B3177" s="3">
        <f t="shared" si="149"/>
        <v>2026</v>
      </c>
      <c r="C3177" t="str">
        <f t="shared" si="147"/>
        <v>2025-2026</v>
      </c>
      <c r="D3177" t="s">
        <v>147</v>
      </c>
      <c r="E3177" t="s">
        <v>66</v>
      </c>
      <c r="F3177" t="str">
        <f t="shared" si="148"/>
        <v>South Australia</v>
      </c>
      <c r="G3177" t="s">
        <v>32</v>
      </c>
      <c r="H3177">
        <v>5169</v>
      </c>
      <c r="I3177" t="s">
        <v>11</v>
      </c>
      <c r="J3177" t="s">
        <v>33</v>
      </c>
      <c r="K3177" t="s">
        <v>150</v>
      </c>
      <c r="L3177" t="s">
        <v>18</v>
      </c>
      <c r="M3177" s="5">
        <v>550.46</v>
      </c>
    </row>
    <row r="3178" spans="1:13" x14ac:dyDescent="0.2">
      <c r="A3178" s="2">
        <v>45955</v>
      </c>
      <c r="B3178" s="3">
        <f t="shared" si="149"/>
        <v>2026</v>
      </c>
      <c r="C3178" t="str">
        <f t="shared" si="147"/>
        <v>2025-2026</v>
      </c>
      <c r="D3178" t="s">
        <v>147</v>
      </c>
      <c r="E3178" t="s">
        <v>117</v>
      </c>
      <c r="F3178" t="str">
        <f t="shared" si="148"/>
        <v>Queensland</v>
      </c>
      <c r="G3178" t="s">
        <v>35</v>
      </c>
      <c r="H3178">
        <v>4119</v>
      </c>
      <c r="I3178" t="s">
        <v>11</v>
      </c>
      <c r="J3178" t="s">
        <v>43</v>
      </c>
      <c r="K3178" t="s">
        <v>155</v>
      </c>
      <c r="L3178" t="s">
        <v>20</v>
      </c>
      <c r="M3178" s="5">
        <v>551.24</v>
      </c>
    </row>
    <row r="3179" spans="1:13" x14ac:dyDescent="0.2">
      <c r="A3179" s="2">
        <v>45293</v>
      </c>
      <c r="B3179" s="3">
        <f t="shared" si="149"/>
        <v>2024</v>
      </c>
      <c r="C3179" t="str">
        <f t="shared" si="147"/>
        <v>2023-2024</v>
      </c>
      <c r="D3179" t="s">
        <v>147</v>
      </c>
      <c r="E3179" t="s">
        <v>83</v>
      </c>
      <c r="F3179" t="str">
        <f t="shared" si="148"/>
        <v>New South Wales</v>
      </c>
      <c r="G3179" t="s">
        <v>10</v>
      </c>
      <c r="H3179">
        <v>2750</v>
      </c>
      <c r="I3179" t="s">
        <v>11</v>
      </c>
      <c r="J3179" t="s">
        <v>25</v>
      </c>
      <c r="K3179" t="s">
        <v>151</v>
      </c>
      <c r="L3179" t="s">
        <v>21</v>
      </c>
      <c r="M3179" s="5">
        <v>551.43000000000006</v>
      </c>
    </row>
    <row r="3180" spans="1:13" x14ac:dyDescent="0.2">
      <c r="A3180" s="2">
        <v>45668</v>
      </c>
      <c r="B3180" s="3">
        <f t="shared" si="149"/>
        <v>2025</v>
      </c>
      <c r="C3180" t="str">
        <f t="shared" si="147"/>
        <v>2024-2025</v>
      </c>
      <c r="D3180" t="s">
        <v>148</v>
      </c>
      <c r="E3180" t="s">
        <v>105</v>
      </c>
      <c r="F3180" t="str">
        <f t="shared" si="148"/>
        <v>Victoria</v>
      </c>
      <c r="G3180" t="s">
        <v>45</v>
      </c>
      <c r="H3180">
        <v>3500</v>
      </c>
      <c r="I3180" t="s">
        <v>11</v>
      </c>
      <c r="J3180" t="s">
        <v>60</v>
      </c>
      <c r="K3180" t="s">
        <v>154</v>
      </c>
      <c r="L3180" t="s">
        <v>14</v>
      </c>
      <c r="M3180" s="5">
        <v>551.44000000000005</v>
      </c>
    </row>
    <row r="3181" spans="1:13" x14ac:dyDescent="0.2">
      <c r="A3181" s="2">
        <v>45859</v>
      </c>
      <c r="B3181" s="3">
        <f t="shared" si="149"/>
        <v>2026</v>
      </c>
      <c r="C3181" t="str">
        <f t="shared" si="147"/>
        <v>2025-2026</v>
      </c>
      <c r="D3181" t="s">
        <v>147</v>
      </c>
      <c r="E3181" t="s">
        <v>115</v>
      </c>
      <c r="F3181" t="str">
        <f t="shared" si="148"/>
        <v>Western Australia</v>
      </c>
      <c r="G3181" t="s">
        <v>48</v>
      </c>
      <c r="H3181">
        <v>6280</v>
      </c>
      <c r="I3181" t="s">
        <v>11</v>
      </c>
      <c r="J3181" t="s">
        <v>94</v>
      </c>
      <c r="K3181" t="s">
        <v>154</v>
      </c>
      <c r="L3181" t="s">
        <v>14</v>
      </c>
      <c r="M3181" s="5">
        <v>551.75999999999988</v>
      </c>
    </row>
    <row r="3182" spans="1:13" x14ac:dyDescent="0.2">
      <c r="A3182" s="2">
        <v>45467</v>
      </c>
      <c r="B3182" s="3">
        <f t="shared" si="149"/>
        <v>2024</v>
      </c>
      <c r="C3182" t="str">
        <f t="shared" si="147"/>
        <v>2023-2024</v>
      </c>
      <c r="D3182" t="s">
        <v>147</v>
      </c>
      <c r="E3182" t="s">
        <v>74</v>
      </c>
      <c r="F3182" t="str">
        <f t="shared" si="148"/>
        <v>South Australia</v>
      </c>
      <c r="G3182" t="s">
        <v>32</v>
      </c>
      <c r="H3182">
        <v>5043</v>
      </c>
      <c r="I3182" t="s">
        <v>11</v>
      </c>
      <c r="J3182" t="s">
        <v>33</v>
      </c>
      <c r="K3182" t="s">
        <v>150</v>
      </c>
      <c r="L3182" t="s">
        <v>18</v>
      </c>
      <c r="M3182" s="5">
        <v>552.01</v>
      </c>
    </row>
    <row r="3183" spans="1:13" x14ac:dyDescent="0.2">
      <c r="A3183" s="2">
        <v>46014</v>
      </c>
      <c r="B3183" s="3">
        <f t="shared" si="149"/>
        <v>2026</v>
      </c>
      <c r="C3183" t="str">
        <f t="shared" si="147"/>
        <v>2025-2026</v>
      </c>
      <c r="D3183" t="s">
        <v>147</v>
      </c>
      <c r="E3183" t="s">
        <v>103</v>
      </c>
      <c r="F3183" t="str">
        <f t="shared" si="148"/>
        <v>Queensland</v>
      </c>
      <c r="G3183" t="s">
        <v>35</v>
      </c>
      <c r="H3183">
        <v>4509</v>
      </c>
      <c r="I3183" t="s">
        <v>11</v>
      </c>
      <c r="J3183" t="s">
        <v>104</v>
      </c>
      <c r="K3183" t="s">
        <v>154</v>
      </c>
      <c r="L3183" t="s">
        <v>14</v>
      </c>
      <c r="M3183" s="5">
        <v>552.23</v>
      </c>
    </row>
    <row r="3184" spans="1:13" x14ac:dyDescent="0.2">
      <c r="A3184" s="2">
        <v>45856</v>
      </c>
      <c r="B3184" s="3">
        <f t="shared" si="149"/>
        <v>2026</v>
      </c>
      <c r="C3184" t="str">
        <f t="shared" si="147"/>
        <v>2025-2026</v>
      </c>
      <c r="D3184" t="s">
        <v>147</v>
      </c>
      <c r="E3184" t="s">
        <v>79</v>
      </c>
      <c r="F3184" t="str">
        <f t="shared" si="148"/>
        <v>Australian Capital Territory</v>
      </c>
      <c r="G3184" t="s">
        <v>80</v>
      </c>
      <c r="H3184">
        <v>2617</v>
      </c>
      <c r="I3184" t="s">
        <v>11</v>
      </c>
      <c r="J3184" t="s">
        <v>58</v>
      </c>
      <c r="K3184" t="s">
        <v>150</v>
      </c>
      <c r="L3184" t="s">
        <v>18</v>
      </c>
      <c r="M3184" s="5">
        <v>552.62</v>
      </c>
    </row>
    <row r="3185" spans="1:13" x14ac:dyDescent="0.2">
      <c r="A3185" s="2">
        <v>45685</v>
      </c>
      <c r="B3185" s="3">
        <f t="shared" si="149"/>
        <v>2025</v>
      </c>
      <c r="C3185" t="str">
        <f t="shared" si="147"/>
        <v>2024-2025</v>
      </c>
      <c r="D3185" t="s">
        <v>147</v>
      </c>
      <c r="E3185" t="s">
        <v>78</v>
      </c>
      <c r="F3185" t="str">
        <f t="shared" si="148"/>
        <v>New South Wales</v>
      </c>
      <c r="G3185" t="s">
        <v>10</v>
      </c>
      <c r="H3185">
        <v>2350</v>
      </c>
      <c r="I3185" t="s">
        <v>11</v>
      </c>
      <c r="J3185" t="s">
        <v>68</v>
      </c>
      <c r="K3185" t="s">
        <v>19</v>
      </c>
      <c r="L3185" t="s">
        <v>23</v>
      </c>
      <c r="M3185" s="5">
        <v>555.23</v>
      </c>
    </row>
    <row r="3186" spans="1:13" x14ac:dyDescent="0.2">
      <c r="A3186" s="2">
        <v>46017</v>
      </c>
      <c r="B3186" s="3">
        <f t="shared" si="149"/>
        <v>2026</v>
      </c>
      <c r="C3186" t="str">
        <f t="shared" si="147"/>
        <v>2025-2026</v>
      </c>
      <c r="D3186" t="s">
        <v>147</v>
      </c>
      <c r="E3186" t="s">
        <v>44</v>
      </c>
      <c r="F3186" t="str">
        <f t="shared" si="148"/>
        <v>Victoria</v>
      </c>
      <c r="G3186" t="s">
        <v>45</v>
      </c>
      <c r="H3186">
        <v>3066</v>
      </c>
      <c r="I3186" t="s">
        <v>11</v>
      </c>
      <c r="J3186" t="s">
        <v>46</v>
      </c>
      <c r="K3186" t="s">
        <v>154</v>
      </c>
      <c r="L3186" t="s">
        <v>14</v>
      </c>
      <c r="M3186" s="5">
        <v>555.95000000000005</v>
      </c>
    </row>
    <row r="3187" spans="1:13" x14ac:dyDescent="0.2">
      <c r="A3187" s="2">
        <v>45859</v>
      </c>
      <c r="B3187" s="3">
        <f t="shared" si="149"/>
        <v>2026</v>
      </c>
      <c r="C3187" t="str">
        <f t="shared" si="147"/>
        <v>2025-2026</v>
      </c>
      <c r="D3187" t="s">
        <v>147</v>
      </c>
      <c r="E3187" t="s">
        <v>37</v>
      </c>
      <c r="F3187" t="str">
        <f t="shared" si="148"/>
        <v>South Australia</v>
      </c>
      <c r="G3187" t="s">
        <v>32</v>
      </c>
      <c r="H3187">
        <v>5607</v>
      </c>
      <c r="I3187" t="s">
        <v>11</v>
      </c>
      <c r="J3187" t="s">
        <v>38</v>
      </c>
      <c r="K3187" t="s">
        <v>149</v>
      </c>
      <c r="L3187" t="s">
        <v>15</v>
      </c>
      <c r="M3187" s="5">
        <v>559.35</v>
      </c>
    </row>
    <row r="3188" spans="1:13" x14ac:dyDescent="0.2">
      <c r="A3188" s="2">
        <v>45880</v>
      </c>
      <c r="B3188" s="3">
        <f t="shared" si="149"/>
        <v>2026</v>
      </c>
      <c r="C3188" t="str">
        <f t="shared" si="147"/>
        <v>2025-2026</v>
      </c>
      <c r="D3188" t="s">
        <v>147</v>
      </c>
      <c r="E3188" t="s">
        <v>93</v>
      </c>
      <c r="F3188" t="str">
        <f t="shared" si="148"/>
        <v>Western Australia</v>
      </c>
      <c r="G3188" t="s">
        <v>48</v>
      </c>
      <c r="H3188">
        <v>6112</v>
      </c>
      <c r="I3188" t="s">
        <v>11</v>
      </c>
      <c r="J3188" t="s">
        <v>94</v>
      </c>
      <c r="K3188" t="s">
        <v>150</v>
      </c>
      <c r="L3188" t="s">
        <v>18</v>
      </c>
      <c r="M3188" s="5">
        <v>560.37</v>
      </c>
    </row>
    <row r="3189" spans="1:13" x14ac:dyDescent="0.2">
      <c r="A3189" s="2">
        <v>45580</v>
      </c>
      <c r="B3189" s="3">
        <f t="shared" si="149"/>
        <v>2025</v>
      </c>
      <c r="C3189" t="str">
        <f t="shared" si="147"/>
        <v>2024-2025</v>
      </c>
      <c r="D3189" t="s">
        <v>147</v>
      </c>
      <c r="E3189" t="s">
        <v>9</v>
      </c>
      <c r="F3189" t="str">
        <f t="shared" si="148"/>
        <v>New South Wales</v>
      </c>
      <c r="G3189" t="s">
        <v>10</v>
      </c>
      <c r="H3189">
        <v>2067</v>
      </c>
      <c r="I3189" t="s">
        <v>11</v>
      </c>
      <c r="J3189" t="s">
        <v>12</v>
      </c>
      <c r="K3189" t="s">
        <v>152</v>
      </c>
      <c r="L3189" t="s">
        <v>13</v>
      </c>
      <c r="M3189" s="5">
        <v>561.29</v>
      </c>
    </row>
    <row r="3190" spans="1:13" x14ac:dyDescent="0.2">
      <c r="A3190" s="2">
        <v>45445</v>
      </c>
      <c r="B3190" s="3">
        <f t="shared" si="149"/>
        <v>2024</v>
      </c>
      <c r="C3190" t="str">
        <f t="shared" si="147"/>
        <v>2023-2024</v>
      </c>
      <c r="D3190" t="s">
        <v>147</v>
      </c>
      <c r="E3190" t="s">
        <v>119</v>
      </c>
      <c r="F3190" t="str">
        <f t="shared" si="148"/>
        <v>Queensland</v>
      </c>
      <c r="G3190" t="s">
        <v>35</v>
      </c>
      <c r="H3190">
        <v>4570</v>
      </c>
      <c r="I3190" t="s">
        <v>11</v>
      </c>
      <c r="J3190" t="s">
        <v>120</v>
      </c>
      <c r="K3190" t="s">
        <v>149</v>
      </c>
      <c r="L3190" t="s">
        <v>15</v>
      </c>
      <c r="M3190" s="5">
        <v>561.67000000000007</v>
      </c>
    </row>
    <row r="3191" spans="1:13" x14ac:dyDescent="0.2">
      <c r="A3191" s="2">
        <v>45601</v>
      </c>
      <c r="B3191" s="3">
        <f t="shared" si="149"/>
        <v>2025</v>
      </c>
      <c r="C3191" t="str">
        <f t="shared" si="147"/>
        <v>2024-2025</v>
      </c>
      <c r="D3191" t="s">
        <v>147</v>
      </c>
      <c r="E3191" t="s">
        <v>126</v>
      </c>
      <c r="F3191" t="str">
        <f t="shared" si="148"/>
        <v>Queensland</v>
      </c>
      <c r="G3191" t="s">
        <v>35</v>
      </c>
      <c r="H3191">
        <v>4551</v>
      </c>
      <c r="I3191" t="s">
        <v>11</v>
      </c>
      <c r="J3191" t="s">
        <v>120</v>
      </c>
      <c r="K3191" t="s">
        <v>19</v>
      </c>
      <c r="L3191" t="s">
        <v>23</v>
      </c>
      <c r="M3191" s="5">
        <v>562.51</v>
      </c>
    </row>
    <row r="3192" spans="1:13" x14ac:dyDescent="0.2">
      <c r="A3192" s="2">
        <v>45472</v>
      </c>
      <c r="B3192" s="3">
        <f t="shared" si="149"/>
        <v>2024</v>
      </c>
      <c r="C3192" t="str">
        <f t="shared" si="147"/>
        <v>2023-2024</v>
      </c>
      <c r="D3192" t="s">
        <v>147</v>
      </c>
      <c r="E3192" t="s">
        <v>122</v>
      </c>
      <c r="F3192" t="str">
        <f t="shared" si="148"/>
        <v>New South Wales</v>
      </c>
      <c r="G3192" t="s">
        <v>10</v>
      </c>
      <c r="H3192">
        <v>2650</v>
      </c>
      <c r="I3192" t="s">
        <v>11</v>
      </c>
      <c r="J3192" t="s">
        <v>25</v>
      </c>
      <c r="K3192" t="s">
        <v>19</v>
      </c>
      <c r="L3192" t="s">
        <v>23</v>
      </c>
      <c r="M3192" s="5">
        <v>563.32999999999993</v>
      </c>
    </row>
    <row r="3193" spans="1:13" x14ac:dyDescent="0.2">
      <c r="A3193" s="2">
        <v>45933</v>
      </c>
      <c r="B3193" s="3">
        <f t="shared" si="149"/>
        <v>2026</v>
      </c>
      <c r="C3193" t="str">
        <f t="shared" si="147"/>
        <v>2025-2026</v>
      </c>
      <c r="D3193" t="s">
        <v>147</v>
      </c>
      <c r="E3193" t="s">
        <v>107</v>
      </c>
      <c r="F3193" t="str">
        <f t="shared" si="148"/>
        <v>Queensland</v>
      </c>
      <c r="G3193" t="s">
        <v>35</v>
      </c>
      <c r="H3193">
        <v>4220</v>
      </c>
      <c r="I3193" t="s">
        <v>11</v>
      </c>
      <c r="J3193" t="s">
        <v>104</v>
      </c>
      <c r="K3193" t="s">
        <v>149</v>
      </c>
      <c r="L3193" t="s">
        <v>15</v>
      </c>
      <c r="M3193" s="5">
        <v>563.57999999999993</v>
      </c>
    </row>
    <row r="3194" spans="1:13" x14ac:dyDescent="0.2">
      <c r="A3194" s="2">
        <v>45708</v>
      </c>
      <c r="B3194" s="3">
        <f t="shared" si="149"/>
        <v>2025</v>
      </c>
      <c r="C3194" t="str">
        <f t="shared" si="147"/>
        <v>2024-2025</v>
      </c>
      <c r="D3194" t="s">
        <v>147</v>
      </c>
      <c r="E3194" t="s">
        <v>50</v>
      </c>
      <c r="F3194" t="str">
        <f t="shared" si="148"/>
        <v>Queensland</v>
      </c>
      <c r="G3194" t="s">
        <v>35</v>
      </c>
      <c r="H3194">
        <v>4703</v>
      </c>
      <c r="I3194" t="s">
        <v>11</v>
      </c>
      <c r="J3194" t="s">
        <v>51</v>
      </c>
      <c r="K3194" t="s">
        <v>155</v>
      </c>
      <c r="L3194" t="s">
        <v>20</v>
      </c>
      <c r="M3194" s="5">
        <v>565.22</v>
      </c>
    </row>
    <row r="3195" spans="1:13" x14ac:dyDescent="0.2">
      <c r="A3195" s="2">
        <v>46021</v>
      </c>
      <c r="B3195" s="3">
        <f t="shared" si="149"/>
        <v>2026</v>
      </c>
      <c r="C3195" t="str">
        <f t="shared" si="147"/>
        <v>2025-2026</v>
      </c>
      <c r="D3195" t="s">
        <v>147</v>
      </c>
      <c r="E3195" t="s">
        <v>42</v>
      </c>
      <c r="F3195" t="str">
        <f t="shared" si="148"/>
        <v>Queensland</v>
      </c>
      <c r="G3195" t="s">
        <v>35</v>
      </c>
      <c r="H3195">
        <v>4053</v>
      </c>
      <c r="I3195" t="s">
        <v>11</v>
      </c>
      <c r="J3195" t="s">
        <v>43</v>
      </c>
      <c r="K3195" t="s">
        <v>19</v>
      </c>
      <c r="L3195" t="s">
        <v>23</v>
      </c>
      <c r="M3195" s="5">
        <v>565.78</v>
      </c>
    </row>
    <row r="3196" spans="1:13" x14ac:dyDescent="0.2">
      <c r="A3196" s="2">
        <v>45485</v>
      </c>
      <c r="B3196" s="3">
        <f t="shared" si="149"/>
        <v>2025</v>
      </c>
      <c r="C3196" t="str">
        <f t="shared" si="147"/>
        <v>2024-2025</v>
      </c>
      <c r="D3196" t="s">
        <v>147</v>
      </c>
      <c r="E3196" t="s">
        <v>42</v>
      </c>
      <c r="F3196" t="str">
        <f t="shared" si="148"/>
        <v>Queensland</v>
      </c>
      <c r="G3196" t="s">
        <v>35</v>
      </c>
      <c r="H3196">
        <v>4053</v>
      </c>
      <c r="I3196" t="s">
        <v>11</v>
      </c>
      <c r="J3196" t="s">
        <v>43</v>
      </c>
      <c r="K3196" t="s">
        <v>152</v>
      </c>
      <c r="L3196" t="s">
        <v>13</v>
      </c>
      <c r="M3196" s="5">
        <v>566.33000000000015</v>
      </c>
    </row>
    <row r="3197" spans="1:13" x14ac:dyDescent="0.2">
      <c r="A3197" s="2">
        <v>45701</v>
      </c>
      <c r="B3197" s="3">
        <f t="shared" si="149"/>
        <v>2025</v>
      </c>
      <c r="C3197" t="str">
        <f t="shared" si="147"/>
        <v>2024-2025</v>
      </c>
      <c r="D3197" t="s">
        <v>148</v>
      </c>
      <c r="E3197" t="s">
        <v>81</v>
      </c>
      <c r="F3197" t="str">
        <f t="shared" si="148"/>
        <v>New South Wales</v>
      </c>
      <c r="G3197" t="s">
        <v>10</v>
      </c>
      <c r="H3197">
        <v>2485</v>
      </c>
      <c r="I3197" t="s">
        <v>11</v>
      </c>
      <c r="J3197" t="s">
        <v>68</v>
      </c>
      <c r="K3197" t="s">
        <v>155</v>
      </c>
      <c r="L3197" t="s">
        <v>20</v>
      </c>
      <c r="M3197" s="5">
        <v>566.74</v>
      </c>
    </row>
    <row r="3198" spans="1:13" x14ac:dyDescent="0.2">
      <c r="A3198" s="2">
        <v>45949</v>
      </c>
      <c r="B3198" s="3">
        <f t="shared" si="149"/>
        <v>2026</v>
      </c>
      <c r="C3198" t="str">
        <f t="shared" si="147"/>
        <v>2025-2026</v>
      </c>
      <c r="D3198" t="s">
        <v>147</v>
      </c>
      <c r="E3198" t="s">
        <v>83</v>
      </c>
      <c r="F3198" t="str">
        <f t="shared" si="148"/>
        <v>New South Wales</v>
      </c>
      <c r="G3198" t="s">
        <v>10</v>
      </c>
      <c r="H3198">
        <v>2750</v>
      </c>
      <c r="I3198" t="s">
        <v>11</v>
      </c>
      <c r="J3198" t="s">
        <v>25</v>
      </c>
      <c r="K3198" t="s">
        <v>149</v>
      </c>
      <c r="L3198" t="s">
        <v>15</v>
      </c>
      <c r="M3198" s="5">
        <v>568.37</v>
      </c>
    </row>
    <row r="3199" spans="1:13" x14ac:dyDescent="0.2">
      <c r="A3199" s="2">
        <v>45850</v>
      </c>
      <c r="B3199" s="3">
        <f t="shared" si="149"/>
        <v>2026</v>
      </c>
      <c r="C3199" t="str">
        <f t="shared" si="147"/>
        <v>2025-2026</v>
      </c>
      <c r="D3199" t="s">
        <v>147</v>
      </c>
      <c r="E3199" t="s">
        <v>125</v>
      </c>
      <c r="F3199" t="str">
        <f t="shared" si="148"/>
        <v>Victoria</v>
      </c>
      <c r="G3199" t="s">
        <v>45</v>
      </c>
      <c r="H3199">
        <v>3400</v>
      </c>
      <c r="I3199" t="s">
        <v>11</v>
      </c>
      <c r="J3199" t="s">
        <v>60</v>
      </c>
      <c r="K3199" t="s">
        <v>150</v>
      </c>
      <c r="L3199" t="s">
        <v>18</v>
      </c>
      <c r="M3199" s="5">
        <v>568.63000000000011</v>
      </c>
    </row>
    <row r="3200" spans="1:13" x14ac:dyDescent="0.2">
      <c r="A3200" s="2">
        <v>45569</v>
      </c>
      <c r="B3200" s="3">
        <f t="shared" si="149"/>
        <v>2025</v>
      </c>
      <c r="C3200" t="str">
        <f t="shared" si="147"/>
        <v>2024-2025</v>
      </c>
      <c r="D3200" t="s">
        <v>147</v>
      </c>
      <c r="E3200" t="s">
        <v>126</v>
      </c>
      <c r="F3200" t="str">
        <f t="shared" si="148"/>
        <v>Queensland</v>
      </c>
      <c r="G3200" t="s">
        <v>35</v>
      </c>
      <c r="H3200">
        <v>4551</v>
      </c>
      <c r="I3200" t="s">
        <v>11</v>
      </c>
      <c r="J3200" t="s">
        <v>120</v>
      </c>
      <c r="K3200" t="s">
        <v>19</v>
      </c>
      <c r="L3200" t="s">
        <v>23</v>
      </c>
      <c r="M3200" s="5">
        <v>568.81000000000006</v>
      </c>
    </row>
    <row r="3201" spans="1:13" x14ac:dyDescent="0.2">
      <c r="A3201" s="2">
        <v>45523</v>
      </c>
      <c r="B3201" s="3">
        <f t="shared" si="149"/>
        <v>2025</v>
      </c>
      <c r="C3201" t="str">
        <f t="shared" si="147"/>
        <v>2024-2025</v>
      </c>
      <c r="D3201" t="s">
        <v>147</v>
      </c>
      <c r="E3201" t="s">
        <v>95</v>
      </c>
      <c r="F3201" t="str">
        <f t="shared" si="148"/>
        <v>Victoria</v>
      </c>
      <c r="G3201" t="s">
        <v>45</v>
      </c>
      <c r="H3201">
        <v>3931</v>
      </c>
      <c r="I3201" t="s">
        <v>11</v>
      </c>
      <c r="J3201" t="s">
        <v>55</v>
      </c>
      <c r="K3201" t="s">
        <v>155</v>
      </c>
      <c r="L3201" t="s">
        <v>20</v>
      </c>
      <c r="M3201" s="5">
        <v>568.99</v>
      </c>
    </row>
    <row r="3202" spans="1:13" x14ac:dyDescent="0.2">
      <c r="A3202" s="2">
        <v>45336</v>
      </c>
      <c r="B3202" s="3">
        <f t="shared" si="149"/>
        <v>2024</v>
      </c>
      <c r="C3202" t="str">
        <f t="shared" ref="C3202:C3265" si="150">IF(MONTH(A3202) &gt;= 7, YEAR(A3202) &amp; "-" &amp; YEAR(A3202) + 1, YEAR(A3202) - 1 &amp; "-" &amp; YEAR(A3202))</f>
        <v>2023-2024</v>
      </c>
      <c r="D3202" t="s">
        <v>147</v>
      </c>
      <c r="E3202" t="s">
        <v>132</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row>
    <row r="3203" spans="1:13" x14ac:dyDescent="0.2">
      <c r="A3203" s="2">
        <v>45396</v>
      </c>
      <c r="B3203" s="3">
        <f t="shared" ref="B3203:B3266" si="152">IF(MONTH(A3203)&gt;=7,YEAR(A3203)+1,YEAR(A3203))</f>
        <v>2024</v>
      </c>
      <c r="C3203" t="str">
        <f t="shared" si="150"/>
        <v>2023-2024</v>
      </c>
      <c r="D3203" t="s">
        <v>147</v>
      </c>
      <c r="E3203" t="s">
        <v>52</v>
      </c>
      <c r="F3203" t="str">
        <f t="shared" si="151"/>
        <v>Victoria</v>
      </c>
      <c r="G3203" t="s">
        <v>45</v>
      </c>
      <c r="H3203">
        <v>3030</v>
      </c>
      <c r="I3203" t="s">
        <v>11</v>
      </c>
      <c r="J3203" t="s">
        <v>46</v>
      </c>
      <c r="K3203" t="s">
        <v>150</v>
      </c>
      <c r="L3203" t="s">
        <v>18</v>
      </c>
      <c r="M3203" s="5">
        <v>570.93000000000006</v>
      </c>
    </row>
    <row r="3204" spans="1:13" x14ac:dyDescent="0.2">
      <c r="A3204" s="2">
        <v>45769</v>
      </c>
      <c r="B3204" s="3">
        <f t="shared" si="152"/>
        <v>2025</v>
      </c>
      <c r="C3204" t="str">
        <f t="shared" si="150"/>
        <v>2024-2025</v>
      </c>
      <c r="D3204" t="s">
        <v>147</v>
      </c>
      <c r="E3204" t="s">
        <v>123</v>
      </c>
      <c r="F3204" t="str">
        <f t="shared" si="151"/>
        <v>Western Australia</v>
      </c>
      <c r="G3204" t="s">
        <v>48</v>
      </c>
      <c r="H3204">
        <v>6109</v>
      </c>
      <c r="I3204" t="s">
        <v>11</v>
      </c>
      <c r="J3204" t="s">
        <v>94</v>
      </c>
      <c r="K3204" t="s">
        <v>153</v>
      </c>
      <c r="L3204" t="s">
        <v>16</v>
      </c>
      <c r="M3204" s="5">
        <v>570.94999999999993</v>
      </c>
    </row>
    <row r="3205" spans="1:13" x14ac:dyDescent="0.2">
      <c r="A3205" s="2">
        <v>45494</v>
      </c>
      <c r="B3205" s="3">
        <f t="shared" si="152"/>
        <v>2025</v>
      </c>
      <c r="C3205" t="str">
        <f t="shared" si="150"/>
        <v>2024-2025</v>
      </c>
      <c r="D3205" t="s">
        <v>148</v>
      </c>
      <c r="E3205" t="s">
        <v>106</v>
      </c>
      <c r="F3205" t="str">
        <f t="shared" si="151"/>
        <v>Victoria</v>
      </c>
      <c r="G3205" t="s">
        <v>45</v>
      </c>
      <c r="H3205">
        <v>3915</v>
      </c>
      <c r="I3205" t="s">
        <v>11</v>
      </c>
      <c r="J3205" t="s">
        <v>55</v>
      </c>
      <c r="K3205" t="s">
        <v>150</v>
      </c>
      <c r="L3205" t="s">
        <v>18</v>
      </c>
      <c r="M3205" s="5">
        <v>571</v>
      </c>
    </row>
    <row r="3206" spans="1:13" x14ac:dyDescent="0.2">
      <c r="A3206" s="2">
        <v>45345</v>
      </c>
      <c r="B3206" s="3">
        <f t="shared" si="152"/>
        <v>2024</v>
      </c>
      <c r="C3206" t="str">
        <f t="shared" si="150"/>
        <v>2023-2024</v>
      </c>
      <c r="D3206" t="s">
        <v>147</v>
      </c>
      <c r="E3206" t="s">
        <v>114</v>
      </c>
      <c r="F3206" t="str">
        <f t="shared" si="151"/>
        <v>Victoria</v>
      </c>
      <c r="G3206" t="s">
        <v>45</v>
      </c>
      <c r="H3206">
        <v>3551</v>
      </c>
      <c r="I3206" t="s">
        <v>11</v>
      </c>
      <c r="J3206" t="s">
        <v>60</v>
      </c>
      <c r="K3206" t="s">
        <v>156</v>
      </c>
      <c r="L3206" t="s">
        <v>17</v>
      </c>
      <c r="M3206" s="5">
        <v>571.45999999999992</v>
      </c>
    </row>
    <row r="3207" spans="1:13" x14ac:dyDescent="0.2">
      <c r="A3207" s="2">
        <v>45948</v>
      </c>
      <c r="B3207" s="3">
        <f t="shared" si="152"/>
        <v>2026</v>
      </c>
      <c r="C3207" t="str">
        <f t="shared" si="150"/>
        <v>2025-2026</v>
      </c>
      <c r="D3207" t="s">
        <v>147</v>
      </c>
      <c r="E3207" t="s">
        <v>26</v>
      </c>
      <c r="F3207" t="str">
        <f t="shared" si="151"/>
        <v>New South Wales</v>
      </c>
      <c r="G3207" t="s">
        <v>10</v>
      </c>
      <c r="H3207">
        <v>2141</v>
      </c>
      <c r="I3207" t="s">
        <v>11</v>
      </c>
      <c r="J3207" t="s">
        <v>27</v>
      </c>
      <c r="K3207" t="s">
        <v>151</v>
      </c>
      <c r="L3207" t="s">
        <v>21</v>
      </c>
      <c r="M3207" s="5">
        <v>571.76</v>
      </c>
    </row>
    <row r="3208" spans="1:13" x14ac:dyDescent="0.2">
      <c r="A3208" s="2">
        <v>45777</v>
      </c>
      <c r="B3208" s="3">
        <f t="shared" si="152"/>
        <v>2025</v>
      </c>
      <c r="C3208" t="str">
        <f t="shared" si="150"/>
        <v>2024-2025</v>
      </c>
      <c r="D3208" t="s">
        <v>148</v>
      </c>
      <c r="E3208" t="s">
        <v>28</v>
      </c>
      <c r="F3208" t="str">
        <f t="shared" si="151"/>
        <v>Northern Territory</v>
      </c>
      <c r="G3208" t="s">
        <v>29</v>
      </c>
      <c r="H3208">
        <v>800</v>
      </c>
      <c r="I3208" t="s">
        <v>11</v>
      </c>
      <c r="J3208" t="s">
        <v>30</v>
      </c>
      <c r="K3208" t="s">
        <v>151</v>
      </c>
      <c r="L3208" t="s">
        <v>21</v>
      </c>
      <c r="M3208" s="5">
        <v>571.99</v>
      </c>
    </row>
    <row r="3209" spans="1:13" x14ac:dyDescent="0.2">
      <c r="A3209" s="2">
        <v>45345</v>
      </c>
      <c r="B3209" s="3">
        <f t="shared" si="152"/>
        <v>2024</v>
      </c>
      <c r="C3209" t="str">
        <f t="shared" si="150"/>
        <v>2023-2024</v>
      </c>
      <c r="D3209" t="s">
        <v>147</v>
      </c>
      <c r="E3209" t="s">
        <v>65</v>
      </c>
      <c r="F3209" t="str">
        <f t="shared" si="151"/>
        <v>New South Wales</v>
      </c>
      <c r="G3209" t="s">
        <v>10</v>
      </c>
      <c r="H3209">
        <v>2541</v>
      </c>
      <c r="I3209" t="s">
        <v>11</v>
      </c>
      <c r="J3209" t="s">
        <v>58</v>
      </c>
      <c r="K3209" t="s">
        <v>153</v>
      </c>
      <c r="L3209" t="s">
        <v>16</v>
      </c>
      <c r="M3209" s="5">
        <v>573.83000000000004</v>
      </c>
    </row>
    <row r="3210" spans="1:13" x14ac:dyDescent="0.2">
      <c r="A3210" s="2">
        <v>45965</v>
      </c>
      <c r="B3210" s="3">
        <f t="shared" si="152"/>
        <v>2026</v>
      </c>
      <c r="C3210" t="str">
        <f t="shared" si="150"/>
        <v>2025-2026</v>
      </c>
      <c r="D3210" t="s">
        <v>148</v>
      </c>
      <c r="E3210" t="s">
        <v>146</v>
      </c>
      <c r="F3210" t="str">
        <f t="shared" si="151"/>
        <v>Victoria</v>
      </c>
      <c r="G3210" t="s">
        <v>45</v>
      </c>
      <c r="H3210">
        <v>3353</v>
      </c>
      <c r="I3210" t="s">
        <v>11</v>
      </c>
      <c r="J3210" t="s">
        <v>60</v>
      </c>
      <c r="K3210" t="s">
        <v>19</v>
      </c>
      <c r="L3210" t="s">
        <v>23</v>
      </c>
      <c r="M3210" s="5">
        <v>574.99</v>
      </c>
    </row>
    <row r="3211" spans="1:13" x14ac:dyDescent="0.2">
      <c r="A3211" s="2">
        <v>45981</v>
      </c>
      <c r="B3211" s="3">
        <f t="shared" si="152"/>
        <v>2026</v>
      </c>
      <c r="C3211" t="str">
        <f t="shared" si="150"/>
        <v>2025-2026</v>
      </c>
      <c r="D3211" t="s">
        <v>147</v>
      </c>
      <c r="E3211" t="s">
        <v>95</v>
      </c>
      <c r="F3211" t="str">
        <f t="shared" si="151"/>
        <v>Victoria</v>
      </c>
      <c r="G3211" t="s">
        <v>45</v>
      </c>
      <c r="H3211">
        <v>3931</v>
      </c>
      <c r="I3211" t="s">
        <v>11</v>
      </c>
      <c r="J3211" t="s">
        <v>55</v>
      </c>
      <c r="K3211" t="s">
        <v>151</v>
      </c>
      <c r="L3211" t="s">
        <v>21</v>
      </c>
      <c r="M3211" s="5">
        <v>574.99</v>
      </c>
    </row>
    <row r="3212" spans="1:13" x14ac:dyDescent="0.2">
      <c r="A3212" s="2">
        <v>45983</v>
      </c>
      <c r="B3212" s="3">
        <f t="shared" si="152"/>
        <v>2026</v>
      </c>
      <c r="C3212" t="str">
        <f t="shared" si="150"/>
        <v>2025-2026</v>
      </c>
      <c r="D3212" t="s">
        <v>147</v>
      </c>
      <c r="E3212" t="s">
        <v>44</v>
      </c>
      <c r="F3212" t="str">
        <f t="shared" si="151"/>
        <v>Victoria</v>
      </c>
      <c r="G3212" t="s">
        <v>45</v>
      </c>
      <c r="H3212">
        <v>3066</v>
      </c>
      <c r="I3212" t="s">
        <v>11</v>
      </c>
      <c r="J3212" t="s">
        <v>46</v>
      </c>
      <c r="K3212" t="s">
        <v>19</v>
      </c>
      <c r="L3212" t="s">
        <v>23</v>
      </c>
      <c r="M3212" s="5">
        <v>575.21</v>
      </c>
    </row>
    <row r="3213" spans="1:13" x14ac:dyDescent="0.2">
      <c r="A3213" s="2">
        <v>45326</v>
      </c>
      <c r="B3213" s="3">
        <f t="shared" si="152"/>
        <v>2024</v>
      </c>
      <c r="C3213" t="str">
        <f t="shared" si="150"/>
        <v>2023-2024</v>
      </c>
      <c r="D3213" t="s">
        <v>147</v>
      </c>
      <c r="E3213" t="s">
        <v>124</v>
      </c>
      <c r="F3213" t="str">
        <f t="shared" si="151"/>
        <v>New South Wales</v>
      </c>
      <c r="G3213" t="s">
        <v>10</v>
      </c>
      <c r="H3213">
        <v>2015</v>
      </c>
      <c r="I3213" t="s">
        <v>11</v>
      </c>
      <c r="J3213" t="s">
        <v>12</v>
      </c>
      <c r="K3213" t="s">
        <v>154</v>
      </c>
      <c r="L3213" t="s">
        <v>14</v>
      </c>
      <c r="M3213" s="5">
        <v>575.43000000000006</v>
      </c>
    </row>
    <row r="3214" spans="1:13" x14ac:dyDescent="0.2">
      <c r="A3214" s="2">
        <v>45619</v>
      </c>
      <c r="B3214" s="3">
        <f t="shared" si="152"/>
        <v>2025</v>
      </c>
      <c r="C3214" t="str">
        <f t="shared" si="150"/>
        <v>2024-2025</v>
      </c>
      <c r="D3214" t="s">
        <v>148</v>
      </c>
      <c r="E3214" t="s">
        <v>76</v>
      </c>
      <c r="F3214" t="str">
        <f t="shared" si="151"/>
        <v>Western Australia</v>
      </c>
      <c r="G3214" t="s">
        <v>48</v>
      </c>
      <c r="H3214">
        <v>6450</v>
      </c>
      <c r="I3214" t="s">
        <v>11</v>
      </c>
      <c r="J3214" t="s">
        <v>77</v>
      </c>
      <c r="K3214" t="s">
        <v>155</v>
      </c>
      <c r="L3214" t="s">
        <v>20</v>
      </c>
      <c r="M3214" s="5">
        <v>575.44000000000005</v>
      </c>
    </row>
    <row r="3215" spans="1:13" x14ac:dyDescent="0.2">
      <c r="A3215" s="2">
        <v>45481</v>
      </c>
      <c r="B3215" s="3">
        <f t="shared" si="152"/>
        <v>2025</v>
      </c>
      <c r="C3215" t="str">
        <f t="shared" si="150"/>
        <v>2024-2025</v>
      </c>
      <c r="D3215" t="s">
        <v>147</v>
      </c>
      <c r="E3215" t="s">
        <v>67</v>
      </c>
      <c r="F3215" t="str">
        <f t="shared" si="151"/>
        <v>New South Wales</v>
      </c>
      <c r="G3215" t="s">
        <v>10</v>
      </c>
      <c r="H3215">
        <v>2478</v>
      </c>
      <c r="I3215" t="s">
        <v>11</v>
      </c>
      <c r="J3215" t="s">
        <v>68</v>
      </c>
      <c r="K3215" t="s">
        <v>153</v>
      </c>
      <c r="L3215" t="s">
        <v>16</v>
      </c>
      <c r="M3215" s="5">
        <v>576.19000000000005</v>
      </c>
    </row>
    <row r="3216" spans="1:13" x14ac:dyDescent="0.2">
      <c r="A3216" s="2">
        <v>45413</v>
      </c>
      <c r="B3216" s="3">
        <f t="shared" si="152"/>
        <v>2024</v>
      </c>
      <c r="C3216" t="str">
        <f t="shared" si="150"/>
        <v>2023-2024</v>
      </c>
      <c r="D3216" t="s">
        <v>147</v>
      </c>
      <c r="E3216" t="s">
        <v>125</v>
      </c>
      <c r="F3216" t="str">
        <f t="shared" si="151"/>
        <v>Victoria</v>
      </c>
      <c r="G3216" t="s">
        <v>45</v>
      </c>
      <c r="H3216">
        <v>3400</v>
      </c>
      <c r="I3216" t="s">
        <v>11</v>
      </c>
      <c r="J3216" t="s">
        <v>60</v>
      </c>
      <c r="K3216" t="s">
        <v>149</v>
      </c>
      <c r="L3216" t="s">
        <v>15</v>
      </c>
      <c r="M3216" s="5">
        <v>576.84</v>
      </c>
    </row>
    <row r="3217" spans="1:13" x14ac:dyDescent="0.2">
      <c r="A3217" s="2">
        <v>45339</v>
      </c>
      <c r="B3217" s="3">
        <f t="shared" si="152"/>
        <v>2024</v>
      </c>
      <c r="C3217" t="str">
        <f t="shared" si="150"/>
        <v>2023-2024</v>
      </c>
      <c r="D3217" t="s">
        <v>147</v>
      </c>
      <c r="E3217" t="s">
        <v>135</v>
      </c>
      <c r="F3217" t="str">
        <f t="shared" si="151"/>
        <v>Victoria</v>
      </c>
      <c r="G3217" t="s">
        <v>45</v>
      </c>
      <c r="H3217">
        <v>3550</v>
      </c>
      <c r="I3217" t="s">
        <v>11</v>
      </c>
      <c r="J3217" t="s">
        <v>60</v>
      </c>
      <c r="K3217" t="s">
        <v>149</v>
      </c>
      <c r="L3217" t="s">
        <v>15</v>
      </c>
      <c r="M3217" s="5">
        <v>577.16999999999996</v>
      </c>
    </row>
    <row r="3218" spans="1:13" x14ac:dyDescent="0.2">
      <c r="A3218" s="2">
        <v>46020</v>
      </c>
      <c r="B3218" s="3">
        <f t="shared" si="152"/>
        <v>2026</v>
      </c>
      <c r="C3218" t="str">
        <f t="shared" si="150"/>
        <v>2025-2026</v>
      </c>
      <c r="D3218" t="s">
        <v>147</v>
      </c>
      <c r="E3218" t="s">
        <v>39</v>
      </c>
      <c r="F3218" t="str">
        <f t="shared" si="151"/>
        <v>South Australia</v>
      </c>
      <c r="G3218" t="s">
        <v>32</v>
      </c>
      <c r="H3218">
        <v>5343</v>
      </c>
      <c r="I3218" t="s">
        <v>11</v>
      </c>
      <c r="J3218" t="s">
        <v>38</v>
      </c>
      <c r="K3218" t="s">
        <v>150</v>
      </c>
      <c r="L3218" t="s">
        <v>18</v>
      </c>
      <c r="M3218" s="5">
        <v>577.27</v>
      </c>
    </row>
    <row r="3219" spans="1:13" x14ac:dyDescent="0.2">
      <c r="A3219" s="2">
        <v>45597</v>
      </c>
      <c r="B3219" s="3">
        <f t="shared" si="152"/>
        <v>2025</v>
      </c>
      <c r="C3219" t="str">
        <f t="shared" si="150"/>
        <v>2024-2025</v>
      </c>
      <c r="D3219" t="s">
        <v>147</v>
      </c>
      <c r="E3219" t="s">
        <v>121</v>
      </c>
      <c r="F3219" t="str">
        <f t="shared" si="151"/>
        <v>Queensland</v>
      </c>
      <c r="G3219" t="s">
        <v>35</v>
      </c>
      <c r="H3219">
        <v>4700</v>
      </c>
      <c r="I3219" t="s">
        <v>11</v>
      </c>
      <c r="J3219" t="s">
        <v>51</v>
      </c>
      <c r="K3219" t="s">
        <v>150</v>
      </c>
      <c r="L3219" t="s">
        <v>18</v>
      </c>
      <c r="M3219" s="5">
        <v>578.91000000000008</v>
      </c>
    </row>
    <row r="3220" spans="1:13" x14ac:dyDescent="0.2">
      <c r="A3220" s="2">
        <v>45688</v>
      </c>
      <c r="B3220" s="3">
        <f t="shared" si="152"/>
        <v>2025</v>
      </c>
      <c r="C3220" t="str">
        <f t="shared" si="150"/>
        <v>2024-2025</v>
      </c>
      <c r="D3220" t="s">
        <v>147</v>
      </c>
      <c r="E3220" t="s">
        <v>98</v>
      </c>
      <c r="F3220" t="str">
        <f t="shared" si="151"/>
        <v>Victoria</v>
      </c>
      <c r="G3220" t="s">
        <v>45</v>
      </c>
      <c r="H3220">
        <v>3429</v>
      </c>
      <c r="I3220" t="s">
        <v>11</v>
      </c>
      <c r="J3220" t="s">
        <v>60</v>
      </c>
      <c r="K3220" t="s">
        <v>151</v>
      </c>
      <c r="L3220" t="s">
        <v>21</v>
      </c>
      <c r="M3220" s="5">
        <v>579.8900000000001</v>
      </c>
    </row>
    <row r="3221" spans="1:13" x14ac:dyDescent="0.2">
      <c r="A3221" s="2">
        <v>45400</v>
      </c>
      <c r="B3221" s="3">
        <f t="shared" si="152"/>
        <v>2024</v>
      </c>
      <c r="C3221" t="str">
        <f t="shared" si="150"/>
        <v>2023-2024</v>
      </c>
      <c r="D3221" t="s">
        <v>148</v>
      </c>
      <c r="E3221" t="s">
        <v>129</v>
      </c>
      <c r="F3221" t="str">
        <f t="shared" si="151"/>
        <v>Tasmania</v>
      </c>
      <c r="G3221" t="s">
        <v>70</v>
      </c>
      <c r="H3221">
        <v>7010</v>
      </c>
      <c r="I3221" t="s">
        <v>11</v>
      </c>
      <c r="J3221" t="s">
        <v>71</v>
      </c>
      <c r="K3221" t="s">
        <v>155</v>
      </c>
      <c r="L3221" t="s">
        <v>20</v>
      </c>
      <c r="M3221" s="5">
        <v>580.65</v>
      </c>
    </row>
    <row r="3222" spans="1:13" x14ac:dyDescent="0.2">
      <c r="A3222" s="2">
        <v>45952</v>
      </c>
      <c r="B3222" s="3">
        <f t="shared" si="152"/>
        <v>2026</v>
      </c>
      <c r="C3222" t="str">
        <f t="shared" si="150"/>
        <v>2025-2026</v>
      </c>
      <c r="D3222" t="s">
        <v>147</v>
      </c>
      <c r="E3222" t="s">
        <v>141</v>
      </c>
      <c r="F3222" t="str">
        <f t="shared" si="151"/>
        <v>Western Australia</v>
      </c>
      <c r="G3222" t="s">
        <v>48</v>
      </c>
      <c r="H3222">
        <v>6052</v>
      </c>
      <c r="I3222" t="s">
        <v>11</v>
      </c>
      <c r="J3222" t="s">
        <v>49</v>
      </c>
      <c r="K3222" t="s">
        <v>149</v>
      </c>
      <c r="L3222" t="s">
        <v>15</v>
      </c>
      <c r="M3222" s="5">
        <v>580.80000000000007</v>
      </c>
    </row>
    <row r="3223" spans="1:13" x14ac:dyDescent="0.2">
      <c r="A3223" s="2">
        <v>45469</v>
      </c>
      <c r="B3223" s="3">
        <f t="shared" si="152"/>
        <v>2024</v>
      </c>
      <c r="C3223" t="str">
        <f t="shared" si="150"/>
        <v>2023-2024</v>
      </c>
      <c r="D3223" t="s">
        <v>148</v>
      </c>
      <c r="E3223" t="s">
        <v>73</v>
      </c>
      <c r="F3223" t="str">
        <f t="shared" si="151"/>
        <v>Victoria</v>
      </c>
      <c r="G3223" t="s">
        <v>45</v>
      </c>
      <c r="H3223">
        <v>3136</v>
      </c>
      <c r="I3223" t="s">
        <v>11</v>
      </c>
      <c r="J3223" t="s">
        <v>63</v>
      </c>
      <c r="K3223" t="s">
        <v>153</v>
      </c>
      <c r="L3223" t="s">
        <v>16</v>
      </c>
      <c r="M3223" s="5">
        <v>581.9</v>
      </c>
    </row>
    <row r="3224" spans="1:13" x14ac:dyDescent="0.2">
      <c r="A3224" s="2">
        <v>45823</v>
      </c>
      <c r="B3224" s="3">
        <f t="shared" si="152"/>
        <v>2025</v>
      </c>
      <c r="C3224" t="str">
        <f t="shared" si="150"/>
        <v>2024-2025</v>
      </c>
      <c r="D3224" t="s">
        <v>148</v>
      </c>
      <c r="E3224" t="s">
        <v>135</v>
      </c>
      <c r="F3224" t="str">
        <f t="shared" si="151"/>
        <v>Victoria</v>
      </c>
      <c r="G3224" t="s">
        <v>45</v>
      </c>
      <c r="H3224">
        <v>3550</v>
      </c>
      <c r="I3224" t="s">
        <v>11</v>
      </c>
      <c r="J3224" t="s">
        <v>60</v>
      </c>
      <c r="K3224" t="s">
        <v>152</v>
      </c>
      <c r="L3224" t="s">
        <v>13</v>
      </c>
      <c r="M3224" s="5">
        <v>583.53</v>
      </c>
    </row>
    <row r="3225" spans="1:13" x14ac:dyDescent="0.2">
      <c r="A3225" s="2">
        <v>45331</v>
      </c>
      <c r="B3225" s="3">
        <f t="shared" si="152"/>
        <v>2024</v>
      </c>
      <c r="C3225" t="str">
        <f t="shared" si="150"/>
        <v>2023-2024</v>
      </c>
      <c r="D3225" t="s">
        <v>147</v>
      </c>
      <c r="E3225" t="s">
        <v>139</v>
      </c>
      <c r="F3225" t="str">
        <f t="shared" si="151"/>
        <v>New South Wales</v>
      </c>
      <c r="G3225" t="s">
        <v>10</v>
      </c>
      <c r="H3225">
        <v>2020</v>
      </c>
      <c r="I3225" t="s">
        <v>11</v>
      </c>
      <c r="J3225" t="s">
        <v>12</v>
      </c>
      <c r="K3225" t="s">
        <v>152</v>
      </c>
      <c r="L3225" t="s">
        <v>13</v>
      </c>
      <c r="M3225" s="5">
        <v>584.04</v>
      </c>
    </row>
    <row r="3226" spans="1:13" x14ac:dyDescent="0.2">
      <c r="A3226" s="2">
        <v>45570</v>
      </c>
      <c r="B3226" s="3">
        <f t="shared" si="152"/>
        <v>2025</v>
      </c>
      <c r="C3226" t="str">
        <f t="shared" si="150"/>
        <v>2024-2025</v>
      </c>
      <c r="D3226" t="s">
        <v>147</v>
      </c>
      <c r="E3226" t="s">
        <v>125</v>
      </c>
      <c r="F3226" t="str">
        <f t="shared" si="151"/>
        <v>Victoria</v>
      </c>
      <c r="G3226" t="s">
        <v>45</v>
      </c>
      <c r="H3226">
        <v>3400</v>
      </c>
      <c r="I3226" t="s">
        <v>11</v>
      </c>
      <c r="J3226" t="s">
        <v>60</v>
      </c>
      <c r="K3226" t="s">
        <v>153</v>
      </c>
      <c r="L3226" t="s">
        <v>16</v>
      </c>
      <c r="M3226" s="5">
        <v>584.13</v>
      </c>
    </row>
    <row r="3227" spans="1:13" x14ac:dyDescent="0.2">
      <c r="A3227" s="2">
        <v>45777</v>
      </c>
      <c r="B3227" s="3">
        <f t="shared" si="152"/>
        <v>2025</v>
      </c>
      <c r="C3227" t="str">
        <f t="shared" si="150"/>
        <v>2024-2025</v>
      </c>
      <c r="D3227" t="s">
        <v>148</v>
      </c>
      <c r="E3227" t="s">
        <v>108</v>
      </c>
      <c r="F3227" t="str">
        <f t="shared" si="151"/>
        <v>Victoria</v>
      </c>
      <c r="G3227" t="s">
        <v>45</v>
      </c>
      <c r="H3227">
        <v>3018</v>
      </c>
      <c r="I3227" t="s">
        <v>11</v>
      </c>
      <c r="J3227" t="s">
        <v>46</v>
      </c>
      <c r="K3227" t="s">
        <v>149</v>
      </c>
      <c r="L3227" t="s">
        <v>15</v>
      </c>
      <c r="M3227" s="5">
        <v>584.95999999999992</v>
      </c>
    </row>
    <row r="3228" spans="1:13" x14ac:dyDescent="0.2">
      <c r="A3228" s="2">
        <v>45476</v>
      </c>
      <c r="B3228" s="3">
        <f t="shared" si="152"/>
        <v>2025</v>
      </c>
      <c r="C3228" t="str">
        <f t="shared" si="150"/>
        <v>2024-2025</v>
      </c>
      <c r="D3228" t="s">
        <v>147</v>
      </c>
      <c r="E3228" t="s">
        <v>116</v>
      </c>
      <c r="F3228" t="str">
        <f t="shared" si="151"/>
        <v>Western Australia</v>
      </c>
      <c r="G3228" t="s">
        <v>48</v>
      </c>
      <c r="H3228">
        <v>6725</v>
      </c>
      <c r="I3228" t="s">
        <v>11</v>
      </c>
      <c r="J3228" t="s">
        <v>77</v>
      </c>
      <c r="K3228" t="s">
        <v>150</v>
      </c>
      <c r="L3228" t="s">
        <v>18</v>
      </c>
      <c r="M3228" s="5">
        <v>588</v>
      </c>
    </row>
    <row r="3229" spans="1:13" x14ac:dyDescent="0.2">
      <c r="A3229" s="2">
        <v>45766</v>
      </c>
      <c r="B3229" s="3">
        <f t="shared" si="152"/>
        <v>2025</v>
      </c>
      <c r="C3229" t="str">
        <f t="shared" si="150"/>
        <v>2024-2025</v>
      </c>
      <c r="D3229" t="s">
        <v>148</v>
      </c>
      <c r="E3229" t="s">
        <v>73</v>
      </c>
      <c r="F3229" t="str">
        <f t="shared" si="151"/>
        <v>Victoria</v>
      </c>
      <c r="G3229" t="s">
        <v>45</v>
      </c>
      <c r="H3229">
        <v>3136</v>
      </c>
      <c r="I3229" t="s">
        <v>11</v>
      </c>
      <c r="J3229" t="s">
        <v>63</v>
      </c>
      <c r="K3229" t="s">
        <v>151</v>
      </c>
      <c r="L3229" t="s">
        <v>21</v>
      </c>
      <c r="M3229" s="5">
        <v>589.81999999999994</v>
      </c>
    </row>
    <row r="3230" spans="1:13" x14ac:dyDescent="0.2">
      <c r="A3230" s="2">
        <v>45710</v>
      </c>
      <c r="B3230" s="3">
        <f t="shared" si="152"/>
        <v>2025</v>
      </c>
      <c r="C3230" t="str">
        <f t="shared" si="150"/>
        <v>2024-2025</v>
      </c>
      <c r="D3230" t="s">
        <v>147</v>
      </c>
      <c r="E3230" t="s">
        <v>96</v>
      </c>
      <c r="F3230" t="str">
        <f t="shared" si="151"/>
        <v>Western Australia</v>
      </c>
      <c r="G3230" t="s">
        <v>48</v>
      </c>
      <c r="H3230">
        <v>6330</v>
      </c>
      <c r="I3230" t="s">
        <v>11</v>
      </c>
      <c r="J3230" t="s">
        <v>94</v>
      </c>
      <c r="K3230" t="s">
        <v>157</v>
      </c>
      <c r="L3230" t="s">
        <v>22</v>
      </c>
      <c r="M3230" s="5">
        <v>591.76</v>
      </c>
    </row>
    <row r="3231" spans="1:13" x14ac:dyDescent="0.2">
      <c r="A3231" s="2">
        <v>45865</v>
      </c>
      <c r="B3231" s="3">
        <f t="shared" si="152"/>
        <v>2026</v>
      </c>
      <c r="C3231" t="str">
        <f t="shared" si="150"/>
        <v>2025-2026</v>
      </c>
      <c r="D3231" t="s">
        <v>147</v>
      </c>
      <c r="E3231" t="s">
        <v>40</v>
      </c>
      <c r="F3231" t="str">
        <f t="shared" si="151"/>
        <v>New South Wales</v>
      </c>
      <c r="G3231" t="s">
        <v>10</v>
      </c>
      <c r="H3231">
        <v>2116</v>
      </c>
      <c r="I3231" t="s">
        <v>11</v>
      </c>
      <c r="J3231" t="s">
        <v>27</v>
      </c>
      <c r="K3231" t="s">
        <v>152</v>
      </c>
      <c r="L3231" t="s">
        <v>13</v>
      </c>
      <c r="M3231" s="5">
        <v>592.05999999999995</v>
      </c>
    </row>
    <row r="3232" spans="1:13" x14ac:dyDescent="0.2">
      <c r="A3232" s="2">
        <v>45681</v>
      </c>
      <c r="B3232" s="3">
        <f t="shared" si="152"/>
        <v>2025</v>
      </c>
      <c r="C3232" t="str">
        <f t="shared" si="150"/>
        <v>2024-2025</v>
      </c>
      <c r="D3232" t="s">
        <v>147</v>
      </c>
      <c r="E3232" t="s">
        <v>140</v>
      </c>
      <c r="F3232" t="str">
        <f t="shared" si="151"/>
        <v>Tasmania</v>
      </c>
      <c r="G3232" t="s">
        <v>70</v>
      </c>
      <c r="H3232">
        <v>7320</v>
      </c>
      <c r="I3232" t="s">
        <v>11</v>
      </c>
      <c r="J3232" t="s">
        <v>71</v>
      </c>
      <c r="K3232" t="s">
        <v>155</v>
      </c>
      <c r="L3232" t="s">
        <v>20</v>
      </c>
      <c r="M3232" s="5">
        <v>592.30999999999995</v>
      </c>
    </row>
    <row r="3233" spans="1:13" x14ac:dyDescent="0.2">
      <c r="A3233" s="2">
        <v>45430</v>
      </c>
      <c r="B3233" s="3">
        <f t="shared" si="152"/>
        <v>2024</v>
      </c>
      <c r="C3233" t="str">
        <f t="shared" si="150"/>
        <v>2023-2024</v>
      </c>
      <c r="D3233" t="s">
        <v>147</v>
      </c>
      <c r="E3233" t="s">
        <v>117</v>
      </c>
      <c r="F3233" t="str">
        <f t="shared" si="151"/>
        <v>Queensland</v>
      </c>
      <c r="G3233" t="s">
        <v>35</v>
      </c>
      <c r="H3233">
        <v>4119</v>
      </c>
      <c r="I3233" t="s">
        <v>11</v>
      </c>
      <c r="J3233" t="s">
        <v>43</v>
      </c>
      <c r="K3233" t="s">
        <v>154</v>
      </c>
      <c r="L3233" t="s">
        <v>14</v>
      </c>
      <c r="M3233" s="5">
        <v>592.80999999999995</v>
      </c>
    </row>
    <row r="3234" spans="1:13" x14ac:dyDescent="0.2">
      <c r="A3234" s="2">
        <v>45384</v>
      </c>
      <c r="B3234" s="3">
        <f t="shared" si="152"/>
        <v>2024</v>
      </c>
      <c r="C3234" t="str">
        <f t="shared" si="150"/>
        <v>2023-2024</v>
      </c>
      <c r="D3234" t="s">
        <v>148</v>
      </c>
      <c r="E3234" t="s">
        <v>73</v>
      </c>
      <c r="F3234" t="str">
        <f t="shared" si="151"/>
        <v>Victoria</v>
      </c>
      <c r="G3234" t="s">
        <v>45</v>
      </c>
      <c r="H3234">
        <v>3136</v>
      </c>
      <c r="I3234" t="s">
        <v>11</v>
      </c>
      <c r="J3234" t="s">
        <v>63</v>
      </c>
      <c r="K3234" t="s">
        <v>154</v>
      </c>
      <c r="L3234" t="s">
        <v>14</v>
      </c>
      <c r="M3234" s="5">
        <v>593.6</v>
      </c>
    </row>
    <row r="3235" spans="1:13" x14ac:dyDescent="0.2">
      <c r="A3235" s="2">
        <v>45771</v>
      </c>
      <c r="B3235" s="3">
        <f t="shared" si="152"/>
        <v>2025</v>
      </c>
      <c r="C3235" t="str">
        <f t="shared" si="150"/>
        <v>2024-2025</v>
      </c>
      <c r="D3235" t="s">
        <v>147</v>
      </c>
      <c r="E3235" t="s">
        <v>136</v>
      </c>
      <c r="F3235" t="str">
        <f t="shared" si="151"/>
        <v>Victoria</v>
      </c>
      <c r="G3235" t="s">
        <v>45</v>
      </c>
      <c r="H3235">
        <v>3175</v>
      </c>
      <c r="I3235" t="s">
        <v>11</v>
      </c>
      <c r="J3235" t="s">
        <v>63</v>
      </c>
      <c r="K3235" t="s">
        <v>151</v>
      </c>
      <c r="L3235" t="s">
        <v>21</v>
      </c>
      <c r="M3235" s="5">
        <v>594.3900000000001</v>
      </c>
    </row>
    <row r="3236" spans="1:13" x14ac:dyDescent="0.2">
      <c r="A3236" s="2">
        <v>45935</v>
      </c>
      <c r="B3236" s="3">
        <f t="shared" si="152"/>
        <v>2026</v>
      </c>
      <c r="C3236" t="str">
        <f t="shared" si="150"/>
        <v>2025-2026</v>
      </c>
      <c r="D3236" t="s">
        <v>148</v>
      </c>
      <c r="E3236" t="s">
        <v>105</v>
      </c>
      <c r="F3236" t="str">
        <f t="shared" si="151"/>
        <v>Victoria</v>
      </c>
      <c r="G3236" t="s">
        <v>45</v>
      </c>
      <c r="H3236">
        <v>3500</v>
      </c>
      <c r="I3236" t="s">
        <v>11</v>
      </c>
      <c r="J3236" t="s">
        <v>60</v>
      </c>
      <c r="K3236" t="s">
        <v>153</v>
      </c>
      <c r="L3236" t="s">
        <v>16</v>
      </c>
      <c r="M3236" s="5">
        <v>594.49</v>
      </c>
    </row>
    <row r="3237" spans="1:13" x14ac:dyDescent="0.2">
      <c r="A3237" s="2">
        <v>45446</v>
      </c>
      <c r="B3237" s="3">
        <f t="shared" si="152"/>
        <v>2024</v>
      </c>
      <c r="C3237" t="str">
        <f t="shared" si="150"/>
        <v>2023-2024</v>
      </c>
      <c r="D3237" t="s">
        <v>147</v>
      </c>
      <c r="E3237" t="s">
        <v>112</v>
      </c>
      <c r="F3237" t="str">
        <f t="shared" si="151"/>
        <v>Victoria</v>
      </c>
      <c r="G3237" t="s">
        <v>45</v>
      </c>
      <c r="H3237">
        <v>3076</v>
      </c>
      <c r="I3237" t="s">
        <v>11</v>
      </c>
      <c r="J3237" t="s">
        <v>46</v>
      </c>
      <c r="K3237" t="s">
        <v>154</v>
      </c>
      <c r="L3237" t="s">
        <v>14</v>
      </c>
      <c r="M3237" s="5">
        <v>595.03</v>
      </c>
    </row>
    <row r="3238" spans="1:13" x14ac:dyDescent="0.2">
      <c r="A3238" s="2">
        <v>45317</v>
      </c>
      <c r="B3238" s="3">
        <f t="shared" si="152"/>
        <v>2024</v>
      </c>
      <c r="C3238" t="str">
        <f t="shared" si="150"/>
        <v>2023-2024</v>
      </c>
      <c r="D3238" t="s">
        <v>147</v>
      </c>
      <c r="E3238" t="s">
        <v>9</v>
      </c>
      <c r="F3238" t="str">
        <f t="shared" si="151"/>
        <v>New South Wales</v>
      </c>
      <c r="G3238" t="s">
        <v>10</v>
      </c>
      <c r="H3238">
        <v>2067</v>
      </c>
      <c r="I3238" t="s">
        <v>11</v>
      </c>
      <c r="J3238" t="s">
        <v>12</v>
      </c>
      <c r="K3238" t="s">
        <v>157</v>
      </c>
      <c r="L3238" t="s">
        <v>22</v>
      </c>
      <c r="M3238" s="5">
        <v>595.94000000000005</v>
      </c>
    </row>
    <row r="3239" spans="1:13" x14ac:dyDescent="0.2">
      <c r="A3239" s="2">
        <v>45559</v>
      </c>
      <c r="B3239" s="3">
        <f t="shared" si="152"/>
        <v>2025</v>
      </c>
      <c r="C3239" t="str">
        <f t="shared" si="150"/>
        <v>2024-2025</v>
      </c>
      <c r="D3239" t="s">
        <v>147</v>
      </c>
      <c r="E3239" t="s">
        <v>37</v>
      </c>
      <c r="F3239" t="str">
        <f t="shared" si="151"/>
        <v>South Australia</v>
      </c>
      <c r="G3239" t="s">
        <v>32</v>
      </c>
      <c r="H3239">
        <v>5607</v>
      </c>
      <c r="I3239" t="s">
        <v>11</v>
      </c>
      <c r="J3239" t="s">
        <v>38</v>
      </c>
      <c r="K3239" t="s">
        <v>150</v>
      </c>
      <c r="L3239" t="s">
        <v>18</v>
      </c>
      <c r="M3239" s="5">
        <v>596.99</v>
      </c>
    </row>
    <row r="3240" spans="1:13" x14ac:dyDescent="0.2">
      <c r="A3240" s="2">
        <v>45293</v>
      </c>
      <c r="B3240" s="3">
        <f t="shared" si="152"/>
        <v>2024</v>
      </c>
      <c r="C3240" t="str">
        <f t="shared" si="150"/>
        <v>2023-2024</v>
      </c>
      <c r="D3240" t="s">
        <v>147</v>
      </c>
      <c r="E3240" t="s">
        <v>85</v>
      </c>
      <c r="F3240" t="str">
        <f t="shared" si="151"/>
        <v>Queensland</v>
      </c>
      <c r="G3240" t="s">
        <v>35</v>
      </c>
      <c r="H3240">
        <v>4883</v>
      </c>
      <c r="I3240" t="s">
        <v>11</v>
      </c>
      <c r="J3240" t="s">
        <v>36</v>
      </c>
      <c r="K3240" t="s">
        <v>155</v>
      </c>
      <c r="L3240" t="s">
        <v>20</v>
      </c>
      <c r="M3240" s="5">
        <v>597.02</v>
      </c>
    </row>
    <row r="3241" spans="1:13" x14ac:dyDescent="0.2">
      <c r="A3241" s="2">
        <v>45851</v>
      </c>
      <c r="B3241" s="3">
        <f t="shared" si="152"/>
        <v>2026</v>
      </c>
      <c r="C3241" t="str">
        <f t="shared" si="150"/>
        <v>2025-2026</v>
      </c>
      <c r="D3241" t="s">
        <v>148</v>
      </c>
      <c r="E3241" t="s">
        <v>24</v>
      </c>
      <c r="F3241" t="str">
        <f t="shared" si="151"/>
        <v>New South Wales</v>
      </c>
      <c r="G3241" t="s">
        <v>10</v>
      </c>
      <c r="H3241">
        <v>2795</v>
      </c>
      <c r="I3241" t="s">
        <v>11</v>
      </c>
      <c r="J3241" t="s">
        <v>25</v>
      </c>
      <c r="K3241" t="s">
        <v>152</v>
      </c>
      <c r="L3241" t="s">
        <v>13</v>
      </c>
      <c r="M3241" s="5">
        <v>597.21</v>
      </c>
    </row>
    <row r="3242" spans="1:13" x14ac:dyDescent="0.2">
      <c r="A3242" s="2">
        <v>45428</v>
      </c>
      <c r="B3242" s="3">
        <f t="shared" si="152"/>
        <v>2024</v>
      </c>
      <c r="C3242" t="str">
        <f t="shared" si="150"/>
        <v>2023-2024</v>
      </c>
      <c r="D3242" t="s">
        <v>147</v>
      </c>
      <c r="E3242" t="s">
        <v>85</v>
      </c>
      <c r="F3242" t="str">
        <f t="shared" si="151"/>
        <v>Queensland</v>
      </c>
      <c r="G3242" t="s">
        <v>35</v>
      </c>
      <c r="H3242">
        <v>4883</v>
      </c>
      <c r="I3242" t="s">
        <v>11</v>
      </c>
      <c r="J3242" t="s">
        <v>36</v>
      </c>
      <c r="K3242" t="s">
        <v>150</v>
      </c>
      <c r="L3242" t="s">
        <v>18</v>
      </c>
      <c r="M3242" s="5">
        <v>597.24</v>
      </c>
    </row>
    <row r="3243" spans="1:13" x14ac:dyDescent="0.2">
      <c r="A3243" s="2">
        <v>46010</v>
      </c>
      <c r="B3243" s="3">
        <f t="shared" si="152"/>
        <v>2026</v>
      </c>
      <c r="C3243" t="str">
        <f t="shared" si="150"/>
        <v>2025-2026</v>
      </c>
      <c r="D3243" t="s">
        <v>147</v>
      </c>
      <c r="E3243" t="s">
        <v>72</v>
      </c>
      <c r="F3243" t="str">
        <f t="shared" si="151"/>
        <v>Western Australia</v>
      </c>
      <c r="G3243" t="s">
        <v>48</v>
      </c>
      <c r="H3243">
        <v>6010</v>
      </c>
      <c r="I3243" t="s">
        <v>11</v>
      </c>
      <c r="J3243" t="s">
        <v>49</v>
      </c>
      <c r="K3243" t="s">
        <v>151</v>
      </c>
      <c r="L3243" t="s">
        <v>21</v>
      </c>
      <c r="M3243" s="5">
        <v>598.03</v>
      </c>
    </row>
    <row r="3244" spans="1:13" x14ac:dyDescent="0.2">
      <c r="A3244" s="2">
        <v>45327</v>
      </c>
      <c r="B3244" s="3">
        <f t="shared" si="152"/>
        <v>2024</v>
      </c>
      <c r="C3244" t="str">
        <f t="shared" si="150"/>
        <v>2023-2024</v>
      </c>
      <c r="D3244" t="s">
        <v>147</v>
      </c>
      <c r="E3244" t="s">
        <v>57</v>
      </c>
      <c r="F3244" t="str">
        <f t="shared" si="151"/>
        <v>New South Wales</v>
      </c>
      <c r="G3244" t="s">
        <v>10</v>
      </c>
      <c r="H3244">
        <v>2560</v>
      </c>
      <c r="I3244" t="s">
        <v>11</v>
      </c>
      <c r="J3244" t="s">
        <v>58</v>
      </c>
      <c r="K3244" t="s">
        <v>152</v>
      </c>
      <c r="L3244" t="s">
        <v>13</v>
      </c>
      <c r="M3244" s="5">
        <v>598.1</v>
      </c>
    </row>
    <row r="3245" spans="1:13" x14ac:dyDescent="0.2">
      <c r="A3245" s="2">
        <v>45429</v>
      </c>
      <c r="B3245" s="3">
        <f t="shared" si="152"/>
        <v>2024</v>
      </c>
      <c r="C3245" t="str">
        <f t="shared" si="150"/>
        <v>2023-2024</v>
      </c>
      <c r="D3245" t="s">
        <v>147</v>
      </c>
      <c r="E3245" t="s">
        <v>132</v>
      </c>
      <c r="F3245" t="str">
        <f t="shared" si="151"/>
        <v>New South Wales</v>
      </c>
      <c r="G3245" t="s">
        <v>10</v>
      </c>
      <c r="H3245">
        <v>2800</v>
      </c>
      <c r="I3245" t="s">
        <v>11</v>
      </c>
      <c r="J3245" t="s">
        <v>25</v>
      </c>
      <c r="K3245" t="s">
        <v>152</v>
      </c>
      <c r="L3245" t="s">
        <v>13</v>
      </c>
      <c r="M3245" s="5">
        <v>598.52</v>
      </c>
    </row>
    <row r="3246" spans="1:13" x14ac:dyDescent="0.2">
      <c r="A3246" s="2">
        <v>45330</v>
      </c>
      <c r="B3246" s="3">
        <f t="shared" si="152"/>
        <v>2024</v>
      </c>
      <c r="C3246" t="str">
        <f t="shared" si="150"/>
        <v>2023-2024</v>
      </c>
      <c r="D3246" t="s">
        <v>147</v>
      </c>
      <c r="E3246" t="s">
        <v>83</v>
      </c>
      <c r="F3246" t="str">
        <f t="shared" si="151"/>
        <v>New South Wales</v>
      </c>
      <c r="G3246" t="s">
        <v>10</v>
      </c>
      <c r="H3246">
        <v>2750</v>
      </c>
      <c r="I3246" t="s">
        <v>11</v>
      </c>
      <c r="J3246" t="s">
        <v>25</v>
      </c>
      <c r="K3246" t="s">
        <v>151</v>
      </c>
      <c r="L3246" t="s">
        <v>21</v>
      </c>
      <c r="M3246" s="5">
        <v>598.92999999999995</v>
      </c>
    </row>
    <row r="3247" spans="1:13" x14ac:dyDescent="0.2">
      <c r="A3247" s="2">
        <v>45818</v>
      </c>
      <c r="B3247" s="3">
        <f t="shared" si="152"/>
        <v>2025</v>
      </c>
      <c r="C3247" t="str">
        <f t="shared" si="150"/>
        <v>2024-2025</v>
      </c>
      <c r="D3247" t="s">
        <v>147</v>
      </c>
      <c r="E3247" t="s">
        <v>96</v>
      </c>
      <c r="F3247" t="str">
        <f t="shared" si="151"/>
        <v>Western Australia</v>
      </c>
      <c r="G3247" t="s">
        <v>48</v>
      </c>
      <c r="H3247">
        <v>6330</v>
      </c>
      <c r="I3247" t="s">
        <v>11</v>
      </c>
      <c r="J3247" t="s">
        <v>94</v>
      </c>
      <c r="K3247" t="s">
        <v>154</v>
      </c>
      <c r="L3247" t="s">
        <v>14</v>
      </c>
      <c r="M3247" s="5">
        <v>599.03</v>
      </c>
    </row>
    <row r="3248" spans="1:13" x14ac:dyDescent="0.2">
      <c r="A3248" s="2">
        <v>45358</v>
      </c>
      <c r="B3248" s="3">
        <f t="shared" si="152"/>
        <v>2024</v>
      </c>
      <c r="C3248" t="str">
        <f t="shared" si="150"/>
        <v>2023-2024</v>
      </c>
      <c r="D3248" t="s">
        <v>147</v>
      </c>
      <c r="E3248" t="s">
        <v>24</v>
      </c>
      <c r="F3248" t="str">
        <f t="shared" si="151"/>
        <v>New South Wales</v>
      </c>
      <c r="G3248" t="s">
        <v>10</v>
      </c>
      <c r="H3248">
        <v>2795</v>
      </c>
      <c r="I3248" t="s">
        <v>11</v>
      </c>
      <c r="J3248" t="s">
        <v>25</v>
      </c>
      <c r="K3248" t="s">
        <v>150</v>
      </c>
      <c r="L3248" t="s">
        <v>18</v>
      </c>
      <c r="M3248" s="5">
        <v>600.72</v>
      </c>
    </row>
    <row r="3249" spans="1:13" x14ac:dyDescent="0.2">
      <c r="A3249" s="2">
        <v>46019</v>
      </c>
      <c r="B3249" s="3">
        <f t="shared" si="152"/>
        <v>2026</v>
      </c>
      <c r="C3249" t="str">
        <f t="shared" si="150"/>
        <v>2025-2026</v>
      </c>
      <c r="D3249" t="s">
        <v>147</v>
      </c>
      <c r="E3249" t="s">
        <v>136</v>
      </c>
      <c r="F3249" t="str">
        <f t="shared" si="151"/>
        <v>Victoria</v>
      </c>
      <c r="G3249" t="s">
        <v>45</v>
      </c>
      <c r="H3249">
        <v>3175</v>
      </c>
      <c r="I3249" t="s">
        <v>11</v>
      </c>
      <c r="J3249" t="s">
        <v>63</v>
      </c>
      <c r="K3249" t="s">
        <v>19</v>
      </c>
      <c r="L3249" t="s">
        <v>23</v>
      </c>
      <c r="M3249" s="5">
        <v>600.96</v>
      </c>
    </row>
    <row r="3250" spans="1:13" x14ac:dyDescent="0.2">
      <c r="A3250" s="2">
        <v>45954</v>
      </c>
      <c r="B3250" s="3">
        <f t="shared" si="152"/>
        <v>2026</v>
      </c>
      <c r="C3250" t="str">
        <f t="shared" si="150"/>
        <v>2025-2026</v>
      </c>
      <c r="D3250" t="s">
        <v>147</v>
      </c>
      <c r="E3250" t="s">
        <v>79</v>
      </c>
      <c r="F3250" t="str">
        <f t="shared" si="151"/>
        <v>Australian Capital Territory</v>
      </c>
      <c r="G3250" t="s">
        <v>80</v>
      </c>
      <c r="H3250">
        <v>2617</v>
      </c>
      <c r="I3250" t="s">
        <v>11</v>
      </c>
      <c r="J3250" t="s">
        <v>58</v>
      </c>
      <c r="K3250" t="s">
        <v>155</v>
      </c>
      <c r="L3250" t="s">
        <v>20</v>
      </c>
      <c r="M3250" s="5">
        <v>601.51</v>
      </c>
    </row>
    <row r="3251" spans="1:13" x14ac:dyDescent="0.2">
      <c r="A3251" s="2">
        <v>45444</v>
      </c>
      <c r="B3251" s="3">
        <f t="shared" si="152"/>
        <v>2024</v>
      </c>
      <c r="C3251" t="str">
        <f t="shared" si="150"/>
        <v>2023-2024</v>
      </c>
      <c r="D3251" t="s">
        <v>147</v>
      </c>
      <c r="E3251" t="s">
        <v>106</v>
      </c>
      <c r="F3251" t="str">
        <f t="shared" si="151"/>
        <v>Victoria</v>
      </c>
      <c r="G3251" t="s">
        <v>45</v>
      </c>
      <c r="H3251">
        <v>3915</v>
      </c>
      <c r="I3251" t="s">
        <v>11</v>
      </c>
      <c r="J3251" t="s">
        <v>55</v>
      </c>
      <c r="K3251" t="s">
        <v>152</v>
      </c>
      <c r="L3251" t="s">
        <v>13</v>
      </c>
      <c r="M3251" s="5">
        <v>602.69999999999993</v>
      </c>
    </row>
    <row r="3252" spans="1:13" x14ac:dyDescent="0.2">
      <c r="A3252" s="2">
        <v>45662</v>
      </c>
      <c r="B3252" s="3">
        <f t="shared" si="152"/>
        <v>2025</v>
      </c>
      <c r="C3252" t="str">
        <f t="shared" si="150"/>
        <v>2024-2025</v>
      </c>
      <c r="D3252" t="s">
        <v>147</v>
      </c>
      <c r="E3252" t="s">
        <v>98</v>
      </c>
      <c r="F3252" t="str">
        <f t="shared" si="151"/>
        <v>Victoria</v>
      </c>
      <c r="G3252" t="s">
        <v>45</v>
      </c>
      <c r="H3252">
        <v>3429</v>
      </c>
      <c r="I3252" t="s">
        <v>11</v>
      </c>
      <c r="J3252" t="s">
        <v>60</v>
      </c>
      <c r="K3252" t="s">
        <v>154</v>
      </c>
      <c r="L3252" t="s">
        <v>14</v>
      </c>
      <c r="M3252" s="5">
        <v>603.43000000000006</v>
      </c>
    </row>
    <row r="3253" spans="1:13" x14ac:dyDescent="0.2">
      <c r="A3253" s="2">
        <v>45788</v>
      </c>
      <c r="B3253" s="3">
        <f t="shared" si="152"/>
        <v>2025</v>
      </c>
      <c r="C3253" t="str">
        <f t="shared" si="150"/>
        <v>2024-2025</v>
      </c>
      <c r="D3253" t="s">
        <v>147</v>
      </c>
      <c r="E3253" t="s">
        <v>128</v>
      </c>
      <c r="F3253" t="str">
        <f t="shared" si="151"/>
        <v>Western Australia</v>
      </c>
      <c r="G3253" t="s">
        <v>48</v>
      </c>
      <c r="H3253">
        <v>6027</v>
      </c>
      <c r="I3253" t="s">
        <v>11</v>
      </c>
      <c r="J3253" t="s">
        <v>49</v>
      </c>
      <c r="K3253" t="s">
        <v>149</v>
      </c>
      <c r="L3253" t="s">
        <v>15</v>
      </c>
      <c r="M3253" s="5">
        <v>604.06000000000006</v>
      </c>
    </row>
    <row r="3254" spans="1:13" x14ac:dyDescent="0.2">
      <c r="A3254" s="2">
        <v>45544</v>
      </c>
      <c r="B3254" s="3">
        <f t="shared" si="152"/>
        <v>2025</v>
      </c>
      <c r="C3254" t="str">
        <f t="shared" si="150"/>
        <v>2024-2025</v>
      </c>
      <c r="D3254" t="s">
        <v>148</v>
      </c>
      <c r="E3254" t="s">
        <v>100</v>
      </c>
      <c r="F3254" t="str">
        <f t="shared" si="151"/>
        <v>Western Australia</v>
      </c>
      <c r="G3254" t="s">
        <v>48</v>
      </c>
      <c r="H3254">
        <v>6021</v>
      </c>
      <c r="I3254" t="s">
        <v>11</v>
      </c>
      <c r="J3254" t="s">
        <v>49</v>
      </c>
      <c r="K3254" t="s">
        <v>149</v>
      </c>
      <c r="L3254" t="s">
        <v>15</v>
      </c>
      <c r="M3254" s="5">
        <v>604.12</v>
      </c>
    </row>
    <row r="3255" spans="1:13" x14ac:dyDescent="0.2">
      <c r="A3255" s="2">
        <v>45469</v>
      </c>
      <c r="B3255" s="3">
        <f t="shared" si="152"/>
        <v>2024</v>
      </c>
      <c r="C3255" t="str">
        <f t="shared" si="150"/>
        <v>2023-2024</v>
      </c>
      <c r="D3255" t="s">
        <v>147</v>
      </c>
      <c r="E3255" t="s">
        <v>40</v>
      </c>
      <c r="F3255" t="str">
        <f t="shared" si="151"/>
        <v>New South Wales</v>
      </c>
      <c r="G3255" t="s">
        <v>10</v>
      </c>
      <c r="H3255">
        <v>2116</v>
      </c>
      <c r="I3255" t="s">
        <v>11</v>
      </c>
      <c r="J3255" t="s">
        <v>27</v>
      </c>
      <c r="K3255" t="s">
        <v>156</v>
      </c>
      <c r="L3255" t="s">
        <v>17</v>
      </c>
      <c r="M3255" s="5">
        <v>604.28</v>
      </c>
    </row>
    <row r="3256" spans="1:13" x14ac:dyDescent="0.2">
      <c r="A3256" s="2">
        <v>45979</v>
      </c>
      <c r="B3256" s="3">
        <f t="shared" si="152"/>
        <v>2026</v>
      </c>
      <c r="C3256" t="str">
        <f t="shared" si="150"/>
        <v>2025-2026</v>
      </c>
      <c r="D3256" t="s">
        <v>147</v>
      </c>
      <c r="E3256" t="s">
        <v>39</v>
      </c>
      <c r="F3256" t="str">
        <f t="shared" si="151"/>
        <v>South Australia</v>
      </c>
      <c r="G3256" t="s">
        <v>32</v>
      </c>
      <c r="H3256">
        <v>5343</v>
      </c>
      <c r="I3256" t="s">
        <v>11</v>
      </c>
      <c r="J3256" t="s">
        <v>38</v>
      </c>
      <c r="K3256" t="s">
        <v>155</v>
      </c>
      <c r="L3256" t="s">
        <v>20</v>
      </c>
      <c r="M3256" s="5">
        <v>604.49000000000012</v>
      </c>
    </row>
    <row r="3257" spans="1:13" x14ac:dyDescent="0.2">
      <c r="A3257" s="2">
        <v>45851</v>
      </c>
      <c r="B3257" s="3">
        <f t="shared" si="152"/>
        <v>2026</v>
      </c>
      <c r="C3257" t="str">
        <f t="shared" si="150"/>
        <v>2025-2026</v>
      </c>
      <c r="D3257" t="s">
        <v>147</v>
      </c>
      <c r="E3257" t="s">
        <v>65</v>
      </c>
      <c r="F3257" t="str">
        <f t="shared" si="151"/>
        <v>New South Wales</v>
      </c>
      <c r="G3257" t="s">
        <v>10</v>
      </c>
      <c r="H3257">
        <v>2541</v>
      </c>
      <c r="I3257" t="s">
        <v>11</v>
      </c>
      <c r="J3257" t="s">
        <v>58</v>
      </c>
      <c r="K3257" t="s">
        <v>151</v>
      </c>
      <c r="L3257" t="s">
        <v>21</v>
      </c>
      <c r="M3257" s="5">
        <v>605.54000000000008</v>
      </c>
    </row>
    <row r="3258" spans="1:13" x14ac:dyDescent="0.2">
      <c r="A3258" s="2">
        <v>45638</v>
      </c>
      <c r="B3258" s="3">
        <f t="shared" si="152"/>
        <v>2025</v>
      </c>
      <c r="C3258" t="str">
        <f t="shared" si="150"/>
        <v>2024-2025</v>
      </c>
      <c r="D3258" t="s">
        <v>148</v>
      </c>
      <c r="E3258" t="s">
        <v>28</v>
      </c>
      <c r="F3258" t="str">
        <f t="shared" si="151"/>
        <v>Northern Territory</v>
      </c>
      <c r="G3258" t="s">
        <v>29</v>
      </c>
      <c r="H3258">
        <v>800</v>
      </c>
      <c r="I3258" t="s">
        <v>11</v>
      </c>
      <c r="J3258" t="s">
        <v>30</v>
      </c>
      <c r="K3258" t="s">
        <v>152</v>
      </c>
      <c r="L3258" t="s">
        <v>13</v>
      </c>
      <c r="M3258" s="5">
        <v>605.63000000000011</v>
      </c>
    </row>
    <row r="3259" spans="1:13" x14ac:dyDescent="0.2">
      <c r="A3259" s="2">
        <v>45967</v>
      </c>
      <c r="B3259" s="3">
        <f t="shared" si="152"/>
        <v>2026</v>
      </c>
      <c r="C3259" t="str">
        <f t="shared" si="150"/>
        <v>2025-2026</v>
      </c>
      <c r="D3259" t="s">
        <v>148</v>
      </c>
      <c r="E3259" t="s">
        <v>84</v>
      </c>
      <c r="F3259" t="str">
        <f t="shared" si="151"/>
        <v>Queensland</v>
      </c>
      <c r="G3259" t="s">
        <v>35</v>
      </c>
      <c r="H3259">
        <v>4740</v>
      </c>
      <c r="I3259" t="s">
        <v>11</v>
      </c>
      <c r="J3259" t="s">
        <v>51</v>
      </c>
      <c r="K3259" t="s">
        <v>151</v>
      </c>
      <c r="L3259" t="s">
        <v>21</v>
      </c>
      <c r="M3259" s="5">
        <v>605.91999999999996</v>
      </c>
    </row>
    <row r="3260" spans="1:13" x14ac:dyDescent="0.2">
      <c r="A3260" s="2">
        <v>45409</v>
      </c>
      <c r="B3260" s="3">
        <f t="shared" si="152"/>
        <v>2024</v>
      </c>
      <c r="C3260" t="str">
        <f t="shared" si="150"/>
        <v>2023-2024</v>
      </c>
      <c r="D3260" t="s">
        <v>147</v>
      </c>
      <c r="E3260" t="s">
        <v>40</v>
      </c>
      <c r="F3260" t="str">
        <f t="shared" si="151"/>
        <v>New South Wales</v>
      </c>
      <c r="G3260" t="s">
        <v>10</v>
      </c>
      <c r="H3260">
        <v>2116</v>
      </c>
      <c r="I3260" t="s">
        <v>11</v>
      </c>
      <c r="J3260" t="s">
        <v>27</v>
      </c>
      <c r="K3260" t="s">
        <v>154</v>
      </c>
      <c r="L3260" t="s">
        <v>14</v>
      </c>
      <c r="M3260" s="5">
        <v>606.07999999999993</v>
      </c>
    </row>
    <row r="3261" spans="1:13" x14ac:dyDescent="0.2">
      <c r="A3261" s="2">
        <v>45816</v>
      </c>
      <c r="B3261" s="3">
        <f t="shared" si="152"/>
        <v>2025</v>
      </c>
      <c r="C3261" t="str">
        <f t="shared" si="150"/>
        <v>2024-2025</v>
      </c>
      <c r="D3261" t="s">
        <v>147</v>
      </c>
      <c r="E3261" t="s">
        <v>41</v>
      </c>
      <c r="F3261" t="str">
        <f t="shared" si="151"/>
        <v>New South Wales</v>
      </c>
      <c r="G3261" t="s">
        <v>10</v>
      </c>
      <c r="H3261">
        <v>2830</v>
      </c>
      <c r="I3261" t="s">
        <v>11</v>
      </c>
      <c r="J3261" t="s">
        <v>25</v>
      </c>
      <c r="K3261" t="s">
        <v>154</v>
      </c>
      <c r="L3261" t="s">
        <v>14</v>
      </c>
      <c r="M3261" s="5">
        <v>606.91</v>
      </c>
    </row>
    <row r="3262" spans="1:13" x14ac:dyDescent="0.2">
      <c r="A3262" s="2">
        <v>45407</v>
      </c>
      <c r="B3262" s="3">
        <f t="shared" si="152"/>
        <v>2024</v>
      </c>
      <c r="C3262" t="str">
        <f t="shared" si="150"/>
        <v>2023-2024</v>
      </c>
      <c r="D3262" t="s">
        <v>147</v>
      </c>
      <c r="E3262" t="s">
        <v>112</v>
      </c>
      <c r="F3262" t="str">
        <f t="shared" si="151"/>
        <v>Victoria</v>
      </c>
      <c r="G3262" t="s">
        <v>45</v>
      </c>
      <c r="H3262">
        <v>3076</v>
      </c>
      <c r="I3262" t="s">
        <v>11</v>
      </c>
      <c r="J3262" t="s">
        <v>46</v>
      </c>
      <c r="K3262" t="s">
        <v>155</v>
      </c>
      <c r="L3262" t="s">
        <v>20</v>
      </c>
      <c r="M3262" s="5">
        <v>606.92999999999995</v>
      </c>
    </row>
    <row r="3263" spans="1:13" x14ac:dyDescent="0.2">
      <c r="A3263" s="2">
        <v>45624</v>
      </c>
      <c r="B3263" s="3">
        <f t="shared" si="152"/>
        <v>2025</v>
      </c>
      <c r="C3263" t="str">
        <f t="shared" si="150"/>
        <v>2024-2025</v>
      </c>
      <c r="D3263" t="s">
        <v>147</v>
      </c>
      <c r="E3263" t="s">
        <v>141</v>
      </c>
      <c r="F3263" t="str">
        <f t="shared" si="151"/>
        <v>Western Australia</v>
      </c>
      <c r="G3263" t="s">
        <v>48</v>
      </c>
      <c r="H3263">
        <v>6052</v>
      </c>
      <c r="I3263" t="s">
        <v>11</v>
      </c>
      <c r="J3263" t="s">
        <v>49</v>
      </c>
      <c r="K3263" t="s">
        <v>150</v>
      </c>
      <c r="L3263" t="s">
        <v>18</v>
      </c>
      <c r="M3263" s="5">
        <v>608.13</v>
      </c>
    </row>
    <row r="3264" spans="1:13" x14ac:dyDescent="0.2">
      <c r="A3264" s="2">
        <v>45630</v>
      </c>
      <c r="B3264" s="3">
        <f t="shared" si="152"/>
        <v>2025</v>
      </c>
      <c r="C3264" t="str">
        <f t="shared" si="150"/>
        <v>2024-2025</v>
      </c>
      <c r="D3264" t="s">
        <v>147</v>
      </c>
      <c r="E3264" t="s">
        <v>78</v>
      </c>
      <c r="F3264" t="str">
        <f t="shared" si="151"/>
        <v>New South Wales</v>
      </c>
      <c r="G3264" t="s">
        <v>10</v>
      </c>
      <c r="H3264">
        <v>2350</v>
      </c>
      <c r="I3264" t="s">
        <v>11</v>
      </c>
      <c r="J3264" t="s">
        <v>68</v>
      </c>
      <c r="K3264" t="s">
        <v>154</v>
      </c>
      <c r="L3264" t="s">
        <v>14</v>
      </c>
      <c r="M3264" s="5">
        <v>608.35</v>
      </c>
    </row>
    <row r="3265" spans="1:13" x14ac:dyDescent="0.2">
      <c r="A3265" s="2">
        <v>45993</v>
      </c>
      <c r="B3265" s="3">
        <f t="shared" si="152"/>
        <v>2026</v>
      </c>
      <c r="C3265" t="str">
        <f t="shared" si="150"/>
        <v>2025-2026</v>
      </c>
      <c r="D3265" t="s">
        <v>148</v>
      </c>
      <c r="E3265" t="s">
        <v>95</v>
      </c>
      <c r="F3265" t="str">
        <f t="shared" si="151"/>
        <v>Victoria</v>
      </c>
      <c r="G3265" t="s">
        <v>45</v>
      </c>
      <c r="H3265">
        <v>3931</v>
      </c>
      <c r="I3265" t="s">
        <v>11</v>
      </c>
      <c r="J3265" t="s">
        <v>55</v>
      </c>
      <c r="K3265" t="s">
        <v>150</v>
      </c>
      <c r="L3265" t="s">
        <v>18</v>
      </c>
      <c r="M3265" s="5">
        <v>609.24</v>
      </c>
    </row>
    <row r="3266" spans="1:13" x14ac:dyDescent="0.2">
      <c r="A3266" s="2">
        <v>45409</v>
      </c>
      <c r="B3266" s="3">
        <f t="shared" si="152"/>
        <v>2024</v>
      </c>
      <c r="C3266" t="str">
        <f t="shared" ref="C3266:C3329" si="153">IF(MONTH(A3266) &gt;= 7, YEAR(A3266) &amp; "-" &amp; YEAR(A3266) + 1, YEAR(A3266) - 1 &amp; "-" &amp; YEAR(A3266))</f>
        <v>2023-2024</v>
      </c>
      <c r="D3266" t="s">
        <v>147</v>
      </c>
      <c r="E3266" t="s">
        <v>74</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row>
    <row r="3267" spans="1:13" x14ac:dyDescent="0.2">
      <c r="A3267" s="2">
        <v>45707</v>
      </c>
      <c r="B3267" s="3">
        <f t="shared" ref="B3267:B3330" si="155">IF(MONTH(A3267)&gt;=7,YEAR(A3267)+1,YEAR(A3267))</f>
        <v>2025</v>
      </c>
      <c r="C3267" t="str">
        <f t="shared" si="153"/>
        <v>2024-2025</v>
      </c>
      <c r="D3267" t="s">
        <v>147</v>
      </c>
      <c r="E3267" t="s">
        <v>122</v>
      </c>
      <c r="F3267" t="str">
        <f t="shared" si="154"/>
        <v>New South Wales</v>
      </c>
      <c r="G3267" t="s">
        <v>10</v>
      </c>
      <c r="H3267">
        <v>2650</v>
      </c>
      <c r="I3267" t="s">
        <v>11</v>
      </c>
      <c r="J3267" t="s">
        <v>25</v>
      </c>
      <c r="K3267" t="s">
        <v>154</v>
      </c>
      <c r="L3267" t="s">
        <v>14</v>
      </c>
      <c r="M3267" s="5">
        <v>610.64999999999986</v>
      </c>
    </row>
    <row r="3268" spans="1:13" x14ac:dyDescent="0.2">
      <c r="A3268" s="2">
        <v>45651</v>
      </c>
      <c r="B3268" s="3">
        <f t="shared" si="155"/>
        <v>2025</v>
      </c>
      <c r="C3268" t="str">
        <f t="shared" si="153"/>
        <v>2024-2025</v>
      </c>
      <c r="D3268" t="s">
        <v>147</v>
      </c>
      <c r="E3268" t="s">
        <v>79</v>
      </c>
      <c r="F3268" t="str">
        <f t="shared" si="154"/>
        <v>Australian Capital Territory</v>
      </c>
      <c r="G3268" t="s">
        <v>80</v>
      </c>
      <c r="H3268">
        <v>2617</v>
      </c>
      <c r="I3268" t="s">
        <v>11</v>
      </c>
      <c r="J3268" t="s">
        <v>58</v>
      </c>
      <c r="K3268" t="s">
        <v>154</v>
      </c>
      <c r="L3268" t="s">
        <v>14</v>
      </c>
      <c r="M3268" s="5">
        <v>611.34</v>
      </c>
    </row>
    <row r="3269" spans="1:13" x14ac:dyDescent="0.2">
      <c r="A3269" s="2">
        <v>45920</v>
      </c>
      <c r="B3269" s="3">
        <f t="shared" si="155"/>
        <v>2026</v>
      </c>
      <c r="C3269" t="str">
        <f t="shared" si="153"/>
        <v>2025-2026</v>
      </c>
      <c r="D3269" t="s">
        <v>148</v>
      </c>
      <c r="E3269" t="s">
        <v>82</v>
      </c>
      <c r="F3269" t="str">
        <f t="shared" si="154"/>
        <v>Queensland</v>
      </c>
      <c r="G3269" t="s">
        <v>35</v>
      </c>
      <c r="H3269">
        <v>4012</v>
      </c>
      <c r="I3269" t="s">
        <v>11</v>
      </c>
      <c r="J3269" t="s">
        <v>43</v>
      </c>
      <c r="K3269" t="s">
        <v>151</v>
      </c>
      <c r="L3269" t="s">
        <v>21</v>
      </c>
      <c r="M3269" s="5">
        <v>611.49999999999989</v>
      </c>
    </row>
    <row r="3270" spans="1:13" x14ac:dyDescent="0.2">
      <c r="A3270" s="2">
        <v>45841</v>
      </c>
      <c r="B3270" s="3">
        <f t="shared" si="155"/>
        <v>2026</v>
      </c>
      <c r="C3270" t="str">
        <f t="shared" si="153"/>
        <v>2025-2026</v>
      </c>
      <c r="D3270" t="s">
        <v>147</v>
      </c>
      <c r="E3270" t="s">
        <v>89</v>
      </c>
      <c r="F3270" t="str">
        <f t="shared" si="154"/>
        <v>Queensland</v>
      </c>
      <c r="G3270" t="s">
        <v>35</v>
      </c>
      <c r="H3270">
        <v>4655</v>
      </c>
      <c r="I3270" t="s">
        <v>11</v>
      </c>
      <c r="J3270" t="s">
        <v>51</v>
      </c>
      <c r="K3270" t="s">
        <v>150</v>
      </c>
      <c r="L3270" t="s">
        <v>18</v>
      </c>
      <c r="M3270" s="5">
        <v>611.59</v>
      </c>
    </row>
    <row r="3271" spans="1:13" x14ac:dyDescent="0.2">
      <c r="A3271" s="2">
        <v>45743</v>
      </c>
      <c r="B3271" s="3">
        <f t="shared" si="155"/>
        <v>2025</v>
      </c>
      <c r="C3271" t="str">
        <f t="shared" si="153"/>
        <v>2024-2025</v>
      </c>
      <c r="D3271" t="s">
        <v>147</v>
      </c>
      <c r="E3271" t="s">
        <v>42</v>
      </c>
      <c r="F3271" t="str">
        <f t="shared" si="154"/>
        <v>Queensland</v>
      </c>
      <c r="G3271" t="s">
        <v>35</v>
      </c>
      <c r="H3271">
        <v>4053</v>
      </c>
      <c r="I3271" t="s">
        <v>11</v>
      </c>
      <c r="J3271" t="s">
        <v>43</v>
      </c>
      <c r="K3271" t="s">
        <v>19</v>
      </c>
      <c r="L3271" t="s">
        <v>23</v>
      </c>
      <c r="M3271" s="5">
        <v>612.31999999999994</v>
      </c>
    </row>
    <row r="3272" spans="1:13" x14ac:dyDescent="0.2">
      <c r="A3272" s="2">
        <v>45677</v>
      </c>
      <c r="B3272" s="3">
        <f t="shared" si="155"/>
        <v>2025</v>
      </c>
      <c r="C3272" t="str">
        <f t="shared" si="153"/>
        <v>2024-2025</v>
      </c>
      <c r="D3272" t="s">
        <v>148</v>
      </c>
      <c r="E3272" t="s">
        <v>87</v>
      </c>
      <c r="F3272" t="str">
        <f t="shared" si="154"/>
        <v>New South Wales</v>
      </c>
      <c r="G3272" t="s">
        <v>10</v>
      </c>
      <c r="H3272">
        <v>2790</v>
      </c>
      <c r="I3272" t="s">
        <v>11</v>
      </c>
      <c r="J3272" t="s">
        <v>25</v>
      </c>
      <c r="K3272" t="s">
        <v>19</v>
      </c>
      <c r="L3272" t="s">
        <v>23</v>
      </c>
      <c r="M3272" s="5">
        <v>612.41999999999996</v>
      </c>
    </row>
    <row r="3273" spans="1:13" x14ac:dyDescent="0.2">
      <c r="A3273" s="2">
        <v>45533</v>
      </c>
      <c r="B3273" s="3">
        <f t="shared" si="155"/>
        <v>2025</v>
      </c>
      <c r="C3273" t="str">
        <f t="shared" si="153"/>
        <v>2024-2025</v>
      </c>
      <c r="D3273" t="s">
        <v>147</v>
      </c>
      <c r="E3273" t="s">
        <v>69</v>
      </c>
      <c r="F3273" t="str">
        <f t="shared" si="154"/>
        <v>Tasmania</v>
      </c>
      <c r="G3273" t="s">
        <v>70</v>
      </c>
      <c r="H3273">
        <v>7018</v>
      </c>
      <c r="I3273" t="s">
        <v>11</v>
      </c>
      <c r="J3273" t="s">
        <v>71</v>
      </c>
      <c r="K3273" t="s">
        <v>150</v>
      </c>
      <c r="L3273" t="s">
        <v>18</v>
      </c>
      <c r="M3273" s="5">
        <v>612.62</v>
      </c>
    </row>
    <row r="3274" spans="1:13" x14ac:dyDescent="0.2">
      <c r="A3274" s="2">
        <v>45965</v>
      </c>
      <c r="B3274" s="3">
        <f t="shared" si="155"/>
        <v>2026</v>
      </c>
      <c r="C3274" t="str">
        <f t="shared" si="153"/>
        <v>2025-2026</v>
      </c>
      <c r="D3274" t="s">
        <v>147</v>
      </c>
      <c r="E3274" t="s">
        <v>92</v>
      </c>
      <c r="F3274" t="str">
        <f t="shared" si="154"/>
        <v>Queensland</v>
      </c>
      <c r="G3274" t="s">
        <v>35</v>
      </c>
      <c r="H3274">
        <v>4068</v>
      </c>
      <c r="I3274" t="s">
        <v>11</v>
      </c>
      <c r="J3274" t="s">
        <v>43</v>
      </c>
      <c r="K3274" t="s">
        <v>19</v>
      </c>
      <c r="L3274" t="s">
        <v>23</v>
      </c>
      <c r="M3274" s="5">
        <v>615.93000000000006</v>
      </c>
    </row>
    <row r="3275" spans="1:13" x14ac:dyDescent="0.2">
      <c r="A3275" s="2">
        <v>45515</v>
      </c>
      <c r="B3275" s="3">
        <f t="shared" si="155"/>
        <v>2025</v>
      </c>
      <c r="C3275" t="str">
        <f t="shared" si="153"/>
        <v>2024-2025</v>
      </c>
      <c r="D3275" t="s">
        <v>148</v>
      </c>
      <c r="E3275" t="s">
        <v>88</v>
      </c>
      <c r="F3275" t="str">
        <f t="shared" si="154"/>
        <v>South Australia</v>
      </c>
      <c r="G3275" t="s">
        <v>32</v>
      </c>
      <c r="H3275">
        <v>5011</v>
      </c>
      <c r="I3275" t="s">
        <v>11</v>
      </c>
      <c r="J3275" t="s">
        <v>33</v>
      </c>
      <c r="K3275" t="s">
        <v>155</v>
      </c>
      <c r="L3275" t="s">
        <v>20</v>
      </c>
      <c r="M3275" s="5">
        <v>616.6400000000001</v>
      </c>
    </row>
    <row r="3276" spans="1:13" x14ac:dyDescent="0.2">
      <c r="A3276" s="2">
        <v>45557</v>
      </c>
      <c r="B3276" s="3">
        <f t="shared" si="155"/>
        <v>2025</v>
      </c>
      <c r="C3276" t="str">
        <f t="shared" si="153"/>
        <v>2024-2025</v>
      </c>
      <c r="D3276" t="s">
        <v>148</v>
      </c>
      <c r="E3276" t="s">
        <v>110</v>
      </c>
      <c r="F3276" t="str">
        <f t="shared" si="154"/>
        <v>Queensland</v>
      </c>
      <c r="G3276" t="s">
        <v>35</v>
      </c>
      <c r="H3276">
        <v>4680</v>
      </c>
      <c r="I3276" t="s">
        <v>11</v>
      </c>
      <c r="J3276" t="s">
        <v>51</v>
      </c>
      <c r="K3276" t="s">
        <v>151</v>
      </c>
      <c r="L3276" t="s">
        <v>21</v>
      </c>
      <c r="M3276" s="5">
        <v>616.92000000000007</v>
      </c>
    </row>
    <row r="3277" spans="1:13" x14ac:dyDescent="0.2">
      <c r="A3277" s="2">
        <v>45923</v>
      </c>
      <c r="B3277" s="3">
        <f t="shared" si="155"/>
        <v>2026</v>
      </c>
      <c r="C3277" t="str">
        <f t="shared" si="153"/>
        <v>2025-2026</v>
      </c>
      <c r="D3277" t="s">
        <v>147</v>
      </c>
      <c r="E3277" t="s">
        <v>62</v>
      </c>
      <c r="F3277" t="str">
        <f t="shared" si="154"/>
        <v>Victoria</v>
      </c>
      <c r="G3277" t="s">
        <v>45</v>
      </c>
      <c r="H3277">
        <v>3134</v>
      </c>
      <c r="I3277" t="s">
        <v>11</v>
      </c>
      <c r="J3277" t="s">
        <v>63</v>
      </c>
      <c r="K3277" t="s">
        <v>151</v>
      </c>
      <c r="L3277" t="s">
        <v>21</v>
      </c>
      <c r="M3277" s="5">
        <v>617.74</v>
      </c>
    </row>
    <row r="3278" spans="1:13" x14ac:dyDescent="0.2">
      <c r="A3278" s="2">
        <v>45990</v>
      </c>
      <c r="B3278" s="3">
        <f t="shared" si="155"/>
        <v>2026</v>
      </c>
      <c r="C3278" t="str">
        <f t="shared" si="153"/>
        <v>2025-2026</v>
      </c>
      <c r="D3278" t="s">
        <v>148</v>
      </c>
      <c r="E3278" t="s">
        <v>28</v>
      </c>
      <c r="F3278" t="str">
        <f t="shared" si="154"/>
        <v>Northern Territory</v>
      </c>
      <c r="G3278" t="s">
        <v>29</v>
      </c>
      <c r="H3278">
        <v>800</v>
      </c>
      <c r="I3278" t="s">
        <v>11</v>
      </c>
      <c r="J3278" t="s">
        <v>30</v>
      </c>
      <c r="K3278" t="s">
        <v>156</v>
      </c>
      <c r="L3278" t="s">
        <v>17</v>
      </c>
      <c r="M3278" s="5">
        <v>617.93000000000006</v>
      </c>
    </row>
    <row r="3279" spans="1:13" x14ac:dyDescent="0.2">
      <c r="A3279" s="2">
        <v>45847</v>
      </c>
      <c r="B3279" s="3">
        <f t="shared" si="155"/>
        <v>2026</v>
      </c>
      <c r="C3279" t="str">
        <f t="shared" si="153"/>
        <v>2025-2026</v>
      </c>
      <c r="D3279" t="s">
        <v>148</v>
      </c>
      <c r="E3279" t="s">
        <v>34</v>
      </c>
      <c r="F3279" t="str">
        <f t="shared" si="154"/>
        <v>Queensland</v>
      </c>
      <c r="G3279" t="s">
        <v>35</v>
      </c>
      <c r="H3279">
        <v>4802</v>
      </c>
      <c r="I3279" t="s">
        <v>11</v>
      </c>
      <c r="J3279" t="s">
        <v>36</v>
      </c>
      <c r="K3279" t="s">
        <v>150</v>
      </c>
      <c r="L3279" t="s">
        <v>18</v>
      </c>
      <c r="M3279" s="5">
        <v>618.4</v>
      </c>
    </row>
    <row r="3280" spans="1:13" x14ac:dyDescent="0.2">
      <c r="A3280" s="2">
        <v>46010</v>
      </c>
      <c r="B3280" s="3">
        <f t="shared" si="155"/>
        <v>2026</v>
      </c>
      <c r="C3280" t="str">
        <f t="shared" si="153"/>
        <v>2025-2026</v>
      </c>
      <c r="D3280" t="s">
        <v>147</v>
      </c>
      <c r="E3280" t="s">
        <v>86</v>
      </c>
      <c r="F3280" t="str">
        <f t="shared" si="154"/>
        <v>New South Wales</v>
      </c>
      <c r="G3280" t="s">
        <v>10</v>
      </c>
      <c r="H3280">
        <v>2064</v>
      </c>
      <c r="I3280" t="s">
        <v>11</v>
      </c>
      <c r="J3280" t="s">
        <v>12</v>
      </c>
      <c r="K3280" t="s">
        <v>150</v>
      </c>
      <c r="L3280" t="s">
        <v>18</v>
      </c>
      <c r="M3280" s="5">
        <v>621.74</v>
      </c>
    </row>
    <row r="3281" spans="1:13" x14ac:dyDescent="0.2">
      <c r="A3281" s="2">
        <v>45681</v>
      </c>
      <c r="B3281" s="3">
        <f t="shared" si="155"/>
        <v>2025</v>
      </c>
      <c r="C3281" t="str">
        <f t="shared" si="153"/>
        <v>2024-2025</v>
      </c>
      <c r="D3281" t="s">
        <v>147</v>
      </c>
      <c r="E3281" t="s">
        <v>126</v>
      </c>
      <c r="F3281" t="str">
        <f t="shared" si="154"/>
        <v>Queensland</v>
      </c>
      <c r="G3281" t="s">
        <v>35</v>
      </c>
      <c r="H3281">
        <v>4551</v>
      </c>
      <c r="I3281" t="s">
        <v>11</v>
      </c>
      <c r="J3281" t="s">
        <v>120</v>
      </c>
      <c r="K3281" t="s">
        <v>149</v>
      </c>
      <c r="L3281" t="s">
        <v>15</v>
      </c>
      <c r="M3281" s="5">
        <v>623.13</v>
      </c>
    </row>
    <row r="3282" spans="1:13" x14ac:dyDescent="0.2">
      <c r="A3282" s="2">
        <v>45597</v>
      </c>
      <c r="B3282" s="3">
        <f t="shared" si="155"/>
        <v>2025</v>
      </c>
      <c r="C3282" t="str">
        <f t="shared" si="153"/>
        <v>2024-2025</v>
      </c>
      <c r="D3282" t="s">
        <v>147</v>
      </c>
      <c r="E3282" t="s">
        <v>96</v>
      </c>
      <c r="F3282" t="str">
        <f t="shared" si="154"/>
        <v>Western Australia</v>
      </c>
      <c r="G3282" t="s">
        <v>48</v>
      </c>
      <c r="H3282">
        <v>6330</v>
      </c>
      <c r="I3282" t="s">
        <v>11</v>
      </c>
      <c r="J3282" t="s">
        <v>94</v>
      </c>
      <c r="K3282" t="s">
        <v>155</v>
      </c>
      <c r="L3282" t="s">
        <v>20</v>
      </c>
      <c r="M3282" s="5">
        <v>623.51</v>
      </c>
    </row>
    <row r="3283" spans="1:13" x14ac:dyDescent="0.2">
      <c r="A3283" s="2">
        <v>45867</v>
      </c>
      <c r="B3283" s="3">
        <f t="shared" si="155"/>
        <v>2026</v>
      </c>
      <c r="C3283" t="str">
        <f t="shared" si="153"/>
        <v>2025-2026</v>
      </c>
      <c r="D3283" t="s">
        <v>147</v>
      </c>
      <c r="E3283" t="s">
        <v>47</v>
      </c>
      <c r="F3283" t="str">
        <f t="shared" si="154"/>
        <v>Western Australia</v>
      </c>
      <c r="G3283" t="s">
        <v>48</v>
      </c>
      <c r="H3283">
        <v>6030</v>
      </c>
      <c r="I3283" t="s">
        <v>11</v>
      </c>
      <c r="J3283" t="s">
        <v>49</v>
      </c>
      <c r="K3283" t="s">
        <v>154</v>
      </c>
      <c r="L3283" t="s">
        <v>14</v>
      </c>
      <c r="M3283" s="5">
        <v>623.54999999999995</v>
      </c>
    </row>
    <row r="3284" spans="1:13" x14ac:dyDescent="0.2">
      <c r="A3284" s="2">
        <v>45460</v>
      </c>
      <c r="B3284" s="3">
        <f t="shared" si="155"/>
        <v>2024</v>
      </c>
      <c r="C3284" t="str">
        <f t="shared" si="153"/>
        <v>2023-2024</v>
      </c>
      <c r="D3284" t="s">
        <v>147</v>
      </c>
      <c r="E3284" t="s">
        <v>47</v>
      </c>
      <c r="F3284" t="str">
        <f t="shared" si="154"/>
        <v>Western Australia</v>
      </c>
      <c r="G3284" t="s">
        <v>48</v>
      </c>
      <c r="H3284">
        <v>6030</v>
      </c>
      <c r="I3284" t="s">
        <v>11</v>
      </c>
      <c r="J3284" t="s">
        <v>49</v>
      </c>
      <c r="K3284" t="s">
        <v>153</v>
      </c>
      <c r="L3284" t="s">
        <v>16</v>
      </c>
      <c r="M3284" s="5">
        <v>624.29</v>
      </c>
    </row>
    <row r="3285" spans="1:13" x14ac:dyDescent="0.2">
      <c r="A3285" s="2">
        <v>45662</v>
      </c>
      <c r="B3285" s="3">
        <f t="shared" si="155"/>
        <v>2025</v>
      </c>
      <c r="C3285" t="str">
        <f t="shared" si="153"/>
        <v>2024-2025</v>
      </c>
      <c r="D3285" t="s">
        <v>147</v>
      </c>
      <c r="E3285" t="s">
        <v>138</v>
      </c>
      <c r="F3285" t="str">
        <f t="shared" si="154"/>
        <v>Queensland</v>
      </c>
      <c r="G3285" t="s">
        <v>35</v>
      </c>
      <c r="H3285">
        <v>4558</v>
      </c>
      <c r="I3285" t="s">
        <v>11</v>
      </c>
      <c r="J3285" t="s">
        <v>120</v>
      </c>
      <c r="K3285" t="s">
        <v>155</v>
      </c>
      <c r="L3285" t="s">
        <v>20</v>
      </c>
      <c r="M3285" s="5">
        <v>624.81000000000006</v>
      </c>
    </row>
    <row r="3286" spans="1:13" x14ac:dyDescent="0.2">
      <c r="A3286" s="2">
        <v>45638</v>
      </c>
      <c r="B3286" s="3">
        <f t="shared" si="155"/>
        <v>2025</v>
      </c>
      <c r="C3286" t="str">
        <f t="shared" si="153"/>
        <v>2024-2025</v>
      </c>
      <c r="D3286" t="s">
        <v>147</v>
      </c>
      <c r="E3286" t="s">
        <v>69</v>
      </c>
      <c r="F3286" t="str">
        <f t="shared" si="154"/>
        <v>Tasmania</v>
      </c>
      <c r="G3286" t="s">
        <v>70</v>
      </c>
      <c r="H3286">
        <v>7018</v>
      </c>
      <c r="I3286" t="s">
        <v>11</v>
      </c>
      <c r="J3286" t="s">
        <v>71</v>
      </c>
      <c r="K3286" t="s">
        <v>149</v>
      </c>
      <c r="L3286" t="s">
        <v>15</v>
      </c>
      <c r="M3286" s="5">
        <v>625.03</v>
      </c>
    </row>
    <row r="3287" spans="1:13" x14ac:dyDescent="0.2">
      <c r="A3287" s="2">
        <v>45480</v>
      </c>
      <c r="B3287" s="3">
        <f t="shared" si="155"/>
        <v>2025</v>
      </c>
      <c r="C3287" t="str">
        <f t="shared" si="153"/>
        <v>2024-2025</v>
      </c>
      <c r="D3287" t="s">
        <v>147</v>
      </c>
      <c r="E3287" t="s">
        <v>85</v>
      </c>
      <c r="F3287" t="str">
        <f t="shared" si="154"/>
        <v>Queensland</v>
      </c>
      <c r="G3287" t="s">
        <v>35</v>
      </c>
      <c r="H3287">
        <v>4883</v>
      </c>
      <c r="I3287" t="s">
        <v>11</v>
      </c>
      <c r="J3287" t="s">
        <v>36</v>
      </c>
      <c r="K3287" t="s">
        <v>153</v>
      </c>
      <c r="L3287" t="s">
        <v>16</v>
      </c>
      <c r="M3287" s="5">
        <v>625.29</v>
      </c>
    </row>
    <row r="3288" spans="1:13" x14ac:dyDescent="0.2">
      <c r="A3288" s="2">
        <v>45375</v>
      </c>
      <c r="B3288" s="3">
        <f t="shared" si="155"/>
        <v>2024</v>
      </c>
      <c r="C3288" t="str">
        <f t="shared" si="153"/>
        <v>2023-2024</v>
      </c>
      <c r="D3288" t="s">
        <v>147</v>
      </c>
      <c r="E3288" t="s">
        <v>107</v>
      </c>
      <c r="F3288" t="str">
        <f t="shared" si="154"/>
        <v>Queensland</v>
      </c>
      <c r="G3288" t="s">
        <v>35</v>
      </c>
      <c r="H3288">
        <v>4220</v>
      </c>
      <c r="I3288" t="s">
        <v>11</v>
      </c>
      <c r="J3288" t="s">
        <v>104</v>
      </c>
      <c r="K3288" t="s">
        <v>152</v>
      </c>
      <c r="L3288" t="s">
        <v>13</v>
      </c>
      <c r="M3288" s="5">
        <v>625.7700000000001</v>
      </c>
    </row>
    <row r="3289" spans="1:13" x14ac:dyDescent="0.2">
      <c r="A3289" s="2">
        <v>45452</v>
      </c>
      <c r="B3289" s="3">
        <f t="shared" si="155"/>
        <v>2024</v>
      </c>
      <c r="C3289" t="str">
        <f t="shared" si="153"/>
        <v>2023-2024</v>
      </c>
      <c r="D3289" t="s">
        <v>148</v>
      </c>
      <c r="E3289" t="s">
        <v>88</v>
      </c>
      <c r="F3289" t="str">
        <f t="shared" si="154"/>
        <v>South Australia</v>
      </c>
      <c r="G3289" t="s">
        <v>32</v>
      </c>
      <c r="H3289">
        <v>5011</v>
      </c>
      <c r="I3289" t="s">
        <v>11</v>
      </c>
      <c r="J3289" t="s">
        <v>33</v>
      </c>
      <c r="K3289" t="s">
        <v>149</v>
      </c>
      <c r="L3289" t="s">
        <v>15</v>
      </c>
      <c r="M3289" s="5">
        <v>626.12</v>
      </c>
    </row>
    <row r="3290" spans="1:13" x14ac:dyDescent="0.2">
      <c r="A3290" s="2">
        <v>45470</v>
      </c>
      <c r="B3290" s="3">
        <f t="shared" si="155"/>
        <v>2024</v>
      </c>
      <c r="C3290" t="str">
        <f t="shared" si="153"/>
        <v>2023-2024</v>
      </c>
      <c r="D3290" t="s">
        <v>147</v>
      </c>
      <c r="E3290" t="s">
        <v>103</v>
      </c>
      <c r="F3290" t="str">
        <f t="shared" si="154"/>
        <v>Queensland</v>
      </c>
      <c r="G3290" t="s">
        <v>35</v>
      </c>
      <c r="H3290">
        <v>4509</v>
      </c>
      <c r="I3290" t="s">
        <v>11</v>
      </c>
      <c r="J3290" t="s">
        <v>104</v>
      </c>
      <c r="K3290" t="s">
        <v>19</v>
      </c>
      <c r="L3290" t="s">
        <v>23</v>
      </c>
      <c r="M3290" s="5">
        <v>627.13000000000011</v>
      </c>
    </row>
    <row r="3291" spans="1:13" x14ac:dyDescent="0.2">
      <c r="A3291" s="2">
        <v>45371</v>
      </c>
      <c r="B3291" s="3">
        <f t="shared" si="155"/>
        <v>2024</v>
      </c>
      <c r="C3291" t="str">
        <f t="shared" si="153"/>
        <v>2023-2024</v>
      </c>
      <c r="D3291" t="s">
        <v>147</v>
      </c>
      <c r="E3291" t="s">
        <v>119</v>
      </c>
      <c r="F3291" t="str">
        <f t="shared" si="154"/>
        <v>Queensland</v>
      </c>
      <c r="G3291" t="s">
        <v>35</v>
      </c>
      <c r="H3291">
        <v>4570</v>
      </c>
      <c r="I3291" t="s">
        <v>11</v>
      </c>
      <c r="J3291" t="s">
        <v>120</v>
      </c>
      <c r="K3291" t="s">
        <v>151</v>
      </c>
      <c r="L3291" t="s">
        <v>21</v>
      </c>
      <c r="M3291" s="5">
        <v>627.5100000000001</v>
      </c>
    </row>
    <row r="3292" spans="1:13" x14ac:dyDescent="0.2">
      <c r="A3292" s="2">
        <v>45531</v>
      </c>
      <c r="B3292" s="3">
        <f t="shared" si="155"/>
        <v>2025</v>
      </c>
      <c r="C3292" t="str">
        <f t="shared" si="153"/>
        <v>2024-2025</v>
      </c>
      <c r="D3292" t="s">
        <v>147</v>
      </c>
      <c r="E3292" t="s">
        <v>102</v>
      </c>
      <c r="F3292" t="str">
        <f t="shared" si="154"/>
        <v>Queensland</v>
      </c>
      <c r="G3292" t="s">
        <v>35</v>
      </c>
      <c r="H3292">
        <v>4870</v>
      </c>
      <c r="I3292" t="s">
        <v>11</v>
      </c>
      <c r="J3292" t="s">
        <v>36</v>
      </c>
      <c r="K3292" t="s">
        <v>153</v>
      </c>
      <c r="L3292" t="s">
        <v>16</v>
      </c>
      <c r="M3292" s="5">
        <v>627.57999999999993</v>
      </c>
    </row>
    <row r="3293" spans="1:13" x14ac:dyDescent="0.2">
      <c r="A3293" s="2">
        <v>45390</v>
      </c>
      <c r="B3293" s="3">
        <f t="shared" si="155"/>
        <v>2024</v>
      </c>
      <c r="C3293" t="str">
        <f t="shared" si="153"/>
        <v>2023-2024</v>
      </c>
      <c r="D3293" t="s">
        <v>147</v>
      </c>
      <c r="E3293" t="s">
        <v>108</v>
      </c>
      <c r="F3293" t="str">
        <f t="shared" si="154"/>
        <v>Victoria</v>
      </c>
      <c r="G3293" t="s">
        <v>45</v>
      </c>
      <c r="H3293">
        <v>3018</v>
      </c>
      <c r="I3293" t="s">
        <v>11</v>
      </c>
      <c r="J3293" t="s">
        <v>46</v>
      </c>
      <c r="K3293" t="s">
        <v>155</v>
      </c>
      <c r="L3293" t="s">
        <v>20</v>
      </c>
      <c r="M3293" s="5">
        <v>628.27</v>
      </c>
    </row>
    <row r="3294" spans="1:13" x14ac:dyDescent="0.2">
      <c r="A3294" s="2">
        <v>45654</v>
      </c>
      <c r="B3294" s="3">
        <f t="shared" si="155"/>
        <v>2025</v>
      </c>
      <c r="C3294" t="str">
        <f t="shared" si="153"/>
        <v>2024-2025</v>
      </c>
      <c r="D3294" t="s">
        <v>147</v>
      </c>
      <c r="E3294" t="s">
        <v>53</v>
      </c>
      <c r="F3294" t="str">
        <f t="shared" si="154"/>
        <v>South Australia</v>
      </c>
      <c r="G3294" t="s">
        <v>32</v>
      </c>
      <c r="H3294">
        <v>5082</v>
      </c>
      <c r="I3294" t="s">
        <v>11</v>
      </c>
      <c r="J3294" t="s">
        <v>33</v>
      </c>
      <c r="K3294" t="s">
        <v>155</v>
      </c>
      <c r="L3294" t="s">
        <v>20</v>
      </c>
      <c r="M3294" s="5">
        <v>628.34</v>
      </c>
    </row>
    <row r="3295" spans="1:13" x14ac:dyDescent="0.2">
      <c r="A3295" s="2">
        <v>45444</v>
      </c>
      <c r="B3295" s="3">
        <f t="shared" si="155"/>
        <v>2024</v>
      </c>
      <c r="C3295" t="str">
        <f t="shared" si="153"/>
        <v>2023-2024</v>
      </c>
      <c r="D3295" t="s">
        <v>147</v>
      </c>
      <c r="E3295" t="s">
        <v>107</v>
      </c>
      <c r="F3295" t="str">
        <f t="shared" si="154"/>
        <v>Queensland</v>
      </c>
      <c r="G3295" t="s">
        <v>35</v>
      </c>
      <c r="H3295">
        <v>4220</v>
      </c>
      <c r="I3295" t="s">
        <v>11</v>
      </c>
      <c r="J3295" t="s">
        <v>104</v>
      </c>
      <c r="K3295" t="s">
        <v>151</v>
      </c>
      <c r="L3295" t="s">
        <v>21</v>
      </c>
      <c r="M3295" s="5">
        <v>630.22</v>
      </c>
    </row>
    <row r="3296" spans="1:13" x14ac:dyDescent="0.2">
      <c r="A3296" s="2">
        <v>45469</v>
      </c>
      <c r="B3296" s="3">
        <f t="shared" si="155"/>
        <v>2024</v>
      </c>
      <c r="C3296" t="str">
        <f t="shared" si="153"/>
        <v>2023-2024</v>
      </c>
      <c r="D3296" t="s">
        <v>147</v>
      </c>
      <c r="E3296" t="s">
        <v>86</v>
      </c>
      <c r="F3296" t="str">
        <f t="shared" si="154"/>
        <v>New South Wales</v>
      </c>
      <c r="G3296" t="s">
        <v>10</v>
      </c>
      <c r="H3296">
        <v>2064</v>
      </c>
      <c r="I3296" t="s">
        <v>11</v>
      </c>
      <c r="J3296" t="s">
        <v>12</v>
      </c>
      <c r="K3296" t="s">
        <v>149</v>
      </c>
      <c r="L3296" t="s">
        <v>15</v>
      </c>
      <c r="M3296" s="5">
        <v>631.07000000000005</v>
      </c>
    </row>
    <row r="3297" spans="1:13" x14ac:dyDescent="0.2">
      <c r="A3297" s="2">
        <v>45417</v>
      </c>
      <c r="B3297" s="3">
        <f t="shared" si="155"/>
        <v>2024</v>
      </c>
      <c r="C3297" t="str">
        <f t="shared" si="153"/>
        <v>2023-2024</v>
      </c>
      <c r="D3297" t="s">
        <v>147</v>
      </c>
      <c r="E3297" t="s">
        <v>143</v>
      </c>
      <c r="F3297" t="str">
        <f t="shared" si="154"/>
        <v>New South Wales</v>
      </c>
      <c r="G3297" t="s">
        <v>10</v>
      </c>
      <c r="H3297">
        <v>2154</v>
      </c>
      <c r="I3297" t="s">
        <v>11</v>
      </c>
      <c r="J3297" t="s">
        <v>27</v>
      </c>
      <c r="K3297" t="s">
        <v>19</v>
      </c>
      <c r="L3297" t="s">
        <v>23</v>
      </c>
      <c r="M3297" s="5">
        <v>631.58000000000004</v>
      </c>
    </row>
    <row r="3298" spans="1:13" x14ac:dyDescent="0.2">
      <c r="A3298" s="2">
        <v>45456</v>
      </c>
      <c r="B3298" s="3">
        <f t="shared" si="155"/>
        <v>2024</v>
      </c>
      <c r="C3298" t="str">
        <f t="shared" si="153"/>
        <v>2023-2024</v>
      </c>
      <c r="D3298" t="s">
        <v>148</v>
      </c>
      <c r="E3298" t="s">
        <v>82</v>
      </c>
      <c r="F3298" t="str">
        <f t="shared" si="154"/>
        <v>Queensland</v>
      </c>
      <c r="G3298" t="s">
        <v>35</v>
      </c>
      <c r="H3298">
        <v>4012</v>
      </c>
      <c r="I3298" t="s">
        <v>11</v>
      </c>
      <c r="J3298" t="s">
        <v>43</v>
      </c>
      <c r="K3298" t="s">
        <v>153</v>
      </c>
      <c r="L3298" t="s">
        <v>16</v>
      </c>
      <c r="M3298" s="5">
        <v>632.49</v>
      </c>
    </row>
    <row r="3299" spans="1:13" x14ac:dyDescent="0.2">
      <c r="A3299" s="2">
        <v>45662</v>
      </c>
      <c r="B3299" s="3">
        <f t="shared" si="155"/>
        <v>2025</v>
      </c>
      <c r="C3299" t="str">
        <f t="shared" si="153"/>
        <v>2024-2025</v>
      </c>
      <c r="D3299" t="s">
        <v>148</v>
      </c>
      <c r="E3299" t="s">
        <v>28</v>
      </c>
      <c r="F3299" t="str">
        <f t="shared" si="154"/>
        <v>Northern Territory</v>
      </c>
      <c r="G3299" t="s">
        <v>29</v>
      </c>
      <c r="H3299">
        <v>800</v>
      </c>
      <c r="I3299" t="s">
        <v>11</v>
      </c>
      <c r="J3299" t="s">
        <v>30</v>
      </c>
      <c r="K3299" t="s">
        <v>154</v>
      </c>
      <c r="L3299" t="s">
        <v>14</v>
      </c>
      <c r="M3299" s="5">
        <v>632.67000000000007</v>
      </c>
    </row>
    <row r="3300" spans="1:13" x14ac:dyDescent="0.2">
      <c r="A3300" s="2">
        <v>45359</v>
      </c>
      <c r="B3300" s="3">
        <f t="shared" si="155"/>
        <v>2024</v>
      </c>
      <c r="C3300" t="str">
        <f t="shared" si="153"/>
        <v>2023-2024</v>
      </c>
      <c r="D3300" t="s">
        <v>147</v>
      </c>
      <c r="E3300" t="s">
        <v>144</v>
      </c>
      <c r="F3300" t="str">
        <f t="shared" si="154"/>
        <v>Queensland</v>
      </c>
      <c r="G3300" t="s">
        <v>35</v>
      </c>
      <c r="H3300">
        <v>4566</v>
      </c>
      <c r="I3300" t="s">
        <v>11</v>
      </c>
      <c r="J3300" t="s">
        <v>120</v>
      </c>
      <c r="K3300" t="s">
        <v>153</v>
      </c>
      <c r="L3300" t="s">
        <v>16</v>
      </c>
      <c r="M3300" s="5">
        <v>632.79</v>
      </c>
    </row>
    <row r="3301" spans="1:13" x14ac:dyDescent="0.2">
      <c r="A3301" s="2">
        <v>45594</v>
      </c>
      <c r="B3301" s="3">
        <f t="shared" si="155"/>
        <v>2025</v>
      </c>
      <c r="C3301" t="str">
        <f t="shared" si="153"/>
        <v>2024-2025</v>
      </c>
      <c r="D3301" t="s">
        <v>148</v>
      </c>
      <c r="E3301" t="s">
        <v>28</v>
      </c>
      <c r="F3301" t="str">
        <f t="shared" si="154"/>
        <v>Northern Territory</v>
      </c>
      <c r="G3301" t="s">
        <v>29</v>
      </c>
      <c r="H3301">
        <v>800</v>
      </c>
      <c r="I3301" t="s">
        <v>11</v>
      </c>
      <c r="J3301" t="s">
        <v>30</v>
      </c>
      <c r="K3301" t="s">
        <v>155</v>
      </c>
      <c r="L3301" t="s">
        <v>20</v>
      </c>
      <c r="M3301" s="5">
        <v>633.75</v>
      </c>
    </row>
    <row r="3302" spans="1:13" x14ac:dyDescent="0.2">
      <c r="A3302" s="2">
        <v>45716</v>
      </c>
      <c r="B3302" s="3">
        <f t="shared" si="155"/>
        <v>2025</v>
      </c>
      <c r="C3302" t="str">
        <f t="shared" si="153"/>
        <v>2024-2025</v>
      </c>
      <c r="D3302" t="s">
        <v>147</v>
      </c>
      <c r="E3302" t="s">
        <v>66</v>
      </c>
      <c r="F3302" t="str">
        <f t="shared" si="154"/>
        <v>South Australia</v>
      </c>
      <c r="G3302" t="s">
        <v>32</v>
      </c>
      <c r="H3302">
        <v>5169</v>
      </c>
      <c r="I3302" t="s">
        <v>11</v>
      </c>
      <c r="J3302" t="s">
        <v>33</v>
      </c>
      <c r="K3302" t="s">
        <v>149</v>
      </c>
      <c r="L3302" t="s">
        <v>15</v>
      </c>
      <c r="M3302" s="5">
        <v>634</v>
      </c>
    </row>
    <row r="3303" spans="1:13" x14ac:dyDescent="0.2">
      <c r="A3303" s="2">
        <v>45292</v>
      </c>
      <c r="B3303" s="3">
        <f t="shared" si="155"/>
        <v>2024</v>
      </c>
      <c r="C3303" t="str">
        <f t="shared" si="153"/>
        <v>2023-2024</v>
      </c>
      <c r="D3303" t="s">
        <v>147</v>
      </c>
      <c r="E3303" t="s">
        <v>116</v>
      </c>
      <c r="F3303" t="str">
        <f t="shared" si="154"/>
        <v>Western Australia</v>
      </c>
      <c r="G3303" t="s">
        <v>48</v>
      </c>
      <c r="H3303">
        <v>6725</v>
      </c>
      <c r="I3303" t="s">
        <v>11</v>
      </c>
      <c r="J3303" t="s">
        <v>77</v>
      </c>
      <c r="K3303" t="s">
        <v>155</v>
      </c>
      <c r="L3303" t="s">
        <v>20</v>
      </c>
      <c r="M3303" s="5">
        <v>635.04</v>
      </c>
    </row>
    <row r="3304" spans="1:13" x14ac:dyDescent="0.2">
      <c r="A3304" s="2">
        <v>45584</v>
      </c>
      <c r="B3304" s="3">
        <f t="shared" si="155"/>
        <v>2025</v>
      </c>
      <c r="C3304" t="str">
        <f t="shared" si="153"/>
        <v>2024-2025</v>
      </c>
      <c r="D3304" t="s">
        <v>147</v>
      </c>
      <c r="E3304" t="s">
        <v>109</v>
      </c>
      <c r="F3304" t="str">
        <f t="shared" si="154"/>
        <v>New South Wales</v>
      </c>
      <c r="G3304" t="s">
        <v>10</v>
      </c>
      <c r="H3304">
        <v>2480</v>
      </c>
      <c r="I3304" t="s">
        <v>11</v>
      </c>
      <c r="J3304" t="s">
        <v>68</v>
      </c>
      <c r="K3304" t="s">
        <v>154</v>
      </c>
      <c r="L3304" t="s">
        <v>14</v>
      </c>
      <c r="M3304" s="5">
        <v>635.62</v>
      </c>
    </row>
    <row r="3305" spans="1:13" x14ac:dyDescent="0.2">
      <c r="A3305" s="2">
        <v>45580</v>
      </c>
      <c r="B3305" s="3">
        <f t="shared" si="155"/>
        <v>2025</v>
      </c>
      <c r="C3305" t="str">
        <f t="shared" si="153"/>
        <v>2024-2025</v>
      </c>
      <c r="D3305" t="s">
        <v>147</v>
      </c>
      <c r="E3305" t="s">
        <v>137</v>
      </c>
      <c r="F3305" t="str">
        <f t="shared" si="154"/>
        <v>New South Wales</v>
      </c>
      <c r="G3305" t="s">
        <v>10</v>
      </c>
      <c r="H3305">
        <v>2031</v>
      </c>
      <c r="I3305" t="s">
        <v>11</v>
      </c>
      <c r="J3305" t="s">
        <v>12</v>
      </c>
      <c r="K3305" t="s">
        <v>150</v>
      </c>
      <c r="L3305" t="s">
        <v>18</v>
      </c>
      <c r="M3305" s="5">
        <v>636.04</v>
      </c>
    </row>
    <row r="3306" spans="1:13" x14ac:dyDescent="0.2">
      <c r="A3306" s="2">
        <v>45912</v>
      </c>
      <c r="B3306" s="3">
        <f t="shared" si="155"/>
        <v>2026</v>
      </c>
      <c r="C3306" t="str">
        <f t="shared" si="153"/>
        <v>2025-2026</v>
      </c>
      <c r="D3306" t="s">
        <v>148</v>
      </c>
      <c r="E3306" t="s">
        <v>87</v>
      </c>
      <c r="F3306" t="str">
        <f t="shared" si="154"/>
        <v>New South Wales</v>
      </c>
      <c r="G3306" t="s">
        <v>10</v>
      </c>
      <c r="H3306">
        <v>2790</v>
      </c>
      <c r="I3306" t="s">
        <v>11</v>
      </c>
      <c r="J3306" t="s">
        <v>25</v>
      </c>
      <c r="K3306" t="s">
        <v>152</v>
      </c>
      <c r="L3306" t="s">
        <v>13</v>
      </c>
      <c r="M3306" s="5">
        <v>636.20000000000005</v>
      </c>
    </row>
    <row r="3307" spans="1:13" x14ac:dyDescent="0.2">
      <c r="A3307" s="2">
        <v>45409</v>
      </c>
      <c r="B3307" s="3">
        <f t="shared" si="155"/>
        <v>2024</v>
      </c>
      <c r="C3307" t="str">
        <f t="shared" si="153"/>
        <v>2023-2024</v>
      </c>
      <c r="D3307" t="s">
        <v>148</v>
      </c>
      <c r="E3307" t="s">
        <v>112</v>
      </c>
      <c r="F3307" t="str">
        <f t="shared" si="154"/>
        <v>Victoria</v>
      </c>
      <c r="G3307" t="s">
        <v>45</v>
      </c>
      <c r="H3307">
        <v>3076</v>
      </c>
      <c r="I3307" t="s">
        <v>11</v>
      </c>
      <c r="J3307" t="s">
        <v>46</v>
      </c>
      <c r="K3307" t="s">
        <v>152</v>
      </c>
      <c r="L3307" t="s">
        <v>13</v>
      </c>
      <c r="M3307" s="5">
        <v>638.16999999999996</v>
      </c>
    </row>
    <row r="3308" spans="1:13" x14ac:dyDescent="0.2">
      <c r="A3308" s="2">
        <v>45572</v>
      </c>
      <c r="B3308" s="3">
        <f t="shared" si="155"/>
        <v>2025</v>
      </c>
      <c r="C3308" t="str">
        <f t="shared" si="153"/>
        <v>2024-2025</v>
      </c>
      <c r="D3308" t="s">
        <v>147</v>
      </c>
      <c r="E3308" t="s">
        <v>139</v>
      </c>
      <c r="F3308" t="str">
        <f t="shared" si="154"/>
        <v>New South Wales</v>
      </c>
      <c r="G3308" t="s">
        <v>10</v>
      </c>
      <c r="H3308">
        <v>2020</v>
      </c>
      <c r="I3308" t="s">
        <v>11</v>
      </c>
      <c r="J3308" t="s">
        <v>12</v>
      </c>
      <c r="K3308" t="s">
        <v>157</v>
      </c>
      <c r="L3308" t="s">
        <v>22</v>
      </c>
      <c r="M3308" s="5">
        <v>639.1400000000001</v>
      </c>
    </row>
    <row r="3309" spans="1:13" x14ac:dyDescent="0.2">
      <c r="A3309" s="2">
        <v>45591</v>
      </c>
      <c r="B3309" s="3">
        <f t="shared" si="155"/>
        <v>2025</v>
      </c>
      <c r="C3309" t="str">
        <f t="shared" si="153"/>
        <v>2024-2025</v>
      </c>
      <c r="D3309" t="s">
        <v>147</v>
      </c>
      <c r="E3309" t="s">
        <v>83</v>
      </c>
      <c r="F3309" t="str">
        <f t="shared" si="154"/>
        <v>New South Wales</v>
      </c>
      <c r="G3309" t="s">
        <v>10</v>
      </c>
      <c r="H3309">
        <v>2750</v>
      </c>
      <c r="I3309" t="s">
        <v>11</v>
      </c>
      <c r="J3309" t="s">
        <v>25</v>
      </c>
      <c r="K3309" t="s">
        <v>149</v>
      </c>
      <c r="L3309" t="s">
        <v>15</v>
      </c>
      <c r="M3309" s="5">
        <v>639.43000000000006</v>
      </c>
    </row>
    <row r="3310" spans="1:13" x14ac:dyDescent="0.2">
      <c r="A3310" s="2">
        <v>45552</v>
      </c>
      <c r="B3310" s="3">
        <f t="shared" si="155"/>
        <v>2025</v>
      </c>
      <c r="C3310" t="str">
        <f t="shared" si="153"/>
        <v>2024-2025</v>
      </c>
      <c r="D3310" t="s">
        <v>147</v>
      </c>
      <c r="E3310" t="s">
        <v>74</v>
      </c>
      <c r="F3310" t="str">
        <f t="shared" si="154"/>
        <v>South Australia</v>
      </c>
      <c r="G3310" t="s">
        <v>32</v>
      </c>
      <c r="H3310">
        <v>5043</v>
      </c>
      <c r="I3310" t="s">
        <v>11</v>
      </c>
      <c r="J3310" t="s">
        <v>33</v>
      </c>
      <c r="K3310" t="s">
        <v>151</v>
      </c>
      <c r="L3310" t="s">
        <v>21</v>
      </c>
      <c r="M3310" s="5">
        <v>639.89</v>
      </c>
    </row>
    <row r="3311" spans="1:13" x14ac:dyDescent="0.2">
      <c r="A3311" s="2">
        <v>45422</v>
      </c>
      <c r="B3311" s="3">
        <f t="shared" si="155"/>
        <v>2024</v>
      </c>
      <c r="C3311" t="str">
        <f t="shared" si="153"/>
        <v>2023-2024</v>
      </c>
      <c r="D3311" t="s">
        <v>147</v>
      </c>
      <c r="E3311" t="s">
        <v>112</v>
      </c>
      <c r="F3311" t="str">
        <f t="shared" si="154"/>
        <v>Victoria</v>
      </c>
      <c r="G3311" t="s">
        <v>45</v>
      </c>
      <c r="H3311">
        <v>3076</v>
      </c>
      <c r="I3311" t="s">
        <v>11</v>
      </c>
      <c r="J3311" t="s">
        <v>46</v>
      </c>
      <c r="K3311" t="s">
        <v>149</v>
      </c>
      <c r="L3311" t="s">
        <v>15</v>
      </c>
      <c r="M3311" s="5">
        <v>640.40000000000009</v>
      </c>
    </row>
    <row r="3312" spans="1:13" x14ac:dyDescent="0.2">
      <c r="A3312" s="2">
        <v>45467</v>
      </c>
      <c r="B3312" s="3">
        <f t="shared" si="155"/>
        <v>2024</v>
      </c>
      <c r="C3312" t="str">
        <f t="shared" si="153"/>
        <v>2023-2024</v>
      </c>
      <c r="D3312" t="s">
        <v>147</v>
      </c>
      <c r="E3312" t="s">
        <v>41</v>
      </c>
      <c r="F3312" t="str">
        <f t="shared" si="154"/>
        <v>New South Wales</v>
      </c>
      <c r="G3312" t="s">
        <v>10</v>
      </c>
      <c r="H3312">
        <v>2830</v>
      </c>
      <c r="I3312" t="s">
        <v>11</v>
      </c>
      <c r="J3312" t="s">
        <v>25</v>
      </c>
      <c r="K3312" t="s">
        <v>152</v>
      </c>
      <c r="L3312" t="s">
        <v>13</v>
      </c>
      <c r="M3312" s="5">
        <v>640.53</v>
      </c>
    </row>
    <row r="3313" spans="1:13" x14ac:dyDescent="0.2">
      <c r="A3313" s="2">
        <v>45614</v>
      </c>
      <c r="B3313" s="3">
        <f t="shared" si="155"/>
        <v>2025</v>
      </c>
      <c r="C3313" t="str">
        <f t="shared" si="153"/>
        <v>2024-2025</v>
      </c>
      <c r="D3313" t="s">
        <v>147</v>
      </c>
      <c r="E3313" t="s">
        <v>99</v>
      </c>
      <c r="F3313" t="str">
        <f t="shared" si="154"/>
        <v>Victoria</v>
      </c>
      <c r="G3313" t="s">
        <v>45</v>
      </c>
      <c r="H3313">
        <v>3148</v>
      </c>
      <c r="I3313" t="s">
        <v>11</v>
      </c>
      <c r="J3313" t="s">
        <v>63</v>
      </c>
      <c r="K3313" t="s">
        <v>154</v>
      </c>
      <c r="L3313" t="s">
        <v>14</v>
      </c>
      <c r="M3313" s="5">
        <v>641.57999999999993</v>
      </c>
    </row>
    <row r="3314" spans="1:13" x14ac:dyDescent="0.2">
      <c r="A3314" s="2">
        <v>45699</v>
      </c>
      <c r="B3314" s="3">
        <f t="shared" si="155"/>
        <v>2025</v>
      </c>
      <c r="C3314" t="str">
        <f t="shared" si="153"/>
        <v>2024-2025</v>
      </c>
      <c r="D3314" t="s">
        <v>147</v>
      </c>
      <c r="E3314" t="s">
        <v>113</v>
      </c>
      <c r="F3314" t="str">
        <f t="shared" si="154"/>
        <v>Queensland</v>
      </c>
      <c r="G3314" t="s">
        <v>35</v>
      </c>
      <c r="H3314">
        <v>4215</v>
      </c>
      <c r="I3314" t="s">
        <v>11</v>
      </c>
      <c r="J3314" t="s">
        <v>104</v>
      </c>
      <c r="K3314" t="s">
        <v>154</v>
      </c>
      <c r="L3314" t="s">
        <v>14</v>
      </c>
      <c r="M3314" s="5">
        <v>641.61</v>
      </c>
    </row>
    <row r="3315" spans="1:13" x14ac:dyDescent="0.2">
      <c r="A3315" s="2">
        <v>45619</v>
      </c>
      <c r="B3315" s="3">
        <f t="shared" si="155"/>
        <v>2025</v>
      </c>
      <c r="C3315" t="str">
        <f t="shared" si="153"/>
        <v>2024-2025</v>
      </c>
      <c r="D3315" t="s">
        <v>147</v>
      </c>
      <c r="E3315" t="s">
        <v>143</v>
      </c>
      <c r="F3315" t="str">
        <f t="shared" si="154"/>
        <v>New South Wales</v>
      </c>
      <c r="G3315" t="s">
        <v>10</v>
      </c>
      <c r="H3315">
        <v>2154</v>
      </c>
      <c r="I3315" t="s">
        <v>11</v>
      </c>
      <c r="J3315" t="s">
        <v>27</v>
      </c>
      <c r="K3315" t="s">
        <v>154</v>
      </c>
      <c r="L3315" t="s">
        <v>14</v>
      </c>
      <c r="M3315" s="5">
        <v>641.63</v>
      </c>
    </row>
    <row r="3316" spans="1:13" x14ac:dyDescent="0.2">
      <c r="A3316" s="2">
        <v>45998</v>
      </c>
      <c r="B3316" s="3">
        <f t="shared" si="155"/>
        <v>2026</v>
      </c>
      <c r="C3316" t="str">
        <f t="shared" si="153"/>
        <v>2025-2026</v>
      </c>
      <c r="D3316" t="s">
        <v>148</v>
      </c>
      <c r="E3316" t="s">
        <v>108</v>
      </c>
      <c r="F3316" t="str">
        <f t="shared" si="154"/>
        <v>Victoria</v>
      </c>
      <c r="G3316" t="s">
        <v>45</v>
      </c>
      <c r="H3316">
        <v>3018</v>
      </c>
      <c r="I3316" t="s">
        <v>11</v>
      </c>
      <c r="J3316" t="s">
        <v>46</v>
      </c>
      <c r="K3316" t="s">
        <v>19</v>
      </c>
      <c r="L3316" t="s">
        <v>23</v>
      </c>
      <c r="M3316" s="5">
        <v>642.30000000000007</v>
      </c>
    </row>
    <row r="3317" spans="1:13" x14ac:dyDescent="0.2">
      <c r="A3317" s="2">
        <v>45444</v>
      </c>
      <c r="B3317" s="3">
        <f t="shared" si="155"/>
        <v>2024</v>
      </c>
      <c r="C3317" t="str">
        <f t="shared" si="153"/>
        <v>2023-2024</v>
      </c>
      <c r="D3317" t="s">
        <v>147</v>
      </c>
      <c r="E3317" t="s">
        <v>95</v>
      </c>
      <c r="F3317" t="str">
        <f t="shared" si="154"/>
        <v>Victoria</v>
      </c>
      <c r="G3317" t="s">
        <v>45</v>
      </c>
      <c r="H3317">
        <v>3931</v>
      </c>
      <c r="I3317" t="s">
        <v>11</v>
      </c>
      <c r="J3317" t="s">
        <v>55</v>
      </c>
      <c r="K3317" t="s">
        <v>149</v>
      </c>
      <c r="L3317" t="s">
        <v>15</v>
      </c>
      <c r="M3317" s="5">
        <v>643.35</v>
      </c>
    </row>
    <row r="3318" spans="1:13" x14ac:dyDescent="0.2">
      <c r="A3318" s="2">
        <v>45389</v>
      </c>
      <c r="B3318" s="3">
        <f t="shared" si="155"/>
        <v>2024</v>
      </c>
      <c r="C3318" t="str">
        <f t="shared" si="153"/>
        <v>2023-2024</v>
      </c>
      <c r="D3318" t="s">
        <v>147</v>
      </c>
      <c r="E3318" t="s">
        <v>85</v>
      </c>
      <c r="F3318" t="str">
        <f t="shared" si="154"/>
        <v>Queensland</v>
      </c>
      <c r="G3318" t="s">
        <v>35</v>
      </c>
      <c r="H3318">
        <v>4883</v>
      </c>
      <c r="I3318" t="s">
        <v>11</v>
      </c>
      <c r="J3318" t="s">
        <v>36</v>
      </c>
      <c r="K3318" t="s">
        <v>153</v>
      </c>
      <c r="L3318" t="s">
        <v>16</v>
      </c>
      <c r="M3318" s="5">
        <v>643.77</v>
      </c>
    </row>
    <row r="3319" spans="1:13" x14ac:dyDescent="0.2">
      <c r="A3319" s="2">
        <v>45930</v>
      </c>
      <c r="B3319" s="3">
        <f t="shared" si="155"/>
        <v>2026</v>
      </c>
      <c r="C3319" t="str">
        <f t="shared" si="153"/>
        <v>2025-2026</v>
      </c>
      <c r="D3319" t="s">
        <v>148</v>
      </c>
      <c r="E3319" t="s">
        <v>100</v>
      </c>
      <c r="F3319" t="str">
        <f t="shared" si="154"/>
        <v>Western Australia</v>
      </c>
      <c r="G3319" t="s">
        <v>48</v>
      </c>
      <c r="H3319">
        <v>6021</v>
      </c>
      <c r="I3319" t="s">
        <v>11</v>
      </c>
      <c r="J3319" t="s">
        <v>49</v>
      </c>
      <c r="K3319" t="s">
        <v>150</v>
      </c>
      <c r="L3319" t="s">
        <v>18</v>
      </c>
      <c r="M3319" s="5">
        <v>646.71999999999991</v>
      </c>
    </row>
    <row r="3320" spans="1:13" x14ac:dyDescent="0.2">
      <c r="A3320" s="2">
        <v>45456</v>
      </c>
      <c r="B3320" s="3">
        <f t="shared" si="155"/>
        <v>2024</v>
      </c>
      <c r="C3320" t="str">
        <f t="shared" si="153"/>
        <v>2023-2024</v>
      </c>
      <c r="D3320" t="s">
        <v>147</v>
      </c>
      <c r="E3320" t="s">
        <v>125</v>
      </c>
      <c r="F3320" t="str">
        <f t="shared" si="154"/>
        <v>Victoria</v>
      </c>
      <c r="G3320" t="s">
        <v>45</v>
      </c>
      <c r="H3320">
        <v>3400</v>
      </c>
      <c r="I3320" t="s">
        <v>11</v>
      </c>
      <c r="J3320" t="s">
        <v>60</v>
      </c>
      <c r="K3320" t="s">
        <v>151</v>
      </c>
      <c r="L3320" t="s">
        <v>21</v>
      </c>
      <c r="M3320" s="5">
        <v>646.91000000000008</v>
      </c>
    </row>
    <row r="3321" spans="1:13" x14ac:dyDescent="0.2">
      <c r="A3321" s="2">
        <v>45428</v>
      </c>
      <c r="B3321" s="3">
        <f t="shared" si="155"/>
        <v>2024</v>
      </c>
      <c r="C3321" t="str">
        <f t="shared" si="153"/>
        <v>2023-2024</v>
      </c>
      <c r="D3321" t="s">
        <v>148</v>
      </c>
      <c r="E3321" t="s">
        <v>56</v>
      </c>
      <c r="F3321" t="str">
        <f t="shared" si="154"/>
        <v>Northern Territory</v>
      </c>
      <c r="G3321" t="s">
        <v>29</v>
      </c>
      <c r="H3321">
        <v>870</v>
      </c>
      <c r="I3321" t="s">
        <v>11</v>
      </c>
      <c r="J3321" t="s">
        <v>30</v>
      </c>
      <c r="K3321" t="s">
        <v>153</v>
      </c>
      <c r="L3321" t="s">
        <v>16</v>
      </c>
      <c r="M3321" s="5">
        <v>647.31000000000017</v>
      </c>
    </row>
    <row r="3322" spans="1:13" x14ac:dyDescent="0.2">
      <c r="A3322" s="2">
        <v>45894</v>
      </c>
      <c r="B3322" s="3">
        <f t="shared" si="155"/>
        <v>2026</v>
      </c>
      <c r="C3322" t="str">
        <f t="shared" si="153"/>
        <v>2025-2026</v>
      </c>
      <c r="D3322" t="s">
        <v>148</v>
      </c>
      <c r="E3322" t="s">
        <v>131</v>
      </c>
      <c r="F3322" t="str">
        <f t="shared" si="154"/>
        <v>Western Australia</v>
      </c>
      <c r="G3322" t="s">
        <v>48</v>
      </c>
      <c r="H3322">
        <v>6530</v>
      </c>
      <c r="I3322" t="s">
        <v>11</v>
      </c>
      <c r="J3322" t="s">
        <v>77</v>
      </c>
      <c r="K3322" t="s">
        <v>154</v>
      </c>
      <c r="L3322" t="s">
        <v>14</v>
      </c>
      <c r="M3322" s="5">
        <v>648.24</v>
      </c>
    </row>
    <row r="3323" spans="1:13" x14ac:dyDescent="0.2">
      <c r="A3323" s="2">
        <v>45899</v>
      </c>
      <c r="B3323" s="3">
        <f t="shared" si="155"/>
        <v>2026</v>
      </c>
      <c r="C3323" t="str">
        <f t="shared" si="153"/>
        <v>2025-2026</v>
      </c>
      <c r="D3323" t="s">
        <v>148</v>
      </c>
      <c r="E3323" t="s">
        <v>127</v>
      </c>
      <c r="F3323" t="str">
        <f t="shared" si="154"/>
        <v>New South Wales</v>
      </c>
      <c r="G3323" t="s">
        <v>10</v>
      </c>
      <c r="H3323">
        <v>2131</v>
      </c>
      <c r="I3323" t="s">
        <v>11</v>
      </c>
      <c r="J3323" t="s">
        <v>27</v>
      </c>
      <c r="K3323" t="s">
        <v>155</v>
      </c>
      <c r="L3323" t="s">
        <v>20</v>
      </c>
      <c r="M3323" s="5">
        <v>649.99</v>
      </c>
    </row>
    <row r="3324" spans="1:13" x14ac:dyDescent="0.2">
      <c r="A3324" s="2">
        <v>45420</v>
      </c>
      <c r="B3324" s="3">
        <f t="shared" si="155"/>
        <v>2024</v>
      </c>
      <c r="C3324" t="str">
        <f t="shared" si="153"/>
        <v>2023-2024</v>
      </c>
      <c r="D3324" t="s">
        <v>148</v>
      </c>
      <c r="E3324" t="s">
        <v>28</v>
      </c>
      <c r="F3324" t="str">
        <f t="shared" si="154"/>
        <v>Northern Territory</v>
      </c>
      <c r="G3324" t="s">
        <v>29</v>
      </c>
      <c r="H3324">
        <v>800</v>
      </c>
      <c r="I3324" t="s">
        <v>11</v>
      </c>
      <c r="J3324" t="s">
        <v>30</v>
      </c>
      <c r="K3324" t="s">
        <v>19</v>
      </c>
      <c r="L3324" t="s">
        <v>23</v>
      </c>
      <c r="M3324" s="5">
        <v>650.32000000000005</v>
      </c>
    </row>
    <row r="3325" spans="1:13" x14ac:dyDescent="0.2">
      <c r="A3325" s="2">
        <v>45481</v>
      </c>
      <c r="B3325" s="3">
        <f t="shared" si="155"/>
        <v>2025</v>
      </c>
      <c r="C3325" t="str">
        <f t="shared" si="153"/>
        <v>2024-2025</v>
      </c>
      <c r="D3325" t="s">
        <v>148</v>
      </c>
      <c r="E3325" t="s">
        <v>138</v>
      </c>
      <c r="F3325" t="str">
        <f t="shared" si="154"/>
        <v>Queensland</v>
      </c>
      <c r="G3325" t="s">
        <v>35</v>
      </c>
      <c r="H3325">
        <v>4558</v>
      </c>
      <c r="I3325" t="s">
        <v>11</v>
      </c>
      <c r="J3325" t="s">
        <v>120</v>
      </c>
      <c r="K3325" t="s">
        <v>150</v>
      </c>
      <c r="L3325" t="s">
        <v>18</v>
      </c>
      <c r="M3325" s="5">
        <v>650.62</v>
      </c>
    </row>
    <row r="3326" spans="1:13" x14ac:dyDescent="0.2">
      <c r="A3326" s="2">
        <v>45726</v>
      </c>
      <c r="B3326" s="3">
        <f t="shared" si="155"/>
        <v>2025</v>
      </c>
      <c r="C3326" t="str">
        <f t="shared" si="153"/>
        <v>2024-2025</v>
      </c>
      <c r="D3326" t="s">
        <v>147</v>
      </c>
      <c r="E3326" t="s">
        <v>75</v>
      </c>
      <c r="F3326" t="str">
        <f t="shared" si="154"/>
        <v>Victoria</v>
      </c>
      <c r="G3326" t="s">
        <v>45</v>
      </c>
      <c r="H3326">
        <v>3630</v>
      </c>
      <c r="I3326" t="s">
        <v>11</v>
      </c>
      <c r="J3326" t="s">
        <v>55</v>
      </c>
      <c r="K3326" t="s">
        <v>153</v>
      </c>
      <c r="L3326" t="s">
        <v>16</v>
      </c>
      <c r="M3326" s="5">
        <v>651.20000000000005</v>
      </c>
    </row>
    <row r="3327" spans="1:13" x14ac:dyDescent="0.2">
      <c r="A3327" s="2">
        <v>45330</v>
      </c>
      <c r="B3327" s="3">
        <f t="shared" si="155"/>
        <v>2024</v>
      </c>
      <c r="C3327" t="str">
        <f t="shared" si="153"/>
        <v>2023-2024</v>
      </c>
      <c r="D3327" t="s">
        <v>147</v>
      </c>
      <c r="E3327" t="s">
        <v>116</v>
      </c>
      <c r="F3327" t="str">
        <f t="shared" si="154"/>
        <v>Western Australia</v>
      </c>
      <c r="G3327" t="s">
        <v>48</v>
      </c>
      <c r="H3327">
        <v>6725</v>
      </c>
      <c r="I3327" t="s">
        <v>11</v>
      </c>
      <c r="J3327" t="s">
        <v>77</v>
      </c>
      <c r="K3327" t="s">
        <v>149</v>
      </c>
      <c r="L3327" t="s">
        <v>15</v>
      </c>
      <c r="M3327" s="5">
        <v>652.07000000000016</v>
      </c>
    </row>
    <row r="3328" spans="1:13" x14ac:dyDescent="0.2">
      <c r="A3328" s="2">
        <v>45871</v>
      </c>
      <c r="B3328" s="3">
        <f t="shared" si="155"/>
        <v>2026</v>
      </c>
      <c r="C3328" t="str">
        <f t="shared" si="153"/>
        <v>2025-2026</v>
      </c>
      <c r="D3328" t="s">
        <v>147</v>
      </c>
      <c r="E3328" t="s">
        <v>31</v>
      </c>
      <c r="F3328" t="str">
        <f t="shared" si="154"/>
        <v>South Australia</v>
      </c>
      <c r="G3328" t="s">
        <v>32</v>
      </c>
      <c r="H3328">
        <v>5168</v>
      </c>
      <c r="I3328" t="s">
        <v>11</v>
      </c>
      <c r="J3328" t="s">
        <v>33</v>
      </c>
      <c r="K3328" t="s">
        <v>150</v>
      </c>
      <c r="L3328" t="s">
        <v>18</v>
      </c>
      <c r="M3328" s="5">
        <v>652.14</v>
      </c>
    </row>
    <row r="3329" spans="1:13" x14ac:dyDescent="0.2">
      <c r="A3329" s="2">
        <v>45560</v>
      </c>
      <c r="B3329" s="3">
        <f t="shared" si="155"/>
        <v>2025</v>
      </c>
      <c r="C3329" t="str">
        <f t="shared" si="153"/>
        <v>2024-2025</v>
      </c>
      <c r="D3329" t="s">
        <v>147</v>
      </c>
      <c r="E3329" t="s">
        <v>136</v>
      </c>
      <c r="F3329" t="str">
        <f t="shared" si="154"/>
        <v>Victoria</v>
      </c>
      <c r="G3329" t="s">
        <v>45</v>
      </c>
      <c r="H3329">
        <v>3175</v>
      </c>
      <c r="I3329" t="s">
        <v>11</v>
      </c>
      <c r="J3329" t="s">
        <v>63</v>
      </c>
      <c r="K3329" t="s">
        <v>154</v>
      </c>
      <c r="L3329" t="s">
        <v>14</v>
      </c>
      <c r="M3329" s="5">
        <v>653.29999999999995</v>
      </c>
    </row>
    <row r="3330" spans="1:13" x14ac:dyDescent="0.2">
      <c r="A3330" s="2">
        <v>45369</v>
      </c>
      <c r="B3330" s="3">
        <f t="shared" si="155"/>
        <v>2024</v>
      </c>
      <c r="C3330" t="str">
        <f t="shared" ref="C3330:C3393" si="156">IF(MONTH(A3330) &gt;= 7, YEAR(A3330) &amp; "-" &amp; YEAR(A3330) + 1, YEAR(A3330) - 1 &amp; "-" &amp; YEAR(A3330))</f>
        <v>2023-2024</v>
      </c>
      <c r="D3330" t="s">
        <v>148</v>
      </c>
      <c r="E3330" t="s">
        <v>91</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row>
    <row r="3331" spans="1:13" x14ac:dyDescent="0.2">
      <c r="A3331" s="2">
        <v>45422</v>
      </c>
      <c r="B3331" s="3">
        <f t="shared" ref="B3331:B3394" si="158">IF(MONTH(A3331)&gt;=7,YEAR(A3331)+1,YEAR(A3331))</f>
        <v>2024</v>
      </c>
      <c r="C3331" t="str">
        <f t="shared" si="156"/>
        <v>2023-2024</v>
      </c>
      <c r="D3331" t="s">
        <v>147</v>
      </c>
      <c r="E3331" t="s">
        <v>95</v>
      </c>
      <c r="F3331" t="str">
        <f t="shared" si="157"/>
        <v>Victoria</v>
      </c>
      <c r="G3331" t="s">
        <v>45</v>
      </c>
      <c r="H3331">
        <v>3931</v>
      </c>
      <c r="I3331" t="s">
        <v>11</v>
      </c>
      <c r="J3331" t="s">
        <v>55</v>
      </c>
      <c r="K3331" t="s">
        <v>151</v>
      </c>
      <c r="L3331" t="s">
        <v>21</v>
      </c>
      <c r="M3331" s="5">
        <v>653.88</v>
      </c>
    </row>
    <row r="3332" spans="1:13" x14ac:dyDescent="0.2">
      <c r="A3332" s="2">
        <v>45853</v>
      </c>
      <c r="B3332" s="3">
        <f t="shared" si="158"/>
        <v>2026</v>
      </c>
      <c r="C3332" t="str">
        <f t="shared" si="156"/>
        <v>2025-2026</v>
      </c>
      <c r="D3332" t="s">
        <v>148</v>
      </c>
      <c r="E3332" t="s">
        <v>85</v>
      </c>
      <c r="F3332" t="str">
        <f t="shared" si="157"/>
        <v>Queensland</v>
      </c>
      <c r="G3332" t="s">
        <v>35</v>
      </c>
      <c r="H3332">
        <v>4883</v>
      </c>
      <c r="I3332" t="s">
        <v>11</v>
      </c>
      <c r="J3332" t="s">
        <v>36</v>
      </c>
      <c r="K3332" t="s">
        <v>151</v>
      </c>
      <c r="L3332" t="s">
        <v>21</v>
      </c>
      <c r="M3332" s="5">
        <v>654.07000000000005</v>
      </c>
    </row>
    <row r="3333" spans="1:13" x14ac:dyDescent="0.2">
      <c r="A3333" s="2">
        <v>45768</v>
      </c>
      <c r="B3333" s="3">
        <f t="shared" si="158"/>
        <v>2025</v>
      </c>
      <c r="C3333" t="str">
        <f t="shared" si="156"/>
        <v>2024-2025</v>
      </c>
      <c r="D3333" t="s">
        <v>147</v>
      </c>
      <c r="E3333" t="s">
        <v>86</v>
      </c>
      <c r="F3333" t="str">
        <f t="shared" si="157"/>
        <v>New South Wales</v>
      </c>
      <c r="G3333" t="s">
        <v>10</v>
      </c>
      <c r="H3333">
        <v>2064</v>
      </c>
      <c r="I3333" t="s">
        <v>11</v>
      </c>
      <c r="J3333" t="s">
        <v>12</v>
      </c>
      <c r="K3333" t="s">
        <v>151</v>
      </c>
      <c r="L3333" t="s">
        <v>21</v>
      </c>
      <c r="M3333" s="5">
        <v>654.53</v>
      </c>
    </row>
    <row r="3334" spans="1:13" x14ac:dyDescent="0.2">
      <c r="A3334" s="2">
        <v>45476</v>
      </c>
      <c r="B3334" s="3">
        <f t="shared" si="158"/>
        <v>2025</v>
      </c>
      <c r="C3334" t="str">
        <f t="shared" si="156"/>
        <v>2024-2025</v>
      </c>
      <c r="D3334" t="s">
        <v>147</v>
      </c>
      <c r="E3334" t="s">
        <v>89</v>
      </c>
      <c r="F3334" t="str">
        <f t="shared" si="157"/>
        <v>Queensland</v>
      </c>
      <c r="G3334" t="s">
        <v>35</v>
      </c>
      <c r="H3334">
        <v>4655</v>
      </c>
      <c r="I3334" t="s">
        <v>11</v>
      </c>
      <c r="J3334" t="s">
        <v>51</v>
      </c>
      <c r="K3334" t="s">
        <v>155</v>
      </c>
      <c r="L3334" t="s">
        <v>20</v>
      </c>
      <c r="M3334" s="5">
        <v>655.29999999999995</v>
      </c>
    </row>
    <row r="3335" spans="1:13" x14ac:dyDescent="0.2">
      <c r="A3335" s="2">
        <v>45924</v>
      </c>
      <c r="B3335" s="3">
        <f t="shared" si="158"/>
        <v>2026</v>
      </c>
      <c r="C3335" t="str">
        <f t="shared" si="156"/>
        <v>2025-2026</v>
      </c>
      <c r="D3335" t="s">
        <v>148</v>
      </c>
      <c r="E3335" t="s">
        <v>138</v>
      </c>
      <c r="F3335" t="str">
        <f t="shared" si="157"/>
        <v>Queensland</v>
      </c>
      <c r="G3335" t="s">
        <v>35</v>
      </c>
      <c r="H3335">
        <v>4558</v>
      </c>
      <c r="I3335" t="s">
        <v>11</v>
      </c>
      <c r="J3335" t="s">
        <v>120</v>
      </c>
      <c r="K3335" t="s">
        <v>154</v>
      </c>
      <c r="L3335" t="s">
        <v>14</v>
      </c>
      <c r="M3335" s="5">
        <v>655.54</v>
      </c>
    </row>
    <row r="3336" spans="1:13" x14ac:dyDescent="0.2">
      <c r="A3336" s="2">
        <v>45397</v>
      </c>
      <c r="B3336" s="3">
        <f t="shared" si="158"/>
        <v>2024</v>
      </c>
      <c r="C3336" t="str">
        <f t="shared" si="156"/>
        <v>2023-2024</v>
      </c>
      <c r="D3336" t="s">
        <v>147</v>
      </c>
      <c r="E3336" t="s">
        <v>54</v>
      </c>
      <c r="F3336" t="str">
        <f t="shared" si="157"/>
        <v>Victoria</v>
      </c>
      <c r="G3336" t="s">
        <v>45</v>
      </c>
      <c r="H3336">
        <v>3977</v>
      </c>
      <c r="I3336" t="s">
        <v>11</v>
      </c>
      <c r="J3336" t="s">
        <v>55</v>
      </c>
      <c r="K3336" t="s">
        <v>151</v>
      </c>
      <c r="L3336" t="s">
        <v>21</v>
      </c>
      <c r="M3336" s="5">
        <v>655.78</v>
      </c>
    </row>
    <row r="3337" spans="1:13" x14ac:dyDescent="0.2">
      <c r="A3337" s="2">
        <v>46015</v>
      </c>
      <c r="B3337" s="3">
        <f t="shared" si="158"/>
        <v>2026</v>
      </c>
      <c r="C3337" t="str">
        <f t="shared" si="156"/>
        <v>2025-2026</v>
      </c>
      <c r="D3337" t="s">
        <v>147</v>
      </c>
      <c r="E3337" t="s">
        <v>121</v>
      </c>
      <c r="F3337" t="str">
        <f t="shared" si="157"/>
        <v>Queensland</v>
      </c>
      <c r="G3337" t="s">
        <v>35</v>
      </c>
      <c r="H3337">
        <v>4700</v>
      </c>
      <c r="I3337" t="s">
        <v>11</v>
      </c>
      <c r="J3337" t="s">
        <v>51</v>
      </c>
      <c r="K3337" t="s">
        <v>151</v>
      </c>
      <c r="L3337" t="s">
        <v>21</v>
      </c>
      <c r="M3337" s="5">
        <v>655.81</v>
      </c>
    </row>
    <row r="3338" spans="1:13" x14ac:dyDescent="0.2">
      <c r="A3338" s="2">
        <v>45767</v>
      </c>
      <c r="B3338" s="3">
        <f t="shared" si="158"/>
        <v>2025</v>
      </c>
      <c r="C3338" t="str">
        <f t="shared" si="156"/>
        <v>2024-2025</v>
      </c>
      <c r="D3338" t="s">
        <v>147</v>
      </c>
      <c r="E3338" t="s">
        <v>52</v>
      </c>
      <c r="F3338" t="str">
        <f t="shared" si="157"/>
        <v>Victoria</v>
      </c>
      <c r="G3338" t="s">
        <v>45</v>
      </c>
      <c r="H3338">
        <v>3030</v>
      </c>
      <c r="I3338" t="s">
        <v>11</v>
      </c>
      <c r="J3338" t="s">
        <v>46</v>
      </c>
      <c r="K3338" t="s">
        <v>151</v>
      </c>
      <c r="L3338" t="s">
        <v>21</v>
      </c>
      <c r="M3338" s="5">
        <v>658.26</v>
      </c>
    </row>
    <row r="3339" spans="1:13" x14ac:dyDescent="0.2">
      <c r="A3339" s="2">
        <v>45808</v>
      </c>
      <c r="B3339" s="3">
        <f t="shared" si="158"/>
        <v>2025</v>
      </c>
      <c r="C3339" t="str">
        <f t="shared" si="156"/>
        <v>2024-2025</v>
      </c>
      <c r="D3339" t="s">
        <v>147</v>
      </c>
      <c r="E3339" t="s">
        <v>132</v>
      </c>
      <c r="F3339" t="str">
        <f t="shared" si="157"/>
        <v>New South Wales</v>
      </c>
      <c r="G3339" t="s">
        <v>10</v>
      </c>
      <c r="H3339">
        <v>2800</v>
      </c>
      <c r="I3339" t="s">
        <v>11</v>
      </c>
      <c r="J3339" t="s">
        <v>25</v>
      </c>
      <c r="K3339" t="s">
        <v>151</v>
      </c>
      <c r="L3339" t="s">
        <v>21</v>
      </c>
      <c r="M3339" s="5">
        <v>658.82999999999993</v>
      </c>
    </row>
    <row r="3340" spans="1:13" x14ac:dyDescent="0.2">
      <c r="A3340" s="2">
        <v>45888</v>
      </c>
      <c r="B3340" s="3">
        <f t="shared" si="158"/>
        <v>2026</v>
      </c>
      <c r="C3340" t="str">
        <f t="shared" si="156"/>
        <v>2025-2026</v>
      </c>
      <c r="D3340" t="s">
        <v>147</v>
      </c>
      <c r="E3340" t="s">
        <v>53</v>
      </c>
      <c r="F3340" t="str">
        <f t="shared" si="157"/>
        <v>South Australia</v>
      </c>
      <c r="G3340" t="s">
        <v>32</v>
      </c>
      <c r="H3340">
        <v>5082</v>
      </c>
      <c r="I3340" t="s">
        <v>11</v>
      </c>
      <c r="J3340" t="s">
        <v>33</v>
      </c>
      <c r="K3340" t="s">
        <v>150</v>
      </c>
      <c r="L3340" t="s">
        <v>18</v>
      </c>
      <c r="M3340" s="5">
        <v>659.45</v>
      </c>
    </row>
    <row r="3341" spans="1:13" x14ac:dyDescent="0.2">
      <c r="A3341" s="2">
        <v>45381</v>
      </c>
      <c r="B3341" s="3">
        <f t="shared" si="158"/>
        <v>2024</v>
      </c>
      <c r="C3341" t="str">
        <f t="shared" si="156"/>
        <v>2023-2024</v>
      </c>
      <c r="D3341" t="s">
        <v>147</v>
      </c>
      <c r="E3341" t="s">
        <v>42</v>
      </c>
      <c r="F3341" t="str">
        <f t="shared" si="157"/>
        <v>Queensland</v>
      </c>
      <c r="G3341" t="s">
        <v>35</v>
      </c>
      <c r="H3341">
        <v>4053</v>
      </c>
      <c r="I3341" t="s">
        <v>11</v>
      </c>
      <c r="J3341" t="s">
        <v>43</v>
      </c>
      <c r="K3341" t="s">
        <v>156</v>
      </c>
      <c r="L3341" t="s">
        <v>17</v>
      </c>
      <c r="M3341" s="5">
        <v>659.70999999999992</v>
      </c>
    </row>
    <row r="3342" spans="1:13" x14ac:dyDescent="0.2">
      <c r="A3342" s="2">
        <v>45400</v>
      </c>
      <c r="B3342" s="3">
        <f t="shared" si="158"/>
        <v>2024</v>
      </c>
      <c r="C3342" t="str">
        <f t="shared" si="156"/>
        <v>2023-2024</v>
      </c>
      <c r="D3342" t="s">
        <v>147</v>
      </c>
      <c r="E3342" t="s">
        <v>118</v>
      </c>
      <c r="F3342" t="str">
        <f t="shared" si="157"/>
        <v>New South Wales</v>
      </c>
      <c r="G3342" t="s">
        <v>10</v>
      </c>
      <c r="H3342">
        <v>2158</v>
      </c>
      <c r="I3342" t="s">
        <v>11</v>
      </c>
      <c r="J3342" t="s">
        <v>27</v>
      </c>
      <c r="K3342" t="s">
        <v>154</v>
      </c>
      <c r="L3342" t="s">
        <v>14</v>
      </c>
      <c r="M3342" s="5">
        <v>660.34</v>
      </c>
    </row>
    <row r="3343" spans="1:13" x14ac:dyDescent="0.2">
      <c r="A3343" s="2">
        <v>46002</v>
      </c>
      <c r="B3343" s="3">
        <f t="shared" si="158"/>
        <v>2026</v>
      </c>
      <c r="C3343" t="str">
        <f t="shared" si="156"/>
        <v>2025-2026</v>
      </c>
      <c r="D3343" t="s">
        <v>147</v>
      </c>
      <c r="E3343" t="s">
        <v>101</v>
      </c>
      <c r="F3343" t="str">
        <f t="shared" si="157"/>
        <v>Victoria</v>
      </c>
      <c r="G3343" t="s">
        <v>45</v>
      </c>
      <c r="H3343">
        <v>3131</v>
      </c>
      <c r="I3343" t="s">
        <v>11</v>
      </c>
      <c r="J3343" t="s">
        <v>63</v>
      </c>
      <c r="K3343" t="s">
        <v>151</v>
      </c>
      <c r="L3343" t="s">
        <v>21</v>
      </c>
      <c r="M3343" s="5">
        <v>660.66000000000008</v>
      </c>
    </row>
    <row r="3344" spans="1:13" x14ac:dyDescent="0.2">
      <c r="A3344" s="2">
        <v>45460</v>
      </c>
      <c r="B3344" s="3">
        <f t="shared" si="158"/>
        <v>2024</v>
      </c>
      <c r="C3344" t="str">
        <f t="shared" si="156"/>
        <v>2023-2024</v>
      </c>
      <c r="D3344" t="s">
        <v>147</v>
      </c>
      <c r="E3344" t="s">
        <v>137</v>
      </c>
      <c r="F3344" t="str">
        <f t="shared" si="157"/>
        <v>New South Wales</v>
      </c>
      <c r="G3344" t="s">
        <v>10</v>
      </c>
      <c r="H3344">
        <v>2031</v>
      </c>
      <c r="I3344" t="s">
        <v>11</v>
      </c>
      <c r="J3344" t="s">
        <v>12</v>
      </c>
      <c r="K3344" t="s">
        <v>154</v>
      </c>
      <c r="L3344" t="s">
        <v>14</v>
      </c>
      <c r="M3344" s="5">
        <v>661.56000000000006</v>
      </c>
    </row>
    <row r="3345" spans="1:13" x14ac:dyDescent="0.2">
      <c r="A3345" s="2">
        <v>45657</v>
      </c>
      <c r="B3345" s="3">
        <f t="shared" si="158"/>
        <v>2025</v>
      </c>
      <c r="C3345" t="str">
        <f t="shared" si="156"/>
        <v>2024-2025</v>
      </c>
      <c r="D3345" t="s">
        <v>147</v>
      </c>
      <c r="E3345" t="s">
        <v>96</v>
      </c>
      <c r="F3345" t="str">
        <f t="shared" si="157"/>
        <v>Western Australia</v>
      </c>
      <c r="G3345" t="s">
        <v>48</v>
      </c>
      <c r="H3345">
        <v>6330</v>
      </c>
      <c r="I3345" t="s">
        <v>11</v>
      </c>
      <c r="J3345" t="s">
        <v>94</v>
      </c>
      <c r="K3345" t="s">
        <v>154</v>
      </c>
      <c r="L3345" t="s">
        <v>14</v>
      </c>
      <c r="M3345" s="5">
        <v>661.89</v>
      </c>
    </row>
    <row r="3346" spans="1:13" x14ac:dyDescent="0.2">
      <c r="A3346" s="2">
        <v>45623</v>
      </c>
      <c r="B3346" s="3">
        <f t="shared" si="158"/>
        <v>2025</v>
      </c>
      <c r="C3346" t="str">
        <f t="shared" si="156"/>
        <v>2024-2025</v>
      </c>
      <c r="D3346" t="s">
        <v>148</v>
      </c>
      <c r="E3346" t="s">
        <v>135</v>
      </c>
      <c r="F3346" t="str">
        <f t="shared" si="157"/>
        <v>Victoria</v>
      </c>
      <c r="G3346" t="s">
        <v>45</v>
      </c>
      <c r="H3346">
        <v>3550</v>
      </c>
      <c r="I3346" t="s">
        <v>11</v>
      </c>
      <c r="J3346" t="s">
        <v>60</v>
      </c>
      <c r="K3346" t="s">
        <v>154</v>
      </c>
      <c r="L3346" t="s">
        <v>14</v>
      </c>
      <c r="M3346" s="5">
        <v>662.09999999999991</v>
      </c>
    </row>
    <row r="3347" spans="1:13" x14ac:dyDescent="0.2">
      <c r="A3347" s="2">
        <v>45349</v>
      </c>
      <c r="B3347" s="3">
        <f t="shared" si="158"/>
        <v>2024</v>
      </c>
      <c r="C3347" t="str">
        <f t="shared" si="156"/>
        <v>2023-2024</v>
      </c>
      <c r="D3347" t="s">
        <v>148</v>
      </c>
      <c r="E3347" t="s">
        <v>85</v>
      </c>
      <c r="F3347" t="str">
        <f t="shared" si="157"/>
        <v>Queensland</v>
      </c>
      <c r="G3347" t="s">
        <v>35</v>
      </c>
      <c r="H3347">
        <v>4883</v>
      </c>
      <c r="I3347" t="s">
        <v>11</v>
      </c>
      <c r="J3347" t="s">
        <v>36</v>
      </c>
      <c r="K3347" t="s">
        <v>154</v>
      </c>
      <c r="L3347" t="s">
        <v>14</v>
      </c>
      <c r="M3347" s="5">
        <v>664.64</v>
      </c>
    </row>
    <row r="3348" spans="1:13" x14ac:dyDescent="0.2">
      <c r="A3348" s="2">
        <v>45939</v>
      </c>
      <c r="B3348" s="3">
        <f t="shared" si="158"/>
        <v>2026</v>
      </c>
      <c r="C3348" t="str">
        <f t="shared" si="156"/>
        <v>2025-2026</v>
      </c>
      <c r="D3348" t="s">
        <v>147</v>
      </c>
      <c r="E3348" t="s">
        <v>93</v>
      </c>
      <c r="F3348" t="str">
        <f t="shared" si="157"/>
        <v>Western Australia</v>
      </c>
      <c r="G3348" t="s">
        <v>48</v>
      </c>
      <c r="H3348">
        <v>6112</v>
      </c>
      <c r="I3348" t="s">
        <v>11</v>
      </c>
      <c r="J3348" t="s">
        <v>94</v>
      </c>
      <c r="K3348" t="s">
        <v>153</v>
      </c>
      <c r="L3348" t="s">
        <v>16</v>
      </c>
      <c r="M3348" s="5">
        <v>665.11000000000013</v>
      </c>
    </row>
    <row r="3349" spans="1:13" x14ac:dyDescent="0.2">
      <c r="A3349" s="2">
        <v>45411</v>
      </c>
      <c r="B3349" s="3">
        <f t="shared" si="158"/>
        <v>2024</v>
      </c>
      <c r="C3349" t="str">
        <f t="shared" si="156"/>
        <v>2023-2024</v>
      </c>
      <c r="D3349" t="s">
        <v>147</v>
      </c>
      <c r="E3349" t="s">
        <v>95</v>
      </c>
      <c r="F3349" t="str">
        <f t="shared" si="157"/>
        <v>Victoria</v>
      </c>
      <c r="G3349" t="s">
        <v>45</v>
      </c>
      <c r="H3349">
        <v>3931</v>
      </c>
      <c r="I3349" t="s">
        <v>11</v>
      </c>
      <c r="J3349" t="s">
        <v>55</v>
      </c>
      <c r="K3349" t="s">
        <v>153</v>
      </c>
      <c r="L3349" t="s">
        <v>16</v>
      </c>
      <c r="M3349" s="5">
        <v>665.34</v>
      </c>
    </row>
    <row r="3350" spans="1:13" x14ac:dyDescent="0.2">
      <c r="A3350" s="2">
        <v>45437</v>
      </c>
      <c r="B3350" s="3">
        <f t="shared" si="158"/>
        <v>2024</v>
      </c>
      <c r="C3350" t="str">
        <f t="shared" si="156"/>
        <v>2023-2024</v>
      </c>
      <c r="D3350" t="s">
        <v>147</v>
      </c>
      <c r="E3350" t="s">
        <v>102</v>
      </c>
      <c r="F3350" t="str">
        <f t="shared" si="157"/>
        <v>Queensland</v>
      </c>
      <c r="G3350" t="s">
        <v>35</v>
      </c>
      <c r="H3350">
        <v>4870</v>
      </c>
      <c r="I3350" t="s">
        <v>11</v>
      </c>
      <c r="J3350" t="s">
        <v>36</v>
      </c>
      <c r="K3350" t="s">
        <v>150</v>
      </c>
      <c r="L3350" t="s">
        <v>18</v>
      </c>
      <c r="M3350" s="5">
        <v>665.93000000000006</v>
      </c>
    </row>
    <row r="3351" spans="1:13" x14ac:dyDescent="0.2">
      <c r="A3351" s="2">
        <v>45661</v>
      </c>
      <c r="B3351" s="3">
        <f t="shared" si="158"/>
        <v>2025</v>
      </c>
      <c r="C3351" t="str">
        <f t="shared" si="156"/>
        <v>2024-2025</v>
      </c>
      <c r="D3351" t="s">
        <v>148</v>
      </c>
      <c r="E3351" t="s">
        <v>91</v>
      </c>
      <c r="F3351" t="str">
        <f t="shared" si="157"/>
        <v>Victoria</v>
      </c>
      <c r="G3351" t="s">
        <v>45</v>
      </c>
      <c r="H3351">
        <v>3690</v>
      </c>
      <c r="I3351" t="s">
        <v>11</v>
      </c>
      <c r="J3351" t="s">
        <v>55</v>
      </c>
      <c r="K3351" t="s">
        <v>155</v>
      </c>
      <c r="L3351" t="s">
        <v>20</v>
      </c>
      <c r="M3351" s="5">
        <v>667.46</v>
      </c>
    </row>
    <row r="3352" spans="1:13" x14ac:dyDescent="0.2">
      <c r="A3352" s="2">
        <v>45442</v>
      </c>
      <c r="B3352" s="3">
        <f t="shared" si="158"/>
        <v>2024</v>
      </c>
      <c r="C3352" t="str">
        <f t="shared" si="156"/>
        <v>2023-2024</v>
      </c>
      <c r="D3352" t="s">
        <v>147</v>
      </c>
      <c r="E3352" t="s">
        <v>86</v>
      </c>
      <c r="F3352" t="str">
        <f t="shared" si="157"/>
        <v>New South Wales</v>
      </c>
      <c r="G3352" t="s">
        <v>10</v>
      </c>
      <c r="H3352">
        <v>2064</v>
      </c>
      <c r="I3352" t="s">
        <v>11</v>
      </c>
      <c r="J3352" t="s">
        <v>12</v>
      </c>
      <c r="K3352" t="s">
        <v>150</v>
      </c>
      <c r="L3352" t="s">
        <v>18</v>
      </c>
      <c r="M3352" s="5">
        <v>671.42</v>
      </c>
    </row>
    <row r="3353" spans="1:13" x14ac:dyDescent="0.2">
      <c r="A3353" s="2">
        <v>45726</v>
      </c>
      <c r="B3353" s="3">
        <f t="shared" si="158"/>
        <v>2025</v>
      </c>
      <c r="C3353" t="str">
        <f t="shared" si="156"/>
        <v>2024-2025</v>
      </c>
      <c r="D3353" t="s">
        <v>147</v>
      </c>
      <c r="E3353" t="s">
        <v>65</v>
      </c>
      <c r="F3353" t="str">
        <f t="shared" si="157"/>
        <v>New South Wales</v>
      </c>
      <c r="G3353" t="s">
        <v>10</v>
      </c>
      <c r="H3353">
        <v>2541</v>
      </c>
      <c r="I3353" t="s">
        <v>11</v>
      </c>
      <c r="J3353" t="s">
        <v>58</v>
      </c>
      <c r="K3353" t="s">
        <v>154</v>
      </c>
      <c r="L3353" t="s">
        <v>14</v>
      </c>
      <c r="M3353" s="5">
        <v>671.75</v>
      </c>
    </row>
    <row r="3354" spans="1:13" x14ac:dyDescent="0.2">
      <c r="A3354" s="2">
        <v>46017</v>
      </c>
      <c r="B3354" s="3">
        <f t="shared" si="158"/>
        <v>2026</v>
      </c>
      <c r="C3354" t="str">
        <f t="shared" si="156"/>
        <v>2025-2026</v>
      </c>
      <c r="D3354" t="s">
        <v>148</v>
      </c>
      <c r="E3354" t="s">
        <v>28</v>
      </c>
      <c r="F3354" t="str">
        <f t="shared" si="157"/>
        <v>Northern Territory</v>
      </c>
      <c r="G3354" t="s">
        <v>29</v>
      </c>
      <c r="H3354">
        <v>800</v>
      </c>
      <c r="I3354" t="s">
        <v>11</v>
      </c>
      <c r="J3354" t="s">
        <v>30</v>
      </c>
      <c r="K3354" t="s">
        <v>150</v>
      </c>
      <c r="L3354" t="s">
        <v>18</v>
      </c>
      <c r="M3354" s="5">
        <v>672.34999999999991</v>
      </c>
    </row>
    <row r="3355" spans="1:13" x14ac:dyDescent="0.2">
      <c r="A3355" s="2">
        <v>45331</v>
      </c>
      <c r="B3355" s="3">
        <f t="shared" si="158"/>
        <v>2024</v>
      </c>
      <c r="C3355" t="str">
        <f t="shared" si="156"/>
        <v>2023-2024</v>
      </c>
      <c r="D3355" t="s">
        <v>147</v>
      </c>
      <c r="E3355" t="s">
        <v>54</v>
      </c>
      <c r="F3355" t="str">
        <f t="shared" si="157"/>
        <v>Victoria</v>
      </c>
      <c r="G3355" t="s">
        <v>45</v>
      </c>
      <c r="H3355">
        <v>3977</v>
      </c>
      <c r="I3355" t="s">
        <v>11</v>
      </c>
      <c r="J3355" t="s">
        <v>55</v>
      </c>
      <c r="K3355" t="s">
        <v>154</v>
      </c>
      <c r="L3355" t="s">
        <v>14</v>
      </c>
      <c r="M3355" s="5">
        <v>673.7299999999999</v>
      </c>
    </row>
    <row r="3356" spans="1:13" x14ac:dyDescent="0.2">
      <c r="A3356" s="2">
        <v>45889</v>
      </c>
      <c r="B3356" s="3">
        <f t="shared" si="158"/>
        <v>2026</v>
      </c>
      <c r="C3356" t="str">
        <f t="shared" si="156"/>
        <v>2025-2026</v>
      </c>
      <c r="D3356" t="s">
        <v>147</v>
      </c>
      <c r="E3356" t="s">
        <v>40</v>
      </c>
      <c r="F3356" t="str">
        <f t="shared" si="157"/>
        <v>New South Wales</v>
      </c>
      <c r="G3356" t="s">
        <v>10</v>
      </c>
      <c r="H3356">
        <v>2116</v>
      </c>
      <c r="I3356" t="s">
        <v>11</v>
      </c>
      <c r="J3356" t="s">
        <v>27</v>
      </c>
      <c r="K3356" t="s">
        <v>154</v>
      </c>
      <c r="L3356" t="s">
        <v>14</v>
      </c>
      <c r="M3356" s="5">
        <v>673.93</v>
      </c>
    </row>
    <row r="3357" spans="1:13" x14ac:dyDescent="0.2">
      <c r="A3357" s="2">
        <v>45339</v>
      </c>
      <c r="B3357" s="3">
        <f t="shared" si="158"/>
        <v>2024</v>
      </c>
      <c r="C3357" t="str">
        <f t="shared" si="156"/>
        <v>2023-2024</v>
      </c>
      <c r="D3357" t="s">
        <v>148</v>
      </c>
      <c r="E3357" t="s">
        <v>61</v>
      </c>
      <c r="F3357" t="str">
        <f t="shared" si="157"/>
        <v>New South Wales</v>
      </c>
      <c r="G3357" t="s">
        <v>10</v>
      </c>
      <c r="H3357">
        <v>2539</v>
      </c>
      <c r="I3357" t="s">
        <v>11</v>
      </c>
      <c r="J3357" t="s">
        <v>58</v>
      </c>
      <c r="K3357" t="s">
        <v>150</v>
      </c>
      <c r="L3357" t="s">
        <v>18</v>
      </c>
      <c r="M3357" s="5">
        <v>674.38</v>
      </c>
    </row>
    <row r="3358" spans="1:13" x14ac:dyDescent="0.2">
      <c r="A3358" s="2">
        <v>45677</v>
      </c>
      <c r="B3358" s="3">
        <f t="shared" si="158"/>
        <v>2025</v>
      </c>
      <c r="C3358" t="str">
        <f t="shared" si="156"/>
        <v>2024-2025</v>
      </c>
      <c r="D3358" t="s">
        <v>148</v>
      </c>
      <c r="E3358" t="s">
        <v>34</v>
      </c>
      <c r="F3358" t="str">
        <f t="shared" si="157"/>
        <v>Queensland</v>
      </c>
      <c r="G3358" t="s">
        <v>35</v>
      </c>
      <c r="H3358">
        <v>4802</v>
      </c>
      <c r="I3358" t="s">
        <v>11</v>
      </c>
      <c r="J3358" t="s">
        <v>36</v>
      </c>
      <c r="K3358" t="s">
        <v>151</v>
      </c>
      <c r="L3358" t="s">
        <v>21</v>
      </c>
      <c r="M3358" s="5">
        <v>674.89</v>
      </c>
    </row>
    <row r="3359" spans="1:13" x14ac:dyDescent="0.2">
      <c r="A3359" s="2">
        <v>45616</v>
      </c>
      <c r="B3359" s="3">
        <f t="shared" si="158"/>
        <v>2025</v>
      </c>
      <c r="C3359" t="str">
        <f t="shared" si="156"/>
        <v>2024-2025</v>
      </c>
      <c r="D3359" t="s">
        <v>147</v>
      </c>
      <c r="E3359" t="s">
        <v>50</v>
      </c>
      <c r="F3359" t="str">
        <f t="shared" si="157"/>
        <v>Queensland</v>
      </c>
      <c r="G3359" t="s">
        <v>35</v>
      </c>
      <c r="H3359">
        <v>4703</v>
      </c>
      <c r="I3359" t="s">
        <v>11</v>
      </c>
      <c r="J3359" t="s">
        <v>51</v>
      </c>
      <c r="K3359" t="s">
        <v>151</v>
      </c>
      <c r="L3359" t="s">
        <v>21</v>
      </c>
      <c r="M3359" s="5">
        <v>675.86</v>
      </c>
    </row>
    <row r="3360" spans="1:13" x14ac:dyDescent="0.2">
      <c r="A3360" s="2">
        <v>45730</v>
      </c>
      <c r="B3360" s="3">
        <f t="shared" si="158"/>
        <v>2025</v>
      </c>
      <c r="C3360" t="str">
        <f t="shared" si="156"/>
        <v>2024-2025</v>
      </c>
      <c r="D3360" t="s">
        <v>147</v>
      </c>
      <c r="E3360" t="s">
        <v>133</v>
      </c>
      <c r="F3360" t="str">
        <f t="shared" si="157"/>
        <v>Queensland</v>
      </c>
      <c r="G3360" t="s">
        <v>35</v>
      </c>
      <c r="H3360">
        <v>4305</v>
      </c>
      <c r="I3360" t="s">
        <v>11</v>
      </c>
      <c r="J3360" t="s">
        <v>104</v>
      </c>
      <c r="K3360" t="s">
        <v>151</v>
      </c>
      <c r="L3360" t="s">
        <v>21</v>
      </c>
      <c r="M3360" s="5">
        <v>678.63</v>
      </c>
    </row>
    <row r="3361" spans="1:13" x14ac:dyDescent="0.2">
      <c r="A3361" s="2">
        <v>45910</v>
      </c>
      <c r="B3361" s="3">
        <f t="shared" si="158"/>
        <v>2026</v>
      </c>
      <c r="C3361" t="str">
        <f t="shared" si="156"/>
        <v>2025-2026</v>
      </c>
      <c r="D3361" t="s">
        <v>148</v>
      </c>
      <c r="E3361" t="s">
        <v>135</v>
      </c>
      <c r="F3361" t="str">
        <f t="shared" si="157"/>
        <v>Victoria</v>
      </c>
      <c r="G3361" t="s">
        <v>45</v>
      </c>
      <c r="H3361">
        <v>3550</v>
      </c>
      <c r="I3361" t="s">
        <v>11</v>
      </c>
      <c r="J3361" t="s">
        <v>60</v>
      </c>
      <c r="K3361" t="s">
        <v>152</v>
      </c>
      <c r="L3361" t="s">
        <v>13</v>
      </c>
      <c r="M3361" s="5">
        <v>680.99000000000012</v>
      </c>
    </row>
    <row r="3362" spans="1:13" x14ac:dyDescent="0.2">
      <c r="A3362" s="2">
        <v>45475</v>
      </c>
      <c r="B3362" s="3">
        <f t="shared" si="158"/>
        <v>2025</v>
      </c>
      <c r="C3362" t="str">
        <f t="shared" si="156"/>
        <v>2024-2025</v>
      </c>
      <c r="D3362" t="s">
        <v>147</v>
      </c>
      <c r="E3362" t="s">
        <v>103</v>
      </c>
      <c r="F3362" t="str">
        <f t="shared" si="157"/>
        <v>Queensland</v>
      </c>
      <c r="G3362" t="s">
        <v>35</v>
      </c>
      <c r="H3362">
        <v>4509</v>
      </c>
      <c r="I3362" t="s">
        <v>11</v>
      </c>
      <c r="J3362" t="s">
        <v>104</v>
      </c>
      <c r="K3362" t="s">
        <v>154</v>
      </c>
      <c r="L3362" t="s">
        <v>14</v>
      </c>
      <c r="M3362" s="5">
        <v>682.06999999999994</v>
      </c>
    </row>
    <row r="3363" spans="1:13" x14ac:dyDescent="0.2">
      <c r="A3363" s="2">
        <v>45943</v>
      </c>
      <c r="B3363" s="3">
        <f t="shared" si="158"/>
        <v>2026</v>
      </c>
      <c r="C3363" t="str">
        <f t="shared" si="156"/>
        <v>2025-2026</v>
      </c>
      <c r="D3363" t="s">
        <v>147</v>
      </c>
      <c r="E3363" t="s">
        <v>99</v>
      </c>
      <c r="F3363" t="str">
        <f t="shared" si="157"/>
        <v>Victoria</v>
      </c>
      <c r="G3363" t="s">
        <v>45</v>
      </c>
      <c r="H3363">
        <v>3148</v>
      </c>
      <c r="I3363" t="s">
        <v>11</v>
      </c>
      <c r="J3363" t="s">
        <v>63</v>
      </c>
      <c r="K3363" t="s">
        <v>150</v>
      </c>
      <c r="L3363" t="s">
        <v>18</v>
      </c>
      <c r="M3363" s="5">
        <v>682.81</v>
      </c>
    </row>
    <row r="3364" spans="1:13" x14ac:dyDescent="0.2">
      <c r="A3364" s="2">
        <v>45827</v>
      </c>
      <c r="B3364" s="3">
        <f t="shared" si="158"/>
        <v>2025</v>
      </c>
      <c r="C3364" t="str">
        <f t="shared" si="156"/>
        <v>2024-2025</v>
      </c>
      <c r="D3364" t="s">
        <v>147</v>
      </c>
      <c r="E3364" t="s">
        <v>44</v>
      </c>
      <c r="F3364" t="str">
        <f t="shared" si="157"/>
        <v>Victoria</v>
      </c>
      <c r="G3364" t="s">
        <v>45</v>
      </c>
      <c r="H3364">
        <v>3066</v>
      </c>
      <c r="I3364" t="s">
        <v>11</v>
      </c>
      <c r="J3364" t="s">
        <v>46</v>
      </c>
      <c r="K3364" t="s">
        <v>152</v>
      </c>
      <c r="L3364" t="s">
        <v>13</v>
      </c>
      <c r="M3364" s="5">
        <v>684.44999999999993</v>
      </c>
    </row>
    <row r="3365" spans="1:13" x14ac:dyDescent="0.2">
      <c r="A3365" s="2">
        <v>45491</v>
      </c>
      <c r="B3365" s="3">
        <f t="shared" si="158"/>
        <v>2025</v>
      </c>
      <c r="C3365" t="str">
        <f t="shared" si="156"/>
        <v>2024-2025</v>
      </c>
      <c r="D3365" t="s">
        <v>147</v>
      </c>
      <c r="E3365" t="s">
        <v>89</v>
      </c>
      <c r="F3365" t="str">
        <f t="shared" si="157"/>
        <v>Queensland</v>
      </c>
      <c r="G3365" t="s">
        <v>35</v>
      </c>
      <c r="H3365">
        <v>4655</v>
      </c>
      <c r="I3365" t="s">
        <v>11</v>
      </c>
      <c r="J3365" t="s">
        <v>51</v>
      </c>
      <c r="K3365" t="s">
        <v>149</v>
      </c>
      <c r="L3365" t="s">
        <v>15</v>
      </c>
      <c r="M3365" s="5">
        <v>684.5</v>
      </c>
    </row>
    <row r="3366" spans="1:13" x14ac:dyDescent="0.2">
      <c r="A3366" s="2">
        <v>45396</v>
      </c>
      <c r="B3366" s="3">
        <f t="shared" si="158"/>
        <v>2024</v>
      </c>
      <c r="C3366" t="str">
        <f t="shared" si="156"/>
        <v>2023-2024</v>
      </c>
      <c r="D3366" t="s">
        <v>148</v>
      </c>
      <c r="E3366" t="s">
        <v>87</v>
      </c>
      <c r="F3366" t="str">
        <f t="shared" si="157"/>
        <v>New South Wales</v>
      </c>
      <c r="G3366" t="s">
        <v>10</v>
      </c>
      <c r="H3366">
        <v>2790</v>
      </c>
      <c r="I3366" t="s">
        <v>11</v>
      </c>
      <c r="J3366" t="s">
        <v>25</v>
      </c>
      <c r="K3366" t="s">
        <v>152</v>
      </c>
      <c r="L3366" t="s">
        <v>13</v>
      </c>
      <c r="M3366" s="5">
        <v>685.08</v>
      </c>
    </row>
    <row r="3367" spans="1:13" x14ac:dyDescent="0.2">
      <c r="A3367" s="2">
        <v>45397</v>
      </c>
      <c r="B3367" s="3">
        <f t="shared" si="158"/>
        <v>2024</v>
      </c>
      <c r="C3367" t="str">
        <f t="shared" si="156"/>
        <v>2023-2024</v>
      </c>
      <c r="D3367" t="s">
        <v>147</v>
      </c>
      <c r="E3367" t="s">
        <v>26</v>
      </c>
      <c r="F3367" t="str">
        <f t="shared" si="157"/>
        <v>New South Wales</v>
      </c>
      <c r="G3367" t="s">
        <v>10</v>
      </c>
      <c r="H3367">
        <v>2141</v>
      </c>
      <c r="I3367" t="s">
        <v>11</v>
      </c>
      <c r="J3367" t="s">
        <v>27</v>
      </c>
      <c r="K3367" t="s">
        <v>150</v>
      </c>
      <c r="L3367" t="s">
        <v>18</v>
      </c>
      <c r="M3367" s="5">
        <v>685.12</v>
      </c>
    </row>
    <row r="3368" spans="1:13" x14ac:dyDescent="0.2">
      <c r="A3368" s="2">
        <v>45760</v>
      </c>
      <c r="B3368" s="3">
        <f t="shared" si="158"/>
        <v>2025</v>
      </c>
      <c r="C3368" t="str">
        <f t="shared" si="156"/>
        <v>2024-2025</v>
      </c>
      <c r="D3368" t="s">
        <v>147</v>
      </c>
      <c r="E3368" t="s">
        <v>92</v>
      </c>
      <c r="F3368" t="str">
        <f t="shared" si="157"/>
        <v>Queensland</v>
      </c>
      <c r="G3368" t="s">
        <v>35</v>
      </c>
      <c r="H3368">
        <v>4068</v>
      </c>
      <c r="I3368" t="s">
        <v>11</v>
      </c>
      <c r="J3368" t="s">
        <v>43</v>
      </c>
      <c r="K3368" t="s">
        <v>152</v>
      </c>
      <c r="L3368" t="s">
        <v>13</v>
      </c>
      <c r="M3368" s="5">
        <v>686.7199999999998</v>
      </c>
    </row>
    <row r="3369" spans="1:13" x14ac:dyDescent="0.2">
      <c r="A3369" s="2">
        <v>45981</v>
      </c>
      <c r="B3369" s="3">
        <f t="shared" si="158"/>
        <v>2026</v>
      </c>
      <c r="C3369" t="str">
        <f t="shared" si="156"/>
        <v>2025-2026</v>
      </c>
      <c r="D3369" t="s">
        <v>147</v>
      </c>
      <c r="E3369" t="s">
        <v>115</v>
      </c>
      <c r="F3369" t="str">
        <f t="shared" si="157"/>
        <v>Western Australia</v>
      </c>
      <c r="G3369" t="s">
        <v>48</v>
      </c>
      <c r="H3369">
        <v>6280</v>
      </c>
      <c r="I3369" t="s">
        <v>11</v>
      </c>
      <c r="J3369" t="s">
        <v>94</v>
      </c>
      <c r="K3369" t="s">
        <v>152</v>
      </c>
      <c r="L3369" t="s">
        <v>13</v>
      </c>
      <c r="M3369" s="5">
        <v>686.93000000000006</v>
      </c>
    </row>
    <row r="3370" spans="1:13" x14ac:dyDescent="0.2">
      <c r="A3370" s="2">
        <v>45619</v>
      </c>
      <c r="B3370" s="3">
        <f t="shared" si="158"/>
        <v>2025</v>
      </c>
      <c r="C3370" t="str">
        <f t="shared" si="156"/>
        <v>2024-2025</v>
      </c>
      <c r="D3370" t="s">
        <v>148</v>
      </c>
      <c r="E3370" t="s">
        <v>96</v>
      </c>
      <c r="F3370" t="str">
        <f t="shared" si="157"/>
        <v>Western Australia</v>
      </c>
      <c r="G3370" t="s">
        <v>48</v>
      </c>
      <c r="H3370">
        <v>6330</v>
      </c>
      <c r="I3370" t="s">
        <v>11</v>
      </c>
      <c r="J3370" t="s">
        <v>94</v>
      </c>
      <c r="K3370" t="s">
        <v>149</v>
      </c>
      <c r="L3370" t="s">
        <v>15</v>
      </c>
      <c r="M3370" s="5">
        <v>687.45999999999992</v>
      </c>
    </row>
    <row r="3371" spans="1:13" x14ac:dyDescent="0.2">
      <c r="A3371" s="2">
        <v>45391</v>
      </c>
      <c r="B3371" s="3">
        <f t="shared" si="158"/>
        <v>2024</v>
      </c>
      <c r="C3371" t="str">
        <f t="shared" si="156"/>
        <v>2023-2024</v>
      </c>
      <c r="D3371" t="s">
        <v>147</v>
      </c>
      <c r="E3371" t="s">
        <v>40</v>
      </c>
      <c r="F3371" t="str">
        <f t="shared" si="157"/>
        <v>New South Wales</v>
      </c>
      <c r="G3371" t="s">
        <v>10</v>
      </c>
      <c r="H3371">
        <v>2116</v>
      </c>
      <c r="I3371" t="s">
        <v>11</v>
      </c>
      <c r="J3371" t="s">
        <v>27</v>
      </c>
      <c r="K3371" t="s">
        <v>154</v>
      </c>
      <c r="L3371" t="s">
        <v>14</v>
      </c>
      <c r="M3371" s="5">
        <v>688.07</v>
      </c>
    </row>
    <row r="3372" spans="1:13" x14ac:dyDescent="0.2">
      <c r="A3372" s="2">
        <v>45980</v>
      </c>
      <c r="B3372" s="3">
        <f t="shared" si="158"/>
        <v>2026</v>
      </c>
      <c r="C3372" t="str">
        <f t="shared" si="156"/>
        <v>2025-2026</v>
      </c>
      <c r="D3372" t="s">
        <v>147</v>
      </c>
      <c r="E3372" t="s">
        <v>42</v>
      </c>
      <c r="F3372" t="str">
        <f t="shared" si="157"/>
        <v>Queensland</v>
      </c>
      <c r="G3372" t="s">
        <v>35</v>
      </c>
      <c r="H3372">
        <v>4053</v>
      </c>
      <c r="I3372" t="s">
        <v>11</v>
      </c>
      <c r="J3372" t="s">
        <v>43</v>
      </c>
      <c r="K3372" t="s">
        <v>152</v>
      </c>
      <c r="L3372" t="s">
        <v>13</v>
      </c>
      <c r="M3372" s="5">
        <v>688.15000000000009</v>
      </c>
    </row>
    <row r="3373" spans="1:13" x14ac:dyDescent="0.2">
      <c r="A3373" s="2">
        <v>45448</v>
      </c>
      <c r="B3373" s="3">
        <f t="shared" si="158"/>
        <v>2024</v>
      </c>
      <c r="C3373" t="str">
        <f t="shared" si="156"/>
        <v>2023-2024</v>
      </c>
      <c r="D3373" t="s">
        <v>148</v>
      </c>
      <c r="E3373" t="s">
        <v>108</v>
      </c>
      <c r="F3373" t="str">
        <f t="shared" si="157"/>
        <v>Victoria</v>
      </c>
      <c r="G3373" t="s">
        <v>45</v>
      </c>
      <c r="H3373">
        <v>3018</v>
      </c>
      <c r="I3373" t="s">
        <v>11</v>
      </c>
      <c r="J3373" t="s">
        <v>46</v>
      </c>
      <c r="K3373" t="s">
        <v>156</v>
      </c>
      <c r="L3373" t="s">
        <v>17</v>
      </c>
      <c r="M3373" s="5">
        <v>690.15000000000009</v>
      </c>
    </row>
    <row r="3374" spans="1:13" x14ac:dyDescent="0.2">
      <c r="A3374" s="2">
        <v>45836</v>
      </c>
      <c r="B3374" s="3">
        <f t="shared" si="158"/>
        <v>2025</v>
      </c>
      <c r="C3374" t="str">
        <f t="shared" si="156"/>
        <v>2024-2025</v>
      </c>
      <c r="D3374" t="s">
        <v>147</v>
      </c>
      <c r="E3374" t="s">
        <v>37</v>
      </c>
      <c r="F3374" t="str">
        <f t="shared" si="157"/>
        <v>South Australia</v>
      </c>
      <c r="G3374" t="s">
        <v>32</v>
      </c>
      <c r="H3374">
        <v>5607</v>
      </c>
      <c r="I3374" t="s">
        <v>11</v>
      </c>
      <c r="J3374" t="s">
        <v>38</v>
      </c>
      <c r="K3374" t="s">
        <v>151</v>
      </c>
      <c r="L3374" t="s">
        <v>21</v>
      </c>
      <c r="M3374" s="5">
        <v>690.91</v>
      </c>
    </row>
    <row r="3375" spans="1:13" x14ac:dyDescent="0.2">
      <c r="A3375" s="2">
        <v>45699</v>
      </c>
      <c r="B3375" s="3">
        <f t="shared" si="158"/>
        <v>2025</v>
      </c>
      <c r="C3375" t="str">
        <f t="shared" si="156"/>
        <v>2024-2025</v>
      </c>
      <c r="D3375" t="s">
        <v>147</v>
      </c>
      <c r="E3375" t="s">
        <v>65</v>
      </c>
      <c r="F3375" t="str">
        <f t="shared" si="157"/>
        <v>New South Wales</v>
      </c>
      <c r="G3375" t="s">
        <v>10</v>
      </c>
      <c r="H3375">
        <v>2541</v>
      </c>
      <c r="I3375" t="s">
        <v>11</v>
      </c>
      <c r="J3375" t="s">
        <v>58</v>
      </c>
      <c r="K3375" t="s">
        <v>19</v>
      </c>
      <c r="L3375" t="s">
        <v>23</v>
      </c>
      <c r="M3375" s="5">
        <v>692.31</v>
      </c>
    </row>
    <row r="3376" spans="1:13" x14ac:dyDescent="0.2">
      <c r="A3376" s="2">
        <v>45916</v>
      </c>
      <c r="B3376" s="3">
        <f t="shared" si="158"/>
        <v>2026</v>
      </c>
      <c r="C3376" t="str">
        <f t="shared" si="156"/>
        <v>2025-2026</v>
      </c>
      <c r="D3376" t="s">
        <v>148</v>
      </c>
      <c r="E3376" t="s">
        <v>91</v>
      </c>
      <c r="F3376" t="str">
        <f t="shared" si="157"/>
        <v>Victoria</v>
      </c>
      <c r="G3376" t="s">
        <v>45</v>
      </c>
      <c r="H3376">
        <v>3690</v>
      </c>
      <c r="I3376" t="s">
        <v>11</v>
      </c>
      <c r="J3376" t="s">
        <v>55</v>
      </c>
      <c r="K3376" t="s">
        <v>150</v>
      </c>
      <c r="L3376" t="s">
        <v>18</v>
      </c>
      <c r="M3376" s="5">
        <v>693.95</v>
      </c>
    </row>
    <row r="3377" spans="1:13" x14ac:dyDescent="0.2">
      <c r="A3377" s="2">
        <v>45514</v>
      </c>
      <c r="B3377" s="3">
        <f t="shared" si="158"/>
        <v>2025</v>
      </c>
      <c r="C3377" t="str">
        <f t="shared" si="156"/>
        <v>2024-2025</v>
      </c>
      <c r="D3377" t="s">
        <v>147</v>
      </c>
      <c r="E3377" t="s">
        <v>122</v>
      </c>
      <c r="F3377" t="str">
        <f t="shared" si="157"/>
        <v>New South Wales</v>
      </c>
      <c r="G3377" t="s">
        <v>10</v>
      </c>
      <c r="H3377">
        <v>2650</v>
      </c>
      <c r="I3377" t="s">
        <v>11</v>
      </c>
      <c r="J3377" t="s">
        <v>25</v>
      </c>
      <c r="K3377" t="s">
        <v>19</v>
      </c>
      <c r="L3377" t="s">
        <v>23</v>
      </c>
      <c r="M3377" s="5">
        <v>694.9799999999999</v>
      </c>
    </row>
    <row r="3378" spans="1:13" x14ac:dyDescent="0.2">
      <c r="A3378" s="2">
        <v>45442</v>
      </c>
      <c r="B3378" s="3">
        <f t="shared" si="158"/>
        <v>2024</v>
      </c>
      <c r="C3378" t="str">
        <f t="shared" si="156"/>
        <v>2023-2024</v>
      </c>
      <c r="D3378" t="s">
        <v>147</v>
      </c>
      <c r="E3378" t="s">
        <v>64</v>
      </c>
      <c r="F3378" t="str">
        <f t="shared" si="157"/>
        <v>Victoria</v>
      </c>
      <c r="G3378" t="s">
        <v>45</v>
      </c>
      <c r="H3378">
        <v>3199</v>
      </c>
      <c r="I3378" t="s">
        <v>11</v>
      </c>
      <c r="J3378" t="s">
        <v>63</v>
      </c>
      <c r="K3378" t="s">
        <v>156</v>
      </c>
      <c r="L3378" t="s">
        <v>17</v>
      </c>
      <c r="M3378" s="5">
        <v>695.35</v>
      </c>
    </row>
    <row r="3379" spans="1:13" x14ac:dyDescent="0.2">
      <c r="A3379" s="2">
        <v>45553</v>
      </c>
      <c r="B3379" s="3">
        <f t="shared" si="158"/>
        <v>2025</v>
      </c>
      <c r="C3379" t="str">
        <f t="shared" si="156"/>
        <v>2024-2025</v>
      </c>
      <c r="D3379" t="s">
        <v>148</v>
      </c>
      <c r="E3379" t="s">
        <v>111</v>
      </c>
      <c r="F3379" t="str">
        <f t="shared" si="157"/>
        <v>New South Wales</v>
      </c>
      <c r="G3379" t="s">
        <v>10</v>
      </c>
      <c r="H3379">
        <v>2120</v>
      </c>
      <c r="I3379" t="s">
        <v>11</v>
      </c>
      <c r="J3379" t="s">
        <v>27</v>
      </c>
      <c r="K3379" t="s">
        <v>155</v>
      </c>
      <c r="L3379" t="s">
        <v>20</v>
      </c>
      <c r="M3379" s="5">
        <v>695.35</v>
      </c>
    </row>
    <row r="3380" spans="1:13" x14ac:dyDescent="0.2">
      <c r="A3380" s="2">
        <v>45890</v>
      </c>
      <c r="B3380" s="3">
        <f t="shared" si="158"/>
        <v>2026</v>
      </c>
      <c r="C3380" t="str">
        <f t="shared" si="156"/>
        <v>2025-2026</v>
      </c>
      <c r="D3380" t="s">
        <v>148</v>
      </c>
      <c r="E3380" t="s">
        <v>81</v>
      </c>
      <c r="F3380" t="str">
        <f t="shared" si="157"/>
        <v>New South Wales</v>
      </c>
      <c r="G3380" t="s">
        <v>10</v>
      </c>
      <c r="H3380">
        <v>2485</v>
      </c>
      <c r="I3380" t="s">
        <v>11</v>
      </c>
      <c r="J3380" t="s">
        <v>68</v>
      </c>
      <c r="K3380" t="s">
        <v>150</v>
      </c>
      <c r="L3380" t="s">
        <v>18</v>
      </c>
      <c r="M3380" s="5">
        <v>696.71</v>
      </c>
    </row>
    <row r="3381" spans="1:13" x14ac:dyDescent="0.2">
      <c r="A3381" s="2">
        <v>45856</v>
      </c>
      <c r="B3381" s="3">
        <f t="shared" si="158"/>
        <v>2026</v>
      </c>
      <c r="C3381" t="str">
        <f t="shared" si="156"/>
        <v>2025-2026</v>
      </c>
      <c r="D3381" t="s">
        <v>147</v>
      </c>
      <c r="E3381" t="s">
        <v>108</v>
      </c>
      <c r="F3381" t="str">
        <f t="shared" si="157"/>
        <v>Victoria</v>
      </c>
      <c r="G3381" t="s">
        <v>45</v>
      </c>
      <c r="H3381">
        <v>3018</v>
      </c>
      <c r="I3381" t="s">
        <v>11</v>
      </c>
      <c r="J3381" t="s">
        <v>46</v>
      </c>
      <c r="K3381" t="s">
        <v>154</v>
      </c>
      <c r="L3381" t="s">
        <v>14</v>
      </c>
      <c r="M3381" s="5">
        <v>698.61</v>
      </c>
    </row>
    <row r="3382" spans="1:13" x14ac:dyDescent="0.2">
      <c r="A3382" s="2">
        <v>45944</v>
      </c>
      <c r="B3382" s="3">
        <f t="shared" si="158"/>
        <v>2026</v>
      </c>
      <c r="C3382" t="str">
        <f t="shared" si="156"/>
        <v>2025-2026</v>
      </c>
      <c r="D3382" t="s">
        <v>147</v>
      </c>
      <c r="E3382" t="s">
        <v>114</v>
      </c>
      <c r="F3382" t="str">
        <f t="shared" si="157"/>
        <v>Victoria</v>
      </c>
      <c r="G3382" t="s">
        <v>45</v>
      </c>
      <c r="H3382">
        <v>3551</v>
      </c>
      <c r="I3382" t="s">
        <v>11</v>
      </c>
      <c r="J3382" t="s">
        <v>60</v>
      </c>
      <c r="K3382" t="s">
        <v>150</v>
      </c>
      <c r="L3382" t="s">
        <v>18</v>
      </c>
      <c r="M3382" s="5">
        <v>698.73</v>
      </c>
    </row>
    <row r="3383" spans="1:13" x14ac:dyDescent="0.2">
      <c r="A3383" s="2">
        <v>45786</v>
      </c>
      <c r="B3383" s="3">
        <f t="shared" si="158"/>
        <v>2025</v>
      </c>
      <c r="C3383" t="str">
        <f t="shared" si="156"/>
        <v>2024-2025</v>
      </c>
      <c r="D3383" t="s">
        <v>147</v>
      </c>
      <c r="E3383" t="s">
        <v>105</v>
      </c>
      <c r="F3383" t="str">
        <f t="shared" si="157"/>
        <v>Victoria</v>
      </c>
      <c r="G3383" t="s">
        <v>45</v>
      </c>
      <c r="H3383">
        <v>3500</v>
      </c>
      <c r="I3383" t="s">
        <v>11</v>
      </c>
      <c r="J3383" t="s">
        <v>60</v>
      </c>
      <c r="K3383" t="s">
        <v>151</v>
      </c>
      <c r="L3383" t="s">
        <v>21</v>
      </c>
      <c r="M3383" s="5">
        <v>698.73</v>
      </c>
    </row>
    <row r="3384" spans="1:13" x14ac:dyDescent="0.2">
      <c r="A3384" s="2">
        <v>46017</v>
      </c>
      <c r="B3384" s="3">
        <f t="shared" si="158"/>
        <v>2026</v>
      </c>
      <c r="C3384" t="str">
        <f t="shared" si="156"/>
        <v>2025-2026</v>
      </c>
      <c r="D3384" t="s">
        <v>147</v>
      </c>
      <c r="E3384" t="s">
        <v>102</v>
      </c>
      <c r="F3384" t="str">
        <f t="shared" si="157"/>
        <v>Queensland</v>
      </c>
      <c r="G3384" t="s">
        <v>35</v>
      </c>
      <c r="H3384">
        <v>4870</v>
      </c>
      <c r="I3384" t="s">
        <v>11</v>
      </c>
      <c r="J3384" t="s">
        <v>36</v>
      </c>
      <c r="K3384" t="s">
        <v>151</v>
      </c>
      <c r="L3384" t="s">
        <v>21</v>
      </c>
      <c r="M3384" s="5">
        <v>699.15000000000009</v>
      </c>
    </row>
    <row r="3385" spans="1:13" x14ac:dyDescent="0.2">
      <c r="A3385" s="2">
        <v>45597</v>
      </c>
      <c r="B3385" s="3">
        <f t="shared" si="158"/>
        <v>2025</v>
      </c>
      <c r="C3385" t="str">
        <f t="shared" si="156"/>
        <v>2024-2025</v>
      </c>
      <c r="D3385" t="s">
        <v>147</v>
      </c>
      <c r="E3385" t="s">
        <v>126</v>
      </c>
      <c r="F3385" t="str">
        <f t="shared" si="157"/>
        <v>Queensland</v>
      </c>
      <c r="G3385" t="s">
        <v>35</v>
      </c>
      <c r="H3385">
        <v>4551</v>
      </c>
      <c r="I3385" t="s">
        <v>11</v>
      </c>
      <c r="J3385" t="s">
        <v>120</v>
      </c>
      <c r="K3385" t="s">
        <v>154</v>
      </c>
      <c r="L3385" t="s">
        <v>14</v>
      </c>
      <c r="M3385" s="5">
        <v>699.94999999999993</v>
      </c>
    </row>
    <row r="3386" spans="1:13" x14ac:dyDescent="0.2">
      <c r="A3386" s="2">
        <v>45508</v>
      </c>
      <c r="B3386" s="3">
        <f t="shared" si="158"/>
        <v>2025</v>
      </c>
      <c r="C3386" t="str">
        <f t="shared" si="156"/>
        <v>2024-2025</v>
      </c>
      <c r="D3386" t="s">
        <v>147</v>
      </c>
      <c r="E3386" t="s">
        <v>74</v>
      </c>
      <c r="F3386" t="str">
        <f t="shared" si="157"/>
        <v>South Australia</v>
      </c>
      <c r="G3386" t="s">
        <v>32</v>
      </c>
      <c r="H3386">
        <v>5043</v>
      </c>
      <c r="I3386" t="s">
        <v>11</v>
      </c>
      <c r="J3386" t="s">
        <v>33</v>
      </c>
      <c r="K3386" t="s">
        <v>151</v>
      </c>
      <c r="L3386" t="s">
        <v>21</v>
      </c>
      <c r="M3386" s="5">
        <v>700.16</v>
      </c>
    </row>
    <row r="3387" spans="1:13" x14ac:dyDescent="0.2">
      <c r="A3387" s="2">
        <v>45711</v>
      </c>
      <c r="B3387" s="3">
        <f t="shared" si="158"/>
        <v>2025</v>
      </c>
      <c r="C3387" t="str">
        <f t="shared" si="156"/>
        <v>2024-2025</v>
      </c>
      <c r="D3387" t="s">
        <v>147</v>
      </c>
      <c r="E3387" t="s">
        <v>9</v>
      </c>
      <c r="F3387" t="str">
        <f t="shared" si="157"/>
        <v>New South Wales</v>
      </c>
      <c r="G3387" t="s">
        <v>10</v>
      </c>
      <c r="H3387">
        <v>2067</v>
      </c>
      <c r="I3387" t="s">
        <v>11</v>
      </c>
      <c r="J3387" t="s">
        <v>12</v>
      </c>
      <c r="K3387" t="s">
        <v>154</v>
      </c>
      <c r="L3387" t="s">
        <v>14</v>
      </c>
      <c r="M3387" s="5">
        <v>700.37999999999988</v>
      </c>
    </row>
    <row r="3388" spans="1:13" x14ac:dyDescent="0.2">
      <c r="A3388" s="2">
        <v>45488</v>
      </c>
      <c r="B3388" s="3">
        <f t="shared" si="158"/>
        <v>2025</v>
      </c>
      <c r="C3388" t="str">
        <f t="shared" si="156"/>
        <v>2024-2025</v>
      </c>
      <c r="D3388" t="s">
        <v>147</v>
      </c>
      <c r="E3388" t="s">
        <v>65</v>
      </c>
      <c r="F3388" t="str">
        <f t="shared" si="157"/>
        <v>New South Wales</v>
      </c>
      <c r="G3388" t="s">
        <v>10</v>
      </c>
      <c r="H3388">
        <v>2541</v>
      </c>
      <c r="I3388" t="s">
        <v>11</v>
      </c>
      <c r="J3388" t="s">
        <v>58</v>
      </c>
      <c r="K3388" t="s">
        <v>152</v>
      </c>
      <c r="L3388" t="s">
        <v>13</v>
      </c>
      <c r="M3388" s="5">
        <v>701.14999999999986</v>
      </c>
    </row>
    <row r="3389" spans="1:13" x14ac:dyDescent="0.2">
      <c r="A3389" s="2">
        <v>45333</v>
      </c>
      <c r="B3389" s="3">
        <f t="shared" si="158"/>
        <v>2024</v>
      </c>
      <c r="C3389" t="str">
        <f t="shared" si="156"/>
        <v>2023-2024</v>
      </c>
      <c r="D3389" t="s">
        <v>147</v>
      </c>
      <c r="E3389" t="s">
        <v>109</v>
      </c>
      <c r="F3389" t="str">
        <f t="shared" si="157"/>
        <v>New South Wales</v>
      </c>
      <c r="G3389" t="s">
        <v>10</v>
      </c>
      <c r="H3389">
        <v>2480</v>
      </c>
      <c r="I3389" t="s">
        <v>11</v>
      </c>
      <c r="J3389" t="s">
        <v>68</v>
      </c>
      <c r="K3389" t="s">
        <v>152</v>
      </c>
      <c r="L3389" t="s">
        <v>13</v>
      </c>
      <c r="M3389" s="5">
        <v>701.67000000000007</v>
      </c>
    </row>
    <row r="3390" spans="1:13" x14ac:dyDescent="0.2">
      <c r="A3390" s="2">
        <v>45518</v>
      </c>
      <c r="B3390" s="3">
        <f t="shared" si="158"/>
        <v>2025</v>
      </c>
      <c r="C3390" t="str">
        <f t="shared" si="156"/>
        <v>2024-2025</v>
      </c>
      <c r="D3390" t="s">
        <v>147</v>
      </c>
      <c r="E3390" t="s">
        <v>116</v>
      </c>
      <c r="F3390" t="str">
        <f t="shared" si="157"/>
        <v>Western Australia</v>
      </c>
      <c r="G3390" t="s">
        <v>48</v>
      </c>
      <c r="H3390">
        <v>6725</v>
      </c>
      <c r="I3390" t="s">
        <v>11</v>
      </c>
      <c r="J3390" t="s">
        <v>77</v>
      </c>
      <c r="K3390" t="s">
        <v>149</v>
      </c>
      <c r="L3390" t="s">
        <v>15</v>
      </c>
      <c r="M3390" s="5">
        <v>702.32999999999993</v>
      </c>
    </row>
    <row r="3391" spans="1:13" x14ac:dyDescent="0.2">
      <c r="A3391" s="2">
        <v>45980</v>
      </c>
      <c r="B3391" s="3">
        <f t="shared" si="158"/>
        <v>2026</v>
      </c>
      <c r="C3391" t="str">
        <f t="shared" si="156"/>
        <v>2025-2026</v>
      </c>
      <c r="D3391" t="s">
        <v>148</v>
      </c>
      <c r="E3391" t="s">
        <v>135</v>
      </c>
      <c r="F3391" t="str">
        <f t="shared" si="157"/>
        <v>Victoria</v>
      </c>
      <c r="G3391" t="s">
        <v>45</v>
      </c>
      <c r="H3391">
        <v>3550</v>
      </c>
      <c r="I3391" t="s">
        <v>11</v>
      </c>
      <c r="J3391" t="s">
        <v>60</v>
      </c>
      <c r="K3391" t="s">
        <v>154</v>
      </c>
      <c r="L3391" t="s">
        <v>14</v>
      </c>
      <c r="M3391" s="5">
        <v>702.54</v>
      </c>
    </row>
    <row r="3392" spans="1:13" x14ac:dyDescent="0.2">
      <c r="A3392" s="2">
        <v>45323</v>
      </c>
      <c r="B3392" s="3">
        <f t="shared" si="158"/>
        <v>2024</v>
      </c>
      <c r="C3392" t="str">
        <f t="shared" si="156"/>
        <v>2023-2024</v>
      </c>
      <c r="D3392" t="s">
        <v>147</v>
      </c>
      <c r="E3392" t="s">
        <v>123</v>
      </c>
      <c r="F3392" t="str">
        <f t="shared" si="157"/>
        <v>Western Australia</v>
      </c>
      <c r="G3392" t="s">
        <v>48</v>
      </c>
      <c r="H3392">
        <v>6109</v>
      </c>
      <c r="I3392" t="s">
        <v>11</v>
      </c>
      <c r="J3392" t="s">
        <v>94</v>
      </c>
      <c r="K3392" t="s">
        <v>149</v>
      </c>
      <c r="L3392" t="s">
        <v>15</v>
      </c>
      <c r="M3392" s="5">
        <v>703.34</v>
      </c>
    </row>
    <row r="3393" spans="1:13" x14ac:dyDescent="0.2">
      <c r="A3393" s="2">
        <v>45920</v>
      </c>
      <c r="B3393" s="3">
        <f t="shared" si="158"/>
        <v>2026</v>
      </c>
      <c r="C3393" t="str">
        <f t="shared" si="156"/>
        <v>2025-2026</v>
      </c>
      <c r="D3393" t="s">
        <v>147</v>
      </c>
      <c r="E3393" t="s">
        <v>84</v>
      </c>
      <c r="F3393" t="str">
        <f t="shared" si="157"/>
        <v>Queensland</v>
      </c>
      <c r="G3393" t="s">
        <v>35</v>
      </c>
      <c r="H3393">
        <v>4740</v>
      </c>
      <c r="I3393" t="s">
        <v>11</v>
      </c>
      <c r="J3393" t="s">
        <v>51</v>
      </c>
      <c r="K3393" t="s">
        <v>150</v>
      </c>
      <c r="L3393" t="s">
        <v>18</v>
      </c>
      <c r="M3393" s="5">
        <v>704.46</v>
      </c>
    </row>
    <row r="3394" spans="1:13" x14ac:dyDescent="0.2">
      <c r="A3394" s="2">
        <v>45802</v>
      </c>
      <c r="B3394" s="3">
        <f t="shared" si="158"/>
        <v>2025</v>
      </c>
      <c r="C3394" t="str">
        <f t="shared" ref="C3394:C3457" si="159">IF(MONTH(A3394) &gt;= 7, YEAR(A3394) &amp; "-" &amp; YEAR(A3394) + 1, YEAR(A3394) - 1 &amp; "-" &amp; YEAR(A3394))</f>
        <v>2024-2025</v>
      </c>
      <c r="D3394" t="s">
        <v>147</v>
      </c>
      <c r="E3394" t="s">
        <v>144</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row>
    <row r="3395" spans="1:13" x14ac:dyDescent="0.2">
      <c r="A3395" s="2">
        <v>45820</v>
      </c>
      <c r="B3395" s="3">
        <f t="shared" ref="B3395:B3458" si="161">IF(MONTH(A3395)&gt;=7,YEAR(A3395)+1,YEAR(A3395))</f>
        <v>2025</v>
      </c>
      <c r="C3395" t="str">
        <f t="shared" si="159"/>
        <v>2024-2025</v>
      </c>
      <c r="D3395" t="s">
        <v>148</v>
      </c>
      <c r="E3395" t="s">
        <v>91</v>
      </c>
      <c r="F3395" t="str">
        <f t="shared" si="160"/>
        <v>Victoria</v>
      </c>
      <c r="G3395" t="s">
        <v>45</v>
      </c>
      <c r="H3395">
        <v>3690</v>
      </c>
      <c r="I3395" t="s">
        <v>11</v>
      </c>
      <c r="J3395" t="s">
        <v>55</v>
      </c>
      <c r="K3395" t="s">
        <v>150</v>
      </c>
      <c r="L3395" t="s">
        <v>18</v>
      </c>
      <c r="M3395" s="5">
        <v>706.39</v>
      </c>
    </row>
    <row r="3396" spans="1:13" x14ac:dyDescent="0.2">
      <c r="A3396" s="2">
        <v>45698</v>
      </c>
      <c r="B3396" s="3">
        <f t="shared" si="161"/>
        <v>2025</v>
      </c>
      <c r="C3396" t="str">
        <f t="shared" si="159"/>
        <v>2024-2025</v>
      </c>
      <c r="D3396" t="s">
        <v>148</v>
      </c>
      <c r="E3396" t="s">
        <v>108</v>
      </c>
      <c r="F3396" t="str">
        <f t="shared" si="160"/>
        <v>Victoria</v>
      </c>
      <c r="G3396" t="s">
        <v>45</v>
      </c>
      <c r="H3396">
        <v>3018</v>
      </c>
      <c r="I3396" t="s">
        <v>11</v>
      </c>
      <c r="J3396" t="s">
        <v>46</v>
      </c>
      <c r="K3396" t="s">
        <v>19</v>
      </c>
      <c r="L3396" t="s">
        <v>23</v>
      </c>
      <c r="M3396" s="5">
        <v>706.49</v>
      </c>
    </row>
    <row r="3397" spans="1:13" x14ac:dyDescent="0.2">
      <c r="A3397" s="2">
        <v>45432</v>
      </c>
      <c r="B3397" s="3">
        <f t="shared" si="161"/>
        <v>2024</v>
      </c>
      <c r="C3397" t="str">
        <f t="shared" si="159"/>
        <v>2023-2024</v>
      </c>
      <c r="D3397" t="s">
        <v>148</v>
      </c>
      <c r="E3397" t="s">
        <v>34</v>
      </c>
      <c r="F3397" t="str">
        <f t="shared" si="160"/>
        <v>Queensland</v>
      </c>
      <c r="G3397" t="s">
        <v>35</v>
      </c>
      <c r="H3397">
        <v>4802</v>
      </c>
      <c r="I3397" t="s">
        <v>11</v>
      </c>
      <c r="J3397" t="s">
        <v>36</v>
      </c>
      <c r="K3397" t="s">
        <v>149</v>
      </c>
      <c r="L3397" t="s">
        <v>15</v>
      </c>
      <c r="M3397" s="5">
        <v>710.89</v>
      </c>
    </row>
    <row r="3398" spans="1:13" x14ac:dyDescent="0.2">
      <c r="A3398" s="2">
        <v>45541</v>
      </c>
      <c r="B3398" s="3">
        <f t="shared" si="161"/>
        <v>2025</v>
      </c>
      <c r="C3398" t="str">
        <f t="shared" si="159"/>
        <v>2024-2025</v>
      </c>
      <c r="D3398" t="s">
        <v>147</v>
      </c>
      <c r="E3398" t="s">
        <v>131</v>
      </c>
      <c r="F3398" t="str">
        <f t="shared" si="160"/>
        <v>Western Australia</v>
      </c>
      <c r="G3398" t="s">
        <v>48</v>
      </c>
      <c r="H3398">
        <v>6530</v>
      </c>
      <c r="I3398" t="s">
        <v>11</v>
      </c>
      <c r="J3398" t="s">
        <v>77</v>
      </c>
      <c r="K3398" t="s">
        <v>19</v>
      </c>
      <c r="L3398" t="s">
        <v>23</v>
      </c>
      <c r="M3398" s="5">
        <v>715</v>
      </c>
    </row>
    <row r="3399" spans="1:13" x14ac:dyDescent="0.2">
      <c r="A3399" s="2">
        <v>45562</v>
      </c>
      <c r="B3399" s="3">
        <f t="shared" si="161"/>
        <v>2025</v>
      </c>
      <c r="C3399" t="str">
        <f t="shared" si="159"/>
        <v>2024-2025</v>
      </c>
      <c r="D3399" t="s">
        <v>147</v>
      </c>
      <c r="E3399" t="s">
        <v>62</v>
      </c>
      <c r="F3399" t="str">
        <f t="shared" si="160"/>
        <v>Victoria</v>
      </c>
      <c r="G3399" t="s">
        <v>45</v>
      </c>
      <c r="H3399">
        <v>3134</v>
      </c>
      <c r="I3399" t="s">
        <v>11</v>
      </c>
      <c r="J3399" t="s">
        <v>63</v>
      </c>
      <c r="K3399" t="s">
        <v>149</v>
      </c>
      <c r="L3399" t="s">
        <v>15</v>
      </c>
      <c r="M3399" s="5">
        <v>715.37</v>
      </c>
    </row>
    <row r="3400" spans="1:13" x14ac:dyDescent="0.2">
      <c r="A3400" s="2">
        <v>45346</v>
      </c>
      <c r="B3400" s="3">
        <f t="shared" si="161"/>
        <v>2024</v>
      </c>
      <c r="C3400" t="str">
        <f t="shared" si="159"/>
        <v>2023-2024</v>
      </c>
      <c r="D3400" t="s">
        <v>147</v>
      </c>
      <c r="E3400" t="s">
        <v>40</v>
      </c>
      <c r="F3400" t="str">
        <f t="shared" si="160"/>
        <v>New South Wales</v>
      </c>
      <c r="G3400" t="s">
        <v>10</v>
      </c>
      <c r="H3400">
        <v>2116</v>
      </c>
      <c r="I3400" t="s">
        <v>11</v>
      </c>
      <c r="J3400" t="s">
        <v>27</v>
      </c>
      <c r="K3400" t="s">
        <v>152</v>
      </c>
      <c r="L3400" t="s">
        <v>13</v>
      </c>
      <c r="M3400" s="5">
        <v>715.61999999999989</v>
      </c>
    </row>
    <row r="3401" spans="1:13" x14ac:dyDescent="0.2">
      <c r="A3401" s="2">
        <v>45905</v>
      </c>
      <c r="B3401" s="3">
        <f t="shared" si="161"/>
        <v>2026</v>
      </c>
      <c r="C3401" t="str">
        <f t="shared" si="159"/>
        <v>2025-2026</v>
      </c>
      <c r="D3401" t="s">
        <v>148</v>
      </c>
      <c r="E3401" t="s">
        <v>135</v>
      </c>
      <c r="F3401" t="str">
        <f t="shared" si="160"/>
        <v>Victoria</v>
      </c>
      <c r="G3401" t="s">
        <v>45</v>
      </c>
      <c r="H3401">
        <v>3550</v>
      </c>
      <c r="I3401" t="s">
        <v>11</v>
      </c>
      <c r="J3401" t="s">
        <v>60</v>
      </c>
      <c r="K3401" t="s">
        <v>151</v>
      </c>
      <c r="L3401" t="s">
        <v>21</v>
      </c>
      <c r="M3401" s="5">
        <v>715.88</v>
      </c>
    </row>
    <row r="3402" spans="1:13" x14ac:dyDescent="0.2">
      <c r="A3402" s="2">
        <v>45338</v>
      </c>
      <c r="B3402" s="3">
        <f t="shared" si="161"/>
        <v>2024</v>
      </c>
      <c r="C3402" t="str">
        <f t="shared" si="159"/>
        <v>2023-2024</v>
      </c>
      <c r="D3402" t="s">
        <v>147</v>
      </c>
      <c r="E3402" t="s">
        <v>50</v>
      </c>
      <c r="F3402" t="str">
        <f t="shared" si="160"/>
        <v>Queensland</v>
      </c>
      <c r="G3402" t="s">
        <v>35</v>
      </c>
      <c r="H3402">
        <v>4703</v>
      </c>
      <c r="I3402" t="s">
        <v>11</v>
      </c>
      <c r="J3402" t="s">
        <v>51</v>
      </c>
      <c r="K3402" t="s">
        <v>153</v>
      </c>
      <c r="L3402" t="s">
        <v>16</v>
      </c>
      <c r="M3402" s="5">
        <v>716.45</v>
      </c>
    </row>
    <row r="3403" spans="1:13" x14ac:dyDescent="0.2">
      <c r="A3403" s="2">
        <v>45579</v>
      </c>
      <c r="B3403" s="3">
        <f t="shared" si="161"/>
        <v>2025</v>
      </c>
      <c r="C3403" t="str">
        <f t="shared" si="159"/>
        <v>2024-2025</v>
      </c>
      <c r="D3403" t="s">
        <v>147</v>
      </c>
      <c r="E3403" t="s">
        <v>115</v>
      </c>
      <c r="F3403" t="str">
        <f t="shared" si="160"/>
        <v>Western Australia</v>
      </c>
      <c r="G3403" t="s">
        <v>48</v>
      </c>
      <c r="H3403">
        <v>6280</v>
      </c>
      <c r="I3403" t="s">
        <v>11</v>
      </c>
      <c r="J3403" t="s">
        <v>94</v>
      </c>
      <c r="K3403" t="s">
        <v>152</v>
      </c>
      <c r="L3403" t="s">
        <v>13</v>
      </c>
      <c r="M3403" s="5">
        <v>716.67000000000007</v>
      </c>
    </row>
    <row r="3404" spans="1:13" x14ac:dyDescent="0.2">
      <c r="A3404" s="2">
        <v>45829</v>
      </c>
      <c r="B3404" s="3">
        <f t="shared" si="161"/>
        <v>2025</v>
      </c>
      <c r="C3404" t="str">
        <f t="shared" si="159"/>
        <v>2024-2025</v>
      </c>
      <c r="D3404" t="s">
        <v>147</v>
      </c>
      <c r="E3404" t="s">
        <v>66</v>
      </c>
      <c r="F3404" t="str">
        <f t="shared" si="160"/>
        <v>South Australia</v>
      </c>
      <c r="G3404" t="s">
        <v>32</v>
      </c>
      <c r="H3404">
        <v>5169</v>
      </c>
      <c r="I3404" t="s">
        <v>11</v>
      </c>
      <c r="J3404" t="s">
        <v>33</v>
      </c>
      <c r="K3404" t="s">
        <v>150</v>
      </c>
      <c r="L3404" t="s">
        <v>18</v>
      </c>
      <c r="M3404" s="5">
        <v>717.45</v>
      </c>
    </row>
    <row r="3405" spans="1:13" x14ac:dyDescent="0.2">
      <c r="A3405" s="2">
        <v>45666</v>
      </c>
      <c r="B3405" s="3">
        <f t="shared" si="161"/>
        <v>2025</v>
      </c>
      <c r="C3405" t="str">
        <f t="shared" si="159"/>
        <v>2024-2025</v>
      </c>
      <c r="D3405" t="s">
        <v>147</v>
      </c>
      <c r="E3405" t="s">
        <v>74</v>
      </c>
      <c r="F3405" t="str">
        <f t="shared" si="160"/>
        <v>South Australia</v>
      </c>
      <c r="G3405" t="s">
        <v>32</v>
      </c>
      <c r="H3405">
        <v>5043</v>
      </c>
      <c r="I3405" t="s">
        <v>11</v>
      </c>
      <c r="J3405" t="s">
        <v>33</v>
      </c>
      <c r="K3405" t="s">
        <v>151</v>
      </c>
      <c r="L3405" t="s">
        <v>21</v>
      </c>
      <c r="M3405" s="5">
        <v>718.24</v>
      </c>
    </row>
    <row r="3406" spans="1:13" x14ac:dyDescent="0.2">
      <c r="A3406" s="2">
        <v>45626</v>
      </c>
      <c r="B3406" s="3">
        <f t="shared" si="161"/>
        <v>2025</v>
      </c>
      <c r="C3406" t="str">
        <f t="shared" si="159"/>
        <v>2024-2025</v>
      </c>
      <c r="D3406" t="s">
        <v>148</v>
      </c>
      <c r="E3406" t="s">
        <v>78</v>
      </c>
      <c r="F3406" t="str">
        <f t="shared" si="160"/>
        <v>New South Wales</v>
      </c>
      <c r="G3406" t="s">
        <v>10</v>
      </c>
      <c r="H3406">
        <v>2350</v>
      </c>
      <c r="I3406" t="s">
        <v>11</v>
      </c>
      <c r="J3406" t="s">
        <v>68</v>
      </c>
      <c r="K3406" t="s">
        <v>154</v>
      </c>
      <c r="L3406" t="s">
        <v>14</v>
      </c>
      <c r="M3406" s="5">
        <v>721.01999999999987</v>
      </c>
    </row>
    <row r="3407" spans="1:13" x14ac:dyDescent="0.2">
      <c r="A3407" s="2">
        <v>45514</v>
      </c>
      <c r="B3407" s="3">
        <f t="shared" si="161"/>
        <v>2025</v>
      </c>
      <c r="C3407" t="str">
        <f t="shared" si="159"/>
        <v>2024-2025</v>
      </c>
      <c r="D3407" t="s">
        <v>147</v>
      </c>
      <c r="E3407" t="s">
        <v>37</v>
      </c>
      <c r="F3407" t="str">
        <f t="shared" si="160"/>
        <v>South Australia</v>
      </c>
      <c r="G3407" t="s">
        <v>32</v>
      </c>
      <c r="H3407">
        <v>5607</v>
      </c>
      <c r="I3407" t="s">
        <v>11</v>
      </c>
      <c r="J3407" t="s">
        <v>38</v>
      </c>
      <c r="K3407" t="s">
        <v>149</v>
      </c>
      <c r="L3407" t="s">
        <v>15</v>
      </c>
      <c r="M3407" s="5">
        <v>721.04</v>
      </c>
    </row>
    <row r="3408" spans="1:13" x14ac:dyDescent="0.2">
      <c r="A3408" s="2">
        <v>45846</v>
      </c>
      <c r="B3408" s="3">
        <f t="shared" si="161"/>
        <v>2026</v>
      </c>
      <c r="C3408" t="str">
        <f t="shared" si="159"/>
        <v>2025-2026</v>
      </c>
      <c r="D3408" t="s">
        <v>147</v>
      </c>
      <c r="E3408" t="s">
        <v>143</v>
      </c>
      <c r="F3408" t="str">
        <f t="shared" si="160"/>
        <v>New South Wales</v>
      </c>
      <c r="G3408" t="s">
        <v>10</v>
      </c>
      <c r="H3408">
        <v>2154</v>
      </c>
      <c r="I3408" t="s">
        <v>11</v>
      </c>
      <c r="J3408" t="s">
        <v>27</v>
      </c>
      <c r="K3408" t="s">
        <v>154</v>
      </c>
      <c r="L3408" t="s">
        <v>14</v>
      </c>
      <c r="M3408" s="5">
        <v>721.23</v>
      </c>
    </row>
    <row r="3409" spans="1:13" x14ac:dyDescent="0.2">
      <c r="A3409" s="2">
        <v>45504</v>
      </c>
      <c r="B3409" s="3">
        <f t="shared" si="161"/>
        <v>2025</v>
      </c>
      <c r="C3409" t="str">
        <f t="shared" si="159"/>
        <v>2024-2025</v>
      </c>
      <c r="D3409" t="s">
        <v>147</v>
      </c>
      <c r="E3409" t="s">
        <v>132</v>
      </c>
      <c r="F3409" t="str">
        <f t="shared" si="160"/>
        <v>New South Wales</v>
      </c>
      <c r="G3409" t="s">
        <v>10</v>
      </c>
      <c r="H3409">
        <v>2800</v>
      </c>
      <c r="I3409" t="s">
        <v>11</v>
      </c>
      <c r="J3409" t="s">
        <v>25</v>
      </c>
      <c r="K3409" t="s">
        <v>150</v>
      </c>
      <c r="L3409" t="s">
        <v>18</v>
      </c>
      <c r="M3409" s="5">
        <v>721.40000000000009</v>
      </c>
    </row>
    <row r="3410" spans="1:13" x14ac:dyDescent="0.2">
      <c r="A3410" s="2">
        <v>45453</v>
      </c>
      <c r="B3410" s="3">
        <f t="shared" si="161"/>
        <v>2024</v>
      </c>
      <c r="C3410" t="str">
        <f t="shared" si="159"/>
        <v>2023-2024</v>
      </c>
      <c r="D3410" t="s">
        <v>147</v>
      </c>
      <c r="E3410" t="s">
        <v>65</v>
      </c>
      <c r="F3410" t="str">
        <f t="shared" si="160"/>
        <v>New South Wales</v>
      </c>
      <c r="G3410" t="s">
        <v>10</v>
      </c>
      <c r="H3410">
        <v>2541</v>
      </c>
      <c r="I3410" t="s">
        <v>11</v>
      </c>
      <c r="J3410" t="s">
        <v>58</v>
      </c>
      <c r="K3410" t="s">
        <v>154</v>
      </c>
      <c r="L3410" t="s">
        <v>14</v>
      </c>
      <c r="M3410" s="5">
        <v>721.7</v>
      </c>
    </row>
    <row r="3411" spans="1:13" x14ac:dyDescent="0.2">
      <c r="A3411" s="2">
        <v>45581</v>
      </c>
      <c r="B3411" s="3">
        <f t="shared" si="161"/>
        <v>2025</v>
      </c>
      <c r="C3411" t="str">
        <f t="shared" si="159"/>
        <v>2024-2025</v>
      </c>
      <c r="D3411" t="s">
        <v>147</v>
      </c>
      <c r="E3411" t="s">
        <v>105</v>
      </c>
      <c r="F3411" t="str">
        <f t="shared" si="160"/>
        <v>Victoria</v>
      </c>
      <c r="G3411" t="s">
        <v>45</v>
      </c>
      <c r="H3411">
        <v>3500</v>
      </c>
      <c r="I3411" t="s">
        <v>11</v>
      </c>
      <c r="J3411" t="s">
        <v>60</v>
      </c>
      <c r="K3411" t="s">
        <v>150</v>
      </c>
      <c r="L3411" t="s">
        <v>18</v>
      </c>
      <c r="M3411" s="5">
        <v>722.32999999999993</v>
      </c>
    </row>
    <row r="3412" spans="1:13" x14ac:dyDescent="0.2">
      <c r="A3412" s="2">
        <v>45708</v>
      </c>
      <c r="B3412" s="3">
        <f t="shared" si="161"/>
        <v>2025</v>
      </c>
      <c r="C3412" t="str">
        <f t="shared" si="159"/>
        <v>2024-2025</v>
      </c>
      <c r="D3412" t="s">
        <v>147</v>
      </c>
      <c r="E3412" t="s">
        <v>134</v>
      </c>
      <c r="F3412" t="str">
        <f t="shared" si="160"/>
        <v>Queensland</v>
      </c>
      <c r="G3412" t="s">
        <v>35</v>
      </c>
      <c r="H3412">
        <v>4825</v>
      </c>
      <c r="I3412" t="s">
        <v>11</v>
      </c>
      <c r="J3412" t="s">
        <v>36</v>
      </c>
      <c r="K3412" t="s">
        <v>151</v>
      </c>
      <c r="L3412" t="s">
        <v>21</v>
      </c>
      <c r="M3412" s="5">
        <v>723.53000000000009</v>
      </c>
    </row>
    <row r="3413" spans="1:13" x14ac:dyDescent="0.2">
      <c r="A3413" s="2">
        <v>45557</v>
      </c>
      <c r="B3413" s="3">
        <f t="shared" si="161"/>
        <v>2025</v>
      </c>
      <c r="C3413" t="str">
        <f t="shared" si="159"/>
        <v>2024-2025</v>
      </c>
      <c r="D3413" t="s">
        <v>147</v>
      </c>
      <c r="E3413" t="s">
        <v>31</v>
      </c>
      <c r="F3413" t="str">
        <f t="shared" si="160"/>
        <v>South Australia</v>
      </c>
      <c r="G3413" t="s">
        <v>32</v>
      </c>
      <c r="H3413">
        <v>5168</v>
      </c>
      <c r="I3413" t="s">
        <v>11</v>
      </c>
      <c r="J3413" t="s">
        <v>33</v>
      </c>
      <c r="K3413" t="s">
        <v>155</v>
      </c>
      <c r="L3413" t="s">
        <v>20</v>
      </c>
      <c r="M3413" s="5">
        <v>724.4</v>
      </c>
    </row>
    <row r="3414" spans="1:13" x14ac:dyDescent="0.2">
      <c r="A3414" s="2">
        <v>45728</v>
      </c>
      <c r="B3414" s="3">
        <f t="shared" si="161"/>
        <v>2025</v>
      </c>
      <c r="C3414" t="str">
        <f t="shared" si="159"/>
        <v>2024-2025</v>
      </c>
      <c r="D3414" t="s">
        <v>147</v>
      </c>
      <c r="E3414" t="s">
        <v>97</v>
      </c>
      <c r="F3414" t="str">
        <f t="shared" si="160"/>
        <v>Tasmania</v>
      </c>
      <c r="G3414" t="s">
        <v>70</v>
      </c>
      <c r="H3414">
        <v>7250</v>
      </c>
      <c r="I3414" t="s">
        <v>11</v>
      </c>
      <c r="J3414" t="s">
        <v>71</v>
      </c>
      <c r="K3414" t="s">
        <v>150</v>
      </c>
      <c r="L3414" t="s">
        <v>18</v>
      </c>
      <c r="M3414" s="5">
        <v>724.66000000000008</v>
      </c>
    </row>
    <row r="3415" spans="1:13" x14ac:dyDescent="0.2">
      <c r="A3415" s="2">
        <v>45932</v>
      </c>
      <c r="B3415" s="3">
        <f t="shared" si="161"/>
        <v>2026</v>
      </c>
      <c r="C3415" t="str">
        <f t="shared" si="159"/>
        <v>2025-2026</v>
      </c>
      <c r="D3415" t="s">
        <v>147</v>
      </c>
      <c r="E3415" t="s">
        <v>78</v>
      </c>
      <c r="F3415" t="str">
        <f t="shared" si="160"/>
        <v>New South Wales</v>
      </c>
      <c r="G3415" t="s">
        <v>10</v>
      </c>
      <c r="H3415">
        <v>2350</v>
      </c>
      <c r="I3415" t="s">
        <v>11</v>
      </c>
      <c r="J3415" t="s">
        <v>68</v>
      </c>
      <c r="K3415" t="s">
        <v>152</v>
      </c>
      <c r="L3415" t="s">
        <v>13</v>
      </c>
      <c r="M3415" s="5">
        <v>724.67999999999984</v>
      </c>
    </row>
    <row r="3416" spans="1:13" x14ac:dyDescent="0.2">
      <c r="A3416" s="2">
        <v>45950</v>
      </c>
      <c r="B3416" s="3">
        <f t="shared" si="161"/>
        <v>2026</v>
      </c>
      <c r="C3416" t="str">
        <f t="shared" si="159"/>
        <v>2025-2026</v>
      </c>
      <c r="D3416" t="s">
        <v>147</v>
      </c>
      <c r="E3416" t="s">
        <v>133</v>
      </c>
      <c r="F3416" t="str">
        <f t="shared" si="160"/>
        <v>Queensland</v>
      </c>
      <c r="G3416" t="s">
        <v>35</v>
      </c>
      <c r="H3416">
        <v>4305</v>
      </c>
      <c r="I3416" t="s">
        <v>11</v>
      </c>
      <c r="J3416" t="s">
        <v>104</v>
      </c>
      <c r="K3416" t="s">
        <v>151</v>
      </c>
      <c r="L3416" t="s">
        <v>21</v>
      </c>
      <c r="M3416" s="5">
        <v>724.75</v>
      </c>
    </row>
    <row r="3417" spans="1:13" x14ac:dyDescent="0.2">
      <c r="A3417" s="2">
        <v>45904</v>
      </c>
      <c r="B3417" s="3">
        <f t="shared" si="161"/>
        <v>2026</v>
      </c>
      <c r="C3417" t="str">
        <f t="shared" si="159"/>
        <v>2025-2026</v>
      </c>
      <c r="D3417" t="s">
        <v>148</v>
      </c>
      <c r="E3417" t="s">
        <v>61</v>
      </c>
      <c r="F3417" t="str">
        <f t="shared" si="160"/>
        <v>New South Wales</v>
      </c>
      <c r="G3417" t="s">
        <v>10</v>
      </c>
      <c r="H3417">
        <v>2539</v>
      </c>
      <c r="I3417" t="s">
        <v>11</v>
      </c>
      <c r="J3417" t="s">
        <v>58</v>
      </c>
      <c r="K3417" t="s">
        <v>149</v>
      </c>
      <c r="L3417" t="s">
        <v>15</v>
      </c>
      <c r="M3417" s="5">
        <v>726.35</v>
      </c>
    </row>
    <row r="3418" spans="1:13" x14ac:dyDescent="0.2">
      <c r="A3418" s="2">
        <v>45308</v>
      </c>
      <c r="B3418" s="3">
        <f t="shared" si="161"/>
        <v>2024</v>
      </c>
      <c r="C3418" t="str">
        <f t="shared" si="159"/>
        <v>2023-2024</v>
      </c>
      <c r="D3418" t="s">
        <v>147</v>
      </c>
      <c r="E3418" t="s">
        <v>64</v>
      </c>
      <c r="F3418" t="str">
        <f t="shared" si="160"/>
        <v>Victoria</v>
      </c>
      <c r="G3418" t="s">
        <v>45</v>
      </c>
      <c r="H3418">
        <v>3199</v>
      </c>
      <c r="I3418" t="s">
        <v>11</v>
      </c>
      <c r="J3418" t="s">
        <v>63</v>
      </c>
      <c r="K3418" t="s">
        <v>154</v>
      </c>
      <c r="L3418" t="s">
        <v>14</v>
      </c>
      <c r="M3418" s="5">
        <v>726.38</v>
      </c>
    </row>
    <row r="3419" spans="1:13" x14ac:dyDescent="0.2">
      <c r="A3419" s="2">
        <v>45699</v>
      </c>
      <c r="B3419" s="3">
        <f t="shared" si="161"/>
        <v>2025</v>
      </c>
      <c r="C3419" t="str">
        <f t="shared" si="159"/>
        <v>2024-2025</v>
      </c>
      <c r="D3419" t="s">
        <v>147</v>
      </c>
      <c r="E3419" t="s">
        <v>24</v>
      </c>
      <c r="F3419" t="str">
        <f t="shared" si="160"/>
        <v>New South Wales</v>
      </c>
      <c r="G3419" t="s">
        <v>10</v>
      </c>
      <c r="H3419">
        <v>2795</v>
      </c>
      <c r="I3419" t="s">
        <v>11</v>
      </c>
      <c r="J3419" t="s">
        <v>25</v>
      </c>
      <c r="K3419" t="s">
        <v>152</v>
      </c>
      <c r="L3419" t="s">
        <v>13</v>
      </c>
      <c r="M3419" s="5">
        <v>727.32999999999981</v>
      </c>
    </row>
    <row r="3420" spans="1:13" x14ac:dyDescent="0.2">
      <c r="A3420" s="2">
        <v>45355</v>
      </c>
      <c r="B3420" s="3">
        <f t="shared" si="161"/>
        <v>2024</v>
      </c>
      <c r="C3420" t="str">
        <f t="shared" si="159"/>
        <v>2023-2024</v>
      </c>
      <c r="D3420" t="s">
        <v>147</v>
      </c>
      <c r="E3420" t="s">
        <v>41</v>
      </c>
      <c r="F3420" t="str">
        <f t="shared" si="160"/>
        <v>New South Wales</v>
      </c>
      <c r="G3420" t="s">
        <v>10</v>
      </c>
      <c r="H3420">
        <v>2830</v>
      </c>
      <c r="I3420" t="s">
        <v>11</v>
      </c>
      <c r="J3420" t="s">
        <v>25</v>
      </c>
      <c r="K3420" t="s">
        <v>150</v>
      </c>
      <c r="L3420" t="s">
        <v>18</v>
      </c>
      <c r="M3420" s="5">
        <v>728.16000000000008</v>
      </c>
    </row>
    <row r="3421" spans="1:13" x14ac:dyDescent="0.2">
      <c r="A3421" s="2">
        <v>45385</v>
      </c>
      <c r="B3421" s="3">
        <f t="shared" si="161"/>
        <v>2024</v>
      </c>
      <c r="C3421" t="str">
        <f t="shared" si="159"/>
        <v>2023-2024</v>
      </c>
      <c r="D3421" t="s">
        <v>147</v>
      </c>
      <c r="E3421" t="s">
        <v>57</v>
      </c>
      <c r="F3421" t="str">
        <f t="shared" si="160"/>
        <v>New South Wales</v>
      </c>
      <c r="G3421" t="s">
        <v>10</v>
      </c>
      <c r="H3421">
        <v>2560</v>
      </c>
      <c r="I3421" t="s">
        <v>11</v>
      </c>
      <c r="J3421" t="s">
        <v>58</v>
      </c>
      <c r="K3421" t="s">
        <v>154</v>
      </c>
      <c r="L3421" t="s">
        <v>14</v>
      </c>
      <c r="M3421" s="5">
        <v>729.09</v>
      </c>
    </row>
    <row r="3422" spans="1:13" x14ac:dyDescent="0.2">
      <c r="A3422" s="2">
        <v>45474</v>
      </c>
      <c r="B3422" s="3">
        <f t="shared" si="161"/>
        <v>2025</v>
      </c>
      <c r="C3422" t="str">
        <f t="shared" si="159"/>
        <v>2024-2025</v>
      </c>
      <c r="D3422" t="s">
        <v>147</v>
      </c>
      <c r="E3422" t="s">
        <v>124</v>
      </c>
      <c r="F3422" t="str">
        <f t="shared" si="160"/>
        <v>New South Wales</v>
      </c>
      <c r="G3422" t="s">
        <v>10</v>
      </c>
      <c r="H3422">
        <v>2015</v>
      </c>
      <c r="I3422" t="s">
        <v>11</v>
      </c>
      <c r="J3422" t="s">
        <v>12</v>
      </c>
      <c r="K3422" t="s">
        <v>152</v>
      </c>
      <c r="L3422" t="s">
        <v>13</v>
      </c>
      <c r="M3422" s="5">
        <v>729.36</v>
      </c>
    </row>
    <row r="3423" spans="1:13" x14ac:dyDescent="0.2">
      <c r="A3423" s="2">
        <v>45770</v>
      </c>
      <c r="B3423" s="3">
        <f t="shared" si="161"/>
        <v>2025</v>
      </c>
      <c r="C3423" t="str">
        <f t="shared" si="159"/>
        <v>2024-2025</v>
      </c>
      <c r="D3423" t="s">
        <v>147</v>
      </c>
      <c r="E3423" t="s">
        <v>96</v>
      </c>
      <c r="F3423" t="str">
        <f t="shared" si="160"/>
        <v>Western Australia</v>
      </c>
      <c r="G3423" t="s">
        <v>48</v>
      </c>
      <c r="H3423">
        <v>6330</v>
      </c>
      <c r="I3423" t="s">
        <v>11</v>
      </c>
      <c r="J3423" t="s">
        <v>94</v>
      </c>
      <c r="K3423" t="s">
        <v>156</v>
      </c>
      <c r="L3423" t="s">
        <v>17</v>
      </c>
      <c r="M3423" s="5">
        <v>731.02</v>
      </c>
    </row>
    <row r="3424" spans="1:13" x14ac:dyDescent="0.2">
      <c r="A3424" s="2">
        <v>45922</v>
      </c>
      <c r="B3424" s="3">
        <f t="shared" si="161"/>
        <v>2026</v>
      </c>
      <c r="C3424" t="str">
        <f t="shared" si="159"/>
        <v>2025-2026</v>
      </c>
      <c r="D3424" t="s">
        <v>147</v>
      </c>
      <c r="E3424" t="s">
        <v>145</v>
      </c>
      <c r="F3424" t="str">
        <f t="shared" si="160"/>
        <v>New South Wales</v>
      </c>
      <c r="G3424" t="s">
        <v>10</v>
      </c>
      <c r="H3424">
        <v>2101</v>
      </c>
      <c r="I3424" t="s">
        <v>11</v>
      </c>
      <c r="J3424" t="s">
        <v>27</v>
      </c>
      <c r="K3424" t="s">
        <v>150</v>
      </c>
      <c r="L3424" t="s">
        <v>18</v>
      </c>
      <c r="M3424" s="5">
        <v>731.57999999999993</v>
      </c>
    </row>
    <row r="3425" spans="1:13" x14ac:dyDescent="0.2">
      <c r="A3425" s="2">
        <v>45400</v>
      </c>
      <c r="B3425" s="3">
        <f t="shared" si="161"/>
        <v>2024</v>
      </c>
      <c r="C3425" t="str">
        <f t="shared" si="159"/>
        <v>2023-2024</v>
      </c>
      <c r="D3425" t="s">
        <v>147</v>
      </c>
      <c r="E3425" t="s">
        <v>59</v>
      </c>
      <c r="F3425" t="str">
        <f t="shared" si="160"/>
        <v>Victoria</v>
      </c>
      <c r="G3425" t="s">
        <v>45</v>
      </c>
      <c r="H3425">
        <v>3280</v>
      </c>
      <c r="I3425" t="s">
        <v>11</v>
      </c>
      <c r="J3425" t="s">
        <v>60</v>
      </c>
      <c r="K3425" t="s">
        <v>153</v>
      </c>
      <c r="L3425" t="s">
        <v>16</v>
      </c>
      <c r="M3425" s="5">
        <v>733.47</v>
      </c>
    </row>
    <row r="3426" spans="1:13" x14ac:dyDescent="0.2">
      <c r="A3426" s="2">
        <v>45439</v>
      </c>
      <c r="B3426" s="3">
        <f t="shared" si="161"/>
        <v>2024</v>
      </c>
      <c r="C3426" t="str">
        <f t="shared" si="159"/>
        <v>2023-2024</v>
      </c>
      <c r="D3426" t="s">
        <v>148</v>
      </c>
      <c r="E3426" t="s">
        <v>138</v>
      </c>
      <c r="F3426" t="str">
        <f t="shared" si="160"/>
        <v>Queensland</v>
      </c>
      <c r="G3426" t="s">
        <v>35</v>
      </c>
      <c r="H3426">
        <v>4558</v>
      </c>
      <c r="I3426" t="s">
        <v>11</v>
      </c>
      <c r="J3426" t="s">
        <v>120</v>
      </c>
      <c r="K3426" t="s">
        <v>19</v>
      </c>
      <c r="L3426" t="s">
        <v>23</v>
      </c>
      <c r="M3426" s="5">
        <v>733.96</v>
      </c>
    </row>
    <row r="3427" spans="1:13" x14ac:dyDescent="0.2">
      <c r="A3427" s="2">
        <v>45942</v>
      </c>
      <c r="B3427" s="3">
        <f t="shared" si="161"/>
        <v>2026</v>
      </c>
      <c r="C3427" t="str">
        <f t="shared" si="159"/>
        <v>2025-2026</v>
      </c>
      <c r="D3427" t="s">
        <v>147</v>
      </c>
      <c r="E3427" t="s">
        <v>26</v>
      </c>
      <c r="F3427" t="str">
        <f t="shared" si="160"/>
        <v>New South Wales</v>
      </c>
      <c r="G3427" t="s">
        <v>10</v>
      </c>
      <c r="H3427">
        <v>2141</v>
      </c>
      <c r="I3427" t="s">
        <v>11</v>
      </c>
      <c r="J3427" t="s">
        <v>27</v>
      </c>
      <c r="K3427" t="s">
        <v>153</v>
      </c>
      <c r="L3427" t="s">
        <v>16</v>
      </c>
      <c r="M3427" s="5">
        <v>734.98</v>
      </c>
    </row>
    <row r="3428" spans="1:13" x14ac:dyDescent="0.2">
      <c r="A3428" s="2">
        <v>45543</v>
      </c>
      <c r="B3428" s="3">
        <f t="shared" si="161"/>
        <v>2025</v>
      </c>
      <c r="C3428" t="str">
        <f t="shared" si="159"/>
        <v>2024-2025</v>
      </c>
      <c r="D3428" t="s">
        <v>147</v>
      </c>
      <c r="E3428" t="s">
        <v>137</v>
      </c>
      <c r="F3428" t="str">
        <f t="shared" si="160"/>
        <v>New South Wales</v>
      </c>
      <c r="G3428" t="s">
        <v>10</v>
      </c>
      <c r="H3428">
        <v>2031</v>
      </c>
      <c r="I3428" t="s">
        <v>11</v>
      </c>
      <c r="J3428" t="s">
        <v>12</v>
      </c>
      <c r="K3428" t="s">
        <v>152</v>
      </c>
      <c r="L3428" t="s">
        <v>13</v>
      </c>
      <c r="M3428" s="5">
        <v>738.8599999999999</v>
      </c>
    </row>
    <row r="3429" spans="1:13" x14ac:dyDescent="0.2">
      <c r="A3429" s="2">
        <v>45981</v>
      </c>
      <c r="B3429" s="3">
        <f t="shared" si="161"/>
        <v>2026</v>
      </c>
      <c r="C3429" t="str">
        <f t="shared" si="159"/>
        <v>2025-2026</v>
      </c>
      <c r="D3429" t="s">
        <v>148</v>
      </c>
      <c r="E3429" t="s">
        <v>111</v>
      </c>
      <c r="F3429" t="str">
        <f t="shared" si="160"/>
        <v>New South Wales</v>
      </c>
      <c r="G3429" t="s">
        <v>10</v>
      </c>
      <c r="H3429">
        <v>2120</v>
      </c>
      <c r="I3429" t="s">
        <v>11</v>
      </c>
      <c r="J3429" t="s">
        <v>27</v>
      </c>
      <c r="K3429" t="s">
        <v>150</v>
      </c>
      <c r="L3429" t="s">
        <v>18</v>
      </c>
      <c r="M3429" s="5">
        <v>739.6099999999999</v>
      </c>
    </row>
    <row r="3430" spans="1:13" x14ac:dyDescent="0.2">
      <c r="A3430" s="2">
        <v>45705</v>
      </c>
      <c r="B3430" s="3">
        <f t="shared" si="161"/>
        <v>2025</v>
      </c>
      <c r="C3430" t="str">
        <f t="shared" si="159"/>
        <v>2024-2025</v>
      </c>
      <c r="D3430" t="s">
        <v>147</v>
      </c>
      <c r="E3430" t="s">
        <v>59</v>
      </c>
      <c r="F3430" t="str">
        <f t="shared" si="160"/>
        <v>Victoria</v>
      </c>
      <c r="G3430" t="s">
        <v>45</v>
      </c>
      <c r="H3430">
        <v>3280</v>
      </c>
      <c r="I3430" t="s">
        <v>11</v>
      </c>
      <c r="J3430" t="s">
        <v>60</v>
      </c>
      <c r="K3430" t="s">
        <v>152</v>
      </c>
      <c r="L3430" t="s">
        <v>13</v>
      </c>
      <c r="M3430" s="5">
        <v>739.65</v>
      </c>
    </row>
    <row r="3431" spans="1:13" x14ac:dyDescent="0.2">
      <c r="A3431" s="2">
        <v>45337</v>
      </c>
      <c r="B3431" s="3">
        <f t="shared" si="161"/>
        <v>2024</v>
      </c>
      <c r="C3431" t="str">
        <f t="shared" si="159"/>
        <v>2023-2024</v>
      </c>
      <c r="D3431" t="s">
        <v>147</v>
      </c>
      <c r="E3431" t="s">
        <v>114</v>
      </c>
      <c r="F3431" t="str">
        <f t="shared" si="160"/>
        <v>Victoria</v>
      </c>
      <c r="G3431" t="s">
        <v>45</v>
      </c>
      <c r="H3431">
        <v>3551</v>
      </c>
      <c r="I3431" t="s">
        <v>11</v>
      </c>
      <c r="J3431" t="s">
        <v>60</v>
      </c>
      <c r="K3431" t="s">
        <v>150</v>
      </c>
      <c r="L3431" t="s">
        <v>18</v>
      </c>
      <c r="M3431" s="5">
        <v>740.32</v>
      </c>
    </row>
    <row r="3432" spans="1:13" x14ac:dyDescent="0.2">
      <c r="A3432" s="2">
        <v>45657</v>
      </c>
      <c r="B3432" s="3">
        <f t="shared" si="161"/>
        <v>2025</v>
      </c>
      <c r="C3432" t="str">
        <f t="shared" si="159"/>
        <v>2024-2025</v>
      </c>
      <c r="D3432" t="s">
        <v>147</v>
      </c>
      <c r="E3432" t="s">
        <v>74</v>
      </c>
      <c r="F3432" t="str">
        <f t="shared" si="160"/>
        <v>South Australia</v>
      </c>
      <c r="G3432" t="s">
        <v>32</v>
      </c>
      <c r="H3432">
        <v>5043</v>
      </c>
      <c r="I3432" t="s">
        <v>11</v>
      </c>
      <c r="J3432" t="s">
        <v>33</v>
      </c>
      <c r="K3432" t="s">
        <v>149</v>
      </c>
      <c r="L3432" t="s">
        <v>15</v>
      </c>
      <c r="M3432" s="5">
        <v>741.28000000000009</v>
      </c>
    </row>
    <row r="3433" spans="1:13" x14ac:dyDescent="0.2">
      <c r="A3433" s="2">
        <v>45665</v>
      </c>
      <c r="B3433" s="3">
        <f t="shared" si="161"/>
        <v>2025</v>
      </c>
      <c r="C3433" t="str">
        <f t="shared" si="159"/>
        <v>2024-2025</v>
      </c>
      <c r="D3433" t="s">
        <v>148</v>
      </c>
      <c r="E3433" t="s">
        <v>142</v>
      </c>
      <c r="F3433" t="str">
        <f t="shared" si="160"/>
        <v>Australian Capital Territory</v>
      </c>
      <c r="G3433" t="s">
        <v>80</v>
      </c>
      <c r="H3433">
        <v>2609</v>
      </c>
      <c r="I3433" t="s">
        <v>11</v>
      </c>
      <c r="J3433" t="s">
        <v>58</v>
      </c>
      <c r="K3433" t="s">
        <v>151</v>
      </c>
      <c r="L3433" t="s">
        <v>21</v>
      </c>
      <c r="M3433" s="5">
        <v>741.83999999999992</v>
      </c>
    </row>
    <row r="3434" spans="1:13" x14ac:dyDescent="0.2">
      <c r="A3434" s="2">
        <v>45516</v>
      </c>
      <c r="B3434" s="3">
        <f t="shared" si="161"/>
        <v>2025</v>
      </c>
      <c r="C3434" t="str">
        <f t="shared" si="159"/>
        <v>2024-2025</v>
      </c>
      <c r="D3434" t="s">
        <v>148</v>
      </c>
      <c r="E3434" t="s">
        <v>28</v>
      </c>
      <c r="F3434" t="str">
        <f t="shared" si="160"/>
        <v>Northern Territory</v>
      </c>
      <c r="G3434" t="s">
        <v>29</v>
      </c>
      <c r="H3434">
        <v>800</v>
      </c>
      <c r="I3434" t="s">
        <v>11</v>
      </c>
      <c r="J3434" t="s">
        <v>30</v>
      </c>
      <c r="K3434" t="s">
        <v>154</v>
      </c>
      <c r="L3434" t="s">
        <v>14</v>
      </c>
      <c r="M3434" s="5">
        <v>742.08</v>
      </c>
    </row>
    <row r="3435" spans="1:13" x14ac:dyDescent="0.2">
      <c r="A3435" s="2">
        <v>45669</v>
      </c>
      <c r="B3435" s="3">
        <f t="shared" si="161"/>
        <v>2025</v>
      </c>
      <c r="C3435" t="str">
        <f t="shared" si="159"/>
        <v>2024-2025</v>
      </c>
      <c r="D3435" t="s">
        <v>147</v>
      </c>
      <c r="E3435" t="s">
        <v>83</v>
      </c>
      <c r="F3435" t="str">
        <f t="shared" si="160"/>
        <v>New South Wales</v>
      </c>
      <c r="G3435" t="s">
        <v>10</v>
      </c>
      <c r="H3435">
        <v>2750</v>
      </c>
      <c r="I3435" t="s">
        <v>11</v>
      </c>
      <c r="J3435" t="s">
        <v>25</v>
      </c>
      <c r="K3435" t="s">
        <v>150</v>
      </c>
      <c r="L3435" t="s">
        <v>18</v>
      </c>
      <c r="M3435" s="5">
        <v>742.91</v>
      </c>
    </row>
    <row r="3436" spans="1:13" x14ac:dyDescent="0.2">
      <c r="A3436" s="2">
        <v>45512</v>
      </c>
      <c r="B3436" s="3">
        <f t="shared" si="161"/>
        <v>2025</v>
      </c>
      <c r="C3436" t="str">
        <f t="shared" si="159"/>
        <v>2024-2025</v>
      </c>
      <c r="D3436" t="s">
        <v>147</v>
      </c>
      <c r="E3436" t="s">
        <v>112</v>
      </c>
      <c r="F3436" t="str">
        <f t="shared" si="160"/>
        <v>Victoria</v>
      </c>
      <c r="G3436" t="s">
        <v>45</v>
      </c>
      <c r="H3436">
        <v>3076</v>
      </c>
      <c r="I3436" t="s">
        <v>11</v>
      </c>
      <c r="J3436" t="s">
        <v>46</v>
      </c>
      <c r="K3436" t="s">
        <v>150</v>
      </c>
      <c r="L3436" t="s">
        <v>18</v>
      </c>
      <c r="M3436" s="5">
        <v>743.15</v>
      </c>
    </row>
    <row r="3437" spans="1:13" x14ac:dyDescent="0.2">
      <c r="A3437" s="2">
        <v>45552</v>
      </c>
      <c r="B3437" s="3">
        <f t="shared" si="161"/>
        <v>2025</v>
      </c>
      <c r="C3437" t="str">
        <f t="shared" si="159"/>
        <v>2024-2025</v>
      </c>
      <c r="D3437" t="s">
        <v>147</v>
      </c>
      <c r="E3437" t="s">
        <v>115</v>
      </c>
      <c r="F3437" t="str">
        <f t="shared" si="160"/>
        <v>Western Australia</v>
      </c>
      <c r="G3437" t="s">
        <v>48</v>
      </c>
      <c r="H3437">
        <v>6280</v>
      </c>
      <c r="I3437" t="s">
        <v>11</v>
      </c>
      <c r="J3437" t="s">
        <v>94</v>
      </c>
      <c r="K3437" t="s">
        <v>154</v>
      </c>
      <c r="L3437" t="s">
        <v>14</v>
      </c>
      <c r="M3437" s="5">
        <v>744.12</v>
      </c>
    </row>
    <row r="3438" spans="1:13" x14ac:dyDescent="0.2">
      <c r="A3438" s="2">
        <v>45538</v>
      </c>
      <c r="B3438" s="3">
        <f t="shared" si="161"/>
        <v>2025</v>
      </c>
      <c r="C3438" t="str">
        <f t="shared" si="159"/>
        <v>2024-2025</v>
      </c>
      <c r="D3438" t="s">
        <v>148</v>
      </c>
      <c r="E3438" t="s">
        <v>76</v>
      </c>
      <c r="F3438" t="str">
        <f t="shared" si="160"/>
        <v>Western Australia</v>
      </c>
      <c r="G3438" t="s">
        <v>48</v>
      </c>
      <c r="H3438">
        <v>6450</v>
      </c>
      <c r="I3438" t="s">
        <v>11</v>
      </c>
      <c r="J3438" t="s">
        <v>77</v>
      </c>
      <c r="K3438" t="s">
        <v>151</v>
      </c>
      <c r="L3438" t="s">
        <v>21</v>
      </c>
      <c r="M3438" s="5">
        <v>744.77</v>
      </c>
    </row>
    <row r="3439" spans="1:13" x14ac:dyDescent="0.2">
      <c r="A3439" s="2">
        <v>45816</v>
      </c>
      <c r="B3439" s="3">
        <f t="shared" si="161"/>
        <v>2025</v>
      </c>
      <c r="C3439" t="str">
        <f t="shared" si="159"/>
        <v>2024-2025</v>
      </c>
      <c r="D3439" t="s">
        <v>148</v>
      </c>
      <c r="E3439" t="s">
        <v>118</v>
      </c>
      <c r="F3439" t="str">
        <f t="shared" si="160"/>
        <v>New South Wales</v>
      </c>
      <c r="G3439" t="s">
        <v>10</v>
      </c>
      <c r="H3439">
        <v>2158</v>
      </c>
      <c r="I3439" t="s">
        <v>11</v>
      </c>
      <c r="J3439" t="s">
        <v>27</v>
      </c>
      <c r="K3439" t="s">
        <v>151</v>
      </c>
      <c r="L3439" t="s">
        <v>21</v>
      </c>
      <c r="M3439" s="5">
        <v>744.88</v>
      </c>
    </row>
    <row r="3440" spans="1:13" x14ac:dyDescent="0.2">
      <c r="A3440" s="2">
        <v>45542</v>
      </c>
      <c r="B3440" s="3">
        <f t="shared" si="161"/>
        <v>2025</v>
      </c>
      <c r="C3440" t="str">
        <f t="shared" si="159"/>
        <v>2024-2025</v>
      </c>
      <c r="D3440" t="s">
        <v>147</v>
      </c>
      <c r="E3440" t="s">
        <v>123</v>
      </c>
      <c r="F3440" t="str">
        <f t="shared" si="160"/>
        <v>Western Australia</v>
      </c>
      <c r="G3440" t="s">
        <v>48</v>
      </c>
      <c r="H3440">
        <v>6109</v>
      </c>
      <c r="I3440" t="s">
        <v>11</v>
      </c>
      <c r="J3440" t="s">
        <v>94</v>
      </c>
      <c r="K3440" t="s">
        <v>150</v>
      </c>
      <c r="L3440" t="s">
        <v>18</v>
      </c>
      <c r="M3440" s="5">
        <v>744.9899999999999</v>
      </c>
    </row>
    <row r="3441" spans="1:13" x14ac:dyDescent="0.2">
      <c r="A3441" s="2">
        <v>45577</v>
      </c>
      <c r="B3441" s="3">
        <f t="shared" si="161"/>
        <v>2025</v>
      </c>
      <c r="C3441" t="str">
        <f t="shared" si="159"/>
        <v>2024-2025</v>
      </c>
      <c r="D3441" t="s">
        <v>148</v>
      </c>
      <c r="E3441" t="s">
        <v>138</v>
      </c>
      <c r="F3441" t="str">
        <f t="shared" si="160"/>
        <v>Queensland</v>
      </c>
      <c r="G3441" t="s">
        <v>35</v>
      </c>
      <c r="H3441">
        <v>4558</v>
      </c>
      <c r="I3441" t="s">
        <v>11</v>
      </c>
      <c r="J3441" t="s">
        <v>120</v>
      </c>
      <c r="K3441" t="s">
        <v>19</v>
      </c>
      <c r="L3441" t="s">
        <v>23</v>
      </c>
      <c r="M3441" s="5">
        <v>745.32</v>
      </c>
    </row>
    <row r="3442" spans="1:13" x14ac:dyDescent="0.2">
      <c r="A3442" s="2">
        <v>45684</v>
      </c>
      <c r="B3442" s="3">
        <f t="shared" si="161"/>
        <v>2025</v>
      </c>
      <c r="C3442" t="str">
        <f t="shared" si="159"/>
        <v>2024-2025</v>
      </c>
      <c r="D3442" t="s">
        <v>148</v>
      </c>
      <c r="E3442" t="s">
        <v>118</v>
      </c>
      <c r="F3442" t="str">
        <f t="shared" si="160"/>
        <v>New South Wales</v>
      </c>
      <c r="G3442" t="s">
        <v>10</v>
      </c>
      <c r="H3442">
        <v>2158</v>
      </c>
      <c r="I3442" t="s">
        <v>11</v>
      </c>
      <c r="J3442" t="s">
        <v>27</v>
      </c>
      <c r="K3442" t="s">
        <v>151</v>
      </c>
      <c r="L3442" t="s">
        <v>21</v>
      </c>
      <c r="M3442" s="5">
        <v>746.06</v>
      </c>
    </row>
    <row r="3443" spans="1:13" x14ac:dyDescent="0.2">
      <c r="A3443" s="2">
        <v>45362</v>
      </c>
      <c r="B3443" s="3">
        <f t="shared" si="161"/>
        <v>2024</v>
      </c>
      <c r="C3443" t="str">
        <f t="shared" si="159"/>
        <v>2023-2024</v>
      </c>
      <c r="D3443" t="s">
        <v>147</v>
      </c>
      <c r="E3443" t="s">
        <v>113</v>
      </c>
      <c r="F3443" t="str">
        <f t="shared" si="160"/>
        <v>Queensland</v>
      </c>
      <c r="G3443" t="s">
        <v>35</v>
      </c>
      <c r="H3443">
        <v>4215</v>
      </c>
      <c r="I3443" t="s">
        <v>11</v>
      </c>
      <c r="J3443" t="s">
        <v>104</v>
      </c>
      <c r="K3443" t="s">
        <v>19</v>
      </c>
      <c r="L3443" t="s">
        <v>23</v>
      </c>
      <c r="M3443" s="5">
        <v>747.07</v>
      </c>
    </row>
    <row r="3444" spans="1:13" x14ac:dyDescent="0.2">
      <c r="A3444" s="2">
        <v>45346</v>
      </c>
      <c r="B3444" s="3">
        <f t="shared" si="161"/>
        <v>2024</v>
      </c>
      <c r="C3444" t="str">
        <f t="shared" si="159"/>
        <v>2023-2024</v>
      </c>
      <c r="D3444" t="s">
        <v>147</v>
      </c>
      <c r="E3444" t="s">
        <v>117</v>
      </c>
      <c r="F3444" t="str">
        <f t="shared" si="160"/>
        <v>Queensland</v>
      </c>
      <c r="G3444" t="s">
        <v>35</v>
      </c>
      <c r="H3444">
        <v>4119</v>
      </c>
      <c r="I3444" t="s">
        <v>11</v>
      </c>
      <c r="J3444" t="s">
        <v>43</v>
      </c>
      <c r="K3444" t="s">
        <v>151</v>
      </c>
      <c r="L3444" t="s">
        <v>21</v>
      </c>
      <c r="M3444" s="5">
        <v>747.11</v>
      </c>
    </row>
    <row r="3445" spans="1:13" x14ac:dyDescent="0.2">
      <c r="A3445" s="2">
        <v>45718</v>
      </c>
      <c r="B3445" s="3">
        <f t="shared" si="161"/>
        <v>2025</v>
      </c>
      <c r="C3445" t="str">
        <f t="shared" si="159"/>
        <v>2024-2025</v>
      </c>
      <c r="D3445" t="s">
        <v>147</v>
      </c>
      <c r="E3445" t="s">
        <v>93</v>
      </c>
      <c r="F3445" t="str">
        <f t="shared" si="160"/>
        <v>Western Australia</v>
      </c>
      <c r="G3445" t="s">
        <v>48</v>
      </c>
      <c r="H3445">
        <v>6112</v>
      </c>
      <c r="I3445" t="s">
        <v>11</v>
      </c>
      <c r="J3445" t="s">
        <v>94</v>
      </c>
      <c r="K3445" t="s">
        <v>152</v>
      </c>
      <c r="L3445" t="s">
        <v>13</v>
      </c>
      <c r="M3445" s="5">
        <v>747.30000000000007</v>
      </c>
    </row>
    <row r="3446" spans="1:13" x14ac:dyDescent="0.2">
      <c r="A3446" s="2">
        <v>45641</v>
      </c>
      <c r="B3446" s="3">
        <f t="shared" si="161"/>
        <v>2025</v>
      </c>
      <c r="C3446" t="str">
        <f t="shared" si="159"/>
        <v>2024-2025</v>
      </c>
      <c r="D3446" t="s">
        <v>147</v>
      </c>
      <c r="E3446" t="s">
        <v>79</v>
      </c>
      <c r="F3446" t="str">
        <f t="shared" si="160"/>
        <v>Australian Capital Territory</v>
      </c>
      <c r="G3446" t="s">
        <v>80</v>
      </c>
      <c r="H3446">
        <v>2617</v>
      </c>
      <c r="I3446" t="s">
        <v>11</v>
      </c>
      <c r="J3446" t="s">
        <v>58</v>
      </c>
      <c r="K3446" t="s">
        <v>153</v>
      </c>
      <c r="L3446" t="s">
        <v>16</v>
      </c>
      <c r="M3446" s="5">
        <v>747.34</v>
      </c>
    </row>
    <row r="3447" spans="1:13" x14ac:dyDescent="0.2">
      <c r="A3447" s="2">
        <v>45917</v>
      </c>
      <c r="B3447" s="3">
        <f t="shared" si="161"/>
        <v>2026</v>
      </c>
      <c r="C3447" t="str">
        <f t="shared" si="159"/>
        <v>2025-2026</v>
      </c>
      <c r="D3447" t="s">
        <v>147</v>
      </c>
      <c r="E3447" t="s">
        <v>53</v>
      </c>
      <c r="F3447" t="str">
        <f t="shared" si="160"/>
        <v>South Australia</v>
      </c>
      <c r="G3447" t="s">
        <v>32</v>
      </c>
      <c r="H3447">
        <v>5082</v>
      </c>
      <c r="I3447" t="s">
        <v>11</v>
      </c>
      <c r="J3447" t="s">
        <v>33</v>
      </c>
      <c r="K3447" t="s">
        <v>149</v>
      </c>
      <c r="L3447" t="s">
        <v>15</v>
      </c>
      <c r="M3447" s="5">
        <v>747.42000000000007</v>
      </c>
    </row>
    <row r="3448" spans="1:13" x14ac:dyDescent="0.2">
      <c r="A3448" s="2">
        <v>45751</v>
      </c>
      <c r="B3448" s="3">
        <f t="shared" si="161"/>
        <v>2025</v>
      </c>
      <c r="C3448" t="str">
        <f t="shared" si="159"/>
        <v>2024-2025</v>
      </c>
      <c r="D3448" t="s">
        <v>147</v>
      </c>
      <c r="E3448" t="s">
        <v>118</v>
      </c>
      <c r="F3448" t="str">
        <f t="shared" si="160"/>
        <v>New South Wales</v>
      </c>
      <c r="G3448" t="s">
        <v>10</v>
      </c>
      <c r="H3448">
        <v>2158</v>
      </c>
      <c r="I3448" t="s">
        <v>11</v>
      </c>
      <c r="J3448" t="s">
        <v>27</v>
      </c>
      <c r="K3448" t="s">
        <v>150</v>
      </c>
      <c r="L3448" t="s">
        <v>18</v>
      </c>
      <c r="M3448" s="5">
        <v>747.94</v>
      </c>
    </row>
    <row r="3449" spans="1:13" x14ac:dyDescent="0.2">
      <c r="A3449" s="2">
        <v>45683</v>
      </c>
      <c r="B3449" s="3">
        <f t="shared" si="161"/>
        <v>2025</v>
      </c>
      <c r="C3449" t="str">
        <f t="shared" si="159"/>
        <v>2024-2025</v>
      </c>
      <c r="D3449" t="s">
        <v>147</v>
      </c>
      <c r="E3449" t="s">
        <v>85</v>
      </c>
      <c r="F3449" t="str">
        <f t="shared" si="160"/>
        <v>Queensland</v>
      </c>
      <c r="G3449" t="s">
        <v>35</v>
      </c>
      <c r="H3449">
        <v>4883</v>
      </c>
      <c r="I3449" t="s">
        <v>11</v>
      </c>
      <c r="J3449" t="s">
        <v>36</v>
      </c>
      <c r="K3449" t="s">
        <v>149</v>
      </c>
      <c r="L3449" t="s">
        <v>15</v>
      </c>
      <c r="M3449" s="5">
        <v>748.43000000000006</v>
      </c>
    </row>
    <row r="3450" spans="1:13" x14ac:dyDescent="0.2">
      <c r="A3450" s="2">
        <v>45620</v>
      </c>
      <c r="B3450" s="3">
        <f t="shared" si="161"/>
        <v>2025</v>
      </c>
      <c r="C3450" t="str">
        <f t="shared" si="159"/>
        <v>2024-2025</v>
      </c>
      <c r="D3450" t="s">
        <v>147</v>
      </c>
      <c r="E3450" t="s">
        <v>121</v>
      </c>
      <c r="F3450" t="str">
        <f t="shared" si="160"/>
        <v>Queensland</v>
      </c>
      <c r="G3450" t="s">
        <v>35</v>
      </c>
      <c r="H3450">
        <v>4700</v>
      </c>
      <c r="I3450" t="s">
        <v>11</v>
      </c>
      <c r="J3450" t="s">
        <v>51</v>
      </c>
      <c r="K3450" t="s">
        <v>152</v>
      </c>
      <c r="L3450" t="s">
        <v>13</v>
      </c>
      <c r="M3450" s="5">
        <v>749.04</v>
      </c>
    </row>
    <row r="3451" spans="1:13" x14ac:dyDescent="0.2">
      <c r="A3451" s="2">
        <v>45829</v>
      </c>
      <c r="B3451" s="3">
        <f t="shared" si="161"/>
        <v>2025</v>
      </c>
      <c r="C3451" t="str">
        <f t="shared" si="159"/>
        <v>2024-2025</v>
      </c>
      <c r="D3451" t="s">
        <v>147</v>
      </c>
      <c r="E3451" t="s">
        <v>83</v>
      </c>
      <c r="F3451" t="str">
        <f t="shared" si="160"/>
        <v>New South Wales</v>
      </c>
      <c r="G3451" t="s">
        <v>10</v>
      </c>
      <c r="H3451">
        <v>2750</v>
      </c>
      <c r="I3451" t="s">
        <v>11</v>
      </c>
      <c r="J3451" t="s">
        <v>25</v>
      </c>
      <c r="K3451" t="s">
        <v>154</v>
      </c>
      <c r="L3451" t="s">
        <v>14</v>
      </c>
      <c r="M3451" s="5">
        <v>749.25</v>
      </c>
    </row>
    <row r="3452" spans="1:13" x14ac:dyDescent="0.2">
      <c r="A3452" s="2">
        <v>45328</v>
      </c>
      <c r="B3452" s="3">
        <f t="shared" si="161"/>
        <v>2024</v>
      </c>
      <c r="C3452" t="str">
        <f t="shared" si="159"/>
        <v>2023-2024</v>
      </c>
      <c r="D3452" t="s">
        <v>147</v>
      </c>
      <c r="E3452" t="s">
        <v>92</v>
      </c>
      <c r="F3452" t="str">
        <f t="shared" si="160"/>
        <v>Queensland</v>
      </c>
      <c r="G3452" t="s">
        <v>35</v>
      </c>
      <c r="H3452">
        <v>4068</v>
      </c>
      <c r="I3452" t="s">
        <v>11</v>
      </c>
      <c r="J3452" t="s">
        <v>43</v>
      </c>
      <c r="K3452" t="s">
        <v>154</v>
      </c>
      <c r="L3452" t="s">
        <v>14</v>
      </c>
      <c r="M3452" s="5">
        <v>749.56</v>
      </c>
    </row>
    <row r="3453" spans="1:13" x14ac:dyDescent="0.2">
      <c r="A3453" s="2">
        <v>45362</v>
      </c>
      <c r="B3453" s="3">
        <f t="shared" si="161"/>
        <v>2024</v>
      </c>
      <c r="C3453" t="str">
        <f t="shared" si="159"/>
        <v>2023-2024</v>
      </c>
      <c r="D3453" t="s">
        <v>147</v>
      </c>
      <c r="E3453" t="s">
        <v>84</v>
      </c>
      <c r="F3453" t="str">
        <f t="shared" si="160"/>
        <v>Queensland</v>
      </c>
      <c r="G3453" t="s">
        <v>35</v>
      </c>
      <c r="H3453">
        <v>4740</v>
      </c>
      <c r="I3453" t="s">
        <v>11</v>
      </c>
      <c r="J3453" t="s">
        <v>51</v>
      </c>
      <c r="K3453" t="s">
        <v>155</v>
      </c>
      <c r="L3453" t="s">
        <v>20</v>
      </c>
      <c r="M3453" s="5">
        <v>749.75</v>
      </c>
    </row>
    <row r="3454" spans="1:13" x14ac:dyDescent="0.2">
      <c r="A3454" s="2">
        <v>45453</v>
      </c>
      <c r="B3454" s="3">
        <f t="shared" si="161"/>
        <v>2024</v>
      </c>
      <c r="C3454" t="str">
        <f t="shared" si="159"/>
        <v>2023-2024</v>
      </c>
      <c r="D3454" t="s">
        <v>148</v>
      </c>
      <c r="E3454" t="s">
        <v>73</v>
      </c>
      <c r="F3454" t="str">
        <f t="shared" si="160"/>
        <v>Victoria</v>
      </c>
      <c r="G3454" t="s">
        <v>45</v>
      </c>
      <c r="H3454">
        <v>3136</v>
      </c>
      <c r="I3454" t="s">
        <v>11</v>
      </c>
      <c r="J3454" t="s">
        <v>63</v>
      </c>
      <c r="K3454" t="s">
        <v>155</v>
      </c>
      <c r="L3454" t="s">
        <v>20</v>
      </c>
      <c r="M3454" s="5">
        <v>750.6</v>
      </c>
    </row>
    <row r="3455" spans="1:13" x14ac:dyDescent="0.2">
      <c r="A3455" s="2">
        <v>46017</v>
      </c>
      <c r="B3455" s="3">
        <f t="shared" si="161"/>
        <v>2026</v>
      </c>
      <c r="C3455" t="str">
        <f t="shared" si="159"/>
        <v>2025-2026</v>
      </c>
      <c r="D3455" t="s">
        <v>147</v>
      </c>
      <c r="E3455" t="s">
        <v>146</v>
      </c>
      <c r="F3455" t="str">
        <f t="shared" si="160"/>
        <v>Victoria</v>
      </c>
      <c r="G3455" t="s">
        <v>45</v>
      </c>
      <c r="H3455">
        <v>3353</v>
      </c>
      <c r="I3455" t="s">
        <v>11</v>
      </c>
      <c r="J3455" t="s">
        <v>60</v>
      </c>
      <c r="K3455" t="s">
        <v>152</v>
      </c>
      <c r="L3455" t="s">
        <v>13</v>
      </c>
      <c r="M3455" s="5">
        <v>751.21</v>
      </c>
    </row>
    <row r="3456" spans="1:13" x14ac:dyDescent="0.2">
      <c r="A3456" s="2">
        <v>45907</v>
      </c>
      <c r="B3456" s="3">
        <f t="shared" si="161"/>
        <v>2026</v>
      </c>
      <c r="C3456" t="str">
        <f t="shared" si="159"/>
        <v>2025-2026</v>
      </c>
      <c r="D3456" t="s">
        <v>147</v>
      </c>
      <c r="E3456" t="s">
        <v>122</v>
      </c>
      <c r="F3456" t="str">
        <f t="shared" si="160"/>
        <v>New South Wales</v>
      </c>
      <c r="G3456" t="s">
        <v>10</v>
      </c>
      <c r="H3456">
        <v>2650</v>
      </c>
      <c r="I3456" t="s">
        <v>11</v>
      </c>
      <c r="J3456" t="s">
        <v>25</v>
      </c>
      <c r="K3456" t="s">
        <v>152</v>
      </c>
      <c r="L3456" t="s">
        <v>13</v>
      </c>
      <c r="M3456" s="5">
        <v>756.55000000000007</v>
      </c>
    </row>
    <row r="3457" spans="1:13" x14ac:dyDescent="0.2">
      <c r="A3457" s="2">
        <v>45774</v>
      </c>
      <c r="B3457" s="3">
        <f t="shared" si="161"/>
        <v>2025</v>
      </c>
      <c r="C3457" t="str">
        <f t="shared" si="159"/>
        <v>2024-2025</v>
      </c>
      <c r="D3457" t="s">
        <v>148</v>
      </c>
      <c r="E3457" t="s">
        <v>146</v>
      </c>
      <c r="F3457" t="str">
        <f t="shared" si="160"/>
        <v>Victoria</v>
      </c>
      <c r="G3457" t="s">
        <v>45</v>
      </c>
      <c r="H3457">
        <v>3353</v>
      </c>
      <c r="I3457" t="s">
        <v>11</v>
      </c>
      <c r="J3457" t="s">
        <v>60</v>
      </c>
      <c r="K3457" t="s">
        <v>19</v>
      </c>
      <c r="L3457" t="s">
        <v>23</v>
      </c>
      <c r="M3457" s="5">
        <v>756.94</v>
      </c>
    </row>
    <row r="3458" spans="1:13" x14ac:dyDescent="0.2">
      <c r="A3458" s="2">
        <v>45561</v>
      </c>
      <c r="B3458" s="3">
        <f t="shared" si="161"/>
        <v>2025</v>
      </c>
      <c r="C3458" t="str">
        <f t="shared" ref="C3458:C3521" si="162">IF(MONTH(A3458) &gt;= 7, YEAR(A3458) &amp; "-" &amp; YEAR(A3458) + 1, YEAR(A3458) - 1 &amp; "-" &amp; YEAR(A3458))</f>
        <v>2024-2025</v>
      </c>
      <c r="D3458" t="s">
        <v>147</v>
      </c>
      <c r="E3458" t="s">
        <v>109</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row>
    <row r="3459" spans="1:13" x14ac:dyDescent="0.2">
      <c r="A3459" s="2">
        <v>45543</v>
      </c>
      <c r="B3459" s="3">
        <f t="shared" ref="B3459:B3522" si="164">IF(MONTH(A3459)&gt;=7,YEAR(A3459)+1,YEAR(A3459))</f>
        <v>2025</v>
      </c>
      <c r="C3459" t="str">
        <f t="shared" si="162"/>
        <v>2024-2025</v>
      </c>
      <c r="D3459" t="s">
        <v>147</v>
      </c>
      <c r="E3459" t="s">
        <v>57</v>
      </c>
      <c r="F3459" t="str">
        <f t="shared" si="163"/>
        <v>New South Wales</v>
      </c>
      <c r="G3459" t="s">
        <v>10</v>
      </c>
      <c r="H3459">
        <v>2560</v>
      </c>
      <c r="I3459" t="s">
        <v>11</v>
      </c>
      <c r="J3459" t="s">
        <v>58</v>
      </c>
      <c r="K3459" t="s">
        <v>19</v>
      </c>
      <c r="L3459" t="s">
        <v>23</v>
      </c>
      <c r="M3459" s="5">
        <v>761.5200000000001</v>
      </c>
    </row>
    <row r="3460" spans="1:13" x14ac:dyDescent="0.2">
      <c r="A3460" s="2">
        <v>45487</v>
      </c>
      <c r="B3460" s="3">
        <f t="shared" si="164"/>
        <v>2025</v>
      </c>
      <c r="C3460" t="str">
        <f t="shared" si="162"/>
        <v>2024-2025</v>
      </c>
      <c r="D3460" t="s">
        <v>147</v>
      </c>
      <c r="E3460" t="s">
        <v>57</v>
      </c>
      <c r="F3460" t="str">
        <f t="shared" si="163"/>
        <v>New South Wales</v>
      </c>
      <c r="G3460" t="s">
        <v>10</v>
      </c>
      <c r="H3460">
        <v>2560</v>
      </c>
      <c r="I3460" t="s">
        <v>11</v>
      </c>
      <c r="J3460" t="s">
        <v>58</v>
      </c>
      <c r="K3460" t="s">
        <v>154</v>
      </c>
      <c r="L3460" t="s">
        <v>14</v>
      </c>
      <c r="M3460" s="5">
        <v>761.66000000000008</v>
      </c>
    </row>
    <row r="3461" spans="1:13" x14ac:dyDescent="0.2">
      <c r="A3461" s="2">
        <v>45554</v>
      </c>
      <c r="B3461" s="3">
        <f t="shared" si="164"/>
        <v>2025</v>
      </c>
      <c r="C3461" t="str">
        <f t="shared" si="162"/>
        <v>2024-2025</v>
      </c>
      <c r="D3461" t="s">
        <v>147</v>
      </c>
      <c r="E3461" t="s">
        <v>59</v>
      </c>
      <c r="F3461" t="str">
        <f t="shared" si="163"/>
        <v>Victoria</v>
      </c>
      <c r="G3461" t="s">
        <v>45</v>
      </c>
      <c r="H3461">
        <v>3280</v>
      </c>
      <c r="I3461" t="s">
        <v>11</v>
      </c>
      <c r="J3461" t="s">
        <v>60</v>
      </c>
      <c r="K3461" t="s">
        <v>150</v>
      </c>
      <c r="L3461" t="s">
        <v>18</v>
      </c>
      <c r="M3461" s="5">
        <v>762.15000000000009</v>
      </c>
    </row>
    <row r="3462" spans="1:13" x14ac:dyDescent="0.2">
      <c r="A3462" s="2">
        <v>46003</v>
      </c>
      <c r="B3462" s="3">
        <f t="shared" si="164"/>
        <v>2026</v>
      </c>
      <c r="C3462" t="str">
        <f t="shared" si="162"/>
        <v>2025-2026</v>
      </c>
      <c r="D3462" t="s">
        <v>147</v>
      </c>
      <c r="E3462" t="s">
        <v>83</v>
      </c>
      <c r="F3462" t="str">
        <f t="shared" si="163"/>
        <v>New South Wales</v>
      </c>
      <c r="G3462" t="s">
        <v>10</v>
      </c>
      <c r="H3462">
        <v>2750</v>
      </c>
      <c r="I3462" t="s">
        <v>11</v>
      </c>
      <c r="J3462" t="s">
        <v>25</v>
      </c>
      <c r="K3462" t="s">
        <v>150</v>
      </c>
      <c r="L3462" t="s">
        <v>18</v>
      </c>
      <c r="M3462" s="5">
        <v>763.2700000000001</v>
      </c>
    </row>
    <row r="3463" spans="1:13" x14ac:dyDescent="0.2">
      <c r="A3463" s="2">
        <v>45750</v>
      </c>
      <c r="B3463" s="3">
        <f t="shared" si="164"/>
        <v>2025</v>
      </c>
      <c r="C3463" t="str">
        <f t="shared" si="162"/>
        <v>2024-2025</v>
      </c>
      <c r="D3463" t="s">
        <v>147</v>
      </c>
      <c r="E3463" t="s">
        <v>67</v>
      </c>
      <c r="F3463" t="str">
        <f t="shared" si="163"/>
        <v>New South Wales</v>
      </c>
      <c r="G3463" t="s">
        <v>10</v>
      </c>
      <c r="H3463">
        <v>2478</v>
      </c>
      <c r="I3463" t="s">
        <v>11</v>
      </c>
      <c r="J3463" t="s">
        <v>68</v>
      </c>
      <c r="K3463" t="s">
        <v>151</v>
      </c>
      <c r="L3463" t="s">
        <v>21</v>
      </c>
      <c r="M3463" s="5">
        <v>764.81</v>
      </c>
    </row>
    <row r="3464" spans="1:13" x14ac:dyDescent="0.2">
      <c r="A3464" s="2">
        <v>45566</v>
      </c>
      <c r="B3464" s="3">
        <f t="shared" si="164"/>
        <v>2025</v>
      </c>
      <c r="C3464" t="str">
        <f t="shared" si="162"/>
        <v>2024-2025</v>
      </c>
      <c r="D3464" t="s">
        <v>147</v>
      </c>
      <c r="E3464" t="s">
        <v>75</v>
      </c>
      <c r="F3464" t="str">
        <f t="shared" si="163"/>
        <v>Victoria</v>
      </c>
      <c r="G3464" t="s">
        <v>45</v>
      </c>
      <c r="H3464">
        <v>3630</v>
      </c>
      <c r="I3464" t="s">
        <v>11</v>
      </c>
      <c r="J3464" t="s">
        <v>55</v>
      </c>
      <c r="K3464" t="s">
        <v>151</v>
      </c>
      <c r="L3464" t="s">
        <v>21</v>
      </c>
      <c r="M3464" s="5">
        <v>764.92</v>
      </c>
    </row>
    <row r="3465" spans="1:13" x14ac:dyDescent="0.2">
      <c r="A3465" s="2">
        <v>45466</v>
      </c>
      <c r="B3465" s="3">
        <f t="shared" si="164"/>
        <v>2024</v>
      </c>
      <c r="C3465" t="str">
        <f t="shared" si="162"/>
        <v>2023-2024</v>
      </c>
      <c r="D3465" t="s">
        <v>147</v>
      </c>
      <c r="E3465" t="s">
        <v>78</v>
      </c>
      <c r="F3465" t="str">
        <f t="shared" si="163"/>
        <v>New South Wales</v>
      </c>
      <c r="G3465" t="s">
        <v>10</v>
      </c>
      <c r="H3465">
        <v>2350</v>
      </c>
      <c r="I3465" t="s">
        <v>11</v>
      </c>
      <c r="J3465" t="s">
        <v>68</v>
      </c>
      <c r="K3465" t="s">
        <v>149</v>
      </c>
      <c r="L3465" t="s">
        <v>15</v>
      </c>
      <c r="M3465" s="5">
        <v>767.44999999999993</v>
      </c>
    </row>
    <row r="3466" spans="1:13" x14ac:dyDescent="0.2">
      <c r="A3466" s="2">
        <v>45401</v>
      </c>
      <c r="B3466" s="3">
        <f t="shared" si="164"/>
        <v>2024</v>
      </c>
      <c r="C3466" t="str">
        <f t="shared" si="162"/>
        <v>2023-2024</v>
      </c>
      <c r="D3466" t="s">
        <v>147</v>
      </c>
      <c r="E3466" t="s">
        <v>97</v>
      </c>
      <c r="F3466" t="str">
        <f t="shared" si="163"/>
        <v>Tasmania</v>
      </c>
      <c r="G3466" t="s">
        <v>70</v>
      </c>
      <c r="H3466">
        <v>7250</v>
      </c>
      <c r="I3466" t="s">
        <v>11</v>
      </c>
      <c r="J3466" t="s">
        <v>71</v>
      </c>
      <c r="K3466" t="s">
        <v>152</v>
      </c>
      <c r="L3466" t="s">
        <v>13</v>
      </c>
      <c r="M3466" s="5">
        <v>768.2</v>
      </c>
    </row>
    <row r="3467" spans="1:13" x14ac:dyDescent="0.2">
      <c r="A3467" s="2">
        <v>45946</v>
      </c>
      <c r="B3467" s="3">
        <f t="shared" si="164"/>
        <v>2026</v>
      </c>
      <c r="C3467" t="str">
        <f t="shared" si="162"/>
        <v>2025-2026</v>
      </c>
      <c r="D3467" t="s">
        <v>147</v>
      </c>
      <c r="E3467" t="s">
        <v>109</v>
      </c>
      <c r="F3467" t="str">
        <f t="shared" si="163"/>
        <v>New South Wales</v>
      </c>
      <c r="G3467" t="s">
        <v>10</v>
      </c>
      <c r="H3467">
        <v>2480</v>
      </c>
      <c r="I3467" t="s">
        <v>11</v>
      </c>
      <c r="J3467" t="s">
        <v>68</v>
      </c>
      <c r="K3467" t="s">
        <v>152</v>
      </c>
      <c r="L3467" t="s">
        <v>13</v>
      </c>
      <c r="M3467" s="5">
        <v>769.59</v>
      </c>
    </row>
    <row r="3468" spans="1:13" x14ac:dyDescent="0.2">
      <c r="A3468" s="2">
        <v>45497</v>
      </c>
      <c r="B3468" s="3">
        <f t="shared" si="164"/>
        <v>2025</v>
      </c>
      <c r="C3468" t="str">
        <f t="shared" si="162"/>
        <v>2024-2025</v>
      </c>
      <c r="D3468" t="s">
        <v>147</v>
      </c>
      <c r="E3468" t="s">
        <v>136</v>
      </c>
      <c r="F3468" t="str">
        <f t="shared" si="163"/>
        <v>Victoria</v>
      </c>
      <c r="G3468" t="s">
        <v>45</v>
      </c>
      <c r="H3468">
        <v>3175</v>
      </c>
      <c r="I3468" t="s">
        <v>11</v>
      </c>
      <c r="J3468" t="s">
        <v>63</v>
      </c>
      <c r="K3468" t="s">
        <v>154</v>
      </c>
      <c r="L3468" t="s">
        <v>14</v>
      </c>
      <c r="M3468" s="5">
        <v>769.93</v>
      </c>
    </row>
    <row r="3469" spans="1:13" x14ac:dyDescent="0.2">
      <c r="A3469" s="2">
        <v>45479</v>
      </c>
      <c r="B3469" s="3">
        <f t="shared" si="164"/>
        <v>2025</v>
      </c>
      <c r="C3469" t="str">
        <f t="shared" si="162"/>
        <v>2024-2025</v>
      </c>
      <c r="D3469" t="s">
        <v>147</v>
      </c>
      <c r="E3469" t="s">
        <v>64</v>
      </c>
      <c r="F3469" t="str">
        <f t="shared" si="163"/>
        <v>Victoria</v>
      </c>
      <c r="G3469" t="s">
        <v>45</v>
      </c>
      <c r="H3469">
        <v>3199</v>
      </c>
      <c r="I3469" t="s">
        <v>11</v>
      </c>
      <c r="J3469" t="s">
        <v>63</v>
      </c>
      <c r="K3469" t="s">
        <v>155</v>
      </c>
      <c r="L3469" t="s">
        <v>20</v>
      </c>
      <c r="M3469" s="5">
        <v>770.33999999999992</v>
      </c>
    </row>
    <row r="3470" spans="1:13" x14ac:dyDescent="0.2">
      <c r="A3470" s="2">
        <v>45953</v>
      </c>
      <c r="B3470" s="3">
        <f t="shared" si="164"/>
        <v>2026</v>
      </c>
      <c r="C3470" t="str">
        <f t="shared" si="162"/>
        <v>2025-2026</v>
      </c>
      <c r="D3470" t="s">
        <v>147</v>
      </c>
      <c r="E3470" t="s">
        <v>93</v>
      </c>
      <c r="F3470" t="str">
        <f t="shared" si="163"/>
        <v>Western Australia</v>
      </c>
      <c r="G3470" t="s">
        <v>48</v>
      </c>
      <c r="H3470">
        <v>6112</v>
      </c>
      <c r="I3470" t="s">
        <v>11</v>
      </c>
      <c r="J3470" t="s">
        <v>94</v>
      </c>
      <c r="K3470" t="s">
        <v>151</v>
      </c>
      <c r="L3470" t="s">
        <v>21</v>
      </c>
      <c r="M3470" s="5">
        <v>771.18999999999994</v>
      </c>
    </row>
    <row r="3471" spans="1:13" x14ac:dyDescent="0.2">
      <c r="A3471" s="2">
        <v>45811</v>
      </c>
      <c r="B3471" s="3">
        <f t="shared" si="164"/>
        <v>2025</v>
      </c>
      <c r="C3471" t="str">
        <f t="shared" si="162"/>
        <v>2024-2025</v>
      </c>
      <c r="D3471" t="s">
        <v>147</v>
      </c>
      <c r="E3471" t="s">
        <v>136</v>
      </c>
      <c r="F3471" t="str">
        <f t="shared" si="163"/>
        <v>Victoria</v>
      </c>
      <c r="G3471" t="s">
        <v>45</v>
      </c>
      <c r="H3471">
        <v>3175</v>
      </c>
      <c r="I3471" t="s">
        <v>11</v>
      </c>
      <c r="J3471" t="s">
        <v>63</v>
      </c>
      <c r="K3471" t="s">
        <v>19</v>
      </c>
      <c r="L3471" t="s">
        <v>23</v>
      </c>
      <c r="M3471" s="5">
        <v>771.22</v>
      </c>
    </row>
    <row r="3472" spans="1:13" x14ac:dyDescent="0.2">
      <c r="A3472" s="2">
        <v>45701</v>
      </c>
      <c r="B3472" s="3">
        <f t="shared" si="164"/>
        <v>2025</v>
      </c>
      <c r="C3472" t="str">
        <f t="shared" si="162"/>
        <v>2024-2025</v>
      </c>
      <c r="D3472" t="s">
        <v>147</v>
      </c>
      <c r="E3472" t="s">
        <v>142</v>
      </c>
      <c r="F3472" t="str">
        <f t="shared" si="163"/>
        <v>Australian Capital Territory</v>
      </c>
      <c r="G3472" t="s">
        <v>80</v>
      </c>
      <c r="H3472">
        <v>2609</v>
      </c>
      <c r="I3472" t="s">
        <v>11</v>
      </c>
      <c r="J3472" t="s">
        <v>58</v>
      </c>
      <c r="K3472" t="s">
        <v>155</v>
      </c>
      <c r="L3472" t="s">
        <v>20</v>
      </c>
      <c r="M3472" s="5">
        <v>771.81000000000006</v>
      </c>
    </row>
    <row r="3473" spans="1:13" x14ac:dyDescent="0.2">
      <c r="A3473" s="2">
        <v>45504</v>
      </c>
      <c r="B3473" s="3">
        <f t="shared" si="164"/>
        <v>2025</v>
      </c>
      <c r="C3473" t="str">
        <f t="shared" si="162"/>
        <v>2024-2025</v>
      </c>
      <c r="D3473" t="s">
        <v>148</v>
      </c>
      <c r="E3473" t="s">
        <v>61</v>
      </c>
      <c r="F3473" t="str">
        <f t="shared" si="163"/>
        <v>New South Wales</v>
      </c>
      <c r="G3473" t="s">
        <v>10</v>
      </c>
      <c r="H3473">
        <v>2539</v>
      </c>
      <c r="I3473" t="s">
        <v>11</v>
      </c>
      <c r="J3473" t="s">
        <v>58</v>
      </c>
      <c r="K3473" t="s">
        <v>149</v>
      </c>
      <c r="L3473" t="s">
        <v>15</v>
      </c>
      <c r="M3473" s="5">
        <v>773.53</v>
      </c>
    </row>
    <row r="3474" spans="1:13" x14ac:dyDescent="0.2">
      <c r="A3474" s="2">
        <v>45929</v>
      </c>
      <c r="B3474" s="3">
        <f t="shared" si="164"/>
        <v>2026</v>
      </c>
      <c r="C3474" t="str">
        <f t="shared" si="162"/>
        <v>2025-2026</v>
      </c>
      <c r="D3474" t="s">
        <v>147</v>
      </c>
      <c r="E3474" t="s">
        <v>26</v>
      </c>
      <c r="F3474" t="str">
        <f t="shared" si="163"/>
        <v>New South Wales</v>
      </c>
      <c r="G3474" t="s">
        <v>10</v>
      </c>
      <c r="H3474">
        <v>2141</v>
      </c>
      <c r="I3474" t="s">
        <v>11</v>
      </c>
      <c r="J3474" t="s">
        <v>27</v>
      </c>
      <c r="K3474" t="s">
        <v>149</v>
      </c>
      <c r="L3474" t="s">
        <v>15</v>
      </c>
      <c r="M3474" s="5">
        <v>776.77</v>
      </c>
    </row>
    <row r="3475" spans="1:13" x14ac:dyDescent="0.2">
      <c r="A3475" s="2">
        <v>45843</v>
      </c>
      <c r="B3475" s="3">
        <f t="shared" si="164"/>
        <v>2026</v>
      </c>
      <c r="C3475" t="str">
        <f t="shared" si="162"/>
        <v>2025-2026</v>
      </c>
      <c r="D3475" t="s">
        <v>148</v>
      </c>
      <c r="E3475" t="s">
        <v>127</v>
      </c>
      <c r="F3475" t="str">
        <f t="shared" si="163"/>
        <v>New South Wales</v>
      </c>
      <c r="G3475" t="s">
        <v>10</v>
      </c>
      <c r="H3475">
        <v>2131</v>
      </c>
      <c r="I3475" t="s">
        <v>11</v>
      </c>
      <c r="J3475" t="s">
        <v>27</v>
      </c>
      <c r="K3475" t="s">
        <v>154</v>
      </c>
      <c r="L3475" t="s">
        <v>14</v>
      </c>
      <c r="M3475" s="5">
        <v>777.14</v>
      </c>
    </row>
    <row r="3476" spans="1:13" x14ac:dyDescent="0.2">
      <c r="A3476" s="2">
        <v>45644</v>
      </c>
      <c r="B3476" s="3">
        <f t="shared" si="164"/>
        <v>2025</v>
      </c>
      <c r="C3476" t="str">
        <f t="shared" si="162"/>
        <v>2024-2025</v>
      </c>
      <c r="D3476" t="s">
        <v>147</v>
      </c>
      <c r="E3476" t="s">
        <v>37</v>
      </c>
      <c r="F3476" t="str">
        <f t="shared" si="163"/>
        <v>South Australia</v>
      </c>
      <c r="G3476" t="s">
        <v>32</v>
      </c>
      <c r="H3476">
        <v>5607</v>
      </c>
      <c r="I3476" t="s">
        <v>11</v>
      </c>
      <c r="J3476" t="s">
        <v>38</v>
      </c>
      <c r="K3476" t="s">
        <v>153</v>
      </c>
      <c r="L3476" t="s">
        <v>16</v>
      </c>
      <c r="M3476" s="5">
        <v>777.87</v>
      </c>
    </row>
    <row r="3477" spans="1:13" x14ac:dyDescent="0.2">
      <c r="A3477" s="2">
        <v>45501</v>
      </c>
      <c r="B3477" s="3">
        <f t="shared" si="164"/>
        <v>2025</v>
      </c>
      <c r="C3477" t="str">
        <f t="shared" si="162"/>
        <v>2024-2025</v>
      </c>
      <c r="D3477" t="s">
        <v>148</v>
      </c>
      <c r="E3477" t="s">
        <v>131</v>
      </c>
      <c r="F3477" t="str">
        <f t="shared" si="163"/>
        <v>Western Australia</v>
      </c>
      <c r="G3477" t="s">
        <v>48</v>
      </c>
      <c r="H3477">
        <v>6530</v>
      </c>
      <c r="I3477" t="s">
        <v>11</v>
      </c>
      <c r="J3477" t="s">
        <v>77</v>
      </c>
      <c r="K3477" t="s">
        <v>156</v>
      </c>
      <c r="L3477" t="s">
        <v>17</v>
      </c>
      <c r="M3477" s="5">
        <v>778.56000000000006</v>
      </c>
    </row>
    <row r="3478" spans="1:13" x14ac:dyDescent="0.2">
      <c r="A3478" s="2">
        <v>45533</v>
      </c>
      <c r="B3478" s="3">
        <f t="shared" si="164"/>
        <v>2025</v>
      </c>
      <c r="C3478" t="str">
        <f t="shared" si="162"/>
        <v>2024-2025</v>
      </c>
      <c r="D3478" t="s">
        <v>147</v>
      </c>
      <c r="E3478" t="s">
        <v>92</v>
      </c>
      <c r="F3478" t="str">
        <f t="shared" si="163"/>
        <v>Queensland</v>
      </c>
      <c r="G3478" t="s">
        <v>35</v>
      </c>
      <c r="H3478">
        <v>4068</v>
      </c>
      <c r="I3478" t="s">
        <v>11</v>
      </c>
      <c r="J3478" t="s">
        <v>43</v>
      </c>
      <c r="K3478" t="s">
        <v>151</v>
      </c>
      <c r="L3478" t="s">
        <v>21</v>
      </c>
      <c r="M3478" s="5">
        <v>779.41</v>
      </c>
    </row>
    <row r="3479" spans="1:13" x14ac:dyDescent="0.2">
      <c r="A3479" s="2">
        <v>45594</v>
      </c>
      <c r="B3479" s="3">
        <f t="shared" si="164"/>
        <v>2025</v>
      </c>
      <c r="C3479" t="str">
        <f t="shared" si="162"/>
        <v>2024-2025</v>
      </c>
      <c r="D3479" t="s">
        <v>147</v>
      </c>
      <c r="E3479" t="s">
        <v>82</v>
      </c>
      <c r="F3479" t="str">
        <f t="shared" si="163"/>
        <v>Queensland</v>
      </c>
      <c r="G3479" t="s">
        <v>35</v>
      </c>
      <c r="H3479">
        <v>4012</v>
      </c>
      <c r="I3479" t="s">
        <v>11</v>
      </c>
      <c r="J3479" t="s">
        <v>43</v>
      </c>
      <c r="K3479" t="s">
        <v>155</v>
      </c>
      <c r="L3479" t="s">
        <v>20</v>
      </c>
      <c r="M3479" s="5">
        <v>779.49</v>
      </c>
    </row>
    <row r="3480" spans="1:13" x14ac:dyDescent="0.2">
      <c r="A3480" s="2">
        <v>45653</v>
      </c>
      <c r="B3480" s="3">
        <f t="shared" si="164"/>
        <v>2025</v>
      </c>
      <c r="C3480" t="str">
        <f t="shared" si="162"/>
        <v>2024-2025</v>
      </c>
      <c r="D3480" t="s">
        <v>147</v>
      </c>
      <c r="E3480" t="s">
        <v>105</v>
      </c>
      <c r="F3480" t="str">
        <f t="shared" si="163"/>
        <v>Victoria</v>
      </c>
      <c r="G3480" t="s">
        <v>45</v>
      </c>
      <c r="H3480">
        <v>3500</v>
      </c>
      <c r="I3480" t="s">
        <v>11</v>
      </c>
      <c r="J3480" t="s">
        <v>60</v>
      </c>
      <c r="K3480" t="s">
        <v>152</v>
      </c>
      <c r="L3480" t="s">
        <v>13</v>
      </c>
      <c r="M3480" s="5">
        <v>780.21999999999991</v>
      </c>
    </row>
    <row r="3481" spans="1:13" x14ac:dyDescent="0.2">
      <c r="A3481" s="2">
        <v>45502</v>
      </c>
      <c r="B3481" s="3">
        <f t="shared" si="164"/>
        <v>2025</v>
      </c>
      <c r="C3481" t="str">
        <f t="shared" si="162"/>
        <v>2024-2025</v>
      </c>
      <c r="D3481" t="s">
        <v>148</v>
      </c>
      <c r="E3481" t="s">
        <v>76</v>
      </c>
      <c r="F3481" t="str">
        <f t="shared" si="163"/>
        <v>Western Australia</v>
      </c>
      <c r="G3481" t="s">
        <v>48</v>
      </c>
      <c r="H3481">
        <v>6450</v>
      </c>
      <c r="I3481" t="s">
        <v>11</v>
      </c>
      <c r="J3481" t="s">
        <v>77</v>
      </c>
      <c r="K3481" t="s">
        <v>153</v>
      </c>
      <c r="L3481" t="s">
        <v>16</v>
      </c>
      <c r="M3481" s="5">
        <v>780.56000000000006</v>
      </c>
    </row>
    <row r="3482" spans="1:13" x14ac:dyDescent="0.2">
      <c r="A3482" s="2">
        <v>45325</v>
      </c>
      <c r="B3482" s="3">
        <f t="shared" si="164"/>
        <v>2024</v>
      </c>
      <c r="C3482" t="str">
        <f t="shared" si="162"/>
        <v>2023-2024</v>
      </c>
      <c r="D3482" t="s">
        <v>147</v>
      </c>
      <c r="E3482" t="s">
        <v>52</v>
      </c>
      <c r="F3482" t="str">
        <f t="shared" si="163"/>
        <v>Victoria</v>
      </c>
      <c r="G3482" t="s">
        <v>45</v>
      </c>
      <c r="H3482">
        <v>3030</v>
      </c>
      <c r="I3482" t="s">
        <v>11</v>
      </c>
      <c r="J3482" t="s">
        <v>46</v>
      </c>
      <c r="K3482" t="s">
        <v>149</v>
      </c>
      <c r="L3482" t="s">
        <v>15</v>
      </c>
      <c r="M3482" s="5">
        <v>786.16000000000008</v>
      </c>
    </row>
    <row r="3483" spans="1:13" x14ac:dyDescent="0.2">
      <c r="A3483" s="2">
        <v>45548</v>
      </c>
      <c r="B3483" s="3">
        <f t="shared" si="164"/>
        <v>2025</v>
      </c>
      <c r="C3483" t="str">
        <f t="shared" si="162"/>
        <v>2024-2025</v>
      </c>
      <c r="D3483" t="s">
        <v>147</v>
      </c>
      <c r="E3483" t="s">
        <v>42</v>
      </c>
      <c r="F3483" t="str">
        <f t="shared" si="163"/>
        <v>Queensland</v>
      </c>
      <c r="G3483" t="s">
        <v>35</v>
      </c>
      <c r="H3483">
        <v>4053</v>
      </c>
      <c r="I3483" t="s">
        <v>11</v>
      </c>
      <c r="J3483" t="s">
        <v>43</v>
      </c>
      <c r="K3483" t="s">
        <v>154</v>
      </c>
      <c r="L3483" t="s">
        <v>14</v>
      </c>
      <c r="M3483" s="5">
        <v>786.38000000000011</v>
      </c>
    </row>
    <row r="3484" spans="1:13" x14ac:dyDescent="0.2">
      <c r="A3484" s="2">
        <v>45350</v>
      </c>
      <c r="B3484" s="3">
        <f t="shared" si="164"/>
        <v>2024</v>
      </c>
      <c r="C3484" t="str">
        <f t="shared" si="162"/>
        <v>2023-2024</v>
      </c>
      <c r="D3484" t="s">
        <v>147</v>
      </c>
      <c r="E3484" t="s">
        <v>31</v>
      </c>
      <c r="F3484" t="str">
        <f t="shared" si="163"/>
        <v>South Australia</v>
      </c>
      <c r="G3484" t="s">
        <v>32</v>
      </c>
      <c r="H3484">
        <v>5168</v>
      </c>
      <c r="I3484" t="s">
        <v>11</v>
      </c>
      <c r="J3484" t="s">
        <v>33</v>
      </c>
      <c r="K3484" t="s">
        <v>151</v>
      </c>
      <c r="L3484" t="s">
        <v>21</v>
      </c>
      <c r="M3484" s="5">
        <v>786.86</v>
      </c>
    </row>
    <row r="3485" spans="1:13" x14ac:dyDescent="0.2">
      <c r="A3485" s="2">
        <v>45466</v>
      </c>
      <c r="B3485" s="3">
        <f t="shared" si="164"/>
        <v>2024</v>
      </c>
      <c r="C3485" t="str">
        <f t="shared" si="162"/>
        <v>2023-2024</v>
      </c>
      <c r="D3485" t="s">
        <v>148</v>
      </c>
      <c r="E3485" t="s">
        <v>131</v>
      </c>
      <c r="F3485" t="str">
        <f t="shared" si="163"/>
        <v>Western Australia</v>
      </c>
      <c r="G3485" t="s">
        <v>48</v>
      </c>
      <c r="H3485">
        <v>6530</v>
      </c>
      <c r="I3485" t="s">
        <v>11</v>
      </c>
      <c r="J3485" t="s">
        <v>77</v>
      </c>
      <c r="K3485" t="s">
        <v>152</v>
      </c>
      <c r="L3485" t="s">
        <v>13</v>
      </c>
      <c r="M3485" s="5">
        <v>787.08000000000015</v>
      </c>
    </row>
    <row r="3486" spans="1:13" x14ac:dyDescent="0.2">
      <c r="A3486" s="2">
        <v>45302</v>
      </c>
      <c r="B3486" s="3">
        <f t="shared" si="164"/>
        <v>2024</v>
      </c>
      <c r="C3486" t="str">
        <f t="shared" si="162"/>
        <v>2023-2024</v>
      </c>
      <c r="D3486" t="s">
        <v>147</v>
      </c>
      <c r="E3486" t="s">
        <v>115</v>
      </c>
      <c r="F3486" t="str">
        <f t="shared" si="163"/>
        <v>Western Australia</v>
      </c>
      <c r="G3486" t="s">
        <v>48</v>
      </c>
      <c r="H3486">
        <v>6280</v>
      </c>
      <c r="I3486" t="s">
        <v>11</v>
      </c>
      <c r="J3486" t="s">
        <v>94</v>
      </c>
      <c r="K3486" t="s">
        <v>154</v>
      </c>
      <c r="L3486" t="s">
        <v>14</v>
      </c>
      <c r="M3486" s="5">
        <v>787.31999999999994</v>
      </c>
    </row>
    <row r="3487" spans="1:13" x14ac:dyDescent="0.2">
      <c r="A3487" s="2">
        <v>45596</v>
      </c>
      <c r="B3487" s="3">
        <f t="shared" si="164"/>
        <v>2025</v>
      </c>
      <c r="C3487" t="str">
        <f t="shared" si="162"/>
        <v>2024-2025</v>
      </c>
      <c r="D3487" t="s">
        <v>147</v>
      </c>
      <c r="E3487" t="s">
        <v>81</v>
      </c>
      <c r="F3487" t="str">
        <f t="shared" si="163"/>
        <v>New South Wales</v>
      </c>
      <c r="G3487" t="s">
        <v>10</v>
      </c>
      <c r="H3487">
        <v>2485</v>
      </c>
      <c r="I3487" t="s">
        <v>11</v>
      </c>
      <c r="J3487" t="s">
        <v>68</v>
      </c>
      <c r="K3487" t="s">
        <v>153</v>
      </c>
      <c r="L3487" t="s">
        <v>16</v>
      </c>
      <c r="M3487" s="5">
        <v>787.88</v>
      </c>
    </row>
    <row r="3488" spans="1:13" x14ac:dyDescent="0.2">
      <c r="A3488" s="2">
        <v>45987</v>
      </c>
      <c r="B3488" s="3">
        <f t="shared" si="164"/>
        <v>2026</v>
      </c>
      <c r="C3488" t="str">
        <f t="shared" si="162"/>
        <v>2025-2026</v>
      </c>
      <c r="D3488" t="s">
        <v>147</v>
      </c>
      <c r="E3488" t="s">
        <v>124</v>
      </c>
      <c r="F3488" t="str">
        <f t="shared" si="163"/>
        <v>New South Wales</v>
      </c>
      <c r="G3488" t="s">
        <v>10</v>
      </c>
      <c r="H3488">
        <v>2015</v>
      </c>
      <c r="I3488" t="s">
        <v>11</v>
      </c>
      <c r="J3488" t="s">
        <v>12</v>
      </c>
      <c r="K3488" t="s">
        <v>152</v>
      </c>
      <c r="L3488" t="s">
        <v>13</v>
      </c>
      <c r="M3488" s="5">
        <v>789.65</v>
      </c>
    </row>
    <row r="3489" spans="1:13" x14ac:dyDescent="0.2">
      <c r="A3489" s="2">
        <v>45414</v>
      </c>
      <c r="B3489" s="3">
        <f t="shared" si="164"/>
        <v>2024</v>
      </c>
      <c r="C3489" t="str">
        <f t="shared" si="162"/>
        <v>2023-2024</v>
      </c>
      <c r="D3489" t="s">
        <v>148</v>
      </c>
      <c r="E3489" t="s">
        <v>127</v>
      </c>
      <c r="F3489" t="str">
        <f t="shared" si="163"/>
        <v>New South Wales</v>
      </c>
      <c r="G3489" t="s">
        <v>10</v>
      </c>
      <c r="H3489">
        <v>2131</v>
      </c>
      <c r="I3489" t="s">
        <v>11</v>
      </c>
      <c r="J3489" t="s">
        <v>27</v>
      </c>
      <c r="K3489" t="s">
        <v>152</v>
      </c>
      <c r="L3489" t="s">
        <v>13</v>
      </c>
      <c r="M3489" s="5">
        <v>791.38999999999987</v>
      </c>
    </row>
    <row r="3490" spans="1:13" x14ac:dyDescent="0.2">
      <c r="A3490" s="2">
        <v>45562</v>
      </c>
      <c r="B3490" s="3">
        <f t="shared" si="164"/>
        <v>2025</v>
      </c>
      <c r="C3490" t="str">
        <f t="shared" si="162"/>
        <v>2024-2025</v>
      </c>
      <c r="D3490" t="s">
        <v>147</v>
      </c>
      <c r="E3490" t="s">
        <v>99</v>
      </c>
      <c r="F3490" t="str">
        <f t="shared" si="163"/>
        <v>Victoria</v>
      </c>
      <c r="G3490" t="s">
        <v>45</v>
      </c>
      <c r="H3490">
        <v>3148</v>
      </c>
      <c r="I3490" t="s">
        <v>11</v>
      </c>
      <c r="J3490" t="s">
        <v>63</v>
      </c>
      <c r="K3490" t="s">
        <v>152</v>
      </c>
      <c r="L3490" t="s">
        <v>13</v>
      </c>
      <c r="M3490" s="5">
        <v>791.57</v>
      </c>
    </row>
    <row r="3491" spans="1:13" x14ac:dyDescent="0.2">
      <c r="A3491" s="2">
        <v>45487</v>
      </c>
      <c r="B3491" s="3">
        <f t="shared" si="164"/>
        <v>2025</v>
      </c>
      <c r="C3491" t="str">
        <f t="shared" si="162"/>
        <v>2024-2025</v>
      </c>
      <c r="D3491" t="s">
        <v>147</v>
      </c>
      <c r="E3491" t="s">
        <v>114</v>
      </c>
      <c r="F3491" t="str">
        <f t="shared" si="163"/>
        <v>Victoria</v>
      </c>
      <c r="G3491" t="s">
        <v>45</v>
      </c>
      <c r="H3491">
        <v>3551</v>
      </c>
      <c r="I3491" t="s">
        <v>11</v>
      </c>
      <c r="J3491" t="s">
        <v>60</v>
      </c>
      <c r="K3491" t="s">
        <v>150</v>
      </c>
      <c r="L3491" t="s">
        <v>18</v>
      </c>
      <c r="M3491" s="5">
        <v>792.04999999999984</v>
      </c>
    </row>
    <row r="3492" spans="1:13" x14ac:dyDescent="0.2">
      <c r="A3492" s="2">
        <v>45818</v>
      </c>
      <c r="B3492" s="3">
        <f t="shared" si="164"/>
        <v>2025</v>
      </c>
      <c r="C3492" t="str">
        <f t="shared" si="162"/>
        <v>2024-2025</v>
      </c>
      <c r="D3492" t="s">
        <v>147</v>
      </c>
      <c r="E3492" t="s">
        <v>126</v>
      </c>
      <c r="F3492" t="str">
        <f t="shared" si="163"/>
        <v>Queensland</v>
      </c>
      <c r="G3492" t="s">
        <v>35</v>
      </c>
      <c r="H3492">
        <v>4551</v>
      </c>
      <c r="I3492" t="s">
        <v>11</v>
      </c>
      <c r="J3492" t="s">
        <v>120</v>
      </c>
      <c r="K3492" t="s">
        <v>152</v>
      </c>
      <c r="L3492" t="s">
        <v>13</v>
      </c>
      <c r="M3492" s="5">
        <v>795.31000000000006</v>
      </c>
    </row>
    <row r="3493" spans="1:13" x14ac:dyDescent="0.2">
      <c r="A3493" s="2">
        <v>45847</v>
      </c>
      <c r="B3493" s="3">
        <f t="shared" si="164"/>
        <v>2026</v>
      </c>
      <c r="C3493" t="str">
        <f t="shared" si="162"/>
        <v>2025-2026</v>
      </c>
      <c r="D3493" t="s">
        <v>147</v>
      </c>
      <c r="E3493" t="s">
        <v>31</v>
      </c>
      <c r="F3493" t="str">
        <f t="shared" si="163"/>
        <v>South Australia</v>
      </c>
      <c r="G3493" t="s">
        <v>32</v>
      </c>
      <c r="H3493">
        <v>5168</v>
      </c>
      <c r="I3493" t="s">
        <v>11</v>
      </c>
      <c r="J3493" t="s">
        <v>33</v>
      </c>
      <c r="K3493" t="s">
        <v>152</v>
      </c>
      <c r="L3493" t="s">
        <v>13</v>
      </c>
      <c r="M3493" s="5">
        <v>795.65</v>
      </c>
    </row>
    <row r="3494" spans="1:13" x14ac:dyDescent="0.2">
      <c r="A3494" s="2">
        <v>45492</v>
      </c>
      <c r="B3494" s="3">
        <f t="shared" si="164"/>
        <v>2025</v>
      </c>
      <c r="C3494" t="str">
        <f t="shared" si="162"/>
        <v>2024-2025</v>
      </c>
      <c r="D3494" t="s">
        <v>148</v>
      </c>
      <c r="E3494" t="s">
        <v>110</v>
      </c>
      <c r="F3494" t="str">
        <f t="shared" si="163"/>
        <v>Queensland</v>
      </c>
      <c r="G3494" t="s">
        <v>35</v>
      </c>
      <c r="H3494">
        <v>4680</v>
      </c>
      <c r="I3494" t="s">
        <v>11</v>
      </c>
      <c r="J3494" t="s">
        <v>51</v>
      </c>
      <c r="K3494" t="s">
        <v>150</v>
      </c>
      <c r="L3494" t="s">
        <v>18</v>
      </c>
      <c r="M3494" s="5">
        <v>796.52</v>
      </c>
    </row>
    <row r="3495" spans="1:13" x14ac:dyDescent="0.2">
      <c r="A3495" s="2">
        <v>46014</v>
      </c>
      <c r="B3495" s="3">
        <f t="shared" si="164"/>
        <v>2026</v>
      </c>
      <c r="C3495" t="str">
        <f t="shared" si="162"/>
        <v>2025-2026</v>
      </c>
      <c r="D3495" t="s">
        <v>147</v>
      </c>
      <c r="E3495" t="s">
        <v>122</v>
      </c>
      <c r="F3495" t="str">
        <f t="shared" si="163"/>
        <v>New South Wales</v>
      </c>
      <c r="G3495" t="s">
        <v>10</v>
      </c>
      <c r="H3495">
        <v>2650</v>
      </c>
      <c r="I3495" t="s">
        <v>11</v>
      </c>
      <c r="J3495" t="s">
        <v>25</v>
      </c>
      <c r="K3495" t="s">
        <v>152</v>
      </c>
      <c r="L3495" t="s">
        <v>13</v>
      </c>
      <c r="M3495" s="5">
        <v>796.76000000000033</v>
      </c>
    </row>
    <row r="3496" spans="1:13" x14ac:dyDescent="0.2">
      <c r="A3496" s="2">
        <v>45879</v>
      </c>
      <c r="B3496" s="3">
        <f t="shared" si="164"/>
        <v>2026</v>
      </c>
      <c r="C3496" t="str">
        <f t="shared" si="162"/>
        <v>2025-2026</v>
      </c>
      <c r="D3496" t="s">
        <v>147</v>
      </c>
      <c r="E3496" t="s">
        <v>103</v>
      </c>
      <c r="F3496" t="str">
        <f t="shared" si="163"/>
        <v>Queensland</v>
      </c>
      <c r="G3496" t="s">
        <v>35</v>
      </c>
      <c r="H3496">
        <v>4509</v>
      </c>
      <c r="I3496" t="s">
        <v>11</v>
      </c>
      <c r="J3496" t="s">
        <v>104</v>
      </c>
      <c r="K3496" t="s">
        <v>154</v>
      </c>
      <c r="L3496" t="s">
        <v>14</v>
      </c>
      <c r="M3496" s="5">
        <v>797.2</v>
      </c>
    </row>
    <row r="3497" spans="1:13" x14ac:dyDescent="0.2">
      <c r="A3497" s="2">
        <v>45754</v>
      </c>
      <c r="B3497" s="3">
        <f t="shared" si="164"/>
        <v>2025</v>
      </c>
      <c r="C3497" t="str">
        <f t="shared" si="162"/>
        <v>2024-2025</v>
      </c>
      <c r="D3497" t="s">
        <v>148</v>
      </c>
      <c r="E3497" t="s">
        <v>73</v>
      </c>
      <c r="F3497" t="str">
        <f t="shared" si="163"/>
        <v>Victoria</v>
      </c>
      <c r="G3497" t="s">
        <v>45</v>
      </c>
      <c r="H3497">
        <v>3136</v>
      </c>
      <c r="I3497" t="s">
        <v>11</v>
      </c>
      <c r="J3497" t="s">
        <v>63</v>
      </c>
      <c r="K3497" t="s">
        <v>150</v>
      </c>
      <c r="L3497" t="s">
        <v>18</v>
      </c>
      <c r="M3497" s="5">
        <v>797.62</v>
      </c>
    </row>
    <row r="3498" spans="1:13" x14ac:dyDescent="0.2">
      <c r="A3498" s="2">
        <v>45392</v>
      </c>
      <c r="B3498" s="3">
        <f t="shared" si="164"/>
        <v>2024</v>
      </c>
      <c r="C3498" t="str">
        <f t="shared" si="162"/>
        <v>2023-2024</v>
      </c>
      <c r="D3498" t="s">
        <v>147</v>
      </c>
      <c r="E3498" t="s">
        <v>9</v>
      </c>
      <c r="F3498" t="str">
        <f t="shared" si="163"/>
        <v>New South Wales</v>
      </c>
      <c r="G3498" t="s">
        <v>10</v>
      </c>
      <c r="H3498">
        <v>2067</v>
      </c>
      <c r="I3498" t="s">
        <v>11</v>
      </c>
      <c r="J3498" t="s">
        <v>12</v>
      </c>
      <c r="K3498" t="s">
        <v>156</v>
      </c>
      <c r="L3498" t="s">
        <v>17</v>
      </c>
      <c r="M3498" s="5">
        <v>797.75000000000011</v>
      </c>
    </row>
    <row r="3499" spans="1:13" x14ac:dyDescent="0.2">
      <c r="A3499" s="2">
        <v>45673</v>
      </c>
      <c r="B3499" s="3">
        <f t="shared" si="164"/>
        <v>2025</v>
      </c>
      <c r="C3499" t="str">
        <f t="shared" si="162"/>
        <v>2024-2025</v>
      </c>
      <c r="D3499" t="s">
        <v>147</v>
      </c>
      <c r="E3499" t="s">
        <v>145</v>
      </c>
      <c r="F3499" t="str">
        <f t="shared" si="163"/>
        <v>New South Wales</v>
      </c>
      <c r="G3499" t="s">
        <v>10</v>
      </c>
      <c r="H3499">
        <v>2101</v>
      </c>
      <c r="I3499" t="s">
        <v>11</v>
      </c>
      <c r="J3499" t="s">
        <v>27</v>
      </c>
      <c r="K3499" t="s">
        <v>19</v>
      </c>
      <c r="L3499" t="s">
        <v>23</v>
      </c>
      <c r="M3499" s="5">
        <v>798.23</v>
      </c>
    </row>
    <row r="3500" spans="1:13" x14ac:dyDescent="0.2">
      <c r="A3500" s="2">
        <v>45559</v>
      </c>
      <c r="B3500" s="3">
        <f t="shared" si="164"/>
        <v>2025</v>
      </c>
      <c r="C3500" t="str">
        <f t="shared" si="162"/>
        <v>2024-2025</v>
      </c>
      <c r="D3500" t="s">
        <v>147</v>
      </c>
      <c r="E3500" t="s">
        <v>132</v>
      </c>
      <c r="F3500" t="str">
        <f t="shared" si="163"/>
        <v>New South Wales</v>
      </c>
      <c r="G3500" t="s">
        <v>10</v>
      </c>
      <c r="H3500">
        <v>2800</v>
      </c>
      <c r="I3500" t="s">
        <v>11</v>
      </c>
      <c r="J3500" t="s">
        <v>25</v>
      </c>
      <c r="K3500" t="s">
        <v>155</v>
      </c>
      <c r="L3500" t="s">
        <v>20</v>
      </c>
      <c r="M3500" s="5">
        <v>798.24</v>
      </c>
    </row>
    <row r="3501" spans="1:13" x14ac:dyDescent="0.2">
      <c r="A3501" s="2">
        <v>45450</v>
      </c>
      <c r="B3501" s="3">
        <f t="shared" si="164"/>
        <v>2024</v>
      </c>
      <c r="C3501" t="str">
        <f t="shared" si="162"/>
        <v>2023-2024</v>
      </c>
      <c r="D3501" t="s">
        <v>147</v>
      </c>
      <c r="E3501" t="s">
        <v>133</v>
      </c>
      <c r="F3501" t="str">
        <f t="shared" si="163"/>
        <v>Queensland</v>
      </c>
      <c r="G3501" t="s">
        <v>35</v>
      </c>
      <c r="H3501">
        <v>4305</v>
      </c>
      <c r="I3501" t="s">
        <v>11</v>
      </c>
      <c r="J3501" t="s">
        <v>104</v>
      </c>
      <c r="K3501" t="s">
        <v>149</v>
      </c>
      <c r="L3501" t="s">
        <v>15</v>
      </c>
      <c r="M3501" s="5">
        <v>798.52</v>
      </c>
    </row>
    <row r="3502" spans="1:13" x14ac:dyDescent="0.2">
      <c r="A3502" s="2">
        <v>45508</v>
      </c>
      <c r="B3502" s="3">
        <f t="shared" si="164"/>
        <v>2025</v>
      </c>
      <c r="C3502" t="str">
        <f t="shared" si="162"/>
        <v>2024-2025</v>
      </c>
      <c r="D3502" t="s">
        <v>148</v>
      </c>
      <c r="E3502" t="s">
        <v>143</v>
      </c>
      <c r="F3502" t="str">
        <f t="shared" si="163"/>
        <v>New South Wales</v>
      </c>
      <c r="G3502" t="s">
        <v>10</v>
      </c>
      <c r="H3502">
        <v>2154</v>
      </c>
      <c r="I3502" t="s">
        <v>11</v>
      </c>
      <c r="J3502" t="s">
        <v>27</v>
      </c>
      <c r="K3502" t="s">
        <v>152</v>
      </c>
      <c r="L3502" t="s">
        <v>13</v>
      </c>
      <c r="M3502" s="5">
        <v>799.67</v>
      </c>
    </row>
    <row r="3503" spans="1:13" x14ac:dyDescent="0.2">
      <c r="A3503" s="2">
        <v>45581</v>
      </c>
      <c r="B3503" s="3">
        <f t="shared" si="164"/>
        <v>2025</v>
      </c>
      <c r="C3503" t="str">
        <f t="shared" si="162"/>
        <v>2024-2025</v>
      </c>
      <c r="D3503" t="s">
        <v>147</v>
      </c>
      <c r="E3503" t="s">
        <v>24</v>
      </c>
      <c r="F3503" t="str">
        <f t="shared" si="163"/>
        <v>New South Wales</v>
      </c>
      <c r="G3503" t="s">
        <v>10</v>
      </c>
      <c r="H3503">
        <v>2795</v>
      </c>
      <c r="I3503" t="s">
        <v>11</v>
      </c>
      <c r="J3503" t="s">
        <v>25</v>
      </c>
      <c r="K3503" t="s">
        <v>150</v>
      </c>
      <c r="L3503" t="s">
        <v>18</v>
      </c>
      <c r="M3503" s="5">
        <v>800.1</v>
      </c>
    </row>
    <row r="3504" spans="1:13" x14ac:dyDescent="0.2">
      <c r="A3504" s="2">
        <v>45648</v>
      </c>
      <c r="B3504" s="3">
        <f t="shared" si="164"/>
        <v>2025</v>
      </c>
      <c r="C3504" t="str">
        <f t="shared" si="162"/>
        <v>2024-2025</v>
      </c>
      <c r="D3504" t="s">
        <v>147</v>
      </c>
      <c r="E3504" t="s">
        <v>99</v>
      </c>
      <c r="F3504" t="str">
        <f t="shared" si="163"/>
        <v>Victoria</v>
      </c>
      <c r="G3504" t="s">
        <v>45</v>
      </c>
      <c r="H3504">
        <v>3148</v>
      </c>
      <c r="I3504" t="s">
        <v>11</v>
      </c>
      <c r="J3504" t="s">
        <v>63</v>
      </c>
      <c r="K3504" t="s">
        <v>156</v>
      </c>
      <c r="L3504" t="s">
        <v>17</v>
      </c>
      <c r="M3504" s="5">
        <v>800.23</v>
      </c>
    </row>
    <row r="3505" spans="1:13" x14ac:dyDescent="0.2">
      <c r="A3505" s="2">
        <v>45880</v>
      </c>
      <c r="B3505" s="3">
        <f t="shared" si="164"/>
        <v>2026</v>
      </c>
      <c r="C3505" t="str">
        <f t="shared" si="162"/>
        <v>2025-2026</v>
      </c>
      <c r="D3505" t="s">
        <v>147</v>
      </c>
      <c r="E3505" t="s">
        <v>106</v>
      </c>
      <c r="F3505" t="str">
        <f t="shared" si="163"/>
        <v>Victoria</v>
      </c>
      <c r="G3505" t="s">
        <v>45</v>
      </c>
      <c r="H3505">
        <v>3915</v>
      </c>
      <c r="I3505" t="s">
        <v>11</v>
      </c>
      <c r="J3505" t="s">
        <v>55</v>
      </c>
      <c r="K3505" t="s">
        <v>149</v>
      </c>
      <c r="L3505" t="s">
        <v>15</v>
      </c>
      <c r="M3505" s="5">
        <v>801.37</v>
      </c>
    </row>
    <row r="3506" spans="1:13" x14ac:dyDescent="0.2">
      <c r="A3506" s="2">
        <v>45774</v>
      </c>
      <c r="B3506" s="3">
        <f t="shared" si="164"/>
        <v>2025</v>
      </c>
      <c r="C3506" t="str">
        <f t="shared" si="162"/>
        <v>2024-2025</v>
      </c>
      <c r="D3506" t="s">
        <v>147</v>
      </c>
      <c r="E3506" t="s">
        <v>115</v>
      </c>
      <c r="F3506" t="str">
        <f t="shared" si="163"/>
        <v>Western Australia</v>
      </c>
      <c r="G3506" t="s">
        <v>48</v>
      </c>
      <c r="H3506">
        <v>6280</v>
      </c>
      <c r="I3506" t="s">
        <v>11</v>
      </c>
      <c r="J3506" t="s">
        <v>94</v>
      </c>
      <c r="K3506" t="s">
        <v>156</v>
      </c>
      <c r="L3506" t="s">
        <v>17</v>
      </c>
      <c r="M3506" s="5">
        <v>801.48000000000013</v>
      </c>
    </row>
    <row r="3507" spans="1:13" x14ac:dyDescent="0.2">
      <c r="A3507" s="2">
        <v>45357</v>
      </c>
      <c r="B3507" s="3">
        <f t="shared" si="164"/>
        <v>2024</v>
      </c>
      <c r="C3507" t="str">
        <f t="shared" si="162"/>
        <v>2023-2024</v>
      </c>
      <c r="D3507" t="s">
        <v>147</v>
      </c>
      <c r="E3507" t="s">
        <v>98</v>
      </c>
      <c r="F3507" t="str">
        <f t="shared" si="163"/>
        <v>Victoria</v>
      </c>
      <c r="G3507" t="s">
        <v>45</v>
      </c>
      <c r="H3507">
        <v>3429</v>
      </c>
      <c r="I3507" t="s">
        <v>11</v>
      </c>
      <c r="J3507" t="s">
        <v>60</v>
      </c>
      <c r="K3507" t="s">
        <v>155</v>
      </c>
      <c r="L3507" t="s">
        <v>20</v>
      </c>
      <c r="M3507" s="5">
        <v>801.68000000000006</v>
      </c>
    </row>
    <row r="3508" spans="1:13" x14ac:dyDescent="0.2">
      <c r="A3508" s="2">
        <v>45845</v>
      </c>
      <c r="B3508" s="3">
        <f t="shared" si="164"/>
        <v>2026</v>
      </c>
      <c r="C3508" t="str">
        <f t="shared" si="162"/>
        <v>2025-2026</v>
      </c>
      <c r="D3508" t="s">
        <v>147</v>
      </c>
      <c r="E3508" t="s">
        <v>108</v>
      </c>
      <c r="F3508" t="str">
        <f t="shared" si="163"/>
        <v>Victoria</v>
      </c>
      <c r="G3508" t="s">
        <v>45</v>
      </c>
      <c r="H3508">
        <v>3018</v>
      </c>
      <c r="I3508" t="s">
        <v>11</v>
      </c>
      <c r="J3508" t="s">
        <v>46</v>
      </c>
      <c r="K3508" t="s">
        <v>152</v>
      </c>
      <c r="L3508" t="s">
        <v>13</v>
      </c>
      <c r="M3508" s="5">
        <v>801.97</v>
      </c>
    </row>
    <row r="3509" spans="1:13" x14ac:dyDescent="0.2">
      <c r="A3509" s="2">
        <v>45771</v>
      </c>
      <c r="B3509" s="3">
        <f t="shared" si="164"/>
        <v>2025</v>
      </c>
      <c r="C3509" t="str">
        <f t="shared" si="162"/>
        <v>2024-2025</v>
      </c>
      <c r="D3509" t="s">
        <v>147</v>
      </c>
      <c r="E3509" t="s">
        <v>142</v>
      </c>
      <c r="F3509" t="str">
        <f t="shared" si="163"/>
        <v>Australian Capital Territory</v>
      </c>
      <c r="G3509" t="s">
        <v>80</v>
      </c>
      <c r="H3509">
        <v>2609</v>
      </c>
      <c r="I3509" t="s">
        <v>11</v>
      </c>
      <c r="J3509" t="s">
        <v>58</v>
      </c>
      <c r="K3509" t="s">
        <v>150</v>
      </c>
      <c r="L3509" t="s">
        <v>18</v>
      </c>
      <c r="M3509" s="5">
        <v>802.67</v>
      </c>
    </row>
    <row r="3510" spans="1:13" x14ac:dyDescent="0.2">
      <c r="A3510" s="2">
        <v>45408</v>
      </c>
      <c r="B3510" s="3">
        <f t="shared" si="164"/>
        <v>2024</v>
      </c>
      <c r="C3510" t="str">
        <f t="shared" si="162"/>
        <v>2023-2024</v>
      </c>
      <c r="D3510" t="s">
        <v>148</v>
      </c>
      <c r="E3510" t="s">
        <v>72</v>
      </c>
      <c r="F3510" t="str">
        <f t="shared" si="163"/>
        <v>Western Australia</v>
      </c>
      <c r="G3510" t="s">
        <v>48</v>
      </c>
      <c r="H3510">
        <v>6010</v>
      </c>
      <c r="I3510" t="s">
        <v>11</v>
      </c>
      <c r="J3510" t="s">
        <v>49</v>
      </c>
      <c r="K3510" t="s">
        <v>150</v>
      </c>
      <c r="L3510" t="s">
        <v>18</v>
      </c>
      <c r="M3510" s="5">
        <v>802.75000000000011</v>
      </c>
    </row>
    <row r="3511" spans="1:13" x14ac:dyDescent="0.2">
      <c r="A3511" s="2">
        <v>45650</v>
      </c>
      <c r="B3511" s="3">
        <f t="shared" si="164"/>
        <v>2025</v>
      </c>
      <c r="C3511" t="str">
        <f t="shared" si="162"/>
        <v>2024-2025</v>
      </c>
      <c r="D3511" t="s">
        <v>148</v>
      </c>
      <c r="E3511" t="s">
        <v>138</v>
      </c>
      <c r="F3511" t="str">
        <f t="shared" si="163"/>
        <v>Queensland</v>
      </c>
      <c r="G3511" t="s">
        <v>35</v>
      </c>
      <c r="H3511">
        <v>4558</v>
      </c>
      <c r="I3511" t="s">
        <v>11</v>
      </c>
      <c r="J3511" t="s">
        <v>120</v>
      </c>
      <c r="K3511" t="s">
        <v>154</v>
      </c>
      <c r="L3511" t="s">
        <v>14</v>
      </c>
      <c r="M3511" s="5">
        <v>803.27</v>
      </c>
    </row>
    <row r="3512" spans="1:13" x14ac:dyDescent="0.2">
      <c r="A3512" s="2">
        <v>45543</v>
      </c>
      <c r="B3512" s="3">
        <f t="shared" si="164"/>
        <v>2025</v>
      </c>
      <c r="C3512" t="str">
        <f t="shared" si="162"/>
        <v>2024-2025</v>
      </c>
      <c r="D3512" t="s">
        <v>148</v>
      </c>
      <c r="E3512" t="s">
        <v>91</v>
      </c>
      <c r="F3512" t="str">
        <f t="shared" si="163"/>
        <v>Victoria</v>
      </c>
      <c r="G3512" t="s">
        <v>45</v>
      </c>
      <c r="H3512">
        <v>3690</v>
      </c>
      <c r="I3512" t="s">
        <v>11</v>
      </c>
      <c r="J3512" t="s">
        <v>55</v>
      </c>
      <c r="K3512" t="s">
        <v>151</v>
      </c>
      <c r="L3512" t="s">
        <v>21</v>
      </c>
      <c r="M3512" s="5">
        <v>803.61999999999989</v>
      </c>
    </row>
    <row r="3513" spans="1:13" x14ac:dyDescent="0.2">
      <c r="A3513" s="2">
        <v>45723</v>
      </c>
      <c r="B3513" s="3">
        <f t="shared" si="164"/>
        <v>2025</v>
      </c>
      <c r="C3513" t="str">
        <f t="shared" si="162"/>
        <v>2024-2025</v>
      </c>
      <c r="D3513" t="s">
        <v>147</v>
      </c>
      <c r="E3513" t="s">
        <v>117</v>
      </c>
      <c r="F3513" t="str">
        <f t="shared" si="163"/>
        <v>Queensland</v>
      </c>
      <c r="G3513" t="s">
        <v>35</v>
      </c>
      <c r="H3513">
        <v>4119</v>
      </c>
      <c r="I3513" t="s">
        <v>11</v>
      </c>
      <c r="J3513" t="s">
        <v>43</v>
      </c>
      <c r="K3513" t="s">
        <v>154</v>
      </c>
      <c r="L3513" t="s">
        <v>14</v>
      </c>
      <c r="M3513" s="5">
        <v>803.81</v>
      </c>
    </row>
    <row r="3514" spans="1:13" x14ac:dyDescent="0.2">
      <c r="A3514" s="2">
        <v>45341</v>
      </c>
      <c r="B3514" s="3">
        <f t="shared" si="164"/>
        <v>2024</v>
      </c>
      <c r="C3514" t="str">
        <f t="shared" si="162"/>
        <v>2023-2024</v>
      </c>
      <c r="D3514" t="s">
        <v>147</v>
      </c>
      <c r="E3514" t="s">
        <v>117</v>
      </c>
      <c r="F3514" t="str">
        <f t="shared" si="163"/>
        <v>Queensland</v>
      </c>
      <c r="G3514" t="s">
        <v>35</v>
      </c>
      <c r="H3514">
        <v>4119</v>
      </c>
      <c r="I3514" t="s">
        <v>11</v>
      </c>
      <c r="J3514" t="s">
        <v>43</v>
      </c>
      <c r="K3514" t="s">
        <v>152</v>
      </c>
      <c r="L3514" t="s">
        <v>13</v>
      </c>
      <c r="M3514" s="5">
        <v>807.66999999999985</v>
      </c>
    </row>
    <row r="3515" spans="1:13" x14ac:dyDescent="0.2">
      <c r="A3515" s="2">
        <v>45776</v>
      </c>
      <c r="B3515" s="3">
        <f t="shared" si="164"/>
        <v>2025</v>
      </c>
      <c r="C3515" t="str">
        <f t="shared" si="162"/>
        <v>2024-2025</v>
      </c>
      <c r="D3515" t="s">
        <v>147</v>
      </c>
      <c r="E3515" t="s">
        <v>112</v>
      </c>
      <c r="F3515" t="str">
        <f t="shared" si="163"/>
        <v>Victoria</v>
      </c>
      <c r="G3515" t="s">
        <v>45</v>
      </c>
      <c r="H3515">
        <v>3076</v>
      </c>
      <c r="I3515" t="s">
        <v>11</v>
      </c>
      <c r="J3515" t="s">
        <v>46</v>
      </c>
      <c r="K3515" t="s">
        <v>151</v>
      </c>
      <c r="L3515" t="s">
        <v>21</v>
      </c>
      <c r="M3515" s="5">
        <v>808.07</v>
      </c>
    </row>
    <row r="3516" spans="1:13" x14ac:dyDescent="0.2">
      <c r="A3516" s="2">
        <v>46000</v>
      </c>
      <c r="B3516" s="3">
        <f t="shared" si="164"/>
        <v>2026</v>
      </c>
      <c r="C3516" t="str">
        <f t="shared" si="162"/>
        <v>2025-2026</v>
      </c>
      <c r="D3516" t="s">
        <v>147</v>
      </c>
      <c r="E3516" t="s">
        <v>59</v>
      </c>
      <c r="F3516" t="str">
        <f t="shared" si="163"/>
        <v>Victoria</v>
      </c>
      <c r="G3516" t="s">
        <v>45</v>
      </c>
      <c r="H3516">
        <v>3280</v>
      </c>
      <c r="I3516" t="s">
        <v>11</v>
      </c>
      <c r="J3516" t="s">
        <v>60</v>
      </c>
      <c r="K3516" t="s">
        <v>154</v>
      </c>
      <c r="L3516" t="s">
        <v>14</v>
      </c>
      <c r="M3516" s="5">
        <v>809.27</v>
      </c>
    </row>
    <row r="3517" spans="1:13" x14ac:dyDescent="0.2">
      <c r="A3517" s="2">
        <v>45527</v>
      </c>
      <c r="B3517" s="3">
        <f t="shared" si="164"/>
        <v>2025</v>
      </c>
      <c r="C3517" t="str">
        <f t="shared" si="162"/>
        <v>2024-2025</v>
      </c>
      <c r="D3517" t="s">
        <v>147</v>
      </c>
      <c r="E3517" t="s">
        <v>52</v>
      </c>
      <c r="F3517" t="str">
        <f t="shared" si="163"/>
        <v>Victoria</v>
      </c>
      <c r="G3517" t="s">
        <v>45</v>
      </c>
      <c r="H3517">
        <v>3030</v>
      </c>
      <c r="I3517" t="s">
        <v>11</v>
      </c>
      <c r="J3517" t="s">
        <v>46</v>
      </c>
      <c r="K3517" t="s">
        <v>149</v>
      </c>
      <c r="L3517" t="s">
        <v>15</v>
      </c>
      <c r="M3517" s="5">
        <v>809.31000000000006</v>
      </c>
    </row>
    <row r="3518" spans="1:13" x14ac:dyDescent="0.2">
      <c r="A3518" s="2">
        <v>45676</v>
      </c>
      <c r="B3518" s="3">
        <f t="shared" si="164"/>
        <v>2025</v>
      </c>
      <c r="C3518" t="str">
        <f t="shared" si="162"/>
        <v>2024-2025</v>
      </c>
      <c r="D3518" t="s">
        <v>148</v>
      </c>
      <c r="E3518" t="s">
        <v>146</v>
      </c>
      <c r="F3518" t="str">
        <f t="shared" si="163"/>
        <v>Victoria</v>
      </c>
      <c r="G3518" t="s">
        <v>45</v>
      </c>
      <c r="H3518">
        <v>3353</v>
      </c>
      <c r="I3518" t="s">
        <v>11</v>
      </c>
      <c r="J3518" t="s">
        <v>60</v>
      </c>
      <c r="K3518" t="s">
        <v>154</v>
      </c>
      <c r="L3518" t="s">
        <v>14</v>
      </c>
      <c r="M3518" s="5">
        <v>809.47</v>
      </c>
    </row>
    <row r="3519" spans="1:13" x14ac:dyDescent="0.2">
      <c r="A3519" s="2">
        <v>45336</v>
      </c>
      <c r="B3519" s="3">
        <f t="shared" si="164"/>
        <v>2024</v>
      </c>
      <c r="C3519" t="str">
        <f t="shared" si="162"/>
        <v>2023-2024</v>
      </c>
      <c r="D3519" t="s">
        <v>147</v>
      </c>
      <c r="E3519" t="s">
        <v>84</v>
      </c>
      <c r="F3519" t="str">
        <f t="shared" si="163"/>
        <v>Queensland</v>
      </c>
      <c r="G3519" t="s">
        <v>35</v>
      </c>
      <c r="H3519">
        <v>4740</v>
      </c>
      <c r="I3519" t="s">
        <v>11</v>
      </c>
      <c r="J3519" t="s">
        <v>51</v>
      </c>
      <c r="K3519" t="s">
        <v>154</v>
      </c>
      <c r="L3519" t="s">
        <v>14</v>
      </c>
      <c r="M3519" s="5">
        <v>811.31</v>
      </c>
    </row>
    <row r="3520" spans="1:13" x14ac:dyDescent="0.2">
      <c r="A3520" s="2">
        <v>45967</v>
      </c>
      <c r="B3520" s="3">
        <f t="shared" si="164"/>
        <v>2026</v>
      </c>
      <c r="C3520" t="str">
        <f t="shared" si="162"/>
        <v>2025-2026</v>
      </c>
      <c r="D3520" t="s">
        <v>148</v>
      </c>
      <c r="E3520" t="s">
        <v>129</v>
      </c>
      <c r="F3520" t="str">
        <f t="shared" si="163"/>
        <v>Tasmania</v>
      </c>
      <c r="G3520" t="s">
        <v>70</v>
      </c>
      <c r="H3520">
        <v>7010</v>
      </c>
      <c r="I3520" t="s">
        <v>11</v>
      </c>
      <c r="J3520" t="s">
        <v>71</v>
      </c>
      <c r="K3520" t="s">
        <v>150</v>
      </c>
      <c r="L3520" t="s">
        <v>18</v>
      </c>
      <c r="M3520" s="5">
        <v>812.18999999999994</v>
      </c>
    </row>
    <row r="3521" spans="1:13" x14ac:dyDescent="0.2">
      <c r="A3521" s="2">
        <v>45408</v>
      </c>
      <c r="B3521" s="3">
        <f t="shared" si="164"/>
        <v>2024</v>
      </c>
      <c r="C3521" t="str">
        <f t="shared" si="162"/>
        <v>2023-2024</v>
      </c>
      <c r="D3521" t="s">
        <v>147</v>
      </c>
      <c r="E3521" t="s">
        <v>103</v>
      </c>
      <c r="F3521" t="str">
        <f t="shared" si="163"/>
        <v>Queensland</v>
      </c>
      <c r="G3521" t="s">
        <v>35</v>
      </c>
      <c r="H3521">
        <v>4509</v>
      </c>
      <c r="I3521" t="s">
        <v>11</v>
      </c>
      <c r="J3521" t="s">
        <v>104</v>
      </c>
      <c r="K3521" t="s">
        <v>150</v>
      </c>
      <c r="L3521" t="s">
        <v>18</v>
      </c>
      <c r="M3521" s="5">
        <v>813.89</v>
      </c>
    </row>
    <row r="3522" spans="1:13" x14ac:dyDescent="0.2">
      <c r="A3522" s="2">
        <v>45439</v>
      </c>
      <c r="B3522" s="3">
        <f t="shared" si="164"/>
        <v>2024</v>
      </c>
      <c r="C3522" t="str">
        <f t="shared" ref="C3522:C3585" si="165">IF(MONTH(A3522) &gt;= 7, YEAR(A3522) &amp; "-" &amp; YEAR(A3522) + 1, YEAR(A3522) - 1 &amp; "-" &amp; YEAR(A3522))</f>
        <v>2023-2024</v>
      </c>
      <c r="D3522" t="s">
        <v>147</v>
      </c>
      <c r="E3522" t="s">
        <v>105</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row>
    <row r="3523" spans="1:13" x14ac:dyDescent="0.2">
      <c r="A3523" s="2">
        <v>45795</v>
      </c>
      <c r="B3523" s="3">
        <f t="shared" ref="B3523:B3586" si="167">IF(MONTH(A3523)&gt;=7,YEAR(A3523)+1,YEAR(A3523))</f>
        <v>2025</v>
      </c>
      <c r="C3523" t="str">
        <f t="shared" si="165"/>
        <v>2024-2025</v>
      </c>
      <c r="D3523" t="s">
        <v>147</v>
      </c>
      <c r="E3523" t="s">
        <v>113</v>
      </c>
      <c r="F3523" t="str">
        <f t="shared" si="166"/>
        <v>Queensland</v>
      </c>
      <c r="G3523" t="s">
        <v>35</v>
      </c>
      <c r="H3523">
        <v>4215</v>
      </c>
      <c r="I3523" t="s">
        <v>11</v>
      </c>
      <c r="J3523" t="s">
        <v>104</v>
      </c>
      <c r="K3523" t="s">
        <v>152</v>
      </c>
      <c r="L3523" t="s">
        <v>13</v>
      </c>
      <c r="M3523" s="5">
        <v>815.60999999999979</v>
      </c>
    </row>
    <row r="3524" spans="1:13" x14ac:dyDescent="0.2">
      <c r="A3524" s="2">
        <v>45557</v>
      </c>
      <c r="B3524" s="3">
        <f t="shared" si="167"/>
        <v>2025</v>
      </c>
      <c r="C3524" t="str">
        <f t="shared" si="165"/>
        <v>2024-2025</v>
      </c>
      <c r="D3524" t="s">
        <v>148</v>
      </c>
      <c r="E3524" t="s">
        <v>34</v>
      </c>
      <c r="F3524" t="str">
        <f t="shared" si="166"/>
        <v>Queensland</v>
      </c>
      <c r="G3524" t="s">
        <v>35</v>
      </c>
      <c r="H3524">
        <v>4802</v>
      </c>
      <c r="I3524" t="s">
        <v>11</v>
      </c>
      <c r="J3524" t="s">
        <v>36</v>
      </c>
      <c r="K3524" t="s">
        <v>150</v>
      </c>
      <c r="L3524" t="s">
        <v>18</v>
      </c>
      <c r="M3524" s="5">
        <v>816.8900000000001</v>
      </c>
    </row>
    <row r="3525" spans="1:13" x14ac:dyDescent="0.2">
      <c r="A3525" s="2">
        <v>45962</v>
      </c>
      <c r="B3525" s="3">
        <f t="shared" si="167"/>
        <v>2026</v>
      </c>
      <c r="C3525" t="str">
        <f t="shared" si="165"/>
        <v>2025-2026</v>
      </c>
      <c r="D3525" t="s">
        <v>148</v>
      </c>
      <c r="E3525" t="s">
        <v>96</v>
      </c>
      <c r="F3525" t="str">
        <f t="shared" si="166"/>
        <v>Western Australia</v>
      </c>
      <c r="G3525" t="s">
        <v>48</v>
      </c>
      <c r="H3525">
        <v>6330</v>
      </c>
      <c r="I3525" t="s">
        <v>11</v>
      </c>
      <c r="J3525" t="s">
        <v>94</v>
      </c>
      <c r="K3525" t="s">
        <v>19</v>
      </c>
      <c r="L3525" t="s">
        <v>23</v>
      </c>
      <c r="M3525" s="5">
        <v>816.98000000000013</v>
      </c>
    </row>
    <row r="3526" spans="1:13" x14ac:dyDescent="0.2">
      <c r="A3526" s="2">
        <v>45993</v>
      </c>
      <c r="B3526" s="3">
        <f t="shared" si="167"/>
        <v>2026</v>
      </c>
      <c r="C3526" t="str">
        <f t="shared" si="165"/>
        <v>2025-2026</v>
      </c>
      <c r="D3526" t="s">
        <v>147</v>
      </c>
      <c r="E3526" t="s">
        <v>126</v>
      </c>
      <c r="F3526" t="str">
        <f t="shared" si="166"/>
        <v>Queensland</v>
      </c>
      <c r="G3526" t="s">
        <v>35</v>
      </c>
      <c r="H3526">
        <v>4551</v>
      </c>
      <c r="I3526" t="s">
        <v>11</v>
      </c>
      <c r="J3526" t="s">
        <v>120</v>
      </c>
      <c r="K3526" t="s">
        <v>152</v>
      </c>
      <c r="L3526" t="s">
        <v>13</v>
      </c>
      <c r="M3526" s="5">
        <v>817.61000000000013</v>
      </c>
    </row>
    <row r="3527" spans="1:13" x14ac:dyDescent="0.2">
      <c r="A3527" s="2">
        <v>45363</v>
      </c>
      <c r="B3527" s="3">
        <f t="shared" si="167"/>
        <v>2024</v>
      </c>
      <c r="C3527" t="str">
        <f t="shared" si="165"/>
        <v>2023-2024</v>
      </c>
      <c r="D3527" t="s">
        <v>148</v>
      </c>
      <c r="E3527" t="s">
        <v>108</v>
      </c>
      <c r="F3527" t="str">
        <f t="shared" si="166"/>
        <v>Victoria</v>
      </c>
      <c r="G3527" t="s">
        <v>45</v>
      </c>
      <c r="H3527">
        <v>3018</v>
      </c>
      <c r="I3527" t="s">
        <v>11</v>
      </c>
      <c r="J3527" t="s">
        <v>46</v>
      </c>
      <c r="K3527" t="s">
        <v>151</v>
      </c>
      <c r="L3527" t="s">
        <v>21</v>
      </c>
      <c r="M3527" s="5">
        <v>817.70000000000016</v>
      </c>
    </row>
    <row r="3528" spans="1:13" x14ac:dyDescent="0.2">
      <c r="A3528" s="2">
        <v>45357</v>
      </c>
      <c r="B3528" s="3">
        <f t="shared" si="167"/>
        <v>2024</v>
      </c>
      <c r="C3528" t="str">
        <f t="shared" si="165"/>
        <v>2023-2024</v>
      </c>
      <c r="D3528" t="s">
        <v>147</v>
      </c>
      <c r="E3528" t="s">
        <v>42</v>
      </c>
      <c r="F3528" t="str">
        <f t="shared" si="166"/>
        <v>Queensland</v>
      </c>
      <c r="G3528" t="s">
        <v>35</v>
      </c>
      <c r="H3528">
        <v>4053</v>
      </c>
      <c r="I3528" t="s">
        <v>11</v>
      </c>
      <c r="J3528" t="s">
        <v>43</v>
      </c>
      <c r="K3528" t="s">
        <v>154</v>
      </c>
      <c r="L3528" t="s">
        <v>14</v>
      </c>
      <c r="M3528" s="5">
        <v>818.34</v>
      </c>
    </row>
    <row r="3529" spans="1:13" x14ac:dyDescent="0.2">
      <c r="A3529" s="2">
        <v>45949</v>
      </c>
      <c r="B3529" s="3">
        <f t="shared" si="167"/>
        <v>2026</v>
      </c>
      <c r="C3529" t="str">
        <f t="shared" si="165"/>
        <v>2025-2026</v>
      </c>
      <c r="D3529" t="s">
        <v>147</v>
      </c>
      <c r="E3529" t="s">
        <v>69</v>
      </c>
      <c r="F3529" t="str">
        <f t="shared" si="166"/>
        <v>Tasmania</v>
      </c>
      <c r="G3529" t="s">
        <v>70</v>
      </c>
      <c r="H3529">
        <v>7018</v>
      </c>
      <c r="I3529" t="s">
        <v>11</v>
      </c>
      <c r="J3529" t="s">
        <v>71</v>
      </c>
      <c r="K3529" t="s">
        <v>152</v>
      </c>
      <c r="L3529" t="s">
        <v>13</v>
      </c>
      <c r="M3529" s="5">
        <v>819.13</v>
      </c>
    </row>
    <row r="3530" spans="1:13" x14ac:dyDescent="0.2">
      <c r="A3530" s="2">
        <v>45875</v>
      </c>
      <c r="B3530" s="3">
        <f t="shared" si="167"/>
        <v>2026</v>
      </c>
      <c r="C3530" t="str">
        <f t="shared" si="165"/>
        <v>2025-2026</v>
      </c>
      <c r="D3530" t="s">
        <v>147</v>
      </c>
      <c r="E3530" t="s">
        <v>9</v>
      </c>
      <c r="F3530" t="str">
        <f t="shared" si="166"/>
        <v>New South Wales</v>
      </c>
      <c r="G3530" t="s">
        <v>10</v>
      </c>
      <c r="H3530">
        <v>2067</v>
      </c>
      <c r="I3530" t="s">
        <v>11</v>
      </c>
      <c r="J3530" t="s">
        <v>12</v>
      </c>
      <c r="K3530" t="s">
        <v>149</v>
      </c>
      <c r="L3530" t="s">
        <v>15</v>
      </c>
      <c r="M3530" s="5">
        <v>819.1400000000001</v>
      </c>
    </row>
    <row r="3531" spans="1:13" x14ac:dyDescent="0.2">
      <c r="A3531" s="2">
        <v>45953</v>
      </c>
      <c r="B3531" s="3">
        <f t="shared" si="167"/>
        <v>2026</v>
      </c>
      <c r="C3531" t="str">
        <f t="shared" si="165"/>
        <v>2025-2026</v>
      </c>
      <c r="D3531" t="s">
        <v>147</v>
      </c>
      <c r="E3531" t="s">
        <v>74</v>
      </c>
      <c r="F3531" t="str">
        <f t="shared" si="166"/>
        <v>South Australia</v>
      </c>
      <c r="G3531" t="s">
        <v>32</v>
      </c>
      <c r="H3531">
        <v>5043</v>
      </c>
      <c r="I3531" t="s">
        <v>11</v>
      </c>
      <c r="J3531" t="s">
        <v>33</v>
      </c>
      <c r="K3531" t="s">
        <v>150</v>
      </c>
      <c r="L3531" t="s">
        <v>18</v>
      </c>
      <c r="M3531" s="5">
        <v>819.16</v>
      </c>
    </row>
    <row r="3532" spans="1:13" x14ac:dyDescent="0.2">
      <c r="A3532" s="2">
        <v>45796</v>
      </c>
      <c r="B3532" s="3">
        <f t="shared" si="167"/>
        <v>2025</v>
      </c>
      <c r="C3532" t="str">
        <f t="shared" si="165"/>
        <v>2024-2025</v>
      </c>
      <c r="D3532" t="s">
        <v>147</v>
      </c>
      <c r="E3532" t="s">
        <v>115</v>
      </c>
      <c r="F3532" t="str">
        <f t="shared" si="166"/>
        <v>Western Australia</v>
      </c>
      <c r="G3532" t="s">
        <v>48</v>
      </c>
      <c r="H3532">
        <v>6280</v>
      </c>
      <c r="I3532" t="s">
        <v>11</v>
      </c>
      <c r="J3532" t="s">
        <v>94</v>
      </c>
      <c r="K3532" t="s">
        <v>157</v>
      </c>
      <c r="L3532" t="s">
        <v>22</v>
      </c>
      <c r="M3532" s="5">
        <v>821.3599999999999</v>
      </c>
    </row>
    <row r="3533" spans="1:13" x14ac:dyDescent="0.2">
      <c r="A3533" s="2">
        <v>45310</v>
      </c>
      <c r="B3533" s="3">
        <f t="shared" si="167"/>
        <v>2024</v>
      </c>
      <c r="C3533" t="str">
        <f t="shared" si="165"/>
        <v>2023-2024</v>
      </c>
      <c r="D3533" t="s">
        <v>147</v>
      </c>
      <c r="E3533" t="s">
        <v>121</v>
      </c>
      <c r="F3533" t="str">
        <f t="shared" si="166"/>
        <v>Queensland</v>
      </c>
      <c r="G3533" t="s">
        <v>35</v>
      </c>
      <c r="H3533">
        <v>4700</v>
      </c>
      <c r="I3533" t="s">
        <v>11</v>
      </c>
      <c r="J3533" t="s">
        <v>51</v>
      </c>
      <c r="K3533" t="s">
        <v>151</v>
      </c>
      <c r="L3533" t="s">
        <v>21</v>
      </c>
      <c r="M3533" s="5">
        <v>827.26</v>
      </c>
    </row>
    <row r="3534" spans="1:13" x14ac:dyDescent="0.2">
      <c r="A3534" s="2">
        <v>45942</v>
      </c>
      <c r="B3534" s="3">
        <f t="shared" si="167"/>
        <v>2026</v>
      </c>
      <c r="C3534" t="str">
        <f t="shared" si="165"/>
        <v>2025-2026</v>
      </c>
      <c r="D3534" t="s">
        <v>147</v>
      </c>
      <c r="E3534" t="s">
        <v>39</v>
      </c>
      <c r="F3534" t="str">
        <f t="shared" si="166"/>
        <v>South Australia</v>
      </c>
      <c r="G3534" t="s">
        <v>32</v>
      </c>
      <c r="H3534">
        <v>5343</v>
      </c>
      <c r="I3534" t="s">
        <v>11</v>
      </c>
      <c r="J3534" t="s">
        <v>38</v>
      </c>
      <c r="K3534" t="s">
        <v>149</v>
      </c>
      <c r="L3534" t="s">
        <v>15</v>
      </c>
      <c r="M3534" s="5">
        <v>829.82</v>
      </c>
    </row>
    <row r="3535" spans="1:13" x14ac:dyDescent="0.2">
      <c r="A3535" s="2">
        <v>45913</v>
      </c>
      <c r="B3535" s="3">
        <f t="shared" si="167"/>
        <v>2026</v>
      </c>
      <c r="C3535" t="str">
        <f t="shared" si="165"/>
        <v>2025-2026</v>
      </c>
      <c r="D3535" t="s">
        <v>147</v>
      </c>
      <c r="E3535" t="s">
        <v>66</v>
      </c>
      <c r="F3535" t="str">
        <f t="shared" si="166"/>
        <v>South Australia</v>
      </c>
      <c r="G3535" t="s">
        <v>32</v>
      </c>
      <c r="H3535">
        <v>5169</v>
      </c>
      <c r="I3535" t="s">
        <v>11</v>
      </c>
      <c r="J3535" t="s">
        <v>33</v>
      </c>
      <c r="K3535" t="s">
        <v>151</v>
      </c>
      <c r="L3535" t="s">
        <v>21</v>
      </c>
      <c r="M3535" s="5">
        <v>833.69999999999993</v>
      </c>
    </row>
    <row r="3536" spans="1:13" x14ac:dyDescent="0.2">
      <c r="A3536" s="2">
        <v>45758</v>
      </c>
      <c r="B3536" s="3">
        <f t="shared" si="167"/>
        <v>2025</v>
      </c>
      <c r="C3536" t="str">
        <f t="shared" si="165"/>
        <v>2024-2025</v>
      </c>
      <c r="D3536" t="s">
        <v>147</v>
      </c>
      <c r="E3536" t="s">
        <v>126</v>
      </c>
      <c r="F3536" t="str">
        <f t="shared" si="166"/>
        <v>Queensland</v>
      </c>
      <c r="G3536" t="s">
        <v>35</v>
      </c>
      <c r="H3536">
        <v>4551</v>
      </c>
      <c r="I3536" t="s">
        <v>11</v>
      </c>
      <c r="J3536" t="s">
        <v>120</v>
      </c>
      <c r="K3536" t="s">
        <v>156</v>
      </c>
      <c r="L3536" t="s">
        <v>17</v>
      </c>
      <c r="M3536" s="5">
        <v>833.85</v>
      </c>
    </row>
    <row r="3537" spans="1:13" x14ac:dyDescent="0.2">
      <c r="A3537" s="2">
        <v>45393</v>
      </c>
      <c r="B3537" s="3">
        <f t="shared" si="167"/>
        <v>2024</v>
      </c>
      <c r="C3537" t="str">
        <f t="shared" si="165"/>
        <v>2023-2024</v>
      </c>
      <c r="D3537" t="s">
        <v>147</v>
      </c>
      <c r="E3537" t="s">
        <v>47</v>
      </c>
      <c r="F3537" t="str">
        <f t="shared" si="166"/>
        <v>Western Australia</v>
      </c>
      <c r="G3537" t="s">
        <v>48</v>
      </c>
      <c r="H3537">
        <v>6030</v>
      </c>
      <c r="I3537" t="s">
        <v>11</v>
      </c>
      <c r="J3537" t="s">
        <v>49</v>
      </c>
      <c r="K3537" t="s">
        <v>151</v>
      </c>
      <c r="L3537" t="s">
        <v>21</v>
      </c>
      <c r="M3537" s="5">
        <v>833.92</v>
      </c>
    </row>
    <row r="3538" spans="1:13" x14ac:dyDescent="0.2">
      <c r="A3538" s="2">
        <v>45395</v>
      </c>
      <c r="B3538" s="3">
        <f t="shared" si="167"/>
        <v>2024</v>
      </c>
      <c r="C3538" t="str">
        <f t="shared" si="165"/>
        <v>2023-2024</v>
      </c>
      <c r="D3538" t="s">
        <v>147</v>
      </c>
      <c r="E3538" t="s">
        <v>67</v>
      </c>
      <c r="F3538" t="str">
        <f t="shared" si="166"/>
        <v>New South Wales</v>
      </c>
      <c r="G3538" t="s">
        <v>10</v>
      </c>
      <c r="H3538">
        <v>2478</v>
      </c>
      <c r="I3538" t="s">
        <v>11</v>
      </c>
      <c r="J3538" t="s">
        <v>68</v>
      </c>
      <c r="K3538" t="s">
        <v>151</v>
      </c>
      <c r="L3538" t="s">
        <v>21</v>
      </c>
      <c r="M3538" s="5">
        <v>837.2700000000001</v>
      </c>
    </row>
    <row r="3539" spans="1:13" x14ac:dyDescent="0.2">
      <c r="A3539" s="2">
        <v>45764</v>
      </c>
      <c r="B3539" s="3">
        <f t="shared" si="167"/>
        <v>2025</v>
      </c>
      <c r="C3539" t="str">
        <f t="shared" si="165"/>
        <v>2024-2025</v>
      </c>
      <c r="D3539" t="s">
        <v>147</v>
      </c>
      <c r="E3539" t="s">
        <v>145</v>
      </c>
      <c r="F3539" t="str">
        <f t="shared" si="166"/>
        <v>New South Wales</v>
      </c>
      <c r="G3539" t="s">
        <v>10</v>
      </c>
      <c r="H3539">
        <v>2101</v>
      </c>
      <c r="I3539" t="s">
        <v>11</v>
      </c>
      <c r="J3539" t="s">
        <v>27</v>
      </c>
      <c r="K3539" t="s">
        <v>152</v>
      </c>
      <c r="L3539" t="s">
        <v>13</v>
      </c>
      <c r="M3539" s="5">
        <v>837.6400000000001</v>
      </c>
    </row>
    <row r="3540" spans="1:13" x14ac:dyDescent="0.2">
      <c r="A3540" s="2">
        <v>45478</v>
      </c>
      <c r="B3540" s="3">
        <f t="shared" si="167"/>
        <v>2025</v>
      </c>
      <c r="C3540" t="str">
        <f t="shared" si="165"/>
        <v>2024-2025</v>
      </c>
      <c r="D3540" t="s">
        <v>147</v>
      </c>
      <c r="E3540" t="s">
        <v>136</v>
      </c>
      <c r="F3540" t="str">
        <f t="shared" si="166"/>
        <v>Victoria</v>
      </c>
      <c r="G3540" t="s">
        <v>45</v>
      </c>
      <c r="H3540">
        <v>3175</v>
      </c>
      <c r="I3540" t="s">
        <v>11</v>
      </c>
      <c r="J3540" t="s">
        <v>63</v>
      </c>
      <c r="K3540" t="s">
        <v>154</v>
      </c>
      <c r="L3540" t="s">
        <v>14</v>
      </c>
      <c r="M3540" s="5">
        <v>842.62</v>
      </c>
    </row>
    <row r="3541" spans="1:13" x14ac:dyDescent="0.2">
      <c r="A3541" s="2">
        <v>45461</v>
      </c>
      <c r="B3541" s="3">
        <f t="shared" si="167"/>
        <v>2024</v>
      </c>
      <c r="C3541" t="str">
        <f t="shared" si="165"/>
        <v>2023-2024</v>
      </c>
      <c r="D3541" t="s">
        <v>148</v>
      </c>
      <c r="E3541" t="s">
        <v>135</v>
      </c>
      <c r="F3541" t="str">
        <f t="shared" si="166"/>
        <v>Victoria</v>
      </c>
      <c r="G3541" t="s">
        <v>45</v>
      </c>
      <c r="H3541">
        <v>3550</v>
      </c>
      <c r="I3541" t="s">
        <v>11</v>
      </c>
      <c r="J3541" t="s">
        <v>60</v>
      </c>
      <c r="K3541" t="s">
        <v>150</v>
      </c>
      <c r="L3541" t="s">
        <v>18</v>
      </c>
      <c r="M3541" s="5">
        <v>843.84</v>
      </c>
    </row>
    <row r="3542" spans="1:13" x14ac:dyDescent="0.2">
      <c r="A3542" s="2">
        <v>46004</v>
      </c>
      <c r="B3542" s="3">
        <f t="shared" si="167"/>
        <v>2026</v>
      </c>
      <c r="C3542" t="str">
        <f t="shared" si="165"/>
        <v>2025-2026</v>
      </c>
      <c r="D3542" t="s">
        <v>147</v>
      </c>
      <c r="E3542" t="s">
        <v>126</v>
      </c>
      <c r="F3542" t="str">
        <f t="shared" si="166"/>
        <v>Queensland</v>
      </c>
      <c r="G3542" t="s">
        <v>35</v>
      </c>
      <c r="H3542">
        <v>4551</v>
      </c>
      <c r="I3542" t="s">
        <v>11</v>
      </c>
      <c r="J3542" t="s">
        <v>120</v>
      </c>
      <c r="K3542" t="s">
        <v>150</v>
      </c>
      <c r="L3542" t="s">
        <v>18</v>
      </c>
      <c r="M3542" s="5">
        <v>844.2299999999999</v>
      </c>
    </row>
    <row r="3543" spans="1:13" x14ac:dyDescent="0.2">
      <c r="A3543" s="2">
        <v>45892</v>
      </c>
      <c r="B3543" s="3">
        <f t="shared" si="167"/>
        <v>2026</v>
      </c>
      <c r="C3543" t="str">
        <f t="shared" si="165"/>
        <v>2025-2026</v>
      </c>
      <c r="D3543" t="s">
        <v>148</v>
      </c>
      <c r="E3543" t="s">
        <v>24</v>
      </c>
      <c r="F3543" t="str">
        <f t="shared" si="166"/>
        <v>New South Wales</v>
      </c>
      <c r="G3543" t="s">
        <v>10</v>
      </c>
      <c r="H3543">
        <v>2795</v>
      </c>
      <c r="I3543" t="s">
        <v>11</v>
      </c>
      <c r="J3543" t="s">
        <v>25</v>
      </c>
      <c r="K3543" t="s">
        <v>149</v>
      </c>
      <c r="L3543" t="s">
        <v>15</v>
      </c>
      <c r="M3543" s="5">
        <v>844.36</v>
      </c>
    </row>
    <row r="3544" spans="1:13" x14ac:dyDescent="0.2">
      <c r="A3544" s="2">
        <v>45976</v>
      </c>
      <c r="B3544" s="3">
        <f t="shared" si="167"/>
        <v>2026</v>
      </c>
      <c r="C3544" t="str">
        <f t="shared" si="165"/>
        <v>2025-2026</v>
      </c>
      <c r="D3544" t="s">
        <v>147</v>
      </c>
      <c r="E3544" t="s">
        <v>117</v>
      </c>
      <c r="F3544" t="str">
        <f t="shared" si="166"/>
        <v>Queensland</v>
      </c>
      <c r="G3544" t="s">
        <v>35</v>
      </c>
      <c r="H3544">
        <v>4119</v>
      </c>
      <c r="I3544" t="s">
        <v>11</v>
      </c>
      <c r="J3544" t="s">
        <v>43</v>
      </c>
      <c r="K3544" t="s">
        <v>152</v>
      </c>
      <c r="L3544" t="s">
        <v>13</v>
      </c>
      <c r="M3544" s="5">
        <v>845.60000000000014</v>
      </c>
    </row>
    <row r="3545" spans="1:13" x14ac:dyDescent="0.2">
      <c r="A3545" s="2">
        <v>45834</v>
      </c>
      <c r="B3545" s="3">
        <f t="shared" si="167"/>
        <v>2025</v>
      </c>
      <c r="C3545" t="str">
        <f t="shared" si="165"/>
        <v>2024-2025</v>
      </c>
      <c r="D3545" t="s">
        <v>147</v>
      </c>
      <c r="E3545" t="s">
        <v>67</v>
      </c>
      <c r="F3545" t="str">
        <f t="shared" si="166"/>
        <v>New South Wales</v>
      </c>
      <c r="G3545" t="s">
        <v>10</v>
      </c>
      <c r="H3545">
        <v>2478</v>
      </c>
      <c r="I3545" t="s">
        <v>11</v>
      </c>
      <c r="J3545" t="s">
        <v>68</v>
      </c>
      <c r="K3545" t="s">
        <v>153</v>
      </c>
      <c r="L3545" t="s">
        <v>16</v>
      </c>
      <c r="M3545" s="5">
        <v>845.82999999999993</v>
      </c>
    </row>
    <row r="3546" spans="1:13" x14ac:dyDescent="0.2">
      <c r="A3546" s="2">
        <v>45527</v>
      </c>
      <c r="B3546" s="3">
        <f t="shared" si="167"/>
        <v>2025</v>
      </c>
      <c r="C3546" t="str">
        <f t="shared" si="165"/>
        <v>2024-2025</v>
      </c>
      <c r="D3546" t="s">
        <v>147</v>
      </c>
      <c r="E3546" t="s">
        <v>98</v>
      </c>
      <c r="F3546" t="str">
        <f t="shared" si="166"/>
        <v>Victoria</v>
      </c>
      <c r="G3546" t="s">
        <v>45</v>
      </c>
      <c r="H3546">
        <v>3429</v>
      </c>
      <c r="I3546" t="s">
        <v>11</v>
      </c>
      <c r="J3546" t="s">
        <v>60</v>
      </c>
      <c r="K3546" t="s">
        <v>150</v>
      </c>
      <c r="L3546" t="s">
        <v>18</v>
      </c>
      <c r="M3546" s="5">
        <v>846.90000000000009</v>
      </c>
    </row>
    <row r="3547" spans="1:13" x14ac:dyDescent="0.2">
      <c r="A3547" s="2">
        <v>45563</v>
      </c>
      <c r="B3547" s="3">
        <f t="shared" si="167"/>
        <v>2025</v>
      </c>
      <c r="C3547" t="str">
        <f t="shared" si="165"/>
        <v>2024-2025</v>
      </c>
      <c r="D3547" t="s">
        <v>147</v>
      </c>
      <c r="E3547" t="s">
        <v>122</v>
      </c>
      <c r="F3547" t="str">
        <f t="shared" si="166"/>
        <v>New South Wales</v>
      </c>
      <c r="G3547" t="s">
        <v>10</v>
      </c>
      <c r="H3547">
        <v>2650</v>
      </c>
      <c r="I3547" t="s">
        <v>11</v>
      </c>
      <c r="J3547" t="s">
        <v>25</v>
      </c>
      <c r="K3547" t="s">
        <v>155</v>
      </c>
      <c r="L3547" t="s">
        <v>20</v>
      </c>
      <c r="M3547" s="5">
        <v>847.17</v>
      </c>
    </row>
    <row r="3548" spans="1:13" x14ac:dyDescent="0.2">
      <c r="A3548" s="2">
        <v>45716</v>
      </c>
      <c r="B3548" s="3">
        <f t="shared" si="167"/>
        <v>2025</v>
      </c>
      <c r="C3548" t="str">
        <f t="shared" si="165"/>
        <v>2024-2025</v>
      </c>
      <c r="D3548" t="s">
        <v>147</v>
      </c>
      <c r="E3548" t="s">
        <v>135</v>
      </c>
      <c r="F3548" t="str">
        <f t="shared" si="166"/>
        <v>Victoria</v>
      </c>
      <c r="G3548" t="s">
        <v>45</v>
      </c>
      <c r="H3548">
        <v>3550</v>
      </c>
      <c r="I3548" t="s">
        <v>11</v>
      </c>
      <c r="J3548" t="s">
        <v>60</v>
      </c>
      <c r="K3548" t="s">
        <v>149</v>
      </c>
      <c r="L3548" t="s">
        <v>15</v>
      </c>
      <c r="M3548" s="5">
        <v>848.59</v>
      </c>
    </row>
    <row r="3549" spans="1:13" x14ac:dyDescent="0.2">
      <c r="A3549" s="2">
        <v>45873</v>
      </c>
      <c r="B3549" s="3">
        <f t="shared" si="167"/>
        <v>2026</v>
      </c>
      <c r="C3549" t="str">
        <f t="shared" si="165"/>
        <v>2025-2026</v>
      </c>
      <c r="D3549" t="s">
        <v>148</v>
      </c>
      <c r="E3549" t="s">
        <v>134</v>
      </c>
      <c r="F3549" t="str">
        <f t="shared" si="166"/>
        <v>Queensland</v>
      </c>
      <c r="G3549" t="s">
        <v>35</v>
      </c>
      <c r="H3549">
        <v>4825</v>
      </c>
      <c r="I3549" t="s">
        <v>11</v>
      </c>
      <c r="J3549" t="s">
        <v>36</v>
      </c>
      <c r="K3549" t="s">
        <v>151</v>
      </c>
      <c r="L3549" t="s">
        <v>21</v>
      </c>
      <c r="M3549" s="5">
        <v>848.81999999999994</v>
      </c>
    </row>
    <row r="3550" spans="1:13" x14ac:dyDescent="0.2">
      <c r="A3550" s="2">
        <v>45524</v>
      </c>
      <c r="B3550" s="3">
        <f t="shared" si="167"/>
        <v>2025</v>
      </c>
      <c r="C3550" t="str">
        <f t="shared" si="165"/>
        <v>2024-2025</v>
      </c>
      <c r="D3550" t="s">
        <v>147</v>
      </c>
      <c r="E3550" t="s">
        <v>117</v>
      </c>
      <c r="F3550" t="str">
        <f t="shared" si="166"/>
        <v>Queensland</v>
      </c>
      <c r="G3550" t="s">
        <v>35</v>
      </c>
      <c r="H3550">
        <v>4119</v>
      </c>
      <c r="I3550" t="s">
        <v>11</v>
      </c>
      <c r="J3550" t="s">
        <v>43</v>
      </c>
      <c r="K3550" t="s">
        <v>19</v>
      </c>
      <c r="L3550" t="s">
        <v>23</v>
      </c>
      <c r="M3550" s="5">
        <v>850.43000000000006</v>
      </c>
    </row>
    <row r="3551" spans="1:13" x14ac:dyDescent="0.2">
      <c r="A3551" s="2">
        <v>45503</v>
      </c>
      <c r="B3551" s="3">
        <f t="shared" si="167"/>
        <v>2025</v>
      </c>
      <c r="C3551" t="str">
        <f t="shared" si="165"/>
        <v>2024-2025</v>
      </c>
      <c r="D3551" t="s">
        <v>147</v>
      </c>
      <c r="E3551" t="s">
        <v>134</v>
      </c>
      <c r="F3551" t="str">
        <f t="shared" si="166"/>
        <v>Queensland</v>
      </c>
      <c r="G3551" t="s">
        <v>35</v>
      </c>
      <c r="H3551">
        <v>4825</v>
      </c>
      <c r="I3551" t="s">
        <v>11</v>
      </c>
      <c r="J3551" t="s">
        <v>36</v>
      </c>
      <c r="K3551" t="s">
        <v>149</v>
      </c>
      <c r="L3551" t="s">
        <v>15</v>
      </c>
      <c r="M3551" s="5">
        <v>850.7299999999999</v>
      </c>
    </row>
    <row r="3552" spans="1:13" x14ac:dyDescent="0.2">
      <c r="A3552" s="2">
        <v>45781</v>
      </c>
      <c r="B3552" s="3">
        <f t="shared" si="167"/>
        <v>2025</v>
      </c>
      <c r="C3552" t="str">
        <f t="shared" si="165"/>
        <v>2024-2025</v>
      </c>
      <c r="D3552" t="s">
        <v>148</v>
      </c>
      <c r="E3552" t="s">
        <v>82</v>
      </c>
      <c r="F3552" t="str">
        <f t="shared" si="166"/>
        <v>Queensland</v>
      </c>
      <c r="G3552" t="s">
        <v>35</v>
      </c>
      <c r="H3552">
        <v>4012</v>
      </c>
      <c r="I3552" t="s">
        <v>11</v>
      </c>
      <c r="J3552" t="s">
        <v>43</v>
      </c>
      <c r="K3552" t="s">
        <v>149</v>
      </c>
      <c r="L3552" t="s">
        <v>15</v>
      </c>
      <c r="M3552" s="5">
        <v>852.90000000000009</v>
      </c>
    </row>
    <row r="3553" spans="1:13" x14ac:dyDescent="0.2">
      <c r="A3553" s="2">
        <v>45523</v>
      </c>
      <c r="B3553" s="3">
        <f t="shared" si="167"/>
        <v>2025</v>
      </c>
      <c r="C3553" t="str">
        <f t="shared" si="165"/>
        <v>2024-2025</v>
      </c>
      <c r="D3553" t="s">
        <v>148</v>
      </c>
      <c r="E3553" t="s">
        <v>108</v>
      </c>
      <c r="F3553" t="str">
        <f t="shared" si="166"/>
        <v>Victoria</v>
      </c>
      <c r="G3553" t="s">
        <v>45</v>
      </c>
      <c r="H3553">
        <v>3018</v>
      </c>
      <c r="I3553" t="s">
        <v>11</v>
      </c>
      <c r="J3553" t="s">
        <v>46</v>
      </c>
      <c r="K3553" t="s">
        <v>153</v>
      </c>
      <c r="L3553" t="s">
        <v>16</v>
      </c>
      <c r="M3553" s="5">
        <v>853.53</v>
      </c>
    </row>
    <row r="3554" spans="1:13" x14ac:dyDescent="0.2">
      <c r="A3554" s="2">
        <v>45322</v>
      </c>
      <c r="B3554" s="3">
        <f t="shared" si="167"/>
        <v>2024</v>
      </c>
      <c r="C3554" t="str">
        <f t="shared" si="165"/>
        <v>2023-2024</v>
      </c>
      <c r="D3554" t="s">
        <v>147</v>
      </c>
      <c r="E3554" t="s">
        <v>41</v>
      </c>
      <c r="F3554" t="str">
        <f t="shared" si="166"/>
        <v>New South Wales</v>
      </c>
      <c r="G3554" t="s">
        <v>10</v>
      </c>
      <c r="H3554">
        <v>2830</v>
      </c>
      <c r="I3554" t="s">
        <v>11</v>
      </c>
      <c r="J3554" t="s">
        <v>25</v>
      </c>
      <c r="K3554" t="s">
        <v>156</v>
      </c>
      <c r="L3554" t="s">
        <v>17</v>
      </c>
      <c r="M3554" s="5">
        <v>855.37000000000012</v>
      </c>
    </row>
    <row r="3555" spans="1:13" x14ac:dyDescent="0.2">
      <c r="A3555" s="2">
        <v>45890</v>
      </c>
      <c r="B3555" s="3">
        <f t="shared" si="167"/>
        <v>2026</v>
      </c>
      <c r="C3555" t="str">
        <f t="shared" si="165"/>
        <v>2025-2026</v>
      </c>
      <c r="D3555" t="s">
        <v>147</v>
      </c>
      <c r="E3555" t="s">
        <v>101</v>
      </c>
      <c r="F3555" t="str">
        <f t="shared" si="166"/>
        <v>Victoria</v>
      </c>
      <c r="G3555" t="s">
        <v>45</v>
      </c>
      <c r="H3555">
        <v>3131</v>
      </c>
      <c r="I3555" t="s">
        <v>11</v>
      </c>
      <c r="J3555" t="s">
        <v>63</v>
      </c>
      <c r="K3555" t="s">
        <v>150</v>
      </c>
      <c r="L3555" t="s">
        <v>18</v>
      </c>
      <c r="M3555" s="5">
        <v>858.84</v>
      </c>
    </row>
    <row r="3556" spans="1:13" x14ac:dyDescent="0.2">
      <c r="A3556" s="2">
        <v>45744</v>
      </c>
      <c r="B3556" s="3">
        <f t="shared" si="167"/>
        <v>2025</v>
      </c>
      <c r="C3556" t="str">
        <f t="shared" si="165"/>
        <v>2024-2025</v>
      </c>
      <c r="D3556" t="s">
        <v>148</v>
      </c>
      <c r="E3556" t="s">
        <v>146</v>
      </c>
      <c r="F3556" t="str">
        <f t="shared" si="166"/>
        <v>Victoria</v>
      </c>
      <c r="G3556" t="s">
        <v>45</v>
      </c>
      <c r="H3556">
        <v>3353</v>
      </c>
      <c r="I3556" t="s">
        <v>11</v>
      </c>
      <c r="J3556" t="s">
        <v>60</v>
      </c>
      <c r="K3556" t="s">
        <v>152</v>
      </c>
      <c r="L3556" t="s">
        <v>13</v>
      </c>
      <c r="M3556" s="5">
        <v>858.88999999999987</v>
      </c>
    </row>
    <row r="3557" spans="1:13" x14ac:dyDescent="0.2">
      <c r="A3557" s="2">
        <v>45402</v>
      </c>
      <c r="B3557" s="3">
        <f t="shared" si="167"/>
        <v>2024</v>
      </c>
      <c r="C3557" t="str">
        <f t="shared" si="165"/>
        <v>2023-2024</v>
      </c>
      <c r="D3557" t="s">
        <v>148</v>
      </c>
      <c r="E3557" t="s">
        <v>56</v>
      </c>
      <c r="F3557" t="str">
        <f t="shared" si="166"/>
        <v>Northern Territory</v>
      </c>
      <c r="G3557" t="s">
        <v>29</v>
      </c>
      <c r="H3557">
        <v>870</v>
      </c>
      <c r="I3557" t="s">
        <v>11</v>
      </c>
      <c r="J3557" t="s">
        <v>30</v>
      </c>
      <c r="K3557" t="s">
        <v>151</v>
      </c>
      <c r="L3557" t="s">
        <v>21</v>
      </c>
      <c r="M3557" s="5">
        <v>858.9</v>
      </c>
    </row>
    <row r="3558" spans="1:13" x14ac:dyDescent="0.2">
      <c r="A3558" s="2">
        <v>45342</v>
      </c>
      <c r="B3558" s="3">
        <f t="shared" si="167"/>
        <v>2024</v>
      </c>
      <c r="C3558" t="str">
        <f t="shared" si="165"/>
        <v>2023-2024</v>
      </c>
      <c r="D3558" t="s">
        <v>147</v>
      </c>
      <c r="E3558" t="s">
        <v>121</v>
      </c>
      <c r="F3558" t="str">
        <f t="shared" si="166"/>
        <v>Queensland</v>
      </c>
      <c r="G3558" t="s">
        <v>35</v>
      </c>
      <c r="H3558">
        <v>4700</v>
      </c>
      <c r="I3558" t="s">
        <v>11</v>
      </c>
      <c r="J3558" t="s">
        <v>51</v>
      </c>
      <c r="K3558" t="s">
        <v>155</v>
      </c>
      <c r="L3558" t="s">
        <v>20</v>
      </c>
      <c r="M3558" s="5">
        <v>858.96</v>
      </c>
    </row>
    <row r="3559" spans="1:13" x14ac:dyDescent="0.2">
      <c r="A3559" s="2">
        <v>45530</v>
      </c>
      <c r="B3559" s="3">
        <f t="shared" si="167"/>
        <v>2025</v>
      </c>
      <c r="C3559" t="str">
        <f t="shared" si="165"/>
        <v>2024-2025</v>
      </c>
      <c r="D3559" t="s">
        <v>147</v>
      </c>
      <c r="E3559" t="s">
        <v>44</v>
      </c>
      <c r="F3559" t="str">
        <f t="shared" si="166"/>
        <v>Victoria</v>
      </c>
      <c r="G3559" t="s">
        <v>45</v>
      </c>
      <c r="H3559">
        <v>3066</v>
      </c>
      <c r="I3559" t="s">
        <v>11</v>
      </c>
      <c r="J3559" t="s">
        <v>46</v>
      </c>
      <c r="K3559" t="s">
        <v>154</v>
      </c>
      <c r="L3559" t="s">
        <v>14</v>
      </c>
      <c r="M3559" s="5">
        <v>860.88000000000011</v>
      </c>
    </row>
    <row r="3560" spans="1:13" x14ac:dyDescent="0.2">
      <c r="A3560" s="2">
        <v>45548</v>
      </c>
      <c r="B3560" s="3">
        <f t="shared" si="167"/>
        <v>2025</v>
      </c>
      <c r="C3560" t="str">
        <f t="shared" si="165"/>
        <v>2024-2025</v>
      </c>
      <c r="D3560" t="s">
        <v>147</v>
      </c>
      <c r="E3560" t="s">
        <v>37</v>
      </c>
      <c r="F3560" t="str">
        <f t="shared" si="166"/>
        <v>South Australia</v>
      </c>
      <c r="G3560" t="s">
        <v>32</v>
      </c>
      <c r="H3560">
        <v>5607</v>
      </c>
      <c r="I3560" t="s">
        <v>11</v>
      </c>
      <c r="J3560" t="s">
        <v>38</v>
      </c>
      <c r="K3560" t="s">
        <v>151</v>
      </c>
      <c r="L3560" t="s">
        <v>21</v>
      </c>
      <c r="M3560" s="5">
        <v>861.81999999999994</v>
      </c>
    </row>
    <row r="3561" spans="1:13" x14ac:dyDescent="0.2">
      <c r="A3561" s="2">
        <v>45776</v>
      </c>
      <c r="B3561" s="3">
        <f t="shared" si="167"/>
        <v>2025</v>
      </c>
      <c r="C3561" t="str">
        <f t="shared" si="165"/>
        <v>2024-2025</v>
      </c>
      <c r="D3561" t="s">
        <v>147</v>
      </c>
      <c r="E3561" t="s">
        <v>143</v>
      </c>
      <c r="F3561" t="str">
        <f t="shared" si="166"/>
        <v>New South Wales</v>
      </c>
      <c r="G3561" t="s">
        <v>10</v>
      </c>
      <c r="H3561">
        <v>2154</v>
      </c>
      <c r="I3561" t="s">
        <v>11</v>
      </c>
      <c r="J3561" t="s">
        <v>27</v>
      </c>
      <c r="K3561" t="s">
        <v>152</v>
      </c>
      <c r="L3561" t="s">
        <v>13</v>
      </c>
      <c r="M3561" s="5">
        <v>865.65999999999985</v>
      </c>
    </row>
    <row r="3562" spans="1:13" x14ac:dyDescent="0.2">
      <c r="A3562" s="2">
        <v>45439</v>
      </c>
      <c r="B3562" s="3">
        <f t="shared" si="167"/>
        <v>2024</v>
      </c>
      <c r="C3562" t="str">
        <f t="shared" si="165"/>
        <v>2023-2024</v>
      </c>
      <c r="D3562" t="s">
        <v>147</v>
      </c>
      <c r="E3562" t="s">
        <v>137</v>
      </c>
      <c r="F3562" t="str">
        <f t="shared" si="166"/>
        <v>New South Wales</v>
      </c>
      <c r="G3562" t="s">
        <v>10</v>
      </c>
      <c r="H3562">
        <v>2031</v>
      </c>
      <c r="I3562" t="s">
        <v>11</v>
      </c>
      <c r="J3562" t="s">
        <v>12</v>
      </c>
      <c r="K3562" t="s">
        <v>154</v>
      </c>
      <c r="L3562" t="s">
        <v>14</v>
      </c>
      <c r="M3562" s="5">
        <v>866.43000000000006</v>
      </c>
    </row>
    <row r="3563" spans="1:13" x14ac:dyDescent="0.2">
      <c r="A3563" s="2">
        <v>45895</v>
      </c>
      <c r="B3563" s="3">
        <f t="shared" si="167"/>
        <v>2026</v>
      </c>
      <c r="C3563" t="str">
        <f t="shared" si="165"/>
        <v>2025-2026</v>
      </c>
      <c r="D3563" t="s">
        <v>147</v>
      </c>
      <c r="E3563" t="s">
        <v>47</v>
      </c>
      <c r="F3563" t="str">
        <f t="shared" si="166"/>
        <v>Western Australia</v>
      </c>
      <c r="G3563" t="s">
        <v>48</v>
      </c>
      <c r="H3563">
        <v>6030</v>
      </c>
      <c r="I3563" t="s">
        <v>11</v>
      </c>
      <c r="J3563" t="s">
        <v>49</v>
      </c>
      <c r="K3563" t="s">
        <v>155</v>
      </c>
      <c r="L3563" t="s">
        <v>20</v>
      </c>
      <c r="M3563" s="5">
        <v>866.95</v>
      </c>
    </row>
    <row r="3564" spans="1:13" x14ac:dyDescent="0.2">
      <c r="A3564" s="2">
        <v>45890</v>
      </c>
      <c r="B3564" s="3">
        <f t="shared" si="167"/>
        <v>2026</v>
      </c>
      <c r="C3564" t="str">
        <f t="shared" si="165"/>
        <v>2025-2026</v>
      </c>
      <c r="D3564" t="s">
        <v>147</v>
      </c>
      <c r="E3564" t="s">
        <v>126</v>
      </c>
      <c r="F3564" t="str">
        <f t="shared" si="166"/>
        <v>Queensland</v>
      </c>
      <c r="G3564" t="s">
        <v>35</v>
      </c>
      <c r="H3564">
        <v>4551</v>
      </c>
      <c r="I3564" t="s">
        <v>11</v>
      </c>
      <c r="J3564" t="s">
        <v>120</v>
      </c>
      <c r="K3564" t="s">
        <v>154</v>
      </c>
      <c r="L3564" t="s">
        <v>14</v>
      </c>
      <c r="M3564" s="5">
        <v>869.43000000000006</v>
      </c>
    </row>
    <row r="3565" spans="1:13" x14ac:dyDescent="0.2">
      <c r="A3565" s="2">
        <v>45391</v>
      </c>
      <c r="B3565" s="3">
        <f t="shared" si="167"/>
        <v>2024</v>
      </c>
      <c r="C3565" t="str">
        <f t="shared" si="165"/>
        <v>2023-2024</v>
      </c>
      <c r="D3565" t="s">
        <v>148</v>
      </c>
      <c r="E3565" t="s">
        <v>34</v>
      </c>
      <c r="F3565" t="str">
        <f t="shared" si="166"/>
        <v>Queensland</v>
      </c>
      <c r="G3565" t="s">
        <v>35</v>
      </c>
      <c r="H3565">
        <v>4802</v>
      </c>
      <c r="I3565" t="s">
        <v>11</v>
      </c>
      <c r="J3565" t="s">
        <v>36</v>
      </c>
      <c r="K3565" t="s">
        <v>155</v>
      </c>
      <c r="L3565" t="s">
        <v>20</v>
      </c>
      <c r="M3565" s="5">
        <v>870.44999999999993</v>
      </c>
    </row>
    <row r="3566" spans="1:13" x14ac:dyDescent="0.2">
      <c r="A3566" s="2">
        <v>45689</v>
      </c>
      <c r="B3566" s="3">
        <f t="shared" si="167"/>
        <v>2025</v>
      </c>
      <c r="C3566" t="str">
        <f t="shared" si="165"/>
        <v>2024-2025</v>
      </c>
      <c r="D3566" t="s">
        <v>147</v>
      </c>
      <c r="E3566" t="s">
        <v>128</v>
      </c>
      <c r="F3566" t="str">
        <f t="shared" si="166"/>
        <v>Western Australia</v>
      </c>
      <c r="G3566" t="s">
        <v>48</v>
      </c>
      <c r="H3566">
        <v>6027</v>
      </c>
      <c r="I3566" t="s">
        <v>11</v>
      </c>
      <c r="J3566" t="s">
        <v>49</v>
      </c>
      <c r="K3566" t="s">
        <v>150</v>
      </c>
      <c r="L3566" t="s">
        <v>18</v>
      </c>
      <c r="M3566" s="5">
        <v>870.48</v>
      </c>
    </row>
    <row r="3567" spans="1:13" x14ac:dyDescent="0.2">
      <c r="A3567" s="2">
        <v>45935</v>
      </c>
      <c r="B3567" s="3">
        <f t="shared" si="167"/>
        <v>2026</v>
      </c>
      <c r="C3567" t="str">
        <f t="shared" si="165"/>
        <v>2025-2026</v>
      </c>
      <c r="D3567" t="s">
        <v>147</v>
      </c>
      <c r="E3567" t="s">
        <v>144</v>
      </c>
      <c r="F3567" t="str">
        <f t="shared" si="166"/>
        <v>Queensland</v>
      </c>
      <c r="G3567" t="s">
        <v>35</v>
      </c>
      <c r="H3567">
        <v>4566</v>
      </c>
      <c r="I3567" t="s">
        <v>11</v>
      </c>
      <c r="J3567" t="s">
        <v>120</v>
      </c>
      <c r="K3567" t="s">
        <v>153</v>
      </c>
      <c r="L3567" t="s">
        <v>16</v>
      </c>
      <c r="M3567" s="5">
        <v>872.49000000000012</v>
      </c>
    </row>
    <row r="3568" spans="1:13" x14ac:dyDescent="0.2">
      <c r="A3568" s="2">
        <v>45756</v>
      </c>
      <c r="B3568" s="3">
        <f t="shared" si="167"/>
        <v>2025</v>
      </c>
      <c r="C3568" t="str">
        <f t="shared" si="165"/>
        <v>2024-2025</v>
      </c>
      <c r="D3568" t="s">
        <v>147</v>
      </c>
      <c r="E3568" t="s">
        <v>113</v>
      </c>
      <c r="F3568" t="str">
        <f t="shared" si="166"/>
        <v>Queensland</v>
      </c>
      <c r="G3568" t="s">
        <v>35</v>
      </c>
      <c r="H3568">
        <v>4215</v>
      </c>
      <c r="I3568" t="s">
        <v>11</v>
      </c>
      <c r="J3568" t="s">
        <v>104</v>
      </c>
      <c r="K3568" t="s">
        <v>154</v>
      </c>
      <c r="L3568" t="s">
        <v>14</v>
      </c>
      <c r="M3568" s="5">
        <v>872.91000000000008</v>
      </c>
    </row>
    <row r="3569" spans="1:13" x14ac:dyDescent="0.2">
      <c r="A3569" s="2">
        <v>45765</v>
      </c>
      <c r="B3569" s="3">
        <f t="shared" si="167"/>
        <v>2025</v>
      </c>
      <c r="C3569" t="str">
        <f t="shared" si="165"/>
        <v>2024-2025</v>
      </c>
      <c r="D3569" t="s">
        <v>147</v>
      </c>
      <c r="E3569" t="s">
        <v>126</v>
      </c>
      <c r="F3569" t="str">
        <f t="shared" si="166"/>
        <v>Queensland</v>
      </c>
      <c r="G3569" t="s">
        <v>35</v>
      </c>
      <c r="H3569">
        <v>4551</v>
      </c>
      <c r="I3569" t="s">
        <v>11</v>
      </c>
      <c r="J3569" t="s">
        <v>120</v>
      </c>
      <c r="K3569" t="s">
        <v>151</v>
      </c>
      <c r="L3569" t="s">
        <v>21</v>
      </c>
      <c r="M3569" s="5">
        <v>873.34</v>
      </c>
    </row>
    <row r="3570" spans="1:13" x14ac:dyDescent="0.2">
      <c r="A3570" s="2">
        <v>45824</v>
      </c>
      <c r="B3570" s="3">
        <f t="shared" si="167"/>
        <v>2025</v>
      </c>
      <c r="C3570" t="str">
        <f t="shared" si="165"/>
        <v>2024-2025</v>
      </c>
      <c r="D3570" t="s">
        <v>148</v>
      </c>
      <c r="E3570" t="s">
        <v>138</v>
      </c>
      <c r="F3570" t="str">
        <f t="shared" si="166"/>
        <v>Queensland</v>
      </c>
      <c r="G3570" t="s">
        <v>35</v>
      </c>
      <c r="H3570">
        <v>4558</v>
      </c>
      <c r="I3570" t="s">
        <v>11</v>
      </c>
      <c r="J3570" t="s">
        <v>120</v>
      </c>
      <c r="K3570" t="s">
        <v>151</v>
      </c>
      <c r="L3570" t="s">
        <v>21</v>
      </c>
      <c r="M3570" s="5">
        <v>873.59</v>
      </c>
    </row>
    <row r="3571" spans="1:13" x14ac:dyDescent="0.2">
      <c r="A3571" s="2">
        <v>45885</v>
      </c>
      <c r="B3571" s="3">
        <f t="shared" si="167"/>
        <v>2026</v>
      </c>
      <c r="C3571" t="str">
        <f t="shared" si="165"/>
        <v>2025-2026</v>
      </c>
      <c r="D3571" t="s">
        <v>147</v>
      </c>
      <c r="E3571" t="s">
        <v>145</v>
      </c>
      <c r="F3571" t="str">
        <f t="shared" si="166"/>
        <v>New South Wales</v>
      </c>
      <c r="G3571" t="s">
        <v>10</v>
      </c>
      <c r="H3571">
        <v>2101</v>
      </c>
      <c r="I3571" t="s">
        <v>11</v>
      </c>
      <c r="J3571" t="s">
        <v>27</v>
      </c>
      <c r="K3571" t="s">
        <v>152</v>
      </c>
      <c r="L3571" t="s">
        <v>13</v>
      </c>
      <c r="M3571" s="5">
        <v>875</v>
      </c>
    </row>
    <row r="3572" spans="1:13" x14ac:dyDescent="0.2">
      <c r="A3572" s="2">
        <v>45456</v>
      </c>
      <c r="B3572" s="3">
        <f t="shared" si="167"/>
        <v>2024</v>
      </c>
      <c r="C3572" t="str">
        <f t="shared" si="165"/>
        <v>2023-2024</v>
      </c>
      <c r="D3572" t="s">
        <v>148</v>
      </c>
      <c r="E3572" t="s">
        <v>34</v>
      </c>
      <c r="F3572" t="str">
        <f t="shared" si="166"/>
        <v>Queensland</v>
      </c>
      <c r="G3572" t="s">
        <v>35</v>
      </c>
      <c r="H3572">
        <v>4802</v>
      </c>
      <c r="I3572" t="s">
        <v>11</v>
      </c>
      <c r="J3572" t="s">
        <v>36</v>
      </c>
      <c r="K3572" t="s">
        <v>150</v>
      </c>
      <c r="L3572" t="s">
        <v>18</v>
      </c>
      <c r="M3572" s="5">
        <v>876.85</v>
      </c>
    </row>
    <row r="3573" spans="1:13" x14ac:dyDescent="0.2">
      <c r="A3573" s="2">
        <v>45430</v>
      </c>
      <c r="B3573" s="3">
        <f t="shared" si="167"/>
        <v>2024</v>
      </c>
      <c r="C3573" t="str">
        <f t="shared" si="165"/>
        <v>2023-2024</v>
      </c>
      <c r="D3573" t="s">
        <v>147</v>
      </c>
      <c r="E3573" t="s">
        <v>123</v>
      </c>
      <c r="F3573" t="str">
        <f t="shared" si="166"/>
        <v>Western Australia</v>
      </c>
      <c r="G3573" t="s">
        <v>48</v>
      </c>
      <c r="H3573">
        <v>6109</v>
      </c>
      <c r="I3573" t="s">
        <v>11</v>
      </c>
      <c r="J3573" t="s">
        <v>94</v>
      </c>
      <c r="K3573" t="s">
        <v>151</v>
      </c>
      <c r="L3573" t="s">
        <v>21</v>
      </c>
      <c r="M3573" s="5">
        <v>877.06999999999994</v>
      </c>
    </row>
    <row r="3574" spans="1:13" x14ac:dyDescent="0.2">
      <c r="A3574" s="2">
        <v>45780</v>
      </c>
      <c r="B3574" s="3">
        <f t="shared" si="167"/>
        <v>2025</v>
      </c>
      <c r="C3574" t="str">
        <f t="shared" si="165"/>
        <v>2024-2025</v>
      </c>
      <c r="D3574" t="s">
        <v>147</v>
      </c>
      <c r="E3574" t="s">
        <v>137</v>
      </c>
      <c r="F3574" t="str">
        <f t="shared" si="166"/>
        <v>New South Wales</v>
      </c>
      <c r="G3574" t="s">
        <v>10</v>
      </c>
      <c r="H3574">
        <v>2031</v>
      </c>
      <c r="I3574" t="s">
        <v>11</v>
      </c>
      <c r="J3574" t="s">
        <v>12</v>
      </c>
      <c r="K3574" t="s">
        <v>19</v>
      </c>
      <c r="L3574" t="s">
        <v>23</v>
      </c>
      <c r="M3574" s="5">
        <v>878.53</v>
      </c>
    </row>
    <row r="3575" spans="1:13" x14ac:dyDescent="0.2">
      <c r="A3575" s="2">
        <v>45652</v>
      </c>
      <c r="B3575" s="3">
        <f t="shared" si="167"/>
        <v>2025</v>
      </c>
      <c r="C3575" t="str">
        <f t="shared" si="165"/>
        <v>2024-2025</v>
      </c>
      <c r="D3575" t="s">
        <v>147</v>
      </c>
      <c r="E3575" t="s">
        <v>89</v>
      </c>
      <c r="F3575" t="str">
        <f t="shared" si="166"/>
        <v>Queensland</v>
      </c>
      <c r="G3575" t="s">
        <v>35</v>
      </c>
      <c r="H3575">
        <v>4655</v>
      </c>
      <c r="I3575" t="s">
        <v>11</v>
      </c>
      <c r="J3575" t="s">
        <v>51</v>
      </c>
      <c r="K3575" t="s">
        <v>151</v>
      </c>
      <c r="L3575" t="s">
        <v>21</v>
      </c>
      <c r="M3575" s="5">
        <v>879.85</v>
      </c>
    </row>
    <row r="3576" spans="1:13" x14ac:dyDescent="0.2">
      <c r="A3576" s="2">
        <v>45540</v>
      </c>
      <c r="B3576" s="3">
        <f t="shared" si="167"/>
        <v>2025</v>
      </c>
      <c r="C3576" t="str">
        <f t="shared" si="165"/>
        <v>2024-2025</v>
      </c>
      <c r="D3576" t="s">
        <v>147</v>
      </c>
      <c r="E3576" t="s">
        <v>83</v>
      </c>
      <c r="F3576" t="str">
        <f t="shared" si="166"/>
        <v>New South Wales</v>
      </c>
      <c r="G3576" t="s">
        <v>10</v>
      </c>
      <c r="H3576">
        <v>2750</v>
      </c>
      <c r="I3576" t="s">
        <v>11</v>
      </c>
      <c r="J3576" t="s">
        <v>25</v>
      </c>
      <c r="K3576" t="s">
        <v>151</v>
      </c>
      <c r="L3576" t="s">
        <v>21</v>
      </c>
      <c r="M3576" s="5">
        <v>879.87</v>
      </c>
    </row>
    <row r="3577" spans="1:13" x14ac:dyDescent="0.2">
      <c r="A3577" s="2">
        <v>45640</v>
      </c>
      <c r="B3577" s="3">
        <f t="shared" si="167"/>
        <v>2025</v>
      </c>
      <c r="C3577" t="str">
        <f t="shared" si="165"/>
        <v>2024-2025</v>
      </c>
      <c r="D3577" t="s">
        <v>147</v>
      </c>
      <c r="E3577" t="s">
        <v>95</v>
      </c>
      <c r="F3577" t="str">
        <f t="shared" si="166"/>
        <v>Victoria</v>
      </c>
      <c r="G3577" t="s">
        <v>45</v>
      </c>
      <c r="H3577">
        <v>3931</v>
      </c>
      <c r="I3577" t="s">
        <v>11</v>
      </c>
      <c r="J3577" t="s">
        <v>55</v>
      </c>
      <c r="K3577" t="s">
        <v>149</v>
      </c>
      <c r="L3577" t="s">
        <v>15</v>
      </c>
      <c r="M3577" s="5">
        <v>882.53</v>
      </c>
    </row>
    <row r="3578" spans="1:13" x14ac:dyDescent="0.2">
      <c r="A3578" s="2">
        <v>45947</v>
      </c>
      <c r="B3578" s="3">
        <f t="shared" si="167"/>
        <v>2026</v>
      </c>
      <c r="C3578" t="str">
        <f t="shared" si="165"/>
        <v>2025-2026</v>
      </c>
      <c r="D3578" t="s">
        <v>147</v>
      </c>
      <c r="E3578" t="s">
        <v>138</v>
      </c>
      <c r="F3578" t="str">
        <f t="shared" si="166"/>
        <v>Queensland</v>
      </c>
      <c r="G3578" t="s">
        <v>35</v>
      </c>
      <c r="H3578">
        <v>4558</v>
      </c>
      <c r="I3578" t="s">
        <v>11</v>
      </c>
      <c r="J3578" t="s">
        <v>120</v>
      </c>
      <c r="K3578" t="s">
        <v>152</v>
      </c>
      <c r="L3578" t="s">
        <v>13</v>
      </c>
      <c r="M3578" s="5">
        <v>882.84</v>
      </c>
    </row>
    <row r="3579" spans="1:13" x14ac:dyDescent="0.2">
      <c r="A3579" s="2">
        <v>45431</v>
      </c>
      <c r="B3579" s="3">
        <f t="shared" si="167"/>
        <v>2024</v>
      </c>
      <c r="C3579" t="str">
        <f t="shared" si="165"/>
        <v>2023-2024</v>
      </c>
      <c r="D3579" t="s">
        <v>147</v>
      </c>
      <c r="E3579" t="s">
        <v>101</v>
      </c>
      <c r="F3579" t="str">
        <f t="shared" si="166"/>
        <v>Victoria</v>
      </c>
      <c r="G3579" t="s">
        <v>45</v>
      </c>
      <c r="H3579">
        <v>3131</v>
      </c>
      <c r="I3579" t="s">
        <v>11</v>
      </c>
      <c r="J3579" t="s">
        <v>63</v>
      </c>
      <c r="K3579" t="s">
        <v>150</v>
      </c>
      <c r="L3579" t="s">
        <v>18</v>
      </c>
      <c r="M3579" s="5">
        <v>884.31999999999994</v>
      </c>
    </row>
    <row r="3580" spans="1:13" x14ac:dyDescent="0.2">
      <c r="A3580" s="2">
        <v>45763</v>
      </c>
      <c r="B3580" s="3">
        <f t="shared" si="167"/>
        <v>2025</v>
      </c>
      <c r="C3580" t="str">
        <f t="shared" si="165"/>
        <v>2024-2025</v>
      </c>
      <c r="D3580" t="s">
        <v>147</v>
      </c>
      <c r="E3580" t="s">
        <v>103</v>
      </c>
      <c r="F3580" t="str">
        <f t="shared" si="166"/>
        <v>Queensland</v>
      </c>
      <c r="G3580" t="s">
        <v>35</v>
      </c>
      <c r="H3580">
        <v>4509</v>
      </c>
      <c r="I3580" t="s">
        <v>11</v>
      </c>
      <c r="J3580" t="s">
        <v>104</v>
      </c>
      <c r="K3580" t="s">
        <v>152</v>
      </c>
      <c r="L3580" t="s">
        <v>13</v>
      </c>
      <c r="M3580" s="5">
        <v>886.66999999999973</v>
      </c>
    </row>
    <row r="3581" spans="1:13" x14ac:dyDescent="0.2">
      <c r="A3581" s="2">
        <v>45681</v>
      </c>
      <c r="B3581" s="3">
        <f t="shared" si="167"/>
        <v>2025</v>
      </c>
      <c r="C3581" t="str">
        <f t="shared" si="165"/>
        <v>2024-2025</v>
      </c>
      <c r="D3581" t="s">
        <v>148</v>
      </c>
      <c r="E3581" t="s">
        <v>72</v>
      </c>
      <c r="F3581" t="str">
        <f t="shared" si="166"/>
        <v>Western Australia</v>
      </c>
      <c r="G3581" t="s">
        <v>48</v>
      </c>
      <c r="H3581">
        <v>6010</v>
      </c>
      <c r="I3581" t="s">
        <v>11</v>
      </c>
      <c r="J3581" t="s">
        <v>49</v>
      </c>
      <c r="K3581" t="s">
        <v>149</v>
      </c>
      <c r="L3581" t="s">
        <v>15</v>
      </c>
      <c r="M3581" s="5">
        <v>887.64</v>
      </c>
    </row>
    <row r="3582" spans="1:13" x14ac:dyDescent="0.2">
      <c r="A3582" s="2">
        <v>45972</v>
      </c>
      <c r="B3582" s="3">
        <f t="shared" si="167"/>
        <v>2026</v>
      </c>
      <c r="C3582" t="str">
        <f t="shared" si="165"/>
        <v>2025-2026</v>
      </c>
      <c r="D3582" t="s">
        <v>147</v>
      </c>
      <c r="E3582" t="s">
        <v>64</v>
      </c>
      <c r="F3582" t="str">
        <f t="shared" si="166"/>
        <v>Victoria</v>
      </c>
      <c r="G3582" t="s">
        <v>45</v>
      </c>
      <c r="H3582">
        <v>3199</v>
      </c>
      <c r="I3582" t="s">
        <v>11</v>
      </c>
      <c r="J3582" t="s">
        <v>63</v>
      </c>
      <c r="K3582" t="s">
        <v>154</v>
      </c>
      <c r="L3582" t="s">
        <v>14</v>
      </c>
      <c r="M3582" s="5">
        <v>887.92999999999984</v>
      </c>
    </row>
    <row r="3583" spans="1:13" x14ac:dyDescent="0.2">
      <c r="A3583" s="2">
        <v>45841</v>
      </c>
      <c r="B3583" s="3">
        <f t="shared" si="167"/>
        <v>2026</v>
      </c>
      <c r="C3583" t="str">
        <f t="shared" si="165"/>
        <v>2025-2026</v>
      </c>
      <c r="D3583" t="s">
        <v>147</v>
      </c>
      <c r="E3583" t="s">
        <v>39</v>
      </c>
      <c r="F3583" t="str">
        <f t="shared" si="166"/>
        <v>South Australia</v>
      </c>
      <c r="G3583" t="s">
        <v>32</v>
      </c>
      <c r="H3583">
        <v>5343</v>
      </c>
      <c r="I3583" t="s">
        <v>11</v>
      </c>
      <c r="J3583" t="s">
        <v>38</v>
      </c>
      <c r="K3583" t="s">
        <v>149</v>
      </c>
      <c r="L3583" t="s">
        <v>15</v>
      </c>
      <c r="M3583" s="5">
        <v>888.10000000000014</v>
      </c>
    </row>
    <row r="3584" spans="1:13" x14ac:dyDescent="0.2">
      <c r="A3584" s="2">
        <v>45729</v>
      </c>
      <c r="B3584" s="3">
        <f t="shared" si="167"/>
        <v>2025</v>
      </c>
      <c r="C3584" t="str">
        <f t="shared" si="165"/>
        <v>2024-2025</v>
      </c>
      <c r="D3584" t="s">
        <v>147</v>
      </c>
      <c r="E3584" t="s">
        <v>132</v>
      </c>
      <c r="F3584" t="str">
        <f t="shared" si="166"/>
        <v>New South Wales</v>
      </c>
      <c r="G3584" t="s">
        <v>10</v>
      </c>
      <c r="H3584">
        <v>2800</v>
      </c>
      <c r="I3584" t="s">
        <v>11</v>
      </c>
      <c r="J3584" t="s">
        <v>25</v>
      </c>
      <c r="K3584" t="s">
        <v>157</v>
      </c>
      <c r="L3584" t="s">
        <v>22</v>
      </c>
      <c r="M3584" s="5">
        <v>891.40000000000009</v>
      </c>
    </row>
    <row r="3585" spans="1:13" x14ac:dyDescent="0.2">
      <c r="A3585" s="2">
        <v>45546</v>
      </c>
      <c r="B3585" s="3">
        <f t="shared" si="167"/>
        <v>2025</v>
      </c>
      <c r="C3585" t="str">
        <f t="shared" si="165"/>
        <v>2024-2025</v>
      </c>
      <c r="D3585" t="s">
        <v>147</v>
      </c>
      <c r="E3585" t="s">
        <v>65</v>
      </c>
      <c r="F3585" t="str">
        <f t="shared" si="166"/>
        <v>New South Wales</v>
      </c>
      <c r="G3585" t="s">
        <v>10</v>
      </c>
      <c r="H3585">
        <v>2541</v>
      </c>
      <c r="I3585" t="s">
        <v>11</v>
      </c>
      <c r="J3585" t="s">
        <v>58</v>
      </c>
      <c r="K3585" t="s">
        <v>154</v>
      </c>
      <c r="L3585" t="s">
        <v>14</v>
      </c>
      <c r="M3585" s="5">
        <v>892.11000000000013</v>
      </c>
    </row>
    <row r="3586" spans="1:13" x14ac:dyDescent="0.2">
      <c r="A3586" s="2">
        <v>45292</v>
      </c>
      <c r="B3586" s="3">
        <f t="shared" si="167"/>
        <v>2024</v>
      </c>
      <c r="C3586" t="str">
        <f t="shared" ref="C3586:C3649" si="168">IF(MONTH(A3586) &gt;= 7, YEAR(A3586) &amp; "-" &amp; YEAR(A3586) + 1, YEAR(A3586) - 1 &amp; "-" &amp; YEAR(A3586))</f>
        <v>2023-2024</v>
      </c>
      <c r="D3586" t="s">
        <v>147</v>
      </c>
      <c r="E3586" t="s">
        <v>69</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row>
    <row r="3587" spans="1:13" x14ac:dyDescent="0.2">
      <c r="A3587" s="2">
        <v>45473</v>
      </c>
      <c r="B3587" s="3">
        <f t="shared" ref="B3587:B3650" si="170">IF(MONTH(A3587)&gt;=7,YEAR(A3587)+1,YEAR(A3587))</f>
        <v>2024</v>
      </c>
      <c r="C3587" t="str">
        <f t="shared" si="168"/>
        <v>2023-2024</v>
      </c>
      <c r="D3587" t="s">
        <v>147</v>
      </c>
      <c r="E3587" t="s">
        <v>85</v>
      </c>
      <c r="F3587" t="str">
        <f t="shared" si="169"/>
        <v>Queensland</v>
      </c>
      <c r="G3587" t="s">
        <v>35</v>
      </c>
      <c r="H3587">
        <v>4883</v>
      </c>
      <c r="I3587" t="s">
        <v>11</v>
      </c>
      <c r="J3587" t="s">
        <v>36</v>
      </c>
      <c r="K3587" t="s">
        <v>151</v>
      </c>
      <c r="L3587" t="s">
        <v>21</v>
      </c>
      <c r="M3587" s="5">
        <v>893.95</v>
      </c>
    </row>
    <row r="3588" spans="1:13" x14ac:dyDescent="0.2">
      <c r="A3588" s="2">
        <v>45860</v>
      </c>
      <c r="B3588" s="3">
        <f t="shared" si="170"/>
        <v>2026</v>
      </c>
      <c r="C3588" t="str">
        <f t="shared" si="168"/>
        <v>2025-2026</v>
      </c>
      <c r="D3588" t="s">
        <v>147</v>
      </c>
      <c r="E3588" t="s">
        <v>79</v>
      </c>
      <c r="F3588" t="str">
        <f t="shared" si="169"/>
        <v>Australian Capital Territory</v>
      </c>
      <c r="G3588" t="s">
        <v>80</v>
      </c>
      <c r="H3588">
        <v>2617</v>
      </c>
      <c r="I3588" t="s">
        <v>11</v>
      </c>
      <c r="J3588" t="s">
        <v>58</v>
      </c>
      <c r="K3588" t="s">
        <v>155</v>
      </c>
      <c r="L3588" t="s">
        <v>20</v>
      </c>
      <c r="M3588" s="5">
        <v>893.98999999999978</v>
      </c>
    </row>
    <row r="3589" spans="1:13" x14ac:dyDescent="0.2">
      <c r="A3589" s="2">
        <v>45524</v>
      </c>
      <c r="B3589" s="3">
        <f t="shared" si="170"/>
        <v>2025</v>
      </c>
      <c r="C3589" t="str">
        <f t="shared" si="168"/>
        <v>2024-2025</v>
      </c>
      <c r="D3589" t="s">
        <v>147</v>
      </c>
      <c r="E3589" t="s">
        <v>139</v>
      </c>
      <c r="F3589" t="str">
        <f t="shared" si="169"/>
        <v>New South Wales</v>
      </c>
      <c r="G3589" t="s">
        <v>10</v>
      </c>
      <c r="H3589">
        <v>2020</v>
      </c>
      <c r="I3589" t="s">
        <v>11</v>
      </c>
      <c r="J3589" t="s">
        <v>12</v>
      </c>
      <c r="K3589" t="s">
        <v>151</v>
      </c>
      <c r="L3589" t="s">
        <v>21</v>
      </c>
      <c r="M3589" s="5">
        <v>894.97</v>
      </c>
    </row>
    <row r="3590" spans="1:13" x14ac:dyDescent="0.2">
      <c r="A3590" s="2">
        <v>45400</v>
      </c>
      <c r="B3590" s="3">
        <f t="shared" si="170"/>
        <v>2024</v>
      </c>
      <c r="C3590" t="str">
        <f t="shared" si="168"/>
        <v>2023-2024</v>
      </c>
      <c r="D3590" t="s">
        <v>148</v>
      </c>
      <c r="E3590" t="s">
        <v>54</v>
      </c>
      <c r="F3590" t="str">
        <f t="shared" si="169"/>
        <v>Victoria</v>
      </c>
      <c r="G3590" t="s">
        <v>45</v>
      </c>
      <c r="H3590">
        <v>3977</v>
      </c>
      <c r="I3590" t="s">
        <v>11</v>
      </c>
      <c r="J3590" t="s">
        <v>55</v>
      </c>
      <c r="K3590" t="s">
        <v>150</v>
      </c>
      <c r="L3590" t="s">
        <v>18</v>
      </c>
      <c r="M3590" s="5">
        <v>895.24</v>
      </c>
    </row>
    <row r="3591" spans="1:13" x14ac:dyDescent="0.2">
      <c r="A3591" s="2">
        <v>45586</v>
      </c>
      <c r="B3591" s="3">
        <f t="shared" si="170"/>
        <v>2025</v>
      </c>
      <c r="C3591" t="str">
        <f t="shared" si="168"/>
        <v>2024-2025</v>
      </c>
      <c r="D3591" t="s">
        <v>147</v>
      </c>
      <c r="E3591" t="s">
        <v>131</v>
      </c>
      <c r="F3591" t="str">
        <f t="shared" si="169"/>
        <v>Western Australia</v>
      </c>
      <c r="G3591" t="s">
        <v>48</v>
      </c>
      <c r="H3591">
        <v>6530</v>
      </c>
      <c r="I3591" t="s">
        <v>11</v>
      </c>
      <c r="J3591" t="s">
        <v>77</v>
      </c>
      <c r="K3591" t="s">
        <v>154</v>
      </c>
      <c r="L3591" t="s">
        <v>14</v>
      </c>
      <c r="M3591" s="5">
        <v>895.92000000000007</v>
      </c>
    </row>
    <row r="3592" spans="1:13" x14ac:dyDescent="0.2">
      <c r="A3592" s="2">
        <v>45368</v>
      </c>
      <c r="B3592" s="3">
        <f t="shared" si="170"/>
        <v>2024</v>
      </c>
      <c r="C3592" t="str">
        <f t="shared" si="168"/>
        <v>2023-2024</v>
      </c>
      <c r="D3592" t="s">
        <v>147</v>
      </c>
      <c r="E3592" t="s">
        <v>114</v>
      </c>
      <c r="F3592" t="str">
        <f t="shared" si="169"/>
        <v>Victoria</v>
      </c>
      <c r="G3592" t="s">
        <v>45</v>
      </c>
      <c r="H3592">
        <v>3551</v>
      </c>
      <c r="I3592" t="s">
        <v>11</v>
      </c>
      <c r="J3592" t="s">
        <v>60</v>
      </c>
      <c r="K3592" t="s">
        <v>19</v>
      </c>
      <c r="L3592" t="s">
        <v>23</v>
      </c>
      <c r="M3592" s="5">
        <v>896.08</v>
      </c>
    </row>
    <row r="3593" spans="1:13" x14ac:dyDescent="0.2">
      <c r="A3593" s="2">
        <v>45435</v>
      </c>
      <c r="B3593" s="3">
        <f t="shared" si="170"/>
        <v>2024</v>
      </c>
      <c r="C3593" t="str">
        <f t="shared" si="168"/>
        <v>2023-2024</v>
      </c>
      <c r="D3593" t="s">
        <v>147</v>
      </c>
      <c r="E3593" t="s">
        <v>137</v>
      </c>
      <c r="F3593" t="str">
        <f t="shared" si="169"/>
        <v>New South Wales</v>
      </c>
      <c r="G3593" t="s">
        <v>10</v>
      </c>
      <c r="H3593">
        <v>2031</v>
      </c>
      <c r="I3593" t="s">
        <v>11</v>
      </c>
      <c r="J3593" t="s">
        <v>12</v>
      </c>
      <c r="K3593" t="s">
        <v>150</v>
      </c>
      <c r="L3593" t="s">
        <v>18</v>
      </c>
      <c r="M3593" s="5">
        <v>898.7</v>
      </c>
    </row>
    <row r="3594" spans="1:13" x14ac:dyDescent="0.2">
      <c r="A3594" s="2">
        <v>45404</v>
      </c>
      <c r="B3594" s="3">
        <f t="shared" si="170"/>
        <v>2024</v>
      </c>
      <c r="C3594" t="str">
        <f t="shared" si="168"/>
        <v>2023-2024</v>
      </c>
      <c r="D3594" t="s">
        <v>148</v>
      </c>
      <c r="E3594" t="s">
        <v>100</v>
      </c>
      <c r="F3594" t="str">
        <f t="shared" si="169"/>
        <v>Western Australia</v>
      </c>
      <c r="G3594" t="s">
        <v>48</v>
      </c>
      <c r="H3594">
        <v>6021</v>
      </c>
      <c r="I3594" t="s">
        <v>11</v>
      </c>
      <c r="J3594" t="s">
        <v>49</v>
      </c>
      <c r="K3594" t="s">
        <v>151</v>
      </c>
      <c r="L3594" t="s">
        <v>21</v>
      </c>
      <c r="M3594" s="5">
        <v>898.84</v>
      </c>
    </row>
    <row r="3595" spans="1:13" x14ac:dyDescent="0.2">
      <c r="A3595" s="2">
        <v>45909</v>
      </c>
      <c r="B3595" s="3">
        <f t="shared" si="170"/>
        <v>2026</v>
      </c>
      <c r="C3595" t="str">
        <f t="shared" si="168"/>
        <v>2025-2026</v>
      </c>
      <c r="D3595" t="s">
        <v>147</v>
      </c>
      <c r="E3595" t="s">
        <v>86</v>
      </c>
      <c r="F3595" t="str">
        <f t="shared" si="169"/>
        <v>New South Wales</v>
      </c>
      <c r="G3595" t="s">
        <v>10</v>
      </c>
      <c r="H3595">
        <v>2064</v>
      </c>
      <c r="I3595" t="s">
        <v>11</v>
      </c>
      <c r="J3595" t="s">
        <v>12</v>
      </c>
      <c r="K3595" t="s">
        <v>151</v>
      </c>
      <c r="L3595" t="s">
        <v>21</v>
      </c>
      <c r="M3595" s="5">
        <v>898.8599999999999</v>
      </c>
    </row>
    <row r="3596" spans="1:13" x14ac:dyDescent="0.2">
      <c r="A3596" s="2">
        <v>45535</v>
      </c>
      <c r="B3596" s="3">
        <f t="shared" si="170"/>
        <v>2025</v>
      </c>
      <c r="C3596" t="str">
        <f t="shared" si="168"/>
        <v>2024-2025</v>
      </c>
      <c r="D3596" t="s">
        <v>148</v>
      </c>
      <c r="E3596" t="s">
        <v>85</v>
      </c>
      <c r="F3596" t="str">
        <f t="shared" si="169"/>
        <v>Queensland</v>
      </c>
      <c r="G3596" t="s">
        <v>35</v>
      </c>
      <c r="H3596">
        <v>4883</v>
      </c>
      <c r="I3596" t="s">
        <v>11</v>
      </c>
      <c r="J3596" t="s">
        <v>36</v>
      </c>
      <c r="K3596" t="s">
        <v>151</v>
      </c>
      <c r="L3596" t="s">
        <v>21</v>
      </c>
      <c r="M3596" s="5">
        <v>899.55</v>
      </c>
    </row>
    <row r="3597" spans="1:13" x14ac:dyDescent="0.2">
      <c r="A3597" s="2">
        <v>45702</v>
      </c>
      <c r="B3597" s="3">
        <f t="shared" si="170"/>
        <v>2025</v>
      </c>
      <c r="C3597" t="str">
        <f t="shared" si="168"/>
        <v>2024-2025</v>
      </c>
      <c r="D3597" t="s">
        <v>148</v>
      </c>
      <c r="E3597" t="s">
        <v>135</v>
      </c>
      <c r="F3597" t="str">
        <f t="shared" si="169"/>
        <v>Victoria</v>
      </c>
      <c r="G3597" t="s">
        <v>45</v>
      </c>
      <c r="H3597">
        <v>3550</v>
      </c>
      <c r="I3597" t="s">
        <v>11</v>
      </c>
      <c r="J3597" t="s">
        <v>60</v>
      </c>
      <c r="K3597" t="s">
        <v>19</v>
      </c>
      <c r="L3597" t="s">
        <v>23</v>
      </c>
      <c r="M3597" s="5">
        <v>901.28999999999985</v>
      </c>
    </row>
    <row r="3598" spans="1:13" x14ac:dyDescent="0.2">
      <c r="A3598" s="2">
        <v>45898</v>
      </c>
      <c r="B3598" s="3">
        <f t="shared" si="170"/>
        <v>2026</v>
      </c>
      <c r="C3598" t="str">
        <f t="shared" si="168"/>
        <v>2025-2026</v>
      </c>
      <c r="D3598" t="s">
        <v>147</v>
      </c>
      <c r="E3598" t="s">
        <v>113</v>
      </c>
      <c r="F3598" t="str">
        <f t="shared" si="169"/>
        <v>Queensland</v>
      </c>
      <c r="G3598" t="s">
        <v>35</v>
      </c>
      <c r="H3598">
        <v>4215</v>
      </c>
      <c r="I3598" t="s">
        <v>11</v>
      </c>
      <c r="J3598" t="s">
        <v>104</v>
      </c>
      <c r="K3598" t="s">
        <v>156</v>
      </c>
      <c r="L3598" t="s">
        <v>17</v>
      </c>
      <c r="M3598" s="5">
        <v>902.49</v>
      </c>
    </row>
    <row r="3599" spans="1:13" x14ac:dyDescent="0.2">
      <c r="A3599" s="2">
        <v>45770</v>
      </c>
      <c r="B3599" s="3">
        <f t="shared" si="170"/>
        <v>2025</v>
      </c>
      <c r="C3599" t="str">
        <f t="shared" si="168"/>
        <v>2024-2025</v>
      </c>
      <c r="D3599" t="s">
        <v>147</v>
      </c>
      <c r="E3599" t="s">
        <v>136</v>
      </c>
      <c r="F3599" t="str">
        <f t="shared" si="169"/>
        <v>Victoria</v>
      </c>
      <c r="G3599" t="s">
        <v>45</v>
      </c>
      <c r="H3599">
        <v>3175</v>
      </c>
      <c r="I3599" t="s">
        <v>11</v>
      </c>
      <c r="J3599" t="s">
        <v>63</v>
      </c>
      <c r="K3599" t="s">
        <v>151</v>
      </c>
      <c r="L3599" t="s">
        <v>21</v>
      </c>
      <c r="M3599" s="5">
        <v>903.78</v>
      </c>
    </row>
    <row r="3600" spans="1:13" x14ac:dyDescent="0.2">
      <c r="A3600" s="2">
        <v>45964</v>
      </c>
      <c r="B3600" s="3">
        <f t="shared" si="170"/>
        <v>2026</v>
      </c>
      <c r="C3600" t="str">
        <f t="shared" si="168"/>
        <v>2025-2026</v>
      </c>
      <c r="D3600" t="s">
        <v>148</v>
      </c>
      <c r="E3600" t="s">
        <v>135</v>
      </c>
      <c r="F3600" t="str">
        <f t="shared" si="169"/>
        <v>Victoria</v>
      </c>
      <c r="G3600" t="s">
        <v>45</v>
      </c>
      <c r="H3600">
        <v>3550</v>
      </c>
      <c r="I3600" t="s">
        <v>11</v>
      </c>
      <c r="J3600" t="s">
        <v>60</v>
      </c>
      <c r="K3600" t="s">
        <v>157</v>
      </c>
      <c r="L3600" t="s">
        <v>22</v>
      </c>
      <c r="M3600" s="5">
        <v>903.89</v>
      </c>
    </row>
    <row r="3601" spans="1:13" x14ac:dyDescent="0.2">
      <c r="A3601" s="2">
        <v>45501</v>
      </c>
      <c r="B3601" s="3">
        <f t="shared" si="170"/>
        <v>2025</v>
      </c>
      <c r="C3601" t="str">
        <f t="shared" si="168"/>
        <v>2024-2025</v>
      </c>
      <c r="D3601" t="s">
        <v>147</v>
      </c>
      <c r="E3601" t="s">
        <v>57</v>
      </c>
      <c r="F3601" t="str">
        <f t="shared" si="169"/>
        <v>New South Wales</v>
      </c>
      <c r="G3601" t="s">
        <v>10</v>
      </c>
      <c r="H3601">
        <v>2560</v>
      </c>
      <c r="I3601" t="s">
        <v>11</v>
      </c>
      <c r="J3601" t="s">
        <v>58</v>
      </c>
      <c r="K3601" t="s">
        <v>19</v>
      </c>
      <c r="L3601" t="s">
        <v>23</v>
      </c>
      <c r="M3601" s="5">
        <v>903.99</v>
      </c>
    </row>
    <row r="3602" spans="1:13" x14ac:dyDescent="0.2">
      <c r="A3602" s="2">
        <v>45765</v>
      </c>
      <c r="B3602" s="3">
        <f t="shared" si="170"/>
        <v>2025</v>
      </c>
      <c r="C3602" t="str">
        <f t="shared" si="168"/>
        <v>2024-2025</v>
      </c>
      <c r="D3602" t="s">
        <v>148</v>
      </c>
      <c r="E3602" t="s">
        <v>54</v>
      </c>
      <c r="F3602" t="str">
        <f t="shared" si="169"/>
        <v>Victoria</v>
      </c>
      <c r="G3602" t="s">
        <v>45</v>
      </c>
      <c r="H3602">
        <v>3977</v>
      </c>
      <c r="I3602" t="s">
        <v>11</v>
      </c>
      <c r="J3602" t="s">
        <v>55</v>
      </c>
      <c r="K3602" t="s">
        <v>153</v>
      </c>
      <c r="L3602" t="s">
        <v>16</v>
      </c>
      <c r="M3602" s="5">
        <v>906.07999999999993</v>
      </c>
    </row>
    <row r="3603" spans="1:13" x14ac:dyDescent="0.2">
      <c r="A3603" s="2">
        <v>45755</v>
      </c>
      <c r="B3603" s="3">
        <f t="shared" si="170"/>
        <v>2025</v>
      </c>
      <c r="C3603" t="str">
        <f t="shared" si="168"/>
        <v>2024-2025</v>
      </c>
      <c r="D3603" t="s">
        <v>148</v>
      </c>
      <c r="E3603" t="s">
        <v>131</v>
      </c>
      <c r="F3603" t="str">
        <f t="shared" si="169"/>
        <v>Western Australia</v>
      </c>
      <c r="G3603" t="s">
        <v>48</v>
      </c>
      <c r="H3603">
        <v>6530</v>
      </c>
      <c r="I3603" t="s">
        <v>11</v>
      </c>
      <c r="J3603" t="s">
        <v>77</v>
      </c>
      <c r="K3603" t="s">
        <v>154</v>
      </c>
      <c r="L3603" t="s">
        <v>14</v>
      </c>
      <c r="M3603" s="5">
        <v>908.5100000000001</v>
      </c>
    </row>
    <row r="3604" spans="1:13" x14ac:dyDescent="0.2">
      <c r="A3604" s="2">
        <v>45316</v>
      </c>
      <c r="B3604" s="3">
        <f t="shared" si="170"/>
        <v>2024</v>
      </c>
      <c r="C3604" t="str">
        <f t="shared" si="168"/>
        <v>2023-2024</v>
      </c>
      <c r="D3604" t="s">
        <v>147</v>
      </c>
      <c r="E3604" t="s">
        <v>121</v>
      </c>
      <c r="F3604" t="str">
        <f t="shared" si="169"/>
        <v>Queensland</v>
      </c>
      <c r="G3604" t="s">
        <v>35</v>
      </c>
      <c r="H3604">
        <v>4700</v>
      </c>
      <c r="I3604" t="s">
        <v>11</v>
      </c>
      <c r="J3604" t="s">
        <v>51</v>
      </c>
      <c r="K3604" t="s">
        <v>153</v>
      </c>
      <c r="L3604" t="s">
        <v>16</v>
      </c>
      <c r="M3604" s="5">
        <v>912.27</v>
      </c>
    </row>
    <row r="3605" spans="1:13" x14ac:dyDescent="0.2">
      <c r="A3605" s="2">
        <v>45350</v>
      </c>
      <c r="B3605" s="3">
        <f t="shared" si="170"/>
        <v>2024</v>
      </c>
      <c r="C3605" t="str">
        <f t="shared" si="168"/>
        <v>2023-2024</v>
      </c>
      <c r="D3605" t="s">
        <v>147</v>
      </c>
      <c r="E3605" t="s">
        <v>107</v>
      </c>
      <c r="F3605" t="str">
        <f t="shared" si="169"/>
        <v>Queensland</v>
      </c>
      <c r="G3605" t="s">
        <v>35</v>
      </c>
      <c r="H3605">
        <v>4220</v>
      </c>
      <c r="I3605" t="s">
        <v>11</v>
      </c>
      <c r="J3605" t="s">
        <v>104</v>
      </c>
      <c r="K3605" t="s">
        <v>152</v>
      </c>
      <c r="L3605" t="s">
        <v>13</v>
      </c>
      <c r="M3605" s="5">
        <v>915.31999999999982</v>
      </c>
    </row>
    <row r="3606" spans="1:13" x14ac:dyDescent="0.2">
      <c r="A3606" s="2">
        <v>45791</v>
      </c>
      <c r="B3606" s="3">
        <f t="shared" si="170"/>
        <v>2025</v>
      </c>
      <c r="C3606" t="str">
        <f t="shared" si="168"/>
        <v>2024-2025</v>
      </c>
      <c r="D3606" t="s">
        <v>147</v>
      </c>
      <c r="E3606" t="s">
        <v>145</v>
      </c>
      <c r="F3606" t="str">
        <f t="shared" si="169"/>
        <v>New South Wales</v>
      </c>
      <c r="G3606" t="s">
        <v>10</v>
      </c>
      <c r="H3606">
        <v>2101</v>
      </c>
      <c r="I3606" t="s">
        <v>11</v>
      </c>
      <c r="J3606" t="s">
        <v>27</v>
      </c>
      <c r="K3606" t="s">
        <v>151</v>
      </c>
      <c r="L3606" t="s">
        <v>21</v>
      </c>
      <c r="M3606" s="5">
        <v>915.68</v>
      </c>
    </row>
    <row r="3607" spans="1:13" x14ac:dyDescent="0.2">
      <c r="A3607" s="2">
        <v>45922</v>
      </c>
      <c r="B3607" s="3">
        <f t="shared" si="170"/>
        <v>2026</v>
      </c>
      <c r="C3607" t="str">
        <f t="shared" si="168"/>
        <v>2025-2026</v>
      </c>
      <c r="D3607" t="s">
        <v>147</v>
      </c>
      <c r="E3607" t="s">
        <v>123</v>
      </c>
      <c r="F3607" t="str">
        <f t="shared" si="169"/>
        <v>Western Australia</v>
      </c>
      <c r="G3607" t="s">
        <v>48</v>
      </c>
      <c r="H3607">
        <v>6109</v>
      </c>
      <c r="I3607" t="s">
        <v>11</v>
      </c>
      <c r="J3607" t="s">
        <v>94</v>
      </c>
      <c r="K3607" t="s">
        <v>151</v>
      </c>
      <c r="L3607" t="s">
        <v>21</v>
      </c>
      <c r="M3607" s="5">
        <v>915.68000000000006</v>
      </c>
    </row>
    <row r="3608" spans="1:13" x14ac:dyDescent="0.2">
      <c r="A3608" s="2">
        <v>45688</v>
      </c>
      <c r="B3608" s="3">
        <f t="shared" si="170"/>
        <v>2025</v>
      </c>
      <c r="C3608" t="str">
        <f t="shared" si="168"/>
        <v>2024-2025</v>
      </c>
      <c r="D3608" t="s">
        <v>147</v>
      </c>
      <c r="E3608" t="s">
        <v>132</v>
      </c>
      <c r="F3608" t="str">
        <f t="shared" si="169"/>
        <v>New South Wales</v>
      </c>
      <c r="G3608" t="s">
        <v>10</v>
      </c>
      <c r="H3608">
        <v>2800</v>
      </c>
      <c r="I3608" t="s">
        <v>11</v>
      </c>
      <c r="J3608" t="s">
        <v>25</v>
      </c>
      <c r="K3608" t="s">
        <v>156</v>
      </c>
      <c r="L3608" t="s">
        <v>17</v>
      </c>
      <c r="M3608" s="5">
        <v>915.76</v>
      </c>
    </row>
    <row r="3609" spans="1:13" x14ac:dyDescent="0.2">
      <c r="A3609" s="2">
        <v>45586</v>
      </c>
      <c r="B3609" s="3">
        <f t="shared" si="170"/>
        <v>2025</v>
      </c>
      <c r="C3609" t="str">
        <f t="shared" si="168"/>
        <v>2024-2025</v>
      </c>
      <c r="D3609" t="s">
        <v>147</v>
      </c>
      <c r="E3609" t="s">
        <v>57</v>
      </c>
      <c r="F3609" t="str">
        <f t="shared" si="169"/>
        <v>New South Wales</v>
      </c>
      <c r="G3609" t="s">
        <v>10</v>
      </c>
      <c r="H3609">
        <v>2560</v>
      </c>
      <c r="I3609" t="s">
        <v>11</v>
      </c>
      <c r="J3609" t="s">
        <v>58</v>
      </c>
      <c r="K3609" t="s">
        <v>152</v>
      </c>
      <c r="L3609" t="s">
        <v>13</v>
      </c>
      <c r="M3609" s="5">
        <v>918.01999999999975</v>
      </c>
    </row>
    <row r="3610" spans="1:13" x14ac:dyDescent="0.2">
      <c r="A3610" s="2">
        <v>45509</v>
      </c>
      <c r="B3610" s="3">
        <f t="shared" si="170"/>
        <v>2025</v>
      </c>
      <c r="C3610" t="str">
        <f t="shared" si="168"/>
        <v>2024-2025</v>
      </c>
      <c r="D3610" t="s">
        <v>148</v>
      </c>
      <c r="E3610" t="s">
        <v>91</v>
      </c>
      <c r="F3610" t="str">
        <f t="shared" si="169"/>
        <v>Victoria</v>
      </c>
      <c r="G3610" t="s">
        <v>45</v>
      </c>
      <c r="H3610">
        <v>3690</v>
      </c>
      <c r="I3610" t="s">
        <v>11</v>
      </c>
      <c r="J3610" t="s">
        <v>55</v>
      </c>
      <c r="K3610" t="s">
        <v>151</v>
      </c>
      <c r="L3610" t="s">
        <v>21</v>
      </c>
      <c r="M3610" s="5">
        <v>918.2399999999999</v>
      </c>
    </row>
    <row r="3611" spans="1:13" x14ac:dyDescent="0.2">
      <c r="A3611" s="2">
        <v>45473</v>
      </c>
      <c r="B3611" s="3">
        <f t="shared" si="170"/>
        <v>2024</v>
      </c>
      <c r="C3611" t="str">
        <f t="shared" si="168"/>
        <v>2023-2024</v>
      </c>
      <c r="D3611" t="s">
        <v>148</v>
      </c>
      <c r="E3611" t="s">
        <v>86</v>
      </c>
      <c r="F3611" t="str">
        <f t="shared" si="169"/>
        <v>New South Wales</v>
      </c>
      <c r="G3611" t="s">
        <v>10</v>
      </c>
      <c r="H3611">
        <v>2064</v>
      </c>
      <c r="I3611" t="s">
        <v>11</v>
      </c>
      <c r="J3611" t="s">
        <v>12</v>
      </c>
      <c r="K3611" t="s">
        <v>149</v>
      </c>
      <c r="L3611" t="s">
        <v>15</v>
      </c>
      <c r="M3611" s="5">
        <v>918.24</v>
      </c>
    </row>
    <row r="3612" spans="1:13" x14ac:dyDescent="0.2">
      <c r="A3612" s="2">
        <v>45953</v>
      </c>
      <c r="B3612" s="3">
        <f t="shared" si="170"/>
        <v>2026</v>
      </c>
      <c r="C3612" t="str">
        <f t="shared" si="168"/>
        <v>2025-2026</v>
      </c>
      <c r="D3612" t="s">
        <v>147</v>
      </c>
      <c r="E3612" t="s">
        <v>99</v>
      </c>
      <c r="F3612" t="str">
        <f t="shared" si="169"/>
        <v>Victoria</v>
      </c>
      <c r="G3612" t="s">
        <v>45</v>
      </c>
      <c r="H3612">
        <v>3148</v>
      </c>
      <c r="I3612" t="s">
        <v>11</v>
      </c>
      <c r="J3612" t="s">
        <v>63</v>
      </c>
      <c r="K3612" t="s">
        <v>154</v>
      </c>
      <c r="L3612" t="s">
        <v>14</v>
      </c>
      <c r="M3612" s="5">
        <v>920.17000000000007</v>
      </c>
    </row>
    <row r="3613" spans="1:13" x14ac:dyDescent="0.2">
      <c r="A3613" s="2">
        <v>45646</v>
      </c>
      <c r="B3613" s="3">
        <f t="shared" si="170"/>
        <v>2025</v>
      </c>
      <c r="C3613" t="str">
        <f t="shared" si="168"/>
        <v>2024-2025</v>
      </c>
      <c r="D3613" t="s">
        <v>147</v>
      </c>
      <c r="E3613" t="s">
        <v>57</v>
      </c>
      <c r="F3613" t="str">
        <f t="shared" si="169"/>
        <v>New South Wales</v>
      </c>
      <c r="G3613" t="s">
        <v>10</v>
      </c>
      <c r="H3613">
        <v>2560</v>
      </c>
      <c r="I3613" t="s">
        <v>11</v>
      </c>
      <c r="J3613" t="s">
        <v>58</v>
      </c>
      <c r="K3613" t="s">
        <v>154</v>
      </c>
      <c r="L3613" t="s">
        <v>14</v>
      </c>
      <c r="M3613" s="5">
        <v>921.45999999999992</v>
      </c>
    </row>
    <row r="3614" spans="1:13" x14ac:dyDescent="0.2">
      <c r="A3614" s="2">
        <v>45838</v>
      </c>
      <c r="B3614" s="3">
        <f t="shared" si="170"/>
        <v>2025</v>
      </c>
      <c r="C3614" t="str">
        <f t="shared" si="168"/>
        <v>2024-2025</v>
      </c>
      <c r="D3614" t="s">
        <v>147</v>
      </c>
      <c r="E3614" t="s">
        <v>145</v>
      </c>
      <c r="F3614" t="str">
        <f t="shared" si="169"/>
        <v>New South Wales</v>
      </c>
      <c r="G3614" t="s">
        <v>10</v>
      </c>
      <c r="H3614">
        <v>2101</v>
      </c>
      <c r="I3614" t="s">
        <v>11</v>
      </c>
      <c r="J3614" t="s">
        <v>27</v>
      </c>
      <c r="K3614" t="s">
        <v>154</v>
      </c>
      <c r="L3614" t="s">
        <v>14</v>
      </c>
      <c r="M3614" s="5">
        <v>921.67</v>
      </c>
    </row>
    <row r="3615" spans="1:13" x14ac:dyDescent="0.2">
      <c r="A3615" s="2">
        <v>45943</v>
      </c>
      <c r="B3615" s="3">
        <f t="shared" si="170"/>
        <v>2026</v>
      </c>
      <c r="C3615" t="str">
        <f t="shared" si="168"/>
        <v>2025-2026</v>
      </c>
      <c r="D3615" t="s">
        <v>147</v>
      </c>
      <c r="E3615" t="s">
        <v>41</v>
      </c>
      <c r="F3615" t="str">
        <f t="shared" si="169"/>
        <v>New South Wales</v>
      </c>
      <c r="G3615" t="s">
        <v>10</v>
      </c>
      <c r="H3615">
        <v>2830</v>
      </c>
      <c r="I3615" t="s">
        <v>11</v>
      </c>
      <c r="J3615" t="s">
        <v>25</v>
      </c>
      <c r="K3615" t="s">
        <v>149</v>
      </c>
      <c r="L3615" t="s">
        <v>15</v>
      </c>
      <c r="M3615" s="5">
        <v>922.07</v>
      </c>
    </row>
    <row r="3616" spans="1:13" x14ac:dyDescent="0.2">
      <c r="A3616" s="2">
        <v>45536</v>
      </c>
      <c r="B3616" s="3">
        <f t="shared" si="170"/>
        <v>2025</v>
      </c>
      <c r="C3616" t="str">
        <f t="shared" si="168"/>
        <v>2024-2025</v>
      </c>
      <c r="D3616" t="s">
        <v>148</v>
      </c>
      <c r="E3616" t="s">
        <v>28</v>
      </c>
      <c r="F3616" t="str">
        <f t="shared" si="169"/>
        <v>Northern Territory</v>
      </c>
      <c r="G3616" t="s">
        <v>29</v>
      </c>
      <c r="H3616">
        <v>800</v>
      </c>
      <c r="I3616" t="s">
        <v>11</v>
      </c>
      <c r="J3616" t="s">
        <v>30</v>
      </c>
      <c r="K3616" t="s">
        <v>19</v>
      </c>
      <c r="L3616" t="s">
        <v>23</v>
      </c>
      <c r="M3616" s="5">
        <v>922.41</v>
      </c>
    </row>
    <row r="3617" spans="1:13" x14ac:dyDescent="0.2">
      <c r="A3617" s="2">
        <v>45923</v>
      </c>
      <c r="B3617" s="3">
        <f t="shared" si="170"/>
        <v>2026</v>
      </c>
      <c r="C3617" t="str">
        <f t="shared" si="168"/>
        <v>2025-2026</v>
      </c>
      <c r="D3617" t="s">
        <v>147</v>
      </c>
      <c r="E3617" t="s">
        <v>9</v>
      </c>
      <c r="F3617" t="str">
        <f t="shared" si="169"/>
        <v>New South Wales</v>
      </c>
      <c r="G3617" t="s">
        <v>10</v>
      </c>
      <c r="H3617">
        <v>2067</v>
      </c>
      <c r="I3617" t="s">
        <v>11</v>
      </c>
      <c r="J3617" t="s">
        <v>12</v>
      </c>
      <c r="K3617" t="s">
        <v>154</v>
      </c>
      <c r="L3617" t="s">
        <v>14</v>
      </c>
      <c r="M3617" s="5">
        <v>924.90000000000009</v>
      </c>
    </row>
    <row r="3618" spans="1:13" x14ac:dyDescent="0.2">
      <c r="A3618" s="2">
        <v>45800</v>
      </c>
      <c r="B3618" s="3">
        <f t="shared" si="170"/>
        <v>2025</v>
      </c>
      <c r="C3618" t="str">
        <f t="shared" si="168"/>
        <v>2024-2025</v>
      </c>
      <c r="D3618" t="s">
        <v>148</v>
      </c>
      <c r="E3618" t="s">
        <v>28</v>
      </c>
      <c r="F3618" t="str">
        <f t="shared" si="169"/>
        <v>Northern Territory</v>
      </c>
      <c r="G3618" t="s">
        <v>29</v>
      </c>
      <c r="H3618">
        <v>800</v>
      </c>
      <c r="I3618" t="s">
        <v>11</v>
      </c>
      <c r="J3618" t="s">
        <v>30</v>
      </c>
      <c r="K3618" t="s">
        <v>150</v>
      </c>
      <c r="L3618" t="s">
        <v>18</v>
      </c>
      <c r="M3618" s="5">
        <v>926.19999999999993</v>
      </c>
    </row>
    <row r="3619" spans="1:13" x14ac:dyDescent="0.2">
      <c r="A3619" s="2">
        <v>46021</v>
      </c>
      <c r="B3619" s="3">
        <f t="shared" si="170"/>
        <v>2026</v>
      </c>
      <c r="C3619" t="str">
        <f t="shared" si="168"/>
        <v>2025-2026</v>
      </c>
      <c r="D3619" t="s">
        <v>147</v>
      </c>
      <c r="E3619" t="s">
        <v>9</v>
      </c>
      <c r="F3619" t="str">
        <f t="shared" si="169"/>
        <v>New South Wales</v>
      </c>
      <c r="G3619" t="s">
        <v>10</v>
      </c>
      <c r="H3619">
        <v>2067</v>
      </c>
      <c r="I3619" t="s">
        <v>11</v>
      </c>
      <c r="J3619" t="s">
        <v>12</v>
      </c>
      <c r="K3619" t="s">
        <v>152</v>
      </c>
      <c r="L3619" t="s">
        <v>13</v>
      </c>
      <c r="M3619" s="5">
        <v>928.56000000000017</v>
      </c>
    </row>
    <row r="3620" spans="1:13" x14ac:dyDescent="0.2">
      <c r="A3620" s="2">
        <v>45531</v>
      </c>
      <c r="B3620" s="3">
        <f t="shared" si="170"/>
        <v>2025</v>
      </c>
      <c r="C3620" t="str">
        <f t="shared" si="168"/>
        <v>2024-2025</v>
      </c>
      <c r="D3620" t="s">
        <v>147</v>
      </c>
      <c r="E3620" t="s">
        <v>44</v>
      </c>
      <c r="F3620" t="str">
        <f t="shared" si="169"/>
        <v>Victoria</v>
      </c>
      <c r="G3620" t="s">
        <v>45</v>
      </c>
      <c r="H3620">
        <v>3066</v>
      </c>
      <c r="I3620" t="s">
        <v>11</v>
      </c>
      <c r="J3620" t="s">
        <v>46</v>
      </c>
      <c r="K3620" t="s">
        <v>152</v>
      </c>
      <c r="L3620" t="s">
        <v>13</v>
      </c>
      <c r="M3620" s="5">
        <v>928.68999999999983</v>
      </c>
    </row>
    <row r="3621" spans="1:13" x14ac:dyDescent="0.2">
      <c r="A3621" s="2">
        <v>45726</v>
      </c>
      <c r="B3621" s="3">
        <f t="shared" si="170"/>
        <v>2025</v>
      </c>
      <c r="C3621" t="str">
        <f t="shared" si="168"/>
        <v>2024-2025</v>
      </c>
      <c r="D3621" t="s">
        <v>147</v>
      </c>
      <c r="E3621" t="s">
        <v>53</v>
      </c>
      <c r="F3621" t="str">
        <f t="shared" si="169"/>
        <v>South Australia</v>
      </c>
      <c r="G3621" t="s">
        <v>32</v>
      </c>
      <c r="H3621">
        <v>5082</v>
      </c>
      <c r="I3621" t="s">
        <v>11</v>
      </c>
      <c r="J3621" t="s">
        <v>33</v>
      </c>
      <c r="K3621" t="s">
        <v>149</v>
      </c>
      <c r="L3621" t="s">
        <v>15</v>
      </c>
      <c r="M3621" s="5">
        <v>929.83</v>
      </c>
    </row>
    <row r="3622" spans="1:13" x14ac:dyDescent="0.2">
      <c r="A3622" s="2">
        <v>45853</v>
      </c>
      <c r="B3622" s="3">
        <f t="shared" si="170"/>
        <v>2026</v>
      </c>
      <c r="C3622" t="str">
        <f t="shared" si="168"/>
        <v>2025-2026</v>
      </c>
      <c r="D3622" t="s">
        <v>147</v>
      </c>
      <c r="E3622" t="s">
        <v>99</v>
      </c>
      <c r="F3622" t="str">
        <f t="shared" si="169"/>
        <v>Victoria</v>
      </c>
      <c r="G3622" t="s">
        <v>45</v>
      </c>
      <c r="H3622">
        <v>3148</v>
      </c>
      <c r="I3622" t="s">
        <v>11</v>
      </c>
      <c r="J3622" t="s">
        <v>63</v>
      </c>
      <c r="K3622" t="s">
        <v>151</v>
      </c>
      <c r="L3622" t="s">
        <v>21</v>
      </c>
      <c r="M3622" s="5">
        <v>931.80999999999972</v>
      </c>
    </row>
    <row r="3623" spans="1:13" x14ac:dyDescent="0.2">
      <c r="A3623" s="2">
        <v>45595</v>
      </c>
      <c r="B3623" s="3">
        <f t="shared" si="170"/>
        <v>2025</v>
      </c>
      <c r="C3623" t="str">
        <f t="shared" si="168"/>
        <v>2024-2025</v>
      </c>
      <c r="D3623" t="s">
        <v>147</v>
      </c>
      <c r="E3623" t="s">
        <v>135</v>
      </c>
      <c r="F3623" t="str">
        <f t="shared" si="169"/>
        <v>Victoria</v>
      </c>
      <c r="G3623" t="s">
        <v>45</v>
      </c>
      <c r="H3623">
        <v>3550</v>
      </c>
      <c r="I3623" t="s">
        <v>11</v>
      </c>
      <c r="J3623" t="s">
        <v>60</v>
      </c>
      <c r="K3623" t="s">
        <v>156</v>
      </c>
      <c r="L3623" t="s">
        <v>17</v>
      </c>
      <c r="M3623" s="5">
        <v>931.83999999999992</v>
      </c>
    </row>
    <row r="3624" spans="1:13" x14ac:dyDescent="0.2">
      <c r="A3624" s="2">
        <v>45465</v>
      </c>
      <c r="B3624" s="3">
        <f t="shared" si="170"/>
        <v>2024</v>
      </c>
      <c r="C3624" t="str">
        <f t="shared" si="168"/>
        <v>2023-2024</v>
      </c>
      <c r="D3624" t="s">
        <v>148</v>
      </c>
      <c r="E3624" t="s">
        <v>96</v>
      </c>
      <c r="F3624" t="str">
        <f t="shared" si="169"/>
        <v>Western Australia</v>
      </c>
      <c r="G3624" t="s">
        <v>48</v>
      </c>
      <c r="H3624">
        <v>6330</v>
      </c>
      <c r="I3624" t="s">
        <v>11</v>
      </c>
      <c r="J3624" t="s">
        <v>94</v>
      </c>
      <c r="K3624" t="s">
        <v>19</v>
      </c>
      <c r="L3624" t="s">
        <v>23</v>
      </c>
      <c r="M3624" s="5">
        <v>932.92000000000007</v>
      </c>
    </row>
    <row r="3625" spans="1:13" x14ac:dyDescent="0.2">
      <c r="A3625" s="2">
        <v>45978</v>
      </c>
      <c r="B3625" s="3">
        <f t="shared" si="170"/>
        <v>2026</v>
      </c>
      <c r="C3625" t="str">
        <f t="shared" si="168"/>
        <v>2025-2026</v>
      </c>
      <c r="D3625" t="s">
        <v>147</v>
      </c>
      <c r="E3625" t="s">
        <v>122</v>
      </c>
      <c r="F3625" t="str">
        <f t="shared" si="169"/>
        <v>New South Wales</v>
      </c>
      <c r="G3625" t="s">
        <v>10</v>
      </c>
      <c r="H3625">
        <v>2650</v>
      </c>
      <c r="I3625" t="s">
        <v>11</v>
      </c>
      <c r="J3625" t="s">
        <v>25</v>
      </c>
      <c r="K3625" t="s">
        <v>151</v>
      </c>
      <c r="L3625" t="s">
        <v>21</v>
      </c>
      <c r="M3625" s="5">
        <v>933.93999999999994</v>
      </c>
    </row>
    <row r="3626" spans="1:13" x14ac:dyDescent="0.2">
      <c r="A3626" s="2">
        <v>45455</v>
      </c>
      <c r="B3626" s="3">
        <f t="shared" si="170"/>
        <v>2024</v>
      </c>
      <c r="C3626" t="str">
        <f t="shared" si="168"/>
        <v>2023-2024</v>
      </c>
      <c r="D3626" t="s">
        <v>147</v>
      </c>
      <c r="E3626" t="s">
        <v>137</v>
      </c>
      <c r="F3626" t="str">
        <f t="shared" si="169"/>
        <v>New South Wales</v>
      </c>
      <c r="G3626" t="s">
        <v>10</v>
      </c>
      <c r="H3626">
        <v>2031</v>
      </c>
      <c r="I3626" t="s">
        <v>11</v>
      </c>
      <c r="J3626" t="s">
        <v>12</v>
      </c>
      <c r="K3626" t="s">
        <v>150</v>
      </c>
      <c r="L3626" t="s">
        <v>18</v>
      </c>
      <c r="M3626" s="5">
        <v>934.16</v>
      </c>
    </row>
    <row r="3627" spans="1:13" x14ac:dyDescent="0.2">
      <c r="A3627" s="2">
        <v>45457</v>
      </c>
      <c r="B3627" s="3">
        <f t="shared" si="170"/>
        <v>2024</v>
      </c>
      <c r="C3627" t="str">
        <f t="shared" si="168"/>
        <v>2023-2024</v>
      </c>
      <c r="D3627" t="s">
        <v>147</v>
      </c>
      <c r="E3627" t="s">
        <v>40</v>
      </c>
      <c r="F3627" t="str">
        <f t="shared" si="169"/>
        <v>New South Wales</v>
      </c>
      <c r="G3627" t="s">
        <v>10</v>
      </c>
      <c r="H3627">
        <v>2116</v>
      </c>
      <c r="I3627" t="s">
        <v>11</v>
      </c>
      <c r="J3627" t="s">
        <v>27</v>
      </c>
      <c r="K3627" t="s">
        <v>157</v>
      </c>
      <c r="L3627" t="s">
        <v>22</v>
      </c>
      <c r="M3627" s="5">
        <v>935.17</v>
      </c>
    </row>
    <row r="3628" spans="1:13" x14ac:dyDescent="0.2">
      <c r="A3628" s="2">
        <v>45803</v>
      </c>
      <c r="B3628" s="3">
        <f t="shared" si="170"/>
        <v>2025</v>
      </c>
      <c r="C3628" t="str">
        <f t="shared" si="168"/>
        <v>2024-2025</v>
      </c>
      <c r="D3628" t="s">
        <v>147</v>
      </c>
      <c r="E3628" t="s">
        <v>97</v>
      </c>
      <c r="F3628" t="str">
        <f t="shared" si="169"/>
        <v>Tasmania</v>
      </c>
      <c r="G3628" t="s">
        <v>70</v>
      </c>
      <c r="H3628">
        <v>7250</v>
      </c>
      <c r="I3628" t="s">
        <v>11</v>
      </c>
      <c r="J3628" t="s">
        <v>71</v>
      </c>
      <c r="K3628" t="s">
        <v>149</v>
      </c>
      <c r="L3628" t="s">
        <v>15</v>
      </c>
      <c r="M3628" s="5">
        <v>939.82999999999993</v>
      </c>
    </row>
    <row r="3629" spans="1:13" x14ac:dyDescent="0.2">
      <c r="A3629" s="2">
        <v>45712</v>
      </c>
      <c r="B3629" s="3">
        <f t="shared" si="170"/>
        <v>2025</v>
      </c>
      <c r="C3629" t="str">
        <f t="shared" si="168"/>
        <v>2024-2025</v>
      </c>
      <c r="D3629" t="s">
        <v>148</v>
      </c>
      <c r="E3629" t="s">
        <v>108</v>
      </c>
      <c r="F3629" t="str">
        <f t="shared" si="169"/>
        <v>Victoria</v>
      </c>
      <c r="G3629" t="s">
        <v>45</v>
      </c>
      <c r="H3629">
        <v>3018</v>
      </c>
      <c r="I3629" t="s">
        <v>11</v>
      </c>
      <c r="J3629" t="s">
        <v>46</v>
      </c>
      <c r="K3629" t="s">
        <v>154</v>
      </c>
      <c r="L3629" t="s">
        <v>14</v>
      </c>
      <c r="M3629" s="5">
        <v>940.20999999999992</v>
      </c>
    </row>
    <row r="3630" spans="1:13" x14ac:dyDescent="0.2">
      <c r="A3630" s="2">
        <v>45804</v>
      </c>
      <c r="B3630" s="3">
        <f t="shared" si="170"/>
        <v>2025</v>
      </c>
      <c r="C3630" t="str">
        <f t="shared" si="168"/>
        <v>2024-2025</v>
      </c>
      <c r="D3630" t="s">
        <v>147</v>
      </c>
      <c r="E3630" t="s">
        <v>143</v>
      </c>
      <c r="F3630" t="str">
        <f t="shared" si="169"/>
        <v>New South Wales</v>
      </c>
      <c r="G3630" t="s">
        <v>10</v>
      </c>
      <c r="H3630">
        <v>2154</v>
      </c>
      <c r="I3630" t="s">
        <v>11</v>
      </c>
      <c r="J3630" t="s">
        <v>27</v>
      </c>
      <c r="K3630" t="s">
        <v>157</v>
      </c>
      <c r="L3630" t="s">
        <v>22</v>
      </c>
      <c r="M3630" s="5">
        <v>940.69999999999993</v>
      </c>
    </row>
    <row r="3631" spans="1:13" x14ac:dyDescent="0.2">
      <c r="A3631" s="2">
        <v>45555</v>
      </c>
      <c r="B3631" s="3">
        <f t="shared" si="170"/>
        <v>2025</v>
      </c>
      <c r="C3631" t="str">
        <f t="shared" si="168"/>
        <v>2024-2025</v>
      </c>
      <c r="D3631" t="s">
        <v>147</v>
      </c>
      <c r="E3631" t="s">
        <v>134</v>
      </c>
      <c r="F3631" t="str">
        <f t="shared" si="169"/>
        <v>Queensland</v>
      </c>
      <c r="G3631" t="s">
        <v>35</v>
      </c>
      <c r="H3631">
        <v>4825</v>
      </c>
      <c r="I3631" t="s">
        <v>11</v>
      </c>
      <c r="J3631" t="s">
        <v>36</v>
      </c>
      <c r="K3631" t="s">
        <v>149</v>
      </c>
      <c r="L3631" t="s">
        <v>15</v>
      </c>
      <c r="M3631" s="5">
        <v>940.89</v>
      </c>
    </row>
    <row r="3632" spans="1:13" x14ac:dyDescent="0.2">
      <c r="A3632" s="2">
        <v>45592</v>
      </c>
      <c r="B3632" s="3">
        <f t="shared" si="170"/>
        <v>2025</v>
      </c>
      <c r="C3632" t="str">
        <f t="shared" si="168"/>
        <v>2024-2025</v>
      </c>
      <c r="D3632" t="s">
        <v>147</v>
      </c>
      <c r="E3632" t="s">
        <v>57</v>
      </c>
      <c r="F3632" t="str">
        <f t="shared" si="169"/>
        <v>New South Wales</v>
      </c>
      <c r="G3632" t="s">
        <v>10</v>
      </c>
      <c r="H3632">
        <v>2560</v>
      </c>
      <c r="I3632" t="s">
        <v>11</v>
      </c>
      <c r="J3632" t="s">
        <v>58</v>
      </c>
      <c r="K3632" t="s">
        <v>151</v>
      </c>
      <c r="L3632" t="s">
        <v>21</v>
      </c>
      <c r="M3632" s="5">
        <v>941.62</v>
      </c>
    </row>
    <row r="3633" spans="1:13" x14ac:dyDescent="0.2">
      <c r="A3633" s="2">
        <v>45783</v>
      </c>
      <c r="B3633" s="3">
        <f t="shared" si="170"/>
        <v>2025</v>
      </c>
      <c r="C3633" t="str">
        <f t="shared" si="168"/>
        <v>2024-2025</v>
      </c>
      <c r="D3633" t="s">
        <v>148</v>
      </c>
      <c r="E3633" t="s">
        <v>131</v>
      </c>
      <c r="F3633" t="str">
        <f t="shared" si="169"/>
        <v>Western Australia</v>
      </c>
      <c r="G3633" t="s">
        <v>48</v>
      </c>
      <c r="H3633">
        <v>6530</v>
      </c>
      <c r="I3633" t="s">
        <v>11</v>
      </c>
      <c r="J3633" t="s">
        <v>77</v>
      </c>
      <c r="K3633" t="s">
        <v>150</v>
      </c>
      <c r="L3633" t="s">
        <v>18</v>
      </c>
      <c r="M3633" s="5">
        <v>942.92</v>
      </c>
    </row>
    <row r="3634" spans="1:13" x14ac:dyDescent="0.2">
      <c r="A3634" s="2">
        <v>45727</v>
      </c>
      <c r="B3634" s="3">
        <f t="shared" si="170"/>
        <v>2025</v>
      </c>
      <c r="C3634" t="str">
        <f t="shared" si="168"/>
        <v>2024-2025</v>
      </c>
      <c r="D3634" t="s">
        <v>147</v>
      </c>
      <c r="E3634" t="s">
        <v>66</v>
      </c>
      <c r="F3634" t="str">
        <f t="shared" si="169"/>
        <v>South Australia</v>
      </c>
      <c r="G3634" t="s">
        <v>32</v>
      </c>
      <c r="H3634">
        <v>5169</v>
      </c>
      <c r="I3634" t="s">
        <v>11</v>
      </c>
      <c r="J3634" t="s">
        <v>33</v>
      </c>
      <c r="K3634" t="s">
        <v>149</v>
      </c>
      <c r="L3634" t="s">
        <v>15</v>
      </c>
      <c r="M3634" s="5">
        <v>942.95</v>
      </c>
    </row>
    <row r="3635" spans="1:13" x14ac:dyDescent="0.2">
      <c r="A3635" s="2">
        <v>45770</v>
      </c>
      <c r="B3635" s="3">
        <f t="shared" si="170"/>
        <v>2025</v>
      </c>
      <c r="C3635" t="str">
        <f t="shared" si="168"/>
        <v>2024-2025</v>
      </c>
      <c r="D3635" t="s">
        <v>148</v>
      </c>
      <c r="E3635" t="s">
        <v>111</v>
      </c>
      <c r="F3635" t="str">
        <f t="shared" si="169"/>
        <v>New South Wales</v>
      </c>
      <c r="G3635" t="s">
        <v>10</v>
      </c>
      <c r="H3635">
        <v>2120</v>
      </c>
      <c r="I3635" t="s">
        <v>11</v>
      </c>
      <c r="J3635" t="s">
        <v>27</v>
      </c>
      <c r="K3635" t="s">
        <v>149</v>
      </c>
      <c r="L3635" t="s">
        <v>15</v>
      </c>
      <c r="M3635" s="5">
        <v>943.72</v>
      </c>
    </row>
    <row r="3636" spans="1:13" x14ac:dyDescent="0.2">
      <c r="A3636" s="2">
        <v>45367</v>
      </c>
      <c r="B3636" s="3">
        <f t="shared" si="170"/>
        <v>2024</v>
      </c>
      <c r="C3636" t="str">
        <f t="shared" si="168"/>
        <v>2023-2024</v>
      </c>
      <c r="D3636" t="s">
        <v>147</v>
      </c>
      <c r="E3636" t="s">
        <v>112</v>
      </c>
      <c r="F3636" t="str">
        <f t="shared" si="169"/>
        <v>Victoria</v>
      </c>
      <c r="G3636" t="s">
        <v>45</v>
      </c>
      <c r="H3636">
        <v>3076</v>
      </c>
      <c r="I3636" t="s">
        <v>11</v>
      </c>
      <c r="J3636" t="s">
        <v>46</v>
      </c>
      <c r="K3636" t="s">
        <v>154</v>
      </c>
      <c r="L3636" t="s">
        <v>14</v>
      </c>
      <c r="M3636" s="5">
        <v>945.3</v>
      </c>
    </row>
    <row r="3637" spans="1:13" x14ac:dyDescent="0.2">
      <c r="A3637" s="2">
        <v>45336</v>
      </c>
      <c r="B3637" s="3">
        <f t="shared" si="170"/>
        <v>2024</v>
      </c>
      <c r="C3637" t="str">
        <f t="shared" si="168"/>
        <v>2023-2024</v>
      </c>
      <c r="D3637" t="s">
        <v>147</v>
      </c>
      <c r="E3637" t="s">
        <v>41</v>
      </c>
      <c r="F3637" t="str">
        <f t="shared" si="169"/>
        <v>New South Wales</v>
      </c>
      <c r="G3637" t="s">
        <v>10</v>
      </c>
      <c r="H3637">
        <v>2830</v>
      </c>
      <c r="I3637" t="s">
        <v>11</v>
      </c>
      <c r="J3637" t="s">
        <v>25</v>
      </c>
      <c r="K3637" t="s">
        <v>156</v>
      </c>
      <c r="L3637" t="s">
        <v>17</v>
      </c>
      <c r="M3637" s="5">
        <v>946.79000000000008</v>
      </c>
    </row>
    <row r="3638" spans="1:13" x14ac:dyDescent="0.2">
      <c r="A3638" s="2">
        <v>45343</v>
      </c>
      <c r="B3638" s="3">
        <f t="shared" si="170"/>
        <v>2024</v>
      </c>
      <c r="C3638" t="str">
        <f t="shared" si="168"/>
        <v>2023-2024</v>
      </c>
      <c r="D3638" t="s">
        <v>147</v>
      </c>
      <c r="E3638" t="s">
        <v>101</v>
      </c>
      <c r="F3638" t="str">
        <f t="shared" si="169"/>
        <v>Victoria</v>
      </c>
      <c r="G3638" t="s">
        <v>45</v>
      </c>
      <c r="H3638">
        <v>3131</v>
      </c>
      <c r="I3638" t="s">
        <v>11</v>
      </c>
      <c r="J3638" t="s">
        <v>63</v>
      </c>
      <c r="K3638" t="s">
        <v>155</v>
      </c>
      <c r="L3638" t="s">
        <v>20</v>
      </c>
      <c r="M3638" s="5">
        <v>948.54</v>
      </c>
    </row>
    <row r="3639" spans="1:13" x14ac:dyDescent="0.2">
      <c r="A3639" s="2">
        <v>45500</v>
      </c>
      <c r="B3639" s="3">
        <f t="shared" si="170"/>
        <v>2025</v>
      </c>
      <c r="C3639" t="str">
        <f t="shared" si="168"/>
        <v>2024-2025</v>
      </c>
      <c r="D3639" t="s">
        <v>147</v>
      </c>
      <c r="E3639" t="s">
        <v>127</v>
      </c>
      <c r="F3639" t="str">
        <f t="shared" si="169"/>
        <v>New South Wales</v>
      </c>
      <c r="G3639" t="s">
        <v>10</v>
      </c>
      <c r="H3639">
        <v>2131</v>
      </c>
      <c r="I3639" t="s">
        <v>11</v>
      </c>
      <c r="J3639" t="s">
        <v>27</v>
      </c>
      <c r="K3639" t="s">
        <v>151</v>
      </c>
      <c r="L3639" t="s">
        <v>21</v>
      </c>
      <c r="M3639" s="5">
        <v>948.81</v>
      </c>
    </row>
    <row r="3640" spans="1:13" x14ac:dyDescent="0.2">
      <c r="A3640" s="2">
        <v>45603</v>
      </c>
      <c r="B3640" s="3">
        <f t="shared" si="170"/>
        <v>2025</v>
      </c>
      <c r="C3640" t="str">
        <f t="shared" si="168"/>
        <v>2024-2025</v>
      </c>
      <c r="D3640" t="s">
        <v>147</v>
      </c>
      <c r="E3640" t="s">
        <v>24</v>
      </c>
      <c r="F3640" t="str">
        <f t="shared" si="169"/>
        <v>New South Wales</v>
      </c>
      <c r="G3640" t="s">
        <v>10</v>
      </c>
      <c r="H3640">
        <v>2795</v>
      </c>
      <c r="I3640" t="s">
        <v>11</v>
      </c>
      <c r="J3640" t="s">
        <v>25</v>
      </c>
      <c r="K3640" t="s">
        <v>157</v>
      </c>
      <c r="L3640" t="s">
        <v>22</v>
      </c>
      <c r="M3640" s="5">
        <v>951.57</v>
      </c>
    </row>
    <row r="3641" spans="1:13" x14ac:dyDescent="0.2">
      <c r="A3641" s="2">
        <v>45905</v>
      </c>
      <c r="B3641" s="3">
        <f t="shared" si="170"/>
        <v>2026</v>
      </c>
      <c r="C3641" t="str">
        <f t="shared" si="168"/>
        <v>2025-2026</v>
      </c>
      <c r="D3641" t="s">
        <v>147</v>
      </c>
      <c r="E3641" t="s">
        <v>96</v>
      </c>
      <c r="F3641" t="str">
        <f t="shared" si="169"/>
        <v>Western Australia</v>
      </c>
      <c r="G3641" t="s">
        <v>48</v>
      </c>
      <c r="H3641">
        <v>6330</v>
      </c>
      <c r="I3641" t="s">
        <v>11</v>
      </c>
      <c r="J3641" t="s">
        <v>94</v>
      </c>
      <c r="K3641" t="s">
        <v>152</v>
      </c>
      <c r="L3641" t="s">
        <v>13</v>
      </c>
      <c r="M3641" s="5">
        <v>951.83999999999958</v>
      </c>
    </row>
    <row r="3642" spans="1:13" x14ac:dyDescent="0.2">
      <c r="A3642" s="2">
        <v>45353</v>
      </c>
      <c r="B3642" s="3">
        <f t="shared" si="170"/>
        <v>2024</v>
      </c>
      <c r="C3642" t="str">
        <f t="shared" si="168"/>
        <v>2023-2024</v>
      </c>
      <c r="D3642" t="s">
        <v>147</v>
      </c>
      <c r="E3642" t="s">
        <v>42</v>
      </c>
      <c r="F3642" t="str">
        <f t="shared" si="169"/>
        <v>Queensland</v>
      </c>
      <c r="G3642" t="s">
        <v>35</v>
      </c>
      <c r="H3642">
        <v>4053</v>
      </c>
      <c r="I3642" t="s">
        <v>11</v>
      </c>
      <c r="J3642" t="s">
        <v>43</v>
      </c>
      <c r="K3642" t="s">
        <v>157</v>
      </c>
      <c r="L3642" t="s">
        <v>22</v>
      </c>
      <c r="M3642" s="5">
        <v>951.94</v>
      </c>
    </row>
    <row r="3643" spans="1:13" x14ac:dyDescent="0.2">
      <c r="A3643" s="2">
        <v>45998</v>
      </c>
      <c r="B3643" s="3">
        <f t="shared" si="170"/>
        <v>2026</v>
      </c>
      <c r="C3643" t="str">
        <f t="shared" si="168"/>
        <v>2025-2026</v>
      </c>
      <c r="D3643" t="s">
        <v>147</v>
      </c>
      <c r="E3643" t="s">
        <v>117</v>
      </c>
      <c r="F3643" t="str">
        <f t="shared" si="169"/>
        <v>Queensland</v>
      </c>
      <c r="G3643" t="s">
        <v>35</v>
      </c>
      <c r="H3643">
        <v>4119</v>
      </c>
      <c r="I3643" t="s">
        <v>11</v>
      </c>
      <c r="J3643" t="s">
        <v>43</v>
      </c>
      <c r="K3643" t="s">
        <v>154</v>
      </c>
      <c r="L3643" t="s">
        <v>14</v>
      </c>
      <c r="M3643" s="5">
        <v>954.63999999999987</v>
      </c>
    </row>
    <row r="3644" spans="1:13" x14ac:dyDescent="0.2">
      <c r="A3644" s="2">
        <v>45612</v>
      </c>
      <c r="B3644" s="3">
        <f t="shared" si="170"/>
        <v>2025</v>
      </c>
      <c r="C3644" t="str">
        <f t="shared" si="168"/>
        <v>2024-2025</v>
      </c>
      <c r="D3644" t="s">
        <v>147</v>
      </c>
      <c r="E3644" t="s">
        <v>62</v>
      </c>
      <c r="F3644" t="str">
        <f t="shared" si="169"/>
        <v>Victoria</v>
      </c>
      <c r="G3644" t="s">
        <v>45</v>
      </c>
      <c r="H3644">
        <v>3134</v>
      </c>
      <c r="I3644" t="s">
        <v>11</v>
      </c>
      <c r="J3644" t="s">
        <v>63</v>
      </c>
      <c r="K3644" t="s">
        <v>150</v>
      </c>
      <c r="L3644" t="s">
        <v>18</v>
      </c>
      <c r="M3644" s="5">
        <v>956.9</v>
      </c>
    </row>
    <row r="3645" spans="1:13" x14ac:dyDescent="0.2">
      <c r="A3645" s="2">
        <v>45878</v>
      </c>
      <c r="B3645" s="3">
        <f t="shared" si="170"/>
        <v>2026</v>
      </c>
      <c r="C3645" t="str">
        <f t="shared" si="168"/>
        <v>2025-2026</v>
      </c>
      <c r="D3645" t="s">
        <v>147</v>
      </c>
      <c r="E3645" t="s">
        <v>103</v>
      </c>
      <c r="F3645" t="str">
        <f t="shared" si="169"/>
        <v>Queensland</v>
      </c>
      <c r="G3645" t="s">
        <v>35</v>
      </c>
      <c r="H3645">
        <v>4509</v>
      </c>
      <c r="I3645" t="s">
        <v>11</v>
      </c>
      <c r="J3645" t="s">
        <v>104</v>
      </c>
      <c r="K3645" t="s">
        <v>152</v>
      </c>
      <c r="L3645" t="s">
        <v>13</v>
      </c>
      <c r="M3645" s="5">
        <v>963.69000000000028</v>
      </c>
    </row>
    <row r="3646" spans="1:13" x14ac:dyDescent="0.2">
      <c r="A3646" s="2">
        <v>45784</v>
      </c>
      <c r="B3646" s="3">
        <f t="shared" si="170"/>
        <v>2025</v>
      </c>
      <c r="C3646" t="str">
        <f t="shared" si="168"/>
        <v>2024-2025</v>
      </c>
      <c r="D3646" t="s">
        <v>147</v>
      </c>
      <c r="E3646" t="s">
        <v>110</v>
      </c>
      <c r="F3646" t="str">
        <f t="shared" si="169"/>
        <v>Queensland</v>
      </c>
      <c r="G3646" t="s">
        <v>35</v>
      </c>
      <c r="H3646">
        <v>4680</v>
      </c>
      <c r="I3646" t="s">
        <v>11</v>
      </c>
      <c r="J3646" t="s">
        <v>51</v>
      </c>
      <c r="K3646" t="s">
        <v>149</v>
      </c>
      <c r="L3646" t="s">
        <v>15</v>
      </c>
      <c r="M3646" s="5">
        <v>965.06</v>
      </c>
    </row>
    <row r="3647" spans="1:13" x14ac:dyDescent="0.2">
      <c r="A3647" s="2">
        <v>45852</v>
      </c>
      <c r="B3647" s="3">
        <f t="shared" si="170"/>
        <v>2026</v>
      </c>
      <c r="C3647" t="str">
        <f t="shared" si="168"/>
        <v>2025-2026</v>
      </c>
      <c r="D3647" t="s">
        <v>147</v>
      </c>
      <c r="E3647" t="s">
        <v>138</v>
      </c>
      <c r="F3647" t="str">
        <f t="shared" si="169"/>
        <v>Queensland</v>
      </c>
      <c r="G3647" t="s">
        <v>35</v>
      </c>
      <c r="H3647">
        <v>4558</v>
      </c>
      <c r="I3647" t="s">
        <v>11</v>
      </c>
      <c r="J3647" t="s">
        <v>120</v>
      </c>
      <c r="K3647" t="s">
        <v>152</v>
      </c>
      <c r="L3647" t="s">
        <v>13</v>
      </c>
      <c r="M3647" s="5">
        <v>965.93999999999971</v>
      </c>
    </row>
    <row r="3648" spans="1:13" x14ac:dyDescent="0.2">
      <c r="A3648" s="2">
        <v>45624</v>
      </c>
      <c r="B3648" s="3">
        <f t="shared" si="170"/>
        <v>2025</v>
      </c>
      <c r="C3648" t="str">
        <f t="shared" si="168"/>
        <v>2024-2025</v>
      </c>
      <c r="D3648" t="s">
        <v>147</v>
      </c>
      <c r="E3648" t="s">
        <v>99</v>
      </c>
      <c r="F3648" t="str">
        <f t="shared" si="169"/>
        <v>Victoria</v>
      </c>
      <c r="G3648" t="s">
        <v>45</v>
      </c>
      <c r="H3648">
        <v>3148</v>
      </c>
      <c r="I3648" t="s">
        <v>11</v>
      </c>
      <c r="J3648" t="s">
        <v>63</v>
      </c>
      <c r="K3648" t="s">
        <v>19</v>
      </c>
      <c r="L3648" t="s">
        <v>23</v>
      </c>
      <c r="M3648" s="5">
        <v>966.86000000000013</v>
      </c>
    </row>
    <row r="3649" spans="1:13" x14ac:dyDescent="0.2">
      <c r="A3649" s="2">
        <v>45848</v>
      </c>
      <c r="B3649" s="3">
        <f t="shared" si="170"/>
        <v>2026</v>
      </c>
      <c r="C3649" t="str">
        <f t="shared" si="168"/>
        <v>2025-2026</v>
      </c>
      <c r="D3649" t="s">
        <v>147</v>
      </c>
      <c r="E3649" t="s">
        <v>128</v>
      </c>
      <c r="F3649" t="str">
        <f t="shared" si="169"/>
        <v>Western Australia</v>
      </c>
      <c r="G3649" t="s">
        <v>48</v>
      </c>
      <c r="H3649">
        <v>6027</v>
      </c>
      <c r="I3649" t="s">
        <v>11</v>
      </c>
      <c r="J3649" t="s">
        <v>49</v>
      </c>
      <c r="K3649" t="s">
        <v>153</v>
      </c>
      <c r="L3649" t="s">
        <v>16</v>
      </c>
      <c r="M3649" s="5">
        <v>967.21</v>
      </c>
    </row>
    <row r="3650" spans="1:13" x14ac:dyDescent="0.2">
      <c r="A3650" s="2">
        <v>45419</v>
      </c>
      <c r="B3650" s="3">
        <f t="shared" si="170"/>
        <v>2024</v>
      </c>
      <c r="C3650" t="str">
        <f t="shared" ref="C3650:C3713" si="171">IF(MONTH(A3650) &gt;= 7, YEAR(A3650) &amp; "-" &amp; YEAR(A3650) + 1, YEAR(A3650) - 1 &amp; "-" &amp; YEAR(A3650))</f>
        <v>2023-2024</v>
      </c>
      <c r="D3650" t="s">
        <v>147</v>
      </c>
      <c r="E3650" t="s">
        <v>109</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row>
    <row r="3651" spans="1:13" x14ac:dyDescent="0.2">
      <c r="A3651" s="2">
        <v>45573</v>
      </c>
      <c r="B3651" s="3">
        <f t="shared" ref="B3651:B3714" si="173">IF(MONTH(A3651)&gt;=7,YEAR(A3651)+1,YEAR(A3651))</f>
        <v>2025</v>
      </c>
      <c r="C3651" t="str">
        <f t="shared" si="171"/>
        <v>2024-2025</v>
      </c>
      <c r="D3651" t="s">
        <v>147</v>
      </c>
      <c r="E3651" t="s">
        <v>75</v>
      </c>
      <c r="F3651" t="str">
        <f t="shared" si="172"/>
        <v>Victoria</v>
      </c>
      <c r="G3651" t="s">
        <v>45</v>
      </c>
      <c r="H3651">
        <v>3630</v>
      </c>
      <c r="I3651" t="s">
        <v>11</v>
      </c>
      <c r="J3651" t="s">
        <v>55</v>
      </c>
      <c r="K3651" t="s">
        <v>155</v>
      </c>
      <c r="L3651" t="s">
        <v>20</v>
      </c>
      <c r="M3651" s="5">
        <v>975.37000000000012</v>
      </c>
    </row>
    <row r="3652" spans="1:13" x14ac:dyDescent="0.2">
      <c r="A3652" s="2">
        <v>45450</v>
      </c>
      <c r="B3652" s="3">
        <f t="shared" si="173"/>
        <v>2024</v>
      </c>
      <c r="C3652" t="str">
        <f t="shared" si="171"/>
        <v>2023-2024</v>
      </c>
      <c r="D3652" t="s">
        <v>148</v>
      </c>
      <c r="E3652" t="s">
        <v>127</v>
      </c>
      <c r="F3652" t="str">
        <f t="shared" si="172"/>
        <v>New South Wales</v>
      </c>
      <c r="G3652" t="s">
        <v>10</v>
      </c>
      <c r="H3652">
        <v>2131</v>
      </c>
      <c r="I3652" t="s">
        <v>11</v>
      </c>
      <c r="J3652" t="s">
        <v>27</v>
      </c>
      <c r="K3652" t="s">
        <v>150</v>
      </c>
      <c r="L3652" t="s">
        <v>18</v>
      </c>
      <c r="M3652" s="5">
        <v>975.42000000000007</v>
      </c>
    </row>
    <row r="3653" spans="1:13" x14ac:dyDescent="0.2">
      <c r="A3653" s="2">
        <v>45602</v>
      </c>
      <c r="B3653" s="3">
        <f t="shared" si="173"/>
        <v>2025</v>
      </c>
      <c r="C3653" t="str">
        <f t="shared" si="171"/>
        <v>2024-2025</v>
      </c>
      <c r="D3653" t="s">
        <v>147</v>
      </c>
      <c r="E3653" t="s">
        <v>67</v>
      </c>
      <c r="F3653" t="str">
        <f t="shared" si="172"/>
        <v>New South Wales</v>
      </c>
      <c r="G3653" t="s">
        <v>10</v>
      </c>
      <c r="H3653">
        <v>2478</v>
      </c>
      <c r="I3653" t="s">
        <v>11</v>
      </c>
      <c r="J3653" t="s">
        <v>68</v>
      </c>
      <c r="K3653" t="s">
        <v>155</v>
      </c>
      <c r="L3653" t="s">
        <v>20</v>
      </c>
      <c r="M3653" s="5">
        <v>975.51999999999987</v>
      </c>
    </row>
    <row r="3654" spans="1:13" x14ac:dyDescent="0.2">
      <c r="A3654" s="2">
        <v>45778</v>
      </c>
      <c r="B3654" s="3">
        <f t="shared" si="173"/>
        <v>2025</v>
      </c>
      <c r="C3654" t="str">
        <f t="shared" si="171"/>
        <v>2024-2025</v>
      </c>
      <c r="D3654" t="s">
        <v>147</v>
      </c>
      <c r="E3654" t="s">
        <v>81</v>
      </c>
      <c r="F3654" t="str">
        <f t="shared" si="172"/>
        <v>New South Wales</v>
      </c>
      <c r="G3654" t="s">
        <v>10</v>
      </c>
      <c r="H3654">
        <v>2485</v>
      </c>
      <c r="I3654" t="s">
        <v>11</v>
      </c>
      <c r="J3654" t="s">
        <v>68</v>
      </c>
      <c r="K3654" t="s">
        <v>149</v>
      </c>
      <c r="L3654" t="s">
        <v>15</v>
      </c>
      <c r="M3654" s="5">
        <v>976.41</v>
      </c>
    </row>
    <row r="3655" spans="1:13" x14ac:dyDescent="0.2">
      <c r="A3655" s="2">
        <v>45392</v>
      </c>
      <c r="B3655" s="3">
        <f t="shared" si="173"/>
        <v>2024</v>
      </c>
      <c r="C3655" t="str">
        <f t="shared" si="171"/>
        <v>2023-2024</v>
      </c>
      <c r="D3655" t="s">
        <v>147</v>
      </c>
      <c r="E3655" t="s">
        <v>98</v>
      </c>
      <c r="F3655" t="str">
        <f t="shared" si="172"/>
        <v>Victoria</v>
      </c>
      <c r="G3655" t="s">
        <v>45</v>
      </c>
      <c r="H3655">
        <v>3429</v>
      </c>
      <c r="I3655" t="s">
        <v>11</v>
      </c>
      <c r="J3655" t="s">
        <v>60</v>
      </c>
      <c r="K3655" t="s">
        <v>149</v>
      </c>
      <c r="L3655" t="s">
        <v>15</v>
      </c>
      <c r="M3655" s="5">
        <v>977.03</v>
      </c>
    </row>
    <row r="3656" spans="1:13" x14ac:dyDescent="0.2">
      <c r="A3656" s="2">
        <v>45937</v>
      </c>
      <c r="B3656" s="3">
        <f t="shared" si="173"/>
        <v>2026</v>
      </c>
      <c r="C3656" t="str">
        <f t="shared" si="171"/>
        <v>2025-2026</v>
      </c>
      <c r="D3656" t="s">
        <v>148</v>
      </c>
      <c r="E3656" t="s">
        <v>136</v>
      </c>
      <c r="F3656" t="str">
        <f t="shared" si="172"/>
        <v>Victoria</v>
      </c>
      <c r="G3656" t="s">
        <v>45</v>
      </c>
      <c r="H3656">
        <v>3175</v>
      </c>
      <c r="I3656" t="s">
        <v>11</v>
      </c>
      <c r="J3656" t="s">
        <v>63</v>
      </c>
      <c r="K3656" t="s">
        <v>152</v>
      </c>
      <c r="L3656" t="s">
        <v>13</v>
      </c>
      <c r="M3656" s="5">
        <v>977.4899999999999</v>
      </c>
    </row>
    <row r="3657" spans="1:13" x14ac:dyDescent="0.2">
      <c r="A3657" s="2">
        <v>45609</v>
      </c>
      <c r="B3657" s="3">
        <f t="shared" si="173"/>
        <v>2025</v>
      </c>
      <c r="C3657" t="str">
        <f t="shared" si="171"/>
        <v>2024-2025</v>
      </c>
      <c r="D3657" t="s">
        <v>147</v>
      </c>
      <c r="E3657" t="s">
        <v>96</v>
      </c>
      <c r="F3657" t="str">
        <f t="shared" si="172"/>
        <v>Western Australia</v>
      </c>
      <c r="G3657" t="s">
        <v>48</v>
      </c>
      <c r="H3657">
        <v>6330</v>
      </c>
      <c r="I3657" t="s">
        <v>11</v>
      </c>
      <c r="J3657" t="s">
        <v>94</v>
      </c>
      <c r="K3657" t="s">
        <v>154</v>
      </c>
      <c r="L3657" t="s">
        <v>14</v>
      </c>
      <c r="M3657" s="5">
        <v>979.46</v>
      </c>
    </row>
    <row r="3658" spans="1:13" x14ac:dyDescent="0.2">
      <c r="A3658" s="2">
        <v>45778</v>
      </c>
      <c r="B3658" s="3">
        <f t="shared" si="173"/>
        <v>2025</v>
      </c>
      <c r="C3658" t="str">
        <f t="shared" si="171"/>
        <v>2024-2025</v>
      </c>
      <c r="D3658" t="s">
        <v>147</v>
      </c>
      <c r="E3658" t="s">
        <v>145</v>
      </c>
      <c r="F3658" t="str">
        <f t="shared" si="172"/>
        <v>New South Wales</v>
      </c>
      <c r="G3658" t="s">
        <v>10</v>
      </c>
      <c r="H3658">
        <v>2101</v>
      </c>
      <c r="I3658" t="s">
        <v>11</v>
      </c>
      <c r="J3658" t="s">
        <v>27</v>
      </c>
      <c r="K3658" t="s">
        <v>154</v>
      </c>
      <c r="L3658" t="s">
        <v>14</v>
      </c>
      <c r="M3658" s="5">
        <v>979.83999999999992</v>
      </c>
    </row>
    <row r="3659" spans="1:13" x14ac:dyDescent="0.2">
      <c r="A3659" s="2">
        <v>45506</v>
      </c>
      <c r="B3659" s="3">
        <f t="shared" si="173"/>
        <v>2025</v>
      </c>
      <c r="C3659" t="str">
        <f t="shared" si="171"/>
        <v>2024-2025</v>
      </c>
      <c r="D3659" t="s">
        <v>147</v>
      </c>
      <c r="E3659" t="s">
        <v>128</v>
      </c>
      <c r="F3659" t="str">
        <f t="shared" si="172"/>
        <v>Western Australia</v>
      </c>
      <c r="G3659" t="s">
        <v>48</v>
      </c>
      <c r="H3659">
        <v>6027</v>
      </c>
      <c r="I3659" t="s">
        <v>11</v>
      </c>
      <c r="J3659" t="s">
        <v>49</v>
      </c>
      <c r="K3659" t="s">
        <v>151</v>
      </c>
      <c r="L3659" t="s">
        <v>21</v>
      </c>
      <c r="M3659" s="5">
        <v>981.68000000000006</v>
      </c>
    </row>
    <row r="3660" spans="1:13" x14ac:dyDescent="0.2">
      <c r="A3660" s="2">
        <v>45373</v>
      </c>
      <c r="B3660" s="3">
        <f t="shared" si="173"/>
        <v>2024</v>
      </c>
      <c r="C3660" t="str">
        <f t="shared" si="171"/>
        <v>2023-2024</v>
      </c>
      <c r="D3660" t="s">
        <v>147</v>
      </c>
      <c r="E3660" t="s">
        <v>64</v>
      </c>
      <c r="F3660" t="str">
        <f t="shared" si="172"/>
        <v>Victoria</v>
      </c>
      <c r="G3660" t="s">
        <v>45</v>
      </c>
      <c r="H3660">
        <v>3199</v>
      </c>
      <c r="I3660" t="s">
        <v>11</v>
      </c>
      <c r="J3660" t="s">
        <v>63</v>
      </c>
      <c r="K3660" t="s">
        <v>154</v>
      </c>
      <c r="L3660" t="s">
        <v>14</v>
      </c>
      <c r="M3660" s="5">
        <v>981.79000000000008</v>
      </c>
    </row>
    <row r="3661" spans="1:13" x14ac:dyDescent="0.2">
      <c r="A3661" s="2">
        <v>45788</v>
      </c>
      <c r="B3661" s="3">
        <f t="shared" si="173"/>
        <v>2025</v>
      </c>
      <c r="C3661" t="str">
        <f t="shared" si="171"/>
        <v>2024-2025</v>
      </c>
      <c r="D3661" t="s">
        <v>147</v>
      </c>
      <c r="E3661" t="s">
        <v>64</v>
      </c>
      <c r="F3661" t="str">
        <f t="shared" si="172"/>
        <v>Victoria</v>
      </c>
      <c r="G3661" t="s">
        <v>45</v>
      </c>
      <c r="H3661">
        <v>3199</v>
      </c>
      <c r="I3661" t="s">
        <v>11</v>
      </c>
      <c r="J3661" t="s">
        <v>63</v>
      </c>
      <c r="K3661" t="s">
        <v>19</v>
      </c>
      <c r="L3661" t="s">
        <v>23</v>
      </c>
      <c r="M3661" s="5">
        <v>982.18999999999983</v>
      </c>
    </row>
    <row r="3662" spans="1:13" x14ac:dyDescent="0.2">
      <c r="A3662" s="2">
        <v>45312</v>
      </c>
      <c r="B3662" s="3">
        <f t="shared" si="173"/>
        <v>2024</v>
      </c>
      <c r="C3662" t="str">
        <f t="shared" si="171"/>
        <v>2023-2024</v>
      </c>
      <c r="D3662" t="s">
        <v>147</v>
      </c>
      <c r="E3662" t="s">
        <v>102</v>
      </c>
      <c r="F3662" t="str">
        <f t="shared" si="172"/>
        <v>Queensland</v>
      </c>
      <c r="G3662" t="s">
        <v>35</v>
      </c>
      <c r="H3662">
        <v>4870</v>
      </c>
      <c r="I3662" t="s">
        <v>11</v>
      </c>
      <c r="J3662" t="s">
        <v>36</v>
      </c>
      <c r="K3662" t="s">
        <v>149</v>
      </c>
      <c r="L3662" t="s">
        <v>15</v>
      </c>
      <c r="M3662" s="5">
        <v>983.55000000000007</v>
      </c>
    </row>
    <row r="3663" spans="1:13" x14ac:dyDescent="0.2">
      <c r="A3663" s="2">
        <v>45999</v>
      </c>
      <c r="B3663" s="3">
        <f t="shared" si="173"/>
        <v>2026</v>
      </c>
      <c r="C3663" t="str">
        <f t="shared" si="171"/>
        <v>2025-2026</v>
      </c>
      <c r="D3663" t="s">
        <v>148</v>
      </c>
      <c r="E3663" t="s">
        <v>40</v>
      </c>
      <c r="F3663" t="str">
        <f t="shared" si="172"/>
        <v>New South Wales</v>
      </c>
      <c r="G3663" t="s">
        <v>10</v>
      </c>
      <c r="H3663">
        <v>2116</v>
      </c>
      <c r="I3663" t="s">
        <v>11</v>
      </c>
      <c r="J3663" t="s">
        <v>27</v>
      </c>
      <c r="K3663" t="s">
        <v>151</v>
      </c>
      <c r="L3663" t="s">
        <v>21</v>
      </c>
      <c r="M3663" s="5">
        <v>983.78</v>
      </c>
    </row>
    <row r="3664" spans="1:13" x14ac:dyDescent="0.2">
      <c r="A3664" s="2">
        <v>45335</v>
      </c>
      <c r="B3664" s="3">
        <f t="shared" si="173"/>
        <v>2024</v>
      </c>
      <c r="C3664" t="str">
        <f t="shared" si="171"/>
        <v>2023-2024</v>
      </c>
      <c r="D3664" t="s">
        <v>147</v>
      </c>
      <c r="E3664" t="s">
        <v>89</v>
      </c>
      <c r="F3664" t="str">
        <f t="shared" si="172"/>
        <v>Queensland</v>
      </c>
      <c r="G3664" t="s">
        <v>35</v>
      </c>
      <c r="H3664">
        <v>4655</v>
      </c>
      <c r="I3664" t="s">
        <v>11</v>
      </c>
      <c r="J3664" t="s">
        <v>51</v>
      </c>
      <c r="K3664" t="s">
        <v>153</v>
      </c>
      <c r="L3664" t="s">
        <v>16</v>
      </c>
      <c r="M3664" s="5">
        <v>983.98</v>
      </c>
    </row>
    <row r="3665" spans="1:13" x14ac:dyDescent="0.2">
      <c r="A3665" s="2">
        <v>45938</v>
      </c>
      <c r="B3665" s="3">
        <f t="shared" si="173"/>
        <v>2026</v>
      </c>
      <c r="C3665" t="str">
        <f t="shared" si="171"/>
        <v>2025-2026</v>
      </c>
      <c r="D3665" t="s">
        <v>147</v>
      </c>
      <c r="E3665" t="s">
        <v>41</v>
      </c>
      <c r="F3665" t="str">
        <f t="shared" si="172"/>
        <v>New South Wales</v>
      </c>
      <c r="G3665" t="s">
        <v>10</v>
      </c>
      <c r="H3665">
        <v>2830</v>
      </c>
      <c r="I3665" t="s">
        <v>11</v>
      </c>
      <c r="J3665" t="s">
        <v>25</v>
      </c>
      <c r="K3665" t="s">
        <v>150</v>
      </c>
      <c r="L3665" t="s">
        <v>18</v>
      </c>
      <c r="M3665" s="5">
        <v>984.29</v>
      </c>
    </row>
    <row r="3666" spans="1:13" x14ac:dyDescent="0.2">
      <c r="A3666" s="2">
        <v>45383</v>
      </c>
      <c r="B3666" s="3">
        <f t="shared" si="173"/>
        <v>2024</v>
      </c>
      <c r="C3666" t="str">
        <f t="shared" si="171"/>
        <v>2023-2024</v>
      </c>
      <c r="D3666" t="s">
        <v>147</v>
      </c>
      <c r="E3666" t="s">
        <v>118</v>
      </c>
      <c r="F3666" t="str">
        <f t="shared" si="172"/>
        <v>New South Wales</v>
      </c>
      <c r="G3666" t="s">
        <v>10</v>
      </c>
      <c r="H3666">
        <v>2158</v>
      </c>
      <c r="I3666" t="s">
        <v>11</v>
      </c>
      <c r="J3666" t="s">
        <v>27</v>
      </c>
      <c r="K3666" t="s">
        <v>155</v>
      </c>
      <c r="L3666" t="s">
        <v>20</v>
      </c>
      <c r="M3666" s="5">
        <v>984.48</v>
      </c>
    </row>
    <row r="3667" spans="1:13" x14ac:dyDescent="0.2">
      <c r="A3667" s="2">
        <v>45773</v>
      </c>
      <c r="B3667" s="3">
        <f t="shared" si="173"/>
        <v>2025</v>
      </c>
      <c r="C3667" t="str">
        <f t="shared" si="171"/>
        <v>2024-2025</v>
      </c>
      <c r="D3667" t="s">
        <v>147</v>
      </c>
      <c r="E3667" t="s">
        <v>57</v>
      </c>
      <c r="F3667" t="str">
        <f t="shared" si="172"/>
        <v>New South Wales</v>
      </c>
      <c r="G3667" t="s">
        <v>10</v>
      </c>
      <c r="H3667">
        <v>2560</v>
      </c>
      <c r="I3667" t="s">
        <v>11</v>
      </c>
      <c r="J3667" t="s">
        <v>58</v>
      </c>
      <c r="K3667" t="s">
        <v>153</v>
      </c>
      <c r="L3667" t="s">
        <v>16</v>
      </c>
      <c r="M3667" s="5">
        <v>986.02</v>
      </c>
    </row>
    <row r="3668" spans="1:13" x14ac:dyDescent="0.2">
      <c r="A3668" s="2">
        <v>45863</v>
      </c>
      <c r="B3668" s="3">
        <f t="shared" si="173"/>
        <v>2026</v>
      </c>
      <c r="C3668" t="str">
        <f t="shared" si="171"/>
        <v>2025-2026</v>
      </c>
      <c r="D3668" t="s">
        <v>147</v>
      </c>
      <c r="E3668" t="s">
        <v>89</v>
      </c>
      <c r="F3668" t="str">
        <f t="shared" si="172"/>
        <v>Queensland</v>
      </c>
      <c r="G3668" t="s">
        <v>35</v>
      </c>
      <c r="H3668">
        <v>4655</v>
      </c>
      <c r="I3668" t="s">
        <v>11</v>
      </c>
      <c r="J3668" t="s">
        <v>51</v>
      </c>
      <c r="K3668" t="s">
        <v>151</v>
      </c>
      <c r="L3668" t="s">
        <v>21</v>
      </c>
      <c r="M3668" s="5">
        <v>988.03</v>
      </c>
    </row>
    <row r="3669" spans="1:13" x14ac:dyDescent="0.2">
      <c r="A3669" s="2">
        <v>45840</v>
      </c>
      <c r="B3669" s="3">
        <f t="shared" si="173"/>
        <v>2026</v>
      </c>
      <c r="C3669" t="str">
        <f t="shared" si="171"/>
        <v>2025-2026</v>
      </c>
      <c r="D3669" t="s">
        <v>147</v>
      </c>
      <c r="E3669" t="s">
        <v>114</v>
      </c>
      <c r="F3669" t="str">
        <f t="shared" si="172"/>
        <v>Victoria</v>
      </c>
      <c r="G3669" t="s">
        <v>45</v>
      </c>
      <c r="H3669">
        <v>3551</v>
      </c>
      <c r="I3669" t="s">
        <v>11</v>
      </c>
      <c r="J3669" t="s">
        <v>60</v>
      </c>
      <c r="K3669" t="s">
        <v>154</v>
      </c>
      <c r="L3669" t="s">
        <v>14</v>
      </c>
      <c r="M3669" s="5">
        <v>989.2</v>
      </c>
    </row>
    <row r="3670" spans="1:13" x14ac:dyDescent="0.2">
      <c r="A3670" s="2">
        <v>45627</v>
      </c>
      <c r="B3670" s="3">
        <f t="shared" si="173"/>
        <v>2025</v>
      </c>
      <c r="C3670" t="str">
        <f t="shared" si="171"/>
        <v>2024-2025</v>
      </c>
      <c r="D3670" t="s">
        <v>147</v>
      </c>
      <c r="E3670" t="s">
        <v>83</v>
      </c>
      <c r="F3670" t="str">
        <f t="shared" si="172"/>
        <v>New South Wales</v>
      </c>
      <c r="G3670" t="s">
        <v>10</v>
      </c>
      <c r="H3670">
        <v>2750</v>
      </c>
      <c r="I3670" t="s">
        <v>11</v>
      </c>
      <c r="J3670" t="s">
        <v>25</v>
      </c>
      <c r="K3670" t="s">
        <v>153</v>
      </c>
      <c r="L3670" t="s">
        <v>16</v>
      </c>
      <c r="M3670" s="5">
        <v>990.40000000000009</v>
      </c>
    </row>
    <row r="3671" spans="1:13" x14ac:dyDescent="0.2">
      <c r="A3671" s="2">
        <v>45829</v>
      </c>
      <c r="B3671" s="3">
        <f t="shared" si="173"/>
        <v>2025</v>
      </c>
      <c r="C3671" t="str">
        <f t="shared" si="171"/>
        <v>2024-2025</v>
      </c>
      <c r="D3671" t="s">
        <v>147</v>
      </c>
      <c r="E3671" t="s">
        <v>136</v>
      </c>
      <c r="F3671" t="str">
        <f t="shared" si="172"/>
        <v>Victoria</v>
      </c>
      <c r="G3671" t="s">
        <v>45</v>
      </c>
      <c r="H3671">
        <v>3175</v>
      </c>
      <c r="I3671" t="s">
        <v>11</v>
      </c>
      <c r="J3671" t="s">
        <v>63</v>
      </c>
      <c r="K3671" t="s">
        <v>152</v>
      </c>
      <c r="L3671" t="s">
        <v>13</v>
      </c>
      <c r="M3671" s="5">
        <v>991.14999999999975</v>
      </c>
    </row>
    <row r="3672" spans="1:13" x14ac:dyDescent="0.2">
      <c r="A3672" s="2">
        <v>45986</v>
      </c>
      <c r="B3672" s="3">
        <f t="shared" si="173"/>
        <v>2026</v>
      </c>
      <c r="C3672" t="str">
        <f t="shared" si="171"/>
        <v>2025-2026</v>
      </c>
      <c r="D3672" t="s">
        <v>148</v>
      </c>
      <c r="E3672" t="s">
        <v>34</v>
      </c>
      <c r="F3672" t="str">
        <f t="shared" si="172"/>
        <v>Queensland</v>
      </c>
      <c r="G3672" t="s">
        <v>35</v>
      </c>
      <c r="H3672">
        <v>4802</v>
      </c>
      <c r="I3672" t="s">
        <v>11</v>
      </c>
      <c r="J3672" t="s">
        <v>36</v>
      </c>
      <c r="K3672" t="s">
        <v>151</v>
      </c>
      <c r="L3672" t="s">
        <v>21</v>
      </c>
      <c r="M3672" s="5">
        <v>991.59</v>
      </c>
    </row>
    <row r="3673" spans="1:13" x14ac:dyDescent="0.2">
      <c r="A3673" s="2">
        <v>45654</v>
      </c>
      <c r="B3673" s="3">
        <f t="shared" si="173"/>
        <v>2025</v>
      </c>
      <c r="C3673" t="str">
        <f t="shared" si="171"/>
        <v>2024-2025</v>
      </c>
      <c r="D3673" t="s">
        <v>147</v>
      </c>
      <c r="E3673" t="s">
        <v>82</v>
      </c>
      <c r="F3673" t="str">
        <f t="shared" si="172"/>
        <v>Queensland</v>
      </c>
      <c r="G3673" t="s">
        <v>35</v>
      </c>
      <c r="H3673">
        <v>4012</v>
      </c>
      <c r="I3673" t="s">
        <v>11</v>
      </c>
      <c r="J3673" t="s">
        <v>43</v>
      </c>
      <c r="K3673" t="s">
        <v>150</v>
      </c>
      <c r="L3673" t="s">
        <v>18</v>
      </c>
      <c r="M3673" s="5">
        <v>995.30000000000007</v>
      </c>
    </row>
    <row r="3674" spans="1:13" x14ac:dyDescent="0.2">
      <c r="A3674" s="2">
        <v>45888</v>
      </c>
      <c r="B3674" s="3">
        <f t="shared" si="173"/>
        <v>2026</v>
      </c>
      <c r="C3674" t="str">
        <f t="shared" si="171"/>
        <v>2025-2026</v>
      </c>
      <c r="D3674" t="s">
        <v>148</v>
      </c>
      <c r="E3674" t="s">
        <v>108</v>
      </c>
      <c r="F3674" t="str">
        <f t="shared" si="172"/>
        <v>Victoria</v>
      </c>
      <c r="G3674" t="s">
        <v>45</v>
      </c>
      <c r="H3674">
        <v>3018</v>
      </c>
      <c r="I3674" t="s">
        <v>11</v>
      </c>
      <c r="J3674" t="s">
        <v>46</v>
      </c>
      <c r="K3674" t="s">
        <v>150</v>
      </c>
      <c r="L3674" t="s">
        <v>18</v>
      </c>
      <c r="M3674" s="5">
        <v>995.43</v>
      </c>
    </row>
    <row r="3675" spans="1:13" x14ac:dyDescent="0.2">
      <c r="A3675" s="2">
        <v>45856</v>
      </c>
      <c r="B3675" s="3">
        <f t="shared" si="173"/>
        <v>2026</v>
      </c>
      <c r="C3675" t="str">
        <f t="shared" si="171"/>
        <v>2025-2026</v>
      </c>
      <c r="D3675" t="s">
        <v>147</v>
      </c>
      <c r="E3675" t="s">
        <v>111</v>
      </c>
      <c r="F3675" t="str">
        <f t="shared" si="172"/>
        <v>New South Wales</v>
      </c>
      <c r="G3675" t="s">
        <v>10</v>
      </c>
      <c r="H3675">
        <v>2120</v>
      </c>
      <c r="I3675" t="s">
        <v>11</v>
      </c>
      <c r="J3675" t="s">
        <v>27</v>
      </c>
      <c r="K3675" t="s">
        <v>151</v>
      </c>
      <c r="L3675" t="s">
        <v>21</v>
      </c>
      <c r="M3675" s="5">
        <v>1002.6700000000001</v>
      </c>
    </row>
    <row r="3676" spans="1:13" x14ac:dyDescent="0.2">
      <c r="A3676" s="2">
        <v>45823</v>
      </c>
      <c r="B3676" s="3">
        <f t="shared" si="173"/>
        <v>2025</v>
      </c>
      <c r="C3676" t="str">
        <f t="shared" si="171"/>
        <v>2024-2025</v>
      </c>
      <c r="D3676" t="s">
        <v>147</v>
      </c>
      <c r="E3676" t="s">
        <v>140</v>
      </c>
      <c r="F3676" t="str">
        <f t="shared" si="172"/>
        <v>Tasmania</v>
      </c>
      <c r="G3676" t="s">
        <v>70</v>
      </c>
      <c r="H3676">
        <v>7320</v>
      </c>
      <c r="I3676" t="s">
        <v>11</v>
      </c>
      <c r="J3676" t="s">
        <v>71</v>
      </c>
      <c r="K3676" t="s">
        <v>151</v>
      </c>
      <c r="L3676" t="s">
        <v>21</v>
      </c>
      <c r="M3676" s="5">
        <v>1003.5</v>
      </c>
    </row>
    <row r="3677" spans="1:13" x14ac:dyDescent="0.2">
      <c r="A3677" s="2">
        <v>45702</v>
      </c>
      <c r="B3677" s="3">
        <f t="shared" si="173"/>
        <v>2025</v>
      </c>
      <c r="C3677" t="str">
        <f t="shared" si="171"/>
        <v>2024-2025</v>
      </c>
      <c r="D3677" t="s">
        <v>147</v>
      </c>
      <c r="E3677" t="s">
        <v>106</v>
      </c>
      <c r="F3677" t="str">
        <f t="shared" si="172"/>
        <v>Victoria</v>
      </c>
      <c r="G3677" t="s">
        <v>45</v>
      </c>
      <c r="H3677">
        <v>3915</v>
      </c>
      <c r="I3677" t="s">
        <v>11</v>
      </c>
      <c r="J3677" t="s">
        <v>55</v>
      </c>
      <c r="K3677" t="s">
        <v>150</v>
      </c>
      <c r="L3677" t="s">
        <v>18</v>
      </c>
      <c r="M3677" s="5">
        <v>1005.53</v>
      </c>
    </row>
    <row r="3678" spans="1:13" x14ac:dyDescent="0.2">
      <c r="A3678" s="2">
        <v>45470</v>
      </c>
      <c r="B3678" s="3">
        <f t="shared" si="173"/>
        <v>2024</v>
      </c>
      <c r="C3678" t="str">
        <f t="shared" si="171"/>
        <v>2023-2024</v>
      </c>
      <c r="D3678" t="s">
        <v>147</v>
      </c>
      <c r="E3678" t="s">
        <v>107</v>
      </c>
      <c r="F3678" t="str">
        <f t="shared" si="172"/>
        <v>Queensland</v>
      </c>
      <c r="G3678" t="s">
        <v>35</v>
      </c>
      <c r="H3678">
        <v>4220</v>
      </c>
      <c r="I3678" t="s">
        <v>11</v>
      </c>
      <c r="J3678" t="s">
        <v>104</v>
      </c>
      <c r="K3678" t="s">
        <v>153</v>
      </c>
      <c r="L3678" t="s">
        <v>16</v>
      </c>
      <c r="M3678" s="5">
        <v>1006.6500000000001</v>
      </c>
    </row>
    <row r="3679" spans="1:13" x14ac:dyDescent="0.2">
      <c r="A3679" s="2">
        <v>45734</v>
      </c>
      <c r="B3679" s="3">
        <f t="shared" si="173"/>
        <v>2025</v>
      </c>
      <c r="C3679" t="str">
        <f t="shared" si="171"/>
        <v>2024-2025</v>
      </c>
      <c r="D3679" t="s">
        <v>148</v>
      </c>
      <c r="E3679" t="s">
        <v>146</v>
      </c>
      <c r="F3679" t="str">
        <f t="shared" si="172"/>
        <v>Victoria</v>
      </c>
      <c r="G3679" t="s">
        <v>45</v>
      </c>
      <c r="H3679">
        <v>3353</v>
      </c>
      <c r="I3679" t="s">
        <v>11</v>
      </c>
      <c r="J3679" t="s">
        <v>60</v>
      </c>
      <c r="K3679" t="s">
        <v>151</v>
      </c>
      <c r="L3679" t="s">
        <v>21</v>
      </c>
      <c r="M3679" s="5">
        <v>1007.1499999999999</v>
      </c>
    </row>
    <row r="3680" spans="1:13" x14ac:dyDescent="0.2">
      <c r="A3680" s="2">
        <v>45829</v>
      </c>
      <c r="B3680" s="3">
        <f t="shared" si="173"/>
        <v>2025</v>
      </c>
      <c r="C3680" t="str">
        <f t="shared" si="171"/>
        <v>2024-2025</v>
      </c>
      <c r="D3680" t="s">
        <v>147</v>
      </c>
      <c r="E3680" t="s">
        <v>141</v>
      </c>
      <c r="F3680" t="str">
        <f t="shared" si="172"/>
        <v>Western Australia</v>
      </c>
      <c r="G3680" t="s">
        <v>48</v>
      </c>
      <c r="H3680">
        <v>6052</v>
      </c>
      <c r="I3680" t="s">
        <v>11</v>
      </c>
      <c r="J3680" t="s">
        <v>49</v>
      </c>
      <c r="K3680" t="s">
        <v>153</v>
      </c>
      <c r="L3680" t="s">
        <v>16</v>
      </c>
      <c r="M3680" s="5">
        <v>1007.7</v>
      </c>
    </row>
    <row r="3681" spans="1:13" x14ac:dyDescent="0.2">
      <c r="A3681" s="2">
        <v>45790</v>
      </c>
      <c r="B3681" s="3">
        <f t="shared" si="173"/>
        <v>2025</v>
      </c>
      <c r="C3681" t="str">
        <f t="shared" si="171"/>
        <v>2024-2025</v>
      </c>
      <c r="D3681" t="s">
        <v>148</v>
      </c>
      <c r="E3681" t="s">
        <v>72</v>
      </c>
      <c r="F3681" t="str">
        <f t="shared" si="172"/>
        <v>Western Australia</v>
      </c>
      <c r="G3681" t="s">
        <v>48</v>
      </c>
      <c r="H3681">
        <v>6010</v>
      </c>
      <c r="I3681" t="s">
        <v>11</v>
      </c>
      <c r="J3681" t="s">
        <v>49</v>
      </c>
      <c r="K3681" t="s">
        <v>153</v>
      </c>
      <c r="L3681" t="s">
        <v>16</v>
      </c>
      <c r="M3681" s="5">
        <v>1010.25</v>
      </c>
    </row>
    <row r="3682" spans="1:13" x14ac:dyDescent="0.2">
      <c r="A3682" s="2">
        <v>45848</v>
      </c>
      <c r="B3682" s="3">
        <f t="shared" si="173"/>
        <v>2026</v>
      </c>
      <c r="C3682" t="str">
        <f t="shared" si="171"/>
        <v>2025-2026</v>
      </c>
      <c r="D3682" t="s">
        <v>148</v>
      </c>
      <c r="E3682" t="s">
        <v>138</v>
      </c>
      <c r="F3682" t="str">
        <f t="shared" si="172"/>
        <v>Queensland</v>
      </c>
      <c r="G3682" t="s">
        <v>35</v>
      </c>
      <c r="H3682">
        <v>4558</v>
      </c>
      <c r="I3682" t="s">
        <v>11</v>
      </c>
      <c r="J3682" t="s">
        <v>120</v>
      </c>
      <c r="K3682" t="s">
        <v>150</v>
      </c>
      <c r="L3682" t="s">
        <v>18</v>
      </c>
      <c r="M3682" s="5">
        <v>1013.1399999999999</v>
      </c>
    </row>
    <row r="3683" spans="1:13" x14ac:dyDescent="0.2">
      <c r="A3683" s="2">
        <v>45918</v>
      </c>
      <c r="B3683" s="3">
        <f t="shared" si="173"/>
        <v>2026</v>
      </c>
      <c r="C3683" t="str">
        <f t="shared" si="171"/>
        <v>2025-2026</v>
      </c>
      <c r="D3683" t="s">
        <v>147</v>
      </c>
      <c r="E3683" t="s">
        <v>115</v>
      </c>
      <c r="F3683" t="str">
        <f t="shared" si="172"/>
        <v>Western Australia</v>
      </c>
      <c r="G3683" t="s">
        <v>48</v>
      </c>
      <c r="H3683">
        <v>6280</v>
      </c>
      <c r="I3683" t="s">
        <v>11</v>
      </c>
      <c r="J3683" t="s">
        <v>94</v>
      </c>
      <c r="K3683" t="s">
        <v>150</v>
      </c>
      <c r="L3683" t="s">
        <v>18</v>
      </c>
      <c r="M3683" s="5">
        <v>1013.6600000000001</v>
      </c>
    </row>
    <row r="3684" spans="1:13" x14ac:dyDescent="0.2">
      <c r="A3684" s="2">
        <v>45322</v>
      </c>
      <c r="B3684" s="3">
        <f t="shared" si="173"/>
        <v>2024</v>
      </c>
      <c r="C3684" t="str">
        <f t="shared" si="171"/>
        <v>2023-2024</v>
      </c>
      <c r="D3684" t="s">
        <v>147</v>
      </c>
      <c r="E3684" t="s">
        <v>64</v>
      </c>
      <c r="F3684" t="str">
        <f t="shared" si="172"/>
        <v>Victoria</v>
      </c>
      <c r="G3684" t="s">
        <v>45</v>
      </c>
      <c r="H3684">
        <v>3199</v>
      </c>
      <c r="I3684" t="s">
        <v>11</v>
      </c>
      <c r="J3684" t="s">
        <v>63</v>
      </c>
      <c r="K3684" t="s">
        <v>19</v>
      </c>
      <c r="L3684" t="s">
        <v>23</v>
      </c>
      <c r="M3684" s="5">
        <v>1014.3299999999999</v>
      </c>
    </row>
    <row r="3685" spans="1:13" x14ac:dyDescent="0.2">
      <c r="A3685" s="2">
        <v>45602</v>
      </c>
      <c r="B3685" s="3">
        <f t="shared" si="173"/>
        <v>2025</v>
      </c>
      <c r="C3685" t="str">
        <f t="shared" si="171"/>
        <v>2024-2025</v>
      </c>
      <c r="D3685" t="s">
        <v>147</v>
      </c>
      <c r="E3685" t="s">
        <v>74</v>
      </c>
      <c r="F3685" t="str">
        <f t="shared" si="172"/>
        <v>South Australia</v>
      </c>
      <c r="G3685" t="s">
        <v>32</v>
      </c>
      <c r="H3685">
        <v>5043</v>
      </c>
      <c r="I3685" t="s">
        <v>11</v>
      </c>
      <c r="J3685" t="s">
        <v>33</v>
      </c>
      <c r="K3685" t="s">
        <v>155</v>
      </c>
      <c r="L3685" t="s">
        <v>20</v>
      </c>
      <c r="M3685" s="5">
        <v>1017.76</v>
      </c>
    </row>
    <row r="3686" spans="1:13" x14ac:dyDescent="0.2">
      <c r="A3686" s="2">
        <v>45424</v>
      </c>
      <c r="B3686" s="3">
        <f t="shared" si="173"/>
        <v>2024</v>
      </c>
      <c r="C3686" t="str">
        <f t="shared" si="171"/>
        <v>2023-2024</v>
      </c>
      <c r="D3686" t="s">
        <v>147</v>
      </c>
      <c r="E3686" t="s">
        <v>139</v>
      </c>
      <c r="F3686" t="str">
        <f t="shared" si="172"/>
        <v>New South Wales</v>
      </c>
      <c r="G3686" t="s">
        <v>10</v>
      </c>
      <c r="H3686">
        <v>2020</v>
      </c>
      <c r="I3686" t="s">
        <v>11</v>
      </c>
      <c r="J3686" t="s">
        <v>12</v>
      </c>
      <c r="K3686" t="s">
        <v>153</v>
      </c>
      <c r="L3686" t="s">
        <v>16</v>
      </c>
      <c r="M3686" s="5">
        <v>1021.88</v>
      </c>
    </row>
    <row r="3687" spans="1:13" x14ac:dyDescent="0.2">
      <c r="A3687" s="2">
        <v>45530</v>
      </c>
      <c r="B3687" s="3">
        <f t="shared" si="173"/>
        <v>2025</v>
      </c>
      <c r="C3687" t="str">
        <f t="shared" si="171"/>
        <v>2024-2025</v>
      </c>
      <c r="D3687" t="s">
        <v>148</v>
      </c>
      <c r="E3687" t="s">
        <v>129</v>
      </c>
      <c r="F3687" t="str">
        <f t="shared" si="172"/>
        <v>Tasmania</v>
      </c>
      <c r="G3687" t="s">
        <v>70</v>
      </c>
      <c r="H3687">
        <v>7010</v>
      </c>
      <c r="I3687" t="s">
        <v>11</v>
      </c>
      <c r="J3687" t="s">
        <v>71</v>
      </c>
      <c r="K3687" t="s">
        <v>149</v>
      </c>
      <c r="L3687" t="s">
        <v>15</v>
      </c>
      <c r="M3687" s="5">
        <v>1024.46</v>
      </c>
    </row>
    <row r="3688" spans="1:13" x14ac:dyDescent="0.2">
      <c r="A3688" s="2">
        <v>45575</v>
      </c>
      <c r="B3688" s="3">
        <f t="shared" si="173"/>
        <v>2025</v>
      </c>
      <c r="C3688" t="str">
        <f t="shared" si="171"/>
        <v>2024-2025</v>
      </c>
      <c r="D3688" t="s">
        <v>147</v>
      </c>
      <c r="E3688" t="s">
        <v>90</v>
      </c>
      <c r="F3688" t="str">
        <f t="shared" si="172"/>
        <v>Victoria</v>
      </c>
      <c r="G3688" t="s">
        <v>45</v>
      </c>
      <c r="H3688">
        <v>3179</v>
      </c>
      <c r="I3688" t="s">
        <v>11</v>
      </c>
      <c r="J3688" t="s">
        <v>63</v>
      </c>
      <c r="K3688" t="s">
        <v>149</v>
      </c>
      <c r="L3688" t="s">
        <v>15</v>
      </c>
      <c r="M3688" s="5">
        <v>1024.8800000000001</v>
      </c>
    </row>
    <row r="3689" spans="1:13" x14ac:dyDescent="0.2">
      <c r="A3689" s="2">
        <v>45843</v>
      </c>
      <c r="B3689" s="3">
        <f t="shared" si="173"/>
        <v>2026</v>
      </c>
      <c r="C3689" t="str">
        <f t="shared" si="171"/>
        <v>2025-2026</v>
      </c>
      <c r="D3689" t="s">
        <v>147</v>
      </c>
      <c r="E3689" t="s">
        <v>79</v>
      </c>
      <c r="F3689" t="str">
        <f t="shared" si="172"/>
        <v>Australian Capital Territory</v>
      </c>
      <c r="G3689" t="s">
        <v>80</v>
      </c>
      <c r="H3689">
        <v>2617</v>
      </c>
      <c r="I3689" t="s">
        <v>11</v>
      </c>
      <c r="J3689" t="s">
        <v>58</v>
      </c>
      <c r="K3689" t="s">
        <v>150</v>
      </c>
      <c r="L3689" t="s">
        <v>18</v>
      </c>
      <c r="M3689" s="5">
        <v>1025.23</v>
      </c>
    </row>
    <row r="3690" spans="1:13" x14ac:dyDescent="0.2">
      <c r="A3690" s="2">
        <v>45322</v>
      </c>
      <c r="B3690" s="3">
        <f t="shared" si="173"/>
        <v>2024</v>
      </c>
      <c r="C3690" t="str">
        <f t="shared" si="171"/>
        <v>2023-2024</v>
      </c>
      <c r="D3690" t="s">
        <v>148</v>
      </c>
      <c r="E3690" t="s">
        <v>87</v>
      </c>
      <c r="F3690" t="str">
        <f t="shared" si="172"/>
        <v>New South Wales</v>
      </c>
      <c r="G3690" t="s">
        <v>10</v>
      </c>
      <c r="H3690">
        <v>2790</v>
      </c>
      <c r="I3690" t="s">
        <v>11</v>
      </c>
      <c r="J3690" t="s">
        <v>25</v>
      </c>
      <c r="K3690" t="s">
        <v>150</v>
      </c>
      <c r="L3690" t="s">
        <v>18</v>
      </c>
      <c r="M3690" s="5">
        <v>1028.55</v>
      </c>
    </row>
    <row r="3691" spans="1:13" x14ac:dyDescent="0.2">
      <c r="A3691" s="2">
        <v>45883</v>
      </c>
      <c r="B3691" s="3">
        <f t="shared" si="173"/>
        <v>2026</v>
      </c>
      <c r="C3691" t="str">
        <f t="shared" si="171"/>
        <v>2025-2026</v>
      </c>
      <c r="D3691" t="s">
        <v>147</v>
      </c>
      <c r="E3691" t="s">
        <v>26</v>
      </c>
      <c r="F3691" t="str">
        <f t="shared" si="172"/>
        <v>New South Wales</v>
      </c>
      <c r="G3691" t="s">
        <v>10</v>
      </c>
      <c r="H3691">
        <v>2141</v>
      </c>
      <c r="I3691" t="s">
        <v>11</v>
      </c>
      <c r="J3691" t="s">
        <v>27</v>
      </c>
      <c r="K3691" t="s">
        <v>150</v>
      </c>
      <c r="L3691" t="s">
        <v>18</v>
      </c>
      <c r="M3691" s="5">
        <v>1029.47</v>
      </c>
    </row>
    <row r="3692" spans="1:13" x14ac:dyDescent="0.2">
      <c r="A3692" s="2">
        <v>45830</v>
      </c>
      <c r="B3692" s="3">
        <f t="shared" si="173"/>
        <v>2025</v>
      </c>
      <c r="C3692" t="str">
        <f t="shared" si="171"/>
        <v>2024-2025</v>
      </c>
      <c r="D3692" t="s">
        <v>147</v>
      </c>
      <c r="E3692" t="s">
        <v>103</v>
      </c>
      <c r="F3692" t="str">
        <f t="shared" si="172"/>
        <v>Queensland</v>
      </c>
      <c r="G3692" t="s">
        <v>35</v>
      </c>
      <c r="H3692">
        <v>4509</v>
      </c>
      <c r="I3692" t="s">
        <v>11</v>
      </c>
      <c r="J3692" t="s">
        <v>104</v>
      </c>
      <c r="K3692" t="s">
        <v>19</v>
      </c>
      <c r="L3692" t="s">
        <v>23</v>
      </c>
      <c r="M3692" s="5">
        <v>1034.22</v>
      </c>
    </row>
    <row r="3693" spans="1:13" x14ac:dyDescent="0.2">
      <c r="A3693" s="2">
        <v>45983</v>
      </c>
      <c r="B3693" s="3">
        <f t="shared" si="173"/>
        <v>2026</v>
      </c>
      <c r="C3693" t="str">
        <f t="shared" si="171"/>
        <v>2025-2026</v>
      </c>
      <c r="D3693" t="s">
        <v>147</v>
      </c>
      <c r="E3693" t="s">
        <v>98</v>
      </c>
      <c r="F3693" t="str">
        <f t="shared" si="172"/>
        <v>Victoria</v>
      </c>
      <c r="G3693" t="s">
        <v>45</v>
      </c>
      <c r="H3693">
        <v>3429</v>
      </c>
      <c r="I3693" t="s">
        <v>11</v>
      </c>
      <c r="J3693" t="s">
        <v>60</v>
      </c>
      <c r="K3693" t="s">
        <v>149</v>
      </c>
      <c r="L3693" t="s">
        <v>15</v>
      </c>
      <c r="M3693" s="5">
        <v>1034.95</v>
      </c>
    </row>
    <row r="3694" spans="1:13" x14ac:dyDescent="0.2">
      <c r="A3694" s="2">
        <v>45473</v>
      </c>
      <c r="B3694" s="3">
        <f t="shared" si="173"/>
        <v>2024</v>
      </c>
      <c r="C3694" t="str">
        <f t="shared" si="171"/>
        <v>2023-2024</v>
      </c>
      <c r="D3694" t="s">
        <v>147</v>
      </c>
      <c r="E3694" t="s">
        <v>119</v>
      </c>
      <c r="F3694" t="str">
        <f t="shared" si="172"/>
        <v>Queensland</v>
      </c>
      <c r="G3694" t="s">
        <v>35</v>
      </c>
      <c r="H3694">
        <v>4570</v>
      </c>
      <c r="I3694" t="s">
        <v>11</v>
      </c>
      <c r="J3694" t="s">
        <v>120</v>
      </c>
      <c r="K3694" t="s">
        <v>153</v>
      </c>
      <c r="L3694" t="s">
        <v>16</v>
      </c>
      <c r="M3694" s="5">
        <v>1037.0300000000002</v>
      </c>
    </row>
    <row r="3695" spans="1:13" x14ac:dyDescent="0.2">
      <c r="A3695" s="2">
        <v>45764</v>
      </c>
      <c r="B3695" s="3">
        <f t="shared" si="173"/>
        <v>2025</v>
      </c>
      <c r="C3695" t="str">
        <f t="shared" si="171"/>
        <v>2024-2025</v>
      </c>
      <c r="D3695" t="s">
        <v>147</v>
      </c>
      <c r="E3695" t="s">
        <v>139</v>
      </c>
      <c r="F3695" t="str">
        <f t="shared" si="172"/>
        <v>New South Wales</v>
      </c>
      <c r="G3695" t="s">
        <v>10</v>
      </c>
      <c r="H3695">
        <v>2020</v>
      </c>
      <c r="I3695" t="s">
        <v>11</v>
      </c>
      <c r="J3695" t="s">
        <v>12</v>
      </c>
      <c r="K3695" t="s">
        <v>150</v>
      </c>
      <c r="L3695" t="s">
        <v>18</v>
      </c>
      <c r="M3695" s="5">
        <v>1040.9100000000001</v>
      </c>
    </row>
    <row r="3696" spans="1:13" x14ac:dyDescent="0.2">
      <c r="A3696" s="2">
        <v>45699</v>
      </c>
      <c r="B3696" s="3">
        <f t="shared" si="173"/>
        <v>2025</v>
      </c>
      <c r="C3696" t="str">
        <f t="shared" si="171"/>
        <v>2024-2025</v>
      </c>
      <c r="D3696" t="s">
        <v>147</v>
      </c>
      <c r="E3696" t="s">
        <v>113</v>
      </c>
      <c r="F3696" t="str">
        <f t="shared" si="172"/>
        <v>Queensland</v>
      </c>
      <c r="G3696" t="s">
        <v>35</v>
      </c>
      <c r="H3696">
        <v>4215</v>
      </c>
      <c r="I3696" t="s">
        <v>11</v>
      </c>
      <c r="J3696" t="s">
        <v>104</v>
      </c>
      <c r="K3696" t="s">
        <v>153</v>
      </c>
      <c r="L3696" t="s">
        <v>16</v>
      </c>
      <c r="M3696" s="5">
        <v>1043.78</v>
      </c>
    </row>
    <row r="3697" spans="1:13" x14ac:dyDescent="0.2">
      <c r="A3697" s="2">
        <v>45482</v>
      </c>
      <c r="B3697" s="3">
        <f t="shared" si="173"/>
        <v>2025</v>
      </c>
      <c r="C3697" t="str">
        <f t="shared" si="171"/>
        <v>2024-2025</v>
      </c>
      <c r="D3697" t="s">
        <v>147</v>
      </c>
      <c r="E3697" t="s">
        <v>131</v>
      </c>
      <c r="F3697" t="str">
        <f t="shared" si="172"/>
        <v>Western Australia</v>
      </c>
      <c r="G3697" t="s">
        <v>48</v>
      </c>
      <c r="H3697">
        <v>6530</v>
      </c>
      <c r="I3697" t="s">
        <v>11</v>
      </c>
      <c r="J3697" t="s">
        <v>77</v>
      </c>
      <c r="K3697" t="s">
        <v>153</v>
      </c>
      <c r="L3697" t="s">
        <v>16</v>
      </c>
      <c r="M3697" s="5">
        <v>1045.5699999999997</v>
      </c>
    </row>
    <row r="3698" spans="1:13" x14ac:dyDescent="0.2">
      <c r="A3698" s="2">
        <v>45644</v>
      </c>
      <c r="B3698" s="3">
        <f t="shared" si="173"/>
        <v>2025</v>
      </c>
      <c r="C3698" t="str">
        <f t="shared" si="171"/>
        <v>2024-2025</v>
      </c>
      <c r="D3698" t="s">
        <v>147</v>
      </c>
      <c r="E3698" t="s">
        <v>44</v>
      </c>
      <c r="F3698" t="str">
        <f t="shared" si="172"/>
        <v>Victoria</v>
      </c>
      <c r="G3698" t="s">
        <v>45</v>
      </c>
      <c r="H3698">
        <v>3066</v>
      </c>
      <c r="I3698" t="s">
        <v>11</v>
      </c>
      <c r="J3698" t="s">
        <v>46</v>
      </c>
      <c r="K3698" t="s">
        <v>19</v>
      </c>
      <c r="L3698" t="s">
        <v>23</v>
      </c>
      <c r="M3698" s="5">
        <v>1047.31</v>
      </c>
    </row>
    <row r="3699" spans="1:13" x14ac:dyDescent="0.2">
      <c r="A3699" s="2">
        <v>45352</v>
      </c>
      <c r="B3699" s="3">
        <f t="shared" si="173"/>
        <v>2024</v>
      </c>
      <c r="C3699" t="str">
        <f t="shared" si="171"/>
        <v>2023-2024</v>
      </c>
      <c r="D3699" t="s">
        <v>147</v>
      </c>
      <c r="E3699" t="s">
        <v>107</v>
      </c>
      <c r="F3699" t="str">
        <f t="shared" si="172"/>
        <v>Queensland</v>
      </c>
      <c r="G3699" t="s">
        <v>35</v>
      </c>
      <c r="H3699">
        <v>4220</v>
      </c>
      <c r="I3699" t="s">
        <v>11</v>
      </c>
      <c r="J3699" t="s">
        <v>104</v>
      </c>
      <c r="K3699" t="s">
        <v>150</v>
      </c>
      <c r="L3699" t="s">
        <v>18</v>
      </c>
      <c r="M3699" s="5">
        <v>1047.9899999999998</v>
      </c>
    </row>
    <row r="3700" spans="1:13" x14ac:dyDescent="0.2">
      <c r="A3700" s="2">
        <v>45678</v>
      </c>
      <c r="B3700" s="3">
        <f t="shared" si="173"/>
        <v>2025</v>
      </c>
      <c r="C3700" t="str">
        <f t="shared" si="171"/>
        <v>2024-2025</v>
      </c>
      <c r="D3700" t="s">
        <v>147</v>
      </c>
      <c r="E3700" t="s">
        <v>132</v>
      </c>
      <c r="F3700" t="str">
        <f t="shared" si="172"/>
        <v>New South Wales</v>
      </c>
      <c r="G3700" t="s">
        <v>10</v>
      </c>
      <c r="H3700">
        <v>2800</v>
      </c>
      <c r="I3700" t="s">
        <v>11</v>
      </c>
      <c r="J3700" t="s">
        <v>25</v>
      </c>
      <c r="K3700" t="s">
        <v>156</v>
      </c>
      <c r="L3700" t="s">
        <v>17</v>
      </c>
      <c r="M3700" s="5">
        <v>1048.3099999999997</v>
      </c>
    </row>
    <row r="3701" spans="1:13" x14ac:dyDescent="0.2">
      <c r="A3701" s="2">
        <v>45730</v>
      </c>
      <c r="B3701" s="3">
        <f t="shared" si="173"/>
        <v>2025</v>
      </c>
      <c r="C3701" t="str">
        <f t="shared" si="171"/>
        <v>2024-2025</v>
      </c>
      <c r="D3701" t="s">
        <v>147</v>
      </c>
      <c r="E3701" t="s">
        <v>59</v>
      </c>
      <c r="F3701" t="str">
        <f t="shared" si="172"/>
        <v>Victoria</v>
      </c>
      <c r="G3701" t="s">
        <v>45</v>
      </c>
      <c r="H3701">
        <v>3280</v>
      </c>
      <c r="I3701" t="s">
        <v>11</v>
      </c>
      <c r="J3701" t="s">
        <v>60</v>
      </c>
      <c r="K3701" t="s">
        <v>150</v>
      </c>
      <c r="L3701" t="s">
        <v>18</v>
      </c>
      <c r="M3701" s="5">
        <v>1049.07</v>
      </c>
    </row>
    <row r="3702" spans="1:13" x14ac:dyDescent="0.2">
      <c r="A3702" s="2">
        <v>45702</v>
      </c>
      <c r="B3702" s="3">
        <f t="shared" si="173"/>
        <v>2025</v>
      </c>
      <c r="C3702" t="str">
        <f t="shared" si="171"/>
        <v>2024-2025</v>
      </c>
      <c r="D3702" t="s">
        <v>147</v>
      </c>
      <c r="E3702" t="s">
        <v>136</v>
      </c>
      <c r="F3702" t="str">
        <f t="shared" si="172"/>
        <v>Victoria</v>
      </c>
      <c r="G3702" t="s">
        <v>45</v>
      </c>
      <c r="H3702">
        <v>3175</v>
      </c>
      <c r="I3702" t="s">
        <v>11</v>
      </c>
      <c r="J3702" t="s">
        <v>63</v>
      </c>
      <c r="K3702" t="s">
        <v>150</v>
      </c>
      <c r="L3702" t="s">
        <v>18</v>
      </c>
      <c r="M3702" s="5">
        <v>1050.08</v>
      </c>
    </row>
    <row r="3703" spans="1:13" x14ac:dyDescent="0.2">
      <c r="A3703" s="2">
        <v>45804</v>
      </c>
      <c r="B3703" s="3">
        <f t="shared" si="173"/>
        <v>2025</v>
      </c>
      <c r="C3703" t="str">
        <f t="shared" si="171"/>
        <v>2024-2025</v>
      </c>
      <c r="D3703" t="s">
        <v>148</v>
      </c>
      <c r="E3703" t="s">
        <v>127</v>
      </c>
      <c r="F3703" t="str">
        <f t="shared" si="172"/>
        <v>New South Wales</v>
      </c>
      <c r="G3703" t="s">
        <v>10</v>
      </c>
      <c r="H3703">
        <v>2131</v>
      </c>
      <c r="I3703" t="s">
        <v>11</v>
      </c>
      <c r="J3703" t="s">
        <v>27</v>
      </c>
      <c r="K3703" t="s">
        <v>149</v>
      </c>
      <c r="L3703" t="s">
        <v>15</v>
      </c>
      <c r="M3703" s="5">
        <v>1053.53</v>
      </c>
    </row>
    <row r="3704" spans="1:13" x14ac:dyDescent="0.2">
      <c r="A3704" s="2">
        <v>45329</v>
      </c>
      <c r="B3704" s="3">
        <f t="shared" si="173"/>
        <v>2024</v>
      </c>
      <c r="C3704" t="str">
        <f t="shared" si="171"/>
        <v>2023-2024</v>
      </c>
      <c r="D3704" t="s">
        <v>147</v>
      </c>
      <c r="E3704" t="s">
        <v>62</v>
      </c>
      <c r="F3704" t="str">
        <f t="shared" si="172"/>
        <v>Victoria</v>
      </c>
      <c r="G3704" t="s">
        <v>45</v>
      </c>
      <c r="H3704">
        <v>3134</v>
      </c>
      <c r="I3704" t="s">
        <v>11</v>
      </c>
      <c r="J3704" t="s">
        <v>63</v>
      </c>
      <c r="K3704" t="s">
        <v>153</v>
      </c>
      <c r="L3704" t="s">
        <v>16</v>
      </c>
      <c r="M3704" s="5">
        <v>1058.18</v>
      </c>
    </row>
    <row r="3705" spans="1:13" x14ac:dyDescent="0.2">
      <c r="A3705" s="2">
        <v>45326</v>
      </c>
      <c r="B3705" s="3">
        <f t="shared" si="173"/>
        <v>2024</v>
      </c>
      <c r="C3705" t="str">
        <f t="shared" si="171"/>
        <v>2023-2024</v>
      </c>
      <c r="D3705" t="s">
        <v>147</v>
      </c>
      <c r="E3705" t="s">
        <v>141</v>
      </c>
      <c r="F3705" t="str">
        <f t="shared" si="172"/>
        <v>Western Australia</v>
      </c>
      <c r="G3705" t="s">
        <v>48</v>
      </c>
      <c r="H3705">
        <v>6052</v>
      </c>
      <c r="I3705" t="s">
        <v>11</v>
      </c>
      <c r="J3705" t="s">
        <v>49</v>
      </c>
      <c r="K3705" t="s">
        <v>151</v>
      </c>
      <c r="L3705" t="s">
        <v>21</v>
      </c>
      <c r="M3705" s="5">
        <v>1059.79</v>
      </c>
    </row>
    <row r="3706" spans="1:13" x14ac:dyDescent="0.2">
      <c r="A3706" s="2">
        <v>45917</v>
      </c>
      <c r="B3706" s="3">
        <f t="shared" si="173"/>
        <v>2026</v>
      </c>
      <c r="C3706" t="str">
        <f t="shared" si="171"/>
        <v>2025-2026</v>
      </c>
      <c r="D3706" t="s">
        <v>148</v>
      </c>
      <c r="E3706" t="s">
        <v>81</v>
      </c>
      <c r="F3706" t="str">
        <f t="shared" si="172"/>
        <v>New South Wales</v>
      </c>
      <c r="G3706" t="s">
        <v>10</v>
      </c>
      <c r="H3706">
        <v>2485</v>
      </c>
      <c r="I3706" t="s">
        <v>11</v>
      </c>
      <c r="J3706" t="s">
        <v>68</v>
      </c>
      <c r="K3706" t="s">
        <v>151</v>
      </c>
      <c r="L3706" t="s">
        <v>21</v>
      </c>
      <c r="M3706" s="5">
        <v>1059.8399999999999</v>
      </c>
    </row>
    <row r="3707" spans="1:13" x14ac:dyDescent="0.2">
      <c r="A3707" s="2">
        <v>45393</v>
      </c>
      <c r="B3707" s="3">
        <f t="shared" si="173"/>
        <v>2024</v>
      </c>
      <c r="C3707" t="str">
        <f t="shared" si="171"/>
        <v>2023-2024</v>
      </c>
      <c r="D3707" t="s">
        <v>148</v>
      </c>
      <c r="E3707" t="s">
        <v>78</v>
      </c>
      <c r="F3707" t="str">
        <f t="shared" si="172"/>
        <v>New South Wales</v>
      </c>
      <c r="G3707" t="s">
        <v>10</v>
      </c>
      <c r="H3707">
        <v>2350</v>
      </c>
      <c r="I3707" t="s">
        <v>11</v>
      </c>
      <c r="J3707" t="s">
        <v>68</v>
      </c>
      <c r="K3707" t="s">
        <v>154</v>
      </c>
      <c r="L3707" t="s">
        <v>14</v>
      </c>
      <c r="M3707" s="5">
        <v>1063.3899999999999</v>
      </c>
    </row>
    <row r="3708" spans="1:13" x14ac:dyDescent="0.2">
      <c r="A3708" s="2">
        <v>45790</v>
      </c>
      <c r="B3708" s="3">
        <f t="shared" si="173"/>
        <v>2025</v>
      </c>
      <c r="C3708" t="str">
        <f t="shared" si="171"/>
        <v>2024-2025</v>
      </c>
      <c r="D3708" t="s">
        <v>147</v>
      </c>
      <c r="E3708" t="s">
        <v>103</v>
      </c>
      <c r="F3708" t="str">
        <f t="shared" si="172"/>
        <v>Queensland</v>
      </c>
      <c r="G3708" t="s">
        <v>35</v>
      </c>
      <c r="H3708">
        <v>4509</v>
      </c>
      <c r="I3708" t="s">
        <v>11</v>
      </c>
      <c r="J3708" t="s">
        <v>104</v>
      </c>
      <c r="K3708" t="s">
        <v>151</v>
      </c>
      <c r="L3708" t="s">
        <v>21</v>
      </c>
      <c r="M3708" s="5">
        <v>1065.18</v>
      </c>
    </row>
    <row r="3709" spans="1:13" x14ac:dyDescent="0.2">
      <c r="A3709" s="2">
        <v>45449</v>
      </c>
      <c r="B3709" s="3">
        <f t="shared" si="173"/>
        <v>2024</v>
      </c>
      <c r="C3709" t="str">
        <f t="shared" si="171"/>
        <v>2023-2024</v>
      </c>
      <c r="D3709" t="s">
        <v>147</v>
      </c>
      <c r="E3709" t="s">
        <v>113</v>
      </c>
      <c r="F3709" t="str">
        <f t="shared" si="172"/>
        <v>Queensland</v>
      </c>
      <c r="G3709" t="s">
        <v>35</v>
      </c>
      <c r="H3709">
        <v>4215</v>
      </c>
      <c r="I3709" t="s">
        <v>11</v>
      </c>
      <c r="J3709" t="s">
        <v>104</v>
      </c>
      <c r="K3709" t="s">
        <v>154</v>
      </c>
      <c r="L3709" t="s">
        <v>14</v>
      </c>
      <c r="M3709" s="5">
        <v>1065.98</v>
      </c>
    </row>
    <row r="3710" spans="1:13" x14ac:dyDescent="0.2">
      <c r="A3710" s="2">
        <v>45735</v>
      </c>
      <c r="B3710" s="3">
        <f t="shared" si="173"/>
        <v>2025</v>
      </c>
      <c r="C3710" t="str">
        <f t="shared" si="171"/>
        <v>2024-2025</v>
      </c>
      <c r="D3710" t="s">
        <v>147</v>
      </c>
      <c r="E3710" t="s">
        <v>96</v>
      </c>
      <c r="F3710" t="str">
        <f t="shared" si="172"/>
        <v>Western Australia</v>
      </c>
      <c r="G3710" t="s">
        <v>48</v>
      </c>
      <c r="H3710">
        <v>6330</v>
      </c>
      <c r="I3710" t="s">
        <v>11</v>
      </c>
      <c r="J3710" t="s">
        <v>94</v>
      </c>
      <c r="K3710" t="s">
        <v>149</v>
      </c>
      <c r="L3710" t="s">
        <v>15</v>
      </c>
      <c r="M3710" s="5">
        <v>1066.8999999999999</v>
      </c>
    </row>
    <row r="3711" spans="1:13" x14ac:dyDescent="0.2">
      <c r="A3711" s="2">
        <v>45988</v>
      </c>
      <c r="B3711" s="3">
        <f t="shared" si="173"/>
        <v>2026</v>
      </c>
      <c r="C3711" t="str">
        <f t="shared" si="171"/>
        <v>2025-2026</v>
      </c>
      <c r="D3711" t="s">
        <v>147</v>
      </c>
      <c r="E3711" t="s">
        <v>137</v>
      </c>
      <c r="F3711" t="str">
        <f t="shared" si="172"/>
        <v>New South Wales</v>
      </c>
      <c r="G3711" t="s">
        <v>10</v>
      </c>
      <c r="H3711">
        <v>2031</v>
      </c>
      <c r="I3711" t="s">
        <v>11</v>
      </c>
      <c r="J3711" t="s">
        <v>12</v>
      </c>
      <c r="K3711" t="s">
        <v>154</v>
      </c>
      <c r="L3711" t="s">
        <v>14</v>
      </c>
      <c r="M3711" s="5">
        <v>1067.18</v>
      </c>
    </row>
    <row r="3712" spans="1:13" x14ac:dyDescent="0.2">
      <c r="A3712" s="2">
        <v>45432</v>
      </c>
      <c r="B3712" s="3">
        <f t="shared" si="173"/>
        <v>2024</v>
      </c>
      <c r="C3712" t="str">
        <f t="shared" si="171"/>
        <v>2023-2024</v>
      </c>
      <c r="D3712" t="s">
        <v>147</v>
      </c>
      <c r="E3712" t="s">
        <v>109</v>
      </c>
      <c r="F3712" t="str">
        <f t="shared" si="172"/>
        <v>New South Wales</v>
      </c>
      <c r="G3712" t="s">
        <v>10</v>
      </c>
      <c r="H3712">
        <v>2480</v>
      </c>
      <c r="I3712" t="s">
        <v>11</v>
      </c>
      <c r="J3712" t="s">
        <v>68</v>
      </c>
      <c r="K3712" t="s">
        <v>151</v>
      </c>
      <c r="L3712" t="s">
        <v>21</v>
      </c>
      <c r="M3712" s="5">
        <v>1068.93</v>
      </c>
    </row>
    <row r="3713" spans="1:13" x14ac:dyDescent="0.2">
      <c r="A3713" s="2">
        <v>46019</v>
      </c>
      <c r="B3713" s="3">
        <f t="shared" si="173"/>
        <v>2026</v>
      </c>
      <c r="C3713" t="str">
        <f t="shared" si="171"/>
        <v>2025-2026</v>
      </c>
      <c r="D3713" t="s">
        <v>148</v>
      </c>
      <c r="E3713" t="s">
        <v>61</v>
      </c>
      <c r="F3713" t="str">
        <f t="shared" si="172"/>
        <v>New South Wales</v>
      </c>
      <c r="G3713" t="s">
        <v>10</v>
      </c>
      <c r="H3713">
        <v>2539</v>
      </c>
      <c r="I3713" t="s">
        <v>11</v>
      </c>
      <c r="J3713" t="s">
        <v>58</v>
      </c>
      <c r="K3713" t="s">
        <v>151</v>
      </c>
      <c r="L3713" t="s">
        <v>21</v>
      </c>
      <c r="M3713" s="5">
        <v>1070.0999999999999</v>
      </c>
    </row>
    <row r="3714" spans="1:13" x14ac:dyDescent="0.2">
      <c r="A3714" s="2">
        <v>45528</v>
      </c>
      <c r="B3714" s="3">
        <f t="shared" si="173"/>
        <v>2025</v>
      </c>
      <c r="C3714" t="str">
        <f t="shared" ref="C3714:C3777" si="174">IF(MONTH(A3714) &gt;= 7, YEAR(A3714) &amp; "-" &amp; YEAR(A3714) + 1, YEAR(A3714) - 1 &amp; "-" &amp; YEAR(A3714))</f>
        <v>2024-2025</v>
      </c>
      <c r="D3714" t="s">
        <v>147</v>
      </c>
      <c r="E3714" t="s">
        <v>102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row>
    <row r="3715" spans="1:13" x14ac:dyDescent="0.2">
      <c r="A3715" s="2">
        <v>45648</v>
      </c>
      <c r="B3715" s="3">
        <f t="shared" ref="B3715:B3778" si="176">IF(MONTH(A3715)&gt;=7,YEAR(A3715)+1,YEAR(A3715))</f>
        <v>2025</v>
      </c>
      <c r="C3715" t="str">
        <f t="shared" si="174"/>
        <v>2024-2025</v>
      </c>
      <c r="D3715" t="s">
        <v>147</v>
      </c>
      <c r="E3715" t="s">
        <v>138</v>
      </c>
      <c r="F3715" t="str">
        <f t="shared" si="175"/>
        <v>Queensland</v>
      </c>
      <c r="G3715" t="s">
        <v>35</v>
      </c>
      <c r="H3715">
        <v>4558</v>
      </c>
      <c r="I3715" t="s">
        <v>11</v>
      </c>
      <c r="J3715" t="s">
        <v>120</v>
      </c>
      <c r="K3715" t="s">
        <v>157</v>
      </c>
      <c r="L3715" t="s">
        <v>22</v>
      </c>
      <c r="M3715" s="5">
        <v>1076.07</v>
      </c>
    </row>
    <row r="3716" spans="1:13" x14ac:dyDescent="0.2">
      <c r="A3716" s="2">
        <v>45554</v>
      </c>
      <c r="B3716" s="3">
        <f t="shared" si="176"/>
        <v>2025</v>
      </c>
      <c r="C3716" t="str">
        <f t="shared" si="174"/>
        <v>2024-2025</v>
      </c>
      <c r="D3716" t="s">
        <v>147</v>
      </c>
      <c r="E3716" t="s">
        <v>50</v>
      </c>
      <c r="F3716" t="str">
        <f t="shared" si="175"/>
        <v>Queensland</v>
      </c>
      <c r="G3716" t="s">
        <v>35</v>
      </c>
      <c r="H3716">
        <v>4703</v>
      </c>
      <c r="I3716" t="s">
        <v>11</v>
      </c>
      <c r="J3716" t="s">
        <v>51</v>
      </c>
      <c r="K3716" t="s">
        <v>150</v>
      </c>
      <c r="L3716" t="s">
        <v>18</v>
      </c>
      <c r="M3716" s="5">
        <v>1077.06</v>
      </c>
    </row>
    <row r="3717" spans="1:13" x14ac:dyDescent="0.2">
      <c r="A3717" s="2">
        <v>45706</v>
      </c>
      <c r="B3717" s="3">
        <f t="shared" si="176"/>
        <v>2025</v>
      </c>
      <c r="C3717" t="str">
        <f t="shared" si="174"/>
        <v>2024-2025</v>
      </c>
      <c r="D3717" t="s">
        <v>147</v>
      </c>
      <c r="E3717" t="s">
        <v>9</v>
      </c>
      <c r="F3717" t="str">
        <f t="shared" si="175"/>
        <v>New South Wales</v>
      </c>
      <c r="G3717" t="s">
        <v>10</v>
      </c>
      <c r="H3717">
        <v>2067</v>
      </c>
      <c r="I3717" t="s">
        <v>11</v>
      </c>
      <c r="J3717" t="s">
        <v>12</v>
      </c>
      <c r="K3717" t="s">
        <v>154</v>
      </c>
      <c r="L3717" t="s">
        <v>14</v>
      </c>
      <c r="M3717" s="5">
        <v>1077.3699999999999</v>
      </c>
    </row>
    <row r="3718" spans="1:13" x14ac:dyDescent="0.2">
      <c r="A3718" s="2">
        <v>45547</v>
      </c>
      <c r="B3718" s="3">
        <f t="shared" si="176"/>
        <v>2025</v>
      </c>
      <c r="C3718" t="str">
        <f t="shared" si="174"/>
        <v>2024-2025</v>
      </c>
      <c r="D3718" t="s">
        <v>147</v>
      </c>
      <c r="E3718" t="s">
        <v>93</v>
      </c>
      <c r="F3718" t="str">
        <f t="shared" si="175"/>
        <v>Western Australia</v>
      </c>
      <c r="G3718" t="s">
        <v>48</v>
      </c>
      <c r="H3718">
        <v>6112</v>
      </c>
      <c r="I3718" t="s">
        <v>11</v>
      </c>
      <c r="J3718" t="s">
        <v>94</v>
      </c>
      <c r="K3718" t="s">
        <v>151</v>
      </c>
      <c r="L3718" t="s">
        <v>21</v>
      </c>
      <c r="M3718" s="5">
        <v>1079.81</v>
      </c>
    </row>
    <row r="3719" spans="1:13" x14ac:dyDescent="0.2">
      <c r="A3719" s="2">
        <v>45528</v>
      </c>
      <c r="B3719" s="3">
        <f t="shared" si="176"/>
        <v>2025</v>
      </c>
      <c r="C3719" t="str">
        <f t="shared" si="174"/>
        <v>2024-2025</v>
      </c>
      <c r="D3719" t="s">
        <v>147</v>
      </c>
      <c r="E3719" t="s">
        <v>106</v>
      </c>
      <c r="F3719" t="str">
        <f t="shared" si="175"/>
        <v>Victoria</v>
      </c>
      <c r="G3719" t="s">
        <v>45</v>
      </c>
      <c r="H3719">
        <v>3915</v>
      </c>
      <c r="I3719" t="s">
        <v>11</v>
      </c>
      <c r="J3719" t="s">
        <v>55</v>
      </c>
      <c r="K3719" t="s">
        <v>153</v>
      </c>
      <c r="L3719" t="s">
        <v>16</v>
      </c>
      <c r="M3719" s="5">
        <v>1080.56</v>
      </c>
    </row>
    <row r="3720" spans="1:13" x14ac:dyDescent="0.2">
      <c r="A3720" s="2">
        <v>45739</v>
      </c>
      <c r="B3720" s="3">
        <f t="shared" si="176"/>
        <v>2025</v>
      </c>
      <c r="C3720" t="str">
        <f t="shared" si="174"/>
        <v>2024-2025</v>
      </c>
      <c r="D3720" t="s">
        <v>147</v>
      </c>
      <c r="E3720" t="s">
        <v>81</v>
      </c>
      <c r="F3720" t="str">
        <f t="shared" si="175"/>
        <v>New South Wales</v>
      </c>
      <c r="G3720" t="s">
        <v>10</v>
      </c>
      <c r="H3720">
        <v>2485</v>
      </c>
      <c r="I3720" t="s">
        <v>11</v>
      </c>
      <c r="J3720" t="s">
        <v>68</v>
      </c>
      <c r="K3720" t="s">
        <v>149</v>
      </c>
      <c r="L3720" t="s">
        <v>15</v>
      </c>
      <c r="M3720" s="5">
        <v>1084.98</v>
      </c>
    </row>
    <row r="3721" spans="1:13" x14ac:dyDescent="0.2">
      <c r="A3721" s="2">
        <v>45706</v>
      </c>
      <c r="B3721" s="3">
        <f t="shared" si="176"/>
        <v>2025</v>
      </c>
      <c r="C3721" t="str">
        <f t="shared" si="174"/>
        <v>2024-2025</v>
      </c>
      <c r="D3721" t="s">
        <v>147</v>
      </c>
      <c r="E3721" t="s">
        <v>135</v>
      </c>
      <c r="F3721" t="str">
        <f t="shared" si="175"/>
        <v>Victoria</v>
      </c>
      <c r="G3721" t="s">
        <v>45</v>
      </c>
      <c r="H3721">
        <v>3550</v>
      </c>
      <c r="I3721" t="s">
        <v>11</v>
      </c>
      <c r="J3721" t="s">
        <v>60</v>
      </c>
      <c r="K3721" t="s">
        <v>150</v>
      </c>
      <c r="L3721" t="s">
        <v>18</v>
      </c>
      <c r="M3721" s="5">
        <v>1085.72</v>
      </c>
    </row>
    <row r="3722" spans="1:13" x14ac:dyDescent="0.2">
      <c r="A3722" s="2">
        <v>45730</v>
      </c>
      <c r="B3722" s="3">
        <f t="shared" si="176"/>
        <v>2025</v>
      </c>
      <c r="C3722" t="str">
        <f t="shared" si="174"/>
        <v>2024-2025</v>
      </c>
      <c r="D3722" t="s">
        <v>147</v>
      </c>
      <c r="E3722" t="s">
        <v>111</v>
      </c>
      <c r="F3722" t="str">
        <f t="shared" si="175"/>
        <v>New South Wales</v>
      </c>
      <c r="G3722" t="s">
        <v>10</v>
      </c>
      <c r="H3722">
        <v>2120</v>
      </c>
      <c r="I3722" t="s">
        <v>11</v>
      </c>
      <c r="J3722" t="s">
        <v>27</v>
      </c>
      <c r="K3722" t="s">
        <v>153</v>
      </c>
      <c r="L3722" t="s">
        <v>16</v>
      </c>
      <c r="M3722" s="5">
        <v>1088.4699999999998</v>
      </c>
    </row>
    <row r="3723" spans="1:13" x14ac:dyDescent="0.2">
      <c r="A3723" s="2">
        <v>45755</v>
      </c>
      <c r="B3723" s="3">
        <f t="shared" si="176"/>
        <v>2025</v>
      </c>
      <c r="C3723" t="str">
        <f t="shared" si="174"/>
        <v>2024-2025</v>
      </c>
      <c r="D3723" t="s">
        <v>147</v>
      </c>
      <c r="E3723" t="s">
        <v>39</v>
      </c>
      <c r="F3723" t="str">
        <f t="shared" si="175"/>
        <v>South Australia</v>
      </c>
      <c r="G3723" t="s">
        <v>32</v>
      </c>
      <c r="H3723">
        <v>5343</v>
      </c>
      <c r="I3723" t="s">
        <v>11</v>
      </c>
      <c r="J3723" t="s">
        <v>38</v>
      </c>
      <c r="K3723" t="s">
        <v>151</v>
      </c>
      <c r="L3723" t="s">
        <v>21</v>
      </c>
      <c r="M3723" s="5">
        <v>1088.77</v>
      </c>
    </row>
    <row r="3724" spans="1:13" x14ac:dyDescent="0.2">
      <c r="A3724" s="2">
        <v>45501</v>
      </c>
      <c r="B3724" s="3">
        <f t="shared" si="176"/>
        <v>2025</v>
      </c>
      <c r="C3724" t="str">
        <f t="shared" si="174"/>
        <v>2024-2025</v>
      </c>
      <c r="D3724" t="s">
        <v>147</v>
      </c>
      <c r="E3724" t="s">
        <v>31</v>
      </c>
      <c r="F3724" t="str">
        <f t="shared" si="175"/>
        <v>South Australia</v>
      </c>
      <c r="G3724" t="s">
        <v>32</v>
      </c>
      <c r="H3724">
        <v>5168</v>
      </c>
      <c r="I3724" t="s">
        <v>11</v>
      </c>
      <c r="J3724" t="s">
        <v>33</v>
      </c>
      <c r="K3724" t="s">
        <v>149</v>
      </c>
      <c r="L3724" t="s">
        <v>15</v>
      </c>
      <c r="M3724" s="5">
        <v>1089.1500000000001</v>
      </c>
    </row>
    <row r="3725" spans="1:13" x14ac:dyDescent="0.2">
      <c r="A3725" s="2">
        <v>45811</v>
      </c>
      <c r="B3725" s="3">
        <f t="shared" si="176"/>
        <v>2025</v>
      </c>
      <c r="C3725" t="str">
        <f t="shared" si="174"/>
        <v>2024-2025</v>
      </c>
      <c r="D3725" t="s">
        <v>148</v>
      </c>
      <c r="E3725" t="s">
        <v>34</v>
      </c>
      <c r="F3725" t="str">
        <f t="shared" si="175"/>
        <v>Queensland</v>
      </c>
      <c r="G3725" t="s">
        <v>35</v>
      </c>
      <c r="H3725">
        <v>4802</v>
      </c>
      <c r="I3725" t="s">
        <v>11</v>
      </c>
      <c r="J3725" t="s">
        <v>36</v>
      </c>
      <c r="K3725" t="s">
        <v>150</v>
      </c>
      <c r="L3725" t="s">
        <v>18</v>
      </c>
      <c r="M3725" s="5">
        <v>1090.05</v>
      </c>
    </row>
    <row r="3726" spans="1:13" x14ac:dyDescent="0.2">
      <c r="A3726" s="2">
        <v>45997</v>
      </c>
      <c r="B3726" s="3">
        <f t="shared" si="176"/>
        <v>2026</v>
      </c>
      <c r="C3726" t="str">
        <f t="shared" si="174"/>
        <v>2025-2026</v>
      </c>
      <c r="D3726" t="s">
        <v>148</v>
      </c>
      <c r="E3726" t="s">
        <v>61</v>
      </c>
      <c r="F3726" t="str">
        <f t="shared" si="175"/>
        <v>New South Wales</v>
      </c>
      <c r="G3726" t="s">
        <v>10</v>
      </c>
      <c r="H3726">
        <v>2539</v>
      </c>
      <c r="I3726" t="s">
        <v>11</v>
      </c>
      <c r="J3726" t="s">
        <v>58</v>
      </c>
      <c r="K3726" t="s">
        <v>150</v>
      </c>
      <c r="L3726" t="s">
        <v>18</v>
      </c>
      <c r="M3726" s="5">
        <v>1091.2200000000003</v>
      </c>
    </row>
    <row r="3727" spans="1:13" x14ac:dyDescent="0.2">
      <c r="A3727" s="2">
        <v>45807</v>
      </c>
      <c r="B3727" s="3">
        <f t="shared" si="176"/>
        <v>2025</v>
      </c>
      <c r="C3727" t="str">
        <f t="shared" si="174"/>
        <v>2024-2025</v>
      </c>
      <c r="D3727" t="s">
        <v>148</v>
      </c>
      <c r="E3727" t="s">
        <v>87</v>
      </c>
      <c r="F3727" t="str">
        <f t="shared" si="175"/>
        <v>New South Wales</v>
      </c>
      <c r="G3727" t="s">
        <v>10</v>
      </c>
      <c r="H3727">
        <v>2790</v>
      </c>
      <c r="I3727" t="s">
        <v>11</v>
      </c>
      <c r="J3727" t="s">
        <v>25</v>
      </c>
      <c r="K3727" t="s">
        <v>155</v>
      </c>
      <c r="L3727" t="s">
        <v>20</v>
      </c>
      <c r="M3727" s="5">
        <v>1093.4399999999998</v>
      </c>
    </row>
    <row r="3728" spans="1:13" x14ac:dyDescent="0.2">
      <c r="A3728" s="2">
        <v>45442</v>
      </c>
      <c r="B3728" s="3">
        <f t="shared" si="176"/>
        <v>2024</v>
      </c>
      <c r="C3728" t="str">
        <f t="shared" si="174"/>
        <v>2023-2024</v>
      </c>
      <c r="D3728" t="s">
        <v>147</v>
      </c>
      <c r="E3728" t="s">
        <v>117</v>
      </c>
      <c r="F3728" t="str">
        <f t="shared" si="175"/>
        <v>Queensland</v>
      </c>
      <c r="G3728" t="s">
        <v>35</v>
      </c>
      <c r="H3728">
        <v>4119</v>
      </c>
      <c r="I3728" t="s">
        <v>11</v>
      </c>
      <c r="J3728" t="s">
        <v>43</v>
      </c>
      <c r="K3728" t="s">
        <v>157</v>
      </c>
      <c r="L3728" t="s">
        <v>22</v>
      </c>
      <c r="M3728" s="5">
        <v>1093.68</v>
      </c>
    </row>
    <row r="3729" spans="1:13" x14ac:dyDescent="0.2">
      <c r="A3729" s="2">
        <v>45789</v>
      </c>
      <c r="B3729" s="3">
        <f t="shared" si="176"/>
        <v>2025</v>
      </c>
      <c r="C3729" t="str">
        <f t="shared" si="174"/>
        <v>2024-2025</v>
      </c>
      <c r="D3729" t="s">
        <v>147</v>
      </c>
      <c r="E3729" t="s">
        <v>113</v>
      </c>
      <c r="F3729" t="str">
        <f t="shared" si="175"/>
        <v>Queensland</v>
      </c>
      <c r="G3729" t="s">
        <v>35</v>
      </c>
      <c r="H3729">
        <v>4215</v>
      </c>
      <c r="I3729" t="s">
        <v>11</v>
      </c>
      <c r="J3729" t="s">
        <v>104</v>
      </c>
      <c r="K3729" t="s">
        <v>154</v>
      </c>
      <c r="L3729" t="s">
        <v>14</v>
      </c>
      <c r="M3729" s="5">
        <v>1094.07</v>
      </c>
    </row>
    <row r="3730" spans="1:13" x14ac:dyDescent="0.2">
      <c r="A3730" s="2">
        <v>45915</v>
      </c>
      <c r="B3730" s="3">
        <f t="shared" si="176"/>
        <v>2026</v>
      </c>
      <c r="C3730" t="str">
        <f t="shared" si="174"/>
        <v>2025-2026</v>
      </c>
      <c r="D3730" t="s">
        <v>148</v>
      </c>
      <c r="E3730" t="s">
        <v>100</v>
      </c>
      <c r="F3730" t="str">
        <f t="shared" si="175"/>
        <v>Western Australia</v>
      </c>
      <c r="G3730" t="s">
        <v>48</v>
      </c>
      <c r="H3730">
        <v>6021</v>
      </c>
      <c r="I3730" t="s">
        <v>11</v>
      </c>
      <c r="J3730" t="s">
        <v>49</v>
      </c>
      <c r="K3730" t="s">
        <v>151</v>
      </c>
      <c r="L3730" t="s">
        <v>21</v>
      </c>
      <c r="M3730" s="5">
        <v>1095.78</v>
      </c>
    </row>
    <row r="3731" spans="1:13" x14ac:dyDescent="0.2">
      <c r="A3731" s="2">
        <v>45497</v>
      </c>
      <c r="B3731" s="3">
        <f t="shared" si="176"/>
        <v>2025</v>
      </c>
      <c r="C3731" t="str">
        <f t="shared" si="174"/>
        <v>2024-2025</v>
      </c>
      <c r="D3731" t="s">
        <v>147</v>
      </c>
      <c r="E3731" t="s">
        <v>99</v>
      </c>
      <c r="F3731" t="str">
        <f t="shared" si="175"/>
        <v>Victoria</v>
      </c>
      <c r="G3731" t="s">
        <v>45</v>
      </c>
      <c r="H3731">
        <v>3148</v>
      </c>
      <c r="I3731" t="s">
        <v>11</v>
      </c>
      <c r="J3731" t="s">
        <v>63</v>
      </c>
      <c r="K3731" t="s">
        <v>149</v>
      </c>
      <c r="L3731" t="s">
        <v>15</v>
      </c>
      <c r="M3731" s="5">
        <v>1096.19</v>
      </c>
    </row>
    <row r="3732" spans="1:13" x14ac:dyDescent="0.2">
      <c r="A3732" s="2">
        <v>45501</v>
      </c>
      <c r="B3732" s="3">
        <f t="shared" si="176"/>
        <v>2025</v>
      </c>
      <c r="C3732" t="str">
        <f t="shared" si="174"/>
        <v>2024-2025</v>
      </c>
      <c r="D3732" t="s">
        <v>147</v>
      </c>
      <c r="E3732" t="s">
        <v>64</v>
      </c>
      <c r="F3732" t="str">
        <f t="shared" si="175"/>
        <v>Victoria</v>
      </c>
      <c r="G3732" t="s">
        <v>45</v>
      </c>
      <c r="H3732">
        <v>3199</v>
      </c>
      <c r="I3732" t="s">
        <v>11</v>
      </c>
      <c r="J3732" t="s">
        <v>63</v>
      </c>
      <c r="K3732" t="s">
        <v>154</v>
      </c>
      <c r="L3732" t="s">
        <v>14</v>
      </c>
      <c r="M3732" s="5">
        <v>1099.27</v>
      </c>
    </row>
    <row r="3733" spans="1:13" x14ac:dyDescent="0.2">
      <c r="A3733" s="2">
        <v>45568</v>
      </c>
      <c r="B3733" s="3">
        <f t="shared" si="176"/>
        <v>2025</v>
      </c>
      <c r="C3733" t="str">
        <f t="shared" si="174"/>
        <v>2024-2025</v>
      </c>
      <c r="D3733" t="s">
        <v>147</v>
      </c>
      <c r="E3733" t="s">
        <v>88</v>
      </c>
      <c r="F3733" t="str">
        <f t="shared" si="175"/>
        <v>South Australia</v>
      </c>
      <c r="G3733" t="s">
        <v>32</v>
      </c>
      <c r="H3733">
        <v>5011</v>
      </c>
      <c r="I3733" t="s">
        <v>11</v>
      </c>
      <c r="J3733" t="s">
        <v>33</v>
      </c>
      <c r="K3733" t="s">
        <v>149</v>
      </c>
      <c r="L3733" t="s">
        <v>15</v>
      </c>
      <c r="M3733" s="5">
        <v>1100.4099999999999</v>
      </c>
    </row>
    <row r="3734" spans="1:13" x14ac:dyDescent="0.2">
      <c r="A3734" s="2">
        <v>45894</v>
      </c>
      <c r="B3734" s="3">
        <f t="shared" si="176"/>
        <v>2026</v>
      </c>
      <c r="C3734" t="str">
        <f t="shared" si="174"/>
        <v>2025-2026</v>
      </c>
      <c r="D3734" t="s">
        <v>147</v>
      </c>
      <c r="E3734" t="s">
        <v>52</v>
      </c>
      <c r="F3734" t="str">
        <f t="shared" si="175"/>
        <v>Victoria</v>
      </c>
      <c r="G3734" t="s">
        <v>45</v>
      </c>
      <c r="H3734">
        <v>3030</v>
      </c>
      <c r="I3734" t="s">
        <v>11</v>
      </c>
      <c r="J3734" t="s">
        <v>46</v>
      </c>
      <c r="K3734" t="s">
        <v>153</v>
      </c>
      <c r="L3734" t="s">
        <v>16</v>
      </c>
      <c r="M3734" s="5">
        <v>1101.0899999999999</v>
      </c>
    </row>
    <row r="3735" spans="1:13" x14ac:dyDescent="0.2">
      <c r="A3735" s="2">
        <v>45994</v>
      </c>
      <c r="B3735" s="3">
        <f t="shared" si="176"/>
        <v>2026</v>
      </c>
      <c r="C3735" t="str">
        <f t="shared" si="174"/>
        <v>2025-2026</v>
      </c>
      <c r="D3735" t="s">
        <v>147</v>
      </c>
      <c r="E3735" t="s">
        <v>141</v>
      </c>
      <c r="F3735" t="str">
        <f t="shared" si="175"/>
        <v>Western Australia</v>
      </c>
      <c r="G3735" t="s">
        <v>48</v>
      </c>
      <c r="H3735">
        <v>6052</v>
      </c>
      <c r="I3735" t="s">
        <v>11</v>
      </c>
      <c r="J3735" t="s">
        <v>49</v>
      </c>
      <c r="K3735" t="s">
        <v>151</v>
      </c>
      <c r="L3735" t="s">
        <v>21</v>
      </c>
      <c r="M3735" s="5">
        <v>1105.31</v>
      </c>
    </row>
    <row r="3736" spans="1:13" x14ac:dyDescent="0.2">
      <c r="A3736" s="2">
        <v>45403</v>
      </c>
      <c r="B3736" s="3">
        <f t="shared" si="176"/>
        <v>2024</v>
      </c>
      <c r="C3736" t="str">
        <f t="shared" si="174"/>
        <v>2023-2024</v>
      </c>
      <c r="D3736" t="s">
        <v>147</v>
      </c>
      <c r="E3736" t="s">
        <v>9</v>
      </c>
      <c r="F3736" t="str">
        <f t="shared" si="175"/>
        <v>New South Wales</v>
      </c>
      <c r="G3736" t="s">
        <v>10</v>
      </c>
      <c r="H3736">
        <v>2067</v>
      </c>
      <c r="I3736" t="s">
        <v>11</v>
      </c>
      <c r="J3736" t="s">
        <v>12</v>
      </c>
      <c r="K3736" t="s">
        <v>154</v>
      </c>
      <c r="L3736" t="s">
        <v>14</v>
      </c>
      <c r="M3736" s="5">
        <v>1105.97</v>
      </c>
    </row>
    <row r="3737" spans="1:13" x14ac:dyDescent="0.2">
      <c r="A3737" s="2">
        <v>45806</v>
      </c>
      <c r="B3737" s="3">
        <f t="shared" si="176"/>
        <v>2025</v>
      </c>
      <c r="C3737" t="str">
        <f t="shared" si="174"/>
        <v>2024-2025</v>
      </c>
      <c r="D3737" t="s">
        <v>147</v>
      </c>
      <c r="E3737" t="s">
        <v>113</v>
      </c>
      <c r="F3737" t="str">
        <f t="shared" si="175"/>
        <v>Queensland</v>
      </c>
      <c r="G3737" t="s">
        <v>35</v>
      </c>
      <c r="H3737">
        <v>4215</v>
      </c>
      <c r="I3737" t="s">
        <v>11</v>
      </c>
      <c r="J3737" t="s">
        <v>104</v>
      </c>
      <c r="K3737" t="s">
        <v>150</v>
      </c>
      <c r="L3737" t="s">
        <v>18</v>
      </c>
      <c r="M3737" s="5">
        <v>1106.07</v>
      </c>
    </row>
    <row r="3738" spans="1:13" x14ac:dyDescent="0.2">
      <c r="A3738" s="2">
        <v>45322</v>
      </c>
      <c r="B3738" s="3">
        <f t="shared" si="176"/>
        <v>2024</v>
      </c>
      <c r="C3738" t="str">
        <f t="shared" si="174"/>
        <v>2023-2024</v>
      </c>
      <c r="D3738" t="s">
        <v>147</v>
      </c>
      <c r="E3738" t="s">
        <v>101</v>
      </c>
      <c r="F3738" t="str">
        <f t="shared" si="175"/>
        <v>Victoria</v>
      </c>
      <c r="G3738" t="s">
        <v>45</v>
      </c>
      <c r="H3738">
        <v>3131</v>
      </c>
      <c r="I3738" t="s">
        <v>11</v>
      </c>
      <c r="J3738" t="s">
        <v>63</v>
      </c>
      <c r="K3738" t="s">
        <v>149</v>
      </c>
      <c r="L3738" t="s">
        <v>15</v>
      </c>
      <c r="M3738" s="5">
        <v>1107.77</v>
      </c>
    </row>
    <row r="3739" spans="1:13" x14ac:dyDescent="0.2">
      <c r="A3739" s="2">
        <v>45305</v>
      </c>
      <c r="B3739" s="3">
        <f t="shared" si="176"/>
        <v>2024</v>
      </c>
      <c r="C3739" t="str">
        <f t="shared" si="174"/>
        <v>2023-2024</v>
      </c>
      <c r="D3739" t="s">
        <v>148</v>
      </c>
      <c r="E3739" t="s">
        <v>96</v>
      </c>
      <c r="F3739" t="str">
        <f t="shared" si="175"/>
        <v>Western Australia</v>
      </c>
      <c r="G3739" t="s">
        <v>48</v>
      </c>
      <c r="H3739">
        <v>6330</v>
      </c>
      <c r="I3739" t="s">
        <v>11</v>
      </c>
      <c r="J3739" t="s">
        <v>94</v>
      </c>
      <c r="K3739" t="s">
        <v>154</v>
      </c>
      <c r="L3739" t="s">
        <v>14</v>
      </c>
      <c r="M3739" s="5">
        <v>1111.06</v>
      </c>
    </row>
    <row r="3740" spans="1:13" x14ac:dyDescent="0.2">
      <c r="A3740" s="2">
        <v>45545</v>
      </c>
      <c r="B3740" s="3">
        <f t="shared" si="176"/>
        <v>2025</v>
      </c>
      <c r="C3740" t="str">
        <f t="shared" si="174"/>
        <v>2024-2025</v>
      </c>
      <c r="D3740" t="s">
        <v>147</v>
      </c>
      <c r="E3740" t="s">
        <v>116</v>
      </c>
      <c r="F3740" t="str">
        <f t="shared" si="175"/>
        <v>Western Australia</v>
      </c>
      <c r="G3740" t="s">
        <v>48</v>
      </c>
      <c r="H3740">
        <v>6725</v>
      </c>
      <c r="I3740" t="s">
        <v>11</v>
      </c>
      <c r="J3740" t="s">
        <v>77</v>
      </c>
      <c r="K3740" t="s">
        <v>151</v>
      </c>
      <c r="L3740" t="s">
        <v>21</v>
      </c>
      <c r="M3740" s="5">
        <v>1115.3800000000001</v>
      </c>
    </row>
    <row r="3741" spans="1:13" x14ac:dyDescent="0.2">
      <c r="A3741" s="2">
        <v>45715</v>
      </c>
      <c r="B3741" s="3">
        <f t="shared" si="176"/>
        <v>2025</v>
      </c>
      <c r="C3741" t="str">
        <f t="shared" si="174"/>
        <v>2024-2025</v>
      </c>
      <c r="D3741" t="s">
        <v>147</v>
      </c>
      <c r="E3741" t="s">
        <v>41</v>
      </c>
      <c r="F3741" t="str">
        <f t="shared" si="175"/>
        <v>New South Wales</v>
      </c>
      <c r="G3741" t="s">
        <v>10</v>
      </c>
      <c r="H3741">
        <v>2830</v>
      </c>
      <c r="I3741" t="s">
        <v>11</v>
      </c>
      <c r="J3741" t="s">
        <v>25</v>
      </c>
      <c r="K3741" t="s">
        <v>157</v>
      </c>
      <c r="L3741" t="s">
        <v>22</v>
      </c>
      <c r="M3741" s="5">
        <v>1115.45</v>
      </c>
    </row>
    <row r="3742" spans="1:13" x14ac:dyDescent="0.2">
      <c r="A3742" s="2">
        <v>45428</v>
      </c>
      <c r="B3742" s="3">
        <f t="shared" si="176"/>
        <v>2024</v>
      </c>
      <c r="C3742" t="str">
        <f t="shared" si="174"/>
        <v>2023-2024</v>
      </c>
      <c r="D3742" t="s">
        <v>147</v>
      </c>
      <c r="E3742" t="s">
        <v>107</v>
      </c>
      <c r="F3742" t="str">
        <f t="shared" si="175"/>
        <v>Queensland</v>
      </c>
      <c r="G3742" t="s">
        <v>35</v>
      </c>
      <c r="H3742">
        <v>4220</v>
      </c>
      <c r="I3742" t="s">
        <v>11</v>
      </c>
      <c r="J3742" t="s">
        <v>104</v>
      </c>
      <c r="K3742" t="s">
        <v>155</v>
      </c>
      <c r="L3742" t="s">
        <v>20</v>
      </c>
      <c r="M3742" s="5">
        <v>1115.72</v>
      </c>
    </row>
    <row r="3743" spans="1:13" x14ac:dyDescent="0.2">
      <c r="A3743" s="2">
        <v>45419</v>
      </c>
      <c r="B3743" s="3">
        <f t="shared" si="176"/>
        <v>2024</v>
      </c>
      <c r="C3743" t="str">
        <f t="shared" si="174"/>
        <v>2023-2024</v>
      </c>
      <c r="D3743" t="s">
        <v>147</v>
      </c>
      <c r="E3743" t="s">
        <v>124</v>
      </c>
      <c r="F3743" t="str">
        <f t="shared" si="175"/>
        <v>New South Wales</v>
      </c>
      <c r="G3743" t="s">
        <v>10</v>
      </c>
      <c r="H3743">
        <v>2015</v>
      </c>
      <c r="I3743" t="s">
        <v>11</v>
      </c>
      <c r="J3743" t="s">
        <v>12</v>
      </c>
      <c r="K3743" t="s">
        <v>19</v>
      </c>
      <c r="L3743" t="s">
        <v>23</v>
      </c>
      <c r="M3743" s="5">
        <v>1115.99</v>
      </c>
    </row>
    <row r="3744" spans="1:13" x14ac:dyDescent="0.2">
      <c r="A3744" s="2">
        <v>45906</v>
      </c>
      <c r="B3744" s="3">
        <f t="shared" si="176"/>
        <v>2026</v>
      </c>
      <c r="C3744" t="str">
        <f t="shared" si="174"/>
        <v>2025-2026</v>
      </c>
      <c r="D3744" t="s">
        <v>147</v>
      </c>
      <c r="E3744" t="s">
        <v>134</v>
      </c>
      <c r="F3744" t="str">
        <f t="shared" si="175"/>
        <v>Queensland</v>
      </c>
      <c r="G3744" t="s">
        <v>35</v>
      </c>
      <c r="H3744">
        <v>4825</v>
      </c>
      <c r="I3744" t="s">
        <v>11</v>
      </c>
      <c r="J3744" t="s">
        <v>36</v>
      </c>
      <c r="K3744" t="s">
        <v>153</v>
      </c>
      <c r="L3744" t="s">
        <v>16</v>
      </c>
      <c r="M3744" s="5">
        <v>1119.6600000000001</v>
      </c>
    </row>
    <row r="3745" spans="1:13" x14ac:dyDescent="0.2">
      <c r="A3745" s="2">
        <v>45785</v>
      </c>
      <c r="B3745" s="3">
        <f t="shared" si="176"/>
        <v>2025</v>
      </c>
      <c r="C3745" t="str">
        <f t="shared" si="174"/>
        <v>2024-2025</v>
      </c>
      <c r="D3745" t="s">
        <v>148</v>
      </c>
      <c r="E3745" t="s">
        <v>76</v>
      </c>
      <c r="F3745" t="str">
        <f t="shared" si="175"/>
        <v>Western Australia</v>
      </c>
      <c r="G3745" t="s">
        <v>48</v>
      </c>
      <c r="H3745">
        <v>6450</v>
      </c>
      <c r="I3745" t="s">
        <v>11</v>
      </c>
      <c r="J3745" t="s">
        <v>77</v>
      </c>
      <c r="K3745" t="s">
        <v>150</v>
      </c>
      <c r="L3745" t="s">
        <v>18</v>
      </c>
      <c r="M3745" s="5">
        <v>1120.5</v>
      </c>
    </row>
    <row r="3746" spans="1:13" x14ac:dyDescent="0.2">
      <c r="A3746" s="2">
        <v>45830</v>
      </c>
      <c r="B3746" s="3">
        <f t="shared" si="176"/>
        <v>2025</v>
      </c>
      <c r="C3746" t="str">
        <f t="shared" si="174"/>
        <v>2024-2025</v>
      </c>
      <c r="D3746" t="s">
        <v>147</v>
      </c>
      <c r="E3746" t="s">
        <v>37</v>
      </c>
      <c r="F3746" t="str">
        <f t="shared" si="175"/>
        <v>South Australia</v>
      </c>
      <c r="G3746" t="s">
        <v>32</v>
      </c>
      <c r="H3746">
        <v>5607</v>
      </c>
      <c r="I3746" t="s">
        <v>11</v>
      </c>
      <c r="J3746" t="s">
        <v>38</v>
      </c>
      <c r="K3746" t="s">
        <v>150</v>
      </c>
      <c r="L3746" t="s">
        <v>18</v>
      </c>
      <c r="M3746" s="5">
        <v>1120.9100000000001</v>
      </c>
    </row>
    <row r="3747" spans="1:13" x14ac:dyDescent="0.2">
      <c r="A3747" s="2">
        <v>45538</v>
      </c>
      <c r="B3747" s="3">
        <f t="shared" si="176"/>
        <v>2025</v>
      </c>
      <c r="C3747" t="str">
        <f t="shared" si="174"/>
        <v>2024-2025</v>
      </c>
      <c r="D3747" t="s">
        <v>147</v>
      </c>
      <c r="E3747" t="s">
        <v>67</v>
      </c>
      <c r="F3747" t="str">
        <f t="shared" si="175"/>
        <v>New South Wales</v>
      </c>
      <c r="G3747" t="s">
        <v>10</v>
      </c>
      <c r="H3747">
        <v>2478</v>
      </c>
      <c r="I3747" t="s">
        <v>11</v>
      </c>
      <c r="J3747" t="s">
        <v>68</v>
      </c>
      <c r="K3747" t="s">
        <v>150</v>
      </c>
      <c r="L3747" t="s">
        <v>18</v>
      </c>
      <c r="M3747" s="5">
        <v>1123.33</v>
      </c>
    </row>
    <row r="3748" spans="1:13" x14ac:dyDescent="0.2">
      <c r="A3748" s="2">
        <v>45613</v>
      </c>
      <c r="B3748" s="3">
        <f t="shared" si="176"/>
        <v>2025</v>
      </c>
      <c r="C3748" t="str">
        <f t="shared" si="174"/>
        <v>2024-2025</v>
      </c>
      <c r="D3748" t="s">
        <v>148</v>
      </c>
      <c r="E3748" t="s">
        <v>56</v>
      </c>
      <c r="F3748" t="str">
        <f t="shared" si="175"/>
        <v>Northern Territory</v>
      </c>
      <c r="G3748" t="s">
        <v>29</v>
      </c>
      <c r="H3748">
        <v>870</v>
      </c>
      <c r="I3748" t="s">
        <v>11</v>
      </c>
      <c r="J3748" t="s">
        <v>30</v>
      </c>
      <c r="K3748" t="s">
        <v>150</v>
      </c>
      <c r="L3748" t="s">
        <v>18</v>
      </c>
      <c r="M3748" s="5">
        <v>1124.42</v>
      </c>
    </row>
    <row r="3749" spans="1:13" x14ac:dyDescent="0.2">
      <c r="A3749" s="2">
        <v>45794</v>
      </c>
      <c r="B3749" s="3">
        <f t="shared" si="176"/>
        <v>2025</v>
      </c>
      <c r="C3749" t="str">
        <f t="shared" si="174"/>
        <v>2024-2025</v>
      </c>
      <c r="D3749" t="s">
        <v>148</v>
      </c>
      <c r="E3749" t="s">
        <v>127</v>
      </c>
      <c r="F3749" t="str">
        <f t="shared" si="175"/>
        <v>New South Wales</v>
      </c>
      <c r="G3749" t="s">
        <v>10</v>
      </c>
      <c r="H3749">
        <v>2131</v>
      </c>
      <c r="I3749" t="s">
        <v>11</v>
      </c>
      <c r="J3749" t="s">
        <v>27</v>
      </c>
      <c r="K3749" t="s">
        <v>153</v>
      </c>
      <c r="L3749" t="s">
        <v>16</v>
      </c>
      <c r="M3749" s="5">
        <v>1126.3499999999999</v>
      </c>
    </row>
    <row r="3750" spans="1:13" x14ac:dyDescent="0.2">
      <c r="A3750" s="2">
        <v>45608</v>
      </c>
      <c r="B3750" s="3">
        <f t="shared" si="176"/>
        <v>2025</v>
      </c>
      <c r="C3750" t="str">
        <f t="shared" si="174"/>
        <v>2024-2025</v>
      </c>
      <c r="D3750" t="s">
        <v>147</v>
      </c>
      <c r="E3750" t="s">
        <v>89</v>
      </c>
      <c r="F3750" t="str">
        <f t="shared" si="175"/>
        <v>Queensland</v>
      </c>
      <c r="G3750" t="s">
        <v>35</v>
      </c>
      <c r="H3750">
        <v>4655</v>
      </c>
      <c r="I3750" t="s">
        <v>11</v>
      </c>
      <c r="J3750" t="s">
        <v>51</v>
      </c>
      <c r="K3750" t="s">
        <v>151</v>
      </c>
      <c r="L3750" t="s">
        <v>21</v>
      </c>
      <c r="M3750" s="5">
        <v>1127.54</v>
      </c>
    </row>
    <row r="3751" spans="1:13" x14ac:dyDescent="0.2">
      <c r="A3751" s="2">
        <v>45943</v>
      </c>
      <c r="B3751" s="3">
        <f t="shared" si="176"/>
        <v>2026</v>
      </c>
      <c r="C3751" t="str">
        <f t="shared" si="174"/>
        <v>2025-2026</v>
      </c>
      <c r="D3751" t="s">
        <v>147</v>
      </c>
      <c r="E3751" t="s">
        <v>66</v>
      </c>
      <c r="F3751" t="str">
        <f t="shared" si="175"/>
        <v>South Australia</v>
      </c>
      <c r="G3751" t="s">
        <v>32</v>
      </c>
      <c r="H3751">
        <v>5169</v>
      </c>
      <c r="I3751" t="s">
        <v>11</v>
      </c>
      <c r="J3751" t="s">
        <v>33</v>
      </c>
      <c r="K3751" t="s">
        <v>153</v>
      </c>
      <c r="L3751" t="s">
        <v>16</v>
      </c>
      <c r="M3751" s="5">
        <v>1130.8800000000001</v>
      </c>
    </row>
    <row r="3752" spans="1:13" x14ac:dyDescent="0.2">
      <c r="A3752" s="2">
        <v>45409</v>
      </c>
      <c r="B3752" s="3">
        <f t="shared" si="176"/>
        <v>2024</v>
      </c>
      <c r="C3752" t="str">
        <f t="shared" si="174"/>
        <v>2023-2024</v>
      </c>
      <c r="D3752" t="s">
        <v>147</v>
      </c>
      <c r="E3752" t="s">
        <v>130</v>
      </c>
      <c r="F3752" t="str">
        <f t="shared" si="175"/>
        <v>South Australia</v>
      </c>
      <c r="G3752" t="s">
        <v>32</v>
      </c>
      <c r="H3752">
        <v>5290</v>
      </c>
      <c r="I3752" t="s">
        <v>11</v>
      </c>
      <c r="J3752" t="s">
        <v>38</v>
      </c>
      <c r="K3752" t="s">
        <v>150</v>
      </c>
      <c r="L3752" t="s">
        <v>18</v>
      </c>
      <c r="M3752" s="5">
        <v>1131.2800000000002</v>
      </c>
    </row>
    <row r="3753" spans="1:13" x14ac:dyDescent="0.2">
      <c r="A3753" s="2">
        <v>45309</v>
      </c>
      <c r="B3753" s="3">
        <f t="shared" si="176"/>
        <v>2024</v>
      </c>
      <c r="C3753" t="str">
        <f t="shared" si="174"/>
        <v>2023-2024</v>
      </c>
      <c r="D3753" t="s">
        <v>147</v>
      </c>
      <c r="E3753" t="s">
        <v>64</v>
      </c>
      <c r="F3753" t="str">
        <f t="shared" si="175"/>
        <v>Victoria</v>
      </c>
      <c r="G3753" t="s">
        <v>45</v>
      </c>
      <c r="H3753">
        <v>3199</v>
      </c>
      <c r="I3753" t="s">
        <v>11</v>
      </c>
      <c r="J3753" t="s">
        <v>63</v>
      </c>
      <c r="K3753" t="s">
        <v>152</v>
      </c>
      <c r="L3753" t="s">
        <v>13</v>
      </c>
      <c r="M3753" s="5">
        <v>1131.7300000000002</v>
      </c>
    </row>
    <row r="3754" spans="1:13" x14ac:dyDescent="0.2">
      <c r="A3754" s="2">
        <v>45465</v>
      </c>
      <c r="B3754" s="3">
        <f t="shared" si="176"/>
        <v>2024</v>
      </c>
      <c r="C3754" t="str">
        <f t="shared" si="174"/>
        <v>2023-2024</v>
      </c>
      <c r="D3754" t="s">
        <v>147</v>
      </c>
      <c r="E3754" t="s">
        <v>139</v>
      </c>
      <c r="F3754" t="str">
        <f t="shared" si="175"/>
        <v>New South Wales</v>
      </c>
      <c r="G3754" t="s">
        <v>10</v>
      </c>
      <c r="H3754">
        <v>2020</v>
      </c>
      <c r="I3754" t="s">
        <v>11</v>
      </c>
      <c r="J3754" t="s">
        <v>12</v>
      </c>
      <c r="K3754" t="s">
        <v>156</v>
      </c>
      <c r="L3754" t="s">
        <v>17</v>
      </c>
      <c r="M3754" s="5">
        <v>1133.6300000000001</v>
      </c>
    </row>
    <row r="3755" spans="1:13" x14ac:dyDescent="0.2">
      <c r="A3755" s="2">
        <v>45625</v>
      </c>
      <c r="B3755" s="3">
        <f t="shared" si="176"/>
        <v>2025</v>
      </c>
      <c r="C3755" t="str">
        <f t="shared" si="174"/>
        <v>2024-2025</v>
      </c>
      <c r="D3755" t="s">
        <v>147</v>
      </c>
      <c r="E3755" t="s">
        <v>83</v>
      </c>
      <c r="F3755" t="str">
        <f t="shared" si="175"/>
        <v>New South Wales</v>
      </c>
      <c r="G3755" t="s">
        <v>10</v>
      </c>
      <c r="H3755">
        <v>2750</v>
      </c>
      <c r="I3755" t="s">
        <v>11</v>
      </c>
      <c r="J3755" t="s">
        <v>25</v>
      </c>
      <c r="K3755" t="s">
        <v>155</v>
      </c>
      <c r="L3755" t="s">
        <v>20</v>
      </c>
      <c r="M3755" s="5">
        <v>1135.1099999999999</v>
      </c>
    </row>
    <row r="3756" spans="1:13" x14ac:dyDescent="0.2">
      <c r="A3756" s="2">
        <v>45461</v>
      </c>
      <c r="B3756" s="3">
        <f t="shared" si="176"/>
        <v>2024</v>
      </c>
      <c r="C3756" t="str">
        <f t="shared" si="174"/>
        <v>2023-2024</v>
      </c>
      <c r="D3756" t="s">
        <v>148</v>
      </c>
      <c r="E3756" t="s">
        <v>61</v>
      </c>
      <c r="F3756" t="str">
        <f t="shared" si="175"/>
        <v>New South Wales</v>
      </c>
      <c r="G3756" t="s">
        <v>10</v>
      </c>
      <c r="H3756">
        <v>2539</v>
      </c>
      <c r="I3756" t="s">
        <v>11</v>
      </c>
      <c r="J3756" t="s">
        <v>58</v>
      </c>
      <c r="K3756" t="s">
        <v>155</v>
      </c>
      <c r="L3756" t="s">
        <v>20</v>
      </c>
      <c r="M3756" s="5">
        <v>1135.7600000000002</v>
      </c>
    </row>
    <row r="3757" spans="1:13" x14ac:dyDescent="0.2">
      <c r="A3757" s="2">
        <v>45420</v>
      </c>
      <c r="B3757" s="3">
        <f t="shared" si="176"/>
        <v>2024</v>
      </c>
      <c r="C3757" t="str">
        <f t="shared" si="174"/>
        <v>2023-2024</v>
      </c>
      <c r="D3757" t="s">
        <v>147</v>
      </c>
      <c r="E3757" t="s">
        <v>140</v>
      </c>
      <c r="F3757" t="str">
        <f t="shared" si="175"/>
        <v>Tasmania</v>
      </c>
      <c r="G3757" t="s">
        <v>70</v>
      </c>
      <c r="H3757">
        <v>7320</v>
      </c>
      <c r="I3757" t="s">
        <v>11</v>
      </c>
      <c r="J3757" t="s">
        <v>71</v>
      </c>
      <c r="K3757" t="s">
        <v>149</v>
      </c>
      <c r="L3757" t="s">
        <v>15</v>
      </c>
      <c r="M3757" s="5">
        <v>1136.53</v>
      </c>
    </row>
    <row r="3758" spans="1:13" x14ac:dyDescent="0.2">
      <c r="A3758" s="2">
        <v>45401</v>
      </c>
      <c r="B3758" s="3">
        <f t="shared" si="176"/>
        <v>2024</v>
      </c>
      <c r="C3758" t="str">
        <f t="shared" si="174"/>
        <v>2023-2024</v>
      </c>
      <c r="D3758" t="s">
        <v>147</v>
      </c>
      <c r="E3758" t="s">
        <v>145</v>
      </c>
      <c r="F3758" t="str">
        <f t="shared" si="175"/>
        <v>New South Wales</v>
      </c>
      <c r="G3758" t="s">
        <v>10</v>
      </c>
      <c r="H3758">
        <v>2101</v>
      </c>
      <c r="I3758" t="s">
        <v>11</v>
      </c>
      <c r="J3758" t="s">
        <v>27</v>
      </c>
      <c r="K3758" t="s">
        <v>154</v>
      </c>
      <c r="L3758" t="s">
        <v>14</v>
      </c>
      <c r="M3758" s="5">
        <v>1137.77</v>
      </c>
    </row>
    <row r="3759" spans="1:13" x14ac:dyDescent="0.2">
      <c r="A3759" s="2">
        <v>45991</v>
      </c>
      <c r="B3759" s="3">
        <f t="shared" si="176"/>
        <v>2026</v>
      </c>
      <c r="C3759" t="str">
        <f t="shared" si="174"/>
        <v>2025-2026</v>
      </c>
      <c r="D3759" t="s">
        <v>147</v>
      </c>
      <c r="E3759" t="s">
        <v>99</v>
      </c>
      <c r="F3759" t="str">
        <f t="shared" si="175"/>
        <v>Victoria</v>
      </c>
      <c r="G3759" t="s">
        <v>45</v>
      </c>
      <c r="H3759">
        <v>3148</v>
      </c>
      <c r="I3759" t="s">
        <v>11</v>
      </c>
      <c r="J3759" t="s">
        <v>63</v>
      </c>
      <c r="K3759" t="s">
        <v>149</v>
      </c>
      <c r="L3759" t="s">
        <v>15</v>
      </c>
      <c r="M3759" s="5">
        <v>1138.04</v>
      </c>
    </row>
    <row r="3760" spans="1:13" x14ac:dyDescent="0.2">
      <c r="A3760" s="2">
        <v>45872</v>
      </c>
      <c r="B3760" s="3">
        <f t="shared" si="176"/>
        <v>2026</v>
      </c>
      <c r="C3760" t="str">
        <f t="shared" si="174"/>
        <v>2025-2026</v>
      </c>
      <c r="D3760" t="s">
        <v>148</v>
      </c>
      <c r="E3760" t="s">
        <v>87</v>
      </c>
      <c r="F3760" t="str">
        <f t="shared" si="175"/>
        <v>New South Wales</v>
      </c>
      <c r="G3760" t="s">
        <v>10</v>
      </c>
      <c r="H3760">
        <v>2790</v>
      </c>
      <c r="I3760" t="s">
        <v>11</v>
      </c>
      <c r="J3760" t="s">
        <v>25</v>
      </c>
      <c r="K3760" t="s">
        <v>153</v>
      </c>
      <c r="L3760" t="s">
        <v>16</v>
      </c>
      <c r="M3760" s="5">
        <v>1138.8799999999999</v>
      </c>
    </row>
    <row r="3761" spans="1:13" x14ac:dyDescent="0.2">
      <c r="A3761" s="2">
        <v>45727</v>
      </c>
      <c r="B3761" s="3">
        <f t="shared" si="176"/>
        <v>2025</v>
      </c>
      <c r="C3761" t="str">
        <f t="shared" si="174"/>
        <v>2024-2025</v>
      </c>
      <c r="D3761" t="s">
        <v>147</v>
      </c>
      <c r="E3761" t="s">
        <v>90</v>
      </c>
      <c r="F3761" t="str">
        <f t="shared" si="175"/>
        <v>Victoria</v>
      </c>
      <c r="G3761" t="s">
        <v>45</v>
      </c>
      <c r="H3761">
        <v>3179</v>
      </c>
      <c r="I3761" t="s">
        <v>11</v>
      </c>
      <c r="J3761" t="s">
        <v>63</v>
      </c>
      <c r="K3761" t="s">
        <v>151</v>
      </c>
      <c r="L3761" t="s">
        <v>21</v>
      </c>
      <c r="M3761" s="5">
        <v>1139.74</v>
      </c>
    </row>
    <row r="3762" spans="1:13" x14ac:dyDescent="0.2">
      <c r="A3762" s="2">
        <v>45716</v>
      </c>
      <c r="B3762" s="3">
        <f t="shared" si="176"/>
        <v>2025</v>
      </c>
      <c r="C3762" t="str">
        <f t="shared" si="174"/>
        <v>2024-2025</v>
      </c>
      <c r="D3762" t="s">
        <v>147</v>
      </c>
      <c r="E3762" t="s">
        <v>69</v>
      </c>
      <c r="F3762" t="str">
        <f t="shared" si="175"/>
        <v>Tasmania</v>
      </c>
      <c r="G3762" t="s">
        <v>70</v>
      </c>
      <c r="H3762">
        <v>7018</v>
      </c>
      <c r="I3762" t="s">
        <v>11</v>
      </c>
      <c r="J3762" t="s">
        <v>71</v>
      </c>
      <c r="K3762" t="s">
        <v>150</v>
      </c>
      <c r="L3762" t="s">
        <v>18</v>
      </c>
      <c r="M3762" s="5">
        <v>1140.44</v>
      </c>
    </row>
    <row r="3763" spans="1:13" x14ac:dyDescent="0.2">
      <c r="A3763" s="2">
        <v>45406</v>
      </c>
      <c r="B3763" s="3">
        <f t="shared" si="176"/>
        <v>2024</v>
      </c>
      <c r="C3763" t="str">
        <f t="shared" si="174"/>
        <v>2023-2024</v>
      </c>
      <c r="D3763" t="s">
        <v>147</v>
      </c>
      <c r="E3763" t="s">
        <v>26</v>
      </c>
      <c r="F3763" t="str">
        <f t="shared" si="175"/>
        <v>New South Wales</v>
      </c>
      <c r="G3763" t="s">
        <v>10</v>
      </c>
      <c r="H3763">
        <v>2141</v>
      </c>
      <c r="I3763" t="s">
        <v>11</v>
      </c>
      <c r="J3763" t="s">
        <v>27</v>
      </c>
      <c r="K3763" t="s">
        <v>150</v>
      </c>
      <c r="L3763" t="s">
        <v>18</v>
      </c>
      <c r="M3763" s="5">
        <v>1141.2800000000002</v>
      </c>
    </row>
    <row r="3764" spans="1:13" x14ac:dyDescent="0.2">
      <c r="A3764" s="2">
        <v>45652</v>
      </c>
      <c r="B3764" s="3">
        <f t="shared" si="176"/>
        <v>2025</v>
      </c>
      <c r="C3764" t="str">
        <f t="shared" si="174"/>
        <v>2024-2025</v>
      </c>
      <c r="D3764" t="s">
        <v>147</v>
      </c>
      <c r="E3764" t="s">
        <v>65</v>
      </c>
      <c r="F3764" t="str">
        <f t="shared" si="175"/>
        <v>New South Wales</v>
      </c>
      <c r="G3764" t="s">
        <v>10</v>
      </c>
      <c r="H3764">
        <v>2541</v>
      </c>
      <c r="I3764" t="s">
        <v>11</v>
      </c>
      <c r="J3764" t="s">
        <v>58</v>
      </c>
      <c r="K3764" t="s">
        <v>19</v>
      </c>
      <c r="L3764" t="s">
        <v>23</v>
      </c>
      <c r="M3764" s="5">
        <v>1141.6099999999999</v>
      </c>
    </row>
    <row r="3765" spans="1:13" x14ac:dyDescent="0.2">
      <c r="A3765" s="2">
        <v>45828</v>
      </c>
      <c r="B3765" s="3">
        <f t="shared" si="176"/>
        <v>2025</v>
      </c>
      <c r="C3765" t="str">
        <f t="shared" si="174"/>
        <v>2024-2025</v>
      </c>
      <c r="D3765" t="s">
        <v>147</v>
      </c>
      <c r="E3765" t="s">
        <v>39</v>
      </c>
      <c r="F3765" t="str">
        <f t="shared" si="175"/>
        <v>South Australia</v>
      </c>
      <c r="G3765" t="s">
        <v>32</v>
      </c>
      <c r="H3765">
        <v>5343</v>
      </c>
      <c r="I3765" t="s">
        <v>11</v>
      </c>
      <c r="J3765" t="s">
        <v>38</v>
      </c>
      <c r="K3765" t="s">
        <v>153</v>
      </c>
      <c r="L3765" t="s">
        <v>16</v>
      </c>
      <c r="M3765" s="5">
        <v>1150.03</v>
      </c>
    </row>
    <row r="3766" spans="1:13" x14ac:dyDescent="0.2">
      <c r="A3766" s="2">
        <v>45469</v>
      </c>
      <c r="B3766" s="3">
        <f t="shared" si="176"/>
        <v>2024</v>
      </c>
      <c r="C3766" t="str">
        <f t="shared" si="174"/>
        <v>2023-2024</v>
      </c>
      <c r="D3766" t="s">
        <v>147</v>
      </c>
      <c r="E3766" t="s">
        <v>142</v>
      </c>
      <c r="F3766" t="str">
        <f t="shared" si="175"/>
        <v>Australian Capital Territory</v>
      </c>
      <c r="G3766" t="s">
        <v>80</v>
      </c>
      <c r="H3766">
        <v>2609</v>
      </c>
      <c r="I3766" t="s">
        <v>11</v>
      </c>
      <c r="J3766" t="s">
        <v>58</v>
      </c>
      <c r="K3766" t="s">
        <v>153</v>
      </c>
      <c r="L3766" t="s">
        <v>16</v>
      </c>
      <c r="M3766" s="5">
        <v>1150.03</v>
      </c>
    </row>
    <row r="3767" spans="1:13" x14ac:dyDescent="0.2">
      <c r="A3767" s="2">
        <v>45453</v>
      </c>
      <c r="B3767" s="3">
        <f t="shared" si="176"/>
        <v>2024</v>
      </c>
      <c r="C3767" t="str">
        <f t="shared" si="174"/>
        <v>2023-2024</v>
      </c>
      <c r="D3767" t="s">
        <v>147</v>
      </c>
      <c r="E3767" t="s">
        <v>26</v>
      </c>
      <c r="F3767" t="str">
        <f t="shared" si="175"/>
        <v>New South Wales</v>
      </c>
      <c r="G3767" t="s">
        <v>10</v>
      </c>
      <c r="H3767">
        <v>2141</v>
      </c>
      <c r="I3767" t="s">
        <v>11</v>
      </c>
      <c r="J3767" t="s">
        <v>27</v>
      </c>
      <c r="K3767" t="s">
        <v>155</v>
      </c>
      <c r="L3767" t="s">
        <v>20</v>
      </c>
      <c r="M3767" s="5">
        <v>1151.5899999999999</v>
      </c>
    </row>
    <row r="3768" spans="1:13" x14ac:dyDescent="0.2">
      <c r="A3768" s="2">
        <v>45520</v>
      </c>
      <c r="B3768" s="3">
        <f t="shared" si="176"/>
        <v>2025</v>
      </c>
      <c r="C3768" t="str">
        <f t="shared" si="174"/>
        <v>2024-2025</v>
      </c>
      <c r="D3768" t="s">
        <v>148</v>
      </c>
      <c r="E3768" t="s">
        <v>108</v>
      </c>
      <c r="F3768" t="str">
        <f t="shared" si="175"/>
        <v>Victoria</v>
      </c>
      <c r="G3768" t="s">
        <v>45</v>
      </c>
      <c r="H3768">
        <v>3018</v>
      </c>
      <c r="I3768" t="s">
        <v>11</v>
      </c>
      <c r="J3768" t="s">
        <v>46</v>
      </c>
      <c r="K3768" t="s">
        <v>149</v>
      </c>
      <c r="L3768" t="s">
        <v>15</v>
      </c>
      <c r="M3768" s="5">
        <v>1152.6500000000001</v>
      </c>
    </row>
    <row r="3769" spans="1:13" x14ac:dyDescent="0.2">
      <c r="A3769" s="2">
        <v>45884</v>
      </c>
      <c r="B3769" s="3">
        <f t="shared" si="176"/>
        <v>2026</v>
      </c>
      <c r="C3769" t="str">
        <f t="shared" si="174"/>
        <v>2025-2026</v>
      </c>
      <c r="D3769" t="s">
        <v>147</v>
      </c>
      <c r="E3769" t="s">
        <v>113</v>
      </c>
      <c r="F3769" t="str">
        <f t="shared" si="175"/>
        <v>Queensland</v>
      </c>
      <c r="G3769" t="s">
        <v>35</v>
      </c>
      <c r="H3769">
        <v>4215</v>
      </c>
      <c r="I3769" t="s">
        <v>11</v>
      </c>
      <c r="J3769" t="s">
        <v>104</v>
      </c>
      <c r="K3769" t="s">
        <v>150</v>
      </c>
      <c r="L3769" t="s">
        <v>18</v>
      </c>
      <c r="M3769" s="5">
        <v>1158.8400000000001</v>
      </c>
    </row>
    <row r="3770" spans="1:13" x14ac:dyDescent="0.2">
      <c r="A3770" s="2">
        <v>45341</v>
      </c>
      <c r="B3770" s="3">
        <f t="shared" si="176"/>
        <v>2024</v>
      </c>
      <c r="C3770" t="str">
        <f t="shared" si="174"/>
        <v>2023-2024</v>
      </c>
      <c r="D3770" t="s">
        <v>147</v>
      </c>
      <c r="E3770" t="s">
        <v>64</v>
      </c>
      <c r="F3770" t="str">
        <f t="shared" si="175"/>
        <v>Victoria</v>
      </c>
      <c r="G3770" t="s">
        <v>45</v>
      </c>
      <c r="H3770">
        <v>3199</v>
      </c>
      <c r="I3770" t="s">
        <v>11</v>
      </c>
      <c r="J3770" t="s">
        <v>63</v>
      </c>
      <c r="K3770" t="s">
        <v>156</v>
      </c>
      <c r="L3770" t="s">
        <v>17</v>
      </c>
      <c r="M3770" s="5">
        <v>1159.49</v>
      </c>
    </row>
    <row r="3771" spans="1:13" x14ac:dyDescent="0.2">
      <c r="A3771" s="2">
        <v>45543</v>
      </c>
      <c r="B3771" s="3">
        <f t="shared" si="176"/>
        <v>2025</v>
      </c>
      <c r="C3771" t="str">
        <f t="shared" si="174"/>
        <v>2024-2025</v>
      </c>
      <c r="D3771" t="s">
        <v>147</v>
      </c>
      <c r="E3771" t="s">
        <v>133</v>
      </c>
      <c r="F3771" t="str">
        <f t="shared" si="175"/>
        <v>Queensland</v>
      </c>
      <c r="G3771" t="s">
        <v>35</v>
      </c>
      <c r="H3771">
        <v>4305</v>
      </c>
      <c r="I3771" t="s">
        <v>11</v>
      </c>
      <c r="J3771" t="s">
        <v>104</v>
      </c>
      <c r="K3771" t="s">
        <v>153</v>
      </c>
      <c r="L3771" t="s">
        <v>16</v>
      </c>
      <c r="M3771" s="5">
        <v>1163.9799999999998</v>
      </c>
    </row>
    <row r="3772" spans="1:13" x14ac:dyDescent="0.2">
      <c r="A3772" s="2">
        <v>45702</v>
      </c>
      <c r="B3772" s="3">
        <f t="shared" si="176"/>
        <v>2025</v>
      </c>
      <c r="C3772" t="str">
        <f t="shared" si="174"/>
        <v>2024-2025</v>
      </c>
      <c r="D3772" t="s">
        <v>147</v>
      </c>
      <c r="E3772" t="s">
        <v>44</v>
      </c>
      <c r="F3772" t="str">
        <f t="shared" si="175"/>
        <v>Victoria</v>
      </c>
      <c r="G3772" t="s">
        <v>45</v>
      </c>
      <c r="H3772">
        <v>3066</v>
      </c>
      <c r="I3772" t="s">
        <v>11</v>
      </c>
      <c r="J3772" t="s">
        <v>46</v>
      </c>
      <c r="K3772" t="s">
        <v>150</v>
      </c>
      <c r="L3772" t="s">
        <v>18</v>
      </c>
      <c r="M3772" s="5">
        <v>1167.53</v>
      </c>
    </row>
    <row r="3773" spans="1:13" x14ac:dyDescent="0.2">
      <c r="A3773" s="2">
        <v>45896</v>
      </c>
      <c r="B3773" s="3">
        <f t="shared" si="176"/>
        <v>2026</v>
      </c>
      <c r="C3773" t="str">
        <f t="shared" si="174"/>
        <v>2025-2026</v>
      </c>
      <c r="D3773" t="s">
        <v>147</v>
      </c>
      <c r="E3773" t="s">
        <v>112</v>
      </c>
      <c r="F3773" t="str">
        <f t="shared" si="175"/>
        <v>Victoria</v>
      </c>
      <c r="G3773" t="s">
        <v>45</v>
      </c>
      <c r="H3773">
        <v>3076</v>
      </c>
      <c r="I3773" t="s">
        <v>11</v>
      </c>
      <c r="J3773" t="s">
        <v>46</v>
      </c>
      <c r="K3773" t="s">
        <v>156</v>
      </c>
      <c r="L3773" t="s">
        <v>17</v>
      </c>
      <c r="M3773" s="5">
        <v>1167.8700000000003</v>
      </c>
    </row>
    <row r="3774" spans="1:13" x14ac:dyDescent="0.2">
      <c r="A3774" s="2">
        <v>45828</v>
      </c>
      <c r="B3774" s="3">
        <f t="shared" si="176"/>
        <v>2025</v>
      </c>
      <c r="C3774" t="str">
        <f t="shared" si="174"/>
        <v>2024-2025</v>
      </c>
      <c r="D3774" t="s">
        <v>147</v>
      </c>
      <c r="E3774" t="s">
        <v>92</v>
      </c>
      <c r="F3774" t="str">
        <f t="shared" si="175"/>
        <v>Queensland</v>
      </c>
      <c r="G3774" t="s">
        <v>35</v>
      </c>
      <c r="H3774">
        <v>4068</v>
      </c>
      <c r="I3774" t="s">
        <v>11</v>
      </c>
      <c r="J3774" t="s">
        <v>43</v>
      </c>
      <c r="K3774" t="s">
        <v>154</v>
      </c>
      <c r="L3774" t="s">
        <v>14</v>
      </c>
      <c r="M3774" s="5">
        <v>1171.06</v>
      </c>
    </row>
    <row r="3775" spans="1:13" x14ac:dyDescent="0.2">
      <c r="A3775" s="2">
        <v>45925</v>
      </c>
      <c r="B3775" s="3">
        <f t="shared" si="176"/>
        <v>2026</v>
      </c>
      <c r="C3775" t="str">
        <f t="shared" si="174"/>
        <v>2025-2026</v>
      </c>
      <c r="D3775" t="s">
        <v>147</v>
      </c>
      <c r="E3775" t="s">
        <v>110</v>
      </c>
      <c r="F3775" t="str">
        <f t="shared" si="175"/>
        <v>Queensland</v>
      </c>
      <c r="G3775" t="s">
        <v>35</v>
      </c>
      <c r="H3775">
        <v>4680</v>
      </c>
      <c r="I3775" t="s">
        <v>11</v>
      </c>
      <c r="J3775" t="s">
        <v>51</v>
      </c>
      <c r="K3775" t="s">
        <v>151</v>
      </c>
      <c r="L3775" t="s">
        <v>21</v>
      </c>
      <c r="M3775" s="5">
        <v>1173.55</v>
      </c>
    </row>
    <row r="3776" spans="1:13" x14ac:dyDescent="0.2">
      <c r="A3776" s="2">
        <v>45481</v>
      </c>
      <c r="B3776" s="3">
        <f t="shared" si="176"/>
        <v>2025</v>
      </c>
      <c r="C3776" t="str">
        <f t="shared" si="174"/>
        <v>2024-2025</v>
      </c>
      <c r="D3776" t="s">
        <v>147</v>
      </c>
      <c r="E3776" t="s">
        <v>117</v>
      </c>
      <c r="F3776" t="str">
        <f t="shared" si="175"/>
        <v>Queensland</v>
      </c>
      <c r="G3776" t="s">
        <v>35</v>
      </c>
      <c r="H3776">
        <v>4119</v>
      </c>
      <c r="I3776" t="s">
        <v>11</v>
      </c>
      <c r="J3776" t="s">
        <v>43</v>
      </c>
      <c r="K3776" t="s">
        <v>150</v>
      </c>
      <c r="L3776" t="s">
        <v>18</v>
      </c>
      <c r="M3776" s="5">
        <v>1174.28</v>
      </c>
    </row>
    <row r="3777" spans="1:13" x14ac:dyDescent="0.2">
      <c r="A3777" s="2">
        <v>45754</v>
      </c>
      <c r="B3777" s="3">
        <f t="shared" si="176"/>
        <v>2025</v>
      </c>
      <c r="C3777" t="str">
        <f t="shared" si="174"/>
        <v>2024-2025</v>
      </c>
      <c r="D3777" t="s">
        <v>147</v>
      </c>
      <c r="E3777" t="s">
        <v>31</v>
      </c>
      <c r="F3777" t="str">
        <f t="shared" si="175"/>
        <v>South Australia</v>
      </c>
      <c r="G3777" t="s">
        <v>32</v>
      </c>
      <c r="H3777">
        <v>5168</v>
      </c>
      <c r="I3777" t="s">
        <v>11</v>
      </c>
      <c r="J3777" t="s">
        <v>33</v>
      </c>
      <c r="K3777" t="s">
        <v>151</v>
      </c>
      <c r="L3777" t="s">
        <v>21</v>
      </c>
      <c r="M3777" s="5">
        <v>1174.5700000000002</v>
      </c>
    </row>
    <row r="3778" spans="1:13" x14ac:dyDescent="0.2">
      <c r="A3778" s="2">
        <v>45339</v>
      </c>
      <c r="B3778" s="3">
        <f t="shared" si="176"/>
        <v>2024</v>
      </c>
      <c r="C3778" t="str">
        <f t="shared" ref="C3778:C3841" si="177">IF(MONTH(A3778) &gt;= 7, YEAR(A3778) &amp; "-" &amp; YEAR(A3778) + 1, YEAR(A3778) - 1 &amp; "-" &amp; YEAR(A3778))</f>
        <v>2023-2024</v>
      </c>
      <c r="D3778" t="s">
        <v>147</v>
      </c>
      <c r="E3778" t="s">
        <v>59</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row>
    <row r="3779" spans="1:13" x14ac:dyDescent="0.2">
      <c r="A3779" s="2">
        <v>45817</v>
      </c>
      <c r="B3779" s="3">
        <f t="shared" ref="B3779:B3842" si="179">IF(MONTH(A3779)&gt;=7,YEAR(A3779)+1,YEAR(A3779))</f>
        <v>2025</v>
      </c>
      <c r="C3779" t="str">
        <f t="shared" si="177"/>
        <v>2024-2025</v>
      </c>
      <c r="D3779" t="s">
        <v>147</v>
      </c>
      <c r="E3779" t="s">
        <v>103</v>
      </c>
      <c r="F3779" t="str">
        <f t="shared" si="178"/>
        <v>Queensland</v>
      </c>
      <c r="G3779" t="s">
        <v>35</v>
      </c>
      <c r="H3779">
        <v>4509</v>
      </c>
      <c r="I3779" t="s">
        <v>11</v>
      </c>
      <c r="J3779" t="s">
        <v>104</v>
      </c>
      <c r="K3779" t="s">
        <v>150</v>
      </c>
      <c r="L3779" t="s">
        <v>18</v>
      </c>
      <c r="M3779" s="5">
        <v>1175.1600000000001</v>
      </c>
    </row>
    <row r="3780" spans="1:13" x14ac:dyDescent="0.2">
      <c r="A3780" s="2">
        <v>45891</v>
      </c>
      <c r="B3780" s="3">
        <f t="shared" si="179"/>
        <v>2026</v>
      </c>
      <c r="C3780" t="str">
        <f t="shared" si="177"/>
        <v>2025-2026</v>
      </c>
      <c r="D3780" t="s">
        <v>147</v>
      </c>
      <c r="E3780" t="s">
        <v>95</v>
      </c>
      <c r="F3780" t="str">
        <f t="shared" si="178"/>
        <v>Victoria</v>
      </c>
      <c r="G3780" t="s">
        <v>45</v>
      </c>
      <c r="H3780">
        <v>3931</v>
      </c>
      <c r="I3780" t="s">
        <v>11</v>
      </c>
      <c r="J3780" t="s">
        <v>55</v>
      </c>
      <c r="K3780" t="s">
        <v>151</v>
      </c>
      <c r="L3780" t="s">
        <v>21</v>
      </c>
      <c r="M3780" s="5">
        <v>1178.76</v>
      </c>
    </row>
    <row r="3781" spans="1:13" x14ac:dyDescent="0.2">
      <c r="A3781" s="2">
        <v>45723</v>
      </c>
      <c r="B3781" s="3">
        <f t="shared" si="179"/>
        <v>2025</v>
      </c>
      <c r="C3781" t="str">
        <f t="shared" si="177"/>
        <v>2024-2025</v>
      </c>
      <c r="D3781" t="s">
        <v>147</v>
      </c>
      <c r="E3781" t="s">
        <v>41</v>
      </c>
      <c r="F3781" t="str">
        <f t="shared" si="178"/>
        <v>New South Wales</v>
      </c>
      <c r="G3781" t="s">
        <v>10</v>
      </c>
      <c r="H3781">
        <v>2830</v>
      </c>
      <c r="I3781" t="s">
        <v>11</v>
      </c>
      <c r="J3781" t="s">
        <v>25</v>
      </c>
      <c r="K3781" t="s">
        <v>153</v>
      </c>
      <c r="L3781" t="s">
        <v>16</v>
      </c>
      <c r="M3781" s="5">
        <v>1180.1300000000001</v>
      </c>
    </row>
    <row r="3782" spans="1:13" x14ac:dyDescent="0.2">
      <c r="A3782" s="2">
        <v>45292</v>
      </c>
      <c r="B3782" s="3">
        <f t="shared" si="179"/>
        <v>2024</v>
      </c>
      <c r="C3782" t="str">
        <f t="shared" si="177"/>
        <v>2023-2024</v>
      </c>
      <c r="D3782" t="s">
        <v>148</v>
      </c>
      <c r="E3782" t="s">
        <v>82</v>
      </c>
      <c r="F3782" t="str">
        <f t="shared" si="178"/>
        <v>Queensland</v>
      </c>
      <c r="G3782" t="s">
        <v>35</v>
      </c>
      <c r="H3782">
        <v>4012</v>
      </c>
      <c r="I3782" t="s">
        <v>11</v>
      </c>
      <c r="J3782" t="s">
        <v>43</v>
      </c>
      <c r="K3782" t="s">
        <v>151</v>
      </c>
      <c r="L3782" t="s">
        <v>21</v>
      </c>
      <c r="M3782" s="5">
        <v>1180.27</v>
      </c>
    </row>
    <row r="3783" spans="1:13" x14ac:dyDescent="0.2">
      <c r="A3783" s="2">
        <v>45492</v>
      </c>
      <c r="B3783" s="3">
        <f t="shared" si="179"/>
        <v>2025</v>
      </c>
      <c r="C3783" t="str">
        <f t="shared" si="177"/>
        <v>2024-2025</v>
      </c>
      <c r="D3783" t="s">
        <v>147</v>
      </c>
      <c r="E3783" t="s">
        <v>114</v>
      </c>
      <c r="F3783" t="str">
        <f t="shared" si="178"/>
        <v>Victoria</v>
      </c>
      <c r="G3783" t="s">
        <v>45</v>
      </c>
      <c r="H3783">
        <v>3551</v>
      </c>
      <c r="I3783" t="s">
        <v>11</v>
      </c>
      <c r="J3783" t="s">
        <v>60</v>
      </c>
      <c r="K3783" t="s">
        <v>157</v>
      </c>
      <c r="L3783" t="s">
        <v>22</v>
      </c>
      <c r="M3783" s="5">
        <v>1184.68</v>
      </c>
    </row>
    <row r="3784" spans="1:13" x14ac:dyDescent="0.2">
      <c r="A3784" s="2">
        <v>45305</v>
      </c>
      <c r="B3784" s="3">
        <f t="shared" si="179"/>
        <v>2024</v>
      </c>
      <c r="C3784" t="str">
        <f t="shared" si="177"/>
        <v>2023-2024</v>
      </c>
      <c r="D3784" t="s">
        <v>147</v>
      </c>
      <c r="E3784" t="s">
        <v>131</v>
      </c>
      <c r="F3784" t="str">
        <f t="shared" si="178"/>
        <v>Western Australia</v>
      </c>
      <c r="G3784" t="s">
        <v>48</v>
      </c>
      <c r="H3784">
        <v>6530</v>
      </c>
      <c r="I3784" t="s">
        <v>11</v>
      </c>
      <c r="J3784" t="s">
        <v>77</v>
      </c>
      <c r="K3784" t="s">
        <v>150</v>
      </c>
      <c r="L3784" t="s">
        <v>18</v>
      </c>
      <c r="M3784" s="5">
        <v>1188.6799999999998</v>
      </c>
    </row>
    <row r="3785" spans="1:13" x14ac:dyDescent="0.2">
      <c r="A3785" s="2">
        <v>45891</v>
      </c>
      <c r="B3785" s="3">
        <f t="shared" si="179"/>
        <v>2026</v>
      </c>
      <c r="C3785" t="str">
        <f t="shared" si="177"/>
        <v>2025-2026</v>
      </c>
      <c r="D3785" t="s">
        <v>148</v>
      </c>
      <c r="E3785" t="s">
        <v>146</v>
      </c>
      <c r="F3785" t="str">
        <f t="shared" si="178"/>
        <v>Victoria</v>
      </c>
      <c r="G3785" t="s">
        <v>45</v>
      </c>
      <c r="H3785">
        <v>3353</v>
      </c>
      <c r="I3785" t="s">
        <v>11</v>
      </c>
      <c r="J3785" t="s">
        <v>60</v>
      </c>
      <c r="K3785" t="s">
        <v>154</v>
      </c>
      <c r="L3785" t="s">
        <v>14</v>
      </c>
      <c r="M3785" s="5">
        <v>1189.83</v>
      </c>
    </row>
    <row r="3786" spans="1:13" x14ac:dyDescent="0.2">
      <c r="A3786" s="2">
        <v>45793</v>
      </c>
      <c r="B3786" s="3">
        <f t="shared" si="179"/>
        <v>2025</v>
      </c>
      <c r="C3786" t="str">
        <f t="shared" si="177"/>
        <v>2024-2025</v>
      </c>
      <c r="D3786" t="s">
        <v>147</v>
      </c>
      <c r="E3786" t="s">
        <v>47</v>
      </c>
      <c r="F3786" t="str">
        <f t="shared" si="178"/>
        <v>Western Australia</v>
      </c>
      <c r="G3786" t="s">
        <v>48</v>
      </c>
      <c r="H3786">
        <v>6030</v>
      </c>
      <c r="I3786" t="s">
        <v>11</v>
      </c>
      <c r="J3786" t="s">
        <v>49</v>
      </c>
      <c r="K3786" t="s">
        <v>150</v>
      </c>
      <c r="L3786" t="s">
        <v>18</v>
      </c>
      <c r="M3786" s="5">
        <v>1190.6799999999998</v>
      </c>
    </row>
    <row r="3787" spans="1:13" x14ac:dyDescent="0.2">
      <c r="A3787" s="2">
        <v>45354</v>
      </c>
      <c r="B3787" s="3">
        <f t="shared" si="179"/>
        <v>2024</v>
      </c>
      <c r="C3787" t="str">
        <f t="shared" si="177"/>
        <v>2023-2024</v>
      </c>
      <c r="D3787" t="s">
        <v>147</v>
      </c>
      <c r="E3787" t="s">
        <v>24</v>
      </c>
      <c r="F3787" t="str">
        <f t="shared" si="178"/>
        <v>New South Wales</v>
      </c>
      <c r="G3787" t="s">
        <v>10</v>
      </c>
      <c r="H3787">
        <v>2795</v>
      </c>
      <c r="I3787" t="s">
        <v>11</v>
      </c>
      <c r="J3787" t="s">
        <v>25</v>
      </c>
      <c r="K3787" t="s">
        <v>154</v>
      </c>
      <c r="L3787" t="s">
        <v>14</v>
      </c>
      <c r="M3787" s="5">
        <v>1191.03</v>
      </c>
    </row>
    <row r="3788" spans="1:13" x14ac:dyDescent="0.2">
      <c r="A3788" s="2">
        <v>45341</v>
      </c>
      <c r="B3788" s="3">
        <f t="shared" si="179"/>
        <v>2024</v>
      </c>
      <c r="C3788" t="str">
        <f t="shared" si="177"/>
        <v>2023-2024</v>
      </c>
      <c r="D3788" t="s">
        <v>148</v>
      </c>
      <c r="E3788" t="s">
        <v>34</v>
      </c>
      <c r="F3788" t="str">
        <f t="shared" si="178"/>
        <v>Queensland</v>
      </c>
      <c r="G3788" t="s">
        <v>35</v>
      </c>
      <c r="H3788">
        <v>4802</v>
      </c>
      <c r="I3788" t="s">
        <v>11</v>
      </c>
      <c r="J3788" t="s">
        <v>36</v>
      </c>
      <c r="K3788" t="s">
        <v>149</v>
      </c>
      <c r="L3788" t="s">
        <v>15</v>
      </c>
      <c r="M3788" s="5">
        <v>1191.32</v>
      </c>
    </row>
    <row r="3789" spans="1:13" x14ac:dyDescent="0.2">
      <c r="A3789" s="2">
        <v>45844</v>
      </c>
      <c r="B3789" s="3">
        <f t="shared" si="179"/>
        <v>2026</v>
      </c>
      <c r="C3789" t="str">
        <f t="shared" si="177"/>
        <v>2025-2026</v>
      </c>
      <c r="D3789" t="s">
        <v>147</v>
      </c>
      <c r="E3789" t="s">
        <v>122</v>
      </c>
      <c r="F3789" t="str">
        <f t="shared" si="178"/>
        <v>New South Wales</v>
      </c>
      <c r="G3789" t="s">
        <v>10</v>
      </c>
      <c r="H3789">
        <v>2650</v>
      </c>
      <c r="I3789" t="s">
        <v>11</v>
      </c>
      <c r="J3789" t="s">
        <v>25</v>
      </c>
      <c r="K3789" t="s">
        <v>157</v>
      </c>
      <c r="L3789" t="s">
        <v>22</v>
      </c>
      <c r="M3789" s="5">
        <v>1191.7600000000002</v>
      </c>
    </row>
    <row r="3790" spans="1:13" x14ac:dyDescent="0.2">
      <c r="A3790" s="2">
        <v>45761</v>
      </c>
      <c r="B3790" s="3">
        <f t="shared" si="179"/>
        <v>2025</v>
      </c>
      <c r="C3790" t="str">
        <f t="shared" si="177"/>
        <v>2024-2025</v>
      </c>
      <c r="D3790" t="s">
        <v>147</v>
      </c>
      <c r="E3790" t="s">
        <v>109</v>
      </c>
      <c r="F3790" t="str">
        <f t="shared" si="178"/>
        <v>New South Wales</v>
      </c>
      <c r="G3790" t="s">
        <v>10</v>
      </c>
      <c r="H3790">
        <v>2480</v>
      </c>
      <c r="I3790" t="s">
        <v>11</v>
      </c>
      <c r="J3790" t="s">
        <v>68</v>
      </c>
      <c r="K3790" t="s">
        <v>154</v>
      </c>
      <c r="L3790" t="s">
        <v>14</v>
      </c>
      <c r="M3790" s="5">
        <v>1194.6299999999999</v>
      </c>
    </row>
    <row r="3791" spans="1:13" x14ac:dyDescent="0.2">
      <c r="A3791" s="2">
        <v>45310</v>
      </c>
      <c r="B3791" s="3">
        <f t="shared" si="179"/>
        <v>2024</v>
      </c>
      <c r="C3791" t="str">
        <f t="shared" si="177"/>
        <v>2023-2024</v>
      </c>
      <c r="D3791" t="s">
        <v>148</v>
      </c>
      <c r="E3791" t="s">
        <v>127</v>
      </c>
      <c r="F3791" t="str">
        <f t="shared" si="178"/>
        <v>New South Wales</v>
      </c>
      <c r="G3791" t="s">
        <v>10</v>
      </c>
      <c r="H3791">
        <v>2131</v>
      </c>
      <c r="I3791" t="s">
        <v>11</v>
      </c>
      <c r="J3791" t="s">
        <v>27</v>
      </c>
      <c r="K3791" t="s">
        <v>149</v>
      </c>
      <c r="L3791" t="s">
        <v>15</v>
      </c>
      <c r="M3791" s="5">
        <v>1198.1999999999998</v>
      </c>
    </row>
    <row r="3792" spans="1:13" x14ac:dyDescent="0.2">
      <c r="A3792" s="2">
        <v>45664</v>
      </c>
      <c r="B3792" s="3">
        <f t="shared" si="179"/>
        <v>2025</v>
      </c>
      <c r="C3792" t="str">
        <f t="shared" si="177"/>
        <v>2024-2025</v>
      </c>
      <c r="D3792" t="s">
        <v>147</v>
      </c>
      <c r="E3792" t="s">
        <v>99</v>
      </c>
      <c r="F3792" t="str">
        <f t="shared" si="178"/>
        <v>Victoria</v>
      </c>
      <c r="G3792" t="s">
        <v>45</v>
      </c>
      <c r="H3792">
        <v>3148</v>
      </c>
      <c r="I3792" t="s">
        <v>11</v>
      </c>
      <c r="J3792" t="s">
        <v>63</v>
      </c>
      <c r="K3792" t="s">
        <v>156</v>
      </c>
      <c r="L3792" t="s">
        <v>17</v>
      </c>
      <c r="M3792" s="5">
        <v>1198.24</v>
      </c>
    </row>
    <row r="3793" spans="1:13" x14ac:dyDescent="0.2">
      <c r="A3793" s="2">
        <v>45843</v>
      </c>
      <c r="B3793" s="3">
        <f t="shared" si="179"/>
        <v>2026</v>
      </c>
      <c r="C3793" t="str">
        <f t="shared" si="177"/>
        <v>2025-2026</v>
      </c>
      <c r="D3793" t="s">
        <v>147</v>
      </c>
      <c r="E3793" t="s">
        <v>92</v>
      </c>
      <c r="F3793" t="str">
        <f t="shared" si="178"/>
        <v>Queensland</v>
      </c>
      <c r="G3793" t="s">
        <v>35</v>
      </c>
      <c r="H3793">
        <v>4068</v>
      </c>
      <c r="I3793" t="s">
        <v>11</v>
      </c>
      <c r="J3793" t="s">
        <v>43</v>
      </c>
      <c r="K3793" t="s">
        <v>157</v>
      </c>
      <c r="L3793" t="s">
        <v>22</v>
      </c>
      <c r="M3793" s="5">
        <v>1199.75</v>
      </c>
    </row>
    <row r="3794" spans="1:13" x14ac:dyDescent="0.2">
      <c r="A3794" s="2">
        <v>45960</v>
      </c>
      <c r="B3794" s="3">
        <f t="shared" si="179"/>
        <v>2026</v>
      </c>
      <c r="C3794" t="str">
        <f t="shared" si="177"/>
        <v>2025-2026</v>
      </c>
      <c r="D3794" t="s">
        <v>147</v>
      </c>
      <c r="E3794" t="s">
        <v>99</v>
      </c>
      <c r="F3794" t="str">
        <f t="shared" si="178"/>
        <v>Victoria</v>
      </c>
      <c r="G3794" t="s">
        <v>45</v>
      </c>
      <c r="H3794">
        <v>3148</v>
      </c>
      <c r="I3794" t="s">
        <v>11</v>
      </c>
      <c r="J3794" t="s">
        <v>63</v>
      </c>
      <c r="K3794" t="s">
        <v>154</v>
      </c>
      <c r="L3794" t="s">
        <v>14</v>
      </c>
      <c r="M3794" s="5">
        <v>1203.6600000000001</v>
      </c>
    </row>
    <row r="3795" spans="1:13" x14ac:dyDescent="0.2">
      <c r="A3795" s="2">
        <v>45975</v>
      </c>
      <c r="B3795" s="3">
        <f t="shared" si="179"/>
        <v>2026</v>
      </c>
      <c r="C3795" t="str">
        <f t="shared" si="177"/>
        <v>2025-2026</v>
      </c>
      <c r="D3795" t="s">
        <v>147</v>
      </c>
      <c r="E3795" t="s">
        <v>50</v>
      </c>
      <c r="F3795" t="str">
        <f t="shared" si="178"/>
        <v>Queensland</v>
      </c>
      <c r="G3795" t="s">
        <v>35</v>
      </c>
      <c r="H3795">
        <v>4703</v>
      </c>
      <c r="I3795" t="s">
        <v>11</v>
      </c>
      <c r="J3795" t="s">
        <v>51</v>
      </c>
      <c r="K3795" t="s">
        <v>153</v>
      </c>
      <c r="L3795" t="s">
        <v>16</v>
      </c>
      <c r="M3795" s="5">
        <v>1207.02</v>
      </c>
    </row>
    <row r="3796" spans="1:13" x14ac:dyDescent="0.2">
      <c r="A3796" s="2">
        <v>45363</v>
      </c>
      <c r="B3796" s="3">
        <f t="shared" si="179"/>
        <v>2024</v>
      </c>
      <c r="C3796" t="str">
        <f t="shared" si="177"/>
        <v>2023-2024</v>
      </c>
      <c r="D3796" t="s">
        <v>147</v>
      </c>
      <c r="E3796" t="s">
        <v>92</v>
      </c>
      <c r="F3796" t="str">
        <f t="shared" si="178"/>
        <v>Queensland</v>
      </c>
      <c r="G3796" t="s">
        <v>35</v>
      </c>
      <c r="H3796">
        <v>4068</v>
      </c>
      <c r="I3796" t="s">
        <v>11</v>
      </c>
      <c r="J3796" t="s">
        <v>43</v>
      </c>
      <c r="K3796" t="s">
        <v>154</v>
      </c>
      <c r="L3796" t="s">
        <v>14</v>
      </c>
      <c r="M3796" s="5">
        <v>1207.94</v>
      </c>
    </row>
    <row r="3797" spans="1:13" x14ac:dyDescent="0.2">
      <c r="A3797" s="2">
        <v>45845</v>
      </c>
      <c r="B3797" s="3">
        <f t="shared" si="179"/>
        <v>2026</v>
      </c>
      <c r="C3797" t="str">
        <f t="shared" si="177"/>
        <v>2025-2026</v>
      </c>
      <c r="D3797" t="s">
        <v>147</v>
      </c>
      <c r="E3797" t="s">
        <v>92</v>
      </c>
      <c r="F3797" t="str">
        <f t="shared" si="178"/>
        <v>Queensland</v>
      </c>
      <c r="G3797" t="s">
        <v>35</v>
      </c>
      <c r="H3797">
        <v>4068</v>
      </c>
      <c r="I3797" t="s">
        <v>11</v>
      </c>
      <c r="J3797" t="s">
        <v>43</v>
      </c>
      <c r="K3797" t="s">
        <v>156</v>
      </c>
      <c r="L3797" t="s">
        <v>17</v>
      </c>
      <c r="M3797" s="5">
        <v>1209.1500000000001</v>
      </c>
    </row>
    <row r="3798" spans="1:13" x14ac:dyDescent="0.2">
      <c r="A3798" s="2">
        <v>45811</v>
      </c>
      <c r="B3798" s="3">
        <f t="shared" si="179"/>
        <v>2025</v>
      </c>
      <c r="C3798" t="str">
        <f t="shared" si="177"/>
        <v>2024-2025</v>
      </c>
      <c r="D3798" t="s">
        <v>148</v>
      </c>
      <c r="E3798" t="s">
        <v>61</v>
      </c>
      <c r="F3798" t="str">
        <f t="shared" si="178"/>
        <v>New South Wales</v>
      </c>
      <c r="G3798" t="s">
        <v>10</v>
      </c>
      <c r="H3798">
        <v>2539</v>
      </c>
      <c r="I3798" t="s">
        <v>11</v>
      </c>
      <c r="J3798" t="s">
        <v>58</v>
      </c>
      <c r="K3798" t="s">
        <v>153</v>
      </c>
      <c r="L3798" t="s">
        <v>16</v>
      </c>
      <c r="M3798" s="5">
        <v>1211.1400000000001</v>
      </c>
    </row>
    <row r="3799" spans="1:13" x14ac:dyDescent="0.2">
      <c r="A3799" s="2">
        <v>45878</v>
      </c>
      <c r="B3799" s="3">
        <f t="shared" si="179"/>
        <v>2026</v>
      </c>
      <c r="C3799" t="str">
        <f t="shared" si="177"/>
        <v>2025-2026</v>
      </c>
      <c r="D3799" t="s">
        <v>147</v>
      </c>
      <c r="E3799" t="s">
        <v>99</v>
      </c>
      <c r="F3799" t="str">
        <f t="shared" si="178"/>
        <v>Victoria</v>
      </c>
      <c r="G3799" t="s">
        <v>45</v>
      </c>
      <c r="H3799">
        <v>3148</v>
      </c>
      <c r="I3799" t="s">
        <v>11</v>
      </c>
      <c r="J3799" t="s">
        <v>63</v>
      </c>
      <c r="K3799" t="s">
        <v>154</v>
      </c>
      <c r="L3799" t="s">
        <v>14</v>
      </c>
      <c r="M3799" s="5">
        <v>1211.68</v>
      </c>
    </row>
    <row r="3800" spans="1:13" x14ac:dyDescent="0.2">
      <c r="A3800" s="2">
        <v>45656</v>
      </c>
      <c r="B3800" s="3">
        <f t="shared" si="179"/>
        <v>2025</v>
      </c>
      <c r="C3800" t="str">
        <f t="shared" si="177"/>
        <v>2024-2025</v>
      </c>
      <c r="D3800" t="s">
        <v>147</v>
      </c>
      <c r="E3800" t="s">
        <v>115</v>
      </c>
      <c r="F3800" t="str">
        <f t="shared" si="178"/>
        <v>Western Australia</v>
      </c>
      <c r="G3800" t="s">
        <v>48</v>
      </c>
      <c r="H3800">
        <v>6280</v>
      </c>
      <c r="I3800" t="s">
        <v>11</v>
      </c>
      <c r="J3800" t="s">
        <v>94</v>
      </c>
      <c r="K3800" t="s">
        <v>19</v>
      </c>
      <c r="L3800" t="s">
        <v>23</v>
      </c>
      <c r="M3800" s="5">
        <v>1212.0899999999999</v>
      </c>
    </row>
    <row r="3801" spans="1:13" x14ac:dyDescent="0.2">
      <c r="A3801" s="2">
        <v>45761</v>
      </c>
      <c r="B3801" s="3">
        <f t="shared" si="179"/>
        <v>2025</v>
      </c>
      <c r="C3801" t="str">
        <f t="shared" si="177"/>
        <v>2024-2025</v>
      </c>
      <c r="D3801" t="s">
        <v>147</v>
      </c>
      <c r="E3801" t="s">
        <v>57</v>
      </c>
      <c r="F3801" t="str">
        <f t="shared" si="178"/>
        <v>New South Wales</v>
      </c>
      <c r="G3801" t="s">
        <v>10</v>
      </c>
      <c r="H3801">
        <v>2560</v>
      </c>
      <c r="I3801" t="s">
        <v>11</v>
      </c>
      <c r="J3801" t="s">
        <v>58</v>
      </c>
      <c r="K3801" t="s">
        <v>149</v>
      </c>
      <c r="L3801" t="s">
        <v>15</v>
      </c>
      <c r="M3801" s="5">
        <v>1212.42</v>
      </c>
    </row>
    <row r="3802" spans="1:13" x14ac:dyDescent="0.2">
      <c r="A3802" s="2">
        <v>45454</v>
      </c>
      <c r="B3802" s="3">
        <f t="shared" si="179"/>
        <v>2024</v>
      </c>
      <c r="C3802" t="str">
        <f t="shared" si="177"/>
        <v>2023-2024</v>
      </c>
      <c r="D3802" t="s">
        <v>147</v>
      </c>
      <c r="E3802" t="s">
        <v>47</v>
      </c>
      <c r="F3802" t="str">
        <f t="shared" si="178"/>
        <v>Western Australia</v>
      </c>
      <c r="G3802" t="s">
        <v>48</v>
      </c>
      <c r="H3802">
        <v>6030</v>
      </c>
      <c r="I3802" t="s">
        <v>11</v>
      </c>
      <c r="J3802" t="s">
        <v>49</v>
      </c>
      <c r="K3802" t="s">
        <v>151</v>
      </c>
      <c r="L3802" t="s">
        <v>21</v>
      </c>
      <c r="M3802" s="5">
        <v>1213.28</v>
      </c>
    </row>
    <row r="3803" spans="1:13" x14ac:dyDescent="0.2">
      <c r="A3803" s="2">
        <v>45777</v>
      </c>
      <c r="B3803" s="3">
        <f t="shared" si="179"/>
        <v>2025</v>
      </c>
      <c r="C3803" t="str">
        <f t="shared" si="177"/>
        <v>2024-2025</v>
      </c>
      <c r="D3803" t="s">
        <v>148</v>
      </c>
      <c r="E3803" t="s">
        <v>87</v>
      </c>
      <c r="F3803" t="str">
        <f t="shared" si="178"/>
        <v>New South Wales</v>
      </c>
      <c r="G3803" t="s">
        <v>10</v>
      </c>
      <c r="H3803">
        <v>2790</v>
      </c>
      <c r="I3803" t="s">
        <v>11</v>
      </c>
      <c r="J3803" t="s">
        <v>25</v>
      </c>
      <c r="K3803" t="s">
        <v>151</v>
      </c>
      <c r="L3803" t="s">
        <v>21</v>
      </c>
      <c r="M3803" s="5">
        <v>1214.6100000000001</v>
      </c>
    </row>
    <row r="3804" spans="1:13" x14ac:dyDescent="0.2">
      <c r="A3804" s="2">
        <v>45771</v>
      </c>
      <c r="B3804" s="3">
        <f t="shared" si="179"/>
        <v>2025</v>
      </c>
      <c r="C3804" t="str">
        <f t="shared" si="177"/>
        <v>2024-2025</v>
      </c>
      <c r="D3804" t="s">
        <v>147</v>
      </c>
      <c r="E3804" t="s">
        <v>107</v>
      </c>
      <c r="F3804" t="str">
        <f t="shared" si="178"/>
        <v>Queensland</v>
      </c>
      <c r="G3804" t="s">
        <v>35</v>
      </c>
      <c r="H3804">
        <v>4220</v>
      </c>
      <c r="I3804" t="s">
        <v>11</v>
      </c>
      <c r="J3804" t="s">
        <v>104</v>
      </c>
      <c r="K3804" t="s">
        <v>151</v>
      </c>
      <c r="L3804" t="s">
        <v>21</v>
      </c>
      <c r="M3804" s="5">
        <v>1215.47</v>
      </c>
    </row>
    <row r="3805" spans="1:13" x14ac:dyDescent="0.2">
      <c r="A3805" s="2">
        <v>45684</v>
      </c>
      <c r="B3805" s="3">
        <f t="shared" si="179"/>
        <v>2025</v>
      </c>
      <c r="C3805" t="str">
        <f t="shared" si="177"/>
        <v>2024-2025</v>
      </c>
      <c r="D3805" t="s">
        <v>148</v>
      </c>
      <c r="E3805" t="s">
        <v>108</v>
      </c>
      <c r="F3805" t="str">
        <f t="shared" si="178"/>
        <v>Victoria</v>
      </c>
      <c r="G3805" t="s">
        <v>45</v>
      </c>
      <c r="H3805">
        <v>3018</v>
      </c>
      <c r="I3805" t="s">
        <v>11</v>
      </c>
      <c r="J3805" t="s">
        <v>46</v>
      </c>
      <c r="K3805" t="s">
        <v>154</v>
      </c>
      <c r="L3805" t="s">
        <v>14</v>
      </c>
      <c r="M3805" s="5">
        <v>1217.6699999999998</v>
      </c>
    </row>
    <row r="3806" spans="1:13" x14ac:dyDescent="0.2">
      <c r="A3806" s="2">
        <v>45919</v>
      </c>
      <c r="B3806" s="3">
        <f t="shared" si="179"/>
        <v>2026</v>
      </c>
      <c r="C3806" t="str">
        <f t="shared" si="177"/>
        <v>2025-2026</v>
      </c>
      <c r="D3806" t="s">
        <v>147</v>
      </c>
      <c r="E3806" t="s">
        <v>115</v>
      </c>
      <c r="F3806" t="str">
        <f t="shared" si="178"/>
        <v>Western Australia</v>
      </c>
      <c r="G3806" t="s">
        <v>48</v>
      </c>
      <c r="H3806">
        <v>6280</v>
      </c>
      <c r="I3806" t="s">
        <v>11</v>
      </c>
      <c r="J3806" t="s">
        <v>94</v>
      </c>
      <c r="K3806" t="s">
        <v>150</v>
      </c>
      <c r="L3806" t="s">
        <v>18</v>
      </c>
      <c r="M3806" s="5">
        <v>1219.3799999999999</v>
      </c>
    </row>
    <row r="3807" spans="1:13" x14ac:dyDescent="0.2">
      <c r="A3807" s="2">
        <v>45844</v>
      </c>
      <c r="B3807" s="3">
        <f t="shared" si="179"/>
        <v>2026</v>
      </c>
      <c r="C3807" t="str">
        <f t="shared" si="177"/>
        <v>2025-2026</v>
      </c>
      <c r="D3807" t="s">
        <v>147</v>
      </c>
      <c r="E3807" t="s">
        <v>115</v>
      </c>
      <c r="F3807" t="str">
        <f t="shared" si="178"/>
        <v>Western Australia</v>
      </c>
      <c r="G3807" t="s">
        <v>48</v>
      </c>
      <c r="H3807">
        <v>6280</v>
      </c>
      <c r="I3807" t="s">
        <v>11</v>
      </c>
      <c r="J3807" t="s">
        <v>94</v>
      </c>
      <c r="K3807" t="s">
        <v>153</v>
      </c>
      <c r="L3807" t="s">
        <v>16</v>
      </c>
      <c r="M3807" s="5">
        <v>1224.49</v>
      </c>
    </row>
    <row r="3808" spans="1:13" x14ac:dyDescent="0.2">
      <c r="A3808" s="2">
        <v>45788</v>
      </c>
      <c r="B3808" s="3">
        <f t="shared" si="179"/>
        <v>2025</v>
      </c>
      <c r="C3808" t="str">
        <f t="shared" si="177"/>
        <v>2024-2025</v>
      </c>
      <c r="D3808" t="s">
        <v>147</v>
      </c>
      <c r="E3808" t="s">
        <v>102</v>
      </c>
      <c r="F3808" t="str">
        <f t="shared" si="178"/>
        <v>Queensland</v>
      </c>
      <c r="G3808" t="s">
        <v>35</v>
      </c>
      <c r="H3808">
        <v>4870</v>
      </c>
      <c r="I3808" t="s">
        <v>11</v>
      </c>
      <c r="J3808" t="s">
        <v>36</v>
      </c>
      <c r="K3808" t="s">
        <v>153</v>
      </c>
      <c r="L3808" t="s">
        <v>16</v>
      </c>
      <c r="M3808" s="5">
        <v>1233.97</v>
      </c>
    </row>
    <row r="3809" spans="1:13" x14ac:dyDescent="0.2">
      <c r="A3809" s="2">
        <v>45603</v>
      </c>
      <c r="B3809" s="3">
        <f t="shared" si="179"/>
        <v>2025</v>
      </c>
      <c r="C3809" t="str">
        <f t="shared" si="177"/>
        <v>2024-2025</v>
      </c>
      <c r="D3809" t="s">
        <v>147</v>
      </c>
      <c r="E3809" t="s">
        <v>110</v>
      </c>
      <c r="F3809" t="str">
        <f t="shared" si="178"/>
        <v>Queensland</v>
      </c>
      <c r="G3809" t="s">
        <v>35</v>
      </c>
      <c r="H3809">
        <v>4680</v>
      </c>
      <c r="I3809" t="s">
        <v>11</v>
      </c>
      <c r="J3809" t="s">
        <v>51</v>
      </c>
      <c r="K3809" t="s">
        <v>149</v>
      </c>
      <c r="L3809" t="s">
        <v>15</v>
      </c>
      <c r="M3809" s="5">
        <v>1235.45</v>
      </c>
    </row>
    <row r="3810" spans="1:13" x14ac:dyDescent="0.2">
      <c r="A3810" s="2">
        <v>45747</v>
      </c>
      <c r="B3810" s="3">
        <f t="shared" si="179"/>
        <v>2025</v>
      </c>
      <c r="C3810" t="str">
        <f t="shared" si="177"/>
        <v>2024-2025</v>
      </c>
      <c r="D3810" t="s">
        <v>147</v>
      </c>
      <c r="E3810" t="s">
        <v>65</v>
      </c>
      <c r="F3810" t="str">
        <f t="shared" si="178"/>
        <v>New South Wales</v>
      </c>
      <c r="G3810" t="s">
        <v>10</v>
      </c>
      <c r="H3810">
        <v>2541</v>
      </c>
      <c r="I3810" t="s">
        <v>11</v>
      </c>
      <c r="J3810" t="s">
        <v>58</v>
      </c>
      <c r="K3810" t="s">
        <v>156</v>
      </c>
      <c r="L3810" t="s">
        <v>17</v>
      </c>
      <c r="M3810" s="5">
        <v>1238.4000000000001</v>
      </c>
    </row>
    <row r="3811" spans="1:13" x14ac:dyDescent="0.2">
      <c r="A3811" s="2">
        <v>45412</v>
      </c>
      <c r="B3811" s="3">
        <f t="shared" si="179"/>
        <v>2024</v>
      </c>
      <c r="C3811" t="str">
        <f t="shared" si="177"/>
        <v>2023-2024</v>
      </c>
      <c r="D3811" t="s">
        <v>147</v>
      </c>
      <c r="E3811" t="s">
        <v>143</v>
      </c>
      <c r="F3811" t="str">
        <f t="shared" si="178"/>
        <v>New South Wales</v>
      </c>
      <c r="G3811" t="s">
        <v>10</v>
      </c>
      <c r="H3811">
        <v>2154</v>
      </c>
      <c r="I3811" t="s">
        <v>11</v>
      </c>
      <c r="J3811" t="s">
        <v>27</v>
      </c>
      <c r="K3811" t="s">
        <v>156</v>
      </c>
      <c r="L3811" t="s">
        <v>17</v>
      </c>
      <c r="M3811" s="5">
        <v>1239.77</v>
      </c>
    </row>
    <row r="3812" spans="1:13" x14ac:dyDescent="0.2">
      <c r="A3812" s="2">
        <v>45646</v>
      </c>
      <c r="B3812" s="3">
        <f t="shared" si="179"/>
        <v>2025</v>
      </c>
      <c r="C3812" t="str">
        <f t="shared" si="177"/>
        <v>2024-2025</v>
      </c>
      <c r="D3812" t="s">
        <v>147</v>
      </c>
      <c r="E3812" t="s">
        <v>88</v>
      </c>
      <c r="F3812" t="str">
        <f t="shared" si="178"/>
        <v>South Australia</v>
      </c>
      <c r="G3812" t="s">
        <v>32</v>
      </c>
      <c r="H3812">
        <v>5011</v>
      </c>
      <c r="I3812" t="s">
        <v>11</v>
      </c>
      <c r="J3812" t="s">
        <v>33</v>
      </c>
      <c r="K3812" t="s">
        <v>150</v>
      </c>
      <c r="L3812" t="s">
        <v>18</v>
      </c>
      <c r="M3812" s="5">
        <v>1242.19</v>
      </c>
    </row>
    <row r="3813" spans="1:13" x14ac:dyDescent="0.2">
      <c r="A3813" s="2">
        <v>45447</v>
      </c>
      <c r="B3813" s="3">
        <f t="shared" si="179"/>
        <v>2024</v>
      </c>
      <c r="C3813" t="str">
        <f t="shared" si="177"/>
        <v>2023-2024</v>
      </c>
      <c r="D3813" t="s">
        <v>147</v>
      </c>
      <c r="E3813" t="s">
        <v>140</v>
      </c>
      <c r="F3813" t="str">
        <f t="shared" si="178"/>
        <v>Tasmania</v>
      </c>
      <c r="G3813" t="s">
        <v>70</v>
      </c>
      <c r="H3813">
        <v>7320</v>
      </c>
      <c r="I3813" t="s">
        <v>11</v>
      </c>
      <c r="J3813" t="s">
        <v>71</v>
      </c>
      <c r="K3813" t="s">
        <v>151</v>
      </c>
      <c r="L3813" t="s">
        <v>21</v>
      </c>
      <c r="M3813" s="5">
        <v>1243.44</v>
      </c>
    </row>
    <row r="3814" spans="1:13" x14ac:dyDescent="0.2">
      <c r="A3814" s="2">
        <v>45510</v>
      </c>
      <c r="B3814" s="3">
        <f t="shared" si="179"/>
        <v>2025</v>
      </c>
      <c r="C3814" t="str">
        <f t="shared" si="177"/>
        <v>2024-2025</v>
      </c>
      <c r="D3814" t="s">
        <v>147</v>
      </c>
      <c r="E3814" t="s">
        <v>117</v>
      </c>
      <c r="F3814" t="str">
        <f t="shared" si="178"/>
        <v>Queensland</v>
      </c>
      <c r="G3814" t="s">
        <v>35</v>
      </c>
      <c r="H3814">
        <v>4119</v>
      </c>
      <c r="I3814" t="s">
        <v>11</v>
      </c>
      <c r="J3814" t="s">
        <v>43</v>
      </c>
      <c r="K3814" t="s">
        <v>156</v>
      </c>
      <c r="L3814" t="s">
        <v>17</v>
      </c>
      <c r="M3814" s="5">
        <v>1245.8799999999999</v>
      </c>
    </row>
    <row r="3815" spans="1:13" x14ac:dyDescent="0.2">
      <c r="A3815" s="2">
        <v>45501</v>
      </c>
      <c r="B3815" s="3">
        <f t="shared" si="179"/>
        <v>2025</v>
      </c>
      <c r="C3815" t="str">
        <f t="shared" si="177"/>
        <v>2024-2025</v>
      </c>
      <c r="D3815" t="s">
        <v>148</v>
      </c>
      <c r="E3815" t="s">
        <v>28</v>
      </c>
      <c r="F3815" t="str">
        <f t="shared" si="178"/>
        <v>Northern Territory</v>
      </c>
      <c r="G3815" t="s">
        <v>29</v>
      </c>
      <c r="H3815">
        <v>800</v>
      </c>
      <c r="I3815" t="s">
        <v>11</v>
      </c>
      <c r="J3815" t="s">
        <v>30</v>
      </c>
      <c r="K3815" t="s">
        <v>153</v>
      </c>
      <c r="L3815" t="s">
        <v>16</v>
      </c>
      <c r="M3815" s="5">
        <v>1248.6600000000001</v>
      </c>
    </row>
    <row r="3816" spans="1:13" x14ac:dyDescent="0.2">
      <c r="A3816" s="2">
        <v>45833</v>
      </c>
      <c r="B3816" s="3">
        <f t="shared" si="179"/>
        <v>2025</v>
      </c>
      <c r="C3816" t="str">
        <f t="shared" si="177"/>
        <v>2024-2025</v>
      </c>
      <c r="D3816" t="s">
        <v>147</v>
      </c>
      <c r="E3816" t="s">
        <v>117</v>
      </c>
      <c r="F3816" t="str">
        <f t="shared" si="178"/>
        <v>Queensland</v>
      </c>
      <c r="G3816" t="s">
        <v>35</v>
      </c>
      <c r="H3816">
        <v>4119</v>
      </c>
      <c r="I3816" t="s">
        <v>11</v>
      </c>
      <c r="J3816" t="s">
        <v>43</v>
      </c>
      <c r="K3816" t="s">
        <v>156</v>
      </c>
      <c r="L3816" t="s">
        <v>17</v>
      </c>
      <c r="M3816" s="5">
        <v>1249.0400000000002</v>
      </c>
    </row>
    <row r="3817" spans="1:13" x14ac:dyDescent="0.2">
      <c r="A3817" s="2">
        <v>45972</v>
      </c>
      <c r="B3817" s="3">
        <f t="shared" si="179"/>
        <v>2026</v>
      </c>
      <c r="C3817" t="str">
        <f t="shared" si="177"/>
        <v>2025-2026</v>
      </c>
      <c r="D3817" t="s">
        <v>148</v>
      </c>
      <c r="E3817" t="s">
        <v>87</v>
      </c>
      <c r="F3817" t="str">
        <f t="shared" si="178"/>
        <v>New South Wales</v>
      </c>
      <c r="G3817" t="s">
        <v>10</v>
      </c>
      <c r="H3817">
        <v>2790</v>
      </c>
      <c r="I3817" t="s">
        <v>11</v>
      </c>
      <c r="J3817" t="s">
        <v>25</v>
      </c>
      <c r="K3817" t="s">
        <v>149</v>
      </c>
      <c r="L3817" t="s">
        <v>15</v>
      </c>
      <c r="M3817" s="5">
        <v>1250.54</v>
      </c>
    </row>
    <row r="3818" spans="1:13" x14ac:dyDescent="0.2">
      <c r="A3818" s="2">
        <v>45633</v>
      </c>
      <c r="B3818" s="3">
        <f t="shared" si="179"/>
        <v>2025</v>
      </c>
      <c r="C3818" t="str">
        <f t="shared" si="177"/>
        <v>2024-2025</v>
      </c>
      <c r="D3818" t="s">
        <v>147</v>
      </c>
      <c r="E3818" t="s">
        <v>139</v>
      </c>
      <c r="F3818" t="str">
        <f t="shared" si="178"/>
        <v>New South Wales</v>
      </c>
      <c r="G3818" t="s">
        <v>10</v>
      </c>
      <c r="H3818">
        <v>2020</v>
      </c>
      <c r="I3818" t="s">
        <v>11</v>
      </c>
      <c r="J3818" t="s">
        <v>12</v>
      </c>
      <c r="K3818" t="s">
        <v>150</v>
      </c>
      <c r="L3818" t="s">
        <v>18</v>
      </c>
      <c r="M3818" s="5">
        <v>1252.6200000000001</v>
      </c>
    </row>
    <row r="3819" spans="1:13" x14ac:dyDescent="0.2">
      <c r="A3819" s="2">
        <v>45463</v>
      </c>
      <c r="B3819" s="3">
        <f t="shared" si="179"/>
        <v>2024</v>
      </c>
      <c r="C3819" t="str">
        <f t="shared" si="177"/>
        <v>2023-2024</v>
      </c>
      <c r="D3819" t="s">
        <v>148</v>
      </c>
      <c r="E3819" t="s">
        <v>40</v>
      </c>
      <c r="F3819" t="str">
        <f t="shared" si="178"/>
        <v>New South Wales</v>
      </c>
      <c r="G3819" t="s">
        <v>10</v>
      </c>
      <c r="H3819">
        <v>2116</v>
      </c>
      <c r="I3819" t="s">
        <v>11</v>
      </c>
      <c r="J3819" t="s">
        <v>27</v>
      </c>
      <c r="K3819" t="s">
        <v>150</v>
      </c>
      <c r="L3819" t="s">
        <v>18</v>
      </c>
      <c r="M3819" s="5">
        <v>1253.29</v>
      </c>
    </row>
    <row r="3820" spans="1:13" x14ac:dyDescent="0.2">
      <c r="A3820" s="2">
        <v>45626</v>
      </c>
      <c r="B3820" s="3">
        <f t="shared" si="179"/>
        <v>2025</v>
      </c>
      <c r="C3820" t="str">
        <f t="shared" si="177"/>
        <v>2024-2025</v>
      </c>
      <c r="D3820" t="s">
        <v>148</v>
      </c>
      <c r="E3820" t="s">
        <v>124</v>
      </c>
      <c r="F3820" t="str">
        <f t="shared" si="178"/>
        <v>New South Wales</v>
      </c>
      <c r="G3820" t="s">
        <v>10</v>
      </c>
      <c r="H3820">
        <v>2015</v>
      </c>
      <c r="I3820" t="s">
        <v>11</v>
      </c>
      <c r="J3820" t="s">
        <v>12</v>
      </c>
      <c r="K3820" t="s">
        <v>150</v>
      </c>
      <c r="L3820" t="s">
        <v>18</v>
      </c>
      <c r="M3820" s="5">
        <v>1254.3599999999999</v>
      </c>
    </row>
    <row r="3821" spans="1:13" x14ac:dyDescent="0.2">
      <c r="A3821" s="2">
        <v>45342</v>
      </c>
      <c r="B3821" s="3">
        <f t="shared" si="179"/>
        <v>2024</v>
      </c>
      <c r="C3821" t="str">
        <f t="shared" si="177"/>
        <v>2023-2024</v>
      </c>
      <c r="D3821" t="s">
        <v>148</v>
      </c>
      <c r="E3821" t="s">
        <v>111</v>
      </c>
      <c r="F3821" t="str">
        <f t="shared" si="178"/>
        <v>New South Wales</v>
      </c>
      <c r="G3821" t="s">
        <v>10</v>
      </c>
      <c r="H3821">
        <v>2120</v>
      </c>
      <c r="I3821" t="s">
        <v>11</v>
      </c>
      <c r="J3821" t="s">
        <v>27</v>
      </c>
      <c r="K3821" t="s">
        <v>151</v>
      </c>
      <c r="L3821" t="s">
        <v>21</v>
      </c>
      <c r="M3821" s="5">
        <v>1254.73</v>
      </c>
    </row>
    <row r="3822" spans="1:13" x14ac:dyDescent="0.2">
      <c r="A3822" s="2">
        <v>45662</v>
      </c>
      <c r="B3822" s="3">
        <f t="shared" si="179"/>
        <v>2025</v>
      </c>
      <c r="C3822" t="str">
        <f t="shared" si="177"/>
        <v>2024-2025</v>
      </c>
      <c r="D3822" t="s">
        <v>147</v>
      </c>
      <c r="E3822" t="s">
        <v>62</v>
      </c>
      <c r="F3822" t="str">
        <f t="shared" si="178"/>
        <v>Victoria</v>
      </c>
      <c r="G3822" t="s">
        <v>45</v>
      </c>
      <c r="H3822">
        <v>3134</v>
      </c>
      <c r="I3822" t="s">
        <v>11</v>
      </c>
      <c r="J3822" t="s">
        <v>63</v>
      </c>
      <c r="K3822" t="s">
        <v>151</v>
      </c>
      <c r="L3822" t="s">
        <v>21</v>
      </c>
      <c r="M3822" s="5">
        <v>1254.78</v>
      </c>
    </row>
    <row r="3823" spans="1:13" x14ac:dyDescent="0.2">
      <c r="A3823" s="2">
        <v>45878</v>
      </c>
      <c r="B3823" s="3">
        <f t="shared" si="179"/>
        <v>2026</v>
      </c>
      <c r="C3823" t="str">
        <f t="shared" si="177"/>
        <v>2025-2026</v>
      </c>
      <c r="D3823" t="s">
        <v>147</v>
      </c>
      <c r="E3823" t="s">
        <v>57</v>
      </c>
      <c r="F3823" t="str">
        <f t="shared" si="178"/>
        <v>New South Wales</v>
      </c>
      <c r="G3823" t="s">
        <v>10</v>
      </c>
      <c r="H3823">
        <v>2560</v>
      </c>
      <c r="I3823" t="s">
        <v>11</v>
      </c>
      <c r="J3823" t="s">
        <v>58</v>
      </c>
      <c r="K3823" t="s">
        <v>154</v>
      </c>
      <c r="L3823" t="s">
        <v>14</v>
      </c>
      <c r="M3823" s="5">
        <v>1257.97</v>
      </c>
    </row>
    <row r="3824" spans="1:13" x14ac:dyDescent="0.2">
      <c r="A3824" s="2">
        <v>45394</v>
      </c>
      <c r="B3824" s="3">
        <f t="shared" si="179"/>
        <v>2024</v>
      </c>
      <c r="C3824" t="str">
        <f t="shared" si="177"/>
        <v>2023-2024</v>
      </c>
      <c r="D3824" t="s">
        <v>148</v>
      </c>
      <c r="E3824" t="s">
        <v>64</v>
      </c>
      <c r="F3824" t="str">
        <f t="shared" si="178"/>
        <v>Victoria</v>
      </c>
      <c r="G3824" t="s">
        <v>45</v>
      </c>
      <c r="H3824">
        <v>3199</v>
      </c>
      <c r="I3824" t="s">
        <v>11</v>
      </c>
      <c r="J3824" t="s">
        <v>63</v>
      </c>
      <c r="K3824" t="s">
        <v>152</v>
      </c>
      <c r="L3824" t="s">
        <v>13</v>
      </c>
      <c r="M3824" s="5">
        <v>1261.9399999999996</v>
      </c>
    </row>
    <row r="3825" spans="1:13" x14ac:dyDescent="0.2">
      <c r="A3825" s="2">
        <v>45814</v>
      </c>
      <c r="B3825" s="3">
        <f t="shared" si="179"/>
        <v>2025</v>
      </c>
      <c r="C3825" t="str">
        <f t="shared" si="177"/>
        <v>2024-2025</v>
      </c>
      <c r="D3825" t="s">
        <v>148</v>
      </c>
      <c r="E3825" t="s">
        <v>87</v>
      </c>
      <c r="F3825" t="str">
        <f t="shared" si="178"/>
        <v>New South Wales</v>
      </c>
      <c r="G3825" t="s">
        <v>10</v>
      </c>
      <c r="H3825">
        <v>2790</v>
      </c>
      <c r="I3825" t="s">
        <v>11</v>
      </c>
      <c r="J3825" t="s">
        <v>25</v>
      </c>
      <c r="K3825" t="s">
        <v>151</v>
      </c>
      <c r="L3825" t="s">
        <v>21</v>
      </c>
      <c r="M3825" s="5">
        <v>1266.28</v>
      </c>
    </row>
    <row r="3826" spans="1:13" x14ac:dyDescent="0.2">
      <c r="A3826" s="2">
        <v>45883</v>
      </c>
      <c r="B3826" s="3">
        <f t="shared" si="179"/>
        <v>2026</v>
      </c>
      <c r="C3826" t="str">
        <f t="shared" si="177"/>
        <v>2025-2026</v>
      </c>
      <c r="D3826" t="s">
        <v>147</v>
      </c>
      <c r="E3826" t="s">
        <v>92</v>
      </c>
      <c r="F3826" t="str">
        <f t="shared" si="178"/>
        <v>Queensland</v>
      </c>
      <c r="G3826" t="s">
        <v>35</v>
      </c>
      <c r="H3826">
        <v>4068</v>
      </c>
      <c r="I3826" t="s">
        <v>11</v>
      </c>
      <c r="J3826" t="s">
        <v>43</v>
      </c>
      <c r="K3826" t="s">
        <v>150</v>
      </c>
      <c r="L3826" t="s">
        <v>18</v>
      </c>
      <c r="M3826" s="5">
        <v>1267.02</v>
      </c>
    </row>
    <row r="3827" spans="1:13" x14ac:dyDescent="0.2">
      <c r="A3827" s="2">
        <v>45471</v>
      </c>
      <c r="B3827" s="3">
        <f t="shared" si="179"/>
        <v>2024</v>
      </c>
      <c r="C3827" t="str">
        <f t="shared" si="177"/>
        <v>2023-2024</v>
      </c>
      <c r="D3827" t="s">
        <v>147</v>
      </c>
      <c r="E3827" t="s">
        <v>141</v>
      </c>
      <c r="F3827" t="str">
        <f t="shared" si="178"/>
        <v>Western Australia</v>
      </c>
      <c r="G3827" t="s">
        <v>48</v>
      </c>
      <c r="H3827">
        <v>6052</v>
      </c>
      <c r="I3827" t="s">
        <v>11</v>
      </c>
      <c r="J3827" t="s">
        <v>49</v>
      </c>
      <c r="K3827" t="s">
        <v>151</v>
      </c>
      <c r="L3827" t="s">
        <v>21</v>
      </c>
      <c r="M3827" s="5">
        <v>1267.2700000000002</v>
      </c>
    </row>
    <row r="3828" spans="1:13" x14ac:dyDescent="0.2">
      <c r="A3828" s="2">
        <v>45591</v>
      </c>
      <c r="B3828" s="3">
        <f t="shared" si="179"/>
        <v>2025</v>
      </c>
      <c r="C3828" t="str">
        <f t="shared" si="177"/>
        <v>2024-2025</v>
      </c>
      <c r="D3828" t="s">
        <v>147</v>
      </c>
      <c r="E3828" t="s">
        <v>142</v>
      </c>
      <c r="F3828" t="str">
        <f t="shared" si="178"/>
        <v>Australian Capital Territory</v>
      </c>
      <c r="G3828" t="s">
        <v>80</v>
      </c>
      <c r="H3828">
        <v>2609</v>
      </c>
      <c r="I3828" t="s">
        <v>11</v>
      </c>
      <c r="J3828" t="s">
        <v>58</v>
      </c>
      <c r="K3828" t="s">
        <v>151</v>
      </c>
      <c r="L3828" t="s">
        <v>21</v>
      </c>
      <c r="M3828" s="5">
        <v>1268.5500000000002</v>
      </c>
    </row>
    <row r="3829" spans="1:13" x14ac:dyDescent="0.2">
      <c r="A3829" s="2">
        <v>45571</v>
      </c>
      <c r="B3829" s="3">
        <f t="shared" si="179"/>
        <v>2025</v>
      </c>
      <c r="C3829" t="str">
        <f t="shared" si="177"/>
        <v>2024-2025</v>
      </c>
      <c r="D3829" t="s">
        <v>147</v>
      </c>
      <c r="E3829" t="s">
        <v>81</v>
      </c>
      <c r="F3829" t="str">
        <f t="shared" si="178"/>
        <v>New South Wales</v>
      </c>
      <c r="G3829" t="s">
        <v>10</v>
      </c>
      <c r="H3829">
        <v>2485</v>
      </c>
      <c r="I3829" t="s">
        <v>11</v>
      </c>
      <c r="J3829" t="s">
        <v>68</v>
      </c>
      <c r="K3829" t="s">
        <v>151</v>
      </c>
      <c r="L3829" t="s">
        <v>21</v>
      </c>
      <c r="M3829" s="5">
        <v>1268.6399999999999</v>
      </c>
    </row>
    <row r="3830" spans="1:13" x14ac:dyDescent="0.2">
      <c r="A3830" s="2">
        <v>45551</v>
      </c>
      <c r="B3830" s="3">
        <f t="shared" si="179"/>
        <v>2025</v>
      </c>
      <c r="C3830" t="str">
        <f t="shared" si="177"/>
        <v>2024-2025</v>
      </c>
      <c r="D3830" t="s">
        <v>147</v>
      </c>
      <c r="E3830" t="s">
        <v>102</v>
      </c>
      <c r="F3830" t="str">
        <f t="shared" si="178"/>
        <v>Queensland</v>
      </c>
      <c r="G3830" t="s">
        <v>35</v>
      </c>
      <c r="H3830">
        <v>4870</v>
      </c>
      <c r="I3830" t="s">
        <v>11</v>
      </c>
      <c r="J3830" t="s">
        <v>36</v>
      </c>
      <c r="K3830" t="s">
        <v>151</v>
      </c>
      <c r="L3830" t="s">
        <v>21</v>
      </c>
      <c r="M3830" s="5">
        <v>1269.76</v>
      </c>
    </row>
    <row r="3831" spans="1:13" x14ac:dyDescent="0.2">
      <c r="A3831" s="2">
        <v>45448</v>
      </c>
      <c r="B3831" s="3">
        <f t="shared" si="179"/>
        <v>2024</v>
      </c>
      <c r="C3831" t="str">
        <f t="shared" si="177"/>
        <v>2023-2024</v>
      </c>
      <c r="D3831" t="s">
        <v>147</v>
      </c>
      <c r="E3831" t="s">
        <v>64</v>
      </c>
      <c r="F3831" t="str">
        <f t="shared" si="178"/>
        <v>Victoria</v>
      </c>
      <c r="G3831" t="s">
        <v>45</v>
      </c>
      <c r="H3831">
        <v>3199</v>
      </c>
      <c r="I3831" t="s">
        <v>11</v>
      </c>
      <c r="J3831" t="s">
        <v>63</v>
      </c>
      <c r="K3831" t="s">
        <v>151</v>
      </c>
      <c r="L3831" t="s">
        <v>21</v>
      </c>
      <c r="M3831" s="5">
        <v>1270.9699999999998</v>
      </c>
    </row>
    <row r="3832" spans="1:13" x14ac:dyDescent="0.2">
      <c r="A3832" s="2">
        <v>45826</v>
      </c>
      <c r="B3832" s="3">
        <f t="shared" si="179"/>
        <v>2025</v>
      </c>
      <c r="C3832" t="str">
        <f t="shared" si="177"/>
        <v>2024-2025</v>
      </c>
      <c r="D3832" t="s">
        <v>147</v>
      </c>
      <c r="E3832" t="s">
        <v>57</v>
      </c>
      <c r="F3832" t="str">
        <f t="shared" si="178"/>
        <v>New South Wales</v>
      </c>
      <c r="G3832" t="s">
        <v>10</v>
      </c>
      <c r="H3832">
        <v>2560</v>
      </c>
      <c r="I3832" t="s">
        <v>11</v>
      </c>
      <c r="J3832" t="s">
        <v>58</v>
      </c>
      <c r="K3832" t="s">
        <v>156</v>
      </c>
      <c r="L3832" t="s">
        <v>17</v>
      </c>
      <c r="M3832" s="5">
        <v>1271.2</v>
      </c>
    </row>
    <row r="3833" spans="1:13" x14ac:dyDescent="0.2">
      <c r="A3833" s="2">
        <v>45620</v>
      </c>
      <c r="B3833" s="3">
        <f t="shared" si="179"/>
        <v>2025</v>
      </c>
      <c r="C3833" t="str">
        <f t="shared" si="177"/>
        <v>2024-2025</v>
      </c>
      <c r="D3833" t="s">
        <v>148</v>
      </c>
      <c r="E3833" t="s">
        <v>105</v>
      </c>
      <c r="F3833" t="str">
        <f t="shared" si="178"/>
        <v>Victoria</v>
      </c>
      <c r="G3833" t="s">
        <v>45</v>
      </c>
      <c r="H3833">
        <v>3500</v>
      </c>
      <c r="I3833" t="s">
        <v>11</v>
      </c>
      <c r="J3833" t="s">
        <v>60</v>
      </c>
      <c r="K3833" t="s">
        <v>151</v>
      </c>
      <c r="L3833" t="s">
        <v>21</v>
      </c>
      <c r="M3833" s="5">
        <v>1271.7399999999998</v>
      </c>
    </row>
    <row r="3834" spans="1:13" x14ac:dyDescent="0.2">
      <c r="A3834" s="2">
        <v>45685</v>
      </c>
      <c r="B3834" s="3">
        <f t="shared" si="179"/>
        <v>2025</v>
      </c>
      <c r="C3834" t="str">
        <f t="shared" si="177"/>
        <v>2024-2025</v>
      </c>
      <c r="D3834" t="s">
        <v>147</v>
      </c>
      <c r="E3834" t="s">
        <v>91</v>
      </c>
      <c r="F3834" t="str">
        <f t="shared" si="178"/>
        <v>Victoria</v>
      </c>
      <c r="G3834" t="s">
        <v>45</v>
      </c>
      <c r="H3834">
        <v>3690</v>
      </c>
      <c r="I3834" t="s">
        <v>11</v>
      </c>
      <c r="J3834" t="s">
        <v>55</v>
      </c>
      <c r="K3834" t="s">
        <v>149</v>
      </c>
      <c r="L3834" t="s">
        <v>15</v>
      </c>
      <c r="M3834" s="5">
        <v>1274.1300000000001</v>
      </c>
    </row>
    <row r="3835" spans="1:13" x14ac:dyDescent="0.2">
      <c r="A3835" s="2">
        <v>45422</v>
      </c>
      <c r="B3835" s="3">
        <f t="shared" si="179"/>
        <v>2024</v>
      </c>
      <c r="C3835" t="str">
        <f t="shared" si="177"/>
        <v>2023-2024</v>
      </c>
      <c r="D3835" t="s">
        <v>147</v>
      </c>
      <c r="E3835" t="s">
        <v>41</v>
      </c>
      <c r="F3835" t="str">
        <f t="shared" si="178"/>
        <v>New South Wales</v>
      </c>
      <c r="G3835" t="s">
        <v>10</v>
      </c>
      <c r="H3835">
        <v>2830</v>
      </c>
      <c r="I3835" t="s">
        <v>11</v>
      </c>
      <c r="J3835" t="s">
        <v>25</v>
      </c>
      <c r="K3835" t="s">
        <v>19</v>
      </c>
      <c r="L3835" t="s">
        <v>23</v>
      </c>
      <c r="M3835" s="5">
        <v>1276.3699999999999</v>
      </c>
    </row>
    <row r="3836" spans="1:13" x14ac:dyDescent="0.2">
      <c r="A3836" s="2">
        <v>45415</v>
      </c>
      <c r="B3836" s="3">
        <f t="shared" si="179"/>
        <v>2024</v>
      </c>
      <c r="C3836" t="str">
        <f t="shared" si="177"/>
        <v>2023-2024</v>
      </c>
      <c r="D3836" t="s">
        <v>147</v>
      </c>
      <c r="E3836" t="s">
        <v>44</v>
      </c>
      <c r="F3836" t="str">
        <f t="shared" si="178"/>
        <v>Victoria</v>
      </c>
      <c r="G3836" t="s">
        <v>45</v>
      </c>
      <c r="H3836">
        <v>3066</v>
      </c>
      <c r="I3836" t="s">
        <v>11</v>
      </c>
      <c r="J3836" t="s">
        <v>46</v>
      </c>
      <c r="K3836" t="s">
        <v>19</v>
      </c>
      <c r="L3836" t="s">
        <v>23</v>
      </c>
      <c r="M3836" s="5">
        <v>1281.54</v>
      </c>
    </row>
    <row r="3837" spans="1:13" x14ac:dyDescent="0.2">
      <c r="A3837" s="2">
        <v>45365</v>
      </c>
      <c r="B3837" s="3">
        <f t="shared" si="179"/>
        <v>2024</v>
      </c>
      <c r="C3837" t="str">
        <f t="shared" si="177"/>
        <v>2023-2024</v>
      </c>
      <c r="D3837" t="s">
        <v>147</v>
      </c>
      <c r="E3837" t="s">
        <v>98</v>
      </c>
      <c r="F3837" t="str">
        <f t="shared" si="178"/>
        <v>Victoria</v>
      </c>
      <c r="G3837" t="s">
        <v>45</v>
      </c>
      <c r="H3837">
        <v>3429</v>
      </c>
      <c r="I3837" t="s">
        <v>11</v>
      </c>
      <c r="J3837" t="s">
        <v>60</v>
      </c>
      <c r="K3837" t="s">
        <v>151</v>
      </c>
      <c r="L3837" t="s">
        <v>21</v>
      </c>
      <c r="M3837" s="5">
        <v>1285.48</v>
      </c>
    </row>
    <row r="3838" spans="1:13" x14ac:dyDescent="0.2">
      <c r="A3838" s="2">
        <v>45551</v>
      </c>
      <c r="B3838" s="3">
        <f t="shared" si="179"/>
        <v>2025</v>
      </c>
      <c r="C3838" t="str">
        <f t="shared" si="177"/>
        <v>2024-2025</v>
      </c>
      <c r="D3838" t="s">
        <v>147</v>
      </c>
      <c r="E3838" t="s">
        <v>24</v>
      </c>
      <c r="F3838" t="str">
        <f t="shared" si="178"/>
        <v>New South Wales</v>
      </c>
      <c r="G3838" t="s">
        <v>10</v>
      </c>
      <c r="H3838">
        <v>2795</v>
      </c>
      <c r="I3838" t="s">
        <v>11</v>
      </c>
      <c r="J3838" t="s">
        <v>25</v>
      </c>
      <c r="K3838" t="s">
        <v>150</v>
      </c>
      <c r="L3838" t="s">
        <v>18</v>
      </c>
      <c r="M3838" s="5">
        <v>1290.23</v>
      </c>
    </row>
    <row r="3839" spans="1:13" x14ac:dyDescent="0.2">
      <c r="A3839" s="2">
        <v>45979</v>
      </c>
      <c r="B3839" s="3">
        <f t="shared" si="179"/>
        <v>2026</v>
      </c>
      <c r="C3839" t="str">
        <f t="shared" si="177"/>
        <v>2025-2026</v>
      </c>
      <c r="D3839" t="s">
        <v>147</v>
      </c>
      <c r="E3839" t="s">
        <v>114</v>
      </c>
      <c r="F3839" t="str">
        <f t="shared" si="178"/>
        <v>Victoria</v>
      </c>
      <c r="G3839" t="s">
        <v>45</v>
      </c>
      <c r="H3839">
        <v>3551</v>
      </c>
      <c r="I3839" t="s">
        <v>11</v>
      </c>
      <c r="J3839" t="s">
        <v>60</v>
      </c>
      <c r="K3839" t="s">
        <v>150</v>
      </c>
      <c r="L3839" t="s">
        <v>18</v>
      </c>
      <c r="M3839" s="5">
        <v>1291.3399999999999</v>
      </c>
    </row>
    <row r="3840" spans="1:13" x14ac:dyDescent="0.2">
      <c r="A3840" s="2">
        <v>45751</v>
      </c>
      <c r="B3840" s="3">
        <f t="shared" si="179"/>
        <v>2025</v>
      </c>
      <c r="C3840" t="str">
        <f t="shared" si="177"/>
        <v>2024-2025</v>
      </c>
      <c r="D3840" t="s">
        <v>148</v>
      </c>
      <c r="E3840" t="s">
        <v>28</v>
      </c>
      <c r="F3840" t="str">
        <f t="shared" si="178"/>
        <v>Northern Territory</v>
      </c>
      <c r="G3840" t="s">
        <v>29</v>
      </c>
      <c r="H3840">
        <v>800</v>
      </c>
      <c r="I3840" t="s">
        <v>11</v>
      </c>
      <c r="J3840" t="s">
        <v>30</v>
      </c>
      <c r="K3840" t="s">
        <v>19</v>
      </c>
      <c r="L3840" t="s">
        <v>23</v>
      </c>
      <c r="M3840" s="5">
        <v>1292.26</v>
      </c>
    </row>
    <row r="3841" spans="1:13" x14ac:dyDescent="0.2">
      <c r="A3841" s="2">
        <v>45886</v>
      </c>
      <c r="B3841" s="3">
        <f t="shared" si="179"/>
        <v>2026</v>
      </c>
      <c r="C3841" t="str">
        <f t="shared" si="177"/>
        <v>2025-2026</v>
      </c>
      <c r="D3841" t="s">
        <v>147</v>
      </c>
      <c r="E3841" t="s">
        <v>124</v>
      </c>
      <c r="F3841" t="str">
        <f t="shared" si="178"/>
        <v>New South Wales</v>
      </c>
      <c r="G3841" t="s">
        <v>10</v>
      </c>
      <c r="H3841">
        <v>2015</v>
      </c>
      <c r="I3841" t="s">
        <v>11</v>
      </c>
      <c r="J3841" t="s">
        <v>12</v>
      </c>
      <c r="K3841" t="s">
        <v>156</v>
      </c>
      <c r="L3841" t="s">
        <v>17</v>
      </c>
      <c r="M3841" s="5">
        <v>1294.3400000000001</v>
      </c>
    </row>
    <row r="3842" spans="1:13" x14ac:dyDescent="0.2">
      <c r="A3842" s="2">
        <v>45725</v>
      </c>
      <c r="B3842" s="3">
        <f t="shared" si="179"/>
        <v>2025</v>
      </c>
      <c r="C3842" t="str">
        <f t="shared" ref="C3842:C3905" si="180">IF(MONTH(A3842) &gt;= 7, YEAR(A3842) &amp; "-" &amp; YEAR(A3842) + 1, YEAR(A3842) - 1 &amp; "-" &amp; YEAR(A3842))</f>
        <v>2024-2025</v>
      </c>
      <c r="D3842" t="s">
        <v>147</v>
      </c>
      <c r="E3842" t="s">
        <v>97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row>
    <row r="3843" spans="1:13" x14ac:dyDescent="0.2">
      <c r="A3843" s="2">
        <v>45478</v>
      </c>
      <c r="B3843" s="3">
        <f t="shared" ref="B3843:B3906" si="182">IF(MONTH(A3843)&gt;=7,YEAR(A3843)+1,YEAR(A3843))</f>
        <v>2025</v>
      </c>
      <c r="C3843" t="str">
        <f t="shared" si="180"/>
        <v>2024-2025</v>
      </c>
      <c r="D3843" t="s">
        <v>147</v>
      </c>
      <c r="E3843" t="s">
        <v>96</v>
      </c>
      <c r="F3843" t="str">
        <f t="shared" si="181"/>
        <v>Western Australia</v>
      </c>
      <c r="G3843" t="s">
        <v>48</v>
      </c>
      <c r="H3843">
        <v>6330</v>
      </c>
      <c r="I3843" t="s">
        <v>11</v>
      </c>
      <c r="J3843" t="s">
        <v>94</v>
      </c>
      <c r="K3843" t="s">
        <v>157</v>
      </c>
      <c r="L3843" t="s">
        <v>22</v>
      </c>
      <c r="M3843" s="5">
        <v>1298.8799999999999</v>
      </c>
    </row>
    <row r="3844" spans="1:13" x14ac:dyDescent="0.2">
      <c r="A3844" s="2">
        <v>45568</v>
      </c>
      <c r="B3844" s="3">
        <f t="shared" si="182"/>
        <v>2025</v>
      </c>
      <c r="C3844" t="str">
        <f t="shared" si="180"/>
        <v>2024-2025</v>
      </c>
      <c r="D3844" t="s">
        <v>147</v>
      </c>
      <c r="E3844" t="s">
        <v>114</v>
      </c>
      <c r="F3844" t="str">
        <f t="shared" si="181"/>
        <v>Victoria</v>
      </c>
      <c r="G3844" t="s">
        <v>45</v>
      </c>
      <c r="H3844">
        <v>3551</v>
      </c>
      <c r="I3844" t="s">
        <v>11</v>
      </c>
      <c r="J3844" t="s">
        <v>60</v>
      </c>
      <c r="K3844" t="s">
        <v>153</v>
      </c>
      <c r="L3844" t="s">
        <v>16</v>
      </c>
      <c r="M3844" s="5">
        <v>1298.9299999999998</v>
      </c>
    </row>
    <row r="3845" spans="1:13" x14ac:dyDescent="0.2">
      <c r="A3845" s="2">
        <v>45890</v>
      </c>
      <c r="B3845" s="3">
        <f t="shared" si="182"/>
        <v>2026</v>
      </c>
      <c r="C3845" t="str">
        <f t="shared" si="180"/>
        <v>2025-2026</v>
      </c>
      <c r="D3845" t="s">
        <v>147</v>
      </c>
      <c r="E3845" t="s">
        <v>92</v>
      </c>
      <c r="F3845" t="str">
        <f t="shared" si="181"/>
        <v>Queensland</v>
      </c>
      <c r="G3845" t="s">
        <v>35</v>
      </c>
      <c r="H3845">
        <v>4068</v>
      </c>
      <c r="I3845" t="s">
        <v>11</v>
      </c>
      <c r="J3845" t="s">
        <v>43</v>
      </c>
      <c r="K3845" t="s">
        <v>150</v>
      </c>
      <c r="L3845" t="s">
        <v>18</v>
      </c>
      <c r="M3845" s="5">
        <v>1301.8</v>
      </c>
    </row>
    <row r="3846" spans="1:13" x14ac:dyDescent="0.2">
      <c r="A3846" s="2">
        <v>45973</v>
      </c>
      <c r="B3846" s="3">
        <f t="shared" si="182"/>
        <v>2026</v>
      </c>
      <c r="C3846" t="str">
        <f t="shared" si="180"/>
        <v>2025-2026</v>
      </c>
      <c r="D3846" t="s">
        <v>147</v>
      </c>
      <c r="E3846" t="s">
        <v>122</v>
      </c>
      <c r="F3846" t="str">
        <f t="shared" si="181"/>
        <v>New South Wales</v>
      </c>
      <c r="G3846" t="s">
        <v>10</v>
      </c>
      <c r="H3846">
        <v>2650</v>
      </c>
      <c r="I3846" t="s">
        <v>11</v>
      </c>
      <c r="J3846" t="s">
        <v>25</v>
      </c>
      <c r="K3846" t="s">
        <v>154</v>
      </c>
      <c r="L3846" t="s">
        <v>14</v>
      </c>
      <c r="M3846" s="5">
        <v>1306.3</v>
      </c>
    </row>
    <row r="3847" spans="1:13" x14ac:dyDescent="0.2">
      <c r="A3847" s="2">
        <v>45357</v>
      </c>
      <c r="B3847" s="3">
        <f t="shared" si="182"/>
        <v>2024</v>
      </c>
      <c r="C3847" t="str">
        <f t="shared" si="180"/>
        <v>2023-2024</v>
      </c>
      <c r="D3847" t="s">
        <v>147</v>
      </c>
      <c r="E3847" t="s">
        <v>137</v>
      </c>
      <c r="F3847" t="str">
        <f t="shared" si="181"/>
        <v>New South Wales</v>
      </c>
      <c r="G3847" t="s">
        <v>10</v>
      </c>
      <c r="H3847">
        <v>2031</v>
      </c>
      <c r="I3847" t="s">
        <v>11</v>
      </c>
      <c r="J3847" t="s">
        <v>12</v>
      </c>
      <c r="K3847" t="s">
        <v>156</v>
      </c>
      <c r="L3847" t="s">
        <v>17</v>
      </c>
      <c r="M3847" s="5">
        <v>1308.1899999999998</v>
      </c>
    </row>
    <row r="3848" spans="1:13" x14ac:dyDescent="0.2">
      <c r="A3848" s="2">
        <v>45480</v>
      </c>
      <c r="B3848" s="3">
        <f t="shared" si="182"/>
        <v>2025</v>
      </c>
      <c r="C3848" t="str">
        <f t="shared" si="180"/>
        <v>2024-2025</v>
      </c>
      <c r="D3848" t="s">
        <v>147</v>
      </c>
      <c r="E3848" t="s">
        <v>42</v>
      </c>
      <c r="F3848" t="str">
        <f t="shared" si="181"/>
        <v>Queensland</v>
      </c>
      <c r="G3848" t="s">
        <v>35</v>
      </c>
      <c r="H3848">
        <v>4053</v>
      </c>
      <c r="I3848" t="s">
        <v>11</v>
      </c>
      <c r="J3848" t="s">
        <v>43</v>
      </c>
      <c r="K3848" t="s">
        <v>153</v>
      </c>
      <c r="L3848" t="s">
        <v>16</v>
      </c>
      <c r="M3848" s="5">
        <v>1314.9799999999998</v>
      </c>
    </row>
    <row r="3849" spans="1:13" x14ac:dyDescent="0.2">
      <c r="A3849" s="2">
        <v>45405</v>
      </c>
      <c r="B3849" s="3">
        <f t="shared" si="182"/>
        <v>2024</v>
      </c>
      <c r="C3849" t="str">
        <f t="shared" si="180"/>
        <v>2023-2024</v>
      </c>
      <c r="D3849" t="s">
        <v>147</v>
      </c>
      <c r="E3849" t="s">
        <v>64</v>
      </c>
      <c r="F3849" t="str">
        <f t="shared" si="181"/>
        <v>Victoria</v>
      </c>
      <c r="G3849" t="s">
        <v>45</v>
      </c>
      <c r="H3849">
        <v>3199</v>
      </c>
      <c r="I3849" t="s">
        <v>11</v>
      </c>
      <c r="J3849" t="s">
        <v>63</v>
      </c>
      <c r="K3849" t="s">
        <v>154</v>
      </c>
      <c r="L3849" t="s">
        <v>14</v>
      </c>
      <c r="M3849" s="5">
        <v>1315.8399999999997</v>
      </c>
    </row>
    <row r="3850" spans="1:13" x14ac:dyDescent="0.2">
      <c r="A3850" s="2">
        <v>45394</v>
      </c>
      <c r="B3850" s="3">
        <f t="shared" si="182"/>
        <v>2024</v>
      </c>
      <c r="C3850" t="str">
        <f t="shared" si="180"/>
        <v>2023-2024</v>
      </c>
      <c r="D3850" t="s">
        <v>147</v>
      </c>
      <c r="E3850" t="s">
        <v>118</v>
      </c>
      <c r="F3850" t="str">
        <f t="shared" si="181"/>
        <v>New South Wales</v>
      </c>
      <c r="G3850" t="s">
        <v>10</v>
      </c>
      <c r="H3850">
        <v>2158</v>
      </c>
      <c r="I3850" t="s">
        <v>11</v>
      </c>
      <c r="J3850" t="s">
        <v>27</v>
      </c>
      <c r="K3850" t="s">
        <v>149</v>
      </c>
      <c r="L3850" t="s">
        <v>15</v>
      </c>
      <c r="M3850" s="5">
        <v>1316.53</v>
      </c>
    </row>
    <row r="3851" spans="1:13" x14ac:dyDescent="0.2">
      <c r="A3851" s="2">
        <v>45322</v>
      </c>
      <c r="B3851" s="3">
        <f t="shared" si="182"/>
        <v>2024</v>
      </c>
      <c r="C3851" t="str">
        <f t="shared" si="180"/>
        <v>2023-2024</v>
      </c>
      <c r="D3851" t="s">
        <v>147</v>
      </c>
      <c r="E3851" t="s">
        <v>143</v>
      </c>
      <c r="F3851" t="str">
        <f t="shared" si="181"/>
        <v>New South Wales</v>
      </c>
      <c r="G3851" t="s">
        <v>10</v>
      </c>
      <c r="H3851">
        <v>2154</v>
      </c>
      <c r="I3851" t="s">
        <v>11</v>
      </c>
      <c r="J3851" t="s">
        <v>27</v>
      </c>
      <c r="K3851" t="s">
        <v>150</v>
      </c>
      <c r="L3851" t="s">
        <v>18</v>
      </c>
      <c r="M3851" s="5">
        <v>1316.56</v>
      </c>
    </row>
    <row r="3852" spans="1:13" x14ac:dyDescent="0.2">
      <c r="A3852" s="2">
        <v>45397</v>
      </c>
      <c r="B3852" s="3">
        <f t="shared" si="182"/>
        <v>2024</v>
      </c>
      <c r="C3852" t="str">
        <f t="shared" si="180"/>
        <v>2023-2024</v>
      </c>
      <c r="D3852" t="s">
        <v>147</v>
      </c>
      <c r="E3852" t="s">
        <v>103</v>
      </c>
      <c r="F3852" t="str">
        <f t="shared" si="181"/>
        <v>Queensland</v>
      </c>
      <c r="G3852" t="s">
        <v>35</v>
      </c>
      <c r="H3852">
        <v>4509</v>
      </c>
      <c r="I3852" t="s">
        <v>11</v>
      </c>
      <c r="J3852" t="s">
        <v>104</v>
      </c>
      <c r="K3852" t="s">
        <v>150</v>
      </c>
      <c r="L3852" t="s">
        <v>18</v>
      </c>
      <c r="M3852" s="5">
        <v>1316.6</v>
      </c>
    </row>
    <row r="3853" spans="1:13" x14ac:dyDescent="0.2">
      <c r="A3853" s="2">
        <v>45656</v>
      </c>
      <c r="B3853" s="3">
        <f t="shared" si="182"/>
        <v>2025</v>
      </c>
      <c r="C3853" t="str">
        <f t="shared" si="180"/>
        <v>2024-2025</v>
      </c>
      <c r="D3853" t="s">
        <v>147</v>
      </c>
      <c r="E3853" t="s">
        <v>114</v>
      </c>
      <c r="F3853" t="str">
        <f t="shared" si="181"/>
        <v>Victoria</v>
      </c>
      <c r="G3853" t="s">
        <v>45</v>
      </c>
      <c r="H3853">
        <v>3551</v>
      </c>
      <c r="I3853" t="s">
        <v>11</v>
      </c>
      <c r="J3853" t="s">
        <v>60</v>
      </c>
      <c r="K3853" t="s">
        <v>154</v>
      </c>
      <c r="L3853" t="s">
        <v>14</v>
      </c>
      <c r="M3853" s="5">
        <v>1317.65</v>
      </c>
    </row>
    <row r="3854" spans="1:13" x14ac:dyDescent="0.2">
      <c r="A3854" s="2">
        <v>45367</v>
      </c>
      <c r="B3854" s="3">
        <f t="shared" si="182"/>
        <v>2024</v>
      </c>
      <c r="C3854" t="str">
        <f t="shared" si="180"/>
        <v>2023-2024</v>
      </c>
      <c r="D3854" t="s">
        <v>147</v>
      </c>
      <c r="E3854" t="s">
        <v>98</v>
      </c>
      <c r="F3854" t="str">
        <f t="shared" si="181"/>
        <v>Victoria</v>
      </c>
      <c r="G3854" t="s">
        <v>45</v>
      </c>
      <c r="H3854">
        <v>3429</v>
      </c>
      <c r="I3854" t="s">
        <v>11</v>
      </c>
      <c r="J3854" t="s">
        <v>60</v>
      </c>
      <c r="K3854" t="s">
        <v>153</v>
      </c>
      <c r="L3854" t="s">
        <v>16</v>
      </c>
      <c r="M3854" s="5">
        <v>1318.03</v>
      </c>
    </row>
    <row r="3855" spans="1:13" x14ac:dyDescent="0.2">
      <c r="A3855" s="2">
        <v>45566</v>
      </c>
      <c r="B3855" s="3">
        <f t="shared" si="182"/>
        <v>2025</v>
      </c>
      <c r="C3855" t="str">
        <f t="shared" si="180"/>
        <v>2024-2025</v>
      </c>
      <c r="D3855" t="s">
        <v>147</v>
      </c>
      <c r="E3855" t="s">
        <v>139</v>
      </c>
      <c r="F3855" t="str">
        <f t="shared" si="181"/>
        <v>New South Wales</v>
      </c>
      <c r="G3855" t="s">
        <v>10</v>
      </c>
      <c r="H3855">
        <v>2020</v>
      </c>
      <c r="I3855" t="s">
        <v>11</v>
      </c>
      <c r="J3855" t="s">
        <v>12</v>
      </c>
      <c r="K3855" t="s">
        <v>150</v>
      </c>
      <c r="L3855" t="s">
        <v>18</v>
      </c>
      <c r="M3855" s="5">
        <v>1322.81</v>
      </c>
    </row>
    <row r="3856" spans="1:13" x14ac:dyDescent="0.2">
      <c r="A3856" s="2">
        <v>45582</v>
      </c>
      <c r="B3856" s="3">
        <f t="shared" si="182"/>
        <v>2025</v>
      </c>
      <c r="C3856" t="str">
        <f t="shared" si="180"/>
        <v>2024-2025</v>
      </c>
      <c r="D3856" t="s">
        <v>147</v>
      </c>
      <c r="E3856" t="s">
        <v>135</v>
      </c>
      <c r="F3856" t="str">
        <f t="shared" si="181"/>
        <v>Victoria</v>
      </c>
      <c r="G3856" t="s">
        <v>45</v>
      </c>
      <c r="H3856">
        <v>3550</v>
      </c>
      <c r="I3856" t="s">
        <v>11</v>
      </c>
      <c r="J3856" t="s">
        <v>60</v>
      </c>
      <c r="K3856" t="s">
        <v>19</v>
      </c>
      <c r="L3856" t="s">
        <v>23</v>
      </c>
      <c r="M3856" s="5">
        <v>1322.8999999999999</v>
      </c>
    </row>
    <row r="3857" spans="1:13" x14ac:dyDescent="0.2">
      <c r="A3857" s="2">
        <v>45453</v>
      </c>
      <c r="B3857" s="3">
        <f t="shared" si="182"/>
        <v>2024</v>
      </c>
      <c r="C3857" t="str">
        <f t="shared" si="180"/>
        <v>2023-2024</v>
      </c>
      <c r="D3857" t="s">
        <v>147</v>
      </c>
      <c r="E3857" t="s">
        <v>119</v>
      </c>
      <c r="F3857" t="str">
        <f t="shared" si="181"/>
        <v>Queensland</v>
      </c>
      <c r="G3857" t="s">
        <v>35</v>
      </c>
      <c r="H3857">
        <v>4570</v>
      </c>
      <c r="I3857" t="s">
        <v>11</v>
      </c>
      <c r="J3857" t="s">
        <v>120</v>
      </c>
      <c r="K3857" t="s">
        <v>151</v>
      </c>
      <c r="L3857" t="s">
        <v>21</v>
      </c>
      <c r="M3857" s="5">
        <v>1324.48</v>
      </c>
    </row>
    <row r="3858" spans="1:13" x14ac:dyDescent="0.2">
      <c r="A3858" s="2">
        <v>45703</v>
      </c>
      <c r="B3858" s="3">
        <f t="shared" si="182"/>
        <v>2025</v>
      </c>
      <c r="C3858" t="str">
        <f t="shared" si="180"/>
        <v>2024-2025</v>
      </c>
      <c r="D3858" t="s">
        <v>147</v>
      </c>
      <c r="E3858" t="s">
        <v>66</v>
      </c>
      <c r="F3858" t="str">
        <f t="shared" si="181"/>
        <v>South Australia</v>
      </c>
      <c r="G3858" t="s">
        <v>32</v>
      </c>
      <c r="H3858">
        <v>5169</v>
      </c>
      <c r="I3858" t="s">
        <v>11</v>
      </c>
      <c r="J3858" t="s">
        <v>33</v>
      </c>
      <c r="K3858" t="s">
        <v>151</v>
      </c>
      <c r="L3858" t="s">
        <v>21</v>
      </c>
      <c r="M3858" s="5">
        <v>1325.69</v>
      </c>
    </row>
    <row r="3859" spans="1:13" x14ac:dyDescent="0.2">
      <c r="A3859" s="2">
        <v>45486</v>
      </c>
      <c r="B3859" s="3">
        <f t="shared" si="182"/>
        <v>2025</v>
      </c>
      <c r="C3859" t="str">
        <f t="shared" si="180"/>
        <v>2024-2025</v>
      </c>
      <c r="D3859" t="s">
        <v>147</v>
      </c>
      <c r="E3859" t="s">
        <v>24</v>
      </c>
      <c r="F3859" t="str">
        <f t="shared" si="181"/>
        <v>New South Wales</v>
      </c>
      <c r="G3859" t="s">
        <v>10</v>
      </c>
      <c r="H3859">
        <v>2795</v>
      </c>
      <c r="I3859" t="s">
        <v>11</v>
      </c>
      <c r="J3859" t="s">
        <v>25</v>
      </c>
      <c r="K3859" t="s">
        <v>156</v>
      </c>
      <c r="L3859" t="s">
        <v>17</v>
      </c>
      <c r="M3859" s="5">
        <v>1327.69</v>
      </c>
    </row>
    <row r="3860" spans="1:13" x14ac:dyDescent="0.2">
      <c r="A3860" s="2">
        <v>45469</v>
      </c>
      <c r="B3860" s="3">
        <f t="shared" si="182"/>
        <v>2024</v>
      </c>
      <c r="C3860" t="str">
        <f t="shared" si="180"/>
        <v>2023-2024</v>
      </c>
      <c r="D3860" t="s">
        <v>147</v>
      </c>
      <c r="E3860" t="s">
        <v>126</v>
      </c>
      <c r="F3860" t="str">
        <f t="shared" si="181"/>
        <v>Queensland</v>
      </c>
      <c r="G3860" t="s">
        <v>35</v>
      </c>
      <c r="H3860">
        <v>4551</v>
      </c>
      <c r="I3860" t="s">
        <v>11</v>
      </c>
      <c r="J3860" t="s">
        <v>120</v>
      </c>
      <c r="K3860" t="s">
        <v>150</v>
      </c>
      <c r="L3860" t="s">
        <v>18</v>
      </c>
      <c r="M3860" s="5">
        <v>1331.67</v>
      </c>
    </row>
    <row r="3861" spans="1:13" x14ac:dyDescent="0.2">
      <c r="A3861" s="2">
        <v>45729</v>
      </c>
      <c r="B3861" s="3">
        <f t="shared" si="182"/>
        <v>2025</v>
      </c>
      <c r="C3861" t="str">
        <f t="shared" si="180"/>
        <v>2024-2025</v>
      </c>
      <c r="D3861" t="s">
        <v>147</v>
      </c>
      <c r="E3861" t="s">
        <v>24</v>
      </c>
      <c r="F3861" t="str">
        <f t="shared" si="181"/>
        <v>New South Wales</v>
      </c>
      <c r="G3861" t="s">
        <v>10</v>
      </c>
      <c r="H3861">
        <v>2795</v>
      </c>
      <c r="I3861" t="s">
        <v>11</v>
      </c>
      <c r="J3861" t="s">
        <v>25</v>
      </c>
      <c r="K3861" t="s">
        <v>154</v>
      </c>
      <c r="L3861" t="s">
        <v>14</v>
      </c>
      <c r="M3861" s="5">
        <v>1331.9500000000003</v>
      </c>
    </row>
    <row r="3862" spans="1:13" x14ac:dyDescent="0.2">
      <c r="A3862" s="2">
        <v>45645</v>
      </c>
      <c r="B3862" s="3">
        <f t="shared" si="182"/>
        <v>2025</v>
      </c>
      <c r="C3862" t="str">
        <f t="shared" si="180"/>
        <v>2024-2025</v>
      </c>
      <c r="D3862" t="s">
        <v>147</v>
      </c>
      <c r="E3862" t="s">
        <v>126</v>
      </c>
      <c r="F3862" t="str">
        <f t="shared" si="181"/>
        <v>Queensland</v>
      </c>
      <c r="G3862" t="s">
        <v>35</v>
      </c>
      <c r="H3862">
        <v>4551</v>
      </c>
      <c r="I3862" t="s">
        <v>11</v>
      </c>
      <c r="J3862" t="s">
        <v>120</v>
      </c>
      <c r="K3862" t="s">
        <v>150</v>
      </c>
      <c r="L3862" t="s">
        <v>18</v>
      </c>
      <c r="M3862" s="5">
        <v>1334.1699999999998</v>
      </c>
    </row>
    <row r="3863" spans="1:13" x14ac:dyDescent="0.2">
      <c r="A3863" s="2">
        <v>45950</v>
      </c>
      <c r="B3863" s="3">
        <f t="shared" si="182"/>
        <v>2026</v>
      </c>
      <c r="C3863" t="str">
        <f t="shared" si="180"/>
        <v>2025-2026</v>
      </c>
      <c r="D3863" t="s">
        <v>147</v>
      </c>
      <c r="E3863" t="s">
        <v>90</v>
      </c>
      <c r="F3863" t="str">
        <f t="shared" si="181"/>
        <v>Victoria</v>
      </c>
      <c r="G3863" t="s">
        <v>45</v>
      </c>
      <c r="H3863">
        <v>3179</v>
      </c>
      <c r="I3863" t="s">
        <v>11</v>
      </c>
      <c r="J3863" t="s">
        <v>63</v>
      </c>
      <c r="K3863" t="s">
        <v>151</v>
      </c>
      <c r="L3863" t="s">
        <v>21</v>
      </c>
      <c r="M3863" s="5">
        <v>1335.4099999999999</v>
      </c>
    </row>
    <row r="3864" spans="1:13" x14ac:dyDescent="0.2">
      <c r="A3864" s="2">
        <v>45737</v>
      </c>
      <c r="B3864" s="3">
        <f t="shared" si="182"/>
        <v>2025</v>
      </c>
      <c r="C3864" t="str">
        <f t="shared" si="180"/>
        <v>2024-2025</v>
      </c>
      <c r="D3864" t="s">
        <v>147</v>
      </c>
      <c r="E3864" t="s">
        <v>131</v>
      </c>
      <c r="F3864" t="str">
        <f t="shared" si="181"/>
        <v>Western Australia</v>
      </c>
      <c r="G3864" t="s">
        <v>48</v>
      </c>
      <c r="H3864">
        <v>6530</v>
      </c>
      <c r="I3864" t="s">
        <v>11</v>
      </c>
      <c r="J3864" t="s">
        <v>77</v>
      </c>
      <c r="K3864" t="s">
        <v>154</v>
      </c>
      <c r="L3864" t="s">
        <v>14</v>
      </c>
      <c r="M3864" s="5">
        <v>1335.7900000000002</v>
      </c>
    </row>
    <row r="3865" spans="1:13" x14ac:dyDescent="0.2">
      <c r="A3865" s="2">
        <v>45311</v>
      </c>
      <c r="B3865" s="3">
        <f t="shared" si="182"/>
        <v>2024</v>
      </c>
      <c r="C3865" t="str">
        <f t="shared" si="180"/>
        <v>2023-2024</v>
      </c>
      <c r="D3865" t="s">
        <v>147</v>
      </c>
      <c r="E3865" t="s">
        <v>79</v>
      </c>
      <c r="F3865" t="str">
        <f t="shared" si="181"/>
        <v>Australian Capital Territory</v>
      </c>
      <c r="G3865" t="s">
        <v>80</v>
      </c>
      <c r="H3865">
        <v>2617</v>
      </c>
      <c r="I3865" t="s">
        <v>11</v>
      </c>
      <c r="J3865" t="s">
        <v>58</v>
      </c>
      <c r="K3865" t="s">
        <v>152</v>
      </c>
      <c r="L3865" t="s">
        <v>13</v>
      </c>
      <c r="M3865" s="5">
        <v>1340.7800000000002</v>
      </c>
    </row>
    <row r="3866" spans="1:13" x14ac:dyDescent="0.2">
      <c r="A3866" s="2">
        <v>45423</v>
      </c>
      <c r="B3866" s="3">
        <f t="shared" si="182"/>
        <v>2024</v>
      </c>
      <c r="C3866" t="str">
        <f t="shared" si="180"/>
        <v>2023-2024</v>
      </c>
      <c r="D3866" t="s">
        <v>148</v>
      </c>
      <c r="E3866" t="s">
        <v>86</v>
      </c>
      <c r="F3866" t="str">
        <f t="shared" si="181"/>
        <v>New South Wales</v>
      </c>
      <c r="G3866" t="s">
        <v>10</v>
      </c>
      <c r="H3866">
        <v>2064</v>
      </c>
      <c r="I3866" t="s">
        <v>11</v>
      </c>
      <c r="J3866" t="s">
        <v>12</v>
      </c>
      <c r="K3866" t="s">
        <v>151</v>
      </c>
      <c r="L3866" t="s">
        <v>21</v>
      </c>
      <c r="M3866" s="5">
        <v>1340.9499999999998</v>
      </c>
    </row>
    <row r="3867" spans="1:13" x14ac:dyDescent="0.2">
      <c r="A3867" s="2">
        <v>45736</v>
      </c>
      <c r="B3867" s="3">
        <f t="shared" si="182"/>
        <v>2025</v>
      </c>
      <c r="C3867" t="str">
        <f t="shared" si="180"/>
        <v>2024-2025</v>
      </c>
      <c r="D3867" t="s">
        <v>147</v>
      </c>
      <c r="E3867" t="s">
        <v>129</v>
      </c>
      <c r="F3867" t="str">
        <f t="shared" si="181"/>
        <v>Tasmania</v>
      </c>
      <c r="G3867" t="s">
        <v>70</v>
      </c>
      <c r="H3867">
        <v>7010</v>
      </c>
      <c r="I3867" t="s">
        <v>11</v>
      </c>
      <c r="J3867" t="s">
        <v>71</v>
      </c>
      <c r="K3867" t="s">
        <v>153</v>
      </c>
      <c r="L3867" t="s">
        <v>16</v>
      </c>
      <c r="M3867" s="5">
        <v>1343.96</v>
      </c>
    </row>
    <row r="3868" spans="1:13" x14ac:dyDescent="0.2">
      <c r="A3868" s="2">
        <v>45766</v>
      </c>
      <c r="B3868" s="3">
        <f t="shared" si="182"/>
        <v>2025</v>
      </c>
      <c r="C3868" t="str">
        <f t="shared" si="180"/>
        <v>2024-2025</v>
      </c>
      <c r="D3868" t="s">
        <v>147</v>
      </c>
      <c r="E3868" t="s">
        <v>47</v>
      </c>
      <c r="F3868" t="str">
        <f t="shared" si="181"/>
        <v>Western Australia</v>
      </c>
      <c r="G3868" t="s">
        <v>48</v>
      </c>
      <c r="H3868">
        <v>6030</v>
      </c>
      <c r="I3868" t="s">
        <v>11</v>
      </c>
      <c r="J3868" t="s">
        <v>49</v>
      </c>
      <c r="K3868" t="s">
        <v>151</v>
      </c>
      <c r="L3868" t="s">
        <v>21</v>
      </c>
      <c r="M3868" s="5">
        <v>1344.5700000000002</v>
      </c>
    </row>
    <row r="3869" spans="1:13" x14ac:dyDescent="0.2">
      <c r="A3869" s="2">
        <v>45304</v>
      </c>
      <c r="B3869" s="3">
        <f t="shared" si="182"/>
        <v>2024</v>
      </c>
      <c r="C3869" t="str">
        <f t="shared" si="180"/>
        <v>2023-2024</v>
      </c>
      <c r="D3869" t="s">
        <v>147</v>
      </c>
      <c r="E3869" t="s">
        <v>88</v>
      </c>
      <c r="F3869" t="str">
        <f t="shared" si="181"/>
        <v>South Australia</v>
      </c>
      <c r="G3869" t="s">
        <v>32</v>
      </c>
      <c r="H3869">
        <v>5011</v>
      </c>
      <c r="I3869" t="s">
        <v>11</v>
      </c>
      <c r="J3869" t="s">
        <v>33</v>
      </c>
      <c r="K3869" t="s">
        <v>153</v>
      </c>
      <c r="L3869" t="s">
        <v>16</v>
      </c>
      <c r="M3869" s="5">
        <v>1347.3</v>
      </c>
    </row>
    <row r="3870" spans="1:13" x14ac:dyDescent="0.2">
      <c r="A3870" s="2">
        <v>45535</v>
      </c>
      <c r="B3870" s="3">
        <f t="shared" si="182"/>
        <v>2025</v>
      </c>
      <c r="C3870" t="str">
        <f t="shared" si="180"/>
        <v>2024-2025</v>
      </c>
      <c r="D3870" t="s">
        <v>147</v>
      </c>
      <c r="E3870" t="s">
        <v>53</v>
      </c>
      <c r="F3870" t="str">
        <f t="shared" si="181"/>
        <v>South Australia</v>
      </c>
      <c r="G3870" t="s">
        <v>32</v>
      </c>
      <c r="H3870">
        <v>5082</v>
      </c>
      <c r="I3870" t="s">
        <v>11</v>
      </c>
      <c r="J3870" t="s">
        <v>33</v>
      </c>
      <c r="K3870" t="s">
        <v>151</v>
      </c>
      <c r="L3870" t="s">
        <v>21</v>
      </c>
      <c r="M3870" s="5">
        <v>1348.18</v>
      </c>
    </row>
    <row r="3871" spans="1:13" x14ac:dyDescent="0.2">
      <c r="A3871" s="2">
        <v>45809</v>
      </c>
      <c r="B3871" s="3">
        <f t="shared" si="182"/>
        <v>2025</v>
      </c>
      <c r="C3871" t="str">
        <f t="shared" si="180"/>
        <v>2024-2025</v>
      </c>
      <c r="D3871" t="s">
        <v>147</v>
      </c>
      <c r="E3871" t="s">
        <v>129</v>
      </c>
      <c r="F3871" t="str">
        <f t="shared" si="181"/>
        <v>Tasmania</v>
      </c>
      <c r="G3871" t="s">
        <v>70</v>
      </c>
      <c r="H3871">
        <v>7010</v>
      </c>
      <c r="I3871" t="s">
        <v>11</v>
      </c>
      <c r="J3871" t="s">
        <v>71</v>
      </c>
      <c r="K3871" t="s">
        <v>149</v>
      </c>
      <c r="L3871" t="s">
        <v>15</v>
      </c>
      <c r="M3871" s="5">
        <v>1349.51</v>
      </c>
    </row>
    <row r="3872" spans="1:13" x14ac:dyDescent="0.2">
      <c r="A3872" s="2">
        <v>45625</v>
      </c>
      <c r="B3872" s="3">
        <f t="shared" si="182"/>
        <v>2025</v>
      </c>
      <c r="C3872" t="str">
        <f t="shared" si="180"/>
        <v>2024-2025</v>
      </c>
      <c r="D3872" t="s">
        <v>147</v>
      </c>
      <c r="E3872" t="s">
        <v>91</v>
      </c>
      <c r="F3872" t="str">
        <f t="shared" si="181"/>
        <v>Victoria</v>
      </c>
      <c r="G3872" t="s">
        <v>45</v>
      </c>
      <c r="H3872">
        <v>3690</v>
      </c>
      <c r="I3872" t="s">
        <v>11</v>
      </c>
      <c r="J3872" t="s">
        <v>55</v>
      </c>
      <c r="K3872" t="s">
        <v>149</v>
      </c>
      <c r="L3872" t="s">
        <v>15</v>
      </c>
      <c r="M3872" s="5">
        <v>1352.06</v>
      </c>
    </row>
    <row r="3873" spans="1:13" x14ac:dyDescent="0.2">
      <c r="A3873" s="2">
        <v>45292</v>
      </c>
      <c r="B3873" s="3">
        <f t="shared" si="182"/>
        <v>2024</v>
      </c>
      <c r="C3873" t="str">
        <f t="shared" si="180"/>
        <v>2023-2024</v>
      </c>
      <c r="D3873" t="s">
        <v>147</v>
      </c>
      <c r="E3873" t="s">
        <v>103</v>
      </c>
      <c r="F3873" t="str">
        <f t="shared" si="181"/>
        <v>Queensland</v>
      </c>
      <c r="G3873" t="s">
        <v>35</v>
      </c>
      <c r="H3873">
        <v>4509</v>
      </c>
      <c r="I3873" t="s">
        <v>11</v>
      </c>
      <c r="J3873" t="s">
        <v>104</v>
      </c>
      <c r="K3873" t="s">
        <v>154</v>
      </c>
      <c r="L3873" t="s">
        <v>14</v>
      </c>
      <c r="M3873" s="5">
        <v>1354.21</v>
      </c>
    </row>
    <row r="3874" spans="1:13" x14ac:dyDescent="0.2">
      <c r="A3874" s="2">
        <v>45448</v>
      </c>
      <c r="B3874" s="3">
        <f t="shared" si="182"/>
        <v>2024</v>
      </c>
      <c r="C3874" t="str">
        <f t="shared" si="180"/>
        <v>2023-2024</v>
      </c>
      <c r="D3874" t="s">
        <v>148</v>
      </c>
      <c r="E3874" t="s">
        <v>78</v>
      </c>
      <c r="F3874" t="str">
        <f t="shared" si="181"/>
        <v>New South Wales</v>
      </c>
      <c r="G3874" t="s">
        <v>10</v>
      </c>
      <c r="H3874">
        <v>2350</v>
      </c>
      <c r="I3874" t="s">
        <v>11</v>
      </c>
      <c r="J3874" t="s">
        <v>68</v>
      </c>
      <c r="K3874" t="s">
        <v>150</v>
      </c>
      <c r="L3874" t="s">
        <v>18</v>
      </c>
      <c r="M3874" s="5">
        <v>1354.81</v>
      </c>
    </row>
    <row r="3875" spans="1:13" x14ac:dyDescent="0.2">
      <c r="A3875" s="2">
        <v>45592</v>
      </c>
      <c r="B3875" s="3">
        <f t="shared" si="182"/>
        <v>2025</v>
      </c>
      <c r="C3875" t="str">
        <f t="shared" si="180"/>
        <v>2024-2025</v>
      </c>
      <c r="D3875" t="s">
        <v>147</v>
      </c>
      <c r="E3875" t="s">
        <v>139</v>
      </c>
      <c r="F3875" t="str">
        <f t="shared" si="181"/>
        <v>New South Wales</v>
      </c>
      <c r="G3875" t="s">
        <v>10</v>
      </c>
      <c r="H3875">
        <v>2020</v>
      </c>
      <c r="I3875" t="s">
        <v>11</v>
      </c>
      <c r="J3875" t="s">
        <v>12</v>
      </c>
      <c r="K3875" t="s">
        <v>150</v>
      </c>
      <c r="L3875" t="s">
        <v>18</v>
      </c>
      <c r="M3875" s="5">
        <v>1357.43</v>
      </c>
    </row>
    <row r="3876" spans="1:13" x14ac:dyDescent="0.2">
      <c r="A3876" s="2">
        <v>45815</v>
      </c>
      <c r="B3876" s="3">
        <f t="shared" si="182"/>
        <v>2025</v>
      </c>
      <c r="C3876" t="str">
        <f t="shared" si="180"/>
        <v>2024-2025</v>
      </c>
      <c r="D3876" t="s">
        <v>147</v>
      </c>
      <c r="E3876" t="s">
        <v>113</v>
      </c>
      <c r="F3876" t="str">
        <f t="shared" si="181"/>
        <v>Queensland</v>
      </c>
      <c r="G3876" t="s">
        <v>35</v>
      </c>
      <c r="H3876">
        <v>4215</v>
      </c>
      <c r="I3876" t="s">
        <v>11</v>
      </c>
      <c r="J3876" t="s">
        <v>104</v>
      </c>
      <c r="K3876" t="s">
        <v>150</v>
      </c>
      <c r="L3876" t="s">
        <v>18</v>
      </c>
      <c r="M3876" s="5">
        <v>1361.63</v>
      </c>
    </row>
    <row r="3877" spans="1:13" x14ac:dyDescent="0.2">
      <c r="A3877" s="2">
        <v>45789</v>
      </c>
      <c r="B3877" s="3">
        <f t="shared" si="182"/>
        <v>2025</v>
      </c>
      <c r="C3877" t="str">
        <f t="shared" si="180"/>
        <v>2024-2025</v>
      </c>
      <c r="D3877" t="s">
        <v>147</v>
      </c>
      <c r="E3877" t="s">
        <v>122</v>
      </c>
      <c r="F3877" t="str">
        <f t="shared" si="181"/>
        <v>New South Wales</v>
      </c>
      <c r="G3877" t="s">
        <v>10</v>
      </c>
      <c r="H3877">
        <v>2650</v>
      </c>
      <c r="I3877" t="s">
        <v>11</v>
      </c>
      <c r="J3877" t="s">
        <v>25</v>
      </c>
      <c r="K3877" t="s">
        <v>150</v>
      </c>
      <c r="L3877" t="s">
        <v>18</v>
      </c>
      <c r="M3877" s="5">
        <v>1364.0400000000002</v>
      </c>
    </row>
    <row r="3878" spans="1:13" x14ac:dyDescent="0.2">
      <c r="A3878" s="2">
        <v>46020</v>
      </c>
      <c r="B3878" s="3">
        <f t="shared" si="182"/>
        <v>2026</v>
      </c>
      <c r="C3878" t="str">
        <f t="shared" si="180"/>
        <v>2025-2026</v>
      </c>
      <c r="D3878" t="s">
        <v>147</v>
      </c>
      <c r="E3878" t="s">
        <v>131</v>
      </c>
      <c r="F3878" t="str">
        <f t="shared" si="181"/>
        <v>Western Australia</v>
      </c>
      <c r="G3878" t="s">
        <v>48</v>
      </c>
      <c r="H3878">
        <v>6530</v>
      </c>
      <c r="I3878" t="s">
        <v>11</v>
      </c>
      <c r="J3878" t="s">
        <v>77</v>
      </c>
      <c r="K3878" t="s">
        <v>150</v>
      </c>
      <c r="L3878" t="s">
        <v>18</v>
      </c>
      <c r="M3878" s="5">
        <v>1369.14</v>
      </c>
    </row>
    <row r="3879" spans="1:13" x14ac:dyDescent="0.2">
      <c r="A3879" s="2">
        <v>45336</v>
      </c>
      <c r="B3879" s="3">
        <f t="shared" si="182"/>
        <v>2024</v>
      </c>
      <c r="C3879" t="str">
        <f t="shared" si="180"/>
        <v>2023-2024</v>
      </c>
      <c r="D3879" t="s">
        <v>147</v>
      </c>
      <c r="E3879" t="s">
        <v>81</v>
      </c>
      <c r="F3879" t="str">
        <f t="shared" si="181"/>
        <v>New South Wales</v>
      </c>
      <c r="G3879" t="s">
        <v>10</v>
      </c>
      <c r="H3879">
        <v>2485</v>
      </c>
      <c r="I3879" t="s">
        <v>11</v>
      </c>
      <c r="J3879" t="s">
        <v>68</v>
      </c>
      <c r="K3879" t="s">
        <v>151</v>
      </c>
      <c r="L3879" t="s">
        <v>21</v>
      </c>
      <c r="M3879" s="5">
        <v>1369.3999999999999</v>
      </c>
    </row>
    <row r="3880" spans="1:13" x14ac:dyDescent="0.2">
      <c r="A3880" s="2">
        <v>45962</v>
      </c>
      <c r="B3880" s="3">
        <f t="shared" si="182"/>
        <v>2026</v>
      </c>
      <c r="C3880" t="str">
        <f t="shared" si="180"/>
        <v>2025-2026</v>
      </c>
      <c r="D3880" t="s">
        <v>147</v>
      </c>
      <c r="E3880" t="s">
        <v>31</v>
      </c>
      <c r="F3880" t="str">
        <f t="shared" si="181"/>
        <v>South Australia</v>
      </c>
      <c r="G3880" t="s">
        <v>32</v>
      </c>
      <c r="H3880">
        <v>5168</v>
      </c>
      <c r="I3880" t="s">
        <v>11</v>
      </c>
      <c r="J3880" t="s">
        <v>33</v>
      </c>
      <c r="K3880" t="s">
        <v>149</v>
      </c>
      <c r="L3880" t="s">
        <v>15</v>
      </c>
      <c r="M3880" s="5">
        <v>1372.4099999999999</v>
      </c>
    </row>
    <row r="3881" spans="1:13" x14ac:dyDescent="0.2">
      <c r="A3881" s="2">
        <v>45779</v>
      </c>
      <c r="B3881" s="3">
        <f t="shared" si="182"/>
        <v>2025</v>
      </c>
      <c r="C3881" t="str">
        <f t="shared" si="180"/>
        <v>2024-2025</v>
      </c>
      <c r="D3881" t="s">
        <v>147</v>
      </c>
      <c r="E3881" t="s">
        <v>24</v>
      </c>
      <c r="F3881" t="str">
        <f t="shared" si="181"/>
        <v>New South Wales</v>
      </c>
      <c r="G3881" t="s">
        <v>10</v>
      </c>
      <c r="H3881">
        <v>2795</v>
      </c>
      <c r="I3881" t="s">
        <v>11</v>
      </c>
      <c r="J3881" t="s">
        <v>25</v>
      </c>
      <c r="K3881" t="s">
        <v>150</v>
      </c>
      <c r="L3881" t="s">
        <v>18</v>
      </c>
      <c r="M3881" s="5">
        <v>1379.7000000000003</v>
      </c>
    </row>
    <row r="3882" spans="1:13" x14ac:dyDescent="0.2">
      <c r="A3882" s="2">
        <v>45968</v>
      </c>
      <c r="B3882" s="3">
        <f t="shared" si="182"/>
        <v>2026</v>
      </c>
      <c r="C3882" t="str">
        <f t="shared" si="180"/>
        <v>2025-2026</v>
      </c>
      <c r="D3882" t="s">
        <v>148</v>
      </c>
      <c r="E3882" t="s">
        <v>108</v>
      </c>
      <c r="F3882" t="str">
        <f t="shared" si="181"/>
        <v>Victoria</v>
      </c>
      <c r="G3882" t="s">
        <v>45</v>
      </c>
      <c r="H3882">
        <v>3018</v>
      </c>
      <c r="I3882" t="s">
        <v>11</v>
      </c>
      <c r="J3882" t="s">
        <v>46</v>
      </c>
      <c r="K3882" t="s">
        <v>156</v>
      </c>
      <c r="L3882" t="s">
        <v>17</v>
      </c>
      <c r="M3882" s="5">
        <v>1388.12</v>
      </c>
    </row>
    <row r="3883" spans="1:13" x14ac:dyDescent="0.2">
      <c r="A3883" s="2">
        <v>45823</v>
      </c>
      <c r="B3883" s="3">
        <f t="shared" si="182"/>
        <v>2025</v>
      </c>
      <c r="C3883" t="str">
        <f t="shared" si="180"/>
        <v>2024-2025</v>
      </c>
      <c r="D3883" t="s">
        <v>147</v>
      </c>
      <c r="E3883" t="s">
        <v>134</v>
      </c>
      <c r="F3883" t="str">
        <f t="shared" si="181"/>
        <v>Queensland</v>
      </c>
      <c r="G3883" t="s">
        <v>35</v>
      </c>
      <c r="H3883">
        <v>4825</v>
      </c>
      <c r="I3883" t="s">
        <v>11</v>
      </c>
      <c r="J3883" t="s">
        <v>36</v>
      </c>
      <c r="K3883" t="s">
        <v>151</v>
      </c>
      <c r="L3883" t="s">
        <v>21</v>
      </c>
      <c r="M3883" s="5">
        <v>1392.32</v>
      </c>
    </row>
    <row r="3884" spans="1:13" x14ac:dyDescent="0.2">
      <c r="A3884" s="2">
        <v>45532</v>
      </c>
      <c r="B3884" s="3">
        <f t="shared" si="182"/>
        <v>2025</v>
      </c>
      <c r="C3884" t="str">
        <f t="shared" si="180"/>
        <v>2024-2025</v>
      </c>
      <c r="D3884" t="s">
        <v>147</v>
      </c>
      <c r="E3884" t="s">
        <v>115</v>
      </c>
      <c r="F3884" t="str">
        <f t="shared" si="181"/>
        <v>Western Australia</v>
      </c>
      <c r="G3884" t="s">
        <v>48</v>
      </c>
      <c r="H3884">
        <v>6280</v>
      </c>
      <c r="I3884" t="s">
        <v>11</v>
      </c>
      <c r="J3884" t="s">
        <v>94</v>
      </c>
      <c r="K3884" t="s">
        <v>150</v>
      </c>
      <c r="L3884" t="s">
        <v>18</v>
      </c>
      <c r="M3884" s="5">
        <v>1404.29</v>
      </c>
    </row>
    <row r="3885" spans="1:13" x14ac:dyDescent="0.2">
      <c r="A3885" s="2">
        <v>45718</v>
      </c>
      <c r="B3885" s="3">
        <f t="shared" si="182"/>
        <v>2025</v>
      </c>
      <c r="C3885" t="str">
        <f t="shared" si="180"/>
        <v>2024-2025</v>
      </c>
      <c r="D3885" t="s">
        <v>147</v>
      </c>
      <c r="E3885" t="s">
        <v>114</v>
      </c>
      <c r="F3885" t="str">
        <f t="shared" si="181"/>
        <v>Victoria</v>
      </c>
      <c r="G3885" t="s">
        <v>45</v>
      </c>
      <c r="H3885">
        <v>3551</v>
      </c>
      <c r="I3885" t="s">
        <v>11</v>
      </c>
      <c r="J3885" t="s">
        <v>60</v>
      </c>
      <c r="K3885" t="s">
        <v>150</v>
      </c>
      <c r="L3885" t="s">
        <v>18</v>
      </c>
      <c r="M3885" s="5">
        <v>1405.2700000000002</v>
      </c>
    </row>
    <row r="3886" spans="1:13" x14ac:dyDescent="0.2">
      <c r="A3886" s="2">
        <v>45456</v>
      </c>
      <c r="B3886" s="3">
        <f t="shared" si="182"/>
        <v>2024</v>
      </c>
      <c r="C3886" t="str">
        <f t="shared" si="180"/>
        <v>2023-2024</v>
      </c>
      <c r="D3886" t="s">
        <v>148</v>
      </c>
      <c r="E3886" t="s">
        <v>86</v>
      </c>
      <c r="F3886" t="str">
        <f t="shared" si="181"/>
        <v>New South Wales</v>
      </c>
      <c r="G3886" t="s">
        <v>10</v>
      </c>
      <c r="H3886">
        <v>2064</v>
      </c>
      <c r="I3886" t="s">
        <v>11</v>
      </c>
      <c r="J3886" t="s">
        <v>12</v>
      </c>
      <c r="K3886" t="s">
        <v>154</v>
      </c>
      <c r="L3886" t="s">
        <v>14</v>
      </c>
      <c r="M3886" s="5">
        <v>1406.6399999999999</v>
      </c>
    </row>
    <row r="3887" spans="1:13" x14ac:dyDescent="0.2">
      <c r="A3887" s="2">
        <v>45949</v>
      </c>
      <c r="B3887" s="3">
        <f t="shared" si="182"/>
        <v>2026</v>
      </c>
      <c r="C3887" t="str">
        <f t="shared" si="180"/>
        <v>2025-2026</v>
      </c>
      <c r="D3887" t="s">
        <v>147</v>
      </c>
      <c r="E3887" t="s">
        <v>64</v>
      </c>
      <c r="F3887" t="str">
        <f t="shared" si="181"/>
        <v>Victoria</v>
      </c>
      <c r="G3887" t="s">
        <v>45</v>
      </c>
      <c r="H3887">
        <v>3199</v>
      </c>
      <c r="I3887" t="s">
        <v>11</v>
      </c>
      <c r="J3887" t="s">
        <v>63</v>
      </c>
      <c r="K3887" t="s">
        <v>153</v>
      </c>
      <c r="L3887" t="s">
        <v>16</v>
      </c>
      <c r="M3887" s="5">
        <v>1409.15</v>
      </c>
    </row>
    <row r="3888" spans="1:13" x14ac:dyDescent="0.2">
      <c r="A3888" s="2">
        <v>45950</v>
      </c>
      <c r="B3888" s="3">
        <f t="shared" si="182"/>
        <v>2026</v>
      </c>
      <c r="C3888" t="str">
        <f t="shared" si="180"/>
        <v>2025-2026</v>
      </c>
      <c r="D3888" t="s">
        <v>147</v>
      </c>
      <c r="E3888" t="s">
        <v>41</v>
      </c>
      <c r="F3888" t="str">
        <f t="shared" si="181"/>
        <v>New South Wales</v>
      </c>
      <c r="G3888" t="s">
        <v>10</v>
      </c>
      <c r="H3888">
        <v>2830</v>
      </c>
      <c r="I3888" t="s">
        <v>11</v>
      </c>
      <c r="J3888" t="s">
        <v>25</v>
      </c>
      <c r="K3888" t="s">
        <v>154</v>
      </c>
      <c r="L3888" t="s">
        <v>14</v>
      </c>
      <c r="M3888" s="5">
        <v>1413.3300000000002</v>
      </c>
    </row>
    <row r="3889" spans="1:13" x14ac:dyDescent="0.2">
      <c r="A3889" s="2">
        <v>45381</v>
      </c>
      <c r="B3889" s="3">
        <f t="shared" si="182"/>
        <v>2024</v>
      </c>
      <c r="C3889" t="str">
        <f t="shared" si="180"/>
        <v>2023-2024</v>
      </c>
      <c r="D3889" t="s">
        <v>148</v>
      </c>
      <c r="E3889" t="s">
        <v>146</v>
      </c>
      <c r="F3889" t="str">
        <f t="shared" si="181"/>
        <v>Victoria</v>
      </c>
      <c r="G3889" t="s">
        <v>45</v>
      </c>
      <c r="H3889">
        <v>3353</v>
      </c>
      <c r="I3889" t="s">
        <v>11</v>
      </c>
      <c r="J3889" t="s">
        <v>60</v>
      </c>
      <c r="K3889" t="s">
        <v>157</v>
      </c>
      <c r="L3889" t="s">
        <v>22</v>
      </c>
      <c r="M3889" s="5">
        <v>1413.93</v>
      </c>
    </row>
    <row r="3890" spans="1:13" x14ac:dyDescent="0.2">
      <c r="A3890" s="2">
        <v>45754</v>
      </c>
      <c r="B3890" s="3">
        <f t="shared" si="182"/>
        <v>2025</v>
      </c>
      <c r="C3890" t="str">
        <f t="shared" si="180"/>
        <v>2024-2025</v>
      </c>
      <c r="D3890" t="s">
        <v>147</v>
      </c>
      <c r="E3890" t="s">
        <v>110</v>
      </c>
      <c r="F3890" t="str">
        <f t="shared" si="181"/>
        <v>Queensland</v>
      </c>
      <c r="G3890" t="s">
        <v>35</v>
      </c>
      <c r="H3890">
        <v>4680</v>
      </c>
      <c r="I3890" t="s">
        <v>11</v>
      </c>
      <c r="J3890" t="s">
        <v>51</v>
      </c>
      <c r="K3890" t="s">
        <v>153</v>
      </c>
      <c r="L3890" t="s">
        <v>16</v>
      </c>
      <c r="M3890" s="5">
        <v>1414.1299999999999</v>
      </c>
    </row>
    <row r="3891" spans="1:13" x14ac:dyDescent="0.2">
      <c r="A3891" s="2">
        <v>45481</v>
      </c>
      <c r="B3891" s="3">
        <f t="shared" si="182"/>
        <v>2025</v>
      </c>
      <c r="C3891" t="str">
        <f t="shared" si="180"/>
        <v>2024-2025</v>
      </c>
      <c r="D3891" t="s">
        <v>148</v>
      </c>
      <c r="E3891" t="s">
        <v>108</v>
      </c>
      <c r="F3891" t="str">
        <f t="shared" si="181"/>
        <v>Victoria</v>
      </c>
      <c r="G3891" t="s">
        <v>45</v>
      </c>
      <c r="H3891">
        <v>3018</v>
      </c>
      <c r="I3891" t="s">
        <v>11</v>
      </c>
      <c r="J3891" t="s">
        <v>46</v>
      </c>
      <c r="K3891" t="s">
        <v>153</v>
      </c>
      <c r="L3891" t="s">
        <v>16</v>
      </c>
      <c r="M3891" s="5">
        <v>1415.48</v>
      </c>
    </row>
    <row r="3892" spans="1:13" x14ac:dyDescent="0.2">
      <c r="A3892" s="2">
        <v>45736</v>
      </c>
      <c r="B3892" s="3">
        <f t="shared" si="182"/>
        <v>2025</v>
      </c>
      <c r="C3892" t="str">
        <f t="shared" si="180"/>
        <v>2024-2025</v>
      </c>
      <c r="D3892" t="s">
        <v>148</v>
      </c>
      <c r="E3892" t="s">
        <v>76</v>
      </c>
      <c r="F3892" t="str">
        <f t="shared" si="181"/>
        <v>Western Australia</v>
      </c>
      <c r="G3892" t="s">
        <v>48</v>
      </c>
      <c r="H3892">
        <v>6450</v>
      </c>
      <c r="I3892" t="s">
        <v>11</v>
      </c>
      <c r="J3892" t="s">
        <v>77</v>
      </c>
      <c r="K3892" t="s">
        <v>153</v>
      </c>
      <c r="L3892" t="s">
        <v>16</v>
      </c>
      <c r="M3892" s="5">
        <v>1416.15</v>
      </c>
    </row>
    <row r="3893" spans="1:13" x14ac:dyDescent="0.2">
      <c r="A3893" s="2">
        <v>45665</v>
      </c>
      <c r="B3893" s="3">
        <f t="shared" si="182"/>
        <v>2025</v>
      </c>
      <c r="C3893" t="str">
        <f t="shared" si="180"/>
        <v>2024-2025</v>
      </c>
      <c r="D3893" t="s">
        <v>147</v>
      </c>
      <c r="E3893" t="s">
        <v>84</v>
      </c>
      <c r="F3893" t="str">
        <f t="shared" si="181"/>
        <v>Queensland</v>
      </c>
      <c r="G3893" t="s">
        <v>35</v>
      </c>
      <c r="H3893">
        <v>4740</v>
      </c>
      <c r="I3893" t="s">
        <v>11</v>
      </c>
      <c r="J3893" t="s">
        <v>51</v>
      </c>
      <c r="K3893" t="s">
        <v>153</v>
      </c>
      <c r="L3893" t="s">
        <v>16</v>
      </c>
      <c r="M3893" s="5">
        <v>1419.4699999999996</v>
      </c>
    </row>
    <row r="3894" spans="1:13" x14ac:dyDescent="0.2">
      <c r="A3894" s="2">
        <v>45901</v>
      </c>
      <c r="B3894" s="3">
        <f t="shared" si="182"/>
        <v>2026</v>
      </c>
      <c r="C3894" t="str">
        <f t="shared" si="180"/>
        <v>2025-2026</v>
      </c>
      <c r="D3894" t="s">
        <v>147</v>
      </c>
      <c r="E3894" t="s">
        <v>112</v>
      </c>
      <c r="F3894" t="str">
        <f t="shared" si="181"/>
        <v>Victoria</v>
      </c>
      <c r="G3894" t="s">
        <v>45</v>
      </c>
      <c r="H3894">
        <v>3076</v>
      </c>
      <c r="I3894" t="s">
        <v>11</v>
      </c>
      <c r="J3894" t="s">
        <v>46</v>
      </c>
      <c r="K3894" t="s">
        <v>150</v>
      </c>
      <c r="L3894" t="s">
        <v>18</v>
      </c>
      <c r="M3894" s="5">
        <v>1419.69</v>
      </c>
    </row>
    <row r="3895" spans="1:13" x14ac:dyDescent="0.2">
      <c r="A3895" s="2">
        <v>45701</v>
      </c>
      <c r="B3895" s="3">
        <f t="shared" si="182"/>
        <v>2025</v>
      </c>
      <c r="C3895" t="str">
        <f t="shared" si="180"/>
        <v>2024-2025</v>
      </c>
      <c r="D3895" t="s">
        <v>148</v>
      </c>
      <c r="E3895" t="s">
        <v>108</v>
      </c>
      <c r="F3895" t="str">
        <f t="shared" si="181"/>
        <v>Victoria</v>
      </c>
      <c r="G3895" t="s">
        <v>45</v>
      </c>
      <c r="H3895">
        <v>3018</v>
      </c>
      <c r="I3895" t="s">
        <v>11</v>
      </c>
      <c r="J3895" t="s">
        <v>46</v>
      </c>
      <c r="K3895" t="s">
        <v>150</v>
      </c>
      <c r="L3895" t="s">
        <v>18</v>
      </c>
      <c r="M3895" s="5">
        <v>1421.04</v>
      </c>
    </row>
    <row r="3896" spans="1:13" x14ac:dyDescent="0.2">
      <c r="A3896" s="2">
        <v>45319</v>
      </c>
      <c r="B3896" s="3">
        <f t="shared" si="182"/>
        <v>2024</v>
      </c>
      <c r="C3896" t="str">
        <f t="shared" si="180"/>
        <v>2023-2024</v>
      </c>
      <c r="D3896" t="s">
        <v>147</v>
      </c>
      <c r="E3896" t="s">
        <v>139</v>
      </c>
      <c r="F3896" t="str">
        <f t="shared" si="181"/>
        <v>New South Wales</v>
      </c>
      <c r="G3896" t="s">
        <v>10</v>
      </c>
      <c r="H3896">
        <v>2020</v>
      </c>
      <c r="I3896" t="s">
        <v>11</v>
      </c>
      <c r="J3896" t="s">
        <v>12</v>
      </c>
      <c r="K3896" t="s">
        <v>154</v>
      </c>
      <c r="L3896" t="s">
        <v>14</v>
      </c>
      <c r="M3896" s="5">
        <v>1425.63</v>
      </c>
    </row>
    <row r="3897" spans="1:13" x14ac:dyDescent="0.2">
      <c r="A3897" s="2">
        <v>45649</v>
      </c>
      <c r="B3897" s="3">
        <f t="shared" si="182"/>
        <v>2025</v>
      </c>
      <c r="C3897" t="str">
        <f t="shared" si="180"/>
        <v>2024-2025</v>
      </c>
      <c r="D3897" t="s">
        <v>147</v>
      </c>
      <c r="E3897" t="s">
        <v>75</v>
      </c>
      <c r="F3897" t="str">
        <f t="shared" si="181"/>
        <v>Victoria</v>
      </c>
      <c r="G3897" t="s">
        <v>45</v>
      </c>
      <c r="H3897">
        <v>3630</v>
      </c>
      <c r="I3897" t="s">
        <v>11</v>
      </c>
      <c r="J3897" t="s">
        <v>55</v>
      </c>
      <c r="K3897" t="s">
        <v>149</v>
      </c>
      <c r="L3897" t="s">
        <v>15</v>
      </c>
      <c r="M3897" s="5">
        <v>1425.6599999999999</v>
      </c>
    </row>
    <row r="3898" spans="1:13" x14ac:dyDescent="0.2">
      <c r="A3898" s="2">
        <v>45927</v>
      </c>
      <c r="B3898" s="3">
        <f t="shared" si="182"/>
        <v>2026</v>
      </c>
      <c r="C3898" t="str">
        <f t="shared" si="180"/>
        <v>2025-2026</v>
      </c>
      <c r="D3898" t="s">
        <v>147</v>
      </c>
      <c r="E3898" t="s">
        <v>92</v>
      </c>
      <c r="F3898" t="str">
        <f t="shared" si="181"/>
        <v>Queensland</v>
      </c>
      <c r="G3898" t="s">
        <v>35</v>
      </c>
      <c r="H3898">
        <v>4068</v>
      </c>
      <c r="I3898" t="s">
        <v>11</v>
      </c>
      <c r="J3898" t="s">
        <v>43</v>
      </c>
      <c r="K3898" t="s">
        <v>150</v>
      </c>
      <c r="L3898" t="s">
        <v>18</v>
      </c>
      <c r="M3898" s="5">
        <v>1426.21</v>
      </c>
    </row>
    <row r="3899" spans="1:13" x14ac:dyDescent="0.2">
      <c r="A3899" s="2">
        <v>45578</v>
      </c>
      <c r="B3899" s="3">
        <f t="shared" si="182"/>
        <v>2025</v>
      </c>
      <c r="C3899" t="str">
        <f t="shared" si="180"/>
        <v>2024-2025</v>
      </c>
      <c r="D3899" t="s">
        <v>148</v>
      </c>
      <c r="E3899" t="s">
        <v>124</v>
      </c>
      <c r="F3899" t="str">
        <f t="shared" si="181"/>
        <v>New South Wales</v>
      </c>
      <c r="G3899" t="s">
        <v>10</v>
      </c>
      <c r="H3899">
        <v>2015</v>
      </c>
      <c r="I3899" t="s">
        <v>11</v>
      </c>
      <c r="J3899" t="s">
        <v>12</v>
      </c>
      <c r="K3899" t="s">
        <v>153</v>
      </c>
      <c r="L3899" t="s">
        <v>16</v>
      </c>
      <c r="M3899" s="5">
        <v>1428.9</v>
      </c>
    </row>
    <row r="3900" spans="1:13" x14ac:dyDescent="0.2">
      <c r="A3900" s="2">
        <v>45961</v>
      </c>
      <c r="B3900" s="3">
        <f t="shared" si="182"/>
        <v>2026</v>
      </c>
      <c r="C3900" t="str">
        <f t="shared" si="180"/>
        <v>2025-2026</v>
      </c>
      <c r="D3900" t="s">
        <v>148</v>
      </c>
      <c r="E3900" t="s">
        <v>78</v>
      </c>
      <c r="F3900" t="str">
        <f t="shared" si="181"/>
        <v>New South Wales</v>
      </c>
      <c r="G3900" t="s">
        <v>10</v>
      </c>
      <c r="H3900">
        <v>2350</v>
      </c>
      <c r="I3900" t="s">
        <v>11</v>
      </c>
      <c r="J3900" t="s">
        <v>68</v>
      </c>
      <c r="K3900" t="s">
        <v>154</v>
      </c>
      <c r="L3900" t="s">
        <v>14</v>
      </c>
      <c r="M3900" s="5">
        <v>1430.29</v>
      </c>
    </row>
    <row r="3901" spans="1:13" x14ac:dyDescent="0.2">
      <c r="A3901" s="2">
        <v>45430</v>
      </c>
      <c r="B3901" s="3">
        <f t="shared" si="182"/>
        <v>2024</v>
      </c>
      <c r="C3901" t="str">
        <f t="shared" si="180"/>
        <v>2023-2024</v>
      </c>
      <c r="D3901" t="s">
        <v>147</v>
      </c>
      <c r="E3901" t="s">
        <v>129</v>
      </c>
      <c r="F3901" t="str">
        <f t="shared" si="181"/>
        <v>Tasmania</v>
      </c>
      <c r="G3901" t="s">
        <v>70</v>
      </c>
      <c r="H3901">
        <v>7010</v>
      </c>
      <c r="I3901" t="s">
        <v>11</v>
      </c>
      <c r="J3901" t="s">
        <v>71</v>
      </c>
      <c r="K3901" t="s">
        <v>151</v>
      </c>
      <c r="L3901" t="s">
        <v>21</v>
      </c>
      <c r="M3901" s="5">
        <v>1431.45</v>
      </c>
    </row>
    <row r="3902" spans="1:13" x14ac:dyDescent="0.2">
      <c r="A3902" s="2">
        <v>45658</v>
      </c>
      <c r="B3902" s="3">
        <f t="shared" si="182"/>
        <v>2025</v>
      </c>
      <c r="C3902" t="str">
        <f t="shared" si="180"/>
        <v>2024-2025</v>
      </c>
      <c r="D3902" t="s">
        <v>147</v>
      </c>
      <c r="E3902" t="s">
        <v>98</v>
      </c>
      <c r="F3902" t="str">
        <f t="shared" si="181"/>
        <v>Victoria</v>
      </c>
      <c r="G3902" t="s">
        <v>45</v>
      </c>
      <c r="H3902">
        <v>3429</v>
      </c>
      <c r="I3902" t="s">
        <v>11</v>
      </c>
      <c r="J3902" t="s">
        <v>60</v>
      </c>
      <c r="K3902" t="s">
        <v>151</v>
      </c>
      <c r="L3902" t="s">
        <v>21</v>
      </c>
      <c r="M3902" s="5">
        <v>1434.67</v>
      </c>
    </row>
    <row r="3903" spans="1:13" x14ac:dyDescent="0.2">
      <c r="A3903" s="2">
        <v>45551</v>
      </c>
      <c r="B3903" s="3">
        <f t="shared" si="182"/>
        <v>2025</v>
      </c>
      <c r="C3903" t="str">
        <f t="shared" si="180"/>
        <v>2024-2025</v>
      </c>
      <c r="D3903" t="s">
        <v>148</v>
      </c>
      <c r="E3903" t="s">
        <v>85</v>
      </c>
      <c r="F3903" t="str">
        <f t="shared" si="181"/>
        <v>Queensland</v>
      </c>
      <c r="G3903" t="s">
        <v>35</v>
      </c>
      <c r="H3903">
        <v>4883</v>
      </c>
      <c r="I3903" t="s">
        <v>11</v>
      </c>
      <c r="J3903" t="s">
        <v>36</v>
      </c>
      <c r="K3903" t="s">
        <v>149</v>
      </c>
      <c r="L3903" t="s">
        <v>15</v>
      </c>
      <c r="M3903" s="5">
        <v>1434.96</v>
      </c>
    </row>
    <row r="3904" spans="1:13" x14ac:dyDescent="0.2">
      <c r="A3904" s="2">
        <v>45879</v>
      </c>
      <c r="B3904" s="3">
        <f t="shared" si="182"/>
        <v>2026</v>
      </c>
      <c r="C3904" t="str">
        <f t="shared" si="180"/>
        <v>2025-2026</v>
      </c>
      <c r="D3904" t="s">
        <v>148</v>
      </c>
      <c r="E3904" t="s">
        <v>78</v>
      </c>
      <c r="F3904" t="str">
        <f t="shared" si="181"/>
        <v>New South Wales</v>
      </c>
      <c r="G3904" t="s">
        <v>10</v>
      </c>
      <c r="H3904">
        <v>2350</v>
      </c>
      <c r="I3904" t="s">
        <v>11</v>
      </c>
      <c r="J3904" t="s">
        <v>68</v>
      </c>
      <c r="K3904" t="s">
        <v>151</v>
      </c>
      <c r="L3904" t="s">
        <v>21</v>
      </c>
      <c r="M3904" s="5">
        <v>1437.5700000000002</v>
      </c>
    </row>
    <row r="3905" spans="1:13" x14ac:dyDescent="0.2">
      <c r="A3905" s="2">
        <v>45470</v>
      </c>
      <c r="B3905" s="3">
        <f t="shared" si="182"/>
        <v>2024</v>
      </c>
      <c r="C3905" t="str">
        <f t="shared" si="180"/>
        <v>2023-2024</v>
      </c>
      <c r="D3905" t="s">
        <v>147</v>
      </c>
      <c r="E3905" t="s">
        <v>112</v>
      </c>
      <c r="F3905" t="str">
        <f t="shared" si="181"/>
        <v>Victoria</v>
      </c>
      <c r="G3905" t="s">
        <v>45</v>
      </c>
      <c r="H3905">
        <v>3076</v>
      </c>
      <c r="I3905" t="s">
        <v>11</v>
      </c>
      <c r="J3905" t="s">
        <v>46</v>
      </c>
      <c r="K3905" t="s">
        <v>155</v>
      </c>
      <c r="L3905" t="s">
        <v>20</v>
      </c>
      <c r="M3905" s="5">
        <v>1438.7499999999998</v>
      </c>
    </row>
    <row r="3906" spans="1:13" x14ac:dyDescent="0.2">
      <c r="A3906" s="2">
        <v>45472</v>
      </c>
      <c r="B3906" s="3">
        <f t="shared" si="182"/>
        <v>2024</v>
      </c>
      <c r="C3906" t="str">
        <f t="shared" ref="C3906:C3969" si="183">IF(MONTH(A3906) &gt;= 7, YEAR(A3906) &amp; "-" &amp; YEAR(A3906) + 1, YEAR(A3906) - 1 &amp; "-" &amp; YEAR(A3906))</f>
        <v>2023-2024</v>
      </c>
      <c r="D3906" t="s">
        <v>147</v>
      </c>
      <c r="E3906" t="s">
        <v>115</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row>
    <row r="3907" spans="1:13" x14ac:dyDescent="0.2">
      <c r="A3907" s="2">
        <v>46011</v>
      </c>
      <c r="B3907" s="3">
        <f t="shared" ref="B3907:B3970" si="185">IF(MONTH(A3907)&gt;=7,YEAR(A3907)+1,YEAR(A3907))</f>
        <v>2026</v>
      </c>
      <c r="C3907" t="str">
        <f t="shared" si="183"/>
        <v>2025-2026</v>
      </c>
      <c r="D3907" t="s">
        <v>147</v>
      </c>
      <c r="E3907" t="s">
        <v>137</v>
      </c>
      <c r="F3907" t="str">
        <f t="shared" si="184"/>
        <v>New South Wales</v>
      </c>
      <c r="G3907" t="s">
        <v>10</v>
      </c>
      <c r="H3907">
        <v>2031</v>
      </c>
      <c r="I3907" t="s">
        <v>11</v>
      </c>
      <c r="J3907" t="s">
        <v>12</v>
      </c>
      <c r="K3907" t="s">
        <v>150</v>
      </c>
      <c r="L3907" t="s">
        <v>18</v>
      </c>
      <c r="M3907" s="5">
        <v>1442.9899999999998</v>
      </c>
    </row>
    <row r="3908" spans="1:13" x14ac:dyDescent="0.2">
      <c r="A3908" s="2">
        <v>45758</v>
      </c>
      <c r="B3908" s="3">
        <f t="shared" si="185"/>
        <v>2025</v>
      </c>
      <c r="C3908" t="str">
        <f t="shared" si="183"/>
        <v>2024-2025</v>
      </c>
      <c r="D3908" t="s">
        <v>147</v>
      </c>
      <c r="E3908" t="s">
        <v>69</v>
      </c>
      <c r="F3908" t="str">
        <f t="shared" si="184"/>
        <v>Tasmania</v>
      </c>
      <c r="G3908" t="s">
        <v>70</v>
      </c>
      <c r="H3908">
        <v>7018</v>
      </c>
      <c r="I3908" t="s">
        <v>11</v>
      </c>
      <c r="J3908" t="s">
        <v>71</v>
      </c>
      <c r="K3908" t="s">
        <v>151</v>
      </c>
      <c r="L3908" t="s">
        <v>21</v>
      </c>
      <c r="M3908" s="5">
        <v>1443.0800000000002</v>
      </c>
    </row>
    <row r="3909" spans="1:13" x14ac:dyDescent="0.2">
      <c r="A3909" s="2">
        <v>45885</v>
      </c>
      <c r="B3909" s="3">
        <f t="shared" si="185"/>
        <v>2026</v>
      </c>
      <c r="C3909" t="str">
        <f t="shared" si="183"/>
        <v>2025-2026</v>
      </c>
      <c r="D3909" t="s">
        <v>147</v>
      </c>
      <c r="E3909" t="s">
        <v>143</v>
      </c>
      <c r="F3909" t="str">
        <f t="shared" si="184"/>
        <v>New South Wales</v>
      </c>
      <c r="G3909" t="s">
        <v>10</v>
      </c>
      <c r="H3909">
        <v>2154</v>
      </c>
      <c r="I3909" t="s">
        <v>11</v>
      </c>
      <c r="J3909" t="s">
        <v>27</v>
      </c>
      <c r="K3909" t="s">
        <v>151</v>
      </c>
      <c r="L3909" t="s">
        <v>21</v>
      </c>
      <c r="M3909" s="5">
        <v>1444.28</v>
      </c>
    </row>
    <row r="3910" spans="1:13" x14ac:dyDescent="0.2">
      <c r="A3910" s="2">
        <v>45563</v>
      </c>
      <c r="B3910" s="3">
        <f t="shared" si="185"/>
        <v>2025</v>
      </c>
      <c r="C3910" t="str">
        <f t="shared" si="183"/>
        <v>2024-2025</v>
      </c>
      <c r="D3910" t="s">
        <v>147</v>
      </c>
      <c r="E3910" t="s">
        <v>135</v>
      </c>
      <c r="F3910" t="str">
        <f t="shared" si="184"/>
        <v>Victoria</v>
      </c>
      <c r="G3910" t="s">
        <v>45</v>
      </c>
      <c r="H3910">
        <v>3550</v>
      </c>
      <c r="I3910" t="s">
        <v>11</v>
      </c>
      <c r="J3910" t="s">
        <v>60</v>
      </c>
      <c r="K3910" t="s">
        <v>150</v>
      </c>
      <c r="L3910" t="s">
        <v>18</v>
      </c>
      <c r="M3910" s="5">
        <v>1448.8899999999999</v>
      </c>
    </row>
    <row r="3911" spans="1:13" x14ac:dyDescent="0.2">
      <c r="A3911" s="2">
        <v>45879</v>
      </c>
      <c r="B3911" s="3">
        <f t="shared" si="185"/>
        <v>2026</v>
      </c>
      <c r="C3911" t="str">
        <f t="shared" si="183"/>
        <v>2025-2026</v>
      </c>
      <c r="D3911" t="s">
        <v>147</v>
      </c>
      <c r="E3911" t="s">
        <v>126</v>
      </c>
      <c r="F3911" t="str">
        <f t="shared" si="184"/>
        <v>Queensland</v>
      </c>
      <c r="G3911" t="s">
        <v>35</v>
      </c>
      <c r="H3911">
        <v>4551</v>
      </c>
      <c r="I3911" t="s">
        <v>11</v>
      </c>
      <c r="J3911" t="s">
        <v>120</v>
      </c>
      <c r="K3911" t="s">
        <v>154</v>
      </c>
      <c r="L3911" t="s">
        <v>14</v>
      </c>
      <c r="M3911" s="5">
        <v>1450.49</v>
      </c>
    </row>
    <row r="3912" spans="1:13" x14ac:dyDescent="0.2">
      <c r="A3912" s="2">
        <v>45419</v>
      </c>
      <c r="B3912" s="3">
        <f t="shared" si="185"/>
        <v>2024</v>
      </c>
      <c r="C3912" t="str">
        <f t="shared" si="183"/>
        <v>2023-2024</v>
      </c>
      <c r="D3912" t="s">
        <v>148</v>
      </c>
      <c r="E3912" t="s">
        <v>110</v>
      </c>
      <c r="F3912" t="str">
        <f t="shared" si="184"/>
        <v>Queensland</v>
      </c>
      <c r="G3912" t="s">
        <v>35</v>
      </c>
      <c r="H3912">
        <v>4680</v>
      </c>
      <c r="I3912" t="s">
        <v>11</v>
      </c>
      <c r="J3912" t="s">
        <v>51</v>
      </c>
      <c r="K3912" t="s">
        <v>151</v>
      </c>
      <c r="L3912" t="s">
        <v>21</v>
      </c>
      <c r="M3912" s="5">
        <v>1452.26</v>
      </c>
    </row>
    <row r="3913" spans="1:13" x14ac:dyDescent="0.2">
      <c r="A3913" s="2">
        <v>45957</v>
      </c>
      <c r="B3913" s="3">
        <f t="shared" si="185"/>
        <v>2026</v>
      </c>
      <c r="C3913" t="str">
        <f t="shared" si="183"/>
        <v>2025-2026</v>
      </c>
      <c r="D3913" t="s">
        <v>147</v>
      </c>
      <c r="E3913" t="s">
        <v>91</v>
      </c>
      <c r="F3913" t="str">
        <f t="shared" si="184"/>
        <v>Victoria</v>
      </c>
      <c r="G3913" t="s">
        <v>45</v>
      </c>
      <c r="H3913">
        <v>3690</v>
      </c>
      <c r="I3913" t="s">
        <v>11</v>
      </c>
      <c r="J3913" t="s">
        <v>55</v>
      </c>
      <c r="K3913" t="s">
        <v>151</v>
      </c>
      <c r="L3913" t="s">
        <v>21</v>
      </c>
      <c r="M3913" s="5">
        <v>1458.73</v>
      </c>
    </row>
    <row r="3914" spans="1:13" x14ac:dyDescent="0.2">
      <c r="A3914" s="2">
        <v>45875</v>
      </c>
      <c r="B3914" s="3">
        <f t="shared" si="185"/>
        <v>2026</v>
      </c>
      <c r="C3914" t="str">
        <f t="shared" si="183"/>
        <v>2025-2026</v>
      </c>
      <c r="D3914" t="s">
        <v>147</v>
      </c>
      <c r="E3914" t="s">
        <v>101</v>
      </c>
      <c r="F3914" t="str">
        <f t="shared" si="184"/>
        <v>Victoria</v>
      </c>
      <c r="G3914" t="s">
        <v>45</v>
      </c>
      <c r="H3914">
        <v>3131</v>
      </c>
      <c r="I3914" t="s">
        <v>11</v>
      </c>
      <c r="J3914" t="s">
        <v>63</v>
      </c>
      <c r="K3914" t="s">
        <v>153</v>
      </c>
      <c r="L3914" t="s">
        <v>16</v>
      </c>
      <c r="M3914" s="5">
        <v>1460.24</v>
      </c>
    </row>
    <row r="3915" spans="1:13" x14ac:dyDescent="0.2">
      <c r="A3915" s="2">
        <v>45380</v>
      </c>
      <c r="B3915" s="3">
        <f t="shared" si="185"/>
        <v>2024</v>
      </c>
      <c r="C3915" t="str">
        <f t="shared" si="183"/>
        <v>2023-2024</v>
      </c>
      <c r="D3915" t="s">
        <v>147</v>
      </c>
      <c r="E3915" t="s">
        <v>44</v>
      </c>
      <c r="F3915" t="str">
        <f t="shared" si="184"/>
        <v>Victoria</v>
      </c>
      <c r="G3915" t="s">
        <v>45</v>
      </c>
      <c r="H3915">
        <v>3066</v>
      </c>
      <c r="I3915" t="s">
        <v>11</v>
      </c>
      <c r="J3915" t="s">
        <v>46</v>
      </c>
      <c r="K3915" t="s">
        <v>151</v>
      </c>
      <c r="L3915" t="s">
        <v>21</v>
      </c>
      <c r="M3915" s="5">
        <v>1461.2600000000002</v>
      </c>
    </row>
    <row r="3916" spans="1:13" x14ac:dyDescent="0.2">
      <c r="A3916" s="2">
        <v>45579</v>
      </c>
      <c r="B3916" s="3">
        <f t="shared" si="185"/>
        <v>2025</v>
      </c>
      <c r="C3916" t="str">
        <f t="shared" si="183"/>
        <v>2024-2025</v>
      </c>
      <c r="D3916" t="s">
        <v>148</v>
      </c>
      <c r="E3916" t="s">
        <v>78</v>
      </c>
      <c r="F3916" t="str">
        <f t="shared" si="184"/>
        <v>New South Wales</v>
      </c>
      <c r="G3916" t="s">
        <v>10</v>
      </c>
      <c r="H3916">
        <v>2350</v>
      </c>
      <c r="I3916" t="s">
        <v>11</v>
      </c>
      <c r="J3916" t="s">
        <v>68</v>
      </c>
      <c r="K3916" t="s">
        <v>157</v>
      </c>
      <c r="L3916" t="s">
        <v>22</v>
      </c>
      <c r="M3916" s="5">
        <v>1468.24</v>
      </c>
    </row>
    <row r="3917" spans="1:13" x14ac:dyDescent="0.2">
      <c r="A3917" s="2">
        <v>45924</v>
      </c>
      <c r="B3917" s="3">
        <f t="shared" si="185"/>
        <v>2026</v>
      </c>
      <c r="C3917" t="str">
        <f t="shared" si="183"/>
        <v>2025-2026</v>
      </c>
      <c r="D3917" t="s">
        <v>147</v>
      </c>
      <c r="E3917" t="s">
        <v>83</v>
      </c>
      <c r="F3917" t="str">
        <f t="shared" si="184"/>
        <v>New South Wales</v>
      </c>
      <c r="G3917" t="s">
        <v>10</v>
      </c>
      <c r="H3917">
        <v>2750</v>
      </c>
      <c r="I3917" t="s">
        <v>11</v>
      </c>
      <c r="J3917" t="s">
        <v>25</v>
      </c>
      <c r="K3917" t="s">
        <v>150</v>
      </c>
      <c r="L3917" t="s">
        <v>18</v>
      </c>
      <c r="M3917" s="5">
        <v>1470.4000000000003</v>
      </c>
    </row>
    <row r="3918" spans="1:13" x14ac:dyDescent="0.2">
      <c r="A3918" s="2">
        <v>45394</v>
      </c>
      <c r="B3918" s="3">
        <f t="shared" si="185"/>
        <v>2024</v>
      </c>
      <c r="C3918" t="str">
        <f t="shared" si="183"/>
        <v>2023-2024</v>
      </c>
      <c r="D3918" t="s">
        <v>147</v>
      </c>
      <c r="E3918" t="s">
        <v>93</v>
      </c>
      <c r="F3918" t="str">
        <f t="shared" si="184"/>
        <v>Western Australia</v>
      </c>
      <c r="G3918" t="s">
        <v>48</v>
      </c>
      <c r="H3918">
        <v>6112</v>
      </c>
      <c r="I3918" t="s">
        <v>11</v>
      </c>
      <c r="J3918" t="s">
        <v>94</v>
      </c>
      <c r="K3918" t="s">
        <v>150</v>
      </c>
      <c r="L3918" t="s">
        <v>18</v>
      </c>
      <c r="M3918" s="5">
        <v>1472.9199999999998</v>
      </c>
    </row>
    <row r="3919" spans="1:13" x14ac:dyDescent="0.2">
      <c r="A3919" s="2">
        <v>45668</v>
      </c>
      <c r="B3919" s="3">
        <f t="shared" si="185"/>
        <v>2025</v>
      </c>
      <c r="C3919" t="str">
        <f t="shared" si="183"/>
        <v>2024-2025</v>
      </c>
      <c r="D3919" t="s">
        <v>147</v>
      </c>
      <c r="E3919" t="s">
        <v>109</v>
      </c>
      <c r="F3919" t="str">
        <f t="shared" si="184"/>
        <v>New South Wales</v>
      </c>
      <c r="G3919" t="s">
        <v>10</v>
      </c>
      <c r="H3919">
        <v>2480</v>
      </c>
      <c r="I3919" t="s">
        <v>11</v>
      </c>
      <c r="J3919" t="s">
        <v>68</v>
      </c>
      <c r="K3919" t="s">
        <v>150</v>
      </c>
      <c r="L3919" t="s">
        <v>18</v>
      </c>
      <c r="M3919" s="5">
        <v>1473.54</v>
      </c>
    </row>
    <row r="3920" spans="1:13" x14ac:dyDescent="0.2">
      <c r="A3920" s="2">
        <v>45322</v>
      </c>
      <c r="B3920" s="3">
        <f t="shared" si="185"/>
        <v>2024</v>
      </c>
      <c r="C3920" t="str">
        <f t="shared" si="183"/>
        <v>2023-2024</v>
      </c>
      <c r="D3920" t="s">
        <v>147</v>
      </c>
      <c r="E3920" t="s">
        <v>9</v>
      </c>
      <c r="F3920" t="str">
        <f t="shared" si="184"/>
        <v>New South Wales</v>
      </c>
      <c r="G3920" t="s">
        <v>10</v>
      </c>
      <c r="H3920">
        <v>2067</v>
      </c>
      <c r="I3920" t="s">
        <v>11</v>
      </c>
      <c r="J3920" t="s">
        <v>12</v>
      </c>
      <c r="K3920" t="s">
        <v>150</v>
      </c>
      <c r="L3920" t="s">
        <v>18</v>
      </c>
      <c r="M3920" s="5">
        <v>1473.64</v>
      </c>
    </row>
    <row r="3921" spans="1:13" x14ac:dyDescent="0.2">
      <c r="A3921" s="2">
        <v>45427</v>
      </c>
      <c r="B3921" s="3">
        <f t="shared" si="185"/>
        <v>2024</v>
      </c>
      <c r="C3921" t="str">
        <f t="shared" si="183"/>
        <v>2023-2024</v>
      </c>
      <c r="D3921" t="s">
        <v>147</v>
      </c>
      <c r="E3921" t="s">
        <v>44</v>
      </c>
      <c r="F3921" t="str">
        <f t="shared" si="184"/>
        <v>Victoria</v>
      </c>
      <c r="G3921" t="s">
        <v>45</v>
      </c>
      <c r="H3921">
        <v>3066</v>
      </c>
      <c r="I3921" t="s">
        <v>11</v>
      </c>
      <c r="J3921" t="s">
        <v>46</v>
      </c>
      <c r="K3921" t="s">
        <v>150</v>
      </c>
      <c r="L3921" t="s">
        <v>18</v>
      </c>
      <c r="M3921" s="5">
        <v>1473.94</v>
      </c>
    </row>
    <row r="3922" spans="1:13" x14ac:dyDescent="0.2">
      <c r="A3922" s="2">
        <v>46011</v>
      </c>
      <c r="B3922" s="3">
        <f t="shared" si="185"/>
        <v>2026</v>
      </c>
      <c r="C3922" t="str">
        <f t="shared" si="183"/>
        <v>2025-2026</v>
      </c>
      <c r="D3922" t="s">
        <v>147</v>
      </c>
      <c r="E3922" t="s">
        <v>125</v>
      </c>
      <c r="F3922" t="str">
        <f t="shared" si="184"/>
        <v>Victoria</v>
      </c>
      <c r="G3922" t="s">
        <v>45</v>
      </c>
      <c r="H3922">
        <v>3400</v>
      </c>
      <c r="I3922" t="s">
        <v>11</v>
      </c>
      <c r="J3922" t="s">
        <v>60</v>
      </c>
      <c r="K3922" t="s">
        <v>150</v>
      </c>
      <c r="L3922" t="s">
        <v>18</v>
      </c>
      <c r="M3922" s="5">
        <v>1474.1</v>
      </c>
    </row>
    <row r="3923" spans="1:13" x14ac:dyDescent="0.2">
      <c r="A3923" s="2">
        <v>45317</v>
      </c>
      <c r="B3923" s="3">
        <f t="shared" si="185"/>
        <v>2024</v>
      </c>
      <c r="C3923" t="str">
        <f t="shared" si="183"/>
        <v>2023-2024</v>
      </c>
      <c r="D3923" t="s">
        <v>147</v>
      </c>
      <c r="E3923" t="s">
        <v>44</v>
      </c>
      <c r="F3923" t="str">
        <f t="shared" si="184"/>
        <v>Victoria</v>
      </c>
      <c r="G3923" t="s">
        <v>45</v>
      </c>
      <c r="H3923">
        <v>3066</v>
      </c>
      <c r="I3923" t="s">
        <v>11</v>
      </c>
      <c r="J3923" t="s">
        <v>46</v>
      </c>
      <c r="K3923" t="s">
        <v>157</v>
      </c>
      <c r="L3923" t="s">
        <v>22</v>
      </c>
      <c r="M3923" s="5">
        <v>1474.3000000000002</v>
      </c>
    </row>
    <row r="3924" spans="1:13" x14ac:dyDescent="0.2">
      <c r="A3924" s="2">
        <v>45552</v>
      </c>
      <c r="B3924" s="3">
        <f t="shared" si="185"/>
        <v>2025</v>
      </c>
      <c r="C3924" t="str">
        <f t="shared" si="183"/>
        <v>2024-2025</v>
      </c>
      <c r="D3924" t="s">
        <v>147</v>
      </c>
      <c r="E3924" t="s">
        <v>145</v>
      </c>
      <c r="F3924" t="str">
        <f t="shared" si="184"/>
        <v>New South Wales</v>
      </c>
      <c r="G3924" t="s">
        <v>10</v>
      </c>
      <c r="H3924">
        <v>2101</v>
      </c>
      <c r="I3924" t="s">
        <v>11</v>
      </c>
      <c r="J3924" t="s">
        <v>27</v>
      </c>
      <c r="K3924" t="s">
        <v>150</v>
      </c>
      <c r="L3924" t="s">
        <v>18</v>
      </c>
      <c r="M3924" s="5">
        <v>1475.4399999999998</v>
      </c>
    </row>
    <row r="3925" spans="1:13" x14ac:dyDescent="0.2">
      <c r="A3925" s="2">
        <v>45583</v>
      </c>
      <c r="B3925" s="3">
        <f t="shared" si="185"/>
        <v>2025</v>
      </c>
      <c r="C3925" t="str">
        <f t="shared" si="183"/>
        <v>2024-2025</v>
      </c>
      <c r="D3925" t="s">
        <v>147</v>
      </c>
      <c r="E3925" t="s">
        <v>145</v>
      </c>
      <c r="F3925" t="str">
        <f t="shared" si="184"/>
        <v>New South Wales</v>
      </c>
      <c r="G3925" t="s">
        <v>10</v>
      </c>
      <c r="H3925">
        <v>2101</v>
      </c>
      <c r="I3925" t="s">
        <v>11</v>
      </c>
      <c r="J3925" t="s">
        <v>27</v>
      </c>
      <c r="K3925" t="s">
        <v>157</v>
      </c>
      <c r="L3925" t="s">
        <v>22</v>
      </c>
      <c r="M3925" s="5">
        <v>1477.34</v>
      </c>
    </row>
    <row r="3926" spans="1:13" x14ac:dyDescent="0.2">
      <c r="A3926" s="2">
        <v>45959</v>
      </c>
      <c r="B3926" s="3">
        <f t="shared" si="185"/>
        <v>2026</v>
      </c>
      <c r="C3926" t="str">
        <f t="shared" si="183"/>
        <v>2025-2026</v>
      </c>
      <c r="D3926" t="s">
        <v>147</v>
      </c>
      <c r="E3926" t="s">
        <v>136</v>
      </c>
      <c r="F3926" t="str">
        <f t="shared" si="184"/>
        <v>Victoria</v>
      </c>
      <c r="G3926" t="s">
        <v>45</v>
      </c>
      <c r="H3926">
        <v>3175</v>
      </c>
      <c r="I3926" t="s">
        <v>11</v>
      </c>
      <c r="J3926" t="s">
        <v>63</v>
      </c>
      <c r="K3926" t="s">
        <v>157</v>
      </c>
      <c r="L3926" t="s">
        <v>22</v>
      </c>
      <c r="M3926" s="5">
        <v>1480.54</v>
      </c>
    </row>
    <row r="3927" spans="1:13" x14ac:dyDescent="0.2">
      <c r="A3927" s="2">
        <v>45506</v>
      </c>
      <c r="B3927" s="3">
        <f t="shared" si="185"/>
        <v>2025</v>
      </c>
      <c r="C3927" t="str">
        <f t="shared" si="183"/>
        <v>2024-2025</v>
      </c>
      <c r="D3927" t="s">
        <v>147</v>
      </c>
      <c r="E3927" t="s">
        <v>114</v>
      </c>
      <c r="F3927" t="str">
        <f t="shared" si="184"/>
        <v>Victoria</v>
      </c>
      <c r="G3927" t="s">
        <v>45</v>
      </c>
      <c r="H3927">
        <v>3551</v>
      </c>
      <c r="I3927" t="s">
        <v>11</v>
      </c>
      <c r="J3927" t="s">
        <v>60</v>
      </c>
      <c r="K3927" t="s">
        <v>155</v>
      </c>
      <c r="L3927" t="s">
        <v>20</v>
      </c>
      <c r="M3927" s="5">
        <v>1482.9900000000002</v>
      </c>
    </row>
    <row r="3928" spans="1:13" x14ac:dyDescent="0.2">
      <c r="A3928" s="2">
        <v>45595</v>
      </c>
      <c r="B3928" s="3">
        <f t="shared" si="185"/>
        <v>2025</v>
      </c>
      <c r="C3928" t="str">
        <f t="shared" si="183"/>
        <v>2024-2025</v>
      </c>
      <c r="D3928" t="s">
        <v>147</v>
      </c>
      <c r="E3928" t="s">
        <v>57</v>
      </c>
      <c r="F3928" t="str">
        <f t="shared" si="184"/>
        <v>New South Wales</v>
      </c>
      <c r="G3928" t="s">
        <v>10</v>
      </c>
      <c r="H3928">
        <v>2560</v>
      </c>
      <c r="I3928" t="s">
        <v>11</v>
      </c>
      <c r="J3928" t="s">
        <v>58</v>
      </c>
      <c r="K3928" t="s">
        <v>156</v>
      </c>
      <c r="L3928" t="s">
        <v>17</v>
      </c>
      <c r="M3928" s="5">
        <v>1484.6099999999997</v>
      </c>
    </row>
    <row r="3929" spans="1:13" x14ac:dyDescent="0.2">
      <c r="A3929" s="2">
        <v>45405</v>
      </c>
      <c r="B3929" s="3">
        <f t="shared" si="185"/>
        <v>2024</v>
      </c>
      <c r="C3929" t="str">
        <f t="shared" si="183"/>
        <v>2023-2024</v>
      </c>
      <c r="D3929" t="s">
        <v>147</v>
      </c>
      <c r="E3929" t="s">
        <v>136</v>
      </c>
      <c r="F3929" t="str">
        <f t="shared" si="184"/>
        <v>Victoria</v>
      </c>
      <c r="G3929" t="s">
        <v>45</v>
      </c>
      <c r="H3929">
        <v>3175</v>
      </c>
      <c r="I3929" t="s">
        <v>11</v>
      </c>
      <c r="J3929" t="s">
        <v>63</v>
      </c>
      <c r="K3929" t="s">
        <v>154</v>
      </c>
      <c r="L3929" t="s">
        <v>14</v>
      </c>
      <c r="M3929" s="5">
        <v>1485.79</v>
      </c>
    </row>
    <row r="3930" spans="1:13" x14ac:dyDescent="0.2">
      <c r="A3930" s="2">
        <v>45372</v>
      </c>
      <c r="B3930" s="3">
        <f t="shared" si="185"/>
        <v>2024</v>
      </c>
      <c r="C3930" t="str">
        <f t="shared" si="183"/>
        <v>2023-2024</v>
      </c>
      <c r="D3930" t="s">
        <v>147</v>
      </c>
      <c r="E3930" t="s">
        <v>131</v>
      </c>
      <c r="F3930" t="str">
        <f t="shared" si="184"/>
        <v>Western Australia</v>
      </c>
      <c r="G3930" t="s">
        <v>48</v>
      </c>
      <c r="H3930">
        <v>6530</v>
      </c>
      <c r="I3930" t="s">
        <v>11</v>
      </c>
      <c r="J3930" t="s">
        <v>77</v>
      </c>
      <c r="K3930" t="s">
        <v>150</v>
      </c>
      <c r="L3930" t="s">
        <v>18</v>
      </c>
      <c r="M3930" s="5">
        <v>1487.17</v>
      </c>
    </row>
    <row r="3931" spans="1:13" x14ac:dyDescent="0.2">
      <c r="A3931" s="2">
        <v>45649</v>
      </c>
      <c r="B3931" s="3">
        <f t="shared" si="185"/>
        <v>2025</v>
      </c>
      <c r="C3931" t="str">
        <f t="shared" si="183"/>
        <v>2024-2025</v>
      </c>
      <c r="D3931" t="s">
        <v>147</v>
      </c>
      <c r="E3931" t="s">
        <v>103</v>
      </c>
      <c r="F3931" t="str">
        <f t="shared" si="184"/>
        <v>Queensland</v>
      </c>
      <c r="G3931" t="s">
        <v>35</v>
      </c>
      <c r="H3931">
        <v>4509</v>
      </c>
      <c r="I3931" t="s">
        <v>11</v>
      </c>
      <c r="J3931" t="s">
        <v>104</v>
      </c>
      <c r="K3931" t="s">
        <v>153</v>
      </c>
      <c r="L3931" t="s">
        <v>16</v>
      </c>
      <c r="M3931" s="5">
        <v>1490.0799999999997</v>
      </c>
    </row>
    <row r="3932" spans="1:13" x14ac:dyDescent="0.2">
      <c r="A3932" s="2">
        <v>45486</v>
      </c>
      <c r="B3932" s="3">
        <f t="shared" si="185"/>
        <v>2025</v>
      </c>
      <c r="C3932" t="str">
        <f t="shared" si="183"/>
        <v>2024-2025</v>
      </c>
      <c r="D3932" t="s">
        <v>147</v>
      </c>
      <c r="E3932" t="s">
        <v>128</v>
      </c>
      <c r="F3932" t="str">
        <f t="shared" si="184"/>
        <v>Western Australia</v>
      </c>
      <c r="G3932" t="s">
        <v>48</v>
      </c>
      <c r="H3932">
        <v>6027</v>
      </c>
      <c r="I3932" t="s">
        <v>11</v>
      </c>
      <c r="J3932" t="s">
        <v>49</v>
      </c>
      <c r="K3932" t="s">
        <v>151</v>
      </c>
      <c r="L3932" t="s">
        <v>21</v>
      </c>
      <c r="M3932" s="5">
        <v>1490.72</v>
      </c>
    </row>
    <row r="3933" spans="1:13" x14ac:dyDescent="0.2">
      <c r="A3933" s="2">
        <v>45825</v>
      </c>
      <c r="B3933" s="3">
        <f t="shared" si="185"/>
        <v>2025</v>
      </c>
      <c r="C3933" t="str">
        <f t="shared" si="183"/>
        <v>2024-2025</v>
      </c>
      <c r="D3933" t="s">
        <v>148</v>
      </c>
      <c r="E3933" t="s">
        <v>78</v>
      </c>
      <c r="F3933" t="str">
        <f t="shared" si="184"/>
        <v>New South Wales</v>
      </c>
      <c r="G3933" t="s">
        <v>10</v>
      </c>
      <c r="H3933">
        <v>2350</v>
      </c>
      <c r="I3933" t="s">
        <v>11</v>
      </c>
      <c r="J3933" t="s">
        <v>68</v>
      </c>
      <c r="K3933" t="s">
        <v>150</v>
      </c>
      <c r="L3933" t="s">
        <v>18</v>
      </c>
      <c r="M3933" s="5">
        <v>1491.2399999999998</v>
      </c>
    </row>
    <row r="3934" spans="1:13" x14ac:dyDescent="0.2">
      <c r="A3934" s="2">
        <v>45673</v>
      </c>
      <c r="B3934" s="3">
        <f t="shared" si="185"/>
        <v>2025</v>
      </c>
      <c r="C3934" t="str">
        <f t="shared" si="183"/>
        <v>2024-2025</v>
      </c>
      <c r="D3934" t="s">
        <v>148</v>
      </c>
      <c r="E3934" t="s">
        <v>78</v>
      </c>
      <c r="F3934" t="str">
        <f t="shared" si="184"/>
        <v>New South Wales</v>
      </c>
      <c r="G3934" t="s">
        <v>10</v>
      </c>
      <c r="H3934">
        <v>2350</v>
      </c>
      <c r="I3934" t="s">
        <v>11</v>
      </c>
      <c r="J3934" t="s">
        <v>68</v>
      </c>
      <c r="K3934" t="s">
        <v>150</v>
      </c>
      <c r="L3934" t="s">
        <v>18</v>
      </c>
      <c r="M3934" s="5">
        <v>1492.09</v>
      </c>
    </row>
    <row r="3935" spans="1:13" x14ac:dyDescent="0.2">
      <c r="A3935" s="2">
        <v>45812</v>
      </c>
      <c r="B3935" s="3">
        <f t="shared" si="185"/>
        <v>2025</v>
      </c>
      <c r="C3935" t="str">
        <f t="shared" si="183"/>
        <v>2024-2025</v>
      </c>
      <c r="D3935" t="s">
        <v>147</v>
      </c>
      <c r="E3935" t="s">
        <v>44</v>
      </c>
      <c r="F3935" t="str">
        <f t="shared" si="184"/>
        <v>Victoria</v>
      </c>
      <c r="G3935" t="s">
        <v>45</v>
      </c>
      <c r="H3935">
        <v>3066</v>
      </c>
      <c r="I3935" t="s">
        <v>11</v>
      </c>
      <c r="J3935" t="s">
        <v>46</v>
      </c>
      <c r="K3935" t="s">
        <v>150</v>
      </c>
      <c r="L3935" t="s">
        <v>18</v>
      </c>
      <c r="M3935" s="5">
        <v>1493.2400000000002</v>
      </c>
    </row>
    <row r="3936" spans="1:13" x14ac:dyDescent="0.2">
      <c r="A3936" s="2">
        <v>45648</v>
      </c>
      <c r="B3936" s="3">
        <f t="shared" si="185"/>
        <v>2025</v>
      </c>
      <c r="C3936" t="str">
        <f t="shared" si="183"/>
        <v>2024-2025</v>
      </c>
      <c r="D3936" t="s">
        <v>148</v>
      </c>
      <c r="E3936" t="s">
        <v>124</v>
      </c>
      <c r="F3936" t="str">
        <f t="shared" si="184"/>
        <v>New South Wales</v>
      </c>
      <c r="G3936" t="s">
        <v>10</v>
      </c>
      <c r="H3936">
        <v>2015</v>
      </c>
      <c r="I3936" t="s">
        <v>11</v>
      </c>
      <c r="J3936" t="s">
        <v>12</v>
      </c>
      <c r="K3936" t="s">
        <v>150</v>
      </c>
      <c r="L3936" t="s">
        <v>18</v>
      </c>
      <c r="M3936" s="5">
        <v>1497.97</v>
      </c>
    </row>
    <row r="3937" spans="1:13" x14ac:dyDescent="0.2">
      <c r="A3937" s="2">
        <v>45676</v>
      </c>
      <c r="B3937" s="3">
        <f t="shared" si="185"/>
        <v>2025</v>
      </c>
      <c r="C3937" t="str">
        <f t="shared" si="183"/>
        <v>2024-2025</v>
      </c>
      <c r="D3937" t="s">
        <v>148</v>
      </c>
      <c r="E3937" t="s">
        <v>73</v>
      </c>
      <c r="F3937" t="str">
        <f t="shared" si="184"/>
        <v>Victoria</v>
      </c>
      <c r="G3937" t="s">
        <v>45</v>
      </c>
      <c r="H3937">
        <v>3136</v>
      </c>
      <c r="I3937" t="s">
        <v>11</v>
      </c>
      <c r="J3937" t="s">
        <v>63</v>
      </c>
      <c r="K3937" t="s">
        <v>153</v>
      </c>
      <c r="L3937" t="s">
        <v>16</v>
      </c>
      <c r="M3937" s="5">
        <v>1500.08</v>
      </c>
    </row>
    <row r="3938" spans="1:13" x14ac:dyDescent="0.2">
      <c r="A3938" s="2">
        <v>45817</v>
      </c>
      <c r="B3938" s="3">
        <f t="shared" si="185"/>
        <v>2025</v>
      </c>
      <c r="C3938" t="str">
        <f t="shared" si="183"/>
        <v>2024-2025</v>
      </c>
      <c r="D3938" t="s">
        <v>147</v>
      </c>
      <c r="E3938" t="s">
        <v>75</v>
      </c>
      <c r="F3938" t="str">
        <f t="shared" si="184"/>
        <v>Victoria</v>
      </c>
      <c r="G3938" t="s">
        <v>45</v>
      </c>
      <c r="H3938">
        <v>3630</v>
      </c>
      <c r="I3938" t="s">
        <v>11</v>
      </c>
      <c r="J3938" t="s">
        <v>55</v>
      </c>
      <c r="K3938" t="s">
        <v>150</v>
      </c>
      <c r="L3938" t="s">
        <v>18</v>
      </c>
      <c r="M3938" s="5">
        <v>1501.3999999999999</v>
      </c>
    </row>
    <row r="3939" spans="1:13" x14ac:dyDescent="0.2">
      <c r="A3939" s="2">
        <v>45365</v>
      </c>
      <c r="B3939" s="3">
        <f t="shared" si="185"/>
        <v>2024</v>
      </c>
      <c r="C3939" t="str">
        <f t="shared" si="183"/>
        <v>2023-2024</v>
      </c>
      <c r="D3939" t="s">
        <v>147</v>
      </c>
      <c r="E3939" t="s">
        <v>137</v>
      </c>
      <c r="F3939" t="str">
        <f t="shared" si="184"/>
        <v>New South Wales</v>
      </c>
      <c r="G3939" t="s">
        <v>10</v>
      </c>
      <c r="H3939">
        <v>2031</v>
      </c>
      <c r="I3939" t="s">
        <v>11</v>
      </c>
      <c r="J3939" t="s">
        <v>12</v>
      </c>
      <c r="K3939" t="s">
        <v>155</v>
      </c>
      <c r="L3939" t="s">
        <v>20</v>
      </c>
      <c r="M3939" s="5">
        <v>1513.3800000000006</v>
      </c>
    </row>
    <row r="3940" spans="1:13" x14ac:dyDescent="0.2">
      <c r="A3940" s="2">
        <v>45647</v>
      </c>
      <c r="B3940" s="3">
        <f t="shared" si="185"/>
        <v>2025</v>
      </c>
      <c r="C3940" t="str">
        <f t="shared" si="183"/>
        <v>2024-2025</v>
      </c>
      <c r="D3940" t="s">
        <v>147</v>
      </c>
      <c r="E3940" t="s">
        <v>62</v>
      </c>
      <c r="F3940" t="str">
        <f t="shared" si="184"/>
        <v>Victoria</v>
      </c>
      <c r="G3940" t="s">
        <v>45</v>
      </c>
      <c r="H3940">
        <v>3134</v>
      </c>
      <c r="I3940" t="s">
        <v>11</v>
      </c>
      <c r="J3940" t="s">
        <v>63</v>
      </c>
      <c r="K3940" t="s">
        <v>150</v>
      </c>
      <c r="L3940" t="s">
        <v>18</v>
      </c>
      <c r="M3940" s="5">
        <v>1513.91</v>
      </c>
    </row>
    <row r="3941" spans="1:13" x14ac:dyDescent="0.2">
      <c r="A3941" s="2">
        <v>45674</v>
      </c>
      <c r="B3941" s="3">
        <f t="shared" si="185"/>
        <v>2025</v>
      </c>
      <c r="C3941" t="str">
        <f t="shared" si="183"/>
        <v>2024-2025</v>
      </c>
      <c r="D3941" t="s">
        <v>147</v>
      </c>
      <c r="E3941" t="s">
        <v>139</v>
      </c>
      <c r="F3941" t="str">
        <f t="shared" si="184"/>
        <v>New South Wales</v>
      </c>
      <c r="G3941" t="s">
        <v>10</v>
      </c>
      <c r="H3941">
        <v>2020</v>
      </c>
      <c r="I3941" t="s">
        <v>11</v>
      </c>
      <c r="J3941" t="s">
        <v>12</v>
      </c>
      <c r="K3941" t="s">
        <v>152</v>
      </c>
      <c r="L3941" t="s">
        <v>13</v>
      </c>
      <c r="M3941" s="5">
        <v>1517.0400000000022</v>
      </c>
    </row>
    <row r="3942" spans="1:13" x14ac:dyDescent="0.2">
      <c r="A3942" s="2">
        <v>45375</v>
      </c>
      <c r="B3942" s="3">
        <f t="shared" si="185"/>
        <v>2024</v>
      </c>
      <c r="C3942" t="str">
        <f t="shared" si="183"/>
        <v>2023-2024</v>
      </c>
      <c r="D3942" t="s">
        <v>147</v>
      </c>
      <c r="E3942" t="s">
        <v>42</v>
      </c>
      <c r="F3942" t="str">
        <f t="shared" si="184"/>
        <v>Queensland</v>
      </c>
      <c r="G3942" t="s">
        <v>35</v>
      </c>
      <c r="H3942">
        <v>4053</v>
      </c>
      <c r="I3942" t="s">
        <v>11</v>
      </c>
      <c r="J3942" t="s">
        <v>43</v>
      </c>
      <c r="K3942" t="s">
        <v>150</v>
      </c>
      <c r="L3942" t="s">
        <v>18</v>
      </c>
      <c r="M3942" s="5">
        <v>1519.16</v>
      </c>
    </row>
    <row r="3943" spans="1:13" x14ac:dyDescent="0.2">
      <c r="A3943" s="2">
        <v>45687</v>
      </c>
      <c r="B3943" s="3">
        <f t="shared" si="185"/>
        <v>2025</v>
      </c>
      <c r="C3943" t="str">
        <f t="shared" si="183"/>
        <v>2024-2025</v>
      </c>
      <c r="D3943" t="s">
        <v>147</v>
      </c>
      <c r="E3943" t="s">
        <v>97</v>
      </c>
      <c r="F3943" t="str">
        <f t="shared" si="184"/>
        <v>Tasmania</v>
      </c>
      <c r="G3943" t="s">
        <v>70</v>
      </c>
      <c r="H3943">
        <v>7250</v>
      </c>
      <c r="I3943" t="s">
        <v>11</v>
      </c>
      <c r="J3943" t="s">
        <v>71</v>
      </c>
      <c r="K3943" t="s">
        <v>151</v>
      </c>
      <c r="L3943" t="s">
        <v>21</v>
      </c>
      <c r="M3943" s="5">
        <v>1522.7399999999998</v>
      </c>
    </row>
    <row r="3944" spans="1:13" x14ac:dyDescent="0.2">
      <c r="A3944" s="2">
        <v>45584</v>
      </c>
      <c r="B3944" s="3">
        <f t="shared" si="185"/>
        <v>2025</v>
      </c>
      <c r="C3944" t="str">
        <f t="shared" si="183"/>
        <v>2024-2025</v>
      </c>
      <c r="D3944" t="s">
        <v>147</v>
      </c>
      <c r="E3944" t="s">
        <v>131</v>
      </c>
      <c r="F3944" t="str">
        <f t="shared" si="184"/>
        <v>Western Australia</v>
      </c>
      <c r="G3944" t="s">
        <v>48</v>
      </c>
      <c r="H3944">
        <v>6530</v>
      </c>
      <c r="I3944" t="s">
        <v>11</v>
      </c>
      <c r="J3944" t="s">
        <v>77</v>
      </c>
      <c r="K3944" t="s">
        <v>151</v>
      </c>
      <c r="L3944" t="s">
        <v>21</v>
      </c>
      <c r="M3944" s="5">
        <v>1532.53</v>
      </c>
    </row>
    <row r="3945" spans="1:13" x14ac:dyDescent="0.2">
      <c r="A3945" s="2">
        <v>45681</v>
      </c>
      <c r="B3945" s="3">
        <f t="shared" si="185"/>
        <v>2025</v>
      </c>
      <c r="C3945" t="str">
        <f t="shared" si="183"/>
        <v>2024-2025</v>
      </c>
      <c r="D3945" t="s">
        <v>148</v>
      </c>
      <c r="E3945" t="s">
        <v>124</v>
      </c>
      <c r="F3945" t="str">
        <f t="shared" si="184"/>
        <v>New South Wales</v>
      </c>
      <c r="G3945" t="s">
        <v>10</v>
      </c>
      <c r="H3945">
        <v>2015</v>
      </c>
      <c r="I3945" t="s">
        <v>11</v>
      </c>
      <c r="J3945" t="s">
        <v>12</v>
      </c>
      <c r="K3945" t="s">
        <v>154</v>
      </c>
      <c r="L3945" t="s">
        <v>14</v>
      </c>
      <c r="M3945" s="5">
        <v>1540.18</v>
      </c>
    </row>
    <row r="3946" spans="1:13" x14ac:dyDescent="0.2">
      <c r="A3946" s="2">
        <v>45835</v>
      </c>
      <c r="B3946" s="3">
        <f t="shared" si="185"/>
        <v>2025</v>
      </c>
      <c r="C3946" t="str">
        <f t="shared" si="183"/>
        <v>2024-2025</v>
      </c>
      <c r="D3946" t="s">
        <v>147</v>
      </c>
      <c r="E3946" t="s">
        <v>114</v>
      </c>
      <c r="F3946" t="str">
        <f t="shared" si="184"/>
        <v>Victoria</v>
      </c>
      <c r="G3946" t="s">
        <v>45</v>
      </c>
      <c r="H3946">
        <v>3551</v>
      </c>
      <c r="I3946" t="s">
        <v>11</v>
      </c>
      <c r="J3946" t="s">
        <v>60</v>
      </c>
      <c r="K3946" t="s">
        <v>151</v>
      </c>
      <c r="L3946" t="s">
        <v>21</v>
      </c>
      <c r="M3946" s="5">
        <v>1548.9099999999999</v>
      </c>
    </row>
    <row r="3947" spans="1:13" x14ac:dyDescent="0.2">
      <c r="A3947" s="2">
        <v>45508</v>
      </c>
      <c r="B3947" s="3">
        <f t="shared" si="185"/>
        <v>2025</v>
      </c>
      <c r="C3947" t="str">
        <f t="shared" si="183"/>
        <v>2024-2025</v>
      </c>
      <c r="D3947" t="s">
        <v>147</v>
      </c>
      <c r="E3947" t="s">
        <v>103</v>
      </c>
      <c r="F3947" t="str">
        <f t="shared" si="184"/>
        <v>Queensland</v>
      </c>
      <c r="G3947" t="s">
        <v>35</v>
      </c>
      <c r="H3947">
        <v>4509</v>
      </c>
      <c r="I3947" t="s">
        <v>11</v>
      </c>
      <c r="J3947" t="s">
        <v>104</v>
      </c>
      <c r="K3947" t="s">
        <v>157</v>
      </c>
      <c r="L3947" t="s">
        <v>22</v>
      </c>
      <c r="M3947" s="5">
        <v>1550.3300000000002</v>
      </c>
    </row>
    <row r="3948" spans="1:13" x14ac:dyDescent="0.2">
      <c r="A3948" s="2">
        <v>46014</v>
      </c>
      <c r="B3948" s="3">
        <f t="shared" si="185"/>
        <v>2026</v>
      </c>
      <c r="C3948" t="str">
        <f t="shared" si="183"/>
        <v>2025-2026</v>
      </c>
      <c r="D3948" t="s">
        <v>148</v>
      </c>
      <c r="E3948" t="s">
        <v>40</v>
      </c>
      <c r="F3948" t="str">
        <f t="shared" si="184"/>
        <v>New South Wales</v>
      </c>
      <c r="G3948" t="s">
        <v>10</v>
      </c>
      <c r="H3948">
        <v>2116</v>
      </c>
      <c r="I3948" t="s">
        <v>11</v>
      </c>
      <c r="J3948" t="s">
        <v>27</v>
      </c>
      <c r="K3948" t="s">
        <v>154</v>
      </c>
      <c r="L3948" t="s">
        <v>14</v>
      </c>
      <c r="M3948" s="5">
        <v>1552.36</v>
      </c>
    </row>
    <row r="3949" spans="1:13" x14ac:dyDescent="0.2">
      <c r="A3949" s="2">
        <v>45748</v>
      </c>
      <c r="B3949" s="3">
        <f t="shared" si="185"/>
        <v>2025</v>
      </c>
      <c r="C3949" t="str">
        <f t="shared" si="183"/>
        <v>2024-2025</v>
      </c>
      <c r="D3949" t="s">
        <v>148</v>
      </c>
      <c r="E3949" t="s">
        <v>34</v>
      </c>
      <c r="F3949" t="str">
        <f t="shared" si="184"/>
        <v>Queensland</v>
      </c>
      <c r="G3949" t="s">
        <v>35</v>
      </c>
      <c r="H3949">
        <v>4802</v>
      </c>
      <c r="I3949" t="s">
        <v>11</v>
      </c>
      <c r="J3949" t="s">
        <v>36</v>
      </c>
      <c r="K3949" t="s">
        <v>153</v>
      </c>
      <c r="L3949" t="s">
        <v>16</v>
      </c>
      <c r="M3949" s="5">
        <v>1552.4099999999996</v>
      </c>
    </row>
    <row r="3950" spans="1:13" x14ac:dyDescent="0.2">
      <c r="A3950" s="2">
        <v>45593</v>
      </c>
      <c r="B3950" s="3">
        <f t="shared" si="185"/>
        <v>2025</v>
      </c>
      <c r="C3950" t="str">
        <f t="shared" si="183"/>
        <v>2024-2025</v>
      </c>
      <c r="D3950" t="s">
        <v>147</v>
      </c>
      <c r="E3950" t="s">
        <v>115</v>
      </c>
      <c r="F3950" t="str">
        <f t="shared" si="184"/>
        <v>Western Australia</v>
      </c>
      <c r="G3950" t="s">
        <v>48</v>
      </c>
      <c r="H3950">
        <v>6280</v>
      </c>
      <c r="I3950" t="s">
        <v>11</v>
      </c>
      <c r="J3950" t="s">
        <v>94</v>
      </c>
      <c r="K3950" t="s">
        <v>155</v>
      </c>
      <c r="L3950" t="s">
        <v>20</v>
      </c>
      <c r="M3950" s="5">
        <v>1554.86</v>
      </c>
    </row>
    <row r="3951" spans="1:13" x14ac:dyDescent="0.2">
      <c r="A3951" s="2">
        <v>45386</v>
      </c>
      <c r="B3951" s="3">
        <f t="shared" si="185"/>
        <v>2024</v>
      </c>
      <c r="C3951" t="str">
        <f t="shared" si="183"/>
        <v>2023-2024</v>
      </c>
      <c r="D3951" t="s">
        <v>147</v>
      </c>
      <c r="E3951" t="s">
        <v>75</v>
      </c>
      <c r="F3951" t="str">
        <f t="shared" si="184"/>
        <v>Victoria</v>
      </c>
      <c r="G3951" t="s">
        <v>45</v>
      </c>
      <c r="H3951">
        <v>3630</v>
      </c>
      <c r="I3951" t="s">
        <v>11</v>
      </c>
      <c r="J3951" t="s">
        <v>55</v>
      </c>
      <c r="K3951" t="s">
        <v>149</v>
      </c>
      <c r="L3951" t="s">
        <v>15</v>
      </c>
      <c r="M3951" s="5">
        <v>1564.75</v>
      </c>
    </row>
    <row r="3952" spans="1:13" x14ac:dyDescent="0.2">
      <c r="A3952" s="2">
        <v>45420</v>
      </c>
      <c r="B3952" s="3">
        <f t="shared" si="185"/>
        <v>2024</v>
      </c>
      <c r="C3952" t="str">
        <f t="shared" si="183"/>
        <v>2023-2024</v>
      </c>
      <c r="D3952" t="s">
        <v>147</v>
      </c>
      <c r="E3952" t="s">
        <v>28</v>
      </c>
      <c r="F3952" t="str">
        <f t="shared" si="184"/>
        <v>Northern Territory</v>
      </c>
      <c r="G3952" t="s">
        <v>29</v>
      </c>
      <c r="H3952">
        <v>800</v>
      </c>
      <c r="I3952" t="s">
        <v>11</v>
      </c>
      <c r="J3952" t="s">
        <v>30</v>
      </c>
      <c r="K3952" t="s">
        <v>155</v>
      </c>
      <c r="L3952" t="s">
        <v>20</v>
      </c>
      <c r="M3952" s="5">
        <v>1571.03</v>
      </c>
    </row>
    <row r="3953" spans="1:13" x14ac:dyDescent="0.2">
      <c r="A3953" s="2">
        <v>45658</v>
      </c>
      <c r="B3953" s="3">
        <f t="shared" si="185"/>
        <v>2025</v>
      </c>
      <c r="C3953" t="str">
        <f t="shared" si="183"/>
        <v>2024-2025</v>
      </c>
      <c r="D3953" t="s">
        <v>147</v>
      </c>
      <c r="E3953" t="s">
        <v>112</v>
      </c>
      <c r="F3953" t="str">
        <f t="shared" si="184"/>
        <v>Victoria</v>
      </c>
      <c r="G3953" t="s">
        <v>45</v>
      </c>
      <c r="H3953">
        <v>3076</v>
      </c>
      <c r="I3953" t="s">
        <v>11</v>
      </c>
      <c r="J3953" t="s">
        <v>46</v>
      </c>
      <c r="K3953" t="s">
        <v>150</v>
      </c>
      <c r="L3953" t="s">
        <v>18</v>
      </c>
      <c r="M3953" s="5">
        <v>1572.1400000000003</v>
      </c>
    </row>
    <row r="3954" spans="1:13" x14ac:dyDescent="0.2">
      <c r="A3954" s="2">
        <v>45439</v>
      </c>
      <c r="B3954" s="3">
        <f t="shared" si="185"/>
        <v>2024</v>
      </c>
      <c r="C3954" t="str">
        <f t="shared" si="183"/>
        <v>2023-2024</v>
      </c>
      <c r="D3954" t="s">
        <v>147</v>
      </c>
      <c r="E3954" t="s">
        <v>109</v>
      </c>
      <c r="F3954" t="str">
        <f t="shared" si="184"/>
        <v>New South Wales</v>
      </c>
      <c r="G3954" t="s">
        <v>10</v>
      </c>
      <c r="H3954">
        <v>2480</v>
      </c>
      <c r="I3954" t="s">
        <v>11</v>
      </c>
      <c r="J3954" t="s">
        <v>68</v>
      </c>
      <c r="K3954" t="s">
        <v>150</v>
      </c>
      <c r="L3954" t="s">
        <v>18</v>
      </c>
      <c r="M3954" s="5">
        <v>1574.01</v>
      </c>
    </row>
    <row r="3955" spans="1:13" x14ac:dyDescent="0.2">
      <c r="A3955" s="2">
        <v>45913</v>
      </c>
      <c r="B3955" s="3">
        <f t="shared" si="185"/>
        <v>2026</v>
      </c>
      <c r="C3955" t="str">
        <f t="shared" si="183"/>
        <v>2025-2026</v>
      </c>
      <c r="D3955" t="s">
        <v>148</v>
      </c>
      <c r="E3955" t="s">
        <v>56</v>
      </c>
      <c r="F3955" t="str">
        <f t="shared" si="184"/>
        <v>Northern Territory</v>
      </c>
      <c r="G3955" t="s">
        <v>29</v>
      </c>
      <c r="H3955">
        <v>870</v>
      </c>
      <c r="I3955" t="s">
        <v>11</v>
      </c>
      <c r="J3955" t="s">
        <v>30</v>
      </c>
      <c r="K3955" t="s">
        <v>150</v>
      </c>
      <c r="L3955" t="s">
        <v>18</v>
      </c>
      <c r="M3955" s="5">
        <v>1574.3799999999999</v>
      </c>
    </row>
    <row r="3956" spans="1:13" x14ac:dyDescent="0.2">
      <c r="A3956" s="2">
        <v>45578</v>
      </c>
      <c r="B3956" s="3">
        <f t="shared" si="185"/>
        <v>2025</v>
      </c>
      <c r="C3956" t="str">
        <f t="shared" si="183"/>
        <v>2024-2025</v>
      </c>
      <c r="D3956" t="s">
        <v>147</v>
      </c>
      <c r="E3956" t="s">
        <v>74</v>
      </c>
      <c r="F3956" t="str">
        <f t="shared" si="184"/>
        <v>South Australia</v>
      </c>
      <c r="G3956" t="s">
        <v>32</v>
      </c>
      <c r="H3956">
        <v>5043</v>
      </c>
      <c r="I3956" t="s">
        <v>11</v>
      </c>
      <c r="J3956" t="s">
        <v>33</v>
      </c>
      <c r="K3956" t="s">
        <v>153</v>
      </c>
      <c r="L3956" t="s">
        <v>16</v>
      </c>
      <c r="M3956" s="5">
        <v>1576.86</v>
      </c>
    </row>
    <row r="3957" spans="1:13" x14ac:dyDescent="0.2">
      <c r="A3957" s="2">
        <v>45579</v>
      </c>
      <c r="B3957" s="3">
        <f t="shared" si="185"/>
        <v>2025</v>
      </c>
      <c r="C3957" t="str">
        <f t="shared" si="183"/>
        <v>2024-2025</v>
      </c>
      <c r="D3957" t="s">
        <v>147</v>
      </c>
      <c r="E3957" t="s">
        <v>88</v>
      </c>
      <c r="F3957" t="str">
        <f t="shared" si="184"/>
        <v>South Australia</v>
      </c>
      <c r="G3957" t="s">
        <v>32</v>
      </c>
      <c r="H3957">
        <v>5011</v>
      </c>
      <c r="I3957" t="s">
        <v>11</v>
      </c>
      <c r="J3957" t="s">
        <v>33</v>
      </c>
      <c r="K3957" t="s">
        <v>151</v>
      </c>
      <c r="L3957" t="s">
        <v>21</v>
      </c>
      <c r="M3957" s="5">
        <v>1587.5</v>
      </c>
    </row>
    <row r="3958" spans="1:13" x14ac:dyDescent="0.2">
      <c r="A3958" s="2">
        <v>45847</v>
      </c>
      <c r="B3958" s="3">
        <f t="shared" si="185"/>
        <v>2026</v>
      </c>
      <c r="C3958" t="str">
        <f t="shared" si="183"/>
        <v>2025-2026</v>
      </c>
      <c r="D3958" t="s">
        <v>147</v>
      </c>
      <c r="E3958" t="s">
        <v>57</v>
      </c>
      <c r="F3958" t="str">
        <f t="shared" si="184"/>
        <v>New South Wales</v>
      </c>
      <c r="G3958" t="s">
        <v>10</v>
      </c>
      <c r="H3958">
        <v>2560</v>
      </c>
      <c r="I3958" t="s">
        <v>11</v>
      </c>
      <c r="J3958" t="s">
        <v>58</v>
      </c>
      <c r="K3958" t="s">
        <v>150</v>
      </c>
      <c r="L3958" t="s">
        <v>18</v>
      </c>
      <c r="M3958" s="5">
        <v>1590.76</v>
      </c>
    </row>
    <row r="3959" spans="1:13" x14ac:dyDescent="0.2">
      <c r="A3959" s="2">
        <v>45921</v>
      </c>
      <c r="B3959" s="3">
        <f t="shared" si="185"/>
        <v>2026</v>
      </c>
      <c r="C3959" t="str">
        <f t="shared" si="183"/>
        <v>2025-2026</v>
      </c>
      <c r="D3959" t="s">
        <v>147</v>
      </c>
      <c r="E3959" t="s">
        <v>75</v>
      </c>
      <c r="F3959" t="str">
        <f t="shared" si="184"/>
        <v>Victoria</v>
      </c>
      <c r="G3959" t="s">
        <v>45</v>
      </c>
      <c r="H3959">
        <v>3630</v>
      </c>
      <c r="I3959" t="s">
        <v>11</v>
      </c>
      <c r="J3959" t="s">
        <v>55</v>
      </c>
      <c r="K3959" t="s">
        <v>151</v>
      </c>
      <c r="L3959" t="s">
        <v>21</v>
      </c>
      <c r="M3959" s="5">
        <v>1591.8200000000004</v>
      </c>
    </row>
    <row r="3960" spans="1:13" x14ac:dyDescent="0.2">
      <c r="A3960" s="2">
        <v>45417</v>
      </c>
      <c r="B3960" s="3">
        <f t="shared" si="185"/>
        <v>2024</v>
      </c>
      <c r="C3960" t="str">
        <f t="shared" si="183"/>
        <v>2023-2024</v>
      </c>
      <c r="D3960" t="s">
        <v>147</v>
      </c>
      <c r="E3960" t="s">
        <v>39</v>
      </c>
      <c r="F3960" t="str">
        <f t="shared" si="184"/>
        <v>South Australia</v>
      </c>
      <c r="G3960" t="s">
        <v>32</v>
      </c>
      <c r="H3960">
        <v>5343</v>
      </c>
      <c r="I3960" t="s">
        <v>11</v>
      </c>
      <c r="J3960" t="s">
        <v>38</v>
      </c>
      <c r="K3960" t="s">
        <v>150</v>
      </c>
      <c r="L3960" t="s">
        <v>18</v>
      </c>
      <c r="M3960" s="5">
        <v>1596.6399999999999</v>
      </c>
    </row>
    <row r="3961" spans="1:13" x14ac:dyDescent="0.2">
      <c r="A3961" s="2">
        <v>45617</v>
      </c>
      <c r="B3961" s="3">
        <f t="shared" si="185"/>
        <v>2025</v>
      </c>
      <c r="C3961" t="str">
        <f t="shared" si="183"/>
        <v>2024-2025</v>
      </c>
      <c r="D3961" t="s">
        <v>148</v>
      </c>
      <c r="E3961" t="s">
        <v>138</v>
      </c>
      <c r="F3961" t="str">
        <f t="shared" si="184"/>
        <v>Queensland</v>
      </c>
      <c r="G3961" t="s">
        <v>35</v>
      </c>
      <c r="H3961">
        <v>4558</v>
      </c>
      <c r="I3961" t="s">
        <v>11</v>
      </c>
      <c r="J3961" t="s">
        <v>120</v>
      </c>
      <c r="K3961" t="s">
        <v>150</v>
      </c>
      <c r="L3961" t="s">
        <v>18</v>
      </c>
      <c r="M3961" s="5">
        <v>1599.8400000000004</v>
      </c>
    </row>
    <row r="3962" spans="1:13" x14ac:dyDescent="0.2">
      <c r="A3962" s="2">
        <v>45443</v>
      </c>
      <c r="B3962" s="3">
        <f t="shared" si="185"/>
        <v>2024</v>
      </c>
      <c r="C3962" t="str">
        <f t="shared" si="183"/>
        <v>2023-2024</v>
      </c>
      <c r="D3962" t="s">
        <v>148</v>
      </c>
      <c r="E3962" t="s">
        <v>40</v>
      </c>
      <c r="F3962" t="str">
        <f t="shared" si="184"/>
        <v>New South Wales</v>
      </c>
      <c r="G3962" t="s">
        <v>10</v>
      </c>
      <c r="H3962">
        <v>2116</v>
      </c>
      <c r="I3962" t="s">
        <v>11</v>
      </c>
      <c r="J3962" t="s">
        <v>27</v>
      </c>
      <c r="K3962" t="s">
        <v>150</v>
      </c>
      <c r="L3962" t="s">
        <v>18</v>
      </c>
      <c r="M3962" s="5">
        <v>1599.9899999999998</v>
      </c>
    </row>
    <row r="3963" spans="1:13" x14ac:dyDescent="0.2">
      <c r="A3963" s="2">
        <v>45381</v>
      </c>
      <c r="B3963" s="3">
        <f t="shared" si="185"/>
        <v>2024</v>
      </c>
      <c r="C3963" t="str">
        <f t="shared" si="183"/>
        <v>2023-2024</v>
      </c>
      <c r="D3963" t="s">
        <v>147</v>
      </c>
      <c r="E3963" t="s">
        <v>24</v>
      </c>
      <c r="F3963" t="str">
        <f t="shared" si="184"/>
        <v>New South Wales</v>
      </c>
      <c r="G3963" t="s">
        <v>10</v>
      </c>
      <c r="H3963">
        <v>2795</v>
      </c>
      <c r="I3963" t="s">
        <v>11</v>
      </c>
      <c r="J3963" t="s">
        <v>25</v>
      </c>
      <c r="K3963" t="s">
        <v>155</v>
      </c>
      <c r="L3963" t="s">
        <v>20</v>
      </c>
      <c r="M3963" s="5">
        <v>1601.73</v>
      </c>
    </row>
    <row r="3964" spans="1:13" x14ac:dyDescent="0.2">
      <c r="A3964" s="2">
        <v>45807</v>
      </c>
      <c r="B3964" s="3">
        <f t="shared" si="185"/>
        <v>2025</v>
      </c>
      <c r="C3964" t="str">
        <f t="shared" si="183"/>
        <v>2024-2025</v>
      </c>
      <c r="D3964" t="s">
        <v>147</v>
      </c>
      <c r="E3964" t="s">
        <v>112</v>
      </c>
      <c r="F3964" t="str">
        <f t="shared" si="184"/>
        <v>Victoria</v>
      </c>
      <c r="G3964" t="s">
        <v>45</v>
      </c>
      <c r="H3964">
        <v>3076</v>
      </c>
      <c r="I3964" t="s">
        <v>11</v>
      </c>
      <c r="J3964" t="s">
        <v>46</v>
      </c>
      <c r="K3964" t="s">
        <v>157</v>
      </c>
      <c r="L3964" t="s">
        <v>22</v>
      </c>
      <c r="M3964" s="5">
        <v>1606.3</v>
      </c>
    </row>
    <row r="3965" spans="1:13" x14ac:dyDescent="0.2">
      <c r="A3965" s="2">
        <v>45661</v>
      </c>
      <c r="B3965" s="3">
        <f t="shared" si="185"/>
        <v>2025</v>
      </c>
      <c r="C3965" t="str">
        <f t="shared" si="183"/>
        <v>2024-2025</v>
      </c>
      <c r="D3965" t="s">
        <v>147</v>
      </c>
      <c r="E3965" t="s">
        <v>9</v>
      </c>
      <c r="F3965" t="str">
        <f t="shared" si="184"/>
        <v>New South Wales</v>
      </c>
      <c r="G3965" t="s">
        <v>10</v>
      </c>
      <c r="H3965">
        <v>2067</v>
      </c>
      <c r="I3965" t="s">
        <v>11</v>
      </c>
      <c r="J3965" t="s">
        <v>12</v>
      </c>
      <c r="K3965" t="s">
        <v>153</v>
      </c>
      <c r="L3965" t="s">
        <v>16</v>
      </c>
      <c r="M3965" s="5">
        <v>1607.1399999999999</v>
      </c>
    </row>
    <row r="3966" spans="1:13" x14ac:dyDescent="0.2">
      <c r="A3966" s="2">
        <v>45713</v>
      </c>
      <c r="B3966" s="3">
        <f t="shared" si="185"/>
        <v>2025</v>
      </c>
      <c r="C3966" t="str">
        <f t="shared" si="183"/>
        <v>2024-2025</v>
      </c>
      <c r="D3966" t="s">
        <v>147</v>
      </c>
      <c r="E3966" t="s">
        <v>107</v>
      </c>
      <c r="F3966" t="str">
        <f t="shared" si="184"/>
        <v>Queensland</v>
      </c>
      <c r="G3966" t="s">
        <v>35</v>
      </c>
      <c r="H3966">
        <v>4220</v>
      </c>
      <c r="I3966" t="s">
        <v>11</v>
      </c>
      <c r="J3966" t="s">
        <v>104</v>
      </c>
      <c r="K3966" t="s">
        <v>151</v>
      </c>
      <c r="L3966" t="s">
        <v>21</v>
      </c>
      <c r="M3966" s="5">
        <v>1610.69</v>
      </c>
    </row>
    <row r="3967" spans="1:13" x14ac:dyDescent="0.2">
      <c r="A3967" s="2">
        <v>45394</v>
      </c>
      <c r="B3967" s="3">
        <f t="shared" si="185"/>
        <v>2024</v>
      </c>
      <c r="C3967" t="str">
        <f t="shared" si="183"/>
        <v>2023-2024</v>
      </c>
      <c r="D3967" t="s">
        <v>147</v>
      </c>
      <c r="E3967" t="s">
        <v>112</v>
      </c>
      <c r="F3967" t="str">
        <f t="shared" si="184"/>
        <v>Victoria</v>
      </c>
      <c r="G3967" t="s">
        <v>45</v>
      </c>
      <c r="H3967">
        <v>3076</v>
      </c>
      <c r="I3967" t="s">
        <v>11</v>
      </c>
      <c r="J3967" t="s">
        <v>46</v>
      </c>
      <c r="K3967" t="s">
        <v>153</v>
      </c>
      <c r="L3967" t="s">
        <v>16</v>
      </c>
      <c r="M3967" s="5">
        <v>1612.65</v>
      </c>
    </row>
    <row r="3968" spans="1:13" x14ac:dyDescent="0.2">
      <c r="A3968" s="2">
        <v>45977</v>
      </c>
      <c r="B3968" s="3">
        <f t="shared" si="185"/>
        <v>2026</v>
      </c>
      <c r="C3968" t="str">
        <f t="shared" si="183"/>
        <v>2025-2026</v>
      </c>
      <c r="D3968" t="s">
        <v>147</v>
      </c>
      <c r="E3968" t="s">
        <v>42</v>
      </c>
      <c r="F3968" t="str">
        <f t="shared" si="184"/>
        <v>Queensland</v>
      </c>
      <c r="G3968" t="s">
        <v>35</v>
      </c>
      <c r="H3968">
        <v>4053</v>
      </c>
      <c r="I3968" t="s">
        <v>11</v>
      </c>
      <c r="J3968" t="s">
        <v>43</v>
      </c>
      <c r="K3968" t="s">
        <v>155</v>
      </c>
      <c r="L3968" t="s">
        <v>20</v>
      </c>
      <c r="M3968" s="5">
        <v>1613.2200000000003</v>
      </c>
    </row>
    <row r="3969" spans="1:13" x14ac:dyDescent="0.2">
      <c r="A3969" s="2">
        <v>45496</v>
      </c>
      <c r="B3969" s="3">
        <f t="shared" si="185"/>
        <v>2025</v>
      </c>
      <c r="C3969" t="str">
        <f t="shared" si="183"/>
        <v>2024-2025</v>
      </c>
      <c r="D3969" t="s">
        <v>147</v>
      </c>
      <c r="E3969" t="s">
        <v>69</v>
      </c>
      <c r="F3969" t="str">
        <f t="shared" si="184"/>
        <v>Tasmania</v>
      </c>
      <c r="G3969" t="s">
        <v>70</v>
      </c>
      <c r="H3969">
        <v>7018</v>
      </c>
      <c r="I3969" t="s">
        <v>11</v>
      </c>
      <c r="J3969" t="s">
        <v>71</v>
      </c>
      <c r="K3969" t="s">
        <v>151</v>
      </c>
      <c r="L3969" t="s">
        <v>21</v>
      </c>
      <c r="M3969" s="5">
        <v>1613.69</v>
      </c>
    </row>
    <row r="3970" spans="1:13" x14ac:dyDescent="0.2">
      <c r="A3970" s="2">
        <v>45379</v>
      </c>
      <c r="B3970" s="3">
        <f t="shared" si="185"/>
        <v>2024</v>
      </c>
      <c r="C3970" t="str">
        <f t="shared" ref="C3970:C4033" si="186">IF(MONTH(A3970) &gt;= 7, YEAR(A3970) &amp; "-" &amp; YEAR(A3970) + 1, YEAR(A3970) - 1 &amp; "-" &amp; YEAR(A3970))</f>
        <v>2023-2024</v>
      </c>
      <c r="D3970" t="s">
        <v>148</v>
      </c>
      <c r="E3970" t="s">
        <v>96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row>
    <row r="3971" spans="1:13" x14ac:dyDescent="0.2">
      <c r="A3971" s="2">
        <v>45297</v>
      </c>
      <c r="B3971" s="3">
        <f t="shared" ref="B3971:B4034" si="188">IF(MONTH(A3971)&gt;=7,YEAR(A3971)+1,YEAR(A3971))</f>
        <v>2024</v>
      </c>
      <c r="C3971" t="str">
        <f t="shared" si="186"/>
        <v>2023-2024</v>
      </c>
      <c r="D3971" t="s">
        <v>148</v>
      </c>
      <c r="E3971" t="s">
        <v>100</v>
      </c>
      <c r="F3971" t="str">
        <f t="shared" si="187"/>
        <v>Western Australia</v>
      </c>
      <c r="G3971" t="s">
        <v>48</v>
      </c>
      <c r="H3971">
        <v>6021</v>
      </c>
      <c r="I3971" t="s">
        <v>11</v>
      </c>
      <c r="J3971" t="s">
        <v>49</v>
      </c>
      <c r="K3971" t="s">
        <v>151</v>
      </c>
      <c r="L3971" t="s">
        <v>21</v>
      </c>
      <c r="M3971" s="5">
        <v>1624.77</v>
      </c>
    </row>
    <row r="3972" spans="1:13" x14ac:dyDescent="0.2">
      <c r="A3972" s="2">
        <v>45624</v>
      </c>
      <c r="B3972" s="3">
        <f t="shared" si="188"/>
        <v>2025</v>
      </c>
      <c r="C3972" t="str">
        <f t="shared" si="186"/>
        <v>2024-2025</v>
      </c>
      <c r="D3972" t="s">
        <v>147</v>
      </c>
      <c r="E3972" t="s">
        <v>140</v>
      </c>
      <c r="F3972" t="str">
        <f t="shared" si="187"/>
        <v>Tasmania</v>
      </c>
      <c r="G3972" t="s">
        <v>70</v>
      </c>
      <c r="H3972">
        <v>7320</v>
      </c>
      <c r="I3972" t="s">
        <v>11</v>
      </c>
      <c r="J3972" t="s">
        <v>71</v>
      </c>
      <c r="K3972" t="s">
        <v>151</v>
      </c>
      <c r="L3972" t="s">
        <v>21</v>
      </c>
      <c r="M3972" s="5">
        <v>1626.0800000000002</v>
      </c>
    </row>
    <row r="3973" spans="1:13" x14ac:dyDescent="0.2">
      <c r="A3973" s="2">
        <v>45615</v>
      </c>
      <c r="B3973" s="3">
        <f t="shared" si="188"/>
        <v>2025</v>
      </c>
      <c r="C3973" t="str">
        <f t="shared" si="186"/>
        <v>2024-2025</v>
      </c>
      <c r="D3973" t="s">
        <v>147</v>
      </c>
      <c r="E3973" t="s">
        <v>122</v>
      </c>
      <c r="F3973" t="str">
        <f t="shared" si="187"/>
        <v>New South Wales</v>
      </c>
      <c r="G3973" t="s">
        <v>10</v>
      </c>
      <c r="H3973">
        <v>2650</v>
      </c>
      <c r="I3973" t="s">
        <v>11</v>
      </c>
      <c r="J3973" t="s">
        <v>25</v>
      </c>
      <c r="K3973" t="s">
        <v>150</v>
      </c>
      <c r="L3973" t="s">
        <v>18</v>
      </c>
      <c r="M3973" s="5">
        <v>1627.1999999999998</v>
      </c>
    </row>
    <row r="3974" spans="1:13" x14ac:dyDescent="0.2">
      <c r="A3974" s="2">
        <v>45819</v>
      </c>
      <c r="B3974" s="3">
        <f t="shared" si="188"/>
        <v>2025</v>
      </c>
      <c r="C3974" t="str">
        <f t="shared" si="186"/>
        <v>2024-2025</v>
      </c>
      <c r="D3974" t="s">
        <v>147</v>
      </c>
      <c r="E3974" t="s">
        <v>31</v>
      </c>
      <c r="F3974" t="str">
        <f t="shared" si="187"/>
        <v>South Australia</v>
      </c>
      <c r="G3974" t="s">
        <v>32</v>
      </c>
      <c r="H3974">
        <v>5168</v>
      </c>
      <c r="I3974" t="s">
        <v>11</v>
      </c>
      <c r="J3974" t="s">
        <v>33</v>
      </c>
      <c r="K3974" t="s">
        <v>150</v>
      </c>
      <c r="L3974" t="s">
        <v>18</v>
      </c>
      <c r="M3974" s="5">
        <v>1630.7900000000002</v>
      </c>
    </row>
    <row r="3975" spans="1:13" x14ac:dyDescent="0.2">
      <c r="A3975" s="2">
        <v>45876</v>
      </c>
      <c r="B3975" s="3">
        <f t="shared" si="188"/>
        <v>2026</v>
      </c>
      <c r="C3975" t="str">
        <f t="shared" si="186"/>
        <v>2025-2026</v>
      </c>
      <c r="D3975" t="s">
        <v>147</v>
      </c>
      <c r="E3975" t="s">
        <v>126</v>
      </c>
      <c r="F3975" t="str">
        <f t="shared" si="187"/>
        <v>Queensland</v>
      </c>
      <c r="G3975" t="s">
        <v>35</v>
      </c>
      <c r="H3975">
        <v>4551</v>
      </c>
      <c r="I3975" t="s">
        <v>11</v>
      </c>
      <c r="J3975" t="s">
        <v>120</v>
      </c>
      <c r="K3975" t="s">
        <v>157</v>
      </c>
      <c r="L3975" t="s">
        <v>22</v>
      </c>
      <c r="M3975" s="5">
        <v>1636.1100000000001</v>
      </c>
    </row>
    <row r="3976" spans="1:13" x14ac:dyDescent="0.2">
      <c r="A3976" s="2">
        <v>45872</v>
      </c>
      <c r="B3976" s="3">
        <f t="shared" si="188"/>
        <v>2026</v>
      </c>
      <c r="C3976" t="str">
        <f t="shared" si="186"/>
        <v>2025-2026</v>
      </c>
      <c r="D3976" t="s">
        <v>148</v>
      </c>
      <c r="E3976" t="s">
        <v>40</v>
      </c>
      <c r="F3976" t="str">
        <f t="shared" si="187"/>
        <v>New South Wales</v>
      </c>
      <c r="G3976" t="s">
        <v>10</v>
      </c>
      <c r="H3976">
        <v>2116</v>
      </c>
      <c r="I3976" t="s">
        <v>11</v>
      </c>
      <c r="J3976" t="s">
        <v>27</v>
      </c>
      <c r="K3976" t="s">
        <v>153</v>
      </c>
      <c r="L3976" t="s">
        <v>16</v>
      </c>
      <c r="M3976" s="5">
        <v>1637.24</v>
      </c>
    </row>
    <row r="3977" spans="1:13" x14ac:dyDescent="0.2">
      <c r="A3977" s="2">
        <v>45845</v>
      </c>
      <c r="B3977" s="3">
        <f t="shared" si="188"/>
        <v>2026</v>
      </c>
      <c r="C3977" t="str">
        <f t="shared" si="186"/>
        <v>2025-2026</v>
      </c>
      <c r="D3977" t="s">
        <v>147</v>
      </c>
      <c r="E3977" t="s">
        <v>118</v>
      </c>
      <c r="F3977" t="str">
        <f t="shared" si="187"/>
        <v>New South Wales</v>
      </c>
      <c r="G3977" t="s">
        <v>10</v>
      </c>
      <c r="H3977">
        <v>2158</v>
      </c>
      <c r="I3977" t="s">
        <v>11</v>
      </c>
      <c r="J3977" t="s">
        <v>27</v>
      </c>
      <c r="K3977" t="s">
        <v>153</v>
      </c>
      <c r="L3977" t="s">
        <v>16</v>
      </c>
      <c r="M3977" s="5">
        <v>1642.0000000000002</v>
      </c>
    </row>
    <row r="3978" spans="1:13" x14ac:dyDescent="0.2">
      <c r="A3978" s="2">
        <v>45735</v>
      </c>
      <c r="B3978" s="3">
        <f t="shared" si="188"/>
        <v>2025</v>
      </c>
      <c r="C3978" t="str">
        <f t="shared" si="186"/>
        <v>2024-2025</v>
      </c>
      <c r="D3978" t="s">
        <v>147</v>
      </c>
      <c r="E3978" t="s">
        <v>59</v>
      </c>
      <c r="F3978" t="str">
        <f t="shared" si="187"/>
        <v>Victoria</v>
      </c>
      <c r="G3978" t="s">
        <v>45</v>
      </c>
      <c r="H3978">
        <v>3280</v>
      </c>
      <c r="I3978" t="s">
        <v>11</v>
      </c>
      <c r="J3978" t="s">
        <v>60</v>
      </c>
      <c r="K3978" t="s">
        <v>149</v>
      </c>
      <c r="L3978" t="s">
        <v>15</v>
      </c>
      <c r="M3978" s="5">
        <v>1644.0900000000001</v>
      </c>
    </row>
    <row r="3979" spans="1:13" x14ac:dyDescent="0.2">
      <c r="A3979" s="2">
        <v>45469</v>
      </c>
      <c r="B3979" s="3">
        <f t="shared" si="188"/>
        <v>2024</v>
      </c>
      <c r="C3979" t="str">
        <f t="shared" si="186"/>
        <v>2023-2024</v>
      </c>
      <c r="D3979" t="s">
        <v>147</v>
      </c>
      <c r="E3979" t="s">
        <v>31</v>
      </c>
      <c r="F3979" t="str">
        <f t="shared" si="187"/>
        <v>South Australia</v>
      </c>
      <c r="G3979" t="s">
        <v>32</v>
      </c>
      <c r="H3979">
        <v>5168</v>
      </c>
      <c r="I3979" t="s">
        <v>11</v>
      </c>
      <c r="J3979" t="s">
        <v>33</v>
      </c>
      <c r="K3979" t="s">
        <v>153</v>
      </c>
      <c r="L3979" t="s">
        <v>16</v>
      </c>
      <c r="M3979" s="5">
        <v>1647.6399999999996</v>
      </c>
    </row>
    <row r="3980" spans="1:13" x14ac:dyDescent="0.2">
      <c r="A3980" s="2">
        <v>45550</v>
      </c>
      <c r="B3980" s="3">
        <f t="shared" si="188"/>
        <v>2025</v>
      </c>
      <c r="C3980" t="str">
        <f t="shared" si="186"/>
        <v>2024-2025</v>
      </c>
      <c r="D3980" t="s">
        <v>147</v>
      </c>
      <c r="E3980" t="s">
        <v>135</v>
      </c>
      <c r="F3980" t="str">
        <f t="shared" si="187"/>
        <v>Victoria</v>
      </c>
      <c r="G3980" t="s">
        <v>45</v>
      </c>
      <c r="H3980">
        <v>3550</v>
      </c>
      <c r="I3980" t="s">
        <v>11</v>
      </c>
      <c r="J3980" t="s">
        <v>60</v>
      </c>
      <c r="K3980" t="s">
        <v>154</v>
      </c>
      <c r="L3980" t="s">
        <v>14</v>
      </c>
      <c r="M3980" s="5">
        <v>1650.06</v>
      </c>
    </row>
    <row r="3981" spans="1:13" x14ac:dyDescent="0.2">
      <c r="A3981" s="2">
        <v>45343</v>
      </c>
      <c r="B3981" s="3">
        <f t="shared" si="188"/>
        <v>2024</v>
      </c>
      <c r="C3981" t="str">
        <f t="shared" si="186"/>
        <v>2023-2024</v>
      </c>
      <c r="D3981" t="s">
        <v>147</v>
      </c>
      <c r="E3981" t="s">
        <v>126</v>
      </c>
      <c r="F3981" t="str">
        <f t="shared" si="187"/>
        <v>Queensland</v>
      </c>
      <c r="G3981" t="s">
        <v>35</v>
      </c>
      <c r="H3981">
        <v>4551</v>
      </c>
      <c r="I3981" t="s">
        <v>11</v>
      </c>
      <c r="J3981" t="s">
        <v>120</v>
      </c>
      <c r="K3981" t="s">
        <v>153</v>
      </c>
      <c r="L3981" t="s">
        <v>16</v>
      </c>
      <c r="M3981" s="5">
        <v>1653.3899999999994</v>
      </c>
    </row>
    <row r="3982" spans="1:13" x14ac:dyDescent="0.2">
      <c r="A3982" s="2">
        <v>45804</v>
      </c>
      <c r="B3982" s="3">
        <f t="shared" si="188"/>
        <v>2025</v>
      </c>
      <c r="C3982" t="str">
        <f t="shared" si="186"/>
        <v>2024-2025</v>
      </c>
      <c r="D3982" t="s">
        <v>147</v>
      </c>
      <c r="E3982" t="s">
        <v>113</v>
      </c>
      <c r="F3982" t="str">
        <f t="shared" si="187"/>
        <v>Queensland</v>
      </c>
      <c r="G3982" t="s">
        <v>35</v>
      </c>
      <c r="H3982">
        <v>4215</v>
      </c>
      <c r="I3982" t="s">
        <v>11</v>
      </c>
      <c r="J3982" t="s">
        <v>104</v>
      </c>
      <c r="K3982" t="s">
        <v>157</v>
      </c>
      <c r="L3982" t="s">
        <v>22</v>
      </c>
      <c r="M3982" s="5">
        <v>1655.8599999999997</v>
      </c>
    </row>
    <row r="3983" spans="1:13" x14ac:dyDescent="0.2">
      <c r="A3983" s="2">
        <v>45899</v>
      </c>
      <c r="B3983" s="3">
        <f t="shared" si="188"/>
        <v>2026</v>
      </c>
      <c r="C3983" t="str">
        <f t="shared" si="186"/>
        <v>2025-2026</v>
      </c>
      <c r="D3983" t="s">
        <v>147</v>
      </c>
      <c r="E3983" t="s">
        <v>24</v>
      </c>
      <c r="F3983" t="str">
        <f t="shared" si="187"/>
        <v>New South Wales</v>
      </c>
      <c r="G3983" t="s">
        <v>10</v>
      </c>
      <c r="H3983">
        <v>2795</v>
      </c>
      <c r="I3983" t="s">
        <v>11</v>
      </c>
      <c r="J3983" t="s">
        <v>25</v>
      </c>
      <c r="K3983" t="s">
        <v>151</v>
      </c>
      <c r="L3983" t="s">
        <v>21</v>
      </c>
      <c r="M3983" s="5">
        <v>1659.3600000000001</v>
      </c>
    </row>
    <row r="3984" spans="1:13" x14ac:dyDescent="0.2">
      <c r="A3984" s="2">
        <v>45495</v>
      </c>
      <c r="B3984" s="3">
        <f t="shared" si="188"/>
        <v>2025</v>
      </c>
      <c r="C3984" t="str">
        <f t="shared" si="186"/>
        <v>2024-2025</v>
      </c>
      <c r="D3984" t="s">
        <v>148</v>
      </c>
      <c r="E3984" t="s">
        <v>56</v>
      </c>
      <c r="F3984" t="str">
        <f t="shared" si="187"/>
        <v>Northern Territory</v>
      </c>
      <c r="G3984" t="s">
        <v>29</v>
      </c>
      <c r="H3984">
        <v>870</v>
      </c>
      <c r="I3984" t="s">
        <v>11</v>
      </c>
      <c r="J3984" t="s">
        <v>30</v>
      </c>
      <c r="K3984" t="s">
        <v>151</v>
      </c>
      <c r="L3984" t="s">
        <v>21</v>
      </c>
      <c r="M3984" s="5">
        <v>1666.6100000000001</v>
      </c>
    </row>
    <row r="3985" spans="1:13" x14ac:dyDescent="0.2">
      <c r="A3985" s="2">
        <v>46003</v>
      </c>
      <c r="B3985" s="3">
        <f t="shared" si="188"/>
        <v>2026</v>
      </c>
      <c r="C3985" t="str">
        <f t="shared" si="186"/>
        <v>2025-2026</v>
      </c>
      <c r="D3985" t="s">
        <v>147</v>
      </c>
      <c r="E3985" t="s">
        <v>59</v>
      </c>
      <c r="F3985" t="str">
        <f t="shared" si="187"/>
        <v>Victoria</v>
      </c>
      <c r="G3985" t="s">
        <v>45</v>
      </c>
      <c r="H3985">
        <v>3280</v>
      </c>
      <c r="I3985" t="s">
        <v>11</v>
      </c>
      <c r="J3985" t="s">
        <v>60</v>
      </c>
      <c r="K3985" t="s">
        <v>149</v>
      </c>
      <c r="L3985" t="s">
        <v>15</v>
      </c>
      <c r="M3985" s="5">
        <v>1668.9800000000002</v>
      </c>
    </row>
    <row r="3986" spans="1:13" x14ac:dyDescent="0.2">
      <c r="A3986" s="2">
        <v>45536</v>
      </c>
      <c r="B3986" s="3">
        <f t="shared" si="188"/>
        <v>2025</v>
      </c>
      <c r="C3986" t="str">
        <f t="shared" si="186"/>
        <v>2024-2025</v>
      </c>
      <c r="D3986" t="s">
        <v>148</v>
      </c>
      <c r="E3986" t="s">
        <v>124</v>
      </c>
      <c r="F3986" t="str">
        <f t="shared" si="187"/>
        <v>New South Wales</v>
      </c>
      <c r="G3986" t="s">
        <v>10</v>
      </c>
      <c r="H3986">
        <v>2015</v>
      </c>
      <c r="I3986" t="s">
        <v>11</v>
      </c>
      <c r="J3986" t="s">
        <v>12</v>
      </c>
      <c r="K3986" t="s">
        <v>151</v>
      </c>
      <c r="L3986" t="s">
        <v>21</v>
      </c>
      <c r="M3986" s="5">
        <v>1676.7599999999998</v>
      </c>
    </row>
    <row r="3987" spans="1:13" x14ac:dyDescent="0.2">
      <c r="A3987" s="2">
        <v>45322</v>
      </c>
      <c r="B3987" s="3">
        <f t="shared" si="188"/>
        <v>2024</v>
      </c>
      <c r="C3987" t="str">
        <f t="shared" si="186"/>
        <v>2023-2024</v>
      </c>
      <c r="D3987" t="s">
        <v>148</v>
      </c>
      <c r="E3987" t="s">
        <v>138</v>
      </c>
      <c r="F3987" t="str">
        <f t="shared" si="187"/>
        <v>Queensland</v>
      </c>
      <c r="G3987" t="s">
        <v>35</v>
      </c>
      <c r="H3987">
        <v>4558</v>
      </c>
      <c r="I3987" t="s">
        <v>11</v>
      </c>
      <c r="J3987" t="s">
        <v>120</v>
      </c>
      <c r="K3987" t="s">
        <v>153</v>
      </c>
      <c r="L3987" t="s">
        <v>16</v>
      </c>
      <c r="M3987" s="5">
        <v>1678.2399999999998</v>
      </c>
    </row>
    <row r="3988" spans="1:13" x14ac:dyDescent="0.2">
      <c r="A3988" s="2">
        <v>45992</v>
      </c>
      <c r="B3988" s="3">
        <f t="shared" si="188"/>
        <v>2026</v>
      </c>
      <c r="C3988" t="str">
        <f t="shared" si="186"/>
        <v>2025-2026</v>
      </c>
      <c r="D3988" t="s">
        <v>147</v>
      </c>
      <c r="E3988" t="s">
        <v>109</v>
      </c>
      <c r="F3988" t="str">
        <f t="shared" si="187"/>
        <v>New South Wales</v>
      </c>
      <c r="G3988" t="s">
        <v>10</v>
      </c>
      <c r="H3988">
        <v>2480</v>
      </c>
      <c r="I3988" t="s">
        <v>11</v>
      </c>
      <c r="J3988" t="s">
        <v>68</v>
      </c>
      <c r="K3988" t="s">
        <v>150</v>
      </c>
      <c r="L3988" t="s">
        <v>18</v>
      </c>
      <c r="M3988" s="5">
        <v>1679.6999999999998</v>
      </c>
    </row>
    <row r="3989" spans="1:13" x14ac:dyDescent="0.2">
      <c r="A3989" s="2">
        <v>45965</v>
      </c>
      <c r="B3989" s="3">
        <f t="shared" si="188"/>
        <v>2026</v>
      </c>
      <c r="C3989" t="str">
        <f t="shared" si="186"/>
        <v>2025-2026</v>
      </c>
      <c r="D3989" t="s">
        <v>147</v>
      </c>
      <c r="E3989" t="s">
        <v>102</v>
      </c>
      <c r="F3989" t="str">
        <f t="shared" si="187"/>
        <v>Queensland</v>
      </c>
      <c r="G3989" t="s">
        <v>35</v>
      </c>
      <c r="H3989">
        <v>4870</v>
      </c>
      <c r="I3989" t="s">
        <v>11</v>
      </c>
      <c r="J3989" t="s">
        <v>36</v>
      </c>
      <c r="K3989" t="s">
        <v>151</v>
      </c>
      <c r="L3989" t="s">
        <v>21</v>
      </c>
      <c r="M3989" s="5">
        <v>1681.4099999999999</v>
      </c>
    </row>
    <row r="3990" spans="1:13" x14ac:dyDescent="0.2">
      <c r="A3990" s="2">
        <v>45305</v>
      </c>
      <c r="B3990" s="3">
        <f t="shared" si="188"/>
        <v>2024</v>
      </c>
      <c r="C3990" t="str">
        <f t="shared" si="186"/>
        <v>2023-2024</v>
      </c>
      <c r="D3990" t="s">
        <v>148</v>
      </c>
      <c r="E3990" t="s">
        <v>124</v>
      </c>
      <c r="F3990" t="str">
        <f t="shared" si="187"/>
        <v>New South Wales</v>
      </c>
      <c r="G3990" t="s">
        <v>10</v>
      </c>
      <c r="H3990">
        <v>2015</v>
      </c>
      <c r="I3990" t="s">
        <v>11</v>
      </c>
      <c r="J3990" t="s">
        <v>12</v>
      </c>
      <c r="K3990" t="s">
        <v>150</v>
      </c>
      <c r="L3990" t="s">
        <v>18</v>
      </c>
      <c r="M3990" s="5">
        <v>1685.24</v>
      </c>
    </row>
    <row r="3991" spans="1:13" x14ac:dyDescent="0.2">
      <c r="A3991" s="2">
        <v>45820</v>
      </c>
      <c r="B3991" s="3">
        <f t="shared" si="188"/>
        <v>2025</v>
      </c>
      <c r="C3991" t="str">
        <f t="shared" si="186"/>
        <v>2024-2025</v>
      </c>
      <c r="D3991" t="s">
        <v>147</v>
      </c>
      <c r="E3991" t="s">
        <v>24</v>
      </c>
      <c r="F3991" t="str">
        <f t="shared" si="187"/>
        <v>New South Wales</v>
      </c>
      <c r="G3991" t="s">
        <v>10</v>
      </c>
      <c r="H3991">
        <v>2795</v>
      </c>
      <c r="I3991" t="s">
        <v>11</v>
      </c>
      <c r="J3991" t="s">
        <v>25</v>
      </c>
      <c r="K3991" t="s">
        <v>150</v>
      </c>
      <c r="L3991" t="s">
        <v>18</v>
      </c>
      <c r="M3991" s="5">
        <v>1685.32</v>
      </c>
    </row>
    <row r="3992" spans="1:13" x14ac:dyDescent="0.2">
      <c r="A3992" s="2">
        <v>45600</v>
      </c>
      <c r="B3992" s="3">
        <f t="shared" si="188"/>
        <v>2025</v>
      </c>
      <c r="C3992" t="str">
        <f t="shared" si="186"/>
        <v>2024-2025</v>
      </c>
      <c r="D3992" t="s">
        <v>147</v>
      </c>
      <c r="E3992" t="s">
        <v>105</v>
      </c>
      <c r="F3992" t="str">
        <f t="shared" si="187"/>
        <v>Victoria</v>
      </c>
      <c r="G3992" t="s">
        <v>45</v>
      </c>
      <c r="H3992">
        <v>3500</v>
      </c>
      <c r="I3992" t="s">
        <v>11</v>
      </c>
      <c r="J3992" t="s">
        <v>60</v>
      </c>
      <c r="K3992" t="s">
        <v>150</v>
      </c>
      <c r="L3992" t="s">
        <v>18</v>
      </c>
      <c r="M3992" s="5">
        <v>1694</v>
      </c>
    </row>
    <row r="3993" spans="1:13" x14ac:dyDescent="0.2">
      <c r="A3993" s="2">
        <v>45401</v>
      </c>
      <c r="B3993" s="3">
        <f t="shared" si="188"/>
        <v>2024</v>
      </c>
      <c r="C3993" t="str">
        <f t="shared" si="186"/>
        <v>2023-2024</v>
      </c>
      <c r="D3993" t="s">
        <v>148</v>
      </c>
      <c r="E3993" t="s">
        <v>72</v>
      </c>
      <c r="F3993" t="str">
        <f t="shared" si="187"/>
        <v>Western Australia</v>
      </c>
      <c r="G3993" t="s">
        <v>48</v>
      </c>
      <c r="H3993">
        <v>6010</v>
      </c>
      <c r="I3993" t="s">
        <v>11</v>
      </c>
      <c r="J3993" t="s">
        <v>49</v>
      </c>
      <c r="K3993" t="s">
        <v>151</v>
      </c>
      <c r="L3993" t="s">
        <v>21</v>
      </c>
      <c r="M3993" s="5">
        <v>1695.33</v>
      </c>
    </row>
    <row r="3994" spans="1:13" x14ac:dyDescent="0.2">
      <c r="A3994" s="2">
        <v>45939</v>
      </c>
      <c r="B3994" s="3">
        <f t="shared" si="188"/>
        <v>2026</v>
      </c>
      <c r="C3994" t="str">
        <f t="shared" si="186"/>
        <v>2025-2026</v>
      </c>
      <c r="D3994" t="s">
        <v>148</v>
      </c>
      <c r="E3994" t="s">
        <v>96</v>
      </c>
      <c r="F3994" t="str">
        <f t="shared" si="187"/>
        <v>Western Australia</v>
      </c>
      <c r="G3994" t="s">
        <v>48</v>
      </c>
      <c r="H3994">
        <v>6330</v>
      </c>
      <c r="I3994" t="s">
        <v>11</v>
      </c>
      <c r="J3994" t="s">
        <v>94</v>
      </c>
      <c r="K3994" t="s">
        <v>151</v>
      </c>
      <c r="L3994" t="s">
        <v>21</v>
      </c>
      <c r="M3994" s="5">
        <v>1696.4499999999998</v>
      </c>
    </row>
    <row r="3995" spans="1:13" x14ac:dyDescent="0.2">
      <c r="A3995" s="2">
        <v>45992</v>
      </c>
      <c r="B3995" s="3">
        <f t="shared" si="188"/>
        <v>2026</v>
      </c>
      <c r="C3995" t="str">
        <f t="shared" si="186"/>
        <v>2025-2026</v>
      </c>
      <c r="D3995" t="s">
        <v>147</v>
      </c>
      <c r="E3995" t="s">
        <v>126</v>
      </c>
      <c r="F3995" t="str">
        <f t="shared" si="187"/>
        <v>Queensland</v>
      </c>
      <c r="G3995" t="s">
        <v>35</v>
      </c>
      <c r="H3995">
        <v>4551</v>
      </c>
      <c r="I3995" t="s">
        <v>11</v>
      </c>
      <c r="J3995" t="s">
        <v>120</v>
      </c>
      <c r="K3995" t="s">
        <v>150</v>
      </c>
      <c r="L3995" t="s">
        <v>18</v>
      </c>
      <c r="M3995" s="5">
        <v>1700.33</v>
      </c>
    </row>
    <row r="3996" spans="1:13" x14ac:dyDescent="0.2">
      <c r="A3996" s="2">
        <v>45835</v>
      </c>
      <c r="B3996" s="3">
        <f t="shared" si="188"/>
        <v>2025</v>
      </c>
      <c r="C3996" t="str">
        <f t="shared" si="186"/>
        <v>2024-2025</v>
      </c>
      <c r="D3996" t="s">
        <v>147</v>
      </c>
      <c r="E3996" t="s">
        <v>65</v>
      </c>
      <c r="F3996" t="str">
        <f t="shared" si="187"/>
        <v>New South Wales</v>
      </c>
      <c r="G3996" t="s">
        <v>10</v>
      </c>
      <c r="H3996">
        <v>2541</v>
      </c>
      <c r="I3996" t="s">
        <v>11</v>
      </c>
      <c r="J3996" t="s">
        <v>58</v>
      </c>
      <c r="K3996" t="s">
        <v>150</v>
      </c>
      <c r="L3996" t="s">
        <v>18</v>
      </c>
      <c r="M3996" s="5">
        <v>1704.66</v>
      </c>
    </row>
    <row r="3997" spans="1:13" x14ac:dyDescent="0.2">
      <c r="A3997" s="2">
        <v>45542</v>
      </c>
      <c r="B3997" s="3">
        <f t="shared" si="188"/>
        <v>2025</v>
      </c>
      <c r="C3997" t="str">
        <f t="shared" si="186"/>
        <v>2024-2025</v>
      </c>
      <c r="D3997" t="s">
        <v>147</v>
      </c>
      <c r="E3997" t="s">
        <v>109</v>
      </c>
      <c r="F3997" t="str">
        <f t="shared" si="187"/>
        <v>New South Wales</v>
      </c>
      <c r="G3997" t="s">
        <v>10</v>
      </c>
      <c r="H3997">
        <v>2480</v>
      </c>
      <c r="I3997" t="s">
        <v>11</v>
      </c>
      <c r="J3997" t="s">
        <v>68</v>
      </c>
      <c r="K3997" t="s">
        <v>151</v>
      </c>
      <c r="L3997" t="s">
        <v>21</v>
      </c>
      <c r="M3997" s="5">
        <v>1710.4299999999998</v>
      </c>
    </row>
    <row r="3998" spans="1:13" x14ac:dyDescent="0.2">
      <c r="A3998" s="2">
        <v>45759</v>
      </c>
      <c r="B3998" s="3">
        <f t="shared" si="188"/>
        <v>2025</v>
      </c>
      <c r="C3998" t="str">
        <f t="shared" si="186"/>
        <v>2024-2025</v>
      </c>
      <c r="D3998" t="s">
        <v>148</v>
      </c>
      <c r="E3998" t="s">
        <v>111</v>
      </c>
      <c r="F3998" t="str">
        <f t="shared" si="187"/>
        <v>New South Wales</v>
      </c>
      <c r="G3998" t="s">
        <v>10</v>
      </c>
      <c r="H3998">
        <v>2120</v>
      </c>
      <c r="I3998" t="s">
        <v>11</v>
      </c>
      <c r="J3998" t="s">
        <v>27</v>
      </c>
      <c r="K3998" t="s">
        <v>151</v>
      </c>
      <c r="L3998" t="s">
        <v>21</v>
      </c>
      <c r="M3998" s="5">
        <v>1712.8899999999999</v>
      </c>
    </row>
    <row r="3999" spans="1:13" x14ac:dyDescent="0.2">
      <c r="A3999" s="2">
        <v>45374</v>
      </c>
      <c r="B3999" s="3">
        <f t="shared" si="188"/>
        <v>2024</v>
      </c>
      <c r="C3999" t="str">
        <f t="shared" si="186"/>
        <v>2023-2024</v>
      </c>
      <c r="D3999" t="s">
        <v>147</v>
      </c>
      <c r="E3999" t="s">
        <v>64</v>
      </c>
      <c r="F3999" t="str">
        <f t="shared" si="187"/>
        <v>Victoria</v>
      </c>
      <c r="G3999" t="s">
        <v>45</v>
      </c>
      <c r="H3999">
        <v>3199</v>
      </c>
      <c r="I3999" t="s">
        <v>11</v>
      </c>
      <c r="J3999" t="s">
        <v>63</v>
      </c>
      <c r="K3999" t="s">
        <v>19</v>
      </c>
      <c r="L3999" t="s">
        <v>23</v>
      </c>
      <c r="M3999" s="5">
        <v>1717.0900000000004</v>
      </c>
    </row>
    <row r="4000" spans="1:13" x14ac:dyDescent="0.2">
      <c r="A4000" s="2">
        <v>45970</v>
      </c>
      <c r="B4000" s="3">
        <f t="shared" si="188"/>
        <v>2026</v>
      </c>
      <c r="C4000" t="str">
        <f t="shared" si="186"/>
        <v>2025-2026</v>
      </c>
      <c r="D4000" t="s">
        <v>148</v>
      </c>
      <c r="E4000" t="s">
        <v>108</v>
      </c>
      <c r="F4000" t="str">
        <f t="shared" si="187"/>
        <v>Victoria</v>
      </c>
      <c r="G4000" t="s">
        <v>45</v>
      </c>
      <c r="H4000">
        <v>3018</v>
      </c>
      <c r="I4000" t="s">
        <v>11</v>
      </c>
      <c r="J4000" t="s">
        <v>46</v>
      </c>
      <c r="K4000" t="s">
        <v>150</v>
      </c>
      <c r="L4000" t="s">
        <v>18</v>
      </c>
      <c r="M4000" s="5">
        <v>1719.85</v>
      </c>
    </row>
    <row r="4001" spans="1:13" x14ac:dyDescent="0.2">
      <c r="A4001" s="2">
        <v>45996</v>
      </c>
      <c r="B4001" s="3">
        <f t="shared" si="188"/>
        <v>2026</v>
      </c>
      <c r="C4001" t="str">
        <f t="shared" si="186"/>
        <v>2025-2026</v>
      </c>
      <c r="D4001" t="s">
        <v>148</v>
      </c>
      <c r="E4001" t="s">
        <v>108</v>
      </c>
      <c r="F4001" t="str">
        <f t="shared" si="187"/>
        <v>Victoria</v>
      </c>
      <c r="G4001" t="s">
        <v>45</v>
      </c>
      <c r="H4001">
        <v>3018</v>
      </c>
      <c r="I4001" t="s">
        <v>11</v>
      </c>
      <c r="J4001" t="s">
        <v>46</v>
      </c>
      <c r="K4001" t="s">
        <v>154</v>
      </c>
      <c r="L4001" t="s">
        <v>14</v>
      </c>
      <c r="M4001" s="5">
        <v>1721.62</v>
      </c>
    </row>
    <row r="4002" spans="1:13" x14ac:dyDescent="0.2">
      <c r="A4002" s="2">
        <v>45340</v>
      </c>
      <c r="B4002" s="3">
        <f t="shared" si="188"/>
        <v>2024</v>
      </c>
      <c r="C4002" t="str">
        <f t="shared" si="186"/>
        <v>2023-2024</v>
      </c>
      <c r="D4002" t="s">
        <v>147</v>
      </c>
      <c r="E4002" t="s">
        <v>72</v>
      </c>
      <c r="F4002" t="str">
        <f t="shared" si="187"/>
        <v>Western Australia</v>
      </c>
      <c r="G4002" t="s">
        <v>48</v>
      </c>
      <c r="H4002">
        <v>6010</v>
      </c>
      <c r="I4002" t="s">
        <v>11</v>
      </c>
      <c r="J4002" t="s">
        <v>49</v>
      </c>
      <c r="K4002" t="s">
        <v>151</v>
      </c>
      <c r="L4002" t="s">
        <v>21</v>
      </c>
      <c r="M4002" s="5">
        <v>1722.97</v>
      </c>
    </row>
    <row r="4003" spans="1:13" x14ac:dyDescent="0.2">
      <c r="A4003" s="2">
        <v>45968</v>
      </c>
      <c r="B4003" s="3">
        <f t="shared" si="188"/>
        <v>2026</v>
      </c>
      <c r="C4003" t="str">
        <f t="shared" si="186"/>
        <v>2025-2026</v>
      </c>
      <c r="D4003" t="s">
        <v>147</v>
      </c>
      <c r="E4003" t="s">
        <v>65</v>
      </c>
      <c r="F4003" t="str">
        <f t="shared" si="187"/>
        <v>New South Wales</v>
      </c>
      <c r="G4003" t="s">
        <v>10</v>
      </c>
      <c r="H4003">
        <v>2541</v>
      </c>
      <c r="I4003" t="s">
        <v>11</v>
      </c>
      <c r="J4003" t="s">
        <v>58</v>
      </c>
      <c r="K4003" t="s">
        <v>150</v>
      </c>
      <c r="L4003" t="s">
        <v>18</v>
      </c>
      <c r="M4003" s="5">
        <v>1724.36</v>
      </c>
    </row>
    <row r="4004" spans="1:13" x14ac:dyDescent="0.2">
      <c r="A4004" s="2">
        <v>45846</v>
      </c>
      <c r="B4004" s="3">
        <f t="shared" si="188"/>
        <v>2026</v>
      </c>
      <c r="C4004" t="str">
        <f t="shared" si="186"/>
        <v>2025-2026</v>
      </c>
      <c r="D4004" t="s">
        <v>147</v>
      </c>
      <c r="E4004" t="s">
        <v>115</v>
      </c>
      <c r="F4004" t="str">
        <f t="shared" si="187"/>
        <v>Western Australia</v>
      </c>
      <c r="G4004" t="s">
        <v>48</v>
      </c>
      <c r="H4004">
        <v>6280</v>
      </c>
      <c r="I4004" t="s">
        <v>11</v>
      </c>
      <c r="J4004" t="s">
        <v>94</v>
      </c>
      <c r="K4004" t="s">
        <v>150</v>
      </c>
      <c r="L4004" t="s">
        <v>18</v>
      </c>
      <c r="M4004" s="5">
        <v>1724.3700000000001</v>
      </c>
    </row>
    <row r="4005" spans="1:13" x14ac:dyDescent="0.2">
      <c r="A4005" s="2">
        <v>46004</v>
      </c>
      <c r="B4005" s="3">
        <f t="shared" si="188"/>
        <v>2026</v>
      </c>
      <c r="C4005" t="str">
        <f t="shared" si="186"/>
        <v>2025-2026</v>
      </c>
      <c r="D4005" t="s">
        <v>147</v>
      </c>
      <c r="E4005" t="s">
        <v>116</v>
      </c>
      <c r="F4005" t="str">
        <f t="shared" si="187"/>
        <v>Western Australia</v>
      </c>
      <c r="G4005" t="s">
        <v>48</v>
      </c>
      <c r="H4005">
        <v>6725</v>
      </c>
      <c r="I4005" t="s">
        <v>11</v>
      </c>
      <c r="J4005" t="s">
        <v>77</v>
      </c>
      <c r="K4005" t="s">
        <v>153</v>
      </c>
      <c r="L4005" t="s">
        <v>16</v>
      </c>
      <c r="M4005" s="5">
        <v>1725.2199999999998</v>
      </c>
    </row>
    <row r="4006" spans="1:13" x14ac:dyDescent="0.2">
      <c r="A4006" s="2">
        <v>45647</v>
      </c>
      <c r="B4006" s="3">
        <f t="shared" si="188"/>
        <v>2025</v>
      </c>
      <c r="C4006" t="str">
        <f t="shared" si="186"/>
        <v>2024-2025</v>
      </c>
      <c r="D4006" t="s">
        <v>147</v>
      </c>
      <c r="E4006" t="s">
        <v>123</v>
      </c>
      <c r="F4006" t="str">
        <f t="shared" si="187"/>
        <v>Western Australia</v>
      </c>
      <c r="G4006" t="s">
        <v>48</v>
      </c>
      <c r="H4006">
        <v>6109</v>
      </c>
      <c r="I4006" t="s">
        <v>11</v>
      </c>
      <c r="J4006" t="s">
        <v>94</v>
      </c>
      <c r="K4006" t="s">
        <v>153</v>
      </c>
      <c r="L4006" t="s">
        <v>16</v>
      </c>
      <c r="M4006" s="5">
        <v>1726.45</v>
      </c>
    </row>
    <row r="4007" spans="1:13" x14ac:dyDescent="0.2">
      <c r="A4007" s="2">
        <v>45682</v>
      </c>
      <c r="B4007" s="3">
        <f t="shared" si="188"/>
        <v>2025</v>
      </c>
      <c r="C4007" t="str">
        <f t="shared" si="186"/>
        <v>2024-2025</v>
      </c>
      <c r="D4007" t="s">
        <v>148</v>
      </c>
      <c r="E4007" t="s">
        <v>78</v>
      </c>
      <c r="F4007" t="str">
        <f t="shared" si="187"/>
        <v>New South Wales</v>
      </c>
      <c r="G4007" t="s">
        <v>10</v>
      </c>
      <c r="H4007">
        <v>2350</v>
      </c>
      <c r="I4007" t="s">
        <v>11</v>
      </c>
      <c r="J4007" t="s">
        <v>68</v>
      </c>
      <c r="K4007" t="s">
        <v>156</v>
      </c>
      <c r="L4007" t="s">
        <v>17</v>
      </c>
      <c r="M4007" s="5">
        <v>1739.97</v>
      </c>
    </row>
    <row r="4008" spans="1:13" x14ac:dyDescent="0.2">
      <c r="A4008" s="2">
        <v>45322</v>
      </c>
      <c r="B4008" s="3">
        <f t="shared" si="188"/>
        <v>2024</v>
      </c>
      <c r="C4008" t="str">
        <f t="shared" si="186"/>
        <v>2023-2024</v>
      </c>
      <c r="D4008" t="s">
        <v>147</v>
      </c>
      <c r="E4008" t="s">
        <v>9</v>
      </c>
      <c r="F4008" t="str">
        <f t="shared" si="187"/>
        <v>New South Wales</v>
      </c>
      <c r="G4008" t="s">
        <v>10</v>
      </c>
      <c r="H4008">
        <v>2067</v>
      </c>
      <c r="I4008" t="s">
        <v>11</v>
      </c>
      <c r="J4008" t="s">
        <v>12</v>
      </c>
      <c r="K4008" t="s">
        <v>151</v>
      </c>
      <c r="L4008" t="s">
        <v>21</v>
      </c>
      <c r="M4008" s="5">
        <v>1741.8</v>
      </c>
    </row>
    <row r="4009" spans="1:13" x14ac:dyDescent="0.2">
      <c r="A4009" s="2">
        <v>45510</v>
      </c>
      <c r="B4009" s="3">
        <f t="shared" si="188"/>
        <v>2025</v>
      </c>
      <c r="C4009" t="str">
        <f t="shared" si="186"/>
        <v>2024-2025</v>
      </c>
      <c r="D4009" t="s">
        <v>148</v>
      </c>
      <c r="E4009" t="s">
        <v>146</v>
      </c>
      <c r="F4009" t="str">
        <f t="shared" si="187"/>
        <v>Victoria</v>
      </c>
      <c r="G4009" t="s">
        <v>45</v>
      </c>
      <c r="H4009">
        <v>3353</v>
      </c>
      <c r="I4009" t="s">
        <v>11</v>
      </c>
      <c r="J4009" t="s">
        <v>60</v>
      </c>
      <c r="K4009" t="s">
        <v>150</v>
      </c>
      <c r="L4009" t="s">
        <v>18</v>
      </c>
      <c r="M4009" s="5">
        <v>1744.54</v>
      </c>
    </row>
    <row r="4010" spans="1:13" x14ac:dyDescent="0.2">
      <c r="A4010" s="2">
        <v>45856</v>
      </c>
      <c r="B4010" s="3">
        <f t="shared" si="188"/>
        <v>2026</v>
      </c>
      <c r="C4010" t="str">
        <f t="shared" si="186"/>
        <v>2025-2026</v>
      </c>
      <c r="D4010" t="s">
        <v>147</v>
      </c>
      <c r="E4010" t="s">
        <v>65</v>
      </c>
      <c r="F4010" t="str">
        <f t="shared" si="187"/>
        <v>New South Wales</v>
      </c>
      <c r="G4010" t="s">
        <v>10</v>
      </c>
      <c r="H4010">
        <v>2541</v>
      </c>
      <c r="I4010" t="s">
        <v>11</v>
      </c>
      <c r="J4010" t="s">
        <v>58</v>
      </c>
      <c r="K4010" t="s">
        <v>154</v>
      </c>
      <c r="L4010" t="s">
        <v>14</v>
      </c>
      <c r="M4010" s="5">
        <v>1745.6</v>
      </c>
    </row>
    <row r="4011" spans="1:13" x14ac:dyDescent="0.2">
      <c r="A4011" s="2">
        <v>45966</v>
      </c>
      <c r="B4011" s="3">
        <f t="shared" si="188"/>
        <v>2026</v>
      </c>
      <c r="C4011" t="str">
        <f t="shared" si="186"/>
        <v>2025-2026</v>
      </c>
      <c r="D4011" t="s">
        <v>148</v>
      </c>
      <c r="E4011" t="s">
        <v>100</v>
      </c>
      <c r="F4011" t="str">
        <f t="shared" si="187"/>
        <v>Western Australia</v>
      </c>
      <c r="G4011" t="s">
        <v>48</v>
      </c>
      <c r="H4011">
        <v>6021</v>
      </c>
      <c r="I4011" t="s">
        <v>11</v>
      </c>
      <c r="J4011" t="s">
        <v>49</v>
      </c>
      <c r="K4011" t="s">
        <v>153</v>
      </c>
      <c r="L4011" t="s">
        <v>16</v>
      </c>
      <c r="M4011" s="5">
        <v>1746.3400000000001</v>
      </c>
    </row>
    <row r="4012" spans="1:13" x14ac:dyDescent="0.2">
      <c r="A4012" s="2">
        <v>45779</v>
      </c>
      <c r="B4012" s="3">
        <f t="shared" si="188"/>
        <v>2025</v>
      </c>
      <c r="C4012" t="str">
        <f t="shared" si="186"/>
        <v>2024-2025</v>
      </c>
      <c r="D4012" t="s">
        <v>147</v>
      </c>
      <c r="E4012" t="s">
        <v>133</v>
      </c>
      <c r="F4012" t="str">
        <f t="shared" si="187"/>
        <v>Queensland</v>
      </c>
      <c r="G4012" t="s">
        <v>35</v>
      </c>
      <c r="H4012">
        <v>4305</v>
      </c>
      <c r="I4012" t="s">
        <v>11</v>
      </c>
      <c r="J4012" t="s">
        <v>104</v>
      </c>
      <c r="K4012" t="s">
        <v>150</v>
      </c>
      <c r="L4012" t="s">
        <v>18</v>
      </c>
      <c r="M4012" s="5">
        <v>1751.7700000000002</v>
      </c>
    </row>
    <row r="4013" spans="1:13" x14ac:dyDescent="0.2">
      <c r="A4013" s="2">
        <v>45826</v>
      </c>
      <c r="B4013" s="3">
        <f t="shared" si="188"/>
        <v>2025</v>
      </c>
      <c r="C4013" t="str">
        <f t="shared" si="186"/>
        <v>2024-2025</v>
      </c>
      <c r="D4013" t="s">
        <v>147</v>
      </c>
      <c r="E4013" t="s">
        <v>24</v>
      </c>
      <c r="F4013" t="str">
        <f t="shared" si="187"/>
        <v>New South Wales</v>
      </c>
      <c r="G4013" t="s">
        <v>10</v>
      </c>
      <c r="H4013">
        <v>2795</v>
      </c>
      <c r="I4013" t="s">
        <v>11</v>
      </c>
      <c r="J4013" t="s">
        <v>25</v>
      </c>
      <c r="K4013" t="s">
        <v>153</v>
      </c>
      <c r="L4013" t="s">
        <v>16</v>
      </c>
      <c r="M4013" s="5">
        <v>1754.39</v>
      </c>
    </row>
    <row r="4014" spans="1:13" x14ac:dyDescent="0.2">
      <c r="A4014" s="2">
        <v>45672</v>
      </c>
      <c r="B4014" s="3">
        <f t="shared" si="188"/>
        <v>2025</v>
      </c>
      <c r="C4014" t="str">
        <f t="shared" si="186"/>
        <v>2024-2025</v>
      </c>
      <c r="D4014" t="s">
        <v>147</v>
      </c>
      <c r="E4014" t="s">
        <v>143</v>
      </c>
      <c r="F4014" t="str">
        <f t="shared" si="187"/>
        <v>New South Wales</v>
      </c>
      <c r="G4014" t="s">
        <v>10</v>
      </c>
      <c r="H4014">
        <v>2154</v>
      </c>
      <c r="I4014" t="s">
        <v>11</v>
      </c>
      <c r="J4014" t="s">
        <v>27</v>
      </c>
      <c r="K4014" t="s">
        <v>154</v>
      </c>
      <c r="L4014" t="s">
        <v>14</v>
      </c>
      <c r="M4014" s="5">
        <v>1761.7900000000002</v>
      </c>
    </row>
    <row r="4015" spans="1:13" x14ac:dyDescent="0.2">
      <c r="A4015" s="2">
        <v>45901</v>
      </c>
      <c r="B4015" s="3">
        <f t="shared" si="188"/>
        <v>2026</v>
      </c>
      <c r="C4015" t="str">
        <f t="shared" si="186"/>
        <v>2025-2026</v>
      </c>
      <c r="D4015" t="s">
        <v>147</v>
      </c>
      <c r="E4015" t="s">
        <v>84</v>
      </c>
      <c r="F4015" t="str">
        <f t="shared" si="187"/>
        <v>Queensland</v>
      </c>
      <c r="G4015" t="s">
        <v>35</v>
      </c>
      <c r="H4015">
        <v>4740</v>
      </c>
      <c r="I4015" t="s">
        <v>11</v>
      </c>
      <c r="J4015" t="s">
        <v>51</v>
      </c>
      <c r="K4015" t="s">
        <v>151</v>
      </c>
      <c r="L4015" t="s">
        <v>21</v>
      </c>
      <c r="M4015" s="5">
        <v>1764.82</v>
      </c>
    </row>
    <row r="4016" spans="1:13" x14ac:dyDescent="0.2">
      <c r="A4016" s="2">
        <v>45647</v>
      </c>
      <c r="B4016" s="3">
        <f t="shared" si="188"/>
        <v>2025</v>
      </c>
      <c r="C4016" t="str">
        <f t="shared" si="186"/>
        <v>2024-2025</v>
      </c>
      <c r="D4016" t="s">
        <v>148</v>
      </c>
      <c r="E4016" t="s">
        <v>96</v>
      </c>
      <c r="F4016" t="str">
        <f t="shared" si="187"/>
        <v>Western Australia</v>
      </c>
      <c r="G4016" t="s">
        <v>48</v>
      </c>
      <c r="H4016">
        <v>6330</v>
      </c>
      <c r="I4016" t="s">
        <v>11</v>
      </c>
      <c r="J4016" t="s">
        <v>94</v>
      </c>
      <c r="K4016" t="s">
        <v>150</v>
      </c>
      <c r="L4016" t="s">
        <v>18</v>
      </c>
      <c r="M4016" s="5">
        <v>1765.1</v>
      </c>
    </row>
    <row r="4017" spans="1:13" x14ac:dyDescent="0.2">
      <c r="A4017" s="2">
        <v>45317</v>
      </c>
      <c r="B4017" s="3">
        <f t="shared" si="188"/>
        <v>2024</v>
      </c>
      <c r="C4017" t="str">
        <f t="shared" si="186"/>
        <v>2023-2024</v>
      </c>
      <c r="D4017" t="s">
        <v>147</v>
      </c>
      <c r="E4017" t="s">
        <v>140</v>
      </c>
      <c r="F4017" t="str">
        <f t="shared" si="187"/>
        <v>Tasmania</v>
      </c>
      <c r="G4017" t="s">
        <v>70</v>
      </c>
      <c r="H4017">
        <v>7320</v>
      </c>
      <c r="I4017" t="s">
        <v>11</v>
      </c>
      <c r="J4017" t="s">
        <v>71</v>
      </c>
      <c r="K4017" t="s">
        <v>153</v>
      </c>
      <c r="L4017" t="s">
        <v>16</v>
      </c>
      <c r="M4017" s="5">
        <v>1765.4799999999993</v>
      </c>
    </row>
    <row r="4018" spans="1:13" x14ac:dyDescent="0.2">
      <c r="A4018" s="2">
        <v>45574</v>
      </c>
      <c r="B4018" s="3">
        <f t="shared" si="188"/>
        <v>2025</v>
      </c>
      <c r="C4018" t="str">
        <f t="shared" si="186"/>
        <v>2024-2025</v>
      </c>
      <c r="D4018" t="s">
        <v>147</v>
      </c>
      <c r="E4018" t="s">
        <v>62</v>
      </c>
      <c r="F4018" t="str">
        <f t="shared" si="187"/>
        <v>Victoria</v>
      </c>
      <c r="G4018" t="s">
        <v>45</v>
      </c>
      <c r="H4018">
        <v>3134</v>
      </c>
      <c r="I4018" t="s">
        <v>11</v>
      </c>
      <c r="J4018" t="s">
        <v>63</v>
      </c>
      <c r="K4018" t="s">
        <v>150</v>
      </c>
      <c r="L4018" t="s">
        <v>18</v>
      </c>
      <c r="M4018" s="5">
        <v>1774.84</v>
      </c>
    </row>
    <row r="4019" spans="1:13" x14ac:dyDescent="0.2">
      <c r="A4019" s="2">
        <v>45883</v>
      </c>
      <c r="B4019" s="3">
        <f t="shared" si="188"/>
        <v>2026</v>
      </c>
      <c r="C4019" t="str">
        <f t="shared" si="186"/>
        <v>2025-2026</v>
      </c>
      <c r="D4019" t="s">
        <v>147</v>
      </c>
      <c r="E4019" t="s">
        <v>44</v>
      </c>
      <c r="F4019" t="str">
        <f t="shared" si="187"/>
        <v>Victoria</v>
      </c>
      <c r="G4019" t="s">
        <v>45</v>
      </c>
      <c r="H4019">
        <v>3066</v>
      </c>
      <c r="I4019" t="s">
        <v>11</v>
      </c>
      <c r="J4019" t="s">
        <v>46</v>
      </c>
      <c r="K4019" t="s">
        <v>154</v>
      </c>
      <c r="L4019" t="s">
        <v>14</v>
      </c>
      <c r="M4019" s="5">
        <v>1778.2000000000003</v>
      </c>
    </row>
    <row r="4020" spans="1:13" x14ac:dyDescent="0.2">
      <c r="A4020" s="2">
        <v>45708</v>
      </c>
      <c r="B4020" s="3">
        <f t="shared" si="188"/>
        <v>2025</v>
      </c>
      <c r="C4020" t="str">
        <f t="shared" si="186"/>
        <v>2024-2025</v>
      </c>
      <c r="D4020" t="s">
        <v>147</v>
      </c>
      <c r="E4020" t="s">
        <v>41</v>
      </c>
      <c r="F4020" t="str">
        <f t="shared" si="187"/>
        <v>New South Wales</v>
      </c>
      <c r="G4020" t="s">
        <v>10</v>
      </c>
      <c r="H4020">
        <v>2830</v>
      </c>
      <c r="I4020" t="s">
        <v>11</v>
      </c>
      <c r="J4020" t="s">
        <v>25</v>
      </c>
      <c r="K4020" t="s">
        <v>151</v>
      </c>
      <c r="L4020" t="s">
        <v>21</v>
      </c>
      <c r="M4020" s="5">
        <v>1780.1200000000001</v>
      </c>
    </row>
    <row r="4021" spans="1:13" x14ac:dyDescent="0.2">
      <c r="A4021" s="2">
        <v>45585</v>
      </c>
      <c r="B4021" s="3">
        <f t="shared" si="188"/>
        <v>2025</v>
      </c>
      <c r="C4021" t="str">
        <f t="shared" si="186"/>
        <v>2024-2025</v>
      </c>
      <c r="D4021" t="s">
        <v>148</v>
      </c>
      <c r="E4021" t="s">
        <v>88</v>
      </c>
      <c r="F4021" t="str">
        <f t="shared" si="187"/>
        <v>South Australia</v>
      </c>
      <c r="G4021" t="s">
        <v>32</v>
      </c>
      <c r="H4021">
        <v>5011</v>
      </c>
      <c r="I4021" t="s">
        <v>11</v>
      </c>
      <c r="J4021" t="s">
        <v>33</v>
      </c>
      <c r="K4021" t="s">
        <v>151</v>
      </c>
      <c r="L4021" t="s">
        <v>21</v>
      </c>
      <c r="M4021" s="5">
        <v>1784.0700000000002</v>
      </c>
    </row>
    <row r="4022" spans="1:13" x14ac:dyDescent="0.2">
      <c r="A4022" s="2">
        <v>45788</v>
      </c>
      <c r="B4022" s="3">
        <f t="shared" si="188"/>
        <v>2025</v>
      </c>
      <c r="C4022" t="str">
        <f t="shared" si="186"/>
        <v>2024-2025</v>
      </c>
      <c r="D4022" t="s">
        <v>147</v>
      </c>
      <c r="E4022" t="s">
        <v>137</v>
      </c>
      <c r="F4022" t="str">
        <f t="shared" si="187"/>
        <v>New South Wales</v>
      </c>
      <c r="G4022" t="s">
        <v>10</v>
      </c>
      <c r="H4022">
        <v>2031</v>
      </c>
      <c r="I4022" t="s">
        <v>11</v>
      </c>
      <c r="J4022" t="s">
        <v>12</v>
      </c>
      <c r="K4022" t="s">
        <v>153</v>
      </c>
      <c r="L4022" t="s">
        <v>16</v>
      </c>
      <c r="M4022" s="5">
        <v>1789.2100000000003</v>
      </c>
    </row>
    <row r="4023" spans="1:13" x14ac:dyDescent="0.2">
      <c r="A4023" s="2">
        <v>45656</v>
      </c>
      <c r="B4023" s="3">
        <f t="shared" si="188"/>
        <v>2025</v>
      </c>
      <c r="C4023" t="str">
        <f t="shared" si="186"/>
        <v>2024-2025</v>
      </c>
      <c r="D4023" t="s">
        <v>148</v>
      </c>
      <c r="E4023" t="s">
        <v>40</v>
      </c>
      <c r="F4023" t="str">
        <f t="shared" si="187"/>
        <v>New South Wales</v>
      </c>
      <c r="G4023" t="s">
        <v>10</v>
      </c>
      <c r="H4023">
        <v>2116</v>
      </c>
      <c r="I4023" t="s">
        <v>11</v>
      </c>
      <c r="J4023" t="s">
        <v>27</v>
      </c>
      <c r="K4023" t="s">
        <v>155</v>
      </c>
      <c r="L4023" t="s">
        <v>20</v>
      </c>
      <c r="M4023" s="5">
        <v>1791.0299999999997</v>
      </c>
    </row>
    <row r="4024" spans="1:13" x14ac:dyDescent="0.2">
      <c r="A4024" s="2">
        <v>45890</v>
      </c>
      <c r="B4024" s="3">
        <f t="shared" si="188"/>
        <v>2026</v>
      </c>
      <c r="C4024" t="str">
        <f t="shared" si="186"/>
        <v>2025-2026</v>
      </c>
      <c r="D4024" t="s">
        <v>147</v>
      </c>
      <c r="E4024" t="s">
        <v>122</v>
      </c>
      <c r="F4024" t="str">
        <f t="shared" si="187"/>
        <v>New South Wales</v>
      </c>
      <c r="G4024" t="s">
        <v>10</v>
      </c>
      <c r="H4024">
        <v>2650</v>
      </c>
      <c r="I4024" t="s">
        <v>11</v>
      </c>
      <c r="J4024" t="s">
        <v>25</v>
      </c>
      <c r="K4024" t="s">
        <v>153</v>
      </c>
      <c r="L4024" t="s">
        <v>16</v>
      </c>
      <c r="M4024" s="5">
        <v>1791.4500000000003</v>
      </c>
    </row>
    <row r="4025" spans="1:13" x14ac:dyDescent="0.2">
      <c r="A4025" s="2">
        <v>45867</v>
      </c>
      <c r="B4025" s="3">
        <f t="shared" si="188"/>
        <v>2026</v>
      </c>
      <c r="C4025" t="str">
        <f t="shared" si="186"/>
        <v>2025-2026</v>
      </c>
      <c r="D4025" t="s">
        <v>148</v>
      </c>
      <c r="E4025" t="s">
        <v>86</v>
      </c>
      <c r="F4025" t="str">
        <f t="shared" si="187"/>
        <v>New South Wales</v>
      </c>
      <c r="G4025" t="s">
        <v>10</v>
      </c>
      <c r="H4025">
        <v>2064</v>
      </c>
      <c r="I4025" t="s">
        <v>11</v>
      </c>
      <c r="J4025" t="s">
        <v>12</v>
      </c>
      <c r="K4025" t="s">
        <v>155</v>
      </c>
      <c r="L4025" t="s">
        <v>20</v>
      </c>
      <c r="M4025" s="5">
        <v>1793.64</v>
      </c>
    </row>
    <row r="4026" spans="1:13" x14ac:dyDescent="0.2">
      <c r="A4026" s="2">
        <v>45470</v>
      </c>
      <c r="B4026" s="3">
        <f t="shared" si="188"/>
        <v>2024</v>
      </c>
      <c r="C4026" t="str">
        <f t="shared" si="186"/>
        <v>2023-2024</v>
      </c>
      <c r="D4026" t="s">
        <v>147</v>
      </c>
      <c r="E4026" t="s">
        <v>92</v>
      </c>
      <c r="F4026" t="str">
        <f t="shared" si="187"/>
        <v>Queensland</v>
      </c>
      <c r="G4026" t="s">
        <v>35</v>
      </c>
      <c r="H4026">
        <v>4068</v>
      </c>
      <c r="I4026" t="s">
        <v>11</v>
      </c>
      <c r="J4026" t="s">
        <v>43</v>
      </c>
      <c r="K4026" t="s">
        <v>152</v>
      </c>
      <c r="L4026" t="s">
        <v>13</v>
      </c>
      <c r="M4026" s="5">
        <v>1803.82</v>
      </c>
    </row>
    <row r="4027" spans="1:13" x14ac:dyDescent="0.2">
      <c r="A4027" s="2">
        <v>45793</v>
      </c>
      <c r="B4027" s="3">
        <f t="shared" si="188"/>
        <v>2025</v>
      </c>
      <c r="C4027" t="str">
        <f t="shared" si="186"/>
        <v>2024-2025</v>
      </c>
      <c r="D4027" t="s">
        <v>147</v>
      </c>
      <c r="E4027" t="s">
        <v>99</v>
      </c>
      <c r="F4027" t="str">
        <f t="shared" si="187"/>
        <v>Victoria</v>
      </c>
      <c r="G4027" t="s">
        <v>45</v>
      </c>
      <c r="H4027">
        <v>3148</v>
      </c>
      <c r="I4027" t="s">
        <v>11</v>
      </c>
      <c r="J4027" t="s">
        <v>63</v>
      </c>
      <c r="K4027" t="s">
        <v>150</v>
      </c>
      <c r="L4027" t="s">
        <v>18</v>
      </c>
      <c r="M4027" s="5">
        <v>1807.66</v>
      </c>
    </row>
    <row r="4028" spans="1:13" x14ac:dyDescent="0.2">
      <c r="A4028" s="2">
        <v>45587</v>
      </c>
      <c r="B4028" s="3">
        <f t="shared" si="188"/>
        <v>2025</v>
      </c>
      <c r="C4028" t="str">
        <f t="shared" si="186"/>
        <v>2024-2025</v>
      </c>
      <c r="D4028" t="s">
        <v>147</v>
      </c>
      <c r="E4028" t="s">
        <v>137</v>
      </c>
      <c r="F4028" t="str">
        <f t="shared" si="187"/>
        <v>New South Wales</v>
      </c>
      <c r="G4028" t="s">
        <v>10</v>
      </c>
      <c r="H4028">
        <v>2031</v>
      </c>
      <c r="I4028" t="s">
        <v>11</v>
      </c>
      <c r="J4028" t="s">
        <v>12</v>
      </c>
      <c r="K4028" t="s">
        <v>157</v>
      </c>
      <c r="L4028" t="s">
        <v>22</v>
      </c>
      <c r="M4028" s="5">
        <v>1809.2499999999998</v>
      </c>
    </row>
    <row r="4029" spans="1:13" x14ac:dyDescent="0.2">
      <c r="A4029" s="2">
        <v>45564</v>
      </c>
      <c r="B4029" s="3">
        <f t="shared" si="188"/>
        <v>2025</v>
      </c>
      <c r="C4029" t="str">
        <f t="shared" si="186"/>
        <v>2024-2025</v>
      </c>
      <c r="D4029" t="s">
        <v>148</v>
      </c>
      <c r="E4029" t="s">
        <v>78</v>
      </c>
      <c r="F4029" t="str">
        <f t="shared" si="187"/>
        <v>New South Wales</v>
      </c>
      <c r="G4029" t="s">
        <v>10</v>
      </c>
      <c r="H4029">
        <v>2350</v>
      </c>
      <c r="I4029" t="s">
        <v>11</v>
      </c>
      <c r="J4029" t="s">
        <v>68</v>
      </c>
      <c r="K4029" t="s">
        <v>152</v>
      </c>
      <c r="L4029" t="s">
        <v>13</v>
      </c>
      <c r="M4029" s="5">
        <v>1810.51</v>
      </c>
    </row>
    <row r="4030" spans="1:13" x14ac:dyDescent="0.2">
      <c r="A4030" s="2">
        <v>45982</v>
      </c>
      <c r="B4030" s="3">
        <f t="shared" si="188"/>
        <v>2026</v>
      </c>
      <c r="C4030" t="str">
        <f t="shared" si="186"/>
        <v>2025-2026</v>
      </c>
      <c r="D4030" t="s">
        <v>147</v>
      </c>
      <c r="E4030" t="s">
        <v>136</v>
      </c>
      <c r="F4030" t="str">
        <f t="shared" si="187"/>
        <v>Victoria</v>
      </c>
      <c r="G4030" t="s">
        <v>45</v>
      </c>
      <c r="H4030">
        <v>3175</v>
      </c>
      <c r="I4030" t="s">
        <v>11</v>
      </c>
      <c r="J4030" t="s">
        <v>63</v>
      </c>
      <c r="K4030" t="s">
        <v>150</v>
      </c>
      <c r="L4030" t="s">
        <v>18</v>
      </c>
      <c r="M4030" s="5">
        <v>1817.0900000000001</v>
      </c>
    </row>
    <row r="4031" spans="1:13" x14ac:dyDescent="0.2">
      <c r="A4031" s="2">
        <v>45906</v>
      </c>
      <c r="B4031" s="3">
        <f t="shared" si="188"/>
        <v>2026</v>
      </c>
      <c r="C4031" t="str">
        <f t="shared" si="186"/>
        <v>2025-2026</v>
      </c>
      <c r="D4031" t="s">
        <v>147</v>
      </c>
      <c r="E4031" t="s">
        <v>59</v>
      </c>
      <c r="F4031" t="str">
        <f t="shared" si="187"/>
        <v>Victoria</v>
      </c>
      <c r="G4031" t="s">
        <v>45</v>
      </c>
      <c r="H4031">
        <v>3280</v>
      </c>
      <c r="I4031" t="s">
        <v>11</v>
      </c>
      <c r="J4031" t="s">
        <v>60</v>
      </c>
      <c r="K4031" t="s">
        <v>151</v>
      </c>
      <c r="L4031" t="s">
        <v>21</v>
      </c>
      <c r="M4031" s="5">
        <v>1821.3399999999997</v>
      </c>
    </row>
    <row r="4032" spans="1:13" x14ac:dyDescent="0.2">
      <c r="A4032" s="2">
        <v>45583</v>
      </c>
      <c r="B4032" s="3">
        <f t="shared" si="188"/>
        <v>2025</v>
      </c>
      <c r="C4032" t="str">
        <f t="shared" si="186"/>
        <v>2024-2025</v>
      </c>
      <c r="D4032" t="s">
        <v>147</v>
      </c>
      <c r="E4032" t="s">
        <v>99</v>
      </c>
      <c r="F4032" t="str">
        <f t="shared" si="187"/>
        <v>Victoria</v>
      </c>
      <c r="G4032" t="s">
        <v>45</v>
      </c>
      <c r="H4032">
        <v>3148</v>
      </c>
      <c r="I4032" t="s">
        <v>11</v>
      </c>
      <c r="J4032" t="s">
        <v>63</v>
      </c>
      <c r="K4032" t="s">
        <v>150</v>
      </c>
      <c r="L4032" t="s">
        <v>18</v>
      </c>
      <c r="M4032" s="5">
        <v>1821.5799999999997</v>
      </c>
    </row>
    <row r="4033" spans="1:13" x14ac:dyDescent="0.2">
      <c r="A4033" s="2">
        <v>46006</v>
      </c>
      <c r="B4033" s="3">
        <f t="shared" si="188"/>
        <v>2026</v>
      </c>
      <c r="C4033" t="str">
        <f t="shared" si="186"/>
        <v>2025-2026</v>
      </c>
      <c r="D4033" t="s">
        <v>147</v>
      </c>
      <c r="E4033" t="s">
        <v>26</v>
      </c>
      <c r="F4033" t="str">
        <f t="shared" si="187"/>
        <v>New South Wales</v>
      </c>
      <c r="G4033" t="s">
        <v>10</v>
      </c>
      <c r="H4033">
        <v>2141</v>
      </c>
      <c r="I4033" t="s">
        <v>11</v>
      </c>
      <c r="J4033" t="s">
        <v>27</v>
      </c>
      <c r="K4033" t="s">
        <v>151</v>
      </c>
      <c r="L4033" t="s">
        <v>21</v>
      </c>
      <c r="M4033" s="5">
        <v>1825.67</v>
      </c>
    </row>
    <row r="4034" spans="1:13" x14ac:dyDescent="0.2">
      <c r="A4034" s="2">
        <v>45499</v>
      </c>
      <c r="B4034" s="3">
        <f t="shared" si="188"/>
        <v>2025</v>
      </c>
      <c r="C4034" t="str">
        <f t="shared" ref="C4034:C4097" si="189">IF(MONTH(A4034) &gt;= 7, YEAR(A4034) &amp; "-" &amp; YEAR(A4034) + 1, YEAR(A4034) - 1 &amp; "-" &amp; YEAR(A4034))</f>
        <v>2024-2025</v>
      </c>
      <c r="D4034" t="s">
        <v>147</v>
      </c>
      <c r="E4034" t="s">
        <v>145</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row>
    <row r="4035" spans="1:13" x14ac:dyDescent="0.2">
      <c r="A4035" s="2">
        <v>45893</v>
      </c>
      <c r="B4035" s="3">
        <f t="shared" ref="B4035:B4098" si="191">IF(MONTH(A4035)&gt;=7,YEAR(A4035)+1,YEAR(A4035))</f>
        <v>2026</v>
      </c>
      <c r="C4035" t="str">
        <f t="shared" si="189"/>
        <v>2025-2026</v>
      </c>
      <c r="D4035" t="s">
        <v>147</v>
      </c>
      <c r="E4035" t="s">
        <v>112</v>
      </c>
      <c r="F4035" t="str">
        <f t="shared" si="190"/>
        <v>Victoria</v>
      </c>
      <c r="G4035" t="s">
        <v>45</v>
      </c>
      <c r="H4035">
        <v>3076</v>
      </c>
      <c r="I4035" t="s">
        <v>11</v>
      </c>
      <c r="J4035" t="s">
        <v>46</v>
      </c>
      <c r="K4035" t="s">
        <v>150</v>
      </c>
      <c r="L4035" t="s">
        <v>18</v>
      </c>
      <c r="M4035" s="5">
        <v>1828.1499999999999</v>
      </c>
    </row>
    <row r="4036" spans="1:13" x14ac:dyDescent="0.2">
      <c r="A4036" s="2">
        <v>45908</v>
      </c>
      <c r="B4036" s="3">
        <f t="shared" si="191"/>
        <v>2026</v>
      </c>
      <c r="C4036" t="str">
        <f t="shared" si="189"/>
        <v>2025-2026</v>
      </c>
      <c r="D4036" t="s">
        <v>147</v>
      </c>
      <c r="E4036" t="s">
        <v>119</v>
      </c>
      <c r="F4036" t="str">
        <f t="shared" si="190"/>
        <v>Queensland</v>
      </c>
      <c r="G4036" t="s">
        <v>35</v>
      </c>
      <c r="H4036">
        <v>4570</v>
      </c>
      <c r="I4036" t="s">
        <v>11</v>
      </c>
      <c r="J4036" t="s">
        <v>120</v>
      </c>
      <c r="K4036" t="s">
        <v>150</v>
      </c>
      <c r="L4036" t="s">
        <v>18</v>
      </c>
      <c r="M4036" s="5">
        <v>1836.5</v>
      </c>
    </row>
    <row r="4037" spans="1:13" x14ac:dyDescent="0.2">
      <c r="A4037" s="2">
        <v>45856</v>
      </c>
      <c r="B4037" s="3">
        <f t="shared" si="191"/>
        <v>2026</v>
      </c>
      <c r="C4037" t="str">
        <f t="shared" si="189"/>
        <v>2025-2026</v>
      </c>
      <c r="D4037" t="s">
        <v>147</v>
      </c>
      <c r="E4037" t="s">
        <v>121</v>
      </c>
      <c r="F4037" t="str">
        <f t="shared" si="190"/>
        <v>Queensland</v>
      </c>
      <c r="G4037" t="s">
        <v>35</v>
      </c>
      <c r="H4037">
        <v>4700</v>
      </c>
      <c r="I4037" t="s">
        <v>11</v>
      </c>
      <c r="J4037" t="s">
        <v>51</v>
      </c>
      <c r="K4037" t="s">
        <v>150</v>
      </c>
      <c r="L4037" t="s">
        <v>18</v>
      </c>
      <c r="M4037" s="5">
        <v>1839.3799999999997</v>
      </c>
    </row>
    <row r="4038" spans="1:13" x14ac:dyDescent="0.2">
      <c r="A4038" s="2">
        <v>45344</v>
      </c>
      <c r="B4038" s="3">
        <f t="shared" si="191"/>
        <v>2024</v>
      </c>
      <c r="C4038" t="str">
        <f t="shared" si="189"/>
        <v>2023-2024</v>
      </c>
      <c r="D4038" t="s">
        <v>147</v>
      </c>
      <c r="E4038" t="s">
        <v>131</v>
      </c>
      <c r="F4038" t="str">
        <f t="shared" si="190"/>
        <v>Western Australia</v>
      </c>
      <c r="G4038" t="s">
        <v>48</v>
      </c>
      <c r="H4038">
        <v>6530</v>
      </c>
      <c r="I4038" t="s">
        <v>11</v>
      </c>
      <c r="J4038" t="s">
        <v>77</v>
      </c>
      <c r="K4038" t="s">
        <v>19</v>
      </c>
      <c r="L4038" t="s">
        <v>23</v>
      </c>
      <c r="M4038" s="5">
        <v>1849.1499999999999</v>
      </c>
    </row>
    <row r="4039" spans="1:13" x14ac:dyDescent="0.2">
      <c r="A4039" s="2">
        <v>45977</v>
      </c>
      <c r="B4039" s="3">
        <f t="shared" si="191"/>
        <v>2026</v>
      </c>
      <c r="C4039" t="str">
        <f t="shared" si="189"/>
        <v>2025-2026</v>
      </c>
      <c r="D4039" t="s">
        <v>147</v>
      </c>
      <c r="E4039" t="s">
        <v>145</v>
      </c>
      <c r="F4039" t="str">
        <f t="shared" si="190"/>
        <v>New South Wales</v>
      </c>
      <c r="G4039" t="s">
        <v>10</v>
      </c>
      <c r="H4039">
        <v>2101</v>
      </c>
      <c r="I4039" t="s">
        <v>11</v>
      </c>
      <c r="J4039" t="s">
        <v>27</v>
      </c>
      <c r="K4039" t="s">
        <v>150</v>
      </c>
      <c r="L4039" t="s">
        <v>18</v>
      </c>
      <c r="M4039" s="5">
        <v>1851.43</v>
      </c>
    </row>
    <row r="4040" spans="1:13" x14ac:dyDescent="0.2">
      <c r="A4040" s="2">
        <v>45711</v>
      </c>
      <c r="B4040" s="3">
        <f t="shared" si="191"/>
        <v>2025</v>
      </c>
      <c r="C4040" t="str">
        <f t="shared" si="189"/>
        <v>2024-2025</v>
      </c>
      <c r="D4040" t="s">
        <v>148</v>
      </c>
      <c r="E4040" t="s">
        <v>129</v>
      </c>
      <c r="F4040" t="str">
        <f t="shared" si="190"/>
        <v>Tasmania</v>
      </c>
      <c r="G4040" t="s">
        <v>70</v>
      </c>
      <c r="H4040">
        <v>7010</v>
      </c>
      <c r="I4040" t="s">
        <v>11</v>
      </c>
      <c r="J4040" t="s">
        <v>71</v>
      </c>
      <c r="K4040" t="s">
        <v>151</v>
      </c>
      <c r="L4040" t="s">
        <v>21</v>
      </c>
      <c r="M4040" s="5">
        <v>1853.17</v>
      </c>
    </row>
    <row r="4041" spans="1:13" x14ac:dyDescent="0.2">
      <c r="A4041" s="2">
        <v>45449</v>
      </c>
      <c r="B4041" s="3">
        <f t="shared" si="191"/>
        <v>2024</v>
      </c>
      <c r="C4041" t="str">
        <f t="shared" si="189"/>
        <v>2023-2024</v>
      </c>
      <c r="D4041" t="s">
        <v>147</v>
      </c>
      <c r="E4041" t="s">
        <v>90</v>
      </c>
      <c r="F4041" t="str">
        <f t="shared" si="190"/>
        <v>Victoria</v>
      </c>
      <c r="G4041" t="s">
        <v>45</v>
      </c>
      <c r="H4041">
        <v>3179</v>
      </c>
      <c r="I4041" t="s">
        <v>11</v>
      </c>
      <c r="J4041" t="s">
        <v>63</v>
      </c>
      <c r="K4041" t="s">
        <v>150</v>
      </c>
      <c r="L4041" t="s">
        <v>18</v>
      </c>
      <c r="M4041" s="5">
        <v>1854.48</v>
      </c>
    </row>
    <row r="4042" spans="1:13" x14ac:dyDescent="0.2">
      <c r="A4042" s="2">
        <v>45436</v>
      </c>
      <c r="B4042" s="3">
        <f t="shared" si="191"/>
        <v>2024</v>
      </c>
      <c r="C4042" t="str">
        <f t="shared" si="189"/>
        <v>2023-2024</v>
      </c>
      <c r="D4042" t="s">
        <v>148</v>
      </c>
      <c r="E4042" t="s">
        <v>76</v>
      </c>
      <c r="F4042" t="str">
        <f t="shared" si="190"/>
        <v>Western Australia</v>
      </c>
      <c r="G4042" t="s">
        <v>48</v>
      </c>
      <c r="H4042">
        <v>6450</v>
      </c>
      <c r="I4042" t="s">
        <v>11</v>
      </c>
      <c r="J4042" t="s">
        <v>77</v>
      </c>
      <c r="K4042" t="s">
        <v>151</v>
      </c>
      <c r="L4042" t="s">
        <v>21</v>
      </c>
      <c r="M4042" s="5">
        <v>1857.1200000000001</v>
      </c>
    </row>
    <row r="4043" spans="1:13" x14ac:dyDescent="0.2">
      <c r="A4043" s="2">
        <v>45467</v>
      </c>
      <c r="B4043" s="3">
        <f t="shared" si="191"/>
        <v>2024</v>
      </c>
      <c r="C4043" t="str">
        <f t="shared" si="189"/>
        <v>2023-2024</v>
      </c>
      <c r="D4043" t="s">
        <v>147</v>
      </c>
      <c r="E4043" t="s">
        <v>131</v>
      </c>
      <c r="F4043" t="str">
        <f t="shared" si="190"/>
        <v>Western Australia</v>
      </c>
      <c r="G4043" t="s">
        <v>48</v>
      </c>
      <c r="H4043">
        <v>6530</v>
      </c>
      <c r="I4043" t="s">
        <v>11</v>
      </c>
      <c r="J4043" t="s">
        <v>77</v>
      </c>
      <c r="K4043" t="s">
        <v>157</v>
      </c>
      <c r="L4043" t="s">
        <v>22</v>
      </c>
      <c r="M4043" s="5">
        <v>1859.42</v>
      </c>
    </row>
    <row r="4044" spans="1:13" x14ac:dyDescent="0.2">
      <c r="A4044" s="2">
        <v>45750</v>
      </c>
      <c r="B4044" s="3">
        <f t="shared" si="191"/>
        <v>2025</v>
      </c>
      <c r="C4044" t="str">
        <f t="shared" si="189"/>
        <v>2024-2025</v>
      </c>
      <c r="D4044" t="s">
        <v>147</v>
      </c>
      <c r="E4044" t="s">
        <v>44</v>
      </c>
      <c r="F4044" t="str">
        <f t="shared" si="190"/>
        <v>Victoria</v>
      </c>
      <c r="G4044" t="s">
        <v>45</v>
      </c>
      <c r="H4044">
        <v>3066</v>
      </c>
      <c r="I4044" t="s">
        <v>11</v>
      </c>
      <c r="J4044" t="s">
        <v>46</v>
      </c>
      <c r="K4044" t="s">
        <v>155</v>
      </c>
      <c r="L4044" t="s">
        <v>20</v>
      </c>
      <c r="M4044" s="5">
        <v>1870.0700000000002</v>
      </c>
    </row>
    <row r="4045" spans="1:13" x14ac:dyDescent="0.2">
      <c r="A4045" s="2">
        <v>45791</v>
      </c>
      <c r="B4045" s="3">
        <f t="shared" si="191"/>
        <v>2025</v>
      </c>
      <c r="C4045" t="str">
        <f t="shared" si="189"/>
        <v>2024-2025</v>
      </c>
      <c r="D4045" t="s">
        <v>148</v>
      </c>
      <c r="E4045" t="s">
        <v>96</v>
      </c>
      <c r="F4045" t="str">
        <f t="shared" si="190"/>
        <v>Western Australia</v>
      </c>
      <c r="G4045" t="s">
        <v>48</v>
      </c>
      <c r="H4045">
        <v>6330</v>
      </c>
      <c r="I4045" t="s">
        <v>11</v>
      </c>
      <c r="J4045" t="s">
        <v>94</v>
      </c>
      <c r="K4045" t="s">
        <v>150</v>
      </c>
      <c r="L4045" t="s">
        <v>18</v>
      </c>
      <c r="M4045" s="5">
        <v>1870.51</v>
      </c>
    </row>
    <row r="4046" spans="1:13" x14ac:dyDescent="0.2">
      <c r="A4046" s="2">
        <v>46002</v>
      </c>
      <c r="B4046" s="3">
        <f t="shared" si="191"/>
        <v>2026</v>
      </c>
      <c r="C4046" t="str">
        <f t="shared" si="189"/>
        <v>2025-2026</v>
      </c>
      <c r="D4046" t="s">
        <v>147</v>
      </c>
      <c r="E4046" t="s">
        <v>83</v>
      </c>
      <c r="F4046" t="str">
        <f t="shared" si="190"/>
        <v>New South Wales</v>
      </c>
      <c r="G4046" t="s">
        <v>10</v>
      </c>
      <c r="H4046">
        <v>2750</v>
      </c>
      <c r="I4046" t="s">
        <v>11</v>
      </c>
      <c r="J4046" t="s">
        <v>25</v>
      </c>
      <c r="K4046" t="s">
        <v>150</v>
      </c>
      <c r="L4046" t="s">
        <v>18</v>
      </c>
      <c r="M4046" s="5">
        <v>1872.8100000000002</v>
      </c>
    </row>
    <row r="4047" spans="1:13" x14ac:dyDescent="0.2">
      <c r="A4047" s="2">
        <v>45460</v>
      </c>
      <c r="B4047" s="3">
        <f t="shared" si="191"/>
        <v>2024</v>
      </c>
      <c r="C4047" t="str">
        <f t="shared" si="189"/>
        <v>2023-2024</v>
      </c>
      <c r="D4047" t="s">
        <v>147</v>
      </c>
      <c r="E4047" t="s">
        <v>90</v>
      </c>
      <c r="F4047" t="str">
        <f t="shared" si="190"/>
        <v>Victoria</v>
      </c>
      <c r="G4047" t="s">
        <v>45</v>
      </c>
      <c r="H4047">
        <v>3179</v>
      </c>
      <c r="I4047" t="s">
        <v>11</v>
      </c>
      <c r="J4047" t="s">
        <v>63</v>
      </c>
      <c r="K4047" t="s">
        <v>153</v>
      </c>
      <c r="L4047" t="s">
        <v>16</v>
      </c>
      <c r="M4047" s="5">
        <v>1878.0900000000001</v>
      </c>
    </row>
    <row r="4048" spans="1:13" x14ac:dyDescent="0.2">
      <c r="A4048" s="2">
        <v>45673</v>
      </c>
      <c r="B4048" s="3">
        <f t="shared" si="191"/>
        <v>2025</v>
      </c>
      <c r="C4048" t="str">
        <f t="shared" si="189"/>
        <v>2024-2025</v>
      </c>
      <c r="D4048" t="s">
        <v>147</v>
      </c>
      <c r="E4048" t="s">
        <v>42</v>
      </c>
      <c r="F4048" t="str">
        <f t="shared" si="190"/>
        <v>Queensland</v>
      </c>
      <c r="G4048" t="s">
        <v>35</v>
      </c>
      <c r="H4048">
        <v>4053</v>
      </c>
      <c r="I4048" t="s">
        <v>11</v>
      </c>
      <c r="J4048" t="s">
        <v>43</v>
      </c>
      <c r="K4048" t="s">
        <v>154</v>
      </c>
      <c r="L4048" t="s">
        <v>14</v>
      </c>
      <c r="M4048" s="5">
        <v>1882.03</v>
      </c>
    </row>
    <row r="4049" spans="1:13" x14ac:dyDescent="0.2">
      <c r="A4049" s="2">
        <v>45770</v>
      </c>
      <c r="B4049" s="3">
        <f t="shared" si="191"/>
        <v>2025</v>
      </c>
      <c r="C4049" t="str">
        <f t="shared" si="189"/>
        <v>2024-2025</v>
      </c>
      <c r="D4049" t="s">
        <v>147</v>
      </c>
      <c r="E4049" t="s">
        <v>26</v>
      </c>
      <c r="F4049" t="str">
        <f t="shared" si="190"/>
        <v>New South Wales</v>
      </c>
      <c r="G4049" t="s">
        <v>10</v>
      </c>
      <c r="H4049">
        <v>2141</v>
      </c>
      <c r="I4049" t="s">
        <v>11</v>
      </c>
      <c r="J4049" t="s">
        <v>27</v>
      </c>
      <c r="K4049" t="s">
        <v>151</v>
      </c>
      <c r="L4049" t="s">
        <v>21</v>
      </c>
      <c r="M4049" s="5">
        <v>1884.95</v>
      </c>
    </row>
    <row r="4050" spans="1:13" x14ac:dyDescent="0.2">
      <c r="A4050" s="2">
        <v>45516</v>
      </c>
      <c r="B4050" s="3">
        <f t="shared" si="191"/>
        <v>2025</v>
      </c>
      <c r="C4050" t="str">
        <f t="shared" si="189"/>
        <v>2024-2025</v>
      </c>
      <c r="D4050" t="s">
        <v>147</v>
      </c>
      <c r="E4050" t="s">
        <v>81</v>
      </c>
      <c r="F4050" t="str">
        <f t="shared" si="190"/>
        <v>New South Wales</v>
      </c>
      <c r="G4050" t="s">
        <v>10</v>
      </c>
      <c r="H4050">
        <v>2485</v>
      </c>
      <c r="I4050" t="s">
        <v>11</v>
      </c>
      <c r="J4050" t="s">
        <v>68</v>
      </c>
      <c r="K4050" t="s">
        <v>153</v>
      </c>
      <c r="L4050" t="s">
        <v>16</v>
      </c>
      <c r="M4050" s="5">
        <v>1888.4100000000003</v>
      </c>
    </row>
    <row r="4051" spans="1:13" x14ac:dyDescent="0.2">
      <c r="A4051" s="2">
        <v>45304</v>
      </c>
      <c r="B4051" s="3">
        <f t="shared" si="191"/>
        <v>2024</v>
      </c>
      <c r="C4051" t="str">
        <f t="shared" si="189"/>
        <v>2023-2024</v>
      </c>
      <c r="D4051" t="s">
        <v>147</v>
      </c>
      <c r="E4051" t="s">
        <v>41</v>
      </c>
      <c r="F4051" t="str">
        <f t="shared" si="190"/>
        <v>New South Wales</v>
      </c>
      <c r="G4051" t="s">
        <v>10</v>
      </c>
      <c r="H4051">
        <v>2830</v>
      </c>
      <c r="I4051" t="s">
        <v>11</v>
      </c>
      <c r="J4051" t="s">
        <v>25</v>
      </c>
      <c r="K4051" t="s">
        <v>155</v>
      </c>
      <c r="L4051" t="s">
        <v>20</v>
      </c>
      <c r="M4051" s="5">
        <v>1890.1700000000008</v>
      </c>
    </row>
    <row r="4052" spans="1:13" x14ac:dyDescent="0.2">
      <c r="A4052" s="2">
        <v>45666</v>
      </c>
      <c r="B4052" s="3">
        <f t="shared" si="191"/>
        <v>2025</v>
      </c>
      <c r="C4052" t="str">
        <f t="shared" si="189"/>
        <v>2024-2025</v>
      </c>
      <c r="D4052" t="s">
        <v>148</v>
      </c>
      <c r="E4052" t="s">
        <v>127</v>
      </c>
      <c r="F4052" t="str">
        <f t="shared" si="190"/>
        <v>New South Wales</v>
      </c>
      <c r="G4052" t="s">
        <v>10</v>
      </c>
      <c r="H4052">
        <v>2131</v>
      </c>
      <c r="I4052" t="s">
        <v>11</v>
      </c>
      <c r="J4052" t="s">
        <v>27</v>
      </c>
      <c r="K4052" t="s">
        <v>150</v>
      </c>
      <c r="L4052" t="s">
        <v>18</v>
      </c>
      <c r="M4052" s="5">
        <v>1892.6399999999999</v>
      </c>
    </row>
    <row r="4053" spans="1:13" x14ac:dyDescent="0.2">
      <c r="A4053" s="2">
        <v>45563</v>
      </c>
      <c r="B4053" s="3">
        <f t="shared" si="191"/>
        <v>2025</v>
      </c>
      <c r="C4053" t="str">
        <f t="shared" si="189"/>
        <v>2024-2025</v>
      </c>
      <c r="D4053" t="s">
        <v>147</v>
      </c>
      <c r="E4053" t="s">
        <v>126</v>
      </c>
      <c r="F4053" t="str">
        <f t="shared" si="190"/>
        <v>Queensland</v>
      </c>
      <c r="G4053" t="s">
        <v>35</v>
      </c>
      <c r="H4053">
        <v>4551</v>
      </c>
      <c r="I4053" t="s">
        <v>11</v>
      </c>
      <c r="J4053" t="s">
        <v>120</v>
      </c>
      <c r="K4053" t="s">
        <v>155</v>
      </c>
      <c r="L4053" t="s">
        <v>20</v>
      </c>
      <c r="M4053" s="5">
        <v>1893.1000000000008</v>
      </c>
    </row>
    <row r="4054" spans="1:13" x14ac:dyDescent="0.2">
      <c r="A4054" s="2">
        <v>45399</v>
      </c>
      <c r="B4054" s="3">
        <f t="shared" si="191"/>
        <v>2024</v>
      </c>
      <c r="C4054" t="str">
        <f t="shared" si="189"/>
        <v>2023-2024</v>
      </c>
      <c r="D4054" t="s">
        <v>147</v>
      </c>
      <c r="E4054" t="s">
        <v>79</v>
      </c>
      <c r="F4054" t="str">
        <f t="shared" si="190"/>
        <v>Australian Capital Territory</v>
      </c>
      <c r="G4054" t="s">
        <v>80</v>
      </c>
      <c r="H4054">
        <v>2617</v>
      </c>
      <c r="I4054" t="s">
        <v>11</v>
      </c>
      <c r="J4054" t="s">
        <v>58</v>
      </c>
      <c r="K4054" t="s">
        <v>151</v>
      </c>
      <c r="L4054" t="s">
        <v>21</v>
      </c>
      <c r="M4054" s="5">
        <v>1905.38</v>
      </c>
    </row>
    <row r="4055" spans="1:13" x14ac:dyDescent="0.2">
      <c r="A4055" s="2">
        <v>45429</v>
      </c>
      <c r="B4055" s="3">
        <f t="shared" si="191"/>
        <v>2024</v>
      </c>
      <c r="C4055" t="str">
        <f t="shared" si="189"/>
        <v>2023-2024</v>
      </c>
      <c r="D4055" t="s">
        <v>147</v>
      </c>
      <c r="E4055" t="s">
        <v>136</v>
      </c>
      <c r="F4055" t="str">
        <f t="shared" si="190"/>
        <v>Victoria</v>
      </c>
      <c r="G4055" t="s">
        <v>45</v>
      </c>
      <c r="H4055">
        <v>3175</v>
      </c>
      <c r="I4055" t="s">
        <v>11</v>
      </c>
      <c r="J4055" t="s">
        <v>63</v>
      </c>
      <c r="K4055" t="s">
        <v>153</v>
      </c>
      <c r="L4055" t="s">
        <v>16</v>
      </c>
      <c r="M4055" s="5">
        <v>1905.3900000000003</v>
      </c>
    </row>
    <row r="4056" spans="1:13" x14ac:dyDescent="0.2">
      <c r="A4056" s="2">
        <v>45552</v>
      </c>
      <c r="B4056" s="3">
        <f t="shared" si="191"/>
        <v>2025</v>
      </c>
      <c r="C4056" t="str">
        <f t="shared" si="189"/>
        <v>2024-2025</v>
      </c>
      <c r="D4056" t="s">
        <v>147</v>
      </c>
      <c r="E4056" t="s">
        <v>52</v>
      </c>
      <c r="F4056" t="str">
        <f t="shared" si="190"/>
        <v>Victoria</v>
      </c>
      <c r="G4056" t="s">
        <v>45</v>
      </c>
      <c r="H4056">
        <v>3030</v>
      </c>
      <c r="I4056" t="s">
        <v>11</v>
      </c>
      <c r="J4056" t="s">
        <v>46</v>
      </c>
      <c r="K4056" t="s">
        <v>150</v>
      </c>
      <c r="L4056" t="s">
        <v>18</v>
      </c>
      <c r="M4056" s="5">
        <v>1906.3600000000001</v>
      </c>
    </row>
    <row r="4057" spans="1:13" x14ac:dyDescent="0.2">
      <c r="A4057" s="2">
        <v>45857</v>
      </c>
      <c r="B4057" s="3">
        <f t="shared" si="191"/>
        <v>2026</v>
      </c>
      <c r="C4057" t="str">
        <f t="shared" si="189"/>
        <v>2025-2026</v>
      </c>
      <c r="D4057" t="s">
        <v>147</v>
      </c>
      <c r="E4057" t="s">
        <v>82</v>
      </c>
      <c r="F4057" t="str">
        <f t="shared" si="190"/>
        <v>Queensland</v>
      </c>
      <c r="G4057" t="s">
        <v>35</v>
      </c>
      <c r="H4057">
        <v>4012</v>
      </c>
      <c r="I4057" t="s">
        <v>11</v>
      </c>
      <c r="J4057" t="s">
        <v>43</v>
      </c>
      <c r="K4057" t="s">
        <v>151</v>
      </c>
      <c r="L4057" t="s">
        <v>21</v>
      </c>
      <c r="M4057" s="5">
        <v>1913.18</v>
      </c>
    </row>
    <row r="4058" spans="1:13" x14ac:dyDescent="0.2">
      <c r="A4058" s="2">
        <v>45978</v>
      </c>
      <c r="B4058" s="3">
        <f t="shared" si="191"/>
        <v>2026</v>
      </c>
      <c r="C4058" t="str">
        <f t="shared" si="189"/>
        <v>2025-2026</v>
      </c>
      <c r="D4058" t="s">
        <v>147</v>
      </c>
      <c r="E4058" t="s">
        <v>75</v>
      </c>
      <c r="F4058" t="str">
        <f t="shared" si="190"/>
        <v>Victoria</v>
      </c>
      <c r="G4058" t="s">
        <v>45</v>
      </c>
      <c r="H4058">
        <v>3630</v>
      </c>
      <c r="I4058" t="s">
        <v>11</v>
      </c>
      <c r="J4058" t="s">
        <v>55</v>
      </c>
      <c r="K4058" t="s">
        <v>153</v>
      </c>
      <c r="L4058" t="s">
        <v>16</v>
      </c>
      <c r="M4058" s="5">
        <v>1921.9499999999998</v>
      </c>
    </row>
    <row r="4059" spans="1:13" x14ac:dyDescent="0.2">
      <c r="A4059" s="2">
        <v>45396</v>
      </c>
      <c r="B4059" s="3">
        <f t="shared" si="191"/>
        <v>2024</v>
      </c>
      <c r="C4059" t="str">
        <f t="shared" si="189"/>
        <v>2023-2024</v>
      </c>
      <c r="D4059" t="s">
        <v>147</v>
      </c>
      <c r="E4059" t="s">
        <v>117</v>
      </c>
      <c r="F4059" t="str">
        <f t="shared" si="190"/>
        <v>Queensland</v>
      </c>
      <c r="G4059" t="s">
        <v>35</v>
      </c>
      <c r="H4059">
        <v>4119</v>
      </c>
      <c r="I4059" t="s">
        <v>11</v>
      </c>
      <c r="J4059" t="s">
        <v>43</v>
      </c>
      <c r="K4059" t="s">
        <v>150</v>
      </c>
      <c r="L4059" t="s">
        <v>18</v>
      </c>
      <c r="M4059" s="5">
        <v>1925.47</v>
      </c>
    </row>
    <row r="4060" spans="1:13" x14ac:dyDescent="0.2">
      <c r="A4060" s="2">
        <v>45311</v>
      </c>
      <c r="B4060" s="3">
        <f t="shared" si="191"/>
        <v>2024</v>
      </c>
      <c r="C4060" t="str">
        <f t="shared" si="189"/>
        <v>2023-2024</v>
      </c>
      <c r="D4060" t="s">
        <v>147</v>
      </c>
      <c r="E4060" t="s">
        <v>105</v>
      </c>
      <c r="F4060" t="str">
        <f t="shared" si="190"/>
        <v>Victoria</v>
      </c>
      <c r="G4060" t="s">
        <v>45</v>
      </c>
      <c r="H4060">
        <v>3500</v>
      </c>
      <c r="I4060" t="s">
        <v>11</v>
      </c>
      <c r="J4060" t="s">
        <v>60</v>
      </c>
      <c r="K4060" t="s">
        <v>153</v>
      </c>
      <c r="L4060" t="s">
        <v>16</v>
      </c>
      <c r="M4060" s="5">
        <v>1927.9600000000003</v>
      </c>
    </row>
    <row r="4061" spans="1:13" x14ac:dyDescent="0.2">
      <c r="A4061" s="2">
        <v>45694</v>
      </c>
      <c r="B4061" s="3">
        <f t="shared" si="191"/>
        <v>2025</v>
      </c>
      <c r="C4061" t="str">
        <f t="shared" si="189"/>
        <v>2024-2025</v>
      </c>
      <c r="D4061" t="s">
        <v>147</v>
      </c>
      <c r="E4061" t="s">
        <v>135</v>
      </c>
      <c r="F4061" t="str">
        <f t="shared" si="190"/>
        <v>Victoria</v>
      </c>
      <c r="G4061" t="s">
        <v>45</v>
      </c>
      <c r="H4061">
        <v>3550</v>
      </c>
      <c r="I4061" t="s">
        <v>11</v>
      </c>
      <c r="J4061" t="s">
        <v>60</v>
      </c>
      <c r="K4061" t="s">
        <v>153</v>
      </c>
      <c r="L4061" t="s">
        <v>16</v>
      </c>
      <c r="M4061" s="5">
        <v>1930.6699999999998</v>
      </c>
    </row>
    <row r="4062" spans="1:13" x14ac:dyDescent="0.2">
      <c r="A4062" s="2">
        <v>45394</v>
      </c>
      <c r="B4062" s="3">
        <f t="shared" si="191"/>
        <v>2024</v>
      </c>
      <c r="C4062" t="str">
        <f t="shared" si="189"/>
        <v>2023-2024</v>
      </c>
      <c r="D4062" t="s">
        <v>148</v>
      </c>
      <c r="E4062" t="s">
        <v>61</v>
      </c>
      <c r="F4062" t="str">
        <f t="shared" si="190"/>
        <v>New South Wales</v>
      </c>
      <c r="G4062" t="s">
        <v>10</v>
      </c>
      <c r="H4062">
        <v>2539</v>
      </c>
      <c r="I4062" t="s">
        <v>11</v>
      </c>
      <c r="J4062" t="s">
        <v>58</v>
      </c>
      <c r="K4062" t="s">
        <v>151</v>
      </c>
      <c r="L4062" t="s">
        <v>21</v>
      </c>
      <c r="M4062" s="5">
        <v>1933.56</v>
      </c>
    </row>
    <row r="4063" spans="1:13" x14ac:dyDescent="0.2">
      <c r="A4063" s="2">
        <v>45549</v>
      </c>
      <c r="B4063" s="3">
        <f t="shared" si="191"/>
        <v>2025</v>
      </c>
      <c r="C4063" t="str">
        <f t="shared" si="189"/>
        <v>2024-2025</v>
      </c>
      <c r="D4063" t="s">
        <v>147</v>
      </c>
      <c r="E4063" t="s">
        <v>92</v>
      </c>
      <c r="F4063" t="str">
        <f t="shared" si="190"/>
        <v>Queensland</v>
      </c>
      <c r="G4063" t="s">
        <v>35</v>
      </c>
      <c r="H4063">
        <v>4068</v>
      </c>
      <c r="I4063" t="s">
        <v>11</v>
      </c>
      <c r="J4063" t="s">
        <v>43</v>
      </c>
      <c r="K4063" t="s">
        <v>150</v>
      </c>
      <c r="L4063" t="s">
        <v>18</v>
      </c>
      <c r="M4063" s="5">
        <v>1942.3200000000002</v>
      </c>
    </row>
    <row r="4064" spans="1:13" x14ac:dyDescent="0.2">
      <c r="A4064" s="2">
        <v>45584</v>
      </c>
      <c r="B4064" s="3">
        <f t="shared" si="191"/>
        <v>2025</v>
      </c>
      <c r="C4064" t="str">
        <f t="shared" si="189"/>
        <v>2024-2025</v>
      </c>
      <c r="D4064" t="s">
        <v>147</v>
      </c>
      <c r="E4064" t="s">
        <v>97</v>
      </c>
      <c r="F4064" t="str">
        <f t="shared" si="190"/>
        <v>Tasmania</v>
      </c>
      <c r="G4064" t="s">
        <v>70</v>
      </c>
      <c r="H4064">
        <v>7250</v>
      </c>
      <c r="I4064" t="s">
        <v>11</v>
      </c>
      <c r="J4064" t="s">
        <v>71</v>
      </c>
      <c r="K4064" t="s">
        <v>153</v>
      </c>
      <c r="L4064" t="s">
        <v>16</v>
      </c>
      <c r="M4064" s="5">
        <v>1944.79</v>
      </c>
    </row>
    <row r="4065" spans="1:13" x14ac:dyDescent="0.2">
      <c r="A4065" s="2">
        <v>45384</v>
      </c>
      <c r="B4065" s="3">
        <f t="shared" si="191"/>
        <v>2024</v>
      </c>
      <c r="C4065" t="str">
        <f t="shared" si="189"/>
        <v>2023-2024</v>
      </c>
      <c r="D4065" t="s">
        <v>147</v>
      </c>
      <c r="E4065" t="s">
        <v>132</v>
      </c>
      <c r="F4065" t="str">
        <f t="shared" si="190"/>
        <v>New South Wales</v>
      </c>
      <c r="G4065" t="s">
        <v>10</v>
      </c>
      <c r="H4065">
        <v>2800</v>
      </c>
      <c r="I4065" t="s">
        <v>11</v>
      </c>
      <c r="J4065" t="s">
        <v>25</v>
      </c>
      <c r="K4065" t="s">
        <v>150</v>
      </c>
      <c r="L4065" t="s">
        <v>18</v>
      </c>
      <c r="M4065" s="5">
        <v>1945.35</v>
      </c>
    </row>
    <row r="4066" spans="1:13" x14ac:dyDescent="0.2">
      <c r="A4066" s="2">
        <v>45764</v>
      </c>
      <c r="B4066" s="3">
        <f t="shared" si="191"/>
        <v>2025</v>
      </c>
      <c r="C4066" t="str">
        <f t="shared" si="189"/>
        <v>2024-2025</v>
      </c>
      <c r="D4066" t="s">
        <v>147</v>
      </c>
      <c r="E4066" t="s">
        <v>144</v>
      </c>
      <c r="F4066" t="str">
        <f t="shared" si="190"/>
        <v>Queensland</v>
      </c>
      <c r="G4066" t="s">
        <v>35</v>
      </c>
      <c r="H4066">
        <v>4566</v>
      </c>
      <c r="I4066" t="s">
        <v>11</v>
      </c>
      <c r="J4066" t="s">
        <v>120</v>
      </c>
      <c r="K4066" t="s">
        <v>150</v>
      </c>
      <c r="L4066" t="s">
        <v>18</v>
      </c>
      <c r="M4066" s="5">
        <v>1948.58</v>
      </c>
    </row>
    <row r="4067" spans="1:13" x14ac:dyDescent="0.2">
      <c r="A4067" s="2">
        <v>45517</v>
      </c>
      <c r="B4067" s="3">
        <f t="shared" si="191"/>
        <v>2025</v>
      </c>
      <c r="C4067" t="str">
        <f t="shared" si="189"/>
        <v>2024-2025</v>
      </c>
      <c r="D4067" t="s">
        <v>147</v>
      </c>
      <c r="E4067" t="s">
        <v>59</v>
      </c>
      <c r="F4067" t="str">
        <f t="shared" si="190"/>
        <v>Victoria</v>
      </c>
      <c r="G4067" t="s">
        <v>45</v>
      </c>
      <c r="H4067">
        <v>3280</v>
      </c>
      <c r="I4067" t="s">
        <v>11</v>
      </c>
      <c r="J4067" t="s">
        <v>60</v>
      </c>
      <c r="K4067" t="s">
        <v>151</v>
      </c>
      <c r="L4067" t="s">
        <v>21</v>
      </c>
      <c r="M4067" s="5">
        <v>1952.6000000000001</v>
      </c>
    </row>
    <row r="4068" spans="1:13" x14ac:dyDescent="0.2">
      <c r="A4068" s="2">
        <v>45501</v>
      </c>
      <c r="B4068" s="3">
        <f t="shared" si="191"/>
        <v>2025</v>
      </c>
      <c r="C4068" t="str">
        <f t="shared" si="189"/>
        <v>2024-2025</v>
      </c>
      <c r="D4068" t="s">
        <v>147</v>
      </c>
      <c r="E4068" t="s">
        <v>143</v>
      </c>
      <c r="F4068" t="str">
        <f t="shared" si="190"/>
        <v>New South Wales</v>
      </c>
      <c r="G4068" t="s">
        <v>10</v>
      </c>
      <c r="H4068">
        <v>2154</v>
      </c>
      <c r="I4068" t="s">
        <v>11</v>
      </c>
      <c r="J4068" t="s">
        <v>27</v>
      </c>
      <c r="K4068" t="s">
        <v>151</v>
      </c>
      <c r="L4068" t="s">
        <v>21</v>
      </c>
      <c r="M4068" s="5">
        <v>1956.56</v>
      </c>
    </row>
    <row r="4069" spans="1:13" x14ac:dyDescent="0.2">
      <c r="A4069" s="2">
        <v>45328</v>
      </c>
      <c r="B4069" s="3">
        <f t="shared" si="191"/>
        <v>2024</v>
      </c>
      <c r="C4069" t="str">
        <f t="shared" si="189"/>
        <v>2023-2024</v>
      </c>
      <c r="D4069" t="s">
        <v>147</v>
      </c>
      <c r="E4069" t="s">
        <v>28</v>
      </c>
      <c r="F4069" t="str">
        <f t="shared" si="190"/>
        <v>Northern Territory</v>
      </c>
      <c r="G4069" t="s">
        <v>29</v>
      </c>
      <c r="H4069">
        <v>800</v>
      </c>
      <c r="I4069" t="s">
        <v>11</v>
      </c>
      <c r="J4069" t="s">
        <v>30</v>
      </c>
      <c r="K4069" t="s">
        <v>150</v>
      </c>
      <c r="L4069" t="s">
        <v>18</v>
      </c>
      <c r="M4069" s="5">
        <v>1956.58</v>
      </c>
    </row>
    <row r="4070" spans="1:13" x14ac:dyDescent="0.2">
      <c r="A4070" s="2">
        <v>45970</v>
      </c>
      <c r="B4070" s="3">
        <f t="shared" si="191"/>
        <v>2026</v>
      </c>
      <c r="C4070" t="str">
        <f t="shared" si="189"/>
        <v>2025-2026</v>
      </c>
      <c r="D4070" t="s">
        <v>147</v>
      </c>
      <c r="E4070" t="s">
        <v>122</v>
      </c>
      <c r="F4070" t="str">
        <f t="shared" si="190"/>
        <v>New South Wales</v>
      </c>
      <c r="G4070" t="s">
        <v>10</v>
      </c>
      <c r="H4070">
        <v>2650</v>
      </c>
      <c r="I4070" t="s">
        <v>11</v>
      </c>
      <c r="J4070" t="s">
        <v>25</v>
      </c>
      <c r="K4070" t="s">
        <v>150</v>
      </c>
      <c r="L4070" t="s">
        <v>18</v>
      </c>
      <c r="M4070" s="5">
        <v>1970.0800000000002</v>
      </c>
    </row>
    <row r="4071" spans="1:13" x14ac:dyDescent="0.2">
      <c r="A4071" s="2">
        <v>46018</v>
      </c>
      <c r="B4071" s="3">
        <f t="shared" si="191"/>
        <v>2026</v>
      </c>
      <c r="C4071" t="str">
        <f t="shared" si="189"/>
        <v>2025-2026</v>
      </c>
      <c r="D4071" t="s">
        <v>147</v>
      </c>
      <c r="E4071" t="s">
        <v>99</v>
      </c>
      <c r="F4071" t="str">
        <f t="shared" si="190"/>
        <v>Victoria</v>
      </c>
      <c r="G4071" t="s">
        <v>45</v>
      </c>
      <c r="H4071">
        <v>3148</v>
      </c>
      <c r="I4071" t="s">
        <v>11</v>
      </c>
      <c r="J4071" t="s">
        <v>63</v>
      </c>
      <c r="K4071" t="s">
        <v>153</v>
      </c>
      <c r="L4071" t="s">
        <v>16</v>
      </c>
      <c r="M4071" s="5">
        <v>1970.7899999999995</v>
      </c>
    </row>
    <row r="4072" spans="1:13" x14ac:dyDescent="0.2">
      <c r="A4072" s="2">
        <v>45620</v>
      </c>
      <c r="B4072" s="3">
        <f t="shared" si="191"/>
        <v>2025</v>
      </c>
      <c r="C4072" t="str">
        <f t="shared" si="189"/>
        <v>2024-2025</v>
      </c>
      <c r="D4072" t="s">
        <v>148</v>
      </c>
      <c r="E4072" t="s">
        <v>108</v>
      </c>
      <c r="F4072" t="str">
        <f t="shared" si="190"/>
        <v>Victoria</v>
      </c>
      <c r="G4072" t="s">
        <v>45</v>
      </c>
      <c r="H4072">
        <v>3018</v>
      </c>
      <c r="I4072" t="s">
        <v>11</v>
      </c>
      <c r="J4072" t="s">
        <v>46</v>
      </c>
      <c r="K4072" t="s">
        <v>157</v>
      </c>
      <c r="L4072" t="s">
        <v>22</v>
      </c>
      <c r="M4072" s="5">
        <v>1985.2800000000002</v>
      </c>
    </row>
    <row r="4073" spans="1:13" x14ac:dyDescent="0.2">
      <c r="A4073" s="2">
        <v>45820</v>
      </c>
      <c r="B4073" s="3">
        <f t="shared" si="191"/>
        <v>2025</v>
      </c>
      <c r="C4073" t="str">
        <f t="shared" si="189"/>
        <v>2024-2025</v>
      </c>
      <c r="D4073" t="s">
        <v>148</v>
      </c>
      <c r="E4073" t="s">
        <v>61</v>
      </c>
      <c r="F4073" t="str">
        <f t="shared" si="190"/>
        <v>New South Wales</v>
      </c>
      <c r="G4073" t="s">
        <v>10</v>
      </c>
      <c r="H4073">
        <v>2539</v>
      </c>
      <c r="I4073" t="s">
        <v>11</v>
      </c>
      <c r="J4073" t="s">
        <v>58</v>
      </c>
      <c r="K4073" t="s">
        <v>150</v>
      </c>
      <c r="L4073" t="s">
        <v>18</v>
      </c>
      <c r="M4073" s="5">
        <v>1987.97</v>
      </c>
    </row>
    <row r="4074" spans="1:13" x14ac:dyDescent="0.2">
      <c r="A4074" s="2">
        <v>45452</v>
      </c>
      <c r="B4074" s="3">
        <f t="shared" si="191"/>
        <v>2024</v>
      </c>
      <c r="C4074" t="str">
        <f t="shared" si="189"/>
        <v>2023-2024</v>
      </c>
      <c r="D4074" t="s">
        <v>148</v>
      </c>
      <c r="E4074" t="s">
        <v>85</v>
      </c>
      <c r="F4074" t="str">
        <f t="shared" si="190"/>
        <v>Queensland</v>
      </c>
      <c r="G4074" t="s">
        <v>35</v>
      </c>
      <c r="H4074">
        <v>4883</v>
      </c>
      <c r="I4074" t="s">
        <v>11</v>
      </c>
      <c r="J4074" t="s">
        <v>36</v>
      </c>
      <c r="K4074" t="s">
        <v>153</v>
      </c>
      <c r="L4074" t="s">
        <v>16</v>
      </c>
      <c r="M4074" s="5">
        <v>1998.7800000000004</v>
      </c>
    </row>
    <row r="4075" spans="1:13" x14ac:dyDescent="0.2">
      <c r="A4075" s="2">
        <v>45860</v>
      </c>
      <c r="B4075" s="3">
        <f t="shared" si="191"/>
        <v>2026</v>
      </c>
      <c r="C4075" t="str">
        <f t="shared" si="189"/>
        <v>2025-2026</v>
      </c>
      <c r="D4075" t="s">
        <v>147</v>
      </c>
      <c r="E4075" t="s">
        <v>122</v>
      </c>
      <c r="F4075" t="str">
        <f t="shared" si="190"/>
        <v>New South Wales</v>
      </c>
      <c r="G4075" t="s">
        <v>10</v>
      </c>
      <c r="H4075">
        <v>2650</v>
      </c>
      <c r="I4075" t="s">
        <v>11</v>
      </c>
      <c r="J4075" t="s">
        <v>25</v>
      </c>
      <c r="K4075" t="s">
        <v>154</v>
      </c>
      <c r="L4075" t="s">
        <v>14</v>
      </c>
      <c r="M4075" s="5">
        <v>2003.5599999999995</v>
      </c>
    </row>
    <row r="4076" spans="1:13" x14ac:dyDescent="0.2">
      <c r="A4076" s="2">
        <v>45387</v>
      </c>
      <c r="B4076" s="3">
        <f t="shared" si="191"/>
        <v>2024</v>
      </c>
      <c r="C4076" t="str">
        <f t="shared" si="189"/>
        <v>2023-2024</v>
      </c>
      <c r="D4076" t="s">
        <v>147</v>
      </c>
      <c r="E4076" t="s">
        <v>28</v>
      </c>
      <c r="F4076" t="str">
        <f t="shared" si="190"/>
        <v>Northern Territory</v>
      </c>
      <c r="G4076" t="s">
        <v>29</v>
      </c>
      <c r="H4076">
        <v>800</v>
      </c>
      <c r="I4076" t="s">
        <v>11</v>
      </c>
      <c r="J4076" t="s">
        <v>30</v>
      </c>
      <c r="K4076" t="s">
        <v>154</v>
      </c>
      <c r="L4076" t="s">
        <v>14</v>
      </c>
      <c r="M4076" s="5">
        <v>2004.58</v>
      </c>
    </row>
    <row r="4077" spans="1:13" x14ac:dyDescent="0.2">
      <c r="A4077" s="2">
        <v>45737</v>
      </c>
      <c r="B4077" s="3">
        <f t="shared" si="191"/>
        <v>2025</v>
      </c>
      <c r="C4077" t="str">
        <f t="shared" si="189"/>
        <v>2024-2025</v>
      </c>
      <c r="D4077" t="s">
        <v>147</v>
      </c>
      <c r="E4077" t="s">
        <v>9</v>
      </c>
      <c r="F4077" t="str">
        <f t="shared" si="190"/>
        <v>New South Wales</v>
      </c>
      <c r="G4077" t="s">
        <v>10</v>
      </c>
      <c r="H4077">
        <v>2067</v>
      </c>
      <c r="I4077" t="s">
        <v>11</v>
      </c>
      <c r="J4077" t="s">
        <v>12</v>
      </c>
      <c r="K4077" t="s">
        <v>150</v>
      </c>
      <c r="L4077" t="s">
        <v>18</v>
      </c>
      <c r="M4077" s="5">
        <v>2005.3999999999999</v>
      </c>
    </row>
    <row r="4078" spans="1:13" x14ac:dyDescent="0.2">
      <c r="A4078" s="2">
        <v>45495</v>
      </c>
      <c r="B4078" s="3">
        <f t="shared" si="191"/>
        <v>2025</v>
      </c>
      <c r="C4078" t="str">
        <f t="shared" si="189"/>
        <v>2024-2025</v>
      </c>
      <c r="D4078" t="s">
        <v>147</v>
      </c>
      <c r="E4078" t="s">
        <v>79</v>
      </c>
      <c r="F4078" t="str">
        <f t="shared" si="190"/>
        <v>Australian Capital Territory</v>
      </c>
      <c r="G4078" t="s">
        <v>80</v>
      </c>
      <c r="H4078">
        <v>2617</v>
      </c>
      <c r="I4078" t="s">
        <v>11</v>
      </c>
      <c r="J4078" t="s">
        <v>58</v>
      </c>
      <c r="K4078" t="s">
        <v>151</v>
      </c>
      <c r="L4078" t="s">
        <v>21</v>
      </c>
      <c r="M4078" s="5">
        <v>2006.2800000000002</v>
      </c>
    </row>
    <row r="4079" spans="1:13" x14ac:dyDescent="0.2">
      <c r="A4079" s="2">
        <v>45539</v>
      </c>
      <c r="B4079" s="3">
        <f t="shared" si="191"/>
        <v>2025</v>
      </c>
      <c r="C4079" t="str">
        <f t="shared" si="189"/>
        <v>2024-2025</v>
      </c>
      <c r="D4079" t="s">
        <v>147</v>
      </c>
      <c r="E4079" t="s">
        <v>132</v>
      </c>
      <c r="F4079" t="str">
        <f t="shared" si="190"/>
        <v>New South Wales</v>
      </c>
      <c r="G4079" t="s">
        <v>10</v>
      </c>
      <c r="H4079">
        <v>2800</v>
      </c>
      <c r="I4079" t="s">
        <v>11</v>
      </c>
      <c r="J4079" t="s">
        <v>25</v>
      </c>
      <c r="K4079" t="s">
        <v>155</v>
      </c>
      <c r="L4079" t="s">
        <v>20</v>
      </c>
      <c r="M4079" s="5">
        <v>2011.12</v>
      </c>
    </row>
    <row r="4080" spans="1:13" x14ac:dyDescent="0.2">
      <c r="A4080" s="2">
        <v>45371</v>
      </c>
      <c r="B4080" s="3">
        <f t="shared" si="191"/>
        <v>2024</v>
      </c>
      <c r="C4080" t="str">
        <f t="shared" si="189"/>
        <v>2023-2024</v>
      </c>
      <c r="D4080" t="s">
        <v>147</v>
      </c>
      <c r="E4080" t="s">
        <v>118</v>
      </c>
      <c r="F4080" t="str">
        <f t="shared" si="190"/>
        <v>New South Wales</v>
      </c>
      <c r="G4080" t="s">
        <v>10</v>
      </c>
      <c r="H4080">
        <v>2158</v>
      </c>
      <c r="I4080" t="s">
        <v>11</v>
      </c>
      <c r="J4080" t="s">
        <v>27</v>
      </c>
      <c r="K4080" t="s">
        <v>151</v>
      </c>
      <c r="L4080" t="s">
        <v>21</v>
      </c>
      <c r="M4080" s="5">
        <v>2013.6899999999998</v>
      </c>
    </row>
    <row r="4081" spans="1:13" x14ac:dyDescent="0.2">
      <c r="A4081" s="2">
        <v>45893</v>
      </c>
      <c r="B4081" s="3">
        <f t="shared" si="191"/>
        <v>2026</v>
      </c>
      <c r="C4081" t="str">
        <f t="shared" si="189"/>
        <v>2025-2026</v>
      </c>
      <c r="D4081" t="s">
        <v>148</v>
      </c>
      <c r="E4081" t="s">
        <v>124</v>
      </c>
      <c r="F4081" t="str">
        <f t="shared" si="190"/>
        <v>New South Wales</v>
      </c>
      <c r="G4081" t="s">
        <v>10</v>
      </c>
      <c r="H4081">
        <v>2015</v>
      </c>
      <c r="I4081" t="s">
        <v>11</v>
      </c>
      <c r="J4081" t="s">
        <v>12</v>
      </c>
      <c r="K4081" t="s">
        <v>155</v>
      </c>
      <c r="L4081" t="s">
        <v>20</v>
      </c>
      <c r="M4081" s="5">
        <v>2017.0000000000005</v>
      </c>
    </row>
    <row r="4082" spans="1:13" x14ac:dyDescent="0.2">
      <c r="A4082" s="2">
        <v>45520</v>
      </c>
      <c r="B4082" s="3">
        <f t="shared" si="191"/>
        <v>2025</v>
      </c>
      <c r="C4082" t="str">
        <f t="shared" si="189"/>
        <v>2024-2025</v>
      </c>
      <c r="D4082" t="s">
        <v>148</v>
      </c>
      <c r="E4082" t="s">
        <v>96</v>
      </c>
      <c r="F4082" t="str">
        <f t="shared" si="190"/>
        <v>Western Australia</v>
      </c>
      <c r="G4082" t="s">
        <v>48</v>
      </c>
      <c r="H4082">
        <v>6330</v>
      </c>
      <c r="I4082" t="s">
        <v>11</v>
      </c>
      <c r="J4082" t="s">
        <v>94</v>
      </c>
      <c r="K4082" t="s">
        <v>153</v>
      </c>
      <c r="L4082" t="s">
        <v>16</v>
      </c>
      <c r="M4082" s="5">
        <v>2022.7499999999995</v>
      </c>
    </row>
    <row r="4083" spans="1:13" x14ac:dyDescent="0.2">
      <c r="A4083" s="2">
        <v>45332</v>
      </c>
      <c r="B4083" s="3">
        <f t="shared" si="191"/>
        <v>2024</v>
      </c>
      <c r="C4083" t="str">
        <f t="shared" si="189"/>
        <v>2023-2024</v>
      </c>
      <c r="D4083" t="s">
        <v>147</v>
      </c>
      <c r="E4083" t="s">
        <v>126</v>
      </c>
      <c r="F4083" t="str">
        <f t="shared" si="190"/>
        <v>Queensland</v>
      </c>
      <c r="G4083" t="s">
        <v>35</v>
      </c>
      <c r="H4083">
        <v>4551</v>
      </c>
      <c r="I4083" t="s">
        <v>11</v>
      </c>
      <c r="J4083" t="s">
        <v>120</v>
      </c>
      <c r="K4083" t="s">
        <v>154</v>
      </c>
      <c r="L4083" t="s">
        <v>14</v>
      </c>
      <c r="M4083" s="5">
        <v>2026.4899999999998</v>
      </c>
    </row>
    <row r="4084" spans="1:13" x14ac:dyDescent="0.2">
      <c r="A4084" s="2">
        <v>45656</v>
      </c>
      <c r="B4084" s="3">
        <f t="shared" si="191"/>
        <v>2025</v>
      </c>
      <c r="C4084" t="str">
        <f t="shared" si="189"/>
        <v>2024-2025</v>
      </c>
      <c r="D4084" t="s">
        <v>147</v>
      </c>
      <c r="E4084" t="s">
        <v>103</v>
      </c>
      <c r="F4084" t="str">
        <f t="shared" si="190"/>
        <v>Queensland</v>
      </c>
      <c r="G4084" t="s">
        <v>35</v>
      </c>
      <c r="H4084">
        <v>4509</v>
      </c>
      <c r="I4084" t="s">
        <v>11</v>
      </c>
      <c r="J4084" t="s">
        <v>104</v>
      </c>
      <c r="K4084" t="s">
        <v>150</v>
      </c>
      <c r="L4084" t="s">
        <v>18</v>
      </c>
      <c r="M4084" s="5">
        <v>2028.3</v>
      </c>
    </row>
    <row r="4085" spans="1:13" x14ac:dyDescent="0.2">
      <c r="A4085" s="2">
        <v>45499</v>
      </c>
      <c r="B4085" s="3">
        <f t="shared" si="191"/>
        <v>2025</v>
      </c>
      <c r="C4085" t="str">
        <f t="shared" si="189"/>
        <v>2024-2025</v>
      </c>
      <c r="D4085" t="s">
        <v>147</v>
      </c>
      <c r="E4085" t="s">
        <v>117</v>
      </c>
      <c r="F4085" t="str">
        <f t="shared" si="190"/>
        <v>Queensland</v>
      </c>
      <c r="G4085" t="s">
        <v>35</v>
      </c>
      <c r="H4085">
        <v>4119</v>
      </c>
      <c r="I4085" t="s">
        <v>11</v>
      </c>
      <c r="J4085" t="s">
        <v>43</v>
      </c>
      <c r="K4085" t="s">
        <v>154</v>
      </c>
      <c r="L4085" t="s">
        <v>14</v>
      </c>
      <c r="M4085" s="5">
        <v>2031.5599999999997</v>
      </c>
    </row>
    <row r="4086" spans="1:13" x14ac:dyDescent="0.2">
      <c r="A4086" s="2">
        <v>45793</v>
      </c>
      <c r="B4086" s="3">
        <f t="shared" si="191"/>
        <v>2025</v>
      </c>
      <c r="C4086" t="str">
        <f t="shared" si="189"/>
        <v>2024-2025</v>
      </c>
      <c r="D4086" t="s">
        <v>147</v>
      </c>
      <c r="E4086" t="s">
        <v>79</v>
      </c>
      <c r="F4086" t="str">
        <f t="shared" si="190"/>
        <v>Australian Capital Territory</v>
      </c>
      <c r="G4086" t="s">
        <v>80</v>
      </c>
      <c r="H4086">
        <v>2617</v>
      </c>
      <c r="I4086" t="s">
        <v>11</v>
      </c>
      <c r="J4086" t="s">
        <v>58</v>
      </c>
      <c r="K4086" t="s">
        <v>152</v>
      </c>
      <c r="L4086" t="s">
        <v>13</v>
      </c>
      <c r="M4086" s="5">
        <v>2032.0600000000009</v>
      </c>
    </row>
    <row r="4087" spans="1:13" x14ac:dyDescent="0.2">
      <c r="A4087" s="2">
        <v>45961</v>
      </c>
      <c r="B4087" s="3">
        <f t="shared" si="191"/>
        <v>2026</v>
      </c>
      <c r="C4087" t="str">
        <f t="shared" si="189"/>
        <v>2025-2026</v>
      </c>
      <c r="D4087" t="s">
        <v>147</v>
      </c>
      <c r="E4087" t="s">
        <v>53</v>
      </c>
      <c r="F4087" t="str">
        <f t="shared" si="190"/>
        <v>South Australia</v>
      </c>
      <c r="G4087" t="s">
        <v>32</v>
      </c>
      <c r="H4087">
        <v>5082</v>
      </c>
      <c r="I4087" t="s">
        <v>11</v>
      </c>
      <c r="J4087" t="s">
        <v>33</v>
      </c>
      <c r="K4087" t="s">
        <v>151</v>
      </c>
      <c r="L4087" t="s">
        <v>21</v>
      </c>
      <c r="M4087" s="5">
        <v>2034.7</v>
      </c>
    </row>
    <row r="4088" spans="1:13" x14ac:dyDescent="0.2">
      <c r="A4088" s="2">
        <v>45654</v>
      </c>
      <c r="B4088" s="3">
        <f t="shared" si="191"/>
        <v>2025</v>
      </c>
      <c r="C4088" t="str">
        <f t="shared" si="189"/>
        <v>2024-2025</v>
      </c>
      <c r="D4088" t="s">
        <v>147</v>
      </c>
      <c r="E4088" t="s">
        <v>99</v>
      </c>
      <c r="F4088" t="str">
        <f t="shared" si="190"/>
        <v>Victoria</v>
      </c>
      <c r="G4088" t="s">
        <v>45</v>
      </c>
      <c r="H4088">
        <v>3148</v>
      </c>
      <c r="I4088" t="s">
        <v>11</v>
      </c>
      <c r="J4088" t="s">
        <v>63</v>
      </c>
      <c r="K4088" t="s">
        <v>150</v>
      </c>
      <c r="L4088" t="s">
        <v>18</v>
      </c>
      <c r="M4088" s="5">
        <v>2036.75</v>
      </c>
    </row>
    <row r="4089" spans="1:13" x14ac:dyDescent="0.2">
      <c r="A4089" s="2">
        <v>45898</v>
      </c>
      <c r="B4089" s="3">
        <f t="shared" si="191"/>
        <v>2026</v>
      </c>
      <c r="C4089" t="str">
        <f t="shared" si="189"/>
        <v>2025-2026</v>
      </c>
      <c r="D4089" t="s">
        <v>148</v>
      </c>
      <c r="E4089" t="s">
        <v>146</v>
      </c>
      <c r="F4089" t="str">
        <f t="shared" si="190"/>
        <v>Victoria</v>
      </c>
      <c r="G4089" t="s">
        <v>45</v>
      </c>
      <c r="H4089">
        <v>3353</v>
      </c>
      <c r="I4089" t="s">
        <v>11</v>
      </c>
      <c r="J4089" t="s">
        <v>60</v>
      </c>
      <c r="K4089" t="s">
        <v>150</v>
      </c>
      <c r="L4089" t="s">
        <v>18</v>
      </c>
      <c r="M4089" s="5">
        <v>2037.5700000000002</v>
      </c>
    </row>
    <row r="4090" spans="1:13" x14ac:dyDescent="0.2">
      <c r="A4090" s="2">
        <v>45310</v>
      </c>
      <c r="B4090" s="3">
        <f t="shared" si="191"/>
        <v>2024</v>
      </c>
      <c r="C4090" t="str">
        <f t="shared" si="189"/>
        <v>2023-2024</v>
      </c>
      <c r="D4090" t="s">
        <v>148</v>
      </c>
      <c r="E4090" t="s">
        <v>146</v>
      </c>
      <c r="F4090" t="str">
        <f t="shared" si="190"/>
        <v>Victoria</v>
      </c>
      <c r="G4090" t="s">
        <v>45</v>
      </c>
      <c r="H4090">
        <v>3353</v>
      </c>
      <c r="I4090" t="s">
        <v>11</v>
      </c>
      <c r="J4090" t="s">
        <v>60</v>
      </c>
      <c r="K4090" t="s">
        <v>153</v>
      </c>
      <c r="L4090" t="s">
        <v>16</v>
      </c>
      <c r="M4090" s="5">
        <v>2043.5500000000002</v>
      </c>
    </row>
    <row r="4091" spans="1:13" x14ac:dyDescent="0.2">
      <c r="A4091" s="2">
        <v>45760</v>
      </c>
      <c r="B4091" s="3">
        <f t="shared" si="191"/>
        <v>2025</v>
      </c>
      <c r="C4091" t="str">
        <f t="shared" si="189"/>
        <v>2024-2025</v>
      </c>
      <c r="D4091" t="s">
        <v>148</v>
      </c>
      <c r="E4091" t="s">
        <v>44</v>
      </c>
      <c r="F4091" t="str">
        <f t="shared" si="190"/>
        <v>Victoria</v>
      </c>
      <c r="G4091" t="s">
        <v>45</v>
      </c>
      <c r="H4091">
        <v>3066</v>
      </c>
      <c r="I4091" t="s">
        <v>11</v>
      </c>
      <c r="J4091" t="s">
        <v>46</v>
      </c>
      <c r="K4091" t="s">
        <v>153</v>
      </c>
      <c r="L4091" t="s">
        <v>16</v>
      </c>
      <c r="M4091" s="5">
        <v>2046.0099999999998</v>
      </c>
    </row>
    <row r="4092" spans="1:13" x14ac:dyDescent="0.2">
      <c r="A4092" s="2">
        <v>45665</v>
      </c>
      <c r="B4092" s="3">
        <f t="shared" si="191"/>
        <v>2025</v>
      </c>
      <c r="C4092" t="str">
        <f t="shared" si="189"/>
        <v>2024-2025</v>
      </c>
      <c r="D4092" t="s">
        <v>147</v>
      </c>
      <c r="E4092" t="s">
        <v>57</v>
      </c>
      <c r="F4092" t="str">
        <f t="shared" si="190"/>
        <v>New South Wales</v>
      </c>
      <c r="G4092" t="s">
        <v>10</v>
      </c>
      <c r="H4092">
        <v>2560</v>
      </c>
      <c r="I4092" t="s">
        <v>11</v>
      </c>
      <c r="J4092" t="s">
        <v>58</v>
      </c>
      <c r="K4092" t="s">
        <v>154</v>
      </c>
      <c r="L4092" t="s">
        <v>14</v>
      </c>
      <c r="M4092" s="5">
        <v>2050.27</v>
      </c>
    </row>
    <row r="4093" spans="1:13" x14ac:dyDescent="0.2">
      <c r="A4093" s="2">
        <v>45378</v>
      </c>
      <c r="B4093" s="3">
        <f t="shared" si="191"/>
        <v>2024</v>
      </c>
      <c r="C4093" t="str">
        <f t="shared" si="189"/>
        <v>2023-2024</v>
      </c>
      <c r="D4093" t="s">
        <v>148</v>
      </c>
      <c r="E4093" t="s">
        <v>108</v>
      </c>
      <c r="F4093" t="str">
        <f t="shared" si="190"/>
        <v>Victoria</v>
      </c>
      <c r="G4093" t="s">
        <v>45</v>
      </c>
      <c r="H4093">
        <v>3018</v>
      </c>
      <c r="I4093" t="s">
        <v>11</v>
      </c>
      <c r="J4093" t="s">
        <v>46</v>
      </c>
      <c r="K4093" t="s">
        <v>155</v>
      </c>
      <c r="L4093" t="s">
        <v>20</v>
      </c>
      <c r="M4093" s="5">
        <v>2052.5300000000007</v>
      </c>
    </row>
    <row r="4094" spans="1:13" x14ac:dyDescent="0.2">
      <c r="A4094" s="2">
        <v>45352</v>
      </c>
      <c r="B4094" s="3">
        <f t="shared" si="191"/>
        <v>2024</v>
      </c>
      <c r="C4094" t="str">
        <f t="shared" si="189"/>
        <v>2023-2024</v>
      </c>
      <c r="D4094" t="s">
        <v>147</v>
      </c>
      <c r="E4094" t="s">
        <v>146</v>
      </c>
      <c r="F4094" t="str">
        <f t="shared" si="190"/>
        <v>Victoria</v>
      </c>
      <c r="G4094" t="s">
        <v>45</v>
      </c>
      <c r="H4094">
        <v>3353</v>
      </c>
      <c r="I4094" t="s">
        <v>11</v>
      </c>
      <c r="J4094" t="s">
        <v>60</v>
      </c>
      <c r="K4094" t="s">
        <v>155</v>
      </c>
      <c r="L4094" t="s">
        <v>20</v>
      </c>
      <c r="M4094" s="5">
        <v>2054.2000000000003</v>
      </c>
    </row>
    <row r="4095" spans="1:13" x14ac:dyDescent="0.2">
      <c r="A4095" s="2">
        <v>45702</v>
      </c>
      <c r="B4095" s="3">
        <f t="shared" si="191"/>
        <v>2025</v>
      </c>
      <c r="C4095" t="str">
        <f t="shared" si="189"/>
        <v>2024-2025</v>
      </c>
      <c r="D4095" t="s">
        <v>147</v>
      </c>
      <c r="E4095" t="s">
        <v>42</v>
      </c>
      <c r="F4095" t="str">
        <f t="shared" si="190"/>
        <v>Queensland</v>
      </c>
      <c r="G4095" t="s">
        <v>35</v>
      </c>
      <c r="H4095">
        <v>4053</v>
      </c>
      <c r="I4095" t="s">
        <v>11</v>
      </c>
      <c r="J4095" t="s">
        <v>43</v>
      </c>
      <c r="K4095" t="s">
        <v>150</v>
      </c>
      <c r="L4095" t="s">
        <v>18</v>
      </c>
      <c r="M4095" s="5">
        <v>2064.2299999999996</v>
      </c>
    </row>
    <row r="4096" spans="1:13" x14ac:dyDescent="0.2">
      <c r="A4096" s="2">
        <v>45684</v>
      </c>
      <c r="B4096" s="3">
        <f t="shared" si="191"/>
        <v>2025</v>
      </c>
      <c r="C4096" t="str">
        <f t="shared" si="189"/>
        <v>2024-2025</v>
      </c>
      <c r="D4096" t="s">
        <v>147</v>
      </c>
      <c r="E4096" t="s">
        <v>135</v>
      </c>
      <c r="F4096" t="str">
        <f t="shared" si="190"/>
        <v>Victoria</v>
      </c>
      <c r="G4096" t="s">
        <v>45</v>
      </c>
      <c r="H4096">
        <v>3550</v>
      </c>
      <c r="I4096" t="s">
        <v>11</v>
      </c>
      <c r="J4096" t="s">
        <v>60</v>
      </c>
      <c r="K4096" t="s">
        <v>150</v>
      </c>
      <c r="L4096" t="s">
        <v>18</v>
      </c>
      <c r="M4096" s="5">
        <v>2070.02</v>
      </c>
    </row>
    <row r="4097" spans="1:13" x14ac:dyDescent="0.2">
      <c r="A4097" s="2">
        <v>45656</v>
      </c>
      <c r="B4097" s="3">
        <f t="shared" si="191"/>
        <v>2025</v>
      </c>
      <c r="C4097" t="str">
        <f t="shared" si="189"/>
        <v>2024-2025</v>
      </c>
      <c r="D4097" t="s">
        <v>147</v>
      </c>
      <c r="E4097" t="s">
        <v>132</v>
      </c>
      <c r="F4097" t="str">
        <f t="shared" si="190"/>
        <v>New South Wales</v>
      </c>
      <c r="G4097" t="s">
        <v>10</v>
      </c>
      <c r="H4097">
        <v>2800</v>
      </c>
      <c r="I4097" t="s">
        <v>11</v>
      </c>
      <c r="J4097" t="s">
        <v>25</v>
      </c>
      <c r="K4097" t="s">
        <v>154</v>
      </c>
      <c r="L4097" t="s">
        <v>14</v>
      </c>
      <c r="M4097" s="5">
        <v>2075.1999999999998</v>
      </c>
    </row>
    <row r="4098" spans="1:13" x14ac:dyDescent="0.2">
      <c r="A4098" s="2">
        <v>45413</v>
      </c>
      <c r="B4098" s="3">
        <f t="shared" si="191"/>
        <v>2024</v>
      </c>
      <c r="C4098" t="str">
        <f t="shared" ref="C4098:C4161" si="192">IF(MONTH(A4098) &gt;= 7, YEAR(A4098) &amp; "-" &amp; YEAR(A4098) + 1, YEAR(A4098) - 1 &amp; "-" &amp; YEAR(A4098))</f>
        <v>2023-2024</v>
      </c>
      <c r="D4098" t="s">
        <v>148</v>
      </c>
      <c r="E4098" t="s">
        <v>127</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row>
    <row r="4099" spans="1:13" x14ac:dyDescent="0.2">
      <c r="A4099" s="2">
        <v>45337</v>
      </c>
      <c r="B4099" s="3">
        <f t="shared" ref="B4099:B4162" si="194">IF(MONTH(A4099)&gt;=7,YEAR(A4099)+1,YEAR(A4099))</f>
        <v>2024</v>
      </c>
      <c r="C4099" t="str">
        <f t="shared" si="192"/>
        <v>2023-2024</v>
      </c>
      <c r="D4099" t="s">
        <v>147</v>
      </c>
      <c r="E4099" t="s">
        <v>50</v>
      </c>
      <c r="F4099" t="str">
        <f t="shared" si="193"/>
        <v>Queensland</v>
      </c>
      <c r="G4099" t="s">
        <v>35</v>
      </c>
      <c r="H4099">
        <v>4703</v>
      </c>
      <c r="I4099" t="s">
        <v>11</v>
      </c>
      <c r="J4099" t="s">
        <v>51</v>
      </c>
      <c r="K4099" t="s">
        <v>150</v>
      </c>
      <c r="L4099" t="s">
        <v>18</v>
      </c>
      <c r="M4099" s="5">
        <v>2078.84</v>
      </c>
    </row>
    <row r="4100" spans="1:13" x14ac:dyDescent="0.2">
      <c r="A4100" s="2">
        <v>45558</v>
      </c>
      <c r="B4100" s="3">
        <f t="shared" si="194"/>
        <v>2025</v>
      </c>
      <c r="C4100" t="str">
        <f t="shared" si="192"/>
        <v>2024-2025</v>
      </c>
      <c r="D4100" t="s">
        <v>147</v>
      </c>
      <c r="E4100" t="s">
        <v>99</v>
      </c>
      <c r="F4100" t="str">
        <f t="shared" si="193"/>
        <v>Victoria</v>
      </c>
      <c r="G4100" t="s">
        <v>45</v>
      </c>
      <c r="H4100">
        <v>3148</v>
      </c>
      <c r="I4100" t="s">
        <v>11</v>
      </c>
      <c r="J4100" t="s">
        <v>63</v>
      </c>
      <c r="K4100" t="s">
        <v>157</v>
      </c>
      <c r="L4100" t="s">
        <v>22</v>
      </c>
      <c r="M4100" s="5">
        <v>2084.89</v>
      </c>
    </row>
    <row r="4101" spans="1:13" x14ac:dyDescent="0.2">
      <c r="A4101" s="2">
        <v>45333</v>
      </c>
      <c r="B4101" s="3">
        <f t="shared" si="194"/>
        <v>2024</v>
      </c>
      <c r="C4101" t="str">
        <f t="shared" si="192"/>
        <v>2023-2024</v>
      </c>
      <c r="D4101" t="s">
        <v>147</v>
      </c>
      <c r="E4101" t="s">
        <v>26</v>
      </c>
      <c r="F4101" t="str">
        <f t="shared" si="193"/>
        <v>New South Wales</v>
      </c>
      <c r="G4101" t="s">
        <v>10</v>
      </c>
      <c r="H4101">
        <v>2141</v>
      </c>
      <c r="I4101" t="s">
        <v>11</v>
      </c>
      <c r="J4101" t="s">
        <v>27</v>
      </c>
      <c r="K4101" t="s">
        <v>153</v>
      </c>
      <c r="L4101" t="s">
        <v>16</v>
      </c>
      <c r="M4101" s="5">
        <v>2088.8900000000003</v>
      </c>
    </row>
    <row r="4102" spans="1:13" x14ac:dyDescent="0.2">
      <c r="A4102" s="2">
        <v>45468</v>
      </c>
      <c r="B4102" s="3">
        <f t="shared" si="194"/>
        <v>2024</v>
      </c>
      <c r="C4102" t="str">
        <f t="shared" si="192"/>
        <v>2023-2024</v>
      </c>
      <c r="D4102" t="s">
        <v>147</v>
      </c>
      <c r="E4102" t="s">
        <v>82</v>
      </c>
      <c r="F4102" t="str">
        <f t="shared" si="193"/>
        <v>Queensland</v>
      </c>
      <c r="G4102" t="s">
        <v>35</v>
      </c>
      <c r="H4102">
        <v>4012</v>
      </c>
      <c r="I4102" t="s">
        <v>11</v>
      </c>
      <c r="J4102" t="s">
        <v>43</v>
      </c>
      <c r="K4102" t="s">
        <v>149</v>
      </c>
      <c r="L4102" t="s">
        <v>15</v>
      </c>
      <c r="M4102" s="5">
        <v>2096.44</v>
      </c>
    </row>
    <row r="4103" spans="1:13" x14ac:dyDescent="0.2">
      <c r="A4103" s="2">
        <v>45907</v>
      </c>
      <c r="B4103" s="3">
        <f t="shared" si="194"/>
        <v>2026</v>
      </c>
      <c r="C4103" t="str">
        <f t="shared" si="192"/>
        <v>2025-2026</v>
      </c>
      <c r="D4103" t="s">
        <v>148</v>
      </c>
      <c r="E4103" t="s">
        <v>40</v>
      </c>
      <c r="F4103" t="str">
        <f t="shared" si="193"/>
        <v>New South Wales</v>
      </c>
      <c r="G4103" t="s">
        <v>10</v>
      </c>
      <c r="H4103">
        <v>2116</v>
      </c>
      <c r="I4103" t="s">
        <v>11</v>
      </c>
      <c r="J4103" t="s">
        <v>27</v>
      </c>
      <c r="K4103" t="s">
        <v>150</v>
      </c>
      <c r="L4103" t="s">
        <v>18</v>
      </c>
      <c r="M4103" s="5">
        <v>2100.3100000000004</v>
      </c>
    </row>
    <row r="4104" spans="1:13" x14ac:dyDescent="0.2">
      <c r="A4104" s="2">
        <v>45323</v>
      </c>
      <c r="B4104" s="3">
        <f t="shared" si="194"/>
        <v>2024</v>
      </c>
      <c r="C4104" t="str">
        <f t="shared" si="192"/>
        <v>2023-2024</v>
      </c>
      <c r="D4104" t="s">
        <v>147</v>
      </c>
      <c r="E4104" t="s">
        <v>139</v>
      </c>
      <c r="F4104" t="str">
        <f t="shared" si="193"/>
        <v>New South Wales</v>
      </c>
      <c r="G4104" t="s">
        <v>10</v>
      </c>
      <c r="H4104">
        <v>2020</v>
      </c>
      <c r="I4104" t="s">
        <v>11</v>
      </c>
      <c r="J4104" t="s">
        <v>12</v>
      </c>
      <c r="K4104" t="s">
        <v>155</v>
      </c>
      <c r="L4104" t="s">
        <v>20</v>
      </c>
      <c r="M4104" s="5">
        <v>2102.9300000000007</v>
      </c>
    </row>
    <row r="4105" spans="1:13" x14ac:dyDescent="0.2">
      <c r="A4105" s="2">
        <v>45306</v>
      </c>
      <c r="B4105" s="3">
        <f t="shared" si="194"/>
        <v>2024</v>
      </c>
      <c r="C4105" t="str">
        <f t="shared" si="192"/>
        <v>2023-2024</v>
      </c>
      <c r="D4105" t="s">
        <v>147</v>
      </c>
      <c r="E4105" t="s">
        <v>117</v>
      </c>
      <c r="F4105" t="str">
        <f t="shared" si="193"/>
        <v>Queensland</v>
      </c>
      <c r="G4105" t="s">
        <v>35</v>
      </c>
      <c r="H4105">
        <v>4119</v>
      </c>
      <c r="I4105" t="s">
        <v>11</v>
      </c>
      <c r="J4105" t="s">
        <v>43</v>
      </c>
      <c r="K4105" t="s">
        <v>155</v>
      </c>
      <c r="L4105" t="s">
        <v>20</v>
      </c>
      <c r="M4105" s="5">
        <v>2104.5300000000007</v>
      </c>
    </row>
    <row r="4106" spans="1:13" x14ac:dyDescent="0.2">
      <c r="A4106" s="2">
        <v>45765</v>
      </c>
      <c r="B4106" s="3">
        <f t="shared" si="194"/>
        <v>2025</v>
      </c>
      <c r="C4106" t="str">
        <f t="shared" si="192"/>
        <v>2024-2025</v>
      </c>
      <c r="D4106" t="s">
        <v>147</v>
      </c>
      <c r="E4106" t="s">
        <v>64</v>
      </c>
      <c r="F4106" t="str">
        <f t="shared" si="193"/>
        <v>Victoria</v>
      </c>
      <c r="G4106" t="s">
        <v>45</v>
      </c>
      <c r="H4106">
        <v>3199</v>
      </c>
      <c r="I4106" t="s">
        <v>11</v>
      </c>
      <c r="J4106" t="s">
        <v>63</v>
      </c>
      <c r="K4106" t="s">
        <v>150</v>
      </c>
      <c r="L4106" t="s">
        <v>18</v>
      </c>
      <c r="M4106" s="5">
        <v>2109.84</v>
      </c>
    </row>
    <row r="4107" spans="1:13" x14ac:dyDescent="0.2">
      <c r="A4107" s="2">
        <v>45941</v>
      </c>
      <c r="B4107" s="3">
        <f t="shared" si="194"/>
        <v>2026</v>
      </c>
      <c r="C4107" t="str">
        <f t="shared" si="192"/>
        <v>2025-2026</v>
      </c>
      <c r="D4107" t="s">
        <v>147</v>
      </c>
      <c r="E4107" t="s">
        <v>92</v>
      </c>
      <c r="F4107" t="str">
        <f t="shared" si="193"/>
        <v>Queensland</v>
      </c>
      <c r="G4107" t="s">
        <v>35</v>
      </c>
      <c r="H4107">
        <v>4068</v>
      </c>
      <c r="I4107" t="s">
        <v>11</v>
      </c>
      <c r="J4107" t="s">
        <v>43</v>
      </c>
      <c r="K4107" t="s">
        <v>153</v>
      </c>
      <c r="L4107" t="s">
        <v>16</v>
      </c>
      <c r="M4107" s="5">
        <v>2111.92</v>
      </c>
    </row>
    <row r="4108" spans="1:13" x14ac:dyDescent="0.2">
      <c r="A4108" s="2">
        <v>45481</v>
      </c>
      <c r="B4108" s="3">
        <f t="shared" si="194"/>
        <v>2025</v>
      </c>
      <c r="C4108" t="str">
        <f t="shared" si="192"/>
        <v>2024-2025</v>
      </c>
      <c r="D4108" t="s">
        <v>148</v>
      </c>
      <c r="E4108" t="s">
        <v>146</v>
      </c>
      <c r="F4108" t="str">
        <f t="shared" si="193"/>
        <v>Victoria</v>
      </c>
      <c r="G4108" t="s">
        <v>45</v>
      </c>
      <c r="H4108">
        <v>3353</v>
      </c>
      <c r="I4108" t="s">
        <v>11</v>
      </c>
      <c r="J4108" t="s">
        <v>60</v>
      </c>
      <c r="K4108" t="s">
        <v>150</v>
      </c>
      <c r="L4108" t="s">
        <v>18</v>
      </c>
      <c r="M4108" s="5">
        <v>2117.17</v>
      </c>
    </row>
    <row r="4109" spans="1:13" x14ac:dyDescent="0.2">
      <c r="A4109" s="2">
        <v>45386</v>
      </c>
      <c r="B4109" s="3">
        <f t="shared" si="194"/>
        <v>2024</v>
      </c>
      <c r="C4109" t="str">
        <f t="shared" si="192"/>
        <v>2023-2024</v>
      </c>
      <c r="D4109" t="s">
        <v>147</v>
      </c>
      <c r="E4109" t="s">
        <v>145</v>
      </c>
      <c r="F4109" t="str">
        <f t="shared" si="193"/>
        <v>New South Wales</v>
      </c>
      <c r="G4109" t="s">
        <v>10</v>
      </c>
      <c r="H4109">
        <v>2101</v>
      </c>
      <c r="I4109" t="s">
        <v>11</v>
      </c>
      <c r="J4109" t="s">
        <v>27</v>
      </c>
      <c r="K4109" t="s">
        <v>150</v>
      </c>
      <c r="L4109" t="s">
        <v>18</v>
      </c>
      <c r="M4109" s="5">
        <v>2121.4</v>
      </c>
    </row>
    <row r="4110" spans="1:13" x14ac:dyDescent="0.2">
      <c r="A4110" s="2">
        <v>45398</v>
      </c>
      <c r="B4110" s="3">
        <f t="shared" si="194"/>
        <v>2024</v>
      </c>
      <c r="C4110" t="str">
        <f t="shared" si="192"/>
        <v>2023-2024</v>
      </c>
      <c r="D4110" t="s">
        <v>147</v>
      </c>
      <c r="E4110" t="s">
        <v>113</v>
      </c>
      <c r="F4110" t="str">
        <f t="shared" si="193"/>
        <v>Queensland</v>
      </c>
      <c r="G4110" t="s">
        <v>35</v>
      </c>
      <c r="H4110">
        <v>4215</v>
      </c>
      <c r="I4110" t="s">
        <v>11</v>
      </c>
      <c r="J4110" t="s">
        <v>104</v>
      </c>
      <c r="K4110" t="s">
        <v>155</v>
      </c>
      <c r="L4110" t="s">
        <v>20</v>
      </c>
      <c r="M4110" s="5">
        <v>2139.3100000000004</v>
      </c>
    </row>
    <row r="4111" spans="1:13" x14ac:dyDescent="0.2">
      <c r="A4111" s="2">
        <v>45851</v>
      </c>
      <c r="B4111" s="3">
        <f t="shared" si="194"/>
        <v>2026</v>
      </c>
      <c r="C4111" t="str">
        <f t="shared" si="192"/>
        <v>2025-2026</v>
      </c>
      <c r="D4111" t="s">
        <v>147</v>
      </c>
      <c r="E4111" t="s">
        <v>110</v>
      </c>
      <c r="F4111" t="str">
        <f t="shared" si="193"/>
        <v>Queensland</v>
      </c>
      <c r="G4111" t="s">
        <v>35</v>
      </c>
      <c r="H4111">
        <v>4680</v>
      </c>
      <c r="I4111" t="s">
        <v>11</v>
      </c>
      <c r="J4111" t="s">
        <v>51</v>
      </c>
      <c r="K4111" t="s">
        <v>150</v>
      </c>
      <c r="L4111" t="s">
        <v>18</v>
      </c>
      <c r="M4111" s="5">
        <v>2140.92</v>
      </c>
    </row>
    <row r="4112" spans="1:13" x14ac:dyDescent="0.2">
      <c r="A4112" s="2">
        <v>45620</v>
      </c>
      <c r="B4112" s="3">
        <f t="shared" si="194"/>
        <v>2025</v>
      </c>
      <c r="C4112" t="str">
        <f t="shared" si="192"/>
        <v>2024-2025</v>
      </c>
      <c r="D4112" t="s">
        <v>147</v>
      </c>
      <c r="E4112" t="s">
        <v>146</v>
      </c>
      <c r="F4112" t="str">
        <f t="shared" si="193"/>
        <v>Victoria</v>
      </c>
      <c r="G4112" t="s">
        <v>45</v>
      </c>
      <c r="H4112">
        <v>3353</v>
      </c>
      <c r="I4112" t="s">
        <v>11</v>
      </c>
      <c r="J4112" t="s">
        <v>60</v>
      </c>
      <c r="K4112" t="s">
        <v>154</v>
      </c>
      <c r="L4112" t="s">
        <v>14</v>
      </c>
      <c r="M4112" s="5">
        <v>2150.0699999999997</v>
      </c>
    </row>
    <row r="4113" spans="1:13" x14ac:dyDescent="0.2">
      <c r="A4113" s="2">
        <v>45761</v>
      </c>
      <c r="B4113" s="3">
        <f t="shared" si="194"/>
        <v>2025</v>
      </c>
      <c r="C4113" t="str">
        <f t="shared" si="192"/>
        <v>2024-2025</v>
      </c>
      <c r="D4113" t="s">
        <v>148</v>
      </c>
      <c r="E4113" t="s">
        <v>124</v>
      </c>
      <c r="F4113" t="str">
        <f t="shared" si="193"/>
        <v>New South Wales</v>
      </c>
      <c r="G4113" t="s">
        <v>10</v>
      </c>
      <c r="H4113">
        <v>2015</v>
      </c>
      <c r="I4113" t="s">
        <v>11</v>
      </c>
      <c r="J4113" t="s">
        <v>12</v>
      </c>
      <c r="K4113" t="s">
        <v>151</v>
      </c>
      <c r="L4113" t="s">
        <v>21</v>
      </c>
      <c r="M4113" s="5">
        <v>2150.67</v>
      </c>
    </row>
    <row r="4114" spans="1:13" x14ac:dyDescent="0.2">
      <c r="A4114" s="2">
        <v>45808</v>
      </c>
      <c r="B4114" s="3">
        <f t="shared" si="194"/>
        <v>2025</v>
      </c>
      <c r="C4114" t="str">
        <f t="shared" si="192"/>
        <v>2024-2025</v>
      </c>
      <c r="D4114" t="s">
        <v>147</v>
      </c>
      <c r="E4114" t="s">
        <v>59</v>
      </c>
      <c r="F4114" t="str">
        <f t="shared" si="193"/>
        <v>Victoria</v>
      </c>
      <c r="G4114" t="s">
        <v>45</v>
      </c>
      <c r="H4114">
        <v>3280</v>
      </c>
      <c r="I4114" t="s">
        <v>11</v>
      </c>
      <c r="J4114" t="s">
        <v>60</v>
      </c>
      <c r="K4114" t="s">
        <v>151</v>
      </c>
      <c r="L4114" t="s">
        <v>21</v>
      </c>
      <c r="M4114" s="5">
        <v>2151.63</v>
      </c>
    </row>
    <row r="4115" spans="1:13" x14ac:dyDescent="0.2">
      <c r="A4115" s="2">
        <v>45370</v>
      </c>
      <c r="B4115" s="3">
        <f t="shared" si="194"/>
        <v>2024</v>
      </c>
      <c r="C4115" t="str">
        <f t="shared" si="192"/>
        <v>2023-2024</v>
      </c>
      <c r="D4115" t="s">
        <v>147</v>
      </c>
      <c r="E4115" t="s">
        <v>57</v>
      </c>
      <c r="F4115" t="str">
        <f t="shared" si="193"/>
        <v>New South Wales</v>
      </c>
      <c r="G4115" t="s">
        <v>10</v>
      </c>
      <c r="H4115">
        <v>2560</v>
      </c>
      <c r="I4115" t="s">
        <v>11</v>
      </c>
      <c r="J4115" t="s">
        <v>58</v>
      </c>
      <c r="K4115" t="s">
        <v>150</v>
      </c>
      <c r="L4115" t="s">
        <v>18</v>
      </c>
      <c r="M4115" s="5">
        <v>2156.38</v>
      </c>
    </row>
    <row r="4116" spans="1:13" x14ac:dyDescent="0.2">
      <c r="A4116" s="2">
        <v>45796</v>
      </c>
      <c r="B4116" s="3">
        <f t="shared" si="194"/>
        <v>2025</v>
      </c>
      <c r="C4116" t="str">
        <f t="shared" si="192"/>
        <v>2024-2025</v>
      </c>
      <c r="D4116" t="s">
        <v>148</v>
      </c>
      <c r="E4116" t="s">
        <v>78</v>
      </c>
      <c r="F4116" t="str">
        <f t="shared" si="193"/>
        <v>New South Wales</v>
      </c>
      <c r="G4116" t="s">
        <v>10</v>
      </c>
      <c r="H4116">
        <v>2350</v>
      </c>
      <c r="I4116" t="s">
        <v>11</v>
      </c>
      <c r="J4116" t="s">
        <v>68</v>
      </c>
      <c r="K4116" t="s">
        <v>150</v>
      </c>
      <c r="L4116" t="s">
        <v>18</v>
      </c>
      <c r="M4116" s="5">
        <v>2156.83</v>
      </c>
    </row>
    <row r="4117" spans="1:13" x14ac:dyDescent="0.2">
      <c r="A4117" s="2">
        <v>45349</v>
      </c>
      <c r="B4117" s="3">
        <f t="shared" si="194"/>
        <v>2024</v>
      </c>
      <c r="C4117" t="str">
        <f t="shared" si="192"/>
        <v>2023-2024</v>
      </c>
      <c r="D4117" t="s">
        <v>147</v>
      </c>
      <c r="E4117" t="s">
        <v>140</v>
      </c>
      <c r="F4117" t="str">
        <f t="shared" si="193"/>
        <v>Tasmania</v>
      </c>
      <c r="G4117" t="s">
        <v>70</v>
      </c>
      <c r="H4117">
        <v>7320</v>
      </c>
      <c r="I4117" t="s">
        <v>11</v>
      </c>
      <c r="J4117" t="s">
        <v>71</v>
      </c>
      <c r="K4117" t="s">
        <v>150</v>
      </c>
      <c r="L4117" t="s">
        <v>18</v>
      </c>
      <c r="M4117" s="5">
        <v>2156.9399999999996</v>
      </c>
    </row>
    <row r="4118" spans="1:13" x14ac:dyDescent="0.2">
      <c r="A4118" s="2">
        <v>45631</v>
      </c>
      <c r="B4118" s="3">
        <f t="shared" si="194"/>
        <v>2025</v>
      </c>
      <c r="C4118" t="str">
        <f t="shared" si="192"/>
        <v>2024-2025</v>
      </c>
      <c r="D4118" t="s">
        <v>147</v>
      </c>
      <c r="E4118" t="s">
        <v>41</v>
      </c>
      <c r="F4118" t="str">
        <f t="shared" si="193"/>
        <v>New South Wales</v>
      </c>
      <c r="G4118" t="s">
        <v>10</v>
      </c>
      <c r="H4118">
        <v>2830</v>
      </c>
      <c r="I4118" t="s">
        <v>11</v>
      </c>
      <c r="J4118" t="s">
        <v>25</v>
      </c>
      <c r="K4118" t="s">
        <v>150</v>
      </c>
      <c r="L4118" t="s">
        <v>18</v>
      </c>
      <c r="M4118" s="5">
        <v>2169.37</v>
      </c>
    </row>
    <row r="4119" spans="1:13" x14ac:dyDescent="0.2">
      <c r="A4119" s="2">
        <v>45874</v>
      </c>
      <c r="B4119" s="3">
        <f t="shared" si="194"/>
        <v>2026</v>
      </c>
      <c r="C4119" t="str">
        <f t="shared" si="192"/>
        <v>2025-2026</v>
      </c>
      <c r="D4119" t="s">
        <v>147</v>
      </c>
      <c r="E4119" t="s">
        <v>65</v>
      </c>
      <c r="F4119" t="str">
        <f t="shared" si="193"/>
        <v>New South Wales</v>
      </c>
      <c r="G4119" t="s">
        <v>10</v>
      </c>
      <c r="H4119">
        <v>2541</v>
      </c>
      <c r="I4119" t="s">
        <v>11</v>
      </c>
      <c r="J4119" t="s">
        <v>58</v>
      </c>
      <c r="K4119" t="s">
        <v>155</v>
      </c>
      <c r="L4119" t="s">
        <v>20</v>
      </c>
      <c r="M4119" s="5">
        <v>2171.88</v>
      </c>
    </row>
    <row r="4120" spans="1:13" x14ac:dyDescent="0.2">
      <c r="A4120" s="2">
        <v>45861</v>
      </c>
      <c r="B4120" s="3">
        <f t="shared" si="194"/>
        <v>2026</v>
      </c>
      <c r="C4120" t="str">
        <f t="shared" si="192"/>
        <v>2025-2026</v>
      </c>
      <c r="D4120" t="s">
        <v>147</v>
      </c>
      <c r="E4120" t="s">
        <v>67</v>
      </c>
      <c r="F4120" t="str">
        <f t="shared" si="193"/>
        <v>New South Wales</v>
      </c>
      <c r="G4120" t="s">
        <v>10</v>
      </c>
      <c r="H4120">
        <v>2478</v>
      </c>
      <c r="I4120" t="s">
        <v>11</v>
      </c>
      <c r="J4120" t="s">
        <v>68</v>
      </c>
      <c r="K4120" t="s">
        <v>151</v>
      </c>
      <c r="L4120" t="s">
        <v>21</v>
      </c>
      <c r="M4120" s="5">
        <v>2181.59</v>
      </c>
    </row>
    <row r="4121" spans="1:13" x14ac:dyDescent="0.2">
      <c r="A4121" s="2">
        <v>45941</v>
      </c>
      <c r="B4121" s="3">
        <f t="shared" si="194"/>
        <v>2026</v>
      </c>
      <c r="C4121" t="str">
        <f t="shared" si="192"/>
        <v>2025-2026</v>
      </c>
      <c r="D4121" t="s">
        <v>148</v>
      </c>
      <c r="E4121" t="s">
        <v>100</v>
      </c>
      <c r="F4121" t="str">
        <f t="shared" si="193"/>
        <v>Western Australia</v>
      </c>
      <c r="G4121" t="s">
        <v>48</v>
      </c>
      <c r="H4121">
        <v>6021</v>
      </c>
      <c r="I4121" t="s">
        <v>11</v>
      </c>
      <c r="J4121" t="s">
        <v>49</v>
      </c>
      <c r="K4121" t="s">
        <v>150</v>
      </c>
      <c r="L4121" t="s">
        <v>18</v>
      </c>
      <c r="M4121" s="5">
        <v>2190.23</v>
      </c>
    </row>
    <row r="4122" spans="1:13" x14ac:dyDescent="0.2">
      <c r="A4122" s="2">
        <v>45961</v>
      </c>
      <c r="B4122" s="3">
        <f t="shared" si="194"/>
        <v>2026</v>
      </c>
      <c r="C4122" t="str">
        <f t="shared" si="192"/>
        <v>2025-2026</v>
      </c>
      <c r="D4122" t="s">
        <v>147</v>
      </c>
      <c r="E4122" t="s">
        <v>65</v>
      </c>
      <c r="F4122" t="str">
        <f t="shared" si="193"/>
        <v>New South Wales</v>
      </c>
      <c r="G4122" t="s">
        <v>10</v>
      </c>
      <c r="H4122">
        <v>2541</v>
      </c>
      <c r="I4122" t="s">
        <v>11</v>
      </c>
      <c r="J4122" t="s">
        <v>58</v>
      </c>
      <c r="K4122" t="s">
        <v>151</v>
      </c>
      <c r="L4122" t="s">
        <v>21</v>
      </c>
      <c r="M4122" s="5">
        <v>2200.87</v>
      </c>
    </row>
    <row r="4123" spans="1:13" x14ac:dyDescent="0.2">
      <c r="A4123" s="2">
        <v>45709</v>
      </c>
      <c r="B4123" s="3">
        <f t="shared" si="194"/>
        <v>2025</v>
      </c>
      <c r="C4123" t="str">
        <f t="shared" si="192"/>
        <v>2024-2025</v>
      </c>
      <c r="D4123" t="s">
        <v>147</v>
      </c>
      <c r="E4123" t="s">
        <v>135</v>
      </c>
      <c r="F4123" t="str">
        <f t="shared" si="193"/>
        <v>Victoria</v>
      </c>
      <c r="G4123" t="s">
        <v>45</v>
      </c>
      <c r="H4123">
        <v>3550</v>
      </c>
      <c r="I4123" t="s">
        <v>11</v>
      </c>
      <c r="J4123" t="s">
        <v>60</v>
      </c>
      <c r="K4123" t="s">
        <v>155</v>
      </c>
      <c r="L4123" t="s">
        <v>20</v>
      </c>
      <c r="M4123" s="5">
        <v>2202.71</v>
      </c>
    </row>
    <row r="4124" spans="1:13" x14ac:dyDescent="0.2">
      <c r="A4124" s="2">
        <v>45644</v>
      </c>
      <c r="B4124" s="3">
        <f t="shared" si="194"/>
        <v>2025</v>
      </c>
      <c r="C4124" t="str">
        <f t="shared" si="192"/>
        <v>2024-2025</v>
      </c>
      <c r="D4124" t="s">
        <v>147</v>
      </c>
      <c r="E4124" t="s">
        <v>139</v>
      </c>
      <c r="F4124" t="str">
        <f t="shared" si="193"/>
        <v>New South Wales</v>
      </c>
      <c r="G4124" t="s">
        <v>10</v>
      </c>
      <c r="H4124">
        <v>2020</v>
      </c>
      <c r="I4124" t="s">
        <v>11</v>
      </c>
      <c r="J4124" t="s">
        <v>12</v>
      </c>
      <c r="K4124" t="s">
        <v>152</v>
      </c>
      <c r="L4124" t="s">
        <v>13</v>
      </c>
      <c r="M4124" s="5">
        <v>2210.1600000000008</v>
      </c>
    </row>
    <row r="4125" spans="1:13" x14ac:dyDescent="0.2">
      <c r="A4125" s="2">
        <v>45732</v>
      </c>
      <c r="B4125" s="3">
        <f t="shared" si="194"/>
        <v>2025</v>
      </c>
      <c r="C4125" t="str">
        <f t="shared" si="192"/>
        <v>2024-2025</v>
      </c>
      <c r="D4125" t="s">
        <v>147</v>
      </c>
      <c r="E4125" t="s">
        <v>28</v>
      </c>
      <c r="F4125" t="str">
        <f t="shared" si="193"/>
        <v>Northern Territory</v>
      </c>
      <c r="G4125" t="s">
        <v>29</v>
      </c>
      <c r="H4125">
        <v>800</v>
      </c>
      <c r="I4125" t="s">
        <v>11</v>
      </c>
      <c r="J4125" t="s">
        <v>30</v>
      </c>
      <c r="K4125" t="s">
        <v>150</v>
      </c>
      <c r="L4125" t="s">
        <v>18</v>
      </c>
      <c r="M4125" s="5">
        <v>2210.5899999999997</v>
      </c>
    </row>
    <row r="4126" spans="1:13" x14ac:dyDescent="0.2">
      <c r="A4126" s="2">
        <v>45801</v>
      </c>
      <c r="B4126" s="3">
        <f t="shared" si="194"/>
        <v>2025</v>
      </c>
      <c r="C4126" t="str">
        <f t="shared" si="192"/>
        <v>2024-2025</v>
      </c>
      <c r="D4126" t="s">
        <v>147</v>
      </c>
      <c r="E4126" t="s">
        <v>103</v>
      </c>
      <c r="F4126" t="str">
        <f t="shared" si="193"/>
        <v>Queensland</v>
      </c>
      <c r="G4126" t="s">
        <v>35</v>
      </c>
      <c r="H4126">
        <v>4509</v>
      </c>
      <c r="I4126" t="s">
        <v>11</v>
      </c>
      <c r="J4126" t="s">
        <v>104</v>
      </c>
      <c r="K4126" t="s">
        <v>155</v>
      </c>
      <c r="L4126" t="s">
        <v>20</v>
      </c>
      <c r="M4126" s="5">
        <v>2217.2600000000007</v>
      </c>
    </row>
    <row r="4127" spans="1:13" x14ac:dyDescent="0.2">
      <c r="A4127" s="2">
        <v>45754</v>
      </c>
      <c r="B4127" s="3">
        <f t="shared" si="194"/>
        <v>2025</v>
      </c>
      <c r="C4127" t="str">
        <f t="shared" si="192"/>
        <v>2024-2025</v>
      </c>
      <c r="D4127" t="s">
        <v>147</v>
      </c>
      <c r="E4127" t="s">
        <v>138</v>
      </c>
      <c r="F4127" t="str">
        <f t="shared" si="193"/>
        <v>Queensland</v>
      </c>
      <c r="G4127" t="s">
        <v>35</v>
      </c>
      <c r="H4127">
        <v>4558</v>
      </c>
      <c r="I4127" t="s">
        <v>11</v>
      </c>
      <c r="J4127" t="s">
        <v>120</v>
      </c>
      <c r="K4127" t="s">
        <v>154</v>
      </c>
      <c r="L4127" t="s">
        <v>14</v>
      </c>
      <c r="M4127" s="5">
        <v>2248.13</v>
      </c>
    </row>
    <row r="4128" spans="1:13" x14ac:dyDescent="0.2">
      <c r="A4128" s="2">
        <v>45713</v>
      </c>
      <c r="B4128" s="3">
        <f t="shared" si="194"/>
        <v>2025</v>
      </c>
      <c r="C4128" t="str">
        <f t="shared" si="192"/>
        <v>2024-2025</v>
      </c>
      <c r="D4128" t="s">
        <v>147</v>
      </c>
      <c r="E4128" t="s">
        <v>37</v>
      </c>
      <c r="F4128" t="str">
        <f t="shared" si="193"/>
        <v>South Australia</v>
      </c>
      <c r="G4128" t="s">
        <v>32</v>
      </c>
      <c r="H4128">
        <v>5607</v>
      </c>
      <c r="I4128" t="s">
        <v>11</v>
      </c>
      <c r="J4128" t="s">
        <v>38</v>
      </c>
      <c r="K4128" t="s">
        <v>150</v>
      </c>
      <c r="L4128" t="s">
        <v>18</v>
      </c>
      <c r="M4128" s="5">
        <v>2257.4</v>
      </c>
    </row>
    <row r="4129" spans="1:13" x14ac:dyDescent="0.2">
      <c r="A4129" s="2">
        <v>45651</v>
      </c>
      <c r="B4129" s="3">
        <f t="shared" si="194"/>
        <v>2025</v>
      </c>
      <c r="C4129" t="str">
        <f t="shared" si="192"/>
        <v>2024-2025</v>
      </c>
      <c r="D4129" t="s">
        <v>147</v>
      </c>
      <c r="E4129" t="s">
        <v>42</v>
      </c>
      <c r="F4129" t="str">
        <f t="shared" si="193"/>
        <v>Queensland</v>
      </c>
      <c r="G4129" t="s">
        <v>35</v>
      </c>
      <c r="H4129">
        <v>4053</v>
      </c>
      <c r="I4129" t="s">
        <v>11</v>
      </c>
      <c r="J4129" t="s">
        <v>43</v>
      </c>
      <c r="K4129" t="s">
        <v>150</v>
      </c>
      <c r="L4129" t="s">
        <v>18</v>
      </c>
      <c r="M4129" s="5">
        <v>2265.1299999999997</v>
      </c>
    </row>
    <row r="4130" spans="1:13" x14ac:dyDescent="0.2">
      <c r="A4130" s="2">
        <v>45734</v>
      </c>
      <c r="B4130" s="3">
        <f t="shared" si="194"/>
        <v>2025</v>
      </c>
      <c r="C4130" t="str">
        <f t="shared" si="192"/>
        <v>2024-2025</v>
      </c>
      <c r="D4130" t="s">
        <v>147</v>
      </c>
      <c r="E4130" t="s">
        <v>136</v>
      </c>
      <c r="F4130" t="str">
        <f t="shared" si="193"/>
        <v>Victoria</v>
      </c>
      <c r="G4130" t="s">
        <v>45</v>
      </c>
      <c r="H4130">
        <v>3175</v>
      </c>
      <c r="I4130" t="s">
        <v>11</v>
      </c>
      <c r="J4130" t="s">
        <v>63</v>
      </c>
      <c r="K4130" t="s">
        <v>155</v>
      </c>
      <c r="L4130" t="s">
        <v>20</v>
      </c>
      <c r="M4130" s="5">
        <v>2268.6199999999994</v>
      </c>
    </row>
    <row r="4131" spans="1:13" x14ac:dyDescent="0.2">
      <c r="A4131" s="2">
        <v>45563</v>
      </c>
      <c r="B4131" s="3">
        <f t="shared" si="194"/>
        <v>2025</v>
      </c>
      <c r="C4131" t="str">
        <f t="shared" si="192"/>
        <v>2024-2025</v>
      </c>
      <c r="D4131" t="s">
        <v>147</v>
      </c>
      <c r="E4131" t="s">
        <v>89</v>
      </c>
      <c r="F4131" t="str">
        <f t="shared" si="193"/>
        <v>Queensland</v>
      </c>
      <c r="G4131" t="s">
        <v>35</v>
      </c>
      <c r="H4131">
        <v>4655</v>
      </c>
      <c r="I4131" t="s">
        <v>11</v>
      </c>
      <c r="J4131" t="s">
        <v>51</v>
      </c>
      <c r="K4131" t="s">
        <v>150</v>
      </c>
      <c r="L4131" t="s">
        <v>18</v>
      </c>
      <c r="M4131" s="5">
        <v>2275</v>
      </c>
    </row>
    <row r="4132" spans="1:13" x14ac:dyDescent="0.2">
      <c r="A4132" s="2">
        <v>45403</v>
      </c>
      <c r="B4132" s="3">
        <f t="shared" si="194"/>
        <v>2024</v>
      </c>
      <c r="C4132" t="str">
        <f t="shared" si="192"/>
        <v>2023-2024</v>
      </c>
      <c r="D4132" t="s">
        <v>147</v>
      </c>
      <c r="E4132" t="s">
        <v>118</v>
      </c>
      <c r="F4132" t="str">
        <f t="shared" si="193"/>
        <v>New South Wales</v>
      </c>
      <c r="G4132" t="s">
        <v>10</v>
      </c>
      <c r="H4132">
        <v>2158</v>
      </c>
      <c r="I4132" t="s">
        <v>11</v>
      </c>
      <c r="J4132" t="s">
        <v>27</v>
      </c>
      <c r="K4132" t="s">
        <v>149</v>
      </c>
      <c r="L4132" t="s">
        <v>15</v>
      </c>
      <c r="M4132" s="5">
        <v>2283.9499999999998</v>
      </c>
    </row>
    <row r="4133" spans="1:13" x14ac:dyDescent="0.2">
      <c r="A4133" s="2">
        <v>45543</v>
      </c>
      <c r="B4133" s="3">
        <f t="shared" si="194"/>
        <v>2025</v>
      </c>
      <c r="C4133" t="str">
        <f t="shared" si="192"/>
        <v>2024-2025</v>
      </c>
      <c r="D4133" t="s">
        <v>147</v>
      </c>
      <c r="E4133" t="s">
        <v>54</v>
      </c>
      <c r="F4133" t="str">
        <f t="shared" si="193"/>
        <v>Victoria</v>
      </c>
      <c r="G4133" t="s">
        <v>45</v>
      </c>
      <c r="H4133">
        <v>3977</v>
      </c>
      <c r="I4133" t="s">
        <v>11</v>
      </c>
      <c r="J4133" t="s">
        <v>55</v>
      </c>
      <c r="K4133" t="s">
        <v>150</v>
      </c>
      <c r="L4133" t="s">
        <v>18</v>
      </c>
      <c r="M4133" s="5">
        <v>2302.0500000000002</v>
      </c>
    </row>
    <row r="4134" spans="1:13" x14ac:dyDescent="0.2">
      <c r="A4134" s="2">
        <v>45620</v>
      </c>
      <c r="B4134" s="3">
        <f t="shared" si="194"/>
        <v>2025</v>
      </c>
      <c r="C4134" t="str">
        <f t="shared" si="192"/>
        <v>2024-2025</v>
      </c>
      <c r="D4134" t="s">
        <v>147</v>
      </c>
      <c r="E4134" t="s">
        <v>9</v>
      </c>
      <c r="F4134" t="str">
        <f t="shared" si="193"/>
        <v>New South Wales</v>
      </c>
      <c r="G4134" t="s">
        <v>10</v>
      </c>
      <c r="H4134">
        <v>2067</v>
      </c>
      <c r="I4134" t="s">
        <v>11</v>
      </c>
      <c r="J4134" t="s">
        <v>12</v>
      </c>
      <c r="K4134" t="s">
        <v>151</v>
      </c>
      <c r="L4134" t="s">
        <v>21</v>
      </c>
      <c r="M4134" s="5">
        <v>2324.2400000000002</v>
      </c>
    </row>
    <row r="4135" spans="1:13" x14ac:dyDescent="0.2">
      <c r="A4135" s="2">
        <v>45389</v>
      </c>
      <c r="B4135" s="3">
        <f t="shared" si="194"/>
        <v>2024</v>
      </c>
      <c r="C4135" t="str">
        <f t="shared" si="192"/>
        <v>2023-2024</v>
      </c>
      <c r="D4135" t="s">
        <v>147</v>
      </c>
      <c r="E4135" t="s">
        <v>99</v>
      </c>
      <c r="F4135" t="str">
        <f t="shared" si="193"/>
        <v>Victoria</v>
      </c>
      <c r="G4135" t="s">
        <v>45</v>
      </c>
      <c r="H4135">
        <v>3148</v>
      </c>
      <c r="I4135" t="s">
        <v>11</v>
      </c>
      <c r="J4135" t="s">
        <v>63</v>
      </c>
      <c r="K4135" t="s">
        <v>155</v>
      </c>
      <c r="L4135" t="s">
        <v>20</v>
      </c>
      <c r="M4135" s="5">
        <v>2327.4299999999998</v>
      </c>
    </row>
    <row r="4136" spans="1:13" x14ac:dyDescent="0.2">
      <c r="A4136" s="2">
        <v>45925</v>
      </c>
      <c r="B4136" s="3">
        <f t="shared" si="194"/>
        <v>2026</v>
      </c>
      <c r="C4136" t="str">
        <f t="shared" si="192"/>
        <v>2025-2026</v>
      </c>
      <c r="D4136" t="s">
        <v>147</v>
      </c>
      <c r="E4136" t="s">
        <v>112</v>
      </c>
      <c r="F4136" t="str">
        <f t="shared" si="193"/>
        <v>Victoria</v>
      </c>
      <c r="G4136" t="s">
        <v>45</v>
      </c>
      <c r="H4136">
        <v>3076</v>
      </c>
      <c r="I4136" t="s">
        <v>11</v>
      </c>
      <c r="J4136" t="s">
        <v>46</v>
      </c>
      <c r="K4136" t="s">
        <v>154</v>
      </c>
      <c r="L4136" t="s">
        <v>14</v>
      </c>
      <c r="M4136" s="5">
        <v>2327.5600000000004</v>
      </c>
    </row>
    <row r="4137" spans="1:13" x14ac:dyDescent="0.2">
      <c r="A4137" s="2">
        <v>45804</v>
      </c>
      <c r="B4137" s="3">
        <f t="shared" si="194"/>
        <v>2025</v>
      </c>
      <c r="C4137" t="str">
        <f t="shared" si="192"/>
        <v>2024-2025</v>
      </c>
      <c r="D4137" t="s">
        <v>147</v>
      </c>
      <c r="E4137" t="s">
        <v>139</v>
      </c>
      <c r="F4137" t="str">
        <f t="shared" si="193"/>
        <v>New South Wales</v>
      </c>
      <c r="G4137" t="s">
        <v>10</v>
      </c>
      <c r="H4137">
        <v>2020</v>
      </c>
      <c r="I4137" t="s">
        <v>11</v>
      </c>
      <c r="J4137" t="s">
        <v>12</v>
      </c>
      <c r="K4137" t="s">
        <v>150</v>
      </c>
      <c r="L4137" t="s">
        <v>18</v>
      </c>
      <c r="M4137" s="5">
        <v>2329.8199999999997</v>
      </c>
    </row>
    <row r="4138" spans="1:13" x14ac:dyDescent="0.2">
      <c r="A4138" s="2">
        <v>45327</v>
      </c>
      <c r="B4138" s="3">
        <f t="shared" si="194"/>
        <v>2024</v>
      </c>
      <c r="C4138" t="str">
        <f t="shared" si="192"/>
        <v>2023-2024</v>
      </c>
      <c r="D4138" t="s">
        <v>147</v>
      </c>
      <c r="E4138" t="s">
        <v>57</v>
      </c>
      <c r="F4138" t="str">
        <f t="shared" si="193"/>
        <v>New South Wales</v>
      </c>
      <c r="G4138" t="s">
        <v>10</v>
      </c>
      <c r="H4138">
        <v>2560</v>
      </c>
      <c r="I4138" t="s">
        <v>11</v>
      </c>
      <c r="J4138" t="s">
        <v>58</v>
      </c>
      <c r="K4138" t="s">
        <v>153</v>
      </c>
      <c r="L4138" t="s">
        <v>16</v>
      </c>
      <c r="M4138" s="5">
        <v>2330.86</v>
      </c>
    </row>
    <row r="4139" spans="1:13" x14ac:dyDescent="0.2">
      <c r="A4139" s="2">
        <v>45752</v>
      </c>
      <c r="B4139" s="3">
        <f t="shared" si="194"/>
        <v>2025</v>
      </c>
      <c r="C4139" t="str">
        <f t="shared" si="192"/>
        <v>2024-2025</v>
      </c>
      <c r="D4139" t="s">
        <v>147</v>
      </c>
      <c r="E4139" t="s">
        <v>95</v>
      </c>
      <c r="F4139" t="str">
        <f t="shared" si="193"/>
        <v>Victoria</v>
      </c>
      <c r="G4139" t="s">
        <v>45</v>
      </c>
      <c r="H4139">
        <v>3931</v>
      </c>
      <c r="I4139" t="s">
        <v>11</v>
      </c>
      <c r="J4139" t="s">
        <v>55</v>
      </c>
      <c r="K4139" t="s">
        <v>150</v>
      </c>
      <c r="L4139" t="s">
        <v>18</v>
      </c>
      <c r="M4139" s="5">
        <v>2333.7799999999997</v>
      </c>
    </row>
    <row r="4140" spans="1:13" x14ac:dyDescent="0.2">
      <c r="A4140" s="2">
        <v>45354</v>
      </c>
      <c r="B4140" s="3">
        <f t="shared" si="194"/>
        <v>2024</v>
      </c>
      <c r="C4140" t="str">
        <f t="shared" si="192"/>
        <v>2023-2024</v>
      </c>
      <c r="D4140" t="s">
        <v>148</v>
      </c>
      <c r="E4140" t="s">
        <v>40</v>
      </c>
      <c r="F4140" t="str">
        <f t="shared" si="193"/>
        <v>New South Wales</v>
      </c>
      <c r="G4140" t="s">
        <v>10</v>
      </c>
      <c r="H4140">
        <v>2116</v>
      </c>
      <c r="I4140" t="s">
        <v>11</v>
      </c>
      <c r="J4140" t="s">
        <v>27</v>
      </c>
      <c r="K4140" t="s">
        <v>152</v>
      </c>
      <c r="L4140" t="s">
        <v>13</v>
      </c>
      <c r="M4140" s="5">
        <v>2342.4600000000005</v>
      </c>
    </row>
    <row r="4141" spans="1:13" x14ac:dyDescent="0.2">
      <c r="A4141" s="2">
        <v>45502</v>
      </c>
      <c r="B4141" s="3">
        <f t="shared" si="194"/>
        <v>2025</v>
      </c>
      <c r="C4141" t="str">
        <f t="shared" si="192"/>
        <v>2024-2025</v>
      </c>
      <c r="D4141" t="s">
        <v>148</v>
      </c>
      <c r="E4141" t="s">
        <v>78</v>
      </c>
      <c r="F4141" t="str">
        <f t="shared" si="193"/>
        <v>New South Wales</v>
      </c>
      <c r="G4141" t="s">
        <v>10</v>
      </c>
      <c r="H4141">
        <v>2350</v>
      </c>
      <c r="I4141" t="s">
        <v>11</v>
      </c>
      <c r="J4141" t="s">
        <v>68</v>
      </c>
      <c r="K4141" t="s">
        <v>153</v>
      </c>
      <c r="L4141" t="s">
        <v>16</v>
      </c>
      <c r="M4141" s="5">
        <v>2346.41</v>
      </c>
    </row>
    <row r="4142" spans="1:13" x14ac:dyDescent="0.2">
      <c r="A4142" s="2">
        <v>45487</v>
      </c>
      <c r="B4142" s="3">
        <f t="shared" si="194"/>
        <v>2025</v>
      </c>
      <c r="C4142" t="str">
        <f t="shared" si="192"/>
        <v>2024-2025</v>
      </c>
      <c r="D4142" t="s">
        <v>148</v>
      </c>
      <c r="E4142" t="s">
        <v>44</v>
      </c>
      <c r="F4142" t="str">
        <f t="shared" si="193"/>
        <v>Victoria</v>
      </c>
      <c r="G4142" t="s">
        <v>45</v>
      </c>
      <c r="H4142">
        <v>3066</v>
      </c>
      <c r="I4142" t="s">
        <v>11</v>
      </c>
      <c r="J4142" t="s">
        <v>46</v>
      </c>
      <c r="K4142" t="s">
        <v>150</v>
      </c>
      <c r="L4142" t="s">
        <v>18</v>
      </c>
      <c r="M4142" s="5">
        <v>2351.94</v>
      </c>
    </row>
    <row r="4143" spans="1:13" x14ac:dyDescent="0.2">
      <c r="A4143" s="2">
        <v>45816</v>
      </c>
      <c r="B4143" s="3">
        <f t="shared" si="194"/>
        <v>2025</v>
      </c>
      <c r="C4143" t="str">
        <f t="shared" si="192"/>
        <v>2024-2025</v>
      </c>
      <c r="D4143" t="s">
        <v>148</v>
      </c>
      <c r="E4143" t="s">
        <v>87</v>
      </c>
      <c r="F4143" t="str">
        <f t="shared" si="193"/>
        <v>New South Wales</v>
      </c>
      <c r="G4143" t="s">
        <v>10</v>
      </c>
      <c r="H4143">
        <v>2790</v>
      </c>
      <c r="I4143" t="s">
        <v>11</v>
      </c>
      <c r="J4143" t="s">
        <v>25</v>
      </c>
      <c r="K4143" t="s">
        <v>153</v>
      </c>
      <c r="L4143" t="s">
        <v>16</v>
      </c>
      <c r="M4143" s="5">
        <v>2356.7299999999996</v>
      </c>
    </row>
    <row r="4144" spans="1:13" x14ac:dyDescent="0.2">
      <c r="A4144" s="2">
        <v>45551</v>
      </c>
      <c r="B4144" s="3">
        <f t="shared" si="194"/>
        <v>2025</v>
      </c>
      <c r="C4144" t="str">
        <f t="shared" si="192"/>
        <v>2024-2025</v>
      </c>
      <c r="D4144" t="s">
        <v>147</v>
      </c>
      <c r="E4144" t="s">
        <v>103</v>
      </c>
      <c r="F4144" t="str">
        <f t="shared" si="193"/>
        <v>Queensland</v>
      </c>
      <c r="G4144" t="s">
        <v>35</v>
      </c>
      <c r="H4144">
        <v>4509</v>
      </c>
      <c r="I4144" t="s">
        <v>11</v>
      </c>
      <c r="J4144" t="s">
        <v>104</v>
      </c>
      <c r="K4144" t="s">
        <v>151</v>
      </c>
      <c r="L4144" t="s">
        <v>21</v>
      </c>
      <c r="M4144" s="5">
        <v>2366.3100000000004</v>
      </c>
    </row>
    <row r="4145" spans="1:13" x14ac:dyDescent="0.2">
      <c r="A4145" s="2">
        <v>45665</v>
      </c>
      <c r="B4145" s="3">
        <f t="shared" si="194"/>
        <v>2025</v>
      </c>
      <c r="C4145" t="str">
        <f t="shared" si="192"/>
        <v>2024-2025</v>
      </c>
      <c r="D4145" t="s">
        <v>147</v>
      </c>
      <c r="E4145" t="s">
        <v>102</v>
      </c>
      <c r="F4145" t="str">
        <f t="shared" si="193"/>
        <v>Queensland</v>
      </c>
      <c r="G4145" t="s">
        <v>35</v>
      </c>
      <c r="H4145">
        <v>4870</v>
      </c>
      <c r="I4145" t="s">
        <v>11</v>
      </c>
      <c r="J4145" t="s">
        <v>36</v>
      </c>
      <c r="K4145" t="s">
        <v>150</v>
      </c>
      <c r="L4145" t="s">
        <v>18</v>
      </c>
      <c r="M4145" s="5">
        <v>2367.54</v>
      </c>
    </row>
    <row r="4146" spans="1:13" x14ac:dyDescent="0.2">
      <c r="A4146" s="2">
        <v>45948</v>
      </c>
      <c r="B4146" s="3">
        <f t="shared" si="194"/>
        <v>2026</v>
      </c>
      <c r="C4146" t="str">
        <f t="shared" si="192"/>
        <v>2025-2026</v>
      </c>
      <c r="D4146" t="s">
        <v>147</v>
      </c>
      <c r="E4146" t="s">
        <v>75</v>
      </c>
      <c r="F4146" t="str">
        <f t="shared" si="193"/>
        <v>Victoria</v>
      </c>
      <c r="G4146" t="s">
        <v>45</v>
      </c>
      <c r="H4146">
        <v>3630</v>
      </c>
      <c r="I4146" t="s">
        <v>11</v>
      </c>
      <c r="J4146" t="s">
        <v>55</v>
      </c>
      <c r="K4146" t="s">
        <v>150</v>
      </c>
      <c r="L4146" t="s">
        <v>18</v>
      </c>
      <c r="M4146" s="5">
        <v>2385.3700000000003</v>
      </c>
    </row>
    <row r="4147" spans="1:13" x14ac:dyDescent="0.2">
      <c r="A4147" s="2">
        <v>45926</v>
      </c>
      <c r="B4147" s="3">
        <f t="shared" si="194"/>
        <v>2026</v>
      </c>
      <c r="C4147" t="str">
        <f t="shared" si="192"/>
        <v>2025-2026</v>
      </c>
      <c r="D4147" t="s">
        <v>147</v>
      </c>
      <c r="E4147" t="s">
        <v>53</v>
      </c>
      <c r="F4147" t="str">
        <f t="shared" si="193"/>
        <v>South Australia</v>
      </c>
      <c r="G4147" t="s">
        <v>32</v>
      </c>
      <c r="H4147">
        <v>5082</v>
      </c>
      <c r="I4147" t="s">
        <v>11</v>
      </c>
      <c r="J4147" t="s">
        <v>33</v>
      </c>
      <c r="K4147" t="s">
        <v>150</v>
      </c>
      <c r="L4147" t="s">
        <v>18</v>
      </c>
      <c r="M4147" s="5">
        <v>2390.21</v>
      </c>
    </row>
    <row r="4148" spans="1:13" x14ac:dyDescent="0.2">
      <c r="A4148" s="2">
        <v>45698</v>
      </c>
      <c r="B4148" s="3">
        <f t="shared" si="194"/>
        <v>2025</v>
      </c>
      <c r="C4148" t="str">
        <f t="shared" si="192"/>
        <v>2024-2025</v>
      </c>
      <c r="D4148" t="s">
        <v>147</v>
      </c>
      <c r="E4148" t="s">
        <v>65</v>
      </c>
      <c r="F4148" t="str">
        <f t="shared" si="193"/>
        <v>New South Wales</v>
      </c>
      <c r="G4148" t="s">
        <v>10</v>
      </c>
      <c r="H4148">
        <v>2541</v>
      </c>
      <c r="I4148" t="s">
        <v>11</v>
      </c>
      <c r="J4148" t="s">
        <v>58</v>
      </c>
      <c r="K4148" t="s">
        <v>150</v>
      </c>
      <c r="L4148" t="s">
        <v>18</v>
      </c>
      <c r="M4148" s="5">
        <v>2394.2199999999993</v>
      </c>
    </row>
    <row r="4149" spans="1:13" x14ac:dyDescent="0.2">
      <c r="A4149" s="2">
        <v>45405</v>
      </c>
      <c r="B4149" s="3">
        <f t="shared" si="194"/>
        <v>2024</v>
      </c>
      <c r="C4149" t="str">
        <f t="shared" si="192"/>
        <v>2023-2024</v>
      </c>
      <c r="D4149" t="s">
        <v>147</v>
      </c>
      <c r="E4149" t="s">
        <v>113</v>
      </c>
      <c r="F4149" t="str">
        <f t="shared" si="193"/>
        <v>Queensland</v>
      </c>
      <c r="G4149" t="s">
        <v>35</v>
      </c>
      <c r="H4149">
        <v>4215</v>
      </c>
      <c r="I4149" t="s">
        <v>11</v>
      </c>
      <c r="J4149" t="s">
        <v>104</v>
      </c>
      <c r="K4149" t="s">
        <v>150</v>
      </c>
      <c r="L4149" t="s">
        <v>18</v>
      </c>
      <c r="M4149" s="5">
        <v>2400.2299999999996</v>
      </c>
    </row>
    <row r="4150" spans="1:13" x14ac:dyDescent="0.2">
      <c r="A4150" s="2">
        <v>45527</v>
      </c>
      <c r="B4150" s="3">
        <f t="shared" si="194"/>
        <v>2025</v>
      </c>
      <c r="C4150" t="str">
        <f t="shared" si="192"/>
        <v>2024-2025</v>
      </c>
      <c r="D4150" t="s">
        <v>148</v>
      </c>
      <c r="E4150" t="s">
        <v>86</v>
      </c>
      <c r="F4150" t="str">
        <f t="shared" si="193"/>
        <v>New South Wales</v>
      </c>
      <c r="G4150" t="s">
        <v>10</v>
      </c>
      <c r="H4150">
        <v>2064</v>
      </c>
      <c r="I4150" t="s">
        <v>11</v>
      </c>
      <c r="J4150" t="s">
        <v>12</v>
      </c>
      <c r="K4150" t="s">
        <v>153</v>
      </c>
      <c r="L4150" t="s">
        <v>16</v>
      </c>
      <c r="M4150" s="5">
        <v>2406.17</v>
      </c>
    </row>
    <row r="4151" spans="1:13" x14ac:dyDescent="0.2">
      <c r="A4151" s="2">
        <v>45420</v>
      </c>
      <c r="B4151" s="3">
        <f t="shared" si="194"/>
        <v>2024</v>
      </c>
      <c r="C4151" t="str">
        <f t="shared" si="192"/>
        <v>2023-2024</v>
      </c>
      <c r="D4151" t="s">
        <v>148</v>
      </c>
      <c r="E4151" t="s">
        <v>138</v>
      </c>
      <c r="F4151" t="str">
        <f t="shared" si="193"/>
        <v>Queensland</v>
      </c>
      <c r="G4151" t="s">
        <v>35</v>
      </c>
      <c r="H4151">
        <v>4558</v>
      </c>
      <c r="I4151" t="s">
        <v>11</v>
      </c>
      <c r="J4151" t="s">
        <v>120</v>
      </c>
      <c r="K4151" t="s">
        <v>150</v>
      </c>
      <c r="L4151" t="s">
        <v>18</v>
      </c>
      <c r="M4151" s="5">
        <v>2414.8599999999997</v>
      </c>
    </row>
    <row r="4152" spans="1:13" x14ac:dyDescent="0.2">
      <c r="A4152" s="2">
        <v>45390</v>
      </c>
      <c r="B4152" s="3">
        <f t="shared" si="194"/>
        <v>2024</v>
      </c>
      <c r="C4152" t="str">
        <f t="shared" si="192"/>
        <v>2023-2024</v>
      </c>
      <c r="D4152" t="s">
        <v>147</v>
      </c>
      <c r="E4152" t="s">
        <v>131</v>
      </c>
      <c r="F4152" t="str">
        <f t="shared" si="193"/>
        <v>Western Australia</v>
      </c>
      <c r="G4152" t="s">
        <v>48</v>
      </c>
      <c r="H4152">
        <v>6530</v>
      </c>
      <c r="I4152" t="s">
        <v>11</v>
      </c>
      <c r="J4152" t="s">
        <v>77</v>
      </c>
      <c r="K4152" t="s">
        <v>155</v>
      </c>
      <c r="L4152" t="s">
        <v>20</v>
      </c>
      <c r="M4152" s="5">
        <v>2416.1600000000008</v>
      </c>
    </row>
    <row r="4153" spans="1:13" x14ac:dyDescent="0.2">
      <c r="A4153" s="2">
        <v>45615</v>
      </c>
      <c r="B4153" s="3">
        <f t="shared" si="194"/>
        <v>2025</v>
      </c>
      <c r="C4153" t="str">
        <f t="shared" si="192"/>
        <v>2024-2025</v>
      </c>
      <c r="D4153" t="s">
        <v>147</v>
      </c>
      <c r="E4153" t="s">
        <v>130</v>
      </c>
      <c r="F4153" t="str">
        <f t="shared" si="193"/>
        <v>South Australia</v>
      </c>
      <c r="G4153" t="s">
        <v>32</v>
      </c>
      <c r="H4153">
        <v>5290</v>
      </c>
      <c r="I4153" t="s">
        <v>11</v>
      </c>
      <c r="J4153" t="s">
        <v>38</v>
      </c>
      <c r="K4153" t="s">
        <v>150</v>
      </c>
      <c r="L4153" t="s">
        <v>18</v>
      </c>
      <c r="M4153" s="5">
        <v>2439.5699999999993</v>
      </c>
    </row>
    <row r="4154" spans="1:13" x14ac:dyDescent="0.2">
      <c r="A4154" s="2">
        <v>45717</v>
      </c>
      <c r="B4154" s="3">
        <f t="shared" si="194"/>
        <v>2025</v>
      </c>
      <c r="C4154" t="str">
        <f t="shared" si="192"/>
        <v>2024-2025</v>
      </c>
      <c r="D4154" t="s">
        <v>148</v>
      </c>
      <c r="E4154" t="s">
        <v>138</v>
      </c>
      <c r="F4154" t="str">
        <f t="shared" si="193"/>
        <v>Queensland</v>
      </c>
      <c r="G4154" t="s">
        <v>35</v>
      </c>
      <c r="H4154">
        <v>4558</v>
      </c>
      <c r="I4154" t="s">
        <v>11</v>
      </c>
      <c r="J4154" t="s">
        <v>120</v>
      </c>
      <c r="K4154" t="s">
        <v>155</v>
      </c>
      <c r="L4154" t="s">
        <v>20</v>
      </c>
      <c r="M4154" s="5">
        <v>2440.4200000000014</v>
      </c>
    </row>
    <row r="4155" spans="1:13" x14ac:dyDescent="0.2">
      <c r="A4155" s="2">
        <v>46018</v>
      </c>
      <c r="B4155" s="3">
        <f t="shared" si="194"/>
        <v>2026</v>
      </c>
      <c r="C4155" t="str">
        <f t="shared" si="192"/>
        <v>2025-2026</v>
      </c>
      <c r="D4155" t="s">
        <v>147</v>
      </c>
      <c r="E4155" t="s">
        <v>53</v>
      </c>
      <c r="F4155" t="str">
        <f t="shared" si="193"/>
        <v>South Australia</v>
      </c>
      <c r="G4155" t="s">
        <v>32</v>
      </c>
      <c r="H4155">
        <v>5082</v>
      </c>
      <c r="I4155" t="s">
        <v>11</v>
      </c>
      <c r="J4155" t="s">
        <v>33</v>
      </c>
      <c r="K4155" t="s">
        <v>153</v>
      </c>
      <c r="L4155" t="s">
        <v>16</v>
      </c>
      <c r="M4155" s="5">
        <v>2452.8799999999997</v>
      </c>
    </row>
    <row r="4156" spans="1:13" x14ac:dyDescent="0.2">
      <c r="A4156" s="2">
        <v>45973</v>
      </c>
      <c r="B4156" s="3">
        <f t="shared" si="194"/>
        <v>2026</v>
      </c>
      <c r="C4156" t="str">
        <f t="shared" si="192"/>
        <v>2025-2026</v>
      </c>
      <c r="D4156" t="s">
        <v>147</v>
      </c>
      <c r="E4156" t="s">
        <v>109</v>
      </c>
      <c r="F4156" t="str">
        <f t="shared" si="193"/>
        <v>New South Wales</v>
      </c>
      <c r="G4156" t="s">
        <v>10</v>
      </c>
      <c r="H4156">
        <v>2480</v>
      </c>
      <c r="I4156" t="s">
        <v>11</v>
      </c>
      <c r="J4156" t="s">
        <v>68</v>
      </c>
      <c r="K4156" t="s">
        <v>157</v>
      </c>
      <c r="L4156" t="s">
        <v>22</v>
      </c>
      <c r="M4156" s="5">
        <v>2463.4100000000003</v>
      </c>
    </row>
    <row r="4157" spans="1:13" x14ac:dyDescent="0.2">
      <c r="A4157" s="2">
        <v>45547</v>
      </c>
      <c r="B4157" s="3">
        <f t="shared" si="194"/>
        <v>2025</v>
      </c>
      <c r="C4157" t="str">
        <f t="shared" si="192"/>
        <v>2024-2025</v>
      </c>
      <c r="D4157" t="s">
        <v>148</v>
      </c>
      <c r="E4157" t="s">
        <v>40</v>
      </c>
      <c r="F4157" t="str">
        <f t="shared" si="193"/>
        <v>New South Wales</v>
      </c>
      <c r="G4157" t="s">
        <v>10</v>
      </c>
      <c r="H4157">
        <v>2116</v>
      </c>
      <c r="I4157" t="s">
        <v>11</v>
      </c>
      <c r="J4157" t="s">
        <v>27</v>
      </c>
      <c r="K4157" t="s">
        <v>152</v>
      </c>
      <c r="L4157" t="s">
        <v>13</v>
      </c>
      <c r="M4157" s="5">
        <v>2482.550000000002</v>
      </c>
    </row>
    <row r="4158" spans="1:13" x14ac:dyDescent="0.2">
      <c r="A4158" s="2">
        <v>45717</v>
      </c>
      <c r="B4158" s="3">
        <f t="shared" si="194"/>
        <v>2025</v>
      </c>
      <c r="C4158" t="str">
        <f t="shared" si="192"/>
        <v>2024-2025</v>
      </c>
      <c r="D4158" t="s">
        <v>147</v>
      </c>
      <c r="E4158" t="s">
        <v>57</v>
      </c>
      <c r="F4158" t="str">
        <f t="shared" si="193"/>
        <v>New South Wales</v>
      </c>
      <c r="G4158" t="s">
        <v>10</v>
      </c>
      <c r="H4158">
        <v>2560</v>
      </c>
      <c r="I4158" t="s">
        <v>11</v>
      </c>
      <c r="J4158" t="s">
        <v>58</v>
      </c>
      <c r="K4158" t="s">
        <v>157</v>
      </c>
      <c r="L4158" t="s">
        <v>22</v>
      </c>
      <c r="M4158" s="5">
        <v>2485.3600000000006</v>
      </c>
    </row>
    <row r="4159" spans="1:13" x14ac:dyDescent="0.2">
      <c r="A4159" s="2">
        <v>45592</v>
      </c>
      <c r="B4159" s="3">
        <f t="shared" si="194"/>
        <v>2025</v>
      </c>
      <c r="C4159" t="str">
        <f t="shared" si="192"/>
        <v>2024-2025</v>
      </c>
      <c r="D4159" t="s">
        <v>147</v>
      </c>
      <c r="E4159" t="s">
        <v>112</v>
      </c>
      <c r="F4159" t="str">
        <f t="shared" si="193"/>
        <v>Victoria</v>
      </c>
      <c r="G4159" t="s">
        <v>45</v>
      </c>
      <c r="H4159">
        <v>3076</v>
      </c>
      <c r="I4159" t="s">
        <v>11</v>
      </c>
      <c r="J4159" t="s">
        <v>46</v>
      </c>
      <c r="K4159" t="s">
        <v>152</v>
      </c>
      <c r="L4159" t="s">
        <v>13</v>
      </c>
      <c r="M4159" s="5">
        <v>2485.4400000000028</v>
      </c>
    </row>
    <row r="4160" spans="1:13" x14ac:dyDescent="0.2">
      <c r="A4160" s="2">
        <v>45744</v>
      </c>
      <c r="B4160" s="3">
        <f t="shared" si="194"/>
        <v>2025</v>
      </c>
      <c r="C4160" t="str">
        <f t="shared" si="192"/>
        <v>2024-2025</v>
      </c>
      <c r="D4160" t="s">
        <v>147</v>
      </c>
      <c r="E4160" t="s">
        <v>122</v>
      </c>
      <c r="F4160" t="str">
        <f t="shared" si="193"/>
        <v>New South Wales</v>
      </c>
      <c r="G4160" t="s">
        <v>10</v>
      </c>
      <c r="H4160">
        <v>2650</v>
      </c>
      <c r="I4160" t="s">
        <v>11</v>
      </c>
      <c r="J4160" t="s">
        <v>25</v>
      </c>
      <c r="K4160" t="s">
        <v>155</v>
      </c>
      <c r="L4160" t="s">
        <v>20</v>
      </c>
      <c r="M4160" s="5">
        <v>2494.33</v>
      </c>
    </row>
    <row r="4161" spans="1:13" x14ac:dyDescent="0.2">
      <c r="A4161" s="2">
        <v>45671</v>
      </c>
      <c r="B4161" s="3">
        <f t="shared" si="194"/>
        <v>2025</v>
      </c>
      <c r="C4161" t="str">
        <f t="shared" si="192"/>
        <v>2024-2025</v>
      </c>
      <c r="D4161" t="s">
        <v>147</v>
      </c>
      <c r="E4161" t="s">
        <v>136</v>
      </c>
      <c r="F4161" t="str">
        <f t="shared" si="193"/>
        <v>Victoria</v>
      </c>
      <c r="G4161" t="s">
        <v>45</v>
      </c>
      <c r="H4161">
        <v>3175</v>
      </c>
      <c r="I4161" t="s">
        <v>11</v>
      </c>
      <c r="J4161" t="s">
        <v>63</v>
      </c>
      <c r="K4161" t="s">
        <v>154</v>
      </c>
      <c r="L4161" t="s">
        <v>14</v>
      </c>
      <c r="M4161" s="5">
        <v>2494.4300000000003</v>
      </c>
    </row>
    <row r="4162" spans="1:13" x14ac:dyDescent="0.2">
      <c r="A4162" s="2">
        <v>45985</v>
      </c>
      <c r="B4162" s="3">
        <f t="shared" si="194"/>
        <v>2026</v>
      </c>
      <c r="C4162" t="str">
        <f t="shared" ref="C4162:C4225" si="195">IF(MONTH(A4162) &gt;= 7, YEAR(A4162) &amp; "-" &amp; YEAR(A4162) + 1, YEAR(A4162) - 1 &amp; "-" &amp; YEAR(A4162))</f>
        <v>2025-2026</v>
      </c>
      <c r="D4162" t="s">
        <v>147</v>
      </c>
      <c r="E4162" t="s">
        <v>92</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row>
    <row r="4163" spans="1:13" x14ac:dyDescent="0.2">
      <c r="A4163" s="2">
        <v>45474</v>
      </c>
      <c r="B4163" s="3">
        <f t="shared" ref="B4163:B4226" si="197">IF(MONTH(A4163)&gt;=7,YEAR(A4163)+1,YEAR(A4163))</f>
        <v>2025</v>
      </c>
      <c r="C4163" t="str">
        <f t="shared" si="195"/>
        <v>2024-2025</v>
      </c>
      <c r="D4163" t="s">
        <v>148</v>
      </c>
      <c r="E4163" t="s">
        <v>85</v>
      </c>
      <c r="F4163" t="str">
        <f t="shared" si="196"/>
        <v>Queensland</v>
      </c>
      <c r="G4163" t="s">
        <v>35</v>
      </c>
      <c r="H4163">
        <v>4883</v>
      </c>
      <c r="I4163" t="s">
        <v>11</v>
      </c>
      <c r="J4163" t="s">
        <v>36</v>
      </c>
      <c r="K4163" t="s">
        <v>150</v>
      </c>
      <c r="L4163" t="s">
        <v>18</v>
      </c>
      <c r="M4163" s="5">
        <v>2528.04</v>
      </c>
    </row>
    <row r="4164" spans="1:13" x14ac:dyDescent="0.2">
      <c r="A4164" s="2">
        <v>45572</v>
      </c>
      <c r="B4164" s="3">
        <f t="shared" si="197"/>
        <v>2025</v>
      </c>
      <c r="C4164" t="str">
        <f t="shared" si="195"/>
        <v>2024-2025</v>
      </c>
      <c r="D4164" t="s">
        <v>147</v>
      </c>
      <c r="E4164" t="s">
        <v>139</v>
      </c>
      <c r="F4164" t="str">
        <f t="shared" si="196"/>
        <v>New South Wales</v>
      </c>
      <c r="G4164" t="s">
        <v>10</v>
      </c>
      <c r="H4164">
        <v>2020</v>
      </c>
      <c r="I4164" t="s">
        <v>11</v>
      </c>
      <c r="J4164" t="s">
        <v>12</v>
      </c>
      <c r="K4164" t="s">
        <v>151</v>
      </c>
      <c r="L4164" t="s">
        <v>21</v>
      </c>
      <c r="M4164" s="5">
        <v>2537.39</v>
      </c>
    </row>
    <row r="4165" spans="1:13" x14ac:dyDescent="0.2">
      <c r="A4165" s="2">
        <v>45740</v>
      </c>
      <c r="B4165" s="3">
        <f t="shared" si="197"/>
        <v>2025</v>
      </c>
      <c r="C4165" t="str">
        <f t="shared" si="195"/>
        <v>2024-2025</v>
      </c>
      <c r="D4165" t="s">
        <v>147</v>
      </c>
      <c r="E4165" t="s">
        <v>139</v>
      </c>
      <c r="F4165" t="str">
        <f t="shared" si="196"/>
        <v>New South Wales</v>
      </c>
      <c r="G4165" t="s">
        <v>10</v>
      </c>
      <c r="H4165">
        <v>2020</v>
      </c>
      <c r="I4165" t="s">
        <v>11</v>
      </c>
      <c r="J4165" t="s">
        <v>12</v>
      </c>
      <c r="K4165" t="s">
        <v>149</v>
      </c>
      <c r="L4165" t="s">
        <v>15</v>
      </c>
      <c r="M4165" s="5">
        <v>2537.63</v>
      </c>
    </row>
    <row r="4166" spans="1:13" x14ac:dyDescent="0.2">
      <c r="A4166" s="2">
        <v>45988</v>
      </c>
      <c r="B4166" s="3">
        <f t="shared" si="197"/>
        <v>2026</v>
      </c>
      <c r="C4166" t="str">
        <f t="shared" si="195"/>
        <v>2025-2026</v>
      </c>
      <c r="D4166" t="s">
        <v>148</v>
      </c>
      <c r="E4166" t="s">
        <v>127</v>
      </c>
      <c r="F4166" t="str">
        <f t="shared" si="196"/>
        <v>New South Wales</v>
      </c>
      <c r="G4166" t="s">
        <v>10</v>
      </c>
      <c r="H4166">
        <v>2131</v>
      </c>
      <c r="I4166" t="s">
        <v>11</v>
      </c>
      <c r="J4166" t="s">
        <v>27</v>
      </c>
      <c r="K4166" t="s">
        <v>151</v>
      </c>
      <c r="L4166" t="s">
        <v>21</v>
      </c>
      <c r="M4166" s="5">
        <v>2544.1800000000003</v>
      </c>
    </row>
    <row r="4167" spans="1:13" x14ac:dyDescent="0.2">
      <c r="A4167" s="2">
        <v>46002</v>
      </c>
      <c r="B4167" s="3">
        <f t="shared" si="197"/>
        <v>2026</v>
      </c>
      <c r="C4167" t="str">
        <f t="shared" si="195"/>
        <v>2025-2026</v>
      </c>
      <c r="D4167" t="s">
        <v>147</v>
      </c>
      <c r="E4167" t="s">
        <v>117</v>
      </c>
      <c r="F4167" t="str">
        <f t="shared" si="196"/>
        <v>Queensland</v>
      </c>
      <c r="G4167" t="s">
        <v>35</v>
      </c>
      <c r="H4167">
        <v>4119</v>
      </c>
      <c r="I4167" t="s">
        <v>11</v>
      </c>
      <c r="J4167" t="s">
        <v>43</v>
      </c>
      <c r="K4167" t="s">
        <v>153</v>
      </c>
      <c r="L4167" t="s">
        <v>16</v>
      </c>
      <c r="M4167" s="5">
        <v>2545.48</v>
      </c>
    </row>
    <row r="4168" spans="1:13" x14ac:dyDescent="0.2">
      <c r="A4168" s="2">
        <v>45343</v>
      </c>
      <c r="B4168" s="3">
        <f t="shared" si="197"/>
        <v>2024</v>
      </c>
      <c r="C4168" t="str">
        <f t="shared" si="195"/>
        <v>2023-2024</v>
      </c>
      <c r="D4168" t="s">
        <v>147</v>
      </c>
      <c r="E4168" t="s">
        <v>92</v>
      </c>
      <c r="F4168" t="str">
        <f t="shared" si="196"/>
        <v>Queensland</v>
      </c>
      <c r="G4168" t="s">
        <v>35</v>
      </c>
      <c r="H4168">
        <v>4068</v>
      </c>
      <c r="I4168" t="s">
        <v>11</v>
      </c>
      <c r="J4168" t="s">
        <v>43</v>
      </c>
      <c r="K4168" t="s">
        <v>155</v>
      </c>
      <c r="L4168" t="s">
        <v>20</v>
      </c>
      <c r="M4168" s="5">
        <v>2547.4100000000003</v>
      </c>
    </row>
    <row r="4169" spans="1:13" x14ac:dyDescent="0.2">
      <c r="A4169" s="2">
        <v>45412</v>
      </c>
      <c r="B4169" s="3">
        <f t="shared" si="197"/>
        <v>2024</v>
      </c>
      <c r="C4169" t="str">
        <f t="shared" si="195"/>
        <v>2023-2024</v>
      </c>
      <c r="D4169" t="s">
        <v>147</v>
      </c>
      <c r="E4169" t="s">
        <v>109</v>
      </c>
      <c r="F4169" t="str">
        <f t="shared" si="196"/>
        <v>New South Wales</v>
      </c>
      <c r="G4169" t="s">
        <v>10</v>
      </c>
      <c r="H4169">
        <v>2480</v>
      </c>
      <c r="I4169" t="s">
        <v>11</v>
      </c>
      <c r="J4169" t="s">
        <v>68</v>
      </c>
      <c r="K4169" t="s">
        <v>155</v>
      </c>
      <c r="L4169" t="s">
        <v>20</v>
      </c>
      <c r="M4169" s="5">
        <v>2554.5700000000006</v>
      </c>
    </row>
    <row r="4170" spans="1:13" x14ac:dyDescent="0.2">
      <c r="A4170" s="2">
        <v>45540</v>
      </c>
      <c r="B4170" s="3">
        <f t="shared" si="197"/>
        <v>2025</v>
      </c>
      <c r="C4170" t="str">
        <f t="shared" si="195"/>
        <v>2024-2025</v>
      </c>
      <c r="D4170" t="s">
        <v>147</v>
      </c>
      <c r="E4170" t="s">
        <v>84</v>
      </c>
      <c r="F4170" t="str">
        <f t="shared" si="196"/>
        <v>Queensland</v>
      </c>
      <c r="G4170" t="s">
        <v>35</v>
      </c>
      <c r="H4170">
        <v>4740</v>
      </c>
      <c r="I4170" t="s">
        <v>11</v>
      </c>
      <c r="J4170" t="s">
        <v>51</v>
      </c>
      <c r="K4170" t="s">
        <v>150</v>
      </c>
      <c r="L4170" t="s">
        <v>18</v>
      </c>
      <c r="M4170" s="5">
        <v>2556.1799999999998</v>
      </c>
    </row>
    <row r="4171" spans="1:13" x14ac:dyDescent="0.2">
      <c r="A4171" s="2">
        <v>45653</v>
      </c>
      <c r="B4171" s="3">
        <f t="shared" si="197"/>
        <v>2025</v>
      </c>
      <c r="C4171" t="str">
        <f t="shared" si="195"/>
        <v>2024-2025</v>
      </c>
      <c r="D4171" t="s">
        <v>147</v>
      </c>
      <c r="E4171" t="s">
        <v>136</v>
      </c>
      <c r="F4171" t="str">
        <f t="shared" si="196"/>
        <v>Victoria</v>
      </c>
      <c r="G4171" t="s">
        <v>45</v>
      </c>
      <c r="H4171">
        <v>3175</v>
      </c>
      <c r="I4171" t="s">
        <v>11</v>
      </c>
      <c r="J4171" t="s">
        <v>63</v>
      </c>
      <c r="K4171" t="s">
        <v>150</v>
      </c>
      <c r="L4171" t="s">
        <v>18</v>
      </c>
      <c r="M4171" s="5">
        <v>2558.73</v>
      </c>
    </row>
    <row r="4172" spans="1:13" x14ac:dyDescent="0.2">
      <c r="A4172" s="2">
        <v>45694</v>
      </c>
      <c r="B4172" s="3">
        <f t="shared" si="197"/>
        <v>2025</v>
      </c>
      <c r="C4172" t="str">
        <f t="shared" si="195"/>
        <v>2024-2025</v>
      </c>
      <c r="D4172" t="s">
        <v>147</v>
      </c>
      <c r="E4172" t="s">
        <v>101</v>
      </c>
      <c r="F4172" t="str">
        <f t="shared" si="196"/>
        <v>Victoria</v>
      </c>
      <c r="G4172" t="s">
        <v>45</v>
      </c>
      <c r="H4172">
        <v>3131</v>
      </c>
      <c r="I4172" t="s">
        <v>11</v>
      </c>
      <c r="J4172" t="s">
        <v>63</v>
      </c>
      <c r="K4172" t="s">
        <v>150</v>
      </c>
      <c r="L4172" t="s">
        <v>18</v>
      </c>
      <c r="M4172" s="5">
        <v>2560.0500000000002</v>
      </c>
    </row>
    <row r="4173" spans="1:13" x14ac:dyDescent="0.2">
      <c r="A4173" s="2">
        <v>45555</v>
      </c>
      <c r="B4173" s="3">
        <f t="shared" si="197"/>
        <v>2025</v>
      </c>
      <c r="C4173" t="str">
        <f t="shared" si="195"/>
        <v>2024-2025</v>
      </c>
      <c r="D4173" t="s">
        <v>147</v>
      </c>
      <c r="E4173" t="s">
        <v>91</v>
      </c>
      <c r="F4173" t="str">
        <f t="shared" si="196"/>
        <v>Victoria</v>
      </c>
      <c r="G4173" t="s">
        <v>45</v>
      </c>
      <c r="H4173">
        <v>3690</v>
      </c>
      <c r="I4173" t="s">
        <v>11</v>
      </c>
      <c r="J4173" t="s">
        <v>55</v>
      </c>
      <c r="K4173" t="s">
        <v>153</v>
      </c>
      <c r="L4173" t="s">
        <v>16</v>
      </c>
      <c r="M4173" s="5">
        <v>2567.6099999999992</v>
      </c>
    </row>
    <row r="4174" spans="1:13" x14ac:dyDescent="0.2">
      <c r="A4174" s="2">
        <v>45471</v>
      </c>
      <c r="B4174" s="3">
        <f t="shared" si="197"/>
        <v>2024</v>
      </c>
      <c r="C4174" t="str">
        <f t="shared" si="195"/>
        <v>2023-2024</v>
      </c>
      <c r="D4174" t="s">
        <v>147</v>
      </c>
      <c r="E4174" t="s">
        <v>139</v>
      </c>
      <c r="F4174" t="str">
        <f t="shared" si="196"/>
        <v>New South Wales</v>
      </c>
      <c r="G4174" t="s">
        <v>10</v>
      </c>
      <c r="H4174">
        <v>2020</v>
      </c>
      <c r="I4174" t="s">
        <v>11</v>
      </c>
      <c r="J4174" t="s">
        <v>12</v>
      </c>
      <c r="K4174" t="s">
        <v>153</v>
      </c>
      <c r="L4174" t="s">
        <v>16</v>
      </c>
      <c r="M4174" s="5">
        <v>2570.690000000001</v>
      </c>
    </row>
    <row r="4175" spans="1:13" x14ac:dyDescent="0.2">
      <c r="A4175" s="2">
        <v>45675</v>
      </c>
      <c r="B4175" s="3">
        <f t="shared" si="197"/>
        <v>2025</v>
      </c>
      <c r="C4175" t="str">
        <f t="shared" si="195"/>
        <v>2024-2025</v>
      </c>
      <c r="D4175" t="s">
        <v>147</v>
      </c>
      <c r="E4175" t="s">
        <v>134</v>
      </c>
      <c r="F4175" t="str">
        <f t="shared" si="196"/>
        <v>Queensland</v>
      </c>
      <c r="G4175" t="s">
        <v>35</v>
      </c>
      <c r="H4175">
        <v>4825</v>
      </c>
      <c r="I4175" t="s">
        <v>11</v>
      </c>
      <c r="J4175" t="s">
        <v>36</v>
      </c>
      <c r="K4175" t="s">
        <v>150</v>
      </c>
      <c r="L4175" t="s">
        <v>18</v>
      </c>
      <c r="M4175" s="5">
        <v>2571.8999999999992</v>
      </c>
    </row>
    <row r="4176" spans="1:13" x14ac:dyDescent="0.2">
      <c r="A4176" s="2">
        <v>45647</v>
      </c>
      <c r="B4176" s="3">
        <f t="shared" si="197"/>
        <v>2025</v>
      </c>
      <c r="C4176" t="str">
        <f t="shared" si="195"/>
        <v>2024-2025</v>
      </c>
      <c r="D4176" t="s">
        <v>147</v>
      </c>
      <c r="E4176" t="s">
        <v>132</v>
      </c>
      <c r="F4176" t="str">
        <f t="shared" si="196"/>
        <v>New South Wales</v>
      </c>
      <c r="G4176" t="s">
        <v>10</v>
      </c>
      <c r="H4176">
        <v>2800</v>
      </c>
      <c r="I4176" t="s">
        <v>11</v>
      </c>
      <c r="J4176" t="s">
        <v>25</v>
      </c>
      <c r="K4176" t="s">
        <v>150</v>
      </c>
      <c r="L4176" t="s">
        <v>18</v>
      </c>
      <c r="M4176" s="5">
        <v>2576.2599999999998</v>
      </c>
    </row>
    <row r="4177" spans="1:13" x14ac:dyDescent="0.2">
      <c r="A4177" s="2">
        <v>45638</v>
      </c>
      <c r="B4177" s="3">
        <f t="shared" si="197"/>
        <v>2025</v>
      </c>
      <c r="C4177" t="str">
        <f t="shared" si="195"/>
        <v>2024-2025</v>
      </c>
      <c r="D4177" t="s">
        <v>147</v>
      </c>
      <c r="E4177" t="s">
        <v>132</v>
      </c>
      <c r="F4177" t="str">
        <f t="shared" si="196"/>
        <v>New South Wales</v>
      </c>
      <c r="G4177" t="s">
        <v>10</v>
      </c>
      <c r="H4177">
        <v>2800</v>
      </c>
      <c r="I4177" t="s">
        <v>11</v>
      </c>
      <c r="J4177" t="s">
        <v>25</v>
      </c>
      <c r="K4177" t="s">
        <v>152</v>
      </c>
      <c r="L4177" t="s">
        <v>13</v>
      </c>
      <c r="M4177" s="5">
        <v>2593.0200000000018</v>
      </c>
    </row>
    <row r="4178" spans="1:13" x14ac:dyDescent="0.2">
      <c r="A4178" s="2">
        <v>45474</v>
      </c>
      <c r="B4178" s="3">
        <f t="shared" si="197"/>
        <v>2025</v>
      </c>
      <c r="C4178" t="str">
        <f t="shared" si="195"/>
        <v>2024-2025</v>
      </c>
      <c r="D4178" t="s">
        <v>147</v>
      </c>
      <c r="E4178" t="s">
        <v>113</v>
      </c>
      <c r="F4178" t="str">
        <f t="shared" si="196"/>
        <v>Queensland</v>
      </c>
      <c r="G4178" t="s">
        <v>35</v>
      </c>
      <c r="H4178">
        <v>4215</v>
      </c>
      <c r="I4178" t="s">
        <v>11</v>
      </c>
      <c r="J4178" t="s">
        <v>104</v>
      </c>
      <c r="K4178" t="s">
        <v>152</v>
      </c>
      <c r="L4178" t="s">
        <v>13</v>
      </c>
      <c r="M4178" s="5">
        <v>2601.7200000000016</v>
      </c>
    </row>
    <row r="4179" spans="1:13" x14ac:dyDescent="0.2">
      <c r="A4179" s="2">
        <v>45632</v>
      </c>
      <c r="B4179" s="3">
        <f t="shared" si="197"/>
        <v>2025</v>
      </c>
      <c r="C4179" t="str">
        <f t="shared" si="195"/>
        <v>2024-2025</v>
      </c>
      <c r="D4179" t="s">
        <v>148</v>
      </c>
      <c r="E4179" t="s">
        <v>96</v>
      </c>
      <c r="F4179" t="str">
        <f t="shared" si="196"/>
        <v>Western Australia</v>
      </c>
      <c r="G4179" t="s">
        <v>48</v>
      </c>
      <c r="H4179">
        <v>6330</v>
      </c>
      <c r="I4179" t="s">
        <v>11</v>
      </c>
      <c r="J4179" t="s">
        <v>94</v>
      </c>
      <c r="K4179" t="s">
        <v>150</v>
      </c>
      <c r="L4179" t="s">
        <v>18</v>
      </c>
      <c r="M4179" s="5">
        <v>2604.84</v>
      </c>
    </row>
    <row r="4180" spans="1:13" x14ac:dyDescent="0.2">
      <c r="A4180" s="2">
        <v>45607</v>
      </c>
      <c r="B4180" s="3">
        <f t="shared" si="197"/>
        <v>2025</v>
      </c>
      <c r="C4180" t="str">
        <f t="shared" si="195"/>
        <v>2024-2025</v>
      </c>
      <c r="D4180" t="s">
        <v>147</v>
      </c>
      <c r="E4180" t="s">
        <v>65</v>
      </c>
      <c r="F4180" t="str">
        <f t="shared" si="196"/>
        <v>New South Wales</v>
      </c>
      <c r="G4180" t="s">
        <v>10</v>
      </c>
      <c r="H4180">
        <v>2541</v>
      </c>
      <c r="I4180" t="s">
        <v>11</v>
      </c>
      <c r="J4180" t="s">
        <v>58</v>
      </c>
      <c r="K4180" t="s">
        <v>150</v>
      </c>
      <c r="L4180" t="s">
        <v>18</v>
      </c>
      <c r="M4180" s="5">
        <v>2608.59</v>
      </c>
    </row>
    <row r="4181" spans="1:13" x14ac:dyDescent="0.2">
      <c r="A4181" s="2">
        <v>45913</v>
      </c>
      <c r="B4181" s="3">
        <f t="shared" si="197"/>
        <v>2026</v>
      </c>
      <c r="C4181" t="str">
        <f t="shared" si="195"/>
        <v>2025-2026</v>
      </c>
      <c r="D4181" t="s">
        <v>147</v>
      </c>
      <c r="E4181" t="s">
        <v>64</v>
      </c>
      <c r="F4181" t="str">
        <f t="shared" si="196"/>
        <v>Victoria</v>
      </c>
      <c r="G4181" t="s">
        <v>45</v>
      </c>
      <c r="H4181">
        <v>3199</v>
      </c>
      <c r="I4181" t="s">
        <v>11</v>
      </c>
      <c r="J4181" t="s">
        <v>63</v>
      </c>
      <c r="K4181" t="s">
        <v>154</v>
      </c>
      <c r="L4181" t="s">
        <v>14</v>
      </c>
      <c r="M4181" s="5">
        <v>2614.2999999999997</v>
      </c>
    </row>
    <row r="4182" spans="1:13" x14ac:dyDescent="0.2">
      <c r="A4182" s="2">
        <v>45785</v>
      </c>
      <c r="B4182" s="3">
        <f t="shared" si="197"/>
        <v>2025</v>
      </c>
      <c r="C4182" t="str">
        <f t="shared" si="195"/>
        <v>2024-2025</v>
      </c>
      <c r="D4182" t="s">
        <v>147</v>
      </c>
      <c r="E4182" t="s">
        <v>41</v>
      </c>
      <c r="F4182" t="str">
        <f t="shared" si="196"/>
        <v>New South Wales</v>
      </c>
      <c r="G4182" t="s">
        <v>10</v>
      </c>
      <c r="H4182">
        <v>2830</v>
      </c>
      <c r="I4182" t="s">
        <v>11</v>
      </c>
      <c r="J4182" t="s">
        <v>25</v>
      </c>
      <c r="K4182" t="s">
        <v>150</v>
      </c>
      <c r="L4182" t="s">
        <v>18</v>
      </c>
      <c r="M4182" s="5">
        <v>2621.51</v>
      </c>
    </row>
    <row r="4183" spans="1:13" x14ac:dyDescent="0.2">
      <c r="A4183" s="2">
        <v>45383</v>
      </c>
      <c r="B4183" s="3">
        <f t="shared" si="197"/>
        <v>2024</v>
      </c>
      <c r="C4183" t="str">
        <f t="shared" si="195"/>
        <v>2023-2024</v>
      </c>
      <c r="D4183" t="s">
        <v>147</v>
      </c>
      <c r="E4183" t="s">
        <v>106</v>
      </c>
      <c r="F4183" t="str">
        <f t="shared" si="196"/>
        <v>Victoria</v>
      </c>
      <c r="G4183" t="s">
        <v>45</v>
      </c>
      <c r="H4183">
        <v>3915</v>
      </c>
      <c r="I4183" t="s">
        <v>11</v>
      </c>
      <c r="J4183" t="s">
        <v>55</v>
      </c>
      <c r="K4183" t="s">
        <v>150</v>
      </c>
      <c r="L4183" t="s">
        <v>18</v>
      </c>
      <c r="M4183" s="5">
        <v>2625.1799999999989</v>
      </c>
    </row>
    <row r="4184" spans="1:13" x14ac:dyDescent="0.2">
      <c r="A4184" s="2">
        <v>45668</v>
      </c>
      <c r="B4184" s="3">
        <f t="shared" si="197"/>
        <v>2025</v>
      </c>
      <c r="C4184" t="str">
        <f t="shared" si="195"/>
        <v>2024-2025</v>
      </c>
      <c r="D4184" t="s">
        <v>147</v>
      </c>
      <c r="E4184" t="s">
        <v>114</v>
      </c>
      <c r="F4184" t="str">
        <f t="shared" si="196"/>
        <v>Victoria</v>
      </c>
      <c r="G4184" t="s">
        <v>45</v>
      </c>
      <c r="H4184">
        <v>3551</v>
      </c>
      <c r="I4184" t="s">
        <v>11</v>
      </c>
      <c r="J4184" t="s">
        <v>60</v>
      </c>
      <c r="K4184" t="s">
        <v>152</v>
      </c>
      <c r="L4184" t="s">
        <v>13</v>
      </c>
      <c r="M4184" s="5">
        <v>2628.3700000000044</v>
      </c>
    </row>
    <row r="4185" spans="1:13" x14ac:dyDescent="0.2">
      <c r="A4185" s="2">
        <v>45363</v>
      </c>
      <c r="B4185" s="3">
        <f t="shared" si="197"/>
        <v>2024</v>
      </c>
      <c r="C4185" t="str">
        <f t="shared" si="195"/>
        <v>2023-2024</v>
      </c>
      <c r="D4185" t="s">
        <v>147</v>
      </c>
      <c r="E4185" t="s">
        <v>117</v>
      </c>
      <c r="F4185" t="str">
        <f t="shared" si="196"/>
        <v>Queensland</v>
      </c>
      <c r="G4185" t="s">
        <v>35</v>
      </c>
      <c r="H4185">
        <v>4119</v>
      </c>
      <c r="I4185" t="s">
        <v>11</v>
      </c>
      <c r="J4185" t="s">
        <v>43</v>
      </c>
      <c r="K4185" t="s">
        <v>150</v>
      </c>
      <c r="L4185" t="s">
        <v>18</v>
      </c>
      <c r="M4185" s="5">
        <v>2631.58</v>
      </c>
    </row>
    <row r="4186" spans="1:13" x14ac:dyDescent="0.2">
      <c r="A4186" s="2">
        <v>45626</v>
      </c>
      <c r="B4186" s="3">
        <f t="shared" si="197"/>
        <v>2025</v>
      </c>
      <c r="C4186" t="str">
        <f t="shared" si="195"/>
        <v>2024-2025</v>
      </c>
      <c r="D4186" t="s">
        <v>147</v>
      </c>
      <c r="E4186" t="s">
        <v>82</v>
      </c>
      <c r="F4186" t="str">
        <f t="shared" si="196"/>
        <v>Queensland</v>
      </c>
      <c r="G4186" t="s">
        <v>35</v>
      </c>
      <c r="H4186">
        <v>4012</v>
      </c>
      <c r="I4186" t="s">
        <v>11</v>
      </c>
      <c r="J4186" t="s">
        <v>43</v>
      </c>
      <c r="K4186" t="s">
        <v>153</v>
      </c>
      <c r="L4186" t="s">
        <v>16</v>
      </c>
      <c r="M4186" s="5">
        <v>2653.0699999999993</v>
      </c>
    </row>
    <row r="4187" spans="1:13" x14ac:dyDescent="0.2">
      <c r="A4187" s="2">
        <v>45965</v>
      </c>
      <c r="B4187" s="3">
        <f t="shared" si="197"/>
        <v>2026</v>
      </c>
      <c r="C4187" t="str">
        <f t="shared" si="195"/>
        <v>2025-2026</v>
      </c>
      <c r="D4187" t="s">
        <v>147</v>
      </c>
      <c r="E4187" t="s">
        <v>28</v>
      </c>
      <c r="F4187" t="str">
        <f t="shared" si="196"/>
        <v>Northern Territory</v>
      </c>
      <c r="G4187" t="s">
        <v>29</v>
      </c>
      <c r="H4187">
        <v>800</v>
      </c>
      <c r="I4187" t="s">
        <v>11</v>
      </c>
      <c r="J4187" t="s">
        <v>30</v>
      </c>
      <c r="K4187" t="s">
        <v>151</v>
      </c>
      <c r="L4187" t="s">
        <v>21</v>
      </c>
      <c r="M4187" s="5">
        <v>2654.02</v>
      </c>
    </row>
    <row r="4188" spans="1:13" x14ac:dyDescent="0.2">
      <c r="A4188" s="2">
        <v>45588</v>
      </c>
      <c r="B4188" s="3">
        <f t="shared" si="197"/>
        <v>2025</v>
      </c>
      <c r="C4188" t="str">
        <f t="shared" si="195"/>
        <v>2024-2025</v>
      </c>
      <c r="D4188" t="s">
        <v>147</v>
      </c>
      <c r="E4188" t="s">
        <v>73</v>
      </c>
      <c r="F4188" t="str">
        <f t="shared" si="196"/>
        <v>Victoria</v>
      </c>
      <c r="G4188" t="s">
        <v>45</v>
      </c>
      <c r="H4188">
        <v>3136</v>
      </c>
      <c r="I4188" t="s">
        <v>11</v>
      </c>
      <c r="J4188" t="s">
        <v>63</v>
      </c>
      <c r="K4188" t="s">
        <v>150</v>
      </c>
      <c r="L4188" t="s">
        <v>18</v>
      </c>
      <c r="M4188" s="5">
        <v>2657.48</v>
      </c>
    </row>
    <row r="4189" spans="1:13" x14ac:dyDescent="0.2">
      <c r="A4189" s="2">
        <v>45783</v>
      </c>
      <c r="B4189" s="3">
        <f t="shared" si="197"/>
        <v>2025</v>
      </c>
      <c r="C4189" t="str">
        <f t="shared" si="195"/>
        <v>2024-2025</v>
      </c>
      <c r="D4189" t="s">
        <v>147</v>
      </c>
      <c r="E4189" t="s">
        <v>117</v>
      </c>
      <c r="F4189" t="str">
        <f t="shared" si="196"/>
        <v>Queensland</v>
      </c>
      <c r="G4189" t="s">
        <v>35</v>
      </c>
      <c r="H4189">
        <v>4119</v>
      </c>
      <c r="I4189" t="s">
        <v>11</v>
      </c>
      <c r="J4189" t="s">
        <v>43</v>
      </c>
      <c r="K4189" t="s">
        <v>150</v>
      </c>
      <c r="L4189" t="s">
        <v>18</v>
      </c>
      <c r="M4189" s="5">
        <v>2670.66</v>
      </c>
    </row>
    <row r="4190" spans="1:13" x14ac:dyDescent="0.2">
      <c r="A4190" s="2">
        <v>45756</v>
      </c>
      <c r="B4190" s="3">
        <f t="shared" si="197"/>
        <v>2025</v>
      </c>
      <c r="C4190" t="str">
        <f t="shared" si="195"/>
        <v>2024-2025</v>
      </c>
      <c r="D4190" t="s">
        <v>147</v>
      </c>
      <c r="E4190" t="s">
        <v>9</v>
      </c>
      <c r="F4190" t="str">
        <f t="shared" si="196"/>
        <v>New South Wales</v>
      </c>
      <c r="G4190" t="s">
        <v>10</v>
      </c>
      <c r="H4190">
        <v>2067</v>
      </c>
      <c r="I4190" t="s">
        <v>11</v>
      </c>
      <c r="J4190" t="s">
        <v>12</v>
      </c>
      <c r="K4190" t="s">
        <v>150</v>
      </c>
      <c r="L4190" t="s">
        <v>18</v>
      </c>
      <c r="M4190" s="5">
        <v>2677.43</v>
      </c>
    </row>
    <row r="4191" spans="1:13" x14ac:dyDescent="0.2">
      <c r="A4191" s="2">
        <v>45764</v>
      </c>
      <c r="B4191" s="3">
        <f t="shared" si="197"/>
        <v>2025</v>
      </c>
      <c r="C4191" t="str">
        <f t="shared" si="195"/>
        <v>2024-2025</v>
      </c>
      <c r="D4191" t="s">
        <v>147</v>
      </c>
      <c r="E4191" t="s">
        <v>118</v>
      </c>
      <c r="F4191" t="str">
        <f t="shared" si="196"/>
        <v>New South Wales</v>
      </c>
      <c r="G4191" t="s">
        <v>10</v>
      </c>
      <c r="H4191">
        <v>2158</v>
      </c>
      <c r="I4191" t="s">
        <v>11</v>
      </c>
      <c r="J4191" t="s">
        <v>27</v>
      </c>
      <c r="K4191" t="s">
        <v>150</v>
      </c>
      <c r="L4191" t="s">
        <v>18</v>
      </c>
      <c r="M4191" s="5">
        <v>2682.1099999999997</v>
      </c>
    </row>
    <row r="4192" spans="1:13" x14ac:dyDescent="0.2">
      <c r="A4192" s="2">
        <v>45702</v>
      </c>
      <c r="B4192" s="3">
        <f t="shared" si="197"/>
        <v>2025</v>
      </c>
      <c r="C4192" t="str">
        <f t="shared" si="195"/>
        <v>2024-2025</v>
      </c>
      <c r="D4192" t="s">
        <v>147</v>
      </c>
      <c r="E4192" t="s">
        <v>64</v>
      </c>
      <c r="F4192" t="str">
        <f t="shared" si="196"/>
        <v>Victoria</v>
      </c>
      <c r="G4192" t="s">
        <v>45</v>
      </c>
      <c r="H4192">
        <v>3199</v>
      </c>
      <c r="I4192" t="s">
        <v>11</v>
      </c>
      <c r="J4192" t="s">
        <v>63</v>
      </c>
      <c r="K4192" t="s">
        <v>150</v>
      </c>
      <c r="L4192" t="s">
        <v>18</v>
      </c>
      <c r="M4192" s="5">
        <v>2682.17</v>
      </c>
    </row>
    <row r="4193" spans="1:13" x14ac:dyDescent="0.2">
      <c r="A4193" s="2">
        <v>45309</v>
      </c>
      <c r="B4193" s="3">
        <f t="shared" si="197"/>
        <v>2024</v>
      </c>
      <c r="C4193" t="str">
        <f t="shared" si="195"/>
        <v>2023-2024</v>
      </c>
      <c r="D4193" t="s">
        <v>147</v>
      </c>
      <c r="E4193" t="s">
        <v>64</v>
      </c>
      <c r="F4193" t="str">
        <f t="shared" si="196"/>
        <v>Victoria</v>
      </c>
      <c r="G4193" t="s">
        <v>45</v>
      </c>
      <c r="H4193">
        <v>3199</v>
      </c>
      <c r="I4193" t="s">
        <v>11</v>
      </c>
      <c r="J4193" t="s">
        <v>63</v>
      </c>
      <c r="K4193" t="s">
        <v>157</v>
      </c>
      <c r="L4193" t="s">
        <v>22</v>
      </c>
      <c r="M4193" s="5">
        <v>2690.3299999999995</v>
      </c>
    </row>
    <row r="4194" spans="1:13" x14ac:dyDescent="0.2">
      <c r="A4194" s="2">
        <v>45763</v>
      </c>
      <c r="B4194" s="3">
        <f t="shared" si="197"/>
        <v>2025</v>
      </c>
      <c r="C4194" t="str">
        <f t="shared" si="195"/>
        <v>2024-2025</v>
      </c>
      <c r="D4194" t="s">
        <v>147</v>
      </c>
      <c r="E4194" t="s">
        <v>136</v>
      </c>
      <c r="F4194" t="str">
        <f t="shared" si="196"/>
        <v>Victoria</v>
      </c>
      <c r="G4194" t="s">
        <v>45</v>
      </c>
      <c r="H4194">
        <v>3175</v>
      </c>
      <c r="I4194" t="s">
        <v>11</v>
      </c>
      <c r="J4194" t="s">
        <v>63</v>
      </c>
      <c r="K4194" t="s">
        <v>150</v>
      </c>
      <c r="L4194" t="s">
        <v>18</v>
      </c>
      <c r="M4194" s="5">
        <v>2692.99</v>
      </c>
    </row>
    <row r="4195" spans="1:13" x14ac:dyDescent="0.2">
      <c r="A4195" s="2">
        <v>45610</v>
      </c>
      <c r="B4195" s="3">
        <f t="shared" si="197"/>
        <v>2025</v>
      </c>
      <c r="C4195" t="str">
        <f t="shared" si="195"/>
        <v>2024-2025</v>
      </c>
      <c r="D4195" t="s">
        <v>147</v>
      </c>
      <c r="E4195" t="s">
        <v>143</v>
      </c>
      <c r="F4195" t="str">
        <f t="shared" si="196"/>
        <v>New South Wales</v>
      </c>
      <c r="G4195" t="s">
        <v>10</v>
      </c>
      <c r="H4195">
        <v>2154</v>
      </c>
      <c r="I4195" t="s">
        <v>11</v>
      </c>
      <c r="J4195" t="s">
        <v>27</v>
      </c>
      <c r="K4195" t="s">
        <v>150</v>
      </c>
      <c r="L4195" t="s">
        <v>18</v>
      </c>
      <c r="M4195" s="5">
        <v>2699.6499999999996</v>
      </c>
    </row>
    <row r="4196" spans="1:13" x14ac:dyDescent="0.2">
      <c r="A4196" s="2">
        <v>45889</v>
      </c>
      <c r="B4196" s="3">
        <f t="shared" si="197"/>
        <v>2026</v>
      </c>
      <c r="C4196" t="str">
        <f t="shared" si="195"/>
        <v>2025-2026</v>
      </c>
      <c r="D4196" t="s">
        <v>147</v>
      </c>
      <c r="E4196" t="s">
        <v>146</v>
      </c>
      <c r="F4196" t="str">
        <f t="shared" si="196"/>
        <v>Victoria</v>
      </c>
      <c r="G4196" t="s">
        <v>45</v>
      </c>
      <c r="H4196">
        <v>3353</v>
      </c>
      <c r="I4196" t="s">
        <v>11</v>
      </c>
      <c r="J4196" t="s">
        <v>60</v>
      </c>
      <c r="K4196" t="s">
        <v>150</v>
      </c>
      <c r="L4196" t="s">
        <v>18</v>
      </c>
      <c r="M4196" s="5">
        <v>2709.6000000000008</v>
      </c>
    </row>
    <row r="4197" spans="1:13" x14ac:dyDescent="0.2">
      <c r="A4197" s="2">
        <v>45778</v>
      </c>
      <c r="B4197" s="3">
        <f t="shared" si="197"/>
        <v>2025</v>
      </c>
      <c r="C4197" t="str">
        <f t="shared" si="195"/>
        <v>2024-2025</v>
      </c>
      <c r="D4197" t="s">
        <v>147</v>
      </c>
      <c r="E4197" t="s">
        <v>145</v>
      </c>
      <c r="F4197" t="str">
        <f t="shared" si="196"/>
        <v>New South Wales</v>
      </c>
      <c r="G4197" t="s">
        <v>10</v>
      </c>
      <c r="H4197">
        <v>2101</v>
      </c>
      <c r="I4197" t="s">
        <v>11</v>
      </c>
      <c r="J4197" t="s">
        <v>27</v>
      </c>
      <c r="K4197" t="s">
        <v>151</v>
      </c>
      <c r="L4197" t="s">
        <v>21</v>
      </c>
      <c r="M4197" s="5">
        <v>2715.92</v>
      </c>
    </row>
    <row r="4198" spans="1:13" x14ac:dyDescent="0.2">
      <c r="A4198" s="2">
        <v>45350</v>
      </c>
      <c r="B4198" s="3">
        <f t="shared" si="197"/>
        <v>2024</v>
      </c>
      <c r="C4198" t="str">
        <f t="shared" si="195"/>
        <v>2023-2024</v>
      </c>
      <c r="D4198" t="s">
        <v>147</v>
      </c>
      <c r="E4198" t="s">
        <v>9</v>
      </c>
      <c r="F4198" t="str">
        <f t="shared" si="196"/>
        <v>New South Wales</v>
      </c>
      <c r="G4198" t="s">
        <v>10</v>
      </c>
      <c r="H4198">
        <v>2067</v>
      </c>
      <c r="I4198" t="s">
        <v>11</v>
      </c>
      <c r="J4198" t="s">
        <v>12</v>
      </c>
      <c r="K4198" t="s">
        <v>150</v>
      </c>
      <c r="L4198" t="s">
        <v>18</v>
      </c>
      <c r="M4198" s="5">
        <v>2741.97</v>
      </c>
    </row>
    <row r="4199" spans="1:13" x14ac:dyDescent="0.2">
      <c r="A4199" s="2">
        <v>45880</v>
      </c>
      <c r="B4199" s="3">
        <f t="shared" si="197"/>
        <v>2026</v>
      </c>
      <c r="C4199" t="str">
        <f t="shared" si="195"/>
        <v>2025-2026</v>
      </c>
      <c r="D4199" t="s">
        <v>147</v>
      </c>
      <c r="E4199" t="s">
        <v>112</v>
      </c>
      <c r="F4199" t="str">
        <f t="shared" si="196"/>
        <v>Victoria</v>
      </c>
      <c r="G4199" t="s">
        <v>45</v>
      </c>
      <c r="H4199">
        <v>3076</v>
      </c>
      <c r="I4199" t="s">
        <v>11</v>
      </c>
      <c r="J4199" t="s">
        <v>46</v>
      </c>
      <c r="K4199" t="s">
        <v>152</v>
      </c>
      <c r="L4199" t="s">
        <v>13</v>
      </c>
      <c r="M4199" s="5">
        <v>2752.150000000001</v>
      </c>
    </row>
    <row r="4200" spans="1:13" x14ac:dyDescent="0.2">
      <c r="A4200" s="2">
        <v>45531</v>
      </c>
      <c r="B4200" s="3">
        <f t="shared" si="197"/>
        <v>2025</v>
      </c>
      <c r="C4200" t="str">
        <f t="shared" si="195"/>
        <v>2024-2025</v>
      </c>
      <c r="D4200" t="s">
        <v>147</v>
      </c>
      <c r="E4200" t="s">
        <v>143</v>
      </c>
      <c r="F4200" t="str">
        <f t="shared" si="196"/>
        <v>New South Wales</v>
      </c>
      <c r="G4200" t="s">
        <v>10</v>
      </c>
      <c r="H4200">
        <v>2154</v>
      </c>
      <c r="I4200" t="s">
        <v>11</v>
      </c>
      <c r="J4200" t="s">
        <v>27</v>
      </c>
      <c r="K4200" t="s">
        <v>153</v>
      </c>
      <c r="L4200" t="s">
        <v>16</v>
      </c>
      <c r="M4200" s="5">
        <v>2754.4399999999996</v>
      </c>
    </row>
    <row r="4201" spans="1:13" x14ac:dyDescent="0.2">
      <c r="A4201" s="2">
        <v>46007</v>
      </c>
      <c r="B4201" s="3">
        <f t="shared" si="197"/>
        <v>2026</v>
      </c>
      <c r="C4201" t="str">
        <f t="shared" si="195"/>
        <v>2025-2026</v>
      </c>
      <c r="D4201" t="s">
        <v>147</v>
      </c>
      <c r="E4201" t="s">
        <v>122</v>
      </c>
      <c r="F4201" t="str">
        <f t="shared" si="196"/>
        <v>New South Wales</v>
      </c>
      <c r="G4201" t="s">
        <v>10</v>
      </c>
      <c r="H4201">
        <v>2650</v>
      </c>
      <c r="I4201" t="s">
        <v>11</v>
      </c>
      <c r="J4201" t="s">
        <v>25</v>
      </c>
      <c r="K4201" t="s">
        <v>150</v>
      </c>
      <c r="L4201" t="s">
        <v>18</v>
      </c>
      <c r="M4201" s="5">
        <v>2774.3700000000008</v>
      </c>
    </row>
    <row r="4202" spans="1:13" x14ac:dyDescent="0.2">
      <c r="A4202" s="2">
        <v>45904</v>
      </c>
      <c r="B4202" s="3">
        <f t="shared" si="197"/>
        <v>2026</v>
      </c>
      <c r="C4202" t="str">
        <f t="shared" si="195"/>
        <v>2025-2026</v>
      </c>
      <c r="D4202" t="s">
        <v>147</v>
      </c>
      <c r="E4202" t="s">
        <v>122</v>
      </c>
      <c r="F4202" t="str">
        <f t="shared" si="196"/>
        <v>New South Wales</v>
      </c>
      <c r="G4202" t="s">
        <v>10</v>
      </c>
      <c r="H4202">
        <v>2650</v>
      </c>
      <c r="I4202" t="s">
        <v>11</v>
      </c>
      <c r="J4202" t="s">
        <v>25</v>
      </c>
      <c r="K4202" t="s">
        <v>152</v>
      </c>
      <c r="L4202" t="s">
        <v>13</v>
      </c>
      <c r="M4202" s="5">
        <v>2807.3000000000015</v>
      </c>
    </row>
    <row r="4203" spans="1:13" x14ac:dyDescent="0.2">
      <c r="A4203" s="2">
        <v>45988</v>
      </c>
      <c r="B4203" s="3">
        <f t="shared" si="197"/>
        <v>2026</v>
      </c>
      <c r="C4203" t="str">
        <f t="shared" si="195"/>
        <v>2025-2026</v>
      </c>
      <c r="D4203" t="s">
        <v>147</v>
      </c>
      <c r="E4203" t="s">
        <v>28</v>
      </c>
      <c r="F4203" t="str">
        <f t="shared" si="196"/>
        <v>Northern Territory</v>
      </c>
      <c r="G4203" t="s">
        <v>29</v>
      </c>
      <c r="H4203">
        <v>800</v>
      </c>
      <c r="I4203" t="s">
        <v>11</v>
      </c>
      <c r="J4203" t="s">
        <v>30</v>
      </c>
      <c r="K4203" t="s">
        <v>152</v>
      </c>
      <c r="L4203" t="s">
        <v>13</v>
      </c>
      <c r="M4203" s="5">
        <v>2809.2600000000025</v>
      </c>
    </row>
    <row r="4204" spans="1:13" x14ac:dyDescent="0.2">
      <c r="A4204" s="2">
        <v>45969</v>
      </c>
      <c r="B4204" s="3">
        <f t="shared" si="197"/>
        <v>2026</v>
      </c>
      <c r="C4204" t="str">
        <f t="shared" si="195"/>
        <v>2025-2026</v>
      </c>
      <c r="D4204" t="s">
        <v>148</v>
      </c>
      <c r="E4204" t="s">
        <v>138</v>
      </c>
      <c r="F4204" t="str">
        <f t="shared" si="196"/>
        <v>Queensland</v>
      </c>
      <c r="G4204" t="s">
        <v>35</v>
      </c>
      <c r="H4204">
        <v>4558</v>
      </c>
      <c r="I4204" t="s">
        <v>11</v>
      </c>
      <c r="J4204" t="s">
        <v>120</v>
      </c>
      <c r="K4204" t="s">
        <v>151</v>
      </c>
      <c r="L4204" t="s">
        <v>21</v>
      </c>
      <c r="M4204" s="5">
        <v>2825.4700000000003</v>
      </c>
    </row>
    <row r="4205" spans="1:13" x14ac:dyDescent="0.2">
      <c r="A4205" s="2">
        <v>45751</v>
      </c>
      <c r="B4205" s="3">
        <f t="shared" si="197"/>
        <v>2025</v>
      </c>
      <c r="C4205" t="str">
        <f t="shared" si="195"/>
        <v>2024-2025</v>
      </c>
      <c r="D4205" t="s">
        <v>147</v>
      </c>
      <c r="E4205" t="s">
        <v>113</v>
      </c>
      <c r="F4205" t="str">
        <f t="shared" si="196"/>
        <v>Queensland</v>
      </c>
      <c r="G4205" t="s">
        <v>35</v>
      </c>
      <c r="H4205">
        <v>4215</v>
      </c>
      <c r="I4205" t="s">
        <v>11</v>
      </c>
      <c r="J4205" t="s">
        <v>104</v>
      </c>
      <c r="K4205" t="s">
        <v>152</v>
      </c>
      <c r="L4205" t="s">
        <v>13</v>
      </c>
      <c r="M4205" s="5">
        <v>2830.6300000000024</v>
      </c>
    </row>
    <row r="4206" spans="1:13" x14ac:dyDescent="0.2">
      <c r="A4206" s="2">
        <v>45790</v>
      </c>
      <c r="B4206" s="3">
        <f t="shared" si="197"/>
        <v>2025</v>
      </c>
      <c r="C4206" t="str">
        <f t="shared" si="195"/>
        <v>2024-2025</v>
      </c>
      <c r="D4206" t="s">
        <v>147</v>
      </c>
      <c r="E4206" t="s">
        <v>132</v>
      </c>
      <c r="F4206" t="str">
        <f t="shared" si="196"/>
        <v>New South Wales</v>
      </c>
      <c r="G4206" t="s">
        <v>10</v>
      </c>
      <c r="H4206">
        <v>2800</v>
      </c>
      <c r="I4206" t="s">
        <v>11</v>
      </c>
      <c r="J4206" t="s">
        <v>25</v>
      </c>
      <c r="K4206" t="s">
        <v>153</v>
      </c>
      <c r="L4206" t="s">
        <v>16</v>
      </c>
      <c r="M4206" s="5">
        <v>2836.6000000000004</v>
      </c>
    </row>
    <row r="4207" spans="1:13" x14ac:dyDescent="0.2">
      <c r="A4207" s="2">
        <v>45593</v>
      </c>
      <c r="B4207" s="3">
        <f t="shared" si="197"/>
        <v>2025</v>
      </c>
      <c r="C4207" t="str">
        <f t="shared" si="195"/>
        <v>2024-2025</v>
      </c>
      <c r="D4207" t="s">
        <v>147</v>
      </c>
      <c r="E4207" t="s">
        <v>115</v>
      </c>
      <c r="F4207" t="str">
        <f t="shared" si="196"/>
        <v>Western Australia</v>
      </c>
      <c r="G4207" t="s">
        <v>48</v>
      </c>
      <c r="H4207">
        <v>6280</v>
      </c>
      <c r="I4207" t="s">
        <v>11</v>
      </c>
      <c r="J4207" t="s">
        <v>94</v>
      </c>
      <c r="K4207" t="s">
        <v>153</v>
      </c>
      <c r="L4207" t="s">
        <v>16</v>
      </c>
      <c r="M4207" s="5">
        <v>2839.21</v>
      </c>
    </row>
    <row r="4208" spans="1:13" x14ac:dyDescent="0.2">
      <c r="A4208" s="2">
        <v>45956</v>
      </c>
      <c r="B4208" s="3">
        <f t="shared" si="197"/>
        <v>2026</v>
      </c>
      <c r="C4208" t="str">
        <f t="shared" si="195"/>
        <v>2025-2026</v>
      </c>
      <c r="D4208" t="s">
        <v>147</v>
      </c>
      <c r="E4208" t="s">
        <v>79</v>
      </c>
      <c r="F4208" t="str">
        <f t="shared" si="196"/>
        <v>Australian Capital Territory</v>
      </c>
      <c r="G4208" t="s">
        <v>80</v>
      </c>
      <c r="H4208">
        <v>2617</v>
      </c>
      <c r="I4208" t="s">
        <v>11</v>
      </c>
      <c r="J4208" t="s">
        <v>58</v>
      </c>
      <c r="K4208" t="s">
        <v>149</v>
      </c>
      <c r="L4208" t="s">
        <v>15</v>
      </c>
      <c r="M4208" s="5">
        <v>2856.0199999999995</v>
      </c>
    </row>
    <row r="4209" spans="1:13" x14ac:dyDescent="0.2">
      <c r="A4209" s="2">
        <v>45413</v>
      </c>
      <c r="B4209" s="3">
        <f t="shared" si="197"/>
        <v>2024</v>
      </c>
      <c r="C4209" t="str">
        <f t="shared" si="195"/>
        <v>2023-2024</v>
      </c>
      <c r="D4209" t="s">
        <v>147</v>
      </c>
      <c r="E4209" t="s">
        <v>113</v>
      </c>
      <c r="F4209" t="str">
        <f t="shared" si="196"/>
        <v>Queensland</v>
      </c>
      <c r="G4209" t="s">
        <v>35</v>
      </c>
      <c r="H4209">
        <v>4215</v>
      </c>
      <c r="I4209" t="s">
        <v>11</v>
      </c>
      <c r="J4209" t="s">
        <v>104</v>
      </c>
      <c r="K4209" t="s">
        <v>153</v>
      </c>
      <c r="L4209" t="s">
        <v>16</v>
      </c>
      <c r="M4209" s="5">
        <v>2866.54</v>
      </c>
    </row>
    <row r="4210" spans="1:13" x14ac:dyDescent="0.2">
      <c r="A4210" s="2">
        <v>45726</v>
      </c>
      <c r="B4210" s="3">
        <f t="shared" si="197"/>
        <v>2025</v>
      </c>
      <c r="C4210" t="str">
        <f t="shared" si="195"/>
        <v>2024-2025</v>
      </c>
      <c r="D4210" t="s">
        <v>147</v>
      </c>
      <c r="E4210" t="s">
        <v>59</v>
      </c>
      <c r="F4210" t="str">
        <f t="shared" si="196"/>
        <v>Victoria</v>
      </c>
      <c r="G4210" t="s">
        <v>45</v>
      </c>
      <c r="H4210">
        <v>3280</v>
      </c>
      <c r="I4210" t="s">
        <v>11</v>
      </c>
      <c r="J4210" t="s">
        <v>60</v>
      </c>
      <c r="K4210" t="s">
        <v>153</v>
      </c>
      <c r="L4210" t="s">
        <v>16</v>
      </c>
      <c r="M4210" s="5">
        <v>2866.8700000000013</v>
      </c>
    </row>
    <row r="4211" spans="1:13" x14ac:dyDescent="0.2">
      <c r="A4211" s="2">
        <v>45918</v>
      </c>
      <c r="B4211" s="3">
        <f t="shared" si="197"/>
        <v>2026</v>
      </c>
      <c r="C4211" t="str">
        <f t="shared" si="195"/>
        <v>2025-2026</v>
      </c>
      <c r="D4211" t="s">
        <v>147</v>
      </c>
      <c r="E4211" t="s">
        <v>41</v>
      </c>
      <c r="F4211" t="str">
        <f t="shared" si="196"/>
        <v>New South Wales</v>
      </c>
      <c r="G4211" t="s">
        <v>10</v>
      </c>
      <c r="H4211">
        <v>2830</v>
      </c>
      <c r="I4211" t="s">
        <v>11</v>
      </c>
      <c r="J4211" t="s">
        <v>25</v>
      </c>
      <c r="K4211" t="s">
        <v>152</v>
      </c>
      <c r="L4211" t="s">
        <v>13</v>
      </c>
      <c r="M4211" s="5">
        <v>2869.6000000000035</v>
      </c>
    </row>
    <row r="4212" spans="1:13" x14ac:dyDescent="0.2">
      <c r="A4212" s="2">
        <v>45886</v>
      </c>
      <c r="B4212" s="3">
        <f t="shared" si="197"/>
        <v>2026</v>
      </c>
      <c r="C4212" t="str">
        <f t="shared" si="195"/>
        <v>2025-2026</v>
      </c>
      <c r="D4212" t="s">
        <v>147</v>
      </c>
      <c r="E4212" t="s">
        <v>131</v>
      </c>
      <c r="F4212" t="str">
        <f t="shared" si="196"/>
        <v>Western Australia</v>
      </c>
      <c r="G4212" t="s">
        <v>48</v>
      </c>
      <c r="H4212">
        <v>6530</v>
      </c>
      <c r="I4212" t="s">
        <v>11</v>
      </c>
      <c r="J4212" t="s">
        <v>77</v>
      </c>
      <c r="K4212" t="s">
        <v>151</v>
      </c>
      <c r="L4212" t="s">
        <v>21</v>
      </c>
      <c r="M4212" s="5">
        <v>2881.7000000000007</v>
      </c>
    </row>
    <row r="4213" spans="1:13" x14ac:dyDescent="0.2">
      <c r="A4213" s="2">
        <v>45541</v>
      </c>
      <c r="B4213" s="3">
        <f t="shared" si="197"/>
        <v>2025</v>
      </c>
      <c r="C4213" t="str">
        <f t="shared" si="195"/>
        <v>2024-2025</v>
      </c>
      <c r="D4213" t="s">
        <v>147</v>
      </c>
      <c r="E4213" t="s">
        <v>97</v>
      </c>
      <c r="F4213" t="str">
        <f t="shared" si="196"/>
        <v>Tasmania</v>
      </c>
      <c r="G4213" t="s">
        <v>70</v>
      </c>
      <c r="H4213">
        <v>7250</v>
      </c>
      <c r="I4213" t="s">
        <v>11</v>
      </c>
      <c r="J4213" t="s">
        <v>71</v>
      </c>
      <c r="K4213" t="s">
        <v>150</v>
      </c>
      <c r="L4213" t="s">
        <v>18</v>
      </c>
      <c r="M4213" s="5">
        <v>2891.7299999999996</v>
      </c>
    </row>
    <row r="4214" spans="1:13" x14ac:dyDescent="0.2">
      <c r="A4214" s="2">
        <v>45827</v>
      </c>
      <c r="B4214" s="3">
        <f t="shared" si="197"/>
        <v>2025</v>
      </c>
      <c r="C4214" t="str">
        <f t="shared" si="195"/>
        <v>2024-2025</v>
      </c>
      <c r="D4214" t="s">
        <v>147</v>
      </c>
      <c r="E4214" t="s">
        <v>137</v>
      </c>
      <c r="F4214" t="str">
        <f t="shared" si="196"/>
        <v>New South Wales</v>
      </c>
      <c r="G4214" t="s">
        <v>10</v>
      </c>
      <c r="H4214">
        <v>2031</v>
      </c>
      <c r="I4214" t="s">
        <v>11</v>
      </c>
      <c r="J4214" t="s">
        <v>12</v>
      </c>
      <c r="K4214" t="s">
        <v>152</v>
      </c>
      <c r="L4214" t="s">
        <v>13</v>
      </c>
      <c r="M4214" s="5">
        <v>2892.3000000000011</v>
      </c>
    </row>
    <row r="4215" spans="1:13" x14ac:dyDescent="0.2">
      <c r="A4215" s="2">
        <v>45705</v>
      </c>
      <c r="B4215" s="3">
        <f t="shared" si="197"/>
        <v>2025</v>
      </c>
      <c r="C4215" t="str">
        <f t="shared" si="195"/>
        <v>2024-2025</v>
      </c>
      <c r="D4215" t="s">
        <v>147</v>
      </c>
      <c r="E4215" t="s">
        <v>65</v>
      </c>
      <c r="F4215" t="str">
        <f t="shared" si="196"/>
        <v>New South Wales</v>
      </c>
      <c r="G4215" t="s">
        <v>10</v>
      </c>
      <c r="H4215">
        <v>2541</v>
      </c>
      <c r="I4215" t="s">
        <v>11</v>
      </c>
      <c r="J4215" t="s">
        <v>58</v>
      </c>
      <c r="K4215" t="s">
        <v>152</v>
      </c>
      <c r="L4215" t="s">
        <v>13</v>
      </c>
      <c r="M4215" s="5">
        <v>2914.8700000000035</v>
      </c>
    </row>
    <row r="4216" spans="1:13" x14ac:dyDescent="0.2">
      <c r="A4216" s="2">
        <v>45415</v>
      </c>
      <c r="B4216" s="3">
        <f t="shared" si="197"/>
        <v>2024</v>
      </c>
      <c r="C4216" t="str">
        <f t="shared" si="195"/>
        <v>2023-2024</v>
      </c>
      <c r="D4216" t="s">
        <v>148</v>
      </c>
      <c r="E4216" t="s">
        <v>76</v>
      </c>
      <c r="F4216" t="str">
        <f t="shared" si="196"/>
        <v>Western Australia</v>
      </c>
      <c r="G4216" t="s">
        <v>48</v>
      </c>
      <c r="H4216">
        <v>6450</v>
      </c>
      <c r="I4216" t="s">
        <v>11</v>
      </c>
      <c r="J4216" t="s">
        <v>77</v>
      </c>
      <c r="K4216" t="s">
        <v>150</v>
      </c>
      <c r="L4216" t="s">
        <v>18</v>
      </c>
      <c r="M4216" s="5">
        <v>2916.7</v>
      </c>
    </row>
    <row r="4217" spans="1:13" x14ac:dyDescent="0.2">
      <c r="A4217" s="2">
        <v>45808</v>
      </c>
      <c r="B4217" s="3">
        <f t="shared" si="197"/>
        <v>2025</v>
      </c>
      <c r="C4217" t="str">
        <f t="shared" si="195"/>
        <v>2024-2025</v>
      </c>
      <c r="D4217" t="s">
        <v>148</v>
      </c>
      <c r="E4217" t="s">
        <v>78</v>
      </c>
      <c r="F4217" t="str">
        <f t="shared" si="196"/>
        <v>New South Wales</v>
      </c>
      <c r="G4217" t="s">
        <v>10</v>
      </c>
      <c r="H4217">
        <v>2350</v>
      </c>
      <c r="I4217" t="s">
        <v>11</v>
      </c>
      <c r="J4217" t="s">
        <v>68</v>
      </c>
      <c r="K4217" t="s">
        <v>152</v>
      </c>
      <c r="L4217" t="s">
        <v>13</v>
      </c>
      <c r="M4217" s="5">
        <v>2919.7200000000021</v>
      </c>
    </row>
    <row r="4218" spans="1:13" x14ac:dyDescent="0.2">
      <c r="A4218" s="2">
        <v>45516</v>
      </c>
      <c r="B4218" s="3">
        <f t="shared" si="197"/>
        <v>2025</v>
      </c>
      <c r="C4218" t="str">
        <f t="shared" si="195"/>
        <v>2024-2025</v>
      </c>
      <c r="D4218" t="s">
        <v>147</v>
      </c>
      <c r="E4218" t="s">
        <v>121</v>
      </c>
      <c r="F4218" t="str">
        <f t="shared" si="196"/>
        <v>Queensland</v>
      </c>
      <c r="G4218" t="s">
        <v>35</v>
      </c>
      <c r="H4218">
        <v>4700</v>
      </c>
      <c r="I4218" t="s">
        <v>11</v>
      </c>
      <c r="J4218" t="s">
        <v>51</v>
      </c>
      <c r="K4218" t="s">
        <v>151</v>
      </c>
      <c r="L4218" t="s">
        <v>21</v>
      </c>
      <c r="M4218" s="5">
        <v>2943.69</v>
      </c>
    </row>
    <row r="4219" spans="1:13" x14ac:dyDescent="0.2">
      <c r="A4219" s="2">
        <v>45393</v>
      </c>
      <c r="B4219" s="3">
        <f t="shared" si="197"/>
        <v>2024</v>
      </c>
      <c r="C4219" t="str">
        <f t="shared" si="195"/>
        <v>2023-2024</v>
      </c>
      <c r="D4219" t="s">
        <v>147</v>
      </c>
      <c r="E4219" t="s">
        <v>42</v>
      </c>
      <c r="F4219" t="str">
        <f t="shared" si="196"/>
        <v>Queensland</v>
      </c>
      <c r="G4219" t="s">
        <v>35</v>
      </c>
      <c r="H4219">
        <v>4053</v>
      </c>
      <c r="I4219" t="s">
        <v>11</v>
      </c>
      <c r="J4219" t="s">
        <v>43</v>
      </c>
      <c r="K4219" t="s">
        <v>151</v>
      </c>
      <c r="L4219" t="s">
        <v>21</v>
      </c>
      <c r="M4219" s="5">
        <v>2950.4599999999996</v>
      </c>
    </row>
    <row r="4220" spans="1:13" x14ac:dyDescent="0.2">
      <c r="A4220" s="2">
        <v>45334</v>
      </c>
      <c r="B4220" s="3">
        <f t="shared" si="197"/>
        <v>2024</v>
      </c>
      <c r="C4220" t="str">
        <f t="shared" si="195"/>
        <v>2023-2024</v>
      </c>
      <c r="D4220" t="s">
        <v>147</v>
      </c>
      <c r="E4220" t="s">
        <v>115</v>
      </c>
      <c r="F4220" t="str">
        <f t="shared" si="196"/>
        <v>Western Australia</v>
      </c>
      <c r="G4220" t="s">
        <v>48</v>
      </c>
      <c r="H4220">
        <v>6280</v>
      </c>
      <c r="I4220" t="s">
        <v>11</v>
      </c>
      <c r="J4220" t="s">
        <v>94</v>
      </c>
      <c r="K4220" t="s">
        <v>152</v>
      </c>
      <c r="L4220" t="s">
        <v>13</v>
      </c>
      <c r="M4220" s="5">
        <v>2951.1300000000028</v>
      </c>
    </row>
    <row r="4221" spans="1:13" x14ac:dyDescent="0.2">
      <c r="A4221" s="2">
        <v>45875</v>
      </c>
      <c r="B4221" s="3">
        <f t="shared" si="197"/>
        <v>2026</v>
      </c>
      <c r="C4221" t="str">
        <f t="shared" si="195"/>
        <v>2025-2026</v>
      </c>
      <c r="D4221" t="s">
        <v>147</v>
      </c>
      <c r="E4221" t="s">
        <v>116</v>
      </c>
      <c r="F4221" t="str">
        <f t="shared" si="196"/>
        <v>Western Australia</v>
      </c>
      <c r="G4221" t="s">
        <v>48</v>
      </c>
      <c r="H4221">
        <v>6725</v>
      </c>
      <c r="I4221" t="s">
        <v>11</v>
      </c>
      <c r="J4221" t="s">
        <v>77</v>
      </c>
      <c r="K4221" t="s">
        <v>150</v>
      </c>
      <c r="L4221" t="s">
        <v>18</v>
      </c>
      <c r="M4221" s="5">
        <v>2957.0199999999995</v>
      </c>
    </row>
    <row r="4222" spans="1:13" x14ac:dyDescent="0.2">
      <c r="A4222" s="2">
        <v>45712</v>
      </c>
      <c r="B4222" s="3">
        <f t="shared" si="197"/>
        <v>2025</v>
      </c>
      <c r="C4222" t="str">
        <f t="shared" si="195"/>
        <v>2024-2025</v>
      </c>
      <c r="D4222" t="s">
        <v>148</v>
      </c>
      <c r="E4222" t="s">
        <v>108</v>
      </c>
      <c r="F4222" t="str">
        <f t="shared" si="196"/>
        <v>Victoria</v>
      </c>
      <c r="G4222" t="s">
        <v>45</v>
      </c>
      <c r="H4222">
        <v>3018</v>
      </c>
      <c r="I4222" t="s">
        <v>11</v>
      </c>
      <c r="J4222" t="s">
        <v>46</v>
      </c>
      <c r="K4222" t="s">
        <v>150</v>
      </c>
      <c r="L4222" t="s">
        <v>18</v>
      </c>
      <c r="M4222" s="5">
        <v>2967.7599999999993</v>
      </c>
    </row>
    <row r="4223" spans="1:13" x14ac:dyDescent="0.2">
      <c r="A4223" s="2">
        <v>45706</v>
      </c>
      <c r="B4223" s="3">
        <f t="shared" si="197"/>
        <v>2025</v>
      </c>
      <c r="C4223" t="str">
        <f t="shared" si="195"/>
        <v>2024-2025</v>
      </c>
      <c r="D4223" t="s">
        <v>147</v>
      </c>
      <c r="E4223" t="s">
        <v>41</v>
      </c>
      <c r="F4223" t="str">
        <f t="shared" si="196"/>
        <v>New South Wales</v>
      </c>
      <c r="G4223" t="s">
        <v>10</v>
      </c>
      <c r="H4223">
        <v>2830</v>
      </c>
      <c r="I4223" t="s">
        <v>11</v>
      </c>
      <c r="J4223" t="s">
        <v>25</v>
      </c>
      <c r="K4223" t="s">
        <v>152</v>
      </c>
      <c r="L4223" t="s">
        <v>13</v>
      </c>
      <c r="M4223" s="5">
        <v>2972.070000000002</v>
      </c>
    </row>
    <row r="4224" spans="1:13" x14ac:dyDescent="0.2">
      <c r="A4224" s="2">
        <v>45418</v>
      </c>
      <c r="B4224" s="3">
        <f t="shared" si="197"/>
        <v>2024</v>
      </c>
      <c r="C4224" t="str">
        <f t="shared" si="195"/>
        <v>2023-2024</v>
      </c>
      <c r="D4224" t="s">
        <v>148</v>
      </c>
      <c r="E4224" t="s">
        <v>124</v>
      </c>
      <c r="F4224" t="str">
        <f t="shared" si="196"/>
        <v>New South Wales</v>
      </c>
      <c r="G4224" t="s">
        <v>10</v>
      </c>
      <c r="H4224">
        <v>2015</v>
      </c>
      <c r="I4224" t="s">
        <v>11</v>
      </c>
      <c r="J4224" t="s">
        <v>12</v>
      </c>
      <c r="K4224" t="s">
        <v>157</v>
      </c>
      <c r="L4224" t="s">
        <v>22</v>
      </c>
      <c r="M4224" s="5">
        <v>2977.15</v>
      </c>
    </row>
    <row r="4225" spans="1:13" x14ac:dyDescent="0.2">
      <c r="A4225" s="2">
        <v>45624</v>
      </c>
      <c r="B4225" s="3">
        <f t="shared" si="197"/>
        <v>2025</v>
      </c>
      <c r="C4225" t="str">
        <f t="shared" si="195"/>
        <v>2024-2025</v>
      </c>
      <c r="D4225" t="s">
        <v>148</v>
      </c>
      <c r="E4225" t="s">
        <v>96</v>
      </c>
      <c r="F4225" t="str">
        <f t="shared" si="196"/>
        <v>Western Australia</v>
      </c>
      <c r="G4225" t="s">
        <v>48</v>
      </c>
      <c r="H4225">
        <v>6330</v>
      </c>
      <c r="I4225" t="s">
        <v>11</v>
      </c>
      <c r="J4225" t="s">
        <v>94</v>
      </c>
      <c r="K4225" t="s">
        <v>151</v>
      </c>
      <c r="L4225" t="s">
        <v>21</v>
      </c>
      <c r="M4225" s="5">
        <v>3026.71</v>
      </c>
    </row>
    <row r="4226" spans="1:13" x14ac:dyDescent="0.2">
      <c r="A4226" s="2">
        <v>45420</v>
      </c>
      <c r="B4226" s="3">
        <f t="shared" si="197"/>
        <v>2024</v>
      </c>
      <c r="C4226" t="str">
        <f t="shared" ref="C4226:C4289" si="198">IF(MONTH(A4226) &gt;= 7, YEAR(A4226) &amp; "-" &amp; YEAR(A4226) + 1, YEAR(A4226) - 1 &amp; "-" &amp; YEAR(A4226))</f>
        <v>2023-2024</v>
      </c>
      <c r="D4226" t="s">
        <v>147</v>
      </c>
      <c r="E4226" t="s">
        <v>141</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row>
    <row r="4227" spans="1:13" x14ac:dyDescent="0.2">
      <c r="A4227" s="2">
        <v>45907</v>
      </c>
      <c r="B4227" s="3">
        <f t="shared" ref="B4227:B4290" si="200">IF(MONTH(A4227)&gt;=7,YEAR(A4227)+1,YEAR(A4227))</f>
        <v>2026</v>
      </c>
      <c r="C4227" t="str">
        <f t="shared" si="198"/>
        <v>2025-2026</v>
      </c>
      <c r="D4227" t="s">
        <v>147</v>
      </c>
      <c r="E4227" t="s">
        <v>42</v>
      </c>
      <c r="F4227" t="str">
        <f t="shared" si="199"/>
        <v>Queensland</v>
      </c>
      <c r="G4227" t="s">
        <v>35</v>
      </c>
      <c r="H4227">
        <v>4053</v>
      </c>
      <c r="I4227" t="s">
        <v>11</v>
      </c>
      <c r="J4227" t="s">
        <v>43</v>
      </c>
      <c r="K4227" t="s">
        <v>153</v>
      </c>
      <c r="L4227" t="s">
        <v>16</v>
      </c>
      <c r="M4227" s="5">
        <v>3050.32</v>
      </c>
    </row>
    <row r="4228" spans="1:13" x14ac:dyDescent="0.2">
      <c r="A4228" s="2">
        <v>45773</v>
      </c>
      <c r="B4228" s="3">
        <f t="shared" si="200"/>
        <v>2025</v>
      </c>
      <c r="C4228" t="str">
        <f t="shared" si="198"/>
        <v>2024-2025</v>
      </c>
      <c r="D4228" t="s">
        <v>148</v>
      </c>
      <c r="E4228" t="s">
        <v>108</v>
      </c>
      <c r="F4228" t="str">
        <f t="shared" si="199"/>
        <v>Victoria</v>
      </c>
      <c r="G4228" t="s">
        <v>45</v>
      </c>
      <c r="H4228">
        <v>3018</v>
      </c>
      <c r="I4228" t="s">
        <v>11</v>
      </c>
      <c r="J4228" t="s">
        <v>46</v>
      </c>
      <c r="K4228" t="s">
        <v>152</v>
      </c>
      <c r="L4228" t="s">
        <v>13</v>
      </c>
      <c r="M4228" s="5">
        <v>3058.6400000000021</v>
      </c>
    </row>
    <row r="4229" spans="1:13" x14ac:dyDescent="0.2">
      <c r="A4229" s="2">
        <v>45426</v>
      </c>
      <c r="B4229" s="3">
        <f t="shared" si="200"/>
        <v>2024</v>
      </c>
      <c r="C4229" t="str">
        <f t="shared" si="198"/>
        <v>2023-2024</v>
      </c>
      <c r="D4229" t="s">
        <v>147</v>
      </c>
      <c r="E4229" t="s">
        <v>92</v>
      </c>
      <c r="F4229" t="str">
        <f t="shared" si="199"/>
        <v>Queensland</v>
      </c>
      <c r="G4229" t="s">
        <v>35</v>
      </c>
      <c r="H4229">
        <v>4068</v>
      </c>
      <c r="I4229" t="s">
        <v>11</v>
      </c>
      <c r="J4229" t="s">
        <v>43</v>
      </c>
      <c r="K4229" t="s">
        <v>150</v>
      </c>
      <c r="L4229" t="s">
        <v>18</v>
      </c>
      <c r="M4229" s="5">
        <v>3061.9299999999994</v>
      </c>
    </row>
    <row r="4230" spans="1:13" x14ac:dyDescent="0.2">
      <c r="A4230" s="2">
        <v>45955</v>
      </c>
      <c r="B4230" s="3">
        <f t="shared" si="200"/>
        <v>2026</v>
      </c>
      <c r="C4230" t="str">
        <f t="shared" si="198"/>
        <v>2025-2026</v>
      </c>
      <c r="D4230" t="s">
        <v>147</v>
      </c>
      <c r="E4230" t="s">
        <v>57</v>
      </c>
      <c r="F4230" t="str">
        <f t="shared" si="199"/>
        <v>New South Wales</v>
      </c>
      <c r="G4230" t="s">
        <v>10</v>
      </c>
      <c r="H4230">
        <v>2560</v>
      </c>
      <c r="I4230" t="s">
        <v>11</v>
      </c>
      <c r="J4230" t="s">
        <v>58</v>
      </c>
      <c r="K4230" t="s">
        <v>150</v>
      </c>
      <c r="L4230" t="s">
        <v>18</v>
      </c>
      <c r="M4230" s="5">
        <v>3080.4100000000003</v>
      </c>
    </row>
    <row r="4231" spans="1:13" x14ac:dyDescent="0.2">
      <c r="A4231" s="2">
        <v>45764</v>
      </c>
      <c r="B4231" s="3">
        <f t="shared" si="200"/>
        <v>2025</v>
      </c>
      <c r="C4231" t="str">
        <f t="shared" si="198"/>
        <v>2024-2025</v>
      </c>
      <c r="D4231" t="s">
        <v>148</v>
      </c>
      <c r="E4231" t="s">
        <v>124</v>
      </c>
      <c r="F4231" t="str">
        <f t="shared" si="199"/>
        <v>New South Wales</v>
      </c>
      <c r="G4231" t="s">
        <v>10</v>
      </c>
      <c r="H4231">
        <v>2015</v>
      </c>
      <c r="I4231" t="s">
        <v>11</v>
      </c>
      <c r="J4231" t="s">
        <v>12</v>
      </c>
      <c r="K4231" t="s">
        <v>150</v>
      </c>
      <c r="L4231" t="s">
        <v>18</v>
      </c>
      <c r="M4231" s="5">
        <v>3123.46</v>
      </c>
    </row>
    <row r="4232" spans="1:13" x14ac:dyDescent="0.2">
      <c r="A4232" s="2">
        <v>45833</v>
      </c>
      <c r="B4232" s="3">
        <f t="shared" si="200"/>
        <v>2025</v>
      </c>
      <c r="C4232" t="str">
        <f t="shared" si="198"/>
        <v>2024-2025</v>
      </c>
      <c r="D4232" t="s">
        <v>147</v>
      </c>
      <c r="E4232" t="s">
        <v>79</v>
      </c>
      <c r="F4232" t="str">
        <f t="shared" si="199"/>
        <v>Australian Capital Territory</v>
      </c>
      <c r="G4232" t="s">
        <v>80</v>
      </c>
      <c r="H4232">
        <v>2617</v>
      </c>
      <c r="I4232" t="s">
        <v>11</v>
      </c>
      <c r="J4232" t="s">
        <v>58</v>
      </c>
      <c r="K4232" t="s">
        <v>149</v>
      </c>
      <c r="L4232" t="s">
        <v>15</v>
      </c>
      <c r="M4232" s="5">
        <v>3129.9600000000009</v>
      </c>
    </row>
    <row r="4233" spans="1:13" x14ac:dyDescent="0.2">
      <c r="A4233" s="2">
        <v>45329</v>
      </c>
      <c r="B4233" s="3">
        <f t="shared" si="200"/>
        <v>2024</v>
      </c>
      <c r="C4233" t="str">
        <f t="shared" si="198"/>
        <v>2023-2024</v>
      </c>
      <c r="D4233" t="s">
        <v>147</v>
      </c>
      <c r="E4233" t="s">
        <v>65</v>
      </c>
      <c r="F4233" t="str">
        <f t="shared" si="199"/>
        <v>New South Wales</v>
      </c>
      <c r="G4233" t="s">
        <v>10</v>
      </c>
      <c r="H4233">
        <v>2541</v>
      </c>
      <c r="I4233" t="s">
        <v>11</v>
      </c>
      <c r="J4233" t="s">
        <v>58</v>
      </c>
      <c r="K4233" t="s">
        <v>157</v>
      </c>
      <c r="L4233" t="s">
        <v>22</v>
      </c>
      <c r="M4233" s="5">
        <v>3134.8800000000006</v>
      </c>
    </row>
    <row r="4234" spans="1:13" x14ac:dyDescent="0.2">
      <c r="A4234" s="2">
        <v>45377</v>
      </c>
      <c r="B4234" s="3">
        <f t="shared" si="200"/>
        <v>2024</v>
      </c>
      <c r="C4234" t="str">
        <f t="shared" si="198"/>
        <v>2023-2024</v>
      </c>
      <c r="D4234" t="s">
        <v>147</v>
      </c>
      <c r="E4234" t="s">
        <v>44</v>
      </c>
      <c r="F4234" t="str">
        <f t="shared" si="199"/>
        <v>Victoria</v>
      </c>
      <c r="G4234" t="s">
        <v>45</v>
      </c>
      <c r="H4234">
        <v>3066</v>
      </c>
      <c r="I4234" t="s">
        <v>11</v>
      </c>
      <c r="J4234" t="s">
        <v>46</v>
      </c>
      <c r="K4234" t="s">
        <v>151</v>
      </c>
      <c r="L4234" t="s">
        <v>21</v>
      </c>
      <c r="M4234" s="5">
        <v>3137.0400000000004</v>
      </c>
    </row>
    <row r="4235" spans="1:13" x14ac:dyDescent="0.2">
      <c r="A4235" s="2">
        <v>45769</v>
      </c>
      <c r="B4235" s="3">
        <f t="shared" si="200"/>
        <v>2025</v>
      </c>
      <c r="C4235" t="str">
        <f t="shared" si="198"/>
        <v>2024-2025</v>
      </c>
      <c r="D4235" t="s">
        <v>147</v>
      </c>
      <c r="E4235" t="s">
        <v>117</v>
      </c>
      <c r="F4235" t="str">
        <f t="shared" si="199"/>
        <v>Queensland</v>
      </c>
      <c r="G4235" t="s">
        <v>35</v>
      </c>
      <c r="H4235">
        <v>4119</v>
      </c>
      <c r="I4235" t="s">
        <v>11</v>
      </c>
      <c r="J4235" t="s">
        <v>43</v>
      </c>
      <c r="K4235" t="s">
        <v>153</v>
      </c>
      <c r="L4235" t="s">
        <v>16</v>
      </c>
      <c r="M4235" s="5">
        <v>3138.9400000000005</v>
      </c>
    </row>
    <row r="4236" spans="1:13" x14ac:dyDescent="0.2">
      <c r="A4236" s="2">
        <v>45989</v>
      </c>
      <c r="B4236" s="3">
        <f t="shared" si="200"/>
        <v>2026</v>
      </c>
      <c r="C4236" t="str">
        <f t="shared" si="198"/>
        <v>2025-2026</v>
      </c>
      <c r="D4236" t="s">
        <v>147</v>
      </c>
      <c r="E4236" t="s">
        <v>9</v>
      </c>
      <c r="F4236" t="str">
        <f t="shared" si="199"/>
        <v>New South Wales</v>
      </c>
      <c r="G4236" t="s">
        <v>10</v>
      </c>
      <c r="H4236">
        <v>2067</v>
      </c>
      <c r="I4236" t="s">
        <v>11</v>
      </c>
      <c r="J4236" t="s">
        <v>12</v>
      </c>
      <c r="K4236" t="s">
        <v>152</v>
      </c>
      <c r="L4236" t="s">
        <v>13</v>
      </c>
      <c r="M4236" s="5">
        <v>3143.5400000000018</v>
      </c>
    </row>
    <row r="4237" spans="1:13" x14ac:dyDescent="0.2">
      <c r="A4237" s="2">
        <v>45615</v>
      </c>
      <c r="B4237" s="3">
        <f t="shared" si="200"/>
        <v>2025</v>
      </c>
      <c r="C4237" t="str">
        <f t="shared" si="198"/>
        <v>2024-2025</v>
      </c>
      <c r="D4237" t="s">
        <v>147</v>
      </c>
      <c r="E4237" t="s">
        <v>132</v>
      </c>
      <c r="F4237" t="str">
        <f t="shared" si="199"/>
        <v>New South Wales</v>
      </c>
      <c r="G4237" t="s">
        <v>10</v>
      </c>
      <c r="H4237">
        <v>2800</v>
      </c>
      <c r="I4237" t="s">
        <v>11</v>
      </c>
      <c r="J4237" t="s">
        <v>25</v>
      </c>
      <c r="K4237" t="s">
        <v>150</v>
      </c>
      <c r="L4237" t="s">
        <v>18</v>
      </c>
      <c r="M4237" s="5">
        <v>3157.17</v>
      </c>
    </row>
    <row r="4238" spans="1:13" x14ac:dyDescent="0.2">
      <c r="A4238" s="2">
        <v>45665</v>
      </c>
      <c r="B4238" s="3">
        <f t="shared" si="200"/>
        <v>2025</v>
      </c>
      <c r="C4238" t="str">
        <f t="shared" si="198"/>
        <v>2024-2025</v>
      </c>
      <c r="D4238" t="s">
        <v>147</v>
      </c>
      <c r="E4238" t="s">
        <v>24</v>
      </c>
      <c r="F4238" t="str">
        <f t="shared" si="199"/>
        <v>New South Wales</v>
      </c>
      <c r="G4238" t="s">
        <v>10</v>
      </c>
      <c r="H4238">
        <v>2795</v>
      </c>
      <c r="I4238" t="s">
        <v>11</v>
      </c>
      <c r="J4238" t="s">
        <v>25</v>
      </c>
      <c r="K4238" t="s">
        <v>153</v>
      </c>
      <c r="L4238" t="s">
        <v>16</v>
      </c>
      <c r="M4238" s="5">
        <v>3166.3100000000013</v>
      </c>
    </row>
    <row r="4239" spans="1:13" x14ac:dyDescent="0.2">
      <c r="A4239" s="2">
        <v>45659</v>
      </c>
      <c r="B4239" s="3">
        <f t="shared" si="200"/>
        <v>2025</v>
      </c>
      <c r="C4239" t="str">
        <f t="shared" si="198"/>
        <v>2024-2025</v>
      </c>
      <c r="D4239" t="s">
        <v>147</v>
      </c>
      <c r="E4239" t="s">
        <v>143</v>
      </c>
      <c r="F4239" t="str">
        <f t="shared" si="199"/>
        <v>New South Wales</v>
      </c>
      <c r="G4239" t="s">
        <v>10</v>
      </c>
      <c r="H4239">
        <v>2154</v>
      </c>
      <c r="I4239" t="s">
        <v>11</v>
      </c>
      <c r="J4239" t="s">
        <v>27</v>
      </c>
      <c r="K4239" t="s">
        <v>150</v>
      </c>
      <c r="L4239" t="s">
        <v>18</v>
      </c>
      <c r="M4239" s="5">
        <v>3180.58</v>
      </c>
    </row>
    <row r="4240" spans="1:13" x14ac:dyDescent="0.2">
      <c r="A4240" s="2">
        <v>45407</v>
      </c>
      <c r="B4240" s="3">
        <f t="shared" si="200"/>
        <v>2024</v>
      </c>
      <c r="C4240" t="str">
        <f t="shared" si="198"/>
        <v>2023-2024</v>
      </c>
      <c r="D4240" t="s">
        <v>147</v>
      </c>
      <c r="E4240" t="s">
        <v>41</v>
      </c>
      <c r="F4240" t="str">
        <f t="shared" si="199"/>
        <v>New South Wales</v>
      </c>
      <c r="G4240" t="s">
        <v>10</v>
      </c>
      <c r="H4240">
        <v>2830</v>
      </c>
      <c r="I4240" t="s">
        <v>11</v>
      </c>
      <c r="J4240" t="s">
        <v>25</v>
      </c>
      <c r="K4240" t="s">
        <v>150</v>
      </c>
      <c r="L4240" t="s">
        <v>18</v>
      </c>
      <c r="M4240" s="5">
        <v>3180.7799999999988</v>
      </c>
    </row>
    <row r="4241" spans="1:13" x14ac:dyDescent="0.2">
      <c r="A4241" s="2">
        <v>45863</v>
      </c>
      <c r="B4241" s="3">
        <f t="shared" si="200"/>
        <v>2026</v>
      </c>
      <c r="C4241" t="str">
        <f t="shared" si="198"/>
        <v>2025-2026</v>
      </c>
      <c r="D4241" t="s">
        <v>148</v>
      </c>
      <c r="E4241" t="s">
        <v>96</v>
      </c>
      <c r="F4241" t="str">
        <f t="shared" si="199"/>
        <v>Western Australia</v>
      </c>
      <c r="G4241" t="s">
        <v>48</v>
      </c>
      <c r="H4241">
        <v>6330</v>
      </c>
      <c r="I4241" t="s">
        <v>11</v>
      </c>
      <c r="J4241" t="s">
        <v>94</v>
      </c>
      <c r="K4241" t="s">
        <v>155</v>
      </c>
      <c r="L4241" t="s">
        <v>20</v>
      </c>
      <c r="M4241" s="5">
        <v>3186.8500000000008</v>
      </c>
    </row>
    <row r="4242" spans="1:13" x14ac:dyDescent="0.2">
      <c r="A4242" s="2">
        <v>45377</v>
      </c>
      <c r="B4242" s="3">
        <f t="shared" si="200"/>
        <v>2024</v>
      </c>
      <c r="C4242" t="str">
        <f t="shared" si="198"/>
        <v>2023-2024</v>
      </c>
      <c r="D4242" t="s">
        <v>147</v>
      </c>
      <c r="E4242" t="s">
        <v>137</v>
      </c>
      <c r="F4242" t="str">
        <f t="shared" si="199"/>
        <v>New South Wales</v>
      </c>
      <c r="G4242" t="s">
        <v>10</v>
      </c>
      <c r="H4242">
        <v>2031</v>
      </c>
      <c r="I4242" t="s">
        <v>11</v>
      </c>
      <c r="J4242" t="s">
        <v>12</v>
      </c>
      <c r="K4242" t="s">
        <v>153</v>
      </c>
      <c r="L4242" t="s">
        <v>16</v>
      </c>
      <c r="M4242" s="5">
        <v>3188.1200000000003</v>
      </c>
    </row>
    <row r="4243" spans="1:13" x14ac:dyDescent="0.2">
      <c r="A4243" s="2">
        <v>45966</v>
      </c>
      <c r="B4243" s="3">
        <f t="shared" si="200"/>
        <v>2026</v>
      </c>
      <c r="C4243" t="str">
        <f t="shared" si="198"/>
        <v>2025-2026</v>
      </c>
      <c r="D4243" t="s">
        <v>147</v>
      </c>
      <c r="E4243" t="s">
        <v>39</v>
      </c>
      <c r="F4243" t="str">
        <f t="shared" si="199"/>
        <v>South Australia</v>
      </c>
      <c r="G4243" t="s">
        <v>32</v>
      </c>
      <c r="H4243">
        <v>5343</v>
      </c>
      <c r="I4243" t="s">
        <v>11</v>
      </c>
      <c r="J4243" t="s">
        <v>38</v>
      </c>
      <c r="K4243" t="s">
        <v>150</v>
      </c>
      <c r="L4243" t="s">
        <v>18</v>
      </c>
      <c r="M4243" s="5">
        <v>3190.32</v>
      </c>
    </row>
    <row r="4244" spans="1:13" x14ac:dyDescent="0.2">
      <c r="A4244" s="2">
        <v>45446</v>
      </c>
      <c r="B4244" s="3">
        <f t="shared" si="200"/>
        <v>2024</v>
      </c>
      <c r="C4244" t="str">
        <f t="shared" si="198"/>
        <v>2023-2024</v>
      </c>
      <c r="D4244" t="s">
        <v>147</v>
      </c>
      <c r="E4244" t="s">
        <v>139</v>
      </c>
      <c r="F4244" t="str">
        <f t="shared" si="199"/>
        <v>New South Wales</v>
      </c>
      <c r="G4244" t="s">
        <v>10</v>
      </c>
      <c r="H4244">
        <v>2020</v>
      </c>
      <c r="I4244" t="s">
        <v>11</v>
      </c>
      <c r="J4244" t="s">
        <v>12</v>
      </c>
      <c r="K4244" t="s">
        <v>151</v>
      </c>
      <c r="L4244" t="s">
        <v>21</v>
      </c>
      <c r="M4244" s="5">
        <v>3212.5600000000004</v>
      </c>
    </row>
    <row r="4245" spans="1:13" x14ac:dyDescent="0.2">
      <c r="A4245" s="2">
        <v>45982</v>
      </c>
      <c r="B4245" s="3">
        <f t="shared" si="200"/>
        <v>2026</v>
      </c>
      <c r="C4245" t="str">
        <f t="shared" si="198"/>
        <v>2025-2026</v>
      </c>
      <c r="D4245" t="s">
        <v>147</v>
      </c>
      <c r="E4245" t="s">
        <v>145</v>
      </c>
      <c r="F4245" t="str">
        <f t="shared" si="199"/>
        <v>New South Wales</v>
      </c>
      <c r="G4245" t="s">
        <v>10</v>
      </c>
      <c r="H4245">
        <v>2101</v>
      </c>
      <c r="I4245" t="s">
        <v>11</v>
      </c>
      <c r="J4245" t="s">
        <v>27</v>
      </c>
      <c r="K4245" t="s">
        <v>152</v>
      </c>
      <c r="L4245" t="s">
        <v>13</v>
      </c>
      <c r="M4245" s="5">
        <v>3214.7600000000016</v>
      </c>
    </row>
    <row r="4246" spans="1:13" x14ac:dyDescent="0.2">
      <c r="A4246" s="2">
        <v>45729</v>
      </c>
      <c r="B4246" s="3">
        <f t="shared" si="200"/>
        <v>2025</v>
      </c>
      <c r="C4246" t="str">
        <f t="shared" si="198"/>
        <v>2024-2025</v>
      </c>
      <c r="D4246" t="s">
        <v>147</v>
      </c>
      <c r="E4246" t="s">
        <v>126</v>
      </c>
      <c r="F4246" t="str">
        <f t="shared" si="199"/>
        <v>Queensland</v>
      </c>
      <c r="G4246" t="s">
        <v>35</v>
      </c>
      <c r="H4246">
        <v>4551</v>
      </c>
      <c r="I4246" t="s">
        <v>11</v>
      </c>
      <c r="J4246" t="s">
        <v>120</v>
      </c>
      <c r="K4246" t="s">
        <v>152</v>
      </c>
      <c r="L4246" t="s">
        <v>13</v>
      </c>
      <c r="M4246" s="5">
        <v>3229.3500000000026</v>
      </c>
    </row>
    <row r="4247" spans="1:13" x14ac:dyDescent="0.2">
      <c r="A4247" s="2">
        <v>45853</v>
      </c>
      <c r="B4247" s="3">
        <f t="shared" si="200"/>
        <v>2026</v>
      </c>
      <c r="C4247" t="str">
        <f t="shared" si="198"/>
        <v>2025-2026</v>
      </c>
      <c r="D4247" t="s">
        <v>147</v>
      </c>
      <c r="E4247" t="s">
        <v>28</v>
      </c>
      <c r="F4247" t="str">
        <f t="shared" si="199"/>
        <v>Northern Territory</v>
      </c>
      <c r="G4247" t="s">
        <v>29</v>
      </c>
      <c r="H4247">
        <v>800</v>
      </c>
      <c r="I4247" t="s">
        <v>11</v>
      </c>
      <c r="J4247" t="s">
        <v>30</v>
      </c>
      <c r="K4247" t="s">
        <v>150</v>
      </c>
      <c r="L4247" t="s">
        <v>18</v>
      </c>
      <c r="M4247" s="5">
        <v>3245.1399999999994</v>
      </c>
    </row>
    <row r="4248" spans="1:13" x14ac:dyDescent="0.2">
      <c r="A4248" s="2">
        <v>45419</v>
      </c>
      <c r="B4248" s="3">
        <f t="shared" si="200"/>
        <v>2024</v>
      </c>
      <c r="C4248" t="str">
        <f t="shared" si="198"/>
        <v>2023-2024</v>
      </c>
      <c r="D4248" t="s">
        <v>147</v>
      </c>
      <c r="E4248" t="s">
        <v>9</v>
      </c>
      <c r="F4248" t="str">
        <f t="shared" si="199"/>
        <v>New South Wales</v>
      </c>
      <c r="G4248" t="s">
        <v>10</v>
      </c>
      <c r="H4248">
        <v>2067</v>
      </c>
      <c r="I4248" t="s">
        <v>11</v>
      </c>
      <c r="J4248" t="s">
        <v>12</v>
      </c>
      <c r="K4248" t="s">
        <v>151</v>
      </c>
      <c r="L4248" t="s">
        <v>21</v>
      </c>
      <c r="M4248" s="5">
        <v>3248.45</v>
      </c>
    </row>
    <row r="4249" spans="1:13" x14ac:dyDescent="0.2">
      <c r="A4249" s="2">
        <v>45872</v>
      </c>
      <c r="B4249" s="3">
        <f t="shared" si="200"/>
        <v>2026</v>
      </c>
      <c r="C4249" t="str">
        <f t="shared" si="198"/>
        <v>2025-2026</v>
      </c>
      <c r="D4249" t="s">
        <v>148</v>
      </c>
      <c r="E4249" t="s">
        <v>78</v>
      </c>
      <c r="F4249" t="str">
        <f t="shared" si="199"/>
        <v>New South Wales</v>
      </c>
      <c r="G4249" t="s">
        <v>10</v>
      </c>
      <c r="H4249">
        <v>2350</v>
      </c>
      <c r="I4249" t="s">
        <v>11</v>
      </c>
      <c r="J4249" t="s">
        <v>68</v>
      </c>
      <c r="K4249" t="s">
        <v>155</v>
      </c>
      <c r="L4249" t="s">
        <v>20</v>
      </c>
      <c r="M4249" s="5">
        <v>3254.7700000000013</v>
      </c>
    </row>
    <row r="4250" spans="1:13" x14ac:dyDescent="0.2">
      <c r="A4250" s="2">
        <v>45552</v>
      </c>
      <c r="B4250" s="3">
        <f t="shared" si="200"/>
        <v>2025</v>
      </c>
      <c r="C4250" t="str">
        <f t="shared" si="198"/>
        <v>2024-2025</v>
      </c>
      <c r="D4250" t="s">
        <v>147</v>
      </c>
      <c r="E4250" t="s">
        <v>137</v>
      </c>
      <c r="F4250" t="str">
        <f t="shared" si="199"/>
        <v>New South Wales</v>
      </c>
      <c r="G4250" t="s">
        <v>10</v>
      </c>
      <c r="H4250">
        <v>2031</v>
      </c>
      <c r="I4250" t="s">
        <v>11</v>
      </c>
      <c r="J4250" t="s">
        <v>12</v>
      </c>
      <c r="K4250" t="s">
        <v>152</v>
      </c>
      <c r="L4250" t="s">
        <v>13</v>
      </c>
      <c r="M4250" s="5">
        <v>3257.5000000000032</v>
      </c>
    </row>
    <row r="4251" spans="1:13" x14ac:dyDescent="0.2">
      <c r="A4251" s="2">
        <v>45535</v>
      </c>
      <c r="B4251" s="3">
        <f t="shared" si="200"/>
        <v>2025</v>
      </c>
      <c r="C4251" t="str">
        <f t="shared" si="198"/>
        <v>2024-2025</v>
      </c>
      <c r="D4251" t="s">
        <v>147</v>
      </c>
      <c r="E4251" t="s">
        <v>103</v>
      </c>
      <c r="F4251" t="str">
        <f t="shared" si="199"/>
        <v>Queensland</v>
      </c>
      <c r="G4251" t="s">
        <v>35</v>
      </c>
      <c r="H4251">
        <v>4509</v>
      </c>
      <c r="I4251" t="s">
        <v>11</v>
      </c>
      <c r="J4251" t="s">
        <v>104</v>
      </c>
      <c r="K4251" t="s">
        <v>152</v>
      </c>
      <c r="L4251" t="s">
        <v>13</v>
      </c>
      <c r="M4251" s="5">
        <v>3269.1200000000026</v>
      </c>
    </row>
    <row r="4252" spans="1:13" x14ac:dyDescent="0.2">
      <c r="A4252" s="2">
        <v>46000</v>
      </c>
      <c r="B4252" s="3">
        <f t="shared" si="200"/>
        <v>2026</v>
      </c>
      <c r="C4252" t="str">
        <f t="shared" si="198"/>
        <v>2025-2026</v>
      </c>
      <c r="D4252" t="s">
        <v>147</v>
      </c>
      <c r="E4252" t="s">
        <v>115</v>
      </c>
      <c r="F4252" t="str">
        <f t="shared" si="199"/>
        <v>Western Australia</v>
      </c>
      <c r="G4252" t="s">
        <v>48</v>
      </c>
      <c r="H4252">
        <v>6280</v>
      </c>
      <c r="I4252" t="s">
        <v>11</v>
      </c>
      <c r="J4252" t="s">
        <v>94</v>
      </c>
      <c r="K4252" t="s">
        <v>149</v>
      </c>
      <c r="L4252" t="s">
        <v>15</v>
      </c>
      <c r="M4252" s="5">
        <v>3277.93</v>
      </c>
    </row>
    <row r="4253" spans="1:13" x14ac:dyDescent="0.2">
      <c r="A4253" s="2">
        <v>45896</v>
      </c>
      <c r="B4253" s="3">
        <f t="shared" si="200"/>
        <v>2026</v>
      </c>
      <c r="C4253" t="str">
        <f t="shared" si="198"/>
        <v>2025-2026</v>
      </c>
      <c r="D4253" t="s">
        <v>147</v>
      </c>
      <c r="E4253" t="s">
        <v>135</v>
      </c>
      <c r="F4253" t="str">
        <f t="shared" si="199"/>
        <v>Victoria</v>
      </c>
      <c r="G4253" t="s">
        <v>45</v>
      </c>
      <c r="H4253">
        <v>3550</v>
      </c>
      <c r="I4253" t="s">
        <v>11</v>
      </c>
      <c r="J4253" t="s">
        <v>60</v>
      </c>
      <c r="K4253" t="s">
        <v>151</v>
      </c>
      <c r="L4253" t="s">
        <v>21</v>
      </c>
      <c r="M4253" s="5">
        <v>3282.9</v>
      </c>
    </row>
    <row r="4254" spans="1:13" x14ac:dyDescent="0.2">
      <c r="A4254" s="2">
        <v>45324</v>
      </c>
      <c r="B4254" s="3">
        <f t="shared" si="200"/>
        <v>2024</v>
      </c>
      <c r="C4254" t="str">
        <f t="shared" si="198"/>
        <v>2023-2024</v>
      </c>
      <c r="D4254" t="s">
        <v>147</v>
      </c>
      <c r="E4254" t="s">
        <v>143</v>
      </c>
      <c r="F4254" t="str">
        <f t="shared" si="199"/>
        <v>New South Wales</v>
      </c>
      <c r="G4254" t="s">
        <v>10</v>
      </c>
      <c r="H4254">
        <v>2154</v>
      </c>
      <c r="I4254" t="s">
        <v>11</v>
      </c>
      <c r="J4254" t="s">
        <v>27</v>
      </c>
      <c r="K4254" t="s">
        <v>155</v>
      </c>
      <c r="L4254" t="s">
        <v>20</v>
      </c>
      <c r="M4254" s="5">
        <v>3296.7100000000009</v>
      </c>
    </row>
    <row r="4255" spans="1:13" x14ac:dyDescent="0.2">
      <c r="A4255" s="2">
        <v>45783</v>
      </c>
      <c r="B4255" s="3">
        <f t="shared" si="200"/>
        <v>2025</v>
      </c>
      <c r="C4255" t="str">
        <f t="shared" si="198"/>
        <v>2024-2025</v>
      </c>
      <c r="D4255" t="s">
        <v>147</v>
      </c>
      <c r="E4255" t="s">
        <v>146</v>
      </c>
      <c r="F4255" t="str">
        <f t="shared" si="199"/>
        <v>Victoria</v>
      </c>
      <c r="G4255" t="s">
        <v>45</v>
      </c>
      <c r="H4255">
        <v>3353</v>
      </c>
      <c r="I4255" t="s">
        <v>11</v>
      </c>
      <c r="J4255" t="s">
        <v>60</v>
      </c>
      <c r="K4255" t="s">
        <v>151</v>
      </c>
      <c r="L4255" t="s">
        <v>21</v>
      </c>
      <c r="M4255" s="5">
        <v>3300.7599999999998</v>
      </c>
    </row>
    <row r="4256" spans="1:13" x14ac:dyDescent="0.2">
      <c r="A4256" s="2">
        <v>45481</v>
      </c>
      <c r="B4256" s="3">
        <f t="shared" si="200"/>
        <v>2025</v>
      </c>
      <c r="C4256" t="str">
        <f t="shared" si="198"/>
        <v>2024-2025</v>
      </c>
      <c r="D4256" t="s">
        <v>147</v>
      </c>
      <c r="E4256" t="s">
        <v>109</v>
      </c>
      <c r="F4256" t="str">
        <f t="shared" si="199"/>
        <v>New South Wales</v>
      </c>
      <c r="G4256" t="s">
        <v>10</v>
      </c>
      <c r="H4256">
        <v>2480</v>
      </c>
      <c r="I4256" t="s">
        <v>11</v>
      </c>
      <c r="J4256" t="s">
        <v>68</v>
      </c>
      <c r="K4256" t="s">
        <v>150</v>
      </c>
      <c r="L4256" t="s">
        <v>18</v>
      </c>
      <c r="M4256" s="5">
        <v>3317.3999999999996</v>
      </c>
    </row>
    <row r="4257" spans="1:13" x14ac:dyDescent="0.2">
      <c r="A4257" s="2">
        <v>45357</v>
      </c>
      <c r="B4257" s="3">
        <f t="shared" si="200"/>
        <v>2024</v>
      </c>
      <c r="C4257" t="str">
        <f t="shared" si="198"/>
        <v>2023-2024</v>
      </c>
      <c r="D4257" t="s">
        <v>148</v>
      </c>
      <c r="E4257" t="s">
        <v>108</v>
      </c>
      <c r="F4257" t="str">
        <f t="shared" si="199"/>
        <v>Victoria</v>
      </c>
      <c r="G4257" t="s">
        <v>45</v>
      </c>
      <c r="H4257">
        <v>3018</v>
      </c>
      <c r="I4257" t="s">
        <v>11</v>
      </c>
      <c r="J4257" t="s">
        <v>46</v>
      </c>
      <c r="K4257" t="s">
        <v>153</v>
      </c>
      <c r="L4257" t="s">
        <v>16</v>
      </c>
      <c r="M4257" s="5">
        <v>3326.51</v>
      </c>
    </row>
    <row r="4258" spans="1:13" x14ac:dyDescent="0.2">
      <c r="A4258" s="2">
        <v>45901</v>
      </c>
      <c r="B4258" s="3">
        <f t="shared" si="200"/>
        <v>2026</v>
      </c>
      <c r="C4258" t="str">
        <f t="shared" si="198"/>
        <v>2025-2026</v>
      </c>
      <c r="D4258" t="s">
        <v>147</v>
      </c>
      <c r="E4258" t="s">
        <v>69</v>
      </c>
      <c r="F4258" t="str">
        <f t="shared" si="199"/>
        <v>Tasmania</v>
      </c>
      <c r="G4258" t="s">
        <v>70</v>
      </c>
      <c r="H4258">
        <v>7018</v>
      </c>
      <c r="I4258" t="s">
        <v>11</v>
      </c>
      <c r="J4258" t="s">
        <v>71</v>
      </c>
      <c r="K4258" t="s">
        <v>150</v>
      </c>
      <c r="L4258" t="s">
        <v>18</v>
      </c>
      <c r="M4258" s="5">
        <v>3332.7200000000003</v>
      </c>
    </row>
    <row r="4259" spans="1:13" x14ac:dyDescent="0.2">
      <c r="A4259" s="2">
        <v>45546</v>
      </c>
      <c r="B4259" s="3">
        <f t="shared" si="200"/>
        <v>2025</v>
      </c>
      <c r="C4259" t="str">
        <f t="shared" si="198"/>
        <v>2024-2025</v>
      </c>
      <c r="D4259" t="s">
        <v>148</v>
      </c>
      <c r="E4259" t="s">
        <v>108</v>
      </c>
      <c r="F4259" t="str">
        <f t="shared" si="199"/>
        <v>Victoria</v>
      </c>
      <c r="G4259" t="s">
        <v>45</v>
      </c>
      <c r="H4259">
        <v>3018</v>
      </c>
      <c r="I4259" t="s">
        <v>11</v>
      </c>
      <c r="J4259" t="s">
        <v>46</v>
      </c>
      <c r="K4259" t="s">
        <v>152</v>
      </c>
      <c r="L4259" t="s">
        <v>13</v>
      </c>
      <c r="M4259" s="5">
        <v>3341.2700000000009</v>
      </c>
    </row>
    <row r="4260" spans="1:13" x14ac:dyDescent="0.2">
      <c r="A4260" s="2">
        <v>45846</v>
      </c>
      <c r="B4260" s="3">
        <f t="shared" si="200"/>
        <v>2026</v>
      </c>
      <c r="C4260" t="str">
        <f t="shared" si="198"/>
        <v>2025-2026</v>
      </c>
      <c r="D4260" t="s">
        <v>147</v>
      </c>
      <c r="E4260" t="s">
        <v>73</v>
      </c>
      <c r="F4260" t="str">
        <f t="shared" si="199"/>
        <v>Victoria</v>
      </c>
      <c r="G4260" t="s">
        <v>45</v>
      </c>
      <c r="H4260">
        <v>3136</v>
      </c>
      <c r="I4260" t="s">
        <v>11</v>
      </c>
      <c r="J4260" t="s">
        <v>63</v>
      </c>
      <c r="K4260" t="s">
        <v>151</v>
      </c>
      <c r="L4260" t="s">
        <v>21</v>
      </c>
      <c r="M4260" s="5">
        <v>3343.95</v>
      </c>
    </row>
    <row r="4261" spans="1:13" x14ac:dyDescent="0.2">
      <c r="A4261" s="2">
        <v>45914</v>
      </c>
      <c r="B4261" s="3">
        <f t="shared" si="200"/>
        <v>2026</v>
      </c>
      <c r="C4261" t="str">
        <f t="shared" si="198"/>
        <v>2025-2026</v>
      </c>
      <c r="D4261" t="s">
        <v>147</v>
      </c>
      <c r="E4261" t="s">
        <v>131</v>
      </c>
      <c r="F4261" t="str">
        <f t="shared" si="199"/>
        <v>Western Australia</v>
      </c>
      <c r="G4261" t="s">
        <v>48</v>
      </c>
      <c r="H4261">
        <v>6530</v>
      </c>
      <c r="I4261" t="s">
        <v>11</v>
      </c>
      <c r="J4261" t="s">
        <v>77</v>
      </c>
      <c r="K4261" t="s">
        <v>152</v>
      </c>
      <c r="L4261" t="s">
        <v>13</v>
      </c>
      <c r="M4261" s="5">
        <v>3344.7700000000013</v>
      </c>
    </row>
    <row r="4262" spans="1:13" x14ac:dyDescent="0.2">
      <c r="A4262" s="2">
        <v>46014</v>
      </c>
      <c r="B4262" s="3">
        <f t="shared" si="200"/>
        <v>2026</v>
      </c>
      <c r="C4262" t="str">
        <f t="shared" si="198"/>
        <v>2025-2026</v>
      </c>
      <c r="D4262" t="s">
        <v>147</v>
      </c>
      <c r="E4262" t="s">
        <v>65</v>
      </c>
      <c r="F4262" t="str">
        <f t="shared" si="199"/>
        <v>New South Wales</v>
      </c>
      <c r="G4262" t="s">
        <v>10</v>
      </c>
      <c r="H4262">
        <v>2541</v>
      </c>
      <c r="I4262" t="s">
        <v>11</v>
      </c>
      <c r="J4262" t="s">
        <v>58</v>
      </c>
      <c r="K4262" t="s">
        <v>152</v>
      </c>
      <c r="L4262" t="s">
        <v>13</v>
      </c>
      <c r="M4262" s="5">
        <v>3350.6400000000012</v>
      </c>
    </row>
    <row r="4263" spans="1:13" x14ac:dyDescent="0.2">
      <c r="A4263" s="2">
        <v>45356</v>
      </c>
      <c r="B4263" s="3">
        <f t="shared" si="200"/>
        <v>2024</v>
      </c>
      <c r="C4263" t="str">
        <f t="shared" si="198"/>
        <v>2023-2024</v>
      </c>
      <c r="D4263" t="s">
        <v>147</v>
      </c>
      <c r="E4263" t="s">
        <v>113</v>
      </c>
      <c r="F4263" t="str">
        <f t="shared" si="199"/>
        <v>Queensland</v>
      </c>
      <c r="G4263" t="s">
        <v>35</v>
      </c>
      <c r="H4263">
        <v>4215</v>
      </c>
      <c r="I4263" t="s">
        <v>11</v>
      </c>
      <c r="J4263" t="s">
        <v>104</v>
      </c>
      <c r="K4263" t="s">
        <v>151</v>
      </c>
      <c r="L4263" t="s">
        <v>21</v>
      </c>
      <c r="M4263" s="5">
        <v>3350.8000000000006</v>
      </c>
    </row>
    <row r="4264" spans="1:13" x14ac:dyDescent="0.2">
      <c r="A4264" s="2">
        <v>45447</v>
      </c>
      <c r="B4264" s="3">
        <f t="shared" si="200"/>
        <v>2024</v>
      </c>
      <c r="C4264" t="str">
        <f t="shared" si="198"/>
        <v>2023-2024</v>
      </c>
      <c r="D4264" t="s">
        <v>148</v>
      </c>
      <c r="E4264" t="s">
        <v>124</v>
      </c>
      <c r="F4264" t="str">
        <f t="shared" si="199"/>
        <v>New South Wales</v>
      </c>
      <c r="G4264" t="s">
        <v>10</v>
      </c>
      <c r="H4264">
        <v>2015</v>
      </c>
      <c r="I4264" t="s">
        <v>11</v>
      </c>
      <c r="J4264" t="s">
        <v>12</v>
      </c>
      <c r="K4264" t="s">
        <v>152</v>
      </c>
      <c r="L4264" t="s">
        <v>13</v>
      </c>
      <c r="M4264" s="5">
        <v>3351.8200000000033</v>
      </c>
    </row>
    <row r="4265" spans="1:13" x14ac:dyDescent="0.2">
      <c r="A4265" s="2">
        <v>45446</v>
      </c>
      <c r="B4265" s="3">
        <f t="shared" si="200"/>
        <v>2024</v>
      </c>
      <c r="C4265" t="str">
        <f t="shared" si="198"/>
        <v>2023-2024</v>
      </c>
      <c r="D4265" t="s">
        <v>147</v>
      </c>
      <c r="E4265" t="s">
        <v>24</v>
      </c>
      <c r="F4265" t="str">
        <f t="shared" si="199"/>
        <v>New South Wales</v>
      </c>
      <c r="G4265" t="s">
        <v>10</v>
      </c>
      <c r="H4265">
        <v>2795</v>
      </c>
      <c r="I4265" t="s">
        <v>11</v>
      </c>
      <c r="J4265" t="s">
        <v>25</v>
      </c>
      <c r="K4265" t="s">
        <v>151</v>
      </c>
      <c r="L4265" t="s">
        <v>21</v>
      </c>
      <c r="M4265" s="5">
        <v>3355.05</v>
      </c>
    </row>
    <row r="4266" spans="1:13" x14ac:dyDescent="0.2">
      <c r="A4266" s="2">
        <v>45549</v>
      </c>
      <c r="B4266" s="3">
        <f t="shared" si="200"/>
        <v>2025</v>
      </c>
      <c r="C4266" t="str">
        <f t="shared" si="198"/>
        <v>2024-2025</v>
      </c>
      <c r="D4266" t="s">
        <v>147</v>
      </c>
      <c r="E4266" t="s">
        <v>42</v>
      </c>
      <c r="F4266" t="str">
        <f t="shared" si="199"/>
        <v>Queensland</v>
      </c>
      <c r="G4266" t="s">
        <v>35</v>
      </c>
      <c r="H4266">
        <v>4053</v>
      </c>
      <c r="I4266" t="s">
        <v>11</v>
      </c>
      <c r="J4266" t="s">
        <v>43</v>
      </c>
      <c r="K4266" t="s">
        <v>152</v>
      </c>
      <c r="L4266" t="s">
        <v>13</v>
      </c>
      <c r="M4266" s="5">
        <v>3372.2800000000025</v>
      </c>
    </row>
    <row r="4267" spans="1:13" x14ac:dyDescent="0.2">
      <c r="A4267" s="2">
        <v>45847</v>
      </c>
      <c r="B4267" s="3">
        <f t="shared" si="200"/>
        <v>2026</v>
      </c>
      <c r="C4267" t="str">
        <f t="shared" si="198"/>
        <v>2025-2026</v>
      </c>
      <c r="D4267" t="s">
        <v>147</v>
      </c>
      <c r="E4267" t="s">
        <v>145</v>
      </c>
      <c r="F4267" t="str">
        <f t="shared" si="199"/>
        <v>New South Wales</v>
      </c>
      <c r="G4267" t="s">
        <v>10</v>
      </c>
      <c r="H4267">
        <v>2101</v>
      </c>
      <c r="I4267" t="s">
        <v>11</v>
      </c>
      <c r="J4267" t="s">
        <v>27</v>
      </c>
      <c r="K4267" t="s">
        <v>155</v>
      </c>
      <c r="L4267" t="s">
        <v>20</v>
      </c>
      <c r="M4267" s="5">
        <v>3377.2000000000007</v>
      </c>
    </row>
    <row r="4268" spans="1:13" x14ac:dyDescent="0.2">
      <c r="A4268" s="2">
        <v>45710</v>
      </c>
      <c r="B4268" s="3">
        <f t="shared" si="200"/>
        <v>2025</v>
      </c>
      <c r="C4268" t="str">
        <f t="shared" si="198"/>
        <v>2024-2025</v>
      </c>
      <c r="D4268" t="s">
        <v>147</v>
      </c>
      <c r="E4268" t="s">
        <v>115</v>
      </c>
      <c r="F4268" t="str">
        <f t="shared" si="199"/>
        <v>Western Australia</v>
      </c>
      <c r="G4268" t="s">
        <v>48</v>
      </c>
      <c r="H4268">
        <v>6280</v>
      </c>
      <c r="I4268" t="s">
        <v>11</v>
      </c>
      <c r="J4268" t="s">
        <v>94</v>
      </c>
      <c r="K4268" t="s">
        <v>150</v>
      </c>
      <c r="L4268" t="s">
        <v>18</v>
      </c>
      <c r="M4268" s="5">
        <v>3397.3100000000004</v>
      </c>
    </row>
    <row r="4269" spans="1:13" x14ac:dyDescent="0.2">
      <c r="A4269" s="2">
        <v>45949</v>
      </c>
      <c r="B4269" s="3">
        <f t="shared" si="200"/>
        <v>2026</v>
      </c>
      <c r="C4269" t="str">
        <f t="shared" si="198"/>
        <v>2025-2026</v>
      </c>
      <c r="D4269" t="s">
        <v>147</v>
      </c>
      <c r="E4269" t="s">
        <v>24</v>
      </c>
      <c r="F4269" t="str">
        <f t="shared" si="199"/>
        <v>New South Wales</v>
      </c>
      <c r="G4269" t="s">
        <v>10</v>
      </c>
      <c r="H4269">
        <v>2795</v>
      </c>
      <c r="I4269" t="s">
        <v>11</v>
      </c>
      <c r="J4269" t="s">
        <v>25</v>
      </c>
      <c r="K4269" t="s">
        <v>152</v>
      </c>
      <c r="L4269" t="s">
        <v>13</v>
      </c>
      <c r="M4269" s="5">
        <v>3399.2300000000018</v>
      </c>
    </row>
    <row r="4270" spans="1:13" x14ac:dyDescent="0.2">
      <c r="A4270" s="2">
        <v>45815</v>
      </c>
      <c r="B4270" s="3">
        <f t="shared" si="200"/>
        <v>2025</v>
      </c>
      <c r="C4270" t="str">
        <f t="shared" si="198"/>
        <v>2024-2025</v>
      </c>
      <c r="D4270" t="s">
        <v>147</v>
      </c>
      <c r="E4270" t="s">
        <v>114</v>
      </c>
      <c r="F4270" t="str">
        <f t="shared" si="199"/>
        <v>Victoria</v>
      </c>
      <c r="G4270" t="s">
        <v>45</v>
      </c>
      <c r="H4270">
        <v>3551</v>
      </c>
      <c r="I4270" t="s">
        <v>11</v>
      </c>
      <c r="J4270" t="s">
        <v>60</v>
      </c>
      <c r="K4270" t="s">
        <v>152</v>
      </c>
      <c r="L4270" t="s">
        <v>13</v>
      </c>
      <c r="M4270" s="5">
        <v>3415.0300000000016</v>
      </c>
    </row>
    <row r="4271" spans="1:13" x14ac:dyDescent="0.2">
      <c r="A4271" s="2">
        <v>45727</v>
      </c>
      <c r="B4271" s="3">
        <f t="shared" si="200"/>
        <v>2025</v>
      </c>
      <c r="C4271" t="str">
        <f t="shared" si="198"/>
        <v>2024-2025</v>
      </c>
      <c r="D4271" t="s">
        <v>147</v>
      </c>
      <c r="E4271" t="s">
        <v>129</v>
      </c>
      <c r="F4271" t="str">
        <f t="shared" si="199"/>
        <v>Tasmania</v>
      </c>
      <c r="G4271" t="s">
        <v>70</v>
      </c>
      <c r="H4271">
        <v>7010</v>
      </c>
      <c r="I4271" t="s">
        <v>11</v>
      </c>
      <c r="J4271" t="s">
        <v>71</v>
      </c>
      <c r="K4271" t="s">
        <v>150</v>
      </c>
      <c r="L4271" t="s">
        <v>18</v>
      </c>
      <c r="M4271" s="5">
        <v>3417.23</v>
      </c>
    </row>
    <row r="4272" spans="1:13" x14ac:dyDescent="0.2">
      <c r="A4272" s="2">
        <v>45969</v>
      </c>
      <c r="B4272" s="3">
        <f t="shared" si="200"/>
        <v>2026</v>
      </c>
      <c r="C4272" t="str">
        <f t="shared" si="198"/>
        <v>2025-2026</v>
      </c>
      <c r="D4272" t="s">
        <v>147</v>
      </c>
      <c r="E4272" t="s">
        <v>107</v>
      </c>
      <c r="F4272" t="str">
        <f t="shared" si="199"/>
        <v>Queensland</v>
      </c>
      <c r="G4272" t="s">
        <v>35</v>
      </c>
      <c r="H4272">
        <v>4220</v>
      </c>
      <c r="I4272" t="s">
        <v>11</v>
      </c>
      <c r="J4272" t="s">
        <v>104</v>
      </c>
      <c r="K4272" t="s">
        <v>150</v>
      </c>
      <c r="L4272" t="s">
        <v>18</v>
      </c>
      <c r="M4272" s="5">
        <v>3443.64</v>
      </c>
    </row>
    <row r="4273" spans="1:13" x14ac:dyDescent="0.2">
      <c r="A4273" s="2">
        <v>45758</v>
      </c>
      <c r="B4273" s="3">
        <f t="shared" si="200"/>
        <v>2025</v>
      </c>
      <c r="C4273" t="str">
        <f t="shared" si="198"/>
        <v>2024-2025</v>
      </c>
      <c r="D4273" t="s">
        <v>147</v>
      </c>
      <c r="E4273" t="s">
        <v>135</v>
      </c>
      <c r="F4273" t="str">
        <f t="shared" si="199"/>
        <v>Victoria</v>
      </c>
      <c r="G4273" t="s">
        <v>45</v>
      </c>
      <c r="H4273">
        <v>3550</v>
      </c>
      <c r="I4273" t="s">
        <v>11</v>
      </c>
      <c r="J4273" t="s">
        <v>60</v>
      </c>
      <c r="K4273" t="s">
        <v>152</v>
      </c>
      <c r="L4273" t="s">
        <v>13</v>
      </c>
      <c r="M4273" s="5">
        <v>3453.170000000001</v>
      </c>
    </row>
    <row r="4274" spans="1:13" x14ac:dyDescent="0.2">
      <c r="A4274" s="2">
        <v>45496</v>
      </c>
      <c r="B4274" s="3">
        <f t="shared" si="200"/>
        <v>2025</v>
      </c>
      <c r="C4274" t="str">
        <f t="shared" si="198"/>
        <v>2024-2025</v>
      </c>
      <c r="D4274" t="s">
        <v>147</v>
      </c>
      <c r="E4274" t="s">
        <v>64</v>
      </c>
      <c r="F4274" t="str">
        <f t="shared" si="199"/>
        <v>Victoria</v>
      </c>
      <c r="G4274" t="s">
        <v>45</v>
      </c>
      <c r="H4274">
        <v>3199</v>
      </c>
      <c r="I4274" t="s">
        <v>11</v>
      </c>
      <c r="J4274" t="s">
        <v>63</v>
      </c>
      <c r="K4274" t="s">
        <v>150</v>
      </c>
      <c r="L4274" t="s">
        <v>18</v>
      </c>
      <c r="M4274" s="5">
        <v>3458.11</v>
      </c>
    </row>
    <row r="4275" spans="1:13" x14ac:dyDescent="0.2">
      <c r="A4275" s="2">
        <v>45546</v>
      </c>
      <c r="B4275" s="3">
        <f t="shared" si="200"/>
        <v>2025</v>
      </c>
      <c r="C4275" t="str">
        <f t="shared" si="198"/>
        <v>2024-2025</v>
      </c>
      <c r="D4275" t="s">
        <v>147</v>
      </c>
      <c r="E4275" t="s">
        <v>98</v>
      </c>
      <c r="F4275" t="str">
        <f t="shared" si="199"/>
        <v>Victoria</v>
      </c>
      <c r="G4275" t="s">
        <v>45</v>
      </c>
      <c r="H4275">
        <v>3429</v>
      </c>
      <c r="I4275" t="s">
        <v>11</v>
      </c>
      <c r="J4275" t="s">
        <v>60</v>
      </c>
      <c r="K4275" t="s">
        <v>150</v>
      </c>
      <c r="L4275" t="s">
        <v>18</v>
      </c>
      <c r="M4275" s="5">
        <v>3460.1899999999991</v>
      </c>
    </row>
    <row r="4276" spans="1:13" x14ac:dyDescent="0.2">
      <c r="A4276" s="2">
        <v>45369</v>
      </c>
      <c r="B4276" s="3">
        <f t="shared" si="200"/>
        <v>2024</v>
      </c>
      <c r="C4276" t="str">
        <f t="shared" si="198"/>
        <v>2023-2024</v>
      </c>
      <c r="D4276" t="s">
        <v>147</v>
      </c>
      <c r="E4276" t="s">
        <v>109</v>
      </c>
      <c r="F4276" t="str">
        <f t="shared" si="199"/>
        <v>New South Wales</v>
      </c>
      <c r="G4276" t="s">
        <v>10</v>
      </c>
      <c r="H4276">
        <v>2480</v>
      </c>
      <c r="I4276" t="s">
        <v>11</v>
      </c>
      <c r="J4276" t="s">
        <v>68</v>
      </c>
      <c r="K4276" t="s">
        <v>151</v>
      </c>
      <c r="L4276" t="s">
        <v>21</v>
      </c>
      <c r="M4276" s="5">
        <v>3460.9100000000003</v>
      </c>
    </row>
    <row r="4277" spans="1:13" x14ac:dyDescent="0.2">
      <c r="A4277" s="2">
        <v>45671</v>
      </c>
      <c r="B4277" s="3">
        <f t="shared" si="200"/>
        <v>2025</v>
      </c>
      <c r="C4277" t="str">
        <f t="shared" si="198"/>
        <v>2024-2025</v>
      </c>
      <c r="D4277" t="s">
        <v>148</v>
      </c>
      <c r="E4277" t="s">
        <v>40</v>
      </c>
      <c r="F4277" t="str">
        <f t="shared" si="199"/>
        <v>New South Wales</v>
      </c>
      <c r="G4277" t="s">
        <v>10</v>
      </c>
      <c r="H4277">
        <v>2116</v>
      </c>
      <c r="I4277" t="s">
        <v>11</v>
      </c>
      <c r="J4277" t="s">
        <v>27</v>
      </c>
      <c r="K4277" t="s">
        <v>151</v>
      </c>
      <c r="L4277" t="s">
        <v>21</v>
      </c>
      <c r="M4277" s="5">
        <v>3464.83</v>
      </c>
    </row>
    <row r="4278" spans="1:13" x14ac:dyDescent="0.2">
      <c r="A4278" s="2">
        <v>45744</v>
      </c>
      <c r="B4278" s="3">
        <f t="shared" si="200"/>
        <v>2025</v>
      </c>
      <c r="C4278" t="str">
        <f t="shared" si="198"/>
        <v>2024-2025</v>
      </c>
      <c r="D4278" t="s">
        <v>147</v>
      </c>
      <c r="E4278" t="s">
        <v>109</v>
      </c>
      <c r="F4278" t="str">
        <f t="shared" si="199"/>
        <v>New South Wales</v>
      </c>
      <c r="G4278" t="s">
        <v>10</v>
      </c>
      <c r="H4278">
        <v>2480</v>
      </c>
      <c r="I4278" t="s">
        <v>11</v>
      </c>
      <c r="J4278" t="s">
        <v>68</v>
      </c>
      <c r="K4278" t="s">
        <v>149</v>
      </c>
      <c r="L4278" t="s">
        <v>15</v>
      </c>
      <c r="M4278" s="5">
        <v>3467.9799999999996</v>
      </c>
    </row>
    <row r="4279" spans="1:13" x14ac:dyDescent="0.2">
      <c r="A4279" s="2">
        <v>45575</v>
      </c>
      <c r="B4279" s="3">
        <f t="shared" si="200"/>
        <v>2025</v>
      </c>
      <c r="C4279" t="str">
        <f t="shared" si="198"/>
        <v>2024-2025</v>
      </c>
      <c r="D4279" t="s">
        <v>147</v>
      </c>
      <c r="E4279" t="s">
        <v>114</v>
      </c>
      <c r="F4279" t="str">
        <f t="shared" si="199"/>
        <v>Victoria</v>
      </c>
      <c r="G4279" t="s">
        <v>45</v>
      </c>
      <c r="H4279">
        <v>3551</v>
      </c>
      <c r="I4279" t="s">
        <v>11</v>
      </c>
      <c r="J4279" t="s">
        <v>60</v>
      </c>
      <c r="K4279" t="s">
        <v>149</v>
      </c>
      <c r="L4279" t="s">
        <v>15</v>
      </c>
      <c r="M4279" s="5">
        <v>3473.19</v>
      </c>
    </row>
    <row r="4280" spans="1:13" x14ac:dyDescent="0.2">
      <c r="A4280" s="2">
        <v>45946</v>
      </c>
      <c r="B4280" s="3">
        <f t="shared" si="200"/>
        <v>2026</v>
      </c>
      <c r="C4280" t="str">
        <f t="shared" si="198"/>
        <v>2025-2026</v>
      </c>
      <c r="D4280" t="s">
        <v>147</v>
      </c>
      <c r="E4280" t="s">
        <v>131</v>
      </c>
      <c r="F4280" t="str">
        <f t="shared" si="199"/>
        <v>Western Australia</v>
      </c>
      <c r="G4280" t="s">
        <v>48</v>
      </c>
      <c r="H4280">
        <v>6530</v>
      </c>
      <c r="I4280" t="s">
        <v>11</v>
      </c>
      <c r="J4280" t="s">
        <v>77</v>
      </c>
      <c r="K4280" t="s">
        <v>150</v>
      </c>
      <c r="L4280" t="s">
        <v>18</v>
      </c>
      <c r="M4280" s="5">
        <v>3474.51</v>
      </c>
    </row>
    <row r="4281" spans="1:13" x14ac:dyDescent="0.2">
      <c r="A4281" s="2">
        <v>45737</v>
      </c>
      <c r="B4281" s="3">
        <f t="shared" si="200"/>
        <v>2025</v>
      </c>
      <c r="C4281" t="str">
        <f t="shared" si="198"/>
        <v>2024-2025</v>
      </c>
      <c r="D4281" t="s">
        <v>147</v>
      </c>
      <c r="E4281" t="s">
        <v>9</v>
      </c>
      <c r="F4281" t="str">
        <f t="shared" si="199"/>
        <v>New South Wales</v>
      </c>
      <c r="G4281" t="s">
        <v>10</v>
      </c>
      <c r="H4281">
        <v>2067</v>
      </c>
      <c r="I4281" t="s">
        <v>11</v>
      </c>
      <c r="J4281" t="s">
        <v>12</v>
      </c>
      <c r="K4281" t="s">
        <v>155</v>
      </c>
      <c r="L4281" t="s">
        <v>20</v>
      </c>
      <c r="M4281" s="5">
        <v>3492.9100000000008</v>
      </c>
    </row>
    <row r="4282" spans="1:13" x14ac:dyDescent="0.2">
      <c r="A4282" s="2">
        <v>45887</v>
      </c>
      <c r="B4282" s="3">
        <f t="shared" si="200"/>
        <v>2026</v>
      </c>
      <c r="C4282" t="str">
        <f t="shared" si="198"/>
        <v>2025-2026</v>
      </c>
      <c r="D4282" t="s">
        <v>147</v>
      </c>
      <c r="E4282" t="s">
        <v>66</v>
      </c>
      <c r="F4282" t="str">
        <f t="shared" si="199"/>
        <v>South Australia</v>
      </c>
      <c r="G4282" t="s">
        <v>32</v>
      </c>
      <c r="H4282">
        <v>5169</v>
      </c>
      <c r="I4282" t="s">
        <v>11</v>
      </c>
      <c r="J4282" t="s">
        <v>33</v>
      </c>
      <c r="K4282" t="s">
        <v>150</v>
      </c>
      <c r="L4282" t="s">
        <v>18</v>
      </c>
      <c r="M4282" s="5">
        <v>3516.87</v>
      </c>
    </row>
    <row r="4283" spans="1:13" x14ac:dyDescent="0.2">
      <c r="A4283" s="2">
        <v>45451</v>
      </c>
      <c r="B4283" s="3">
        <f t="shared" si="200"/>
        <v>2024</v>
      </c>
      <c r="C4283" t="str">
        <f t="shared" si="198"/>
        <v>2023-2024</v>
      </c>
      <c r="D4283" t="s">
        <v>147</v>
      </c>
      <c r="E4283" t="s">
        <v>132</v>
      </c>
      <c r="F4283" t="str">
        <f t="shared" si="199"/>
        <v>New South Wales</v>
      </c>
      <c r="G4283" t="s">
        <v>10</v>
      </c>
      <c r="H4283">
        <v>2800</v>
      </c>
      <c r="I4283" t="s">
        <v>11</v>
      </c>
      <c r="J4283" t="s">
        <v>25</v>
      </c>
      <c r="K4283" t="s">
        <v>151</v>
      </c>
      <c r="L4283" t="s">
        <v>21</v>
      </c>
      <c r="M4283" s="5">
        <v>3557.7900000000009</v>
      </c>
    </row>
    <row r="4284" spans="1:13" x14ac:dyDescent="0.2">
      <c r="A4284" s="2">
        <v>45368</v>
      </c>
      <c r="B4284" s="3">
        <f t="shared" si="200"/>
        <v>2024</v>
      </c>
      <c r="C4284" t="str">
        <f t="shared" si="198"/>
        <v>2023-2024</v>
      </c>
      <c r="D4284" t="s">
        <v>147</v>
      </c>
      <c r="E4284" t="s">
        <v>112</v>
      </c>
      <c r="F4284" t="str">
        <f t="shared" si="199"/>
        <v>Victoria</v>
      </c>
      <c r="G4284" t="s">
        <v>45</v>
      </c>
      <c r="H4284">
        <v>3076</v>
      </c>
      <c r="I4284" t="s">
        <v>11</v>
      </c>
      <c r="J4284" t="s">
        <v>46</v>
      </c>
      <c r="K4284" t="s">
        <v>150</v>
      </c>
      <c r="L4284" t="s">
        <v>18</v>
      </c>
      <c r="M4284" s="5">
        <v>3579.119999999999</v>
      </c>
    </row>
    <row r="4285" spans="1:13" x14ac:dyDescent="0.2">
      <c r="A4285" s="2">
        <v>45598</v>
      </c>
      <c r="B4285" s="3">
        <f t="shared" si="200"/>
        <v>2025</v>
      </c>
      <c r="C4285" t="str">
        <f t="shared" si="198"/>
        <v>2024-2025</v>
      </c>
      <c r="D4285" t="s">
        <v>147</v>
      </c>
      <c r="E4285" t="s">
        <v>138</v>
      </c>
      <c r="F4285" t="str">
        <f t="shared" si="199"/>
        <v>Queensland</v>
      </c>
      <c r="G4285" t="s">
        <v>35</v>
      </c>
      <c r="H4285">
        <v>4558</v>
      </c>
      <c r="I4285" t="s">
        <v>11</v>
      </c>
      <c r="J4285" t="s">
        <v>120</v>
      </c>
      <c r="K4285" t="s">
        <v>152</v>
      </c>
      <c r="L4285" t="s">
        <v>13</v>
      </c>
      <c r="M4285" s="5">
        <v>3581.9900000000021</v>
      </c>
    </row>
    <row r="4286" spans="1:13" x14ac:dyDescent="0.2">
      <c r="A4286" s="2">
        <v>45829</v>
      </c>
      <c r="B4286" s="3">
        <f t="shared" si="200"/>
        <v>2025</v>
      </c>
      <c r="C4286" t="str">
        <f t="shared" si="198"/>
        <v>2024-2025</v>
      </c>
      <c r="D4286" t="s">
        <v>147</v>
      </c>
      <c r="E4286" t="s">
        <v>117</v>
      </c>
      <c r="F4286" t="str">
        <f t="shared" si="199"/>
        <v>Queensland</v>
      </c>
      <c r="G4286" t="s">
        <v>35</v>
      </c>
      <c r="H4286">
        <v>4119</v>
      </c>
      <c r="I4286" t="s">
        <v>11</v>
      </c>
      <c r="J4286" t="s">
        <v>43</v>
      </c>
      <c r="K4286" t="s">
        <v>150</v>
      </c>
      <c r="L4286" t="s">
        <v>18</v>
      </c>
      <c r="M4286" s="5">
        <v>3603.14</v>
      </c>
    </row>
    <row r="4287" spans="1:13" x14ac:dyDescent="0.2">
      <c r="A4287" s="2">
        <v>46001</v>
      </c>
      <c r="B4287" s="3">
        <f t="shared" si="200"/>
        <v>2026</v>
      </c>
      <c r="C4287" t="str">
        <f t="shared" si="198"/>
        <v>2025-2026</v>
      </c>
      <c r="D4287" t="s">
        <v>147</v>
      </c>
      <c r="E4287" t="s">
        <v>42</v>
      </c>
      <c r="F4287" t="str">
        <f t="shared" si="199"/>
        <v>Queensland</v>
      </c>
      <c r="G4287" t="s">
        <v>35</v>
      </c>
      <c r="H4287">
        <v>4053</v>
      </c>
      <c r="I4287" t="s">
        <v>11</v>
      </c>
      <c r="J4287" t="s">
        <v>43</v>
      </c>
      <c r="K4287" t="s">
        <v>149</v>
      </c>
      <c r="L4287" t="s">
        <v>15</v>
      </c>
      <c r="M4287" s="5">
        <v>3603.7299999999996</v>
      </c>
    </row>
    <row r="4288" spans="1:13" x14ac:dyDescent="0.2">
      <c r="A4288" s="2">
        <v>45718</v>
      </c>
      <c r="B4288" s="3">
        <f t="shared" si="200"/>
        <v>2025</v>
      </c>
      <c r="C4288" t="str">
        <f t="shared" si="198"/>
        <v>2024-2025</v>
      </c>
      <c r="D4288" t="s">
        <v>147</v>
      </c>
      <c r="E4288" t="s">
        <v>42</v>
      </c>
      <c r="F4288" t="str">
        <f t="shared" si="199"/>
        <v>Queensland</v>
      </c>
      <c r="G4288" t="s">
        <v>35</v>
      </c>
      <c r="H4288">
        <v>4053</v>
      </c>
      <c r="I4288" t="s">
        <v>11</v>
      </c>
      <c r="J4288" t="s">
        <v>43</v>
      </c>
      <c r="K4288" t="s">
        <v>151</v>
      </c>
      <c r="L4288" t="s">
        <v>21</v>
      </c>
      <c r="M4288" s="5">
        <v>3625.08</v>
      </c>
    </row>
    <row r="4289" spans="1:13" x14ac:dyDescent="0.2">
      <c r="A4289" s="2">
        <v>45731</v>
      </c>
      <c r="B4289" s="3">
        <f t="shared" si="200"/>
        <v>2025</v>
      </c>
      <c r="C4289" t="str">
        <f t="shared" si="198"/>
        <v>2024-2025</v>
      </c>
      <c r="D4289" t="s">
        <v>147</v>
      </c>
      <c r="E4289" t="s">
        <v>145</v>
      </c>
      <c r="F4289" t="str">
        <f t="shared" si="199"/>
        <v>New South Wales</v>
      </c>
      <c r="G4289" t="s">
        <v>10</v>
      </c>
      <c r="H4289">
        <v>2101</v>
      </c>
      <c r="I4289" t="s">
        <v>11</v>
      </c>
      <c r="J4289" t="s">
        <v>27</v>
      </c>
      <c r="K4289" t="s">
        <v>154</v>
      </c>
      <c r="L4289" t="s">
        <v>14</v>
      </c>
      <c r="M4289" s="5">
        <v>3650.8499999999995</v>
      </c>
    </row>
    <row r="4290" spans="1:13" x14ac:dyDescent="0.2">
      <c r="A4290" s="2">
        <v>45972</v>
      </c>
      <c r="B4290" s="3">
        <f t="shared" si="200"/>
        <v>2026</v>
      </c>
      <c r="C4290" t="str">
        <f t="shared" ref="C4290:C4353" si="201">IF(MONTH(A4290) &gt;= 7, YEAR(A4290) &amp; "-" &amp; YEAR(A4290) + 1, YEAR(A4290) - 1 &amp; "-" &amp; YEAR(A4290))</f>
        <v>2025-2026</v>
      </c>
      <c r="D4290" t="s">
        <v>147</v>
      </c>
      <c r="E4290" t="s">
        <v>24</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row>
    <row r="4291" spans="1:13" x14ac:dyDescent="0.2">
      <c r="A4291" s="2">
        <v>45531</v>
      </c>
      <c r="B4291" s="3">
        <f t="shared" ref="B4291:B4354" si="203">IF(MONTH(A4291)&gt;=7,YEAR(A4291)+1,YEAR(A4291))</f>
        <v>2025</v>
      </c>
      <c r="C4291" t="str">
        <f t="shared" si="201"/>
        <v>2024-2025</v>
      </c>
      <c r="D4291" t="s">
        <v>147</v>
      </c>
      <c r="E4291" t="s">
        <v>113</v>
      </c>
      <c r="F4291" t="str">
        <f t="shared" si="202"/>
        <v>Queensland</v>
      </c>
      <c r="G4291" t="s">
        <v>35</v>
      </c>
      <c r="H4291">
        <v>4215</v>
      </c>
      <c r="I4291" t="s">
        <v>11</v>
      </c>
      <c r="J4291" t="s">
        <v>104</v>
      </c>
      <c r="K4291" t="s">
        <v>149</v>
      </c>
      <c r="L4291" t="s">
        <v>15</v>
      </c>
      <c r="M4291" s="5">
        <v>3673.19</v>
      </c>
    </row>
    <row r="4292" spans="1:13" x14ac:dyDescent="0.2">
      <c r="A4292" s="2">
        <v>45670</v>
      </c>
      <c r="B4292" s="3">
        <f t="shared" si="203"/>
        <v>2025</v>
      </c>
      <c r="C4292" t="str">
        <f t="shared" si="201"/>
        <v>2024-2025</v>
      </c>
      <c r="D4292" t="s">
        <v>148</v>
      </c>
      <c r="E4292" t="s">
        <v>78</v>
      </c>
      <c r="F4292" t="str">
        <f t="shared" si="202"/>
        <v>New South Wales</v>
      </c>
      <c r="G4292" t="s">
        <v>10</v>
      </c>
      <c r="H4292">
        <v>2350</v>
      </c>
      <c r="I4292" t="s">
        <v>11</v>
      </c>
      <c r="J4292" t="s">
        <v>68</v>
      </c>
      <c r="K4292" t="s">
        <v>150</v>
      </c>
      <c r="L4292" t="s">
        <v>18</v>
      </c>
      <c r="M4292" s="5">
        <v>3688.2400000000002</v>
      </c>
    </row>
    <row r="4293" spans="1:13" x14ac:dyDescent="0.2">
      <c r="A4293" s="2">
        <v>45874</v>
      </c>
      <c r="B4293" s="3">
        <f t="shared" si="203"/>
        <v>2026</v>
      </c>
      <c r="C4293" t="str">
        <f t="shared" si="201"/>
        <v>2025-2026</v>
      </c>
      <c r="D4293" t="s">
        <v>148</v>
      </c>
      <c r="E4293" t="s">
        <v>78</v>
      </c>
      <c r="F4293" t="str">
        <f t="shared" si="202"/>
        <v>New South Wales</v>
      </c>
      <c r="G4293" t="s">
        <v>10</v>
      </c>
      <c r="H4293">
        <v>2350</v>
      </c>
      <c r="I4293" t="s">
        <v>11</v>
      </c>
      <c r="J4293" t="s">
        <v>68</v>
      </c>
      <c r="K4293" t="s">
        <v>152</v>
      </c>
      <c r="L4293" t="s">
        <v>13</v>
      </c>
      <c r="M4293" s="5">
        <v>3713.3600000000024</v>
      </c>
    </row>
    <row r="4294" spans="1:13" x14ac:dyDescent="0.2">
      <c r="A4294" s="2">
        <v>45536</v>
      </c>
      <c r="B4294" s="3">
        <f t="shared" si="203"/>
        <v>2025</v>
      </c>
      <c r="C4294" t="str">
        <f t="shared" si="201"/>
        <v>2024-2025</v>
      </c>
      <c r="D4294" t="s">
        <v>147</v>
      </c>
      <c r="E4294" t="s">
        <v>61</v>
      </c>
      <c r="F4294" t="str">
        <f t="shared" si="202"/>
        <v>New South Wales</v>
      </c>
      <c r="G4294" t="s">
        <v>10</v>
      </c>
      <c r="H4294">
        <v>2539</v>
      </c>
      <c r="I4294" t="s">
        <v>11</v>
      </c>
      <c r="J4294" t="s">
        <v>58</v>
      </c>
      <c r="K4294" t="s">
        <v>150</v>
      </c>
      <c r="L4294" t="s">
        <v>18</v>
      </c>
      <c r="M4294" s="5">
        <v>3731.6399999999994</v>
      </c>
    </row>
    <row r="4295" spans="1:13" x14ac:dyDescent="0.2">
      <c r="A4295" s="2">
        <v>45797</v>
      </c>
      <c r="B4295" s="3">
        <f t="shared" si="203"/>
        <v>2025</v>
      </c>
      <c r="C4295" t="str">
        <f t="shared" si="201"/>
        <v>2024-2025</v>
      </c>
      <c r="D4295" t="s">
        <v>147</v>
      </c>
      <c r="E4295" t="s">
        <v>109</v>
      </c>
      <c r="F4295" t="str">
        <f t="shared" si="202"/>
        <v>New South Wales</v>
      </c>
      <c r="G4295" t="s">
        <v>10</v>
      </c>
      <c r="H4295">
        <v>2480</v>
      </c>
      <c r="I4295" t="s">
        <v>11</v>
      </c>
      <c r="J4295" t="s">
        <v>68</v>
      </c>
      <c r="K4295" t="s">
        <v>152</v>
      </c>
      <c r="L4295" t="s">
        <v>13</v>
      </c>
      <c r="M4295" s="5">
        <v>3740.5200000000023</v>
      </c>
    </row>
    <row r="4296" spans="1:13" x14ac:dyDescent="0.2">
      <c r="A4296" s="2">
        <v>45473</v>
      </c>
      <c r="B4296" s="3">
        <f t="shared" si="203"/>
        <v>2024</v>
      </c>
      <c r="C4296" t="str">
        <f t="shared" si="201"/>
        <v>2023-2024</v>
      </c>
      <c r="D4296" t="s">
        <v>147</v>
      </c>
      <c r="E4296" t="s">
        <v>126</v>
      </c>
      <c r="F4296" t="str">
        <f t="shared" si="202"/>
        <v>Queensland</v>
      </c>
      <c r="G4296" t="s">
        <v>35</v>
      </c>
      <c r="H4296">
        <v>4551</v>
      </c>
      <c r="I4296" t="s">
        <v>11</v>
      </c>
      <c r="J4296" t="s">
        <v>120</v>
      </c>
      <c r="K4296" t="s">
        <v>150</v>
      </c>
      <c r="L4296" t="s">
        <v>18</v>
      </c>
      <c r="M4296" s="5">
        <v>3745.4799999999991</v>
      </c>
    </row>
    <row r="4297" spans="1:13" x14ac:dyDescent="0.2">
      <c r="A4297" s="2">
        <v>45337</v>
      </c>
      <c r="B4297" s="3">
        <f t="shared" si="203"/>
        <v>2024</v>
      </c>
      <c r="C4297" t="str">
        <f t="shared" si="201"/>
        <v>2023-2024</v>
      </c>
      <c r="D4297" t="s">
        <v>147</v>
      </c>
      <c r="E4297" t="s">
        <v>99</v>
      </c>
      <c r="F4297" t="str">
        <f t="shared" si="202"/>
        <v>Victoria</v>
      </c>
      <c r="G4297" t="s">
        <v>45</v>
      </c>
      <c r="H4297">
        <v>3148</v>
      </c>
      <c r="I4297" t="s">
        <v>11</v>
      </c>
      <c r="J4297" t="s">
        <v>63</v>
      </c>
      <c r="K4297" t="s">
        <v>151</v>
      </c>
      <c r="L4297" t="s">
        <v>21</v>
      </c>
      <c r="M4297" s="5">
        <v>3753.87</v>
      </c>
    </row>
    <row r="4298" spans="1:13" x14ac:dyDescent="0.2">
      <c r="A4298" s="2">
        <v>45710</v>
      </c>
      <c r="B4298" s="3">
        <f t="shared" si="203"/>
        <v>2025</v>
      </c>
      <c r="C4298" t="str">
        <f t="shared" si="201"/>
        <v>2024-2025</v>
      </c>
      <c r="D4298" t="s">
        <v>147</v>
      </c>
      <c r="E4298" t="s">
        <v>92</v>
      </c>
      <c r="F4298" t="str">
        <f t="shared" si="202"/>
        <v>Queensland</v>
      </c>
      <c r="G4298" t="s">
        <v>35</v>
      </c>
      <c r="H4298">
        <v>4068</v>
      </c>
      <c r="I4298" t="s">
        <v>11</v>
      </c>
      <c r="J4298" t="s">
        <v>43</v>
      </c>
      <c r="K4298" t="s">
        <v>152</v>
      </c>
      <c r="L4298" t="s">
        <v>13</v>
      </c>
      <c r="M4298" s="5">
        <v>3761.3200000000006</v>
      </c>
    </row>
    <row r="4299" spans="1:13" x14ac:dyDescent="0.2">
      <c r="A4299" s="2">
        <v>45489</v>
      </c>
      <c r="B4299" s="3">
        <f t="shared" si="203"/>
        <v>2025</v>
      </c>
      <c r="C4299" t="str">
        <f t="shared" si="201"/>
        <v>2024-2025</v>
      </c>
      <c r="D4299" t="s">
        <v>147</v>
      </c>
      <c r="E4299" t="s">
        <v>143</v>
      </c>
      <c r="F4299" t="str">
        <f t="shared" si="202"/>
        <v>New South Wales</v>
      </c>
      <c r="G4299" t="s">
        <v>10</v>
      </c>
      <c r="H4299">
        <v>2154</v>
      </c>
      <c r="I4299" t="s">
        <v>11</v>
      </c>
      <c r="J4299" t="s">
        <v>27</v>
      </c>
      <c r="K4299" t="s">
        <v>152</v>
      </c>
      <c r="L4299" t="s">
        <v>13</v>
      </c>
      <c r="M4299" s="5">
        <v>3762.8000000000015</v>
      </c>
    </row>
    <row r="4300" spans="1:13" x14ac:dyDescent="0.2">
      <c r="A4300" s="2">
        <v>45672</v>
      </c>
      <c r="B4300" s="3">
        <f t="shared" si="203"/>
        <v>2025</v>
      </c>
      <c r="C4300" t="str">
        <f t="shared" si="201"/>
        <v>2024-2025</v>
      </c>
      <c r="D4300" t="s">
        <v>147</v>
      </c>
      <c r="E4300" t="s">
        <v>138</v>
      </c>
      <c r="F4300" t="str">
        <f t="shared" si="202"/>
        <v>Queensland</v>
      </c>
      <c r="G4300" t="s">
        <v>35</v>
      </c>
      <c r="H4300">
        <v>4558</v>
      </c>
      <c r="I4300" t="s">
        <v>11</v>
      </c>
      <c r="J4300" t="s">
        <v>120</v>
      </c>
      <c r="K4300" t="s">
        <v>151</v>
      </c>
      <c r="L4300" t="s">
        <v>21</v>
      </c>
      <c r="M4300" s="5">
        <v>3763.5100000000007</v>
      </c>
    </row>
    <row r="4301" spans="1:13" x14ac:dyDescent="0.2">
      <c r="A4301" s="2">
        <v>45668</v>
      </c>
      <c r="B4301" s="3">
        <f t="shared" si="203"/>
        <v>2025</v>
      </c>
      <c r="C4301" t="str">
        <f t="shared" si="201"/>
        <v>2024-2025</v>
      </c>
      <c r="D4301" t="s">
        <v>147</v>
      </c>
      <c r="E4301" t="s">
        <v>132</v>
      </c>
      <c r="F4301" t="str">
        <f t="shared" si="202"/>
        <v>New South Wales</v>
      </c>
      <c r="G4301" t="s">
        <v>10</v>
      </c>
      <c r="H4301">
        <v>2800</v>
      </c>
      <c r="I4301" t="s">
        <v>11</v>
      </c>
      <c r="J4301" t="s">
        <v>25</v>
      </c>
      <c r="K4301" t="s">
        <v>151</v>
      </c>
      <c r="L4301" t="s">
        <v>21</v>
      </c>
      <c r="M4301" s="5">
        <v>3773.6500000000005</v>
      </c>
    </row>
    <row r="4302" spans="1:13" x14ac:dyDescent="0.2">
      <c r="A4302" s="2">
        <v>45456</v>
      </c>
      <c r="B4302" s="3">
        <f t="shared" si="203"/>
        <v>2024</v>
      </c>
      <c r="C4302" t="str">
        <f t="shared" si="201"/>
        <v>2023-2024</v>
      </c>
      <c r="D4302" t="s">
        <v>147</v>
      </c>
      <c r="E4302" t="s">
        <v>57</v>
      </c>
      <c r="F4302" t="str">
        <f t="shared" si="202"/>
        <v>New South Wales</v>
      </c>
      <c r="G4302" t="s">
        <v>10</v>
      </c>
      <c r="H4302">
        <v>2560</v>
      </c>
      <c r="I4302" t="s">
        <v>11</v>
      </c>
      <c r="J4302" t="s">
        <v>58</v>
      </c>
      <c r="K4302" t="s">
        <v>155</v>
      </c>
      <c r="L4302" t="s">
        <v>20</v>
      </c>
      <c r="M4302" s="5">
        <v>3776.9799999999996</v>
      </c>
    </row>
    <row r="4303" spans="1:13" x14ac:dyDescent="0.2">
      <c r="A4303" s="2">
        <v>46006</v>
      </c>
      <c r="B4303" s="3">
        <f t="shared" si="203"/>
        <v>2026</v>
      </c>
      <c r="C4303" t="str">
        <f t="shared" si="201"/>
        <v>2025-2026</v>
      </c>
      <c r="D4303" t="s">
        <v>147</v>
      </c>
      <c r="E4303" t="s">
        <v>123</v>
      </c>
      <c r="F4303" t="str">
        <f t="shared" si="202"/>
        <v>Western Australia</v>
      </c>
      <c r="G4303" t="s">
        <v>48</v>
      </c>
      <c r="H4303">
        <v>6109</v>
      </c>
      <c r="I4303" t="s">
        <v>11</v>
      </c>
      <c r="J4303" t="s">
        <v>94</v>
      </c>
      <c r="K4303" t="s">
        <v>150</v>
      </c>
      <c r="L4303" t="s">
        <v>18</v>
      </c>
      <c r="M4303" s="5">
        <v>3793.35</v>
      </c>
    </row>
    <row r="4304" spans="1:13" x14ac:dyDescent="0.2">
      <c r="A4304" s="2">
        <v>45766</v>
      </c>
      <c r="B4304" s="3">
        <f t="shared" si="203"/>
        <v>2025</v>
      </c>
      <c r="C4304" t="str">
        <f t="shared" si="201"/>
        <v>2024-2025</v>
      </c>
      <c r="D4304" t="s">
        <v>147</v>
      </c>
      <c r="E4304" t="s">
        <v>31</v>
      </c>
      <c r="F4304" t="str">
        <f t="shared" si="202"/>
        <v>South Australia</v>
      </c>
      <c r="G4304" t="s">
        <v>32</v>
      </c>
      <c r="H4304">
        <v>5168</v>
      </c>
      <c r="I4304" t="s">
        <v>11</v>
      </c>
      <c r="J4304" t="s">
        <v>33</v>
      </c>
      <c r="K4304" t="s">
        <v>150</v>
      </c>
      <c r="L4304" t="s">
        <v>18</v>
      </c>
      <c r="M4304" s="5">
        <v>3831.5299999999997</v>
      </c>
    </row>
    <row r="4305" spans="1:13" x14ac:dyDescent="0.2">
      <c r="A4305" s="2">
        <v>45874</v>
      </c>
      <c r="B4305" s="3">
        <f t="shared" si="203"/>
        <v>2026</v>
      </c>
      <c r="C4305" t="str">
        <f t="shared" si="201"/>
        <v>2025-2026</v>
      </c>
      <c r="D4305" t="s">
        <v>148</v>
      </c>
      <c r="E4305" t="s">
        <v>44</v>
      </c>
      <c r="F4305" t="str">
        <f t="shared" si="202"/>
        <v>Victoria</v>
      </c>
      <c r="G4305" t="s">
        <v>45</v>
      </c>
      <c r="H4305">
        <v>3066</v>
      </c>
      <c r="I4305" t="s">
        <v>11</v>
      </c>
      <c r="J4305" t="s">
        <v>46</v>
      </c>
      <c r="K4305" t="s">
        <v>150</v>
      </c>
      <c r="L4305" t="s">
        <v>18</v>
      </c>
      <c r="M4305" s="5">
        <v>3852.2499999999995</v>
      </c>
    </row>
    <row r="4306" spans="1:13" x14ac:dyDescent="0.2">
      <c r="A4306" s="2">
        <v>45520</v>
      </c>
      <c r="B4306" s="3">
        <f t="shared" si="203"/>
        <v>2025</v>
      </c>
      <c r="C4306" t="str">
        <f t="shared" si="201"/>
        <v>2024-2025</v>
      </c>
      <c r="D4306" t="s">
        <v>148</v>
      </c>
      <c r="E4306" t="s">
        <v>40</v>
      </c>
      <c r="F4306" t="str">
        <f t="shared" si="202"/>
        <v>New South Wales</v>
      </c>
      <c r="G4306" t="s">
        <v>10</v>
      </c>
      <c r="H4306">
        <v>2116</v>
      </c>
      <c r="I4306" t="s">
        <v>11</v>
      </c>
      <c r="J4306" t="s">
        <v>27</v>
      </c>
      <c r="K4306" t="s">
        <v>151</v>
      </c>
      <c r="L4306" t="s">
        <v>21</v>
      </c>
      <c r="M4306" s="5">
        <v>3856.9400000000005</v>
      </c>
    </row>
    <row r="4307" spans="1:13" x14ac:dyDescent="0.2">
      <c r="A4307" s="2">
        <v>45637</v>
      </c>
      <c r="B4307" s="3">
        <f t="shared" si="203"/>
        <v>2025</v>
      </c>
      <c r="C4307" t="str">
        <f t="shared" si="201"/>
        <v>2024-2025</v>
      </c>
      <c r="D4307" t="s">
        <v>147</v>
      </c>
      <c r="E4307" t="s">
        <v>126</v>
      </c>
      <c r="F4307" t="str">
        <f t="shared" si="202"/>
        <v>Queensland</v>
      </c>
      <c r="G4307" t="s">
        <v>35</v>
      </c>
      <c r="H4307">
        <v>4551</v>
      </c>
      <c r="I4307" t="s">
        <v>11</v>
      </c>
      <c r="J4307" t="s">
        <v>120</v>
      </c>
      <c r="K4307" t="s">
        <v>151</v>
      </c>
      <c r="L4307" t="s">
        <v>21</v>
      </c>
      <c r="M4307" s="5">
        <v>3857.2400000000002</v>
      </c>
    </row>
    <row r="4308" spans="1:13" x14ac:dyDescent="0.2">
      <c r="A4308" s="2">
        <v>45655</v>
      </c>
      <c r="B4308" s="3">
        <f t="shared" si="203"/>
        <v>2025</v>
      </c>
      <c r="C4308" t="str">
        <f t="shared" si="201"/>
        <v>2024-2025</v>
      </c>
      <c r="D4308" t="s">
        <v>147</v>
      </c>
      <c r="E4308" t="s">
        <v>24</v>
      </c>
      <c r="F4308" t="str">
        <f t="shared" si="202"/>
        <v>New South Wales</v>
      </c>
      <c r="G4308" t="s">
        <v>10</v>
      </c>
      <c r="H4308">
        <v>2795</v>
      </c>
      <c r="I4308" t="s">
        <v>11</v>
      </c>
      <c r="J4308" t="s">
        <v>25</v>
      </c>
      <c r="K4308" t="s">
        <v>149</v>
      </c>
      <c r="L4308" t="s">
        <v>15</v>
      </c>
      <c r="M4308" s="5">
        <v>3864.9400000000005</v>
      </c>
    </row>
    <row r="4309" spans="1:13" x14ac:dyDescent="0.2">
      <c r="A4309" s="2">
        <v>45424</v>
      </c>
      <c r="B4309" s="3">
        <f t="shared" si="203"/>
        <v>2024</v>
      </c>
      <c r="C4309" t="str">
        <f t="shared" si="201"/>
        <v>2023-2024</v>
      </c>
      <c r="D4309" t="s">
        <v>147</v>
      </c>
      <c r="E4309" t="s">
        <v>99</v>
      </c>
      <c r="F4309" t="str">
        <f t="shared" si="202"/>
        <v>Victoria</v>
      </c>
      <c r="G4309" t="s">
        <v>45</v>
      </c>
      <c r="H4309">
        <v>3148</v>
      </c>
      <c r="I4309" t="s">
        <v>11</v>
      </c>
      <c r="J4309" t="s">
        <v>63</v>
      </c>
      <c r="K4309" t="s">
        <v>152</v>
      </c>
      <c r="L4309" t="s">
        <v>13</v>
      </c>
      <c r="M4309" s="5">
        <v>3867.6000000000026</v>
      </c>
    </row>
    <row r="4310" spans="1:13" x14ac:dyDescent="0.2">
      <c r="A4310" s="2">
        <v>45872</v>
      </c>
      <c r="B4310" s="3">
        <f t="shared" si="203"/>
        <v>2026</v>
      </c>
      <c r="C4310" t="str">
        <f t="shared" si="201"/>
        <v>2025-2026</v>
      </c>
      <c r="D4310" t="s">
        <v>147</v>
      </c>
      <c r="E4310" t="s">
        <v>139</v>
      </c>
      <c r="F4310" t="str">
        <f t="shared" si="202"/>
        <v>New South Wales</v>
      </c>
      <c r="G4310" t="s">
        <v>10</v>
      </c>
      <c r="H4310">
        <v>2020</v>
      </c>
      <c r="I4310" t="s">
        <v>11</v>
      </c>
      <c r="J4310" t="s">
        <v>12</v>
      </c>
      <c r="K4310" t="s">
        <v>149</v>
      </c>
      <c r="L4310" t="s">
        <v>15</v>
      </c>
      <c r="M4310" s="5">
        <v>3870.9900000000025</v>
      </c>
    </row>
    <row r="4311" spans="1:13" x14ac:dyDescent="0.2">
      <c r="A4311" s="2">
        <v>45750</v>
      </c>
      <c r="B4311" s="3">
        <f t="shared" si="203"/>
        <v>2025</v>
      </c>
      <c r="C4311" t="str">
        <f t="shared" si="201"/>
        <v>2024-2025</v>
      </c>
      <c r="D4311" t="s">
        <v>147</v>
      </c>
      <c r="E4311" t="s">
        <v>81</v>
      </c>
      <c r="F4311" t="str">
        <f t="shared" si="202"/>
        <v>New South Wales</v>
      </c>
      <c r="G4311" t="s">
        <v>10</v>
      </c>
      <c r="H4311">
        <v>2485</v>
      </c>
      <c r="I4311" t="s">
        <v>11</v>
      </c>
      <c r="J4311" t="s">
        <v>68</v>
      </c>
      <c r="K4311" t="s">
        <v>150</v>
      </c>
      <c r="L4311" t="s">
        <v>18</v>
      </c>
      <c r="M4311" s="5">
        <v>3874.62</v>
      </c>
    </row>
    <row r="4312" spans="1:13" x14ac:dyDescent="0.2">
      <c r="A4312" s="2">
        <v>45316</v>
      </c>
      <c r="B4312" s="3">
        <f t="shared" si="203"/>
        <v>2024</v>
      </c>
      <c r="C4312" t="str">
        <f t="shared" si="201"/>
        <v>2023-2024</v>
      </c>
      <c r="D4312" t="s">
        <v>147</v>
      </c>
      <c r="E4312" t="s">
        <v>115</v>
      </c>
      <c r="F4312" t="str">
        <f t="shared" si="202"/>
        <v>Western Australia</v>
      </c>
      <c r="G4312" t="s">
        <v>48</v>
      </c>
      <c r="H4312">
        <v>6280</v>
      </c>
      <c r="I4312" t="s">
        <v>11</v>
      </c>
      <c r="J4312" t="s">
        <v>94</v>
      </c>
      <c r="K4312" t="s">
        <v>151</v>
      </c>
      <c r="L4312" t="s">
        <v>21</v>
      </c>
      <c r="M4312" s="5">
        <v>3893.05</v>
      </c>
    </row>
    <row r="4313" spans="1:13" x14ac:dyDescent="0.2">
      <c r="A4313" s="2">
        <v>45557</v>
      </c>
      <c r="B4313" s="3">
        <f t="shared" si="203"/>
        <v>2025</v>
      </c>
      <c r="C4313" t="str">
        <f t="shared" si="201"/>
        <v>2024-2025</v>
      </c>
      <c r="D4313" t="s">
        <v>147</v>
      </c>
      <c r="E4313" t="s">
        <v>146</v>
      </c>
      <c r="F4313" t="str">
        <f t="shared" si="202"/>
        <v>Victoria</v>
      </c>
      <c r="G4313" t="s">
        <v>45</v>
      </c>
      <c r="H4313">
        <v>3353</v>
      </c>
      <c r="I4313" t="s">
        <v>11</v>
      </c>
      <c r="J4313" t="s">
        <v>60</v>
      </c>
      <c r="K4313" t="s">
        <v>152</v>
      </c>
      <c r="L4313" t="s">
        <v>13</v>
      </c>
      <c r="M4313" s="5">
        <v>3911.4000000000019</v>
      </c>
    </row>
    <row r="4314" spans="1:13" x14ac:dyDescent="0.2">
      <c r="A4314" s="2">
        <v>45644</v>
      </c>
      <c r="B4314" s="3">
        <f t="shared" si="203"/>
        <v>2025</v>
      </c>
      <c r="C4314" t="str">
        <f t="shared" si="201"/>
        <v>2024-2025</v>
      </c>
      <c r="D4314" t="s">
        <v>147</v>
      </c>
      <c r="E4314" t="s">
        <v>135</v>
      </c>
      <c r="F4314" t="str">
        <f t="shared" si="202"/>
        <v>Victoria</v>
      </c>
      <c r="G4314" t="s">
        <v>45</v>
      </c>
      <c r="H4314">
        <v>3550</v>
      </c>
      <c r="I4314" t="s">
        <v>11</v>
      </c>
      <c r="J4314" t="s">
        <v>60</v>
      </c>
      <c r="K4314" t="s">
        <v>153</v>
      </c>
      <c r="L4314" t="s">
        <v>16</v>
      </c>
      <c r="M4314" s="5">
        <v>3914.42</v>
      </c>
    </row>
    <row r="4315" spans="1:13" x14ac:dyDescent="0.2">
      <c r="A4315" s="2">
        <v>45532</v>
      </c>
      <c r="B4315" s="3">
        <f t="shared" si="203"/>
        <v>2025</v>
      </c>
      <c r="C4315" t="str">
        <f t="shared" si="201"/>
        <v>2024-2025</v>
      </c>
      <c r="D4315" t="s">
        <v>147</v>
      </c>
      <c r="E4315" t="s">
        <v>91</v>
      </c>
      <c r="F4315" t="str">
        <f t="shared" si="202"/>
        <v>Victoria</v>
      </c>
      <c r="G4315" t="s">
        <v>45</v>
      </c>
      <c r="H4315">
        <v>3690</v>
      </c>
      <c r="I4315" t="s">
        <v>11</v>
      </c>
      <c r="J4315" t="s">
        <v>55</v>
      </c>
      <c r="K4315" t="s">
        <v>150</v>
      </c>
      <c r="L4315" t="s">
        <v>18</v>
      </c>
      <c r="M4315" s="5">
        <v>3964.38</v>
      </c>
    </row>
    <row r="4316" spans="1:13" x14ac:dyDescent="0.2">
      <c r="A4316" s="2">
        <v>45671</v>
      </c>
      <c r="B4316" s="3">
        <f t="shared" si="203"/>
        <v>2025</v>
      </c>
      <c r="C4316" t="str">
        <f t="shared" si="201"/>
        <v>2024-2025</v>
      </c>
      <c r="D4316" t="s">
        <v>147</v>
      </c>
      <c r="E4316" t="s">
        <v>115</v>
      </c>
      <c r="F4316" t="str">
        <f t="shared" si="202"/>
        <v>Western Australia</v>
      </c>
      <c r="G4316" t="s">
        <v>48</v>
      </c>
      <c r="H4316">
        <v>6280</v>
      </c>
      <c r="I4316" t="s">
        <v>11</v>
      </c>
      <c r="J4316" t="s">
        <v>94</v>
      </c>
      <c r="K4316" t="s">
        <v>152</v>
      </c>
      <c r="L4316" t="s">
        <v>13</v>
      </c>
      <c r="M4316" s="5">
        <v>3969.2400000000021</v>
      </c>
    </row>
    <row r="4317" spans="1:13" x14ac:dyDescent="0.2">
      <c r="A4317" s="2">
        <v>45353</v>
      </c>
      <c r="B4317" s="3">
        <f t="shared" si="203"/>
        <v>2024</v>
      </c>
      <c r="C4317" t="str">
        <f t="shared" si="201"/>
        <v>2023-2024</v>
      </c>
      <c r="D4317" t="s">
        <v>147</v>
      </c>
      <c r="E4317" t="s">
        <v>137</v>
      </c>
      <c r="F4317" t="str">
        <f t="shared" si="202"/>
        <v>New South Wales</v>
      </c>
      <c r="G4317" t="s">
        <v>10</v>
      </c>
      <c r="H4317">
        <v>2031</v>
      </c>
      <c r="I4317" t="s">
        <v>11</v>
      </c>
      <c r="J4317" t="s">
        <v>12</v>
      </c>
      <c r="K4317" t="s">
        <v>150</v>
      </c>
      <c r="L4317" t="s">
        <v>18</v>
      </c>
      <c r="M4317" s="5">
        <v>3979.8100000000004</v>
      </c>
    </row>
    <row r="4318" spans="1:13" x14ac:dyDescent="0.2">
      <c r="A4318" s="2">
        <v>45984</v>
      </c>
      <c r="B4318" s="3">
        <f t="shared" si="203"/>
        <v>2026</v>
      </c>
      <c r="C4318" t="str">
        <f t="shared" si="201"/>
        <v>2025-2026</v>
      </c>
      <c r="D4318" t="s">
        <v>148</v>
      </c>
      <c r="E4318" t="s">
        <v>40</v>
      </c>
      <c r="F4318" t="str">
        <f t="shared" si="202"/>
        <v>New South Wales</v>
      </c>
      <c r="G4318" t="s">
        <v>10</v>
      </c>
      <c r="H4318">
        <v>2116</v>
      </c>
      <c r="I4318" t="s">
        <v>11</v>
      </c>
      <c r="J4318" t="s">
        <v>27</v>
      </c>
      <c r="K4318" t="s">
        <v>149</v>
      </c>
      <c r="L4318" t="s">
        <v>15</v>
      </c>
      <c r="M4318" s="5">
        <v>3985.06</v>
      </c>
    </row>
    <row r="4319" spans="1:13" x14ac:dyDescent="0.2">
      <c r="A4319" s="2">
        <v>45451</v>
      </c>
      <c r="B4319" s="3">
        <f t="shared" si="203"/>
        <v>2024</v>
      </c>
      <c r="C4319" t="str">
        <f t="shared" si="201"/>
        <v>2023-2024</v>
      </c>
      <c r="D4319" t="s">
        <v>147</v>
      </c>
      <c r="E4319" t="s">
        <v>87</v>
      </c>
      <c r="F4319" t="str">
        <f t="shared" si="202"/>
        <v>New South Wales</v>
      </c>
      <c r="G4319" t="s">
        <v>10</v>
      </c>
      <c r="H4319">
        <v>2790</v>
      </c>
      <c r="I4319" t="s">
        <v>11</v>
      </c>
      <c r="J4319" t="s">
        <v>25</v>
      </c>
      <c r="K4319" t="s">
        <v>150</v>
      </c>
      <c r="L4319" t="s">
        <v>18</v>
      </c>
      <c r="M4319" s="5">
        <v>3988.85</v>
      </c>
    </row>
    <row r="4320" spans="1:13" x14ac:dyDescent="0.2">
      <c r="A4320" s="2">
        <v>46008</v>
      </c>
      <c r="B4320" s="3">
        <f t="shared" si="203"/>
        <v>2026</v>
      </c>
      <c r="C4320" t="str">
        <f t="shared" si="201"/>
        <v>2025-2026</v>
      </c>
      <c r="D4320" t="s">
        <v>148</v>
      </c>
      <c r="E4320" t="s">
        <v>44</v>
      </c>
      <c r="F4320" t="str">
        <f t="shared" si="202"/>
        <v>Victoria</v>
      </c>
      <c r="G4320" t="s">
        <v>45</v>
      </c>
      <c r="H4320">
        <v>3066</v>
      </c>
      <c r="I4320" t="s">
        <v>11</v>
      </c>
      <c r="J4320" t="s">
        <v>46</v>
      </c>
      <c r="K4320" t="s">
        <v>152</v>
      </c>
      <c r="L4320" t="s">
        <v>13</v>
      </c>
      <c r="M4320" s="5">
        <v>3990.0600000000036</v>
      </c>
    </row>
    <row r="4321" spans="1:13" x14ac:dyDescent="0.2">
      <c r="A4321" s="2">
        <v>45362</v>
      </c>
      <c r="B4321" s="3">
        <f t="shared" si="203"/>
        <v>2024</v>
      </c>
      <c r="C4321" t="str">
        <f t="shared" si="201"/>
        <v>2023-2024</v>
      </c>
      <c r="D4321" t="s">
        <v>147</v>
      </c>
      <c r="E4321" t="s">
        <v>136</v>
      </c>
      <c r="F4321" t="str">
        <f t="shared" si="202"/>
        <v>Victoria</v>
      </c>
      <c r="G4321" t="s">
        <v>45</v>
      </c>
      <c r="H4321">
        <v>3175</v>
      </c>
      <c r="I4321" t="s">
        <v>11</v>
      </c>
      <c r="J4321" t="s">
        <v>63</v>
      </c>
      <c r="K4321" t="s">
        <v>152</v>
      </c>
      <c r="L4321" t="s">
        <v>13</v>
      </c>
      <c r="M4321" s="5">
        <v>4015.2300000000014</v>
      </c>
    </row>
    <row r="4322" spans="1:13" x14ac:dyDescent="0.2">
      <c r="A4322" s="2">
        <v>45393</v>
      </c>
      <c r="B4322" s="3">
        <f t="shared" si="203"/>
        <v>2024</v>
      </c>
      <c r="C4322" t="str">
        <f t="shared" si="201"/>
        <v>2023-2024</v>
      </c>
      <c r="D4322" t="s">
        <v>147</v>
      </c>
      <c r="E4322" t="s">
        <v>99</v>
      </c>
      <c r="F4322" t="str">
        <f t="shared" si="202"/>
        <v>Victoria</v>
      </c>
      <c r="G4322" t="s">
        <v>45</v>
      </c>
      <c r="H4322">
        <v>3148</v>
      </c>
      <c r="I4322" t="s">
        <v>11</v>
      </c>
      <c r="J4322" t="s">
        <v>63</v>
      </c>
      <c r="K4322" t="s">
        <v>152</v>
      </c>
      <c r="L4322" t="s">
        <v>13</v>
      </c>
      <c r="M4322" s="5">
        <v>4040.8800000000015</v>
      </c>
    </row>
    <row r="4323" spans="1:13" x14ac:dyDescent="0.2">
      <c r="A4323" s="2">
        <v>45991</v>
      </c>
      <c r="B4323" s="3">
        <f t="shared" si="203"/>
        <v>2026</v>
      </c>
      <c r="C4323" t="str">
        <f t="shared" si="201"/>
        <v>2025-2026</v>
      </c>
      <c r="D4323" t="s">
        <v>148</v>
      </c>
      <c r="E4323" t="s">
        <v>78</v>
      </c>
      <c r="F4323" t="str">
        <f t="shared" si="202"/>
        <v>New South Wales</v>
      </c>
      <c r="G4323" t="s">
        <v>10</v>
      </c>
      <c r="H4323">
        <v>2350</v>
      </c>
      <c r="I4323" t="s">
        <v>11</v>
      </c>
      <c r="J4323" t="s">
        <v>68</v>
      </c>
      <c r="K4323" t="s">
        <v>151</v>
      </c>
      <c r="L4323" t="s">
        <v>21</v>
      </c>
      <c r="M4323" s="5">
        <v>4041.0700000000006</v>
      </c>
    </row>
    <row r="4324" spans="1:13" x14ac:dyDescent="0.2">
      <c r="A4324" s="2">
        <v>46010</v>
      </c>
      <c r="B4324" s="3">
        <f t="shared" si="203"/>
        <v>2026</v>
      </c>
      <c r="C4324" t="str">
        <f t="shared" si="201"/>
        <v>2025-2026</v>
      </c>
      <c r="D4324" t="s">
        <v>147</v>
      </c>
      <c r="E4324" t="s">
        <v>109</v>
      </c>
      <c r="F4324" t="str">
        <f t="shared" si="202"/>
        <v>New South Wales</v>
      </c>
      <c r="G4324" t="s">
        <v>10</v>
      </c>
      <c r="H4324">
        <v>2480</v>
      </c>
      <c r="I4324" t="s">
        <v>11</v>
      </c>
      <c r="J4324" t="s">
        <v>68</v>
      </c>
      <c r="K4324" t="s">
        <v>152</v>
      </c>
      <c r="L4324" t="s">
        <v>13</v>
      </c>
      <c r="M4324" s="5">
        <v>4042.0500000000029</v>
      </c>
    </row>
    <row r="4325" spans="1:13" x14ac:dyDescent="0.2">
      <c r="A4325" s="2">
        <v>45533</v>
      </c>
      <c r="B4325" s="3">
        <f t="shared" si="203"/>
        <v>2025</v>
      </c>
      <c r="C4325" t="str">
        <f t="shared" si="201"/>
        <v>2024-2025</v>
      </c>
      <c r="D4325" t="s">
        <v>147</v>
      </c>
      <c r="E4325" t="s">
        <v>112</v>
      </c>
      <c r="F4325" t="str">
        <f t="shared" si="202"/>
        <v>Victoria</v>
      </c>
      <c r="G4325" t="s">
        <v>45</v>
      </c>
      <c r="H4325">
        <v>3076</v>
      </c>
      <c r="I4325" t="s">
        <v>11</v>
      </c>
      <c r="J4325" t="s">
        <v>46</v>
      </c>
      <c r="K4325" t="s">
        <v>151</v>
      </c>
      <c r="L4325" t="s">
        <v>21</v>
      </c>
      <c r="M4325" s="5">
        <v>4044.6700000000005</v>
      </c>
    </row>
    <row r="4326" spans="1:13" x14ac:dyDescent="0.2">
      <c r="A4326" s="2">
        <v>45466</v>
      </c>
      <c r="B4326" s="3">
        <f t="shared" si="203"/>
        <v>2024</v>
      </c>
      <c r="C4326" t="str">
        <f t="shared" si="201"/>
        <v>2023-2024</v>
      </c>
      <c r="D4326" t="s">
        <v>147</v>
      </c>
      <c r="E4326" t="s">
        <v>92</v>
      </c>
      <c r="F4326" t="str">
        <f t="shared" si="202"/>
        <v>Queensland</v>
      </c>
      <c r="G4326" t="s">
        <v>35</v>
      </c>
      <c r="H4326">
        <v>4068</v>
      </c>
      <c r="I4326" t="s">
        <v>11</v>
      </c>
      <c r="J4326" t="s">
        <v>43</v>
      </c>
      <c r="K4326" t="s">
        <v>152</v>
      </c>
      <c r="L4326" t="s">
        <v>13</v>
      </c>
      <c r="M4326" s="5">
        <v>4044.6900000000023</v>
      </c>
    </row>
    <row r="4327" spans="1:13" x14ac:dyDescent="0.2">
      <c r="A4327" s="2">
        <v>45761</v>
      </c>
      <c r="B4327" s="3">
        <f t="shared" si="203"/>
        <v>2025</v>
      </c>
      <c r="C4327" t="str">
        <f t="shared" si="201"/>
        <v>2024-2025</v>
      </c>
      <c r="D4327" t="s">
        <v>147</v>
      </c>
      <c r="E4327" t="s">
        <v>122</v>
      </c>
      <c r="F4327" t="str">
        <f t="shared" si="202"/>
        <v>New South Wales</v>
      </c>
      <c r="G4327" t="s">
        <v>10</v>
      </c>
      <c r="H4327">
        <v>2650</v>
      </c>
      <c r="I4327" t="s">
        <v>11</v>
      </c>
      <c r="J4327" t="s">
        <v>25</v>
      </c>
      <c r="K4327" t="s">
        <v>150</v>
      </c>
      <c r="L4327" t="s">
        <v>18</v>
      </c>
      <c r="M4327" s="5">
        <v>4052.4399999999996</v>
      </c>
    </row>
    <row r="4328" spans="1:13" x14ac:dyDescent="0.2">
      <c r="A4328" s="2">
        <v>45504</v>
      </c>
      <c r="B4328" s="3">
        <f t="shared" si="203"/>
        <v>2025</v>
      </c>
      <c r="C4328" t="str">
        <f t="shared" si="201"/>
        <v>2024-2025</v>
      </c>
      <c r="D4328" t="s">
        <v>147</v>
      </c>
      <c r="E4328" t="s">
        <v>145</v>
      </c>
      <c r="F4328" t="str">
        <f t="shared" si="202"/>
        <v>New South Wales</v>
      </c>
      <c r="G4328" t="s">
        <v>10</v>
      </c>
      <c r="H4328">
        <v>2101</v>
      </c>
      <c r="I4328" t="s">
        <v>11</v>
      </c>
      <c r="J4328" t="s">
        <v>27</v>
      </c>
      <c r="K4328" t="s">
        <v>152</v>
      </c>
      <c r="L4328" t="s">
        <v>13</v>
      </c>
      <c r="M4328" s="5">
        <v>4062.0000000000027</v>
      </c>
    </row>
    <row r="4329" spans="1:13" x14ac:dyDescent="0.2">
      <c r="A4329" s="2">
        <v>45882</v>
      </c>
      <c r="B4329" s="3">
        <f t="shared" si="203"/>
        <v>2026</v>
      </c>
      <c r="C4329" t="str">
        <f t="shared" si="201"/>
        <v>2025-2026</v>
      </c>
      <c r="D4329" t="s">
        <v>147</v>
      </c>
      <c r="E4329" t="s">
        <v>9</v>
      </c>
      <c r="F4329" t="str">
        <f t="shared" si="202"/>
        <v>New South Wales</v>
      </c>
      <c r="G4329" t="s">
        <v>10</v>
      </c>
      <c r="H4329">
        <v>2067</v>
      </c>
      <c r="I4329" t="s">
        <v>11</v>
      </c>
      <c r="J4329" t="s">
        <v>12</v>
      </c>
      <c r="K4329" t="s">
        <v>154</v>
      </c>
      <c r="L4329" t="s">
        <v>14</v>
      </c>
      <c r="M4329" s="5">
        <v>4074.37</v>
      </c>
    </row>
    <row r="4330" spans="1:13" x14ac:dyDescent="0.2">
      <c r="A4330" s="2">
        <v>45381</v>
      </c>
      <c r="B4330" s="3">
        <f t="shared" si="203"/>
        <v>2024</v>
      </c>
      <c r="C4330" t="str">
        <f t="shared" si="201"/>
        <v>2023-2024</v>
      </c>
      <c r="D4330" t="s">
        <v>147</v>
      </c>
      <c r="E4330" t="s">
        <v>41</v>
      </c>
      <c r="F4330" t="str">
        <f t="shared" si="202"/>
        <v>New South Wales</v>
      </c>
      <c r="G4330" t="s">
        <v>10</v>
      </c>
      <c r="H4330">
        <v>2830</v>
      </c>
      <c r="I4330" t="s">
        <v>11</v>
      </c>
      <c r="J4330" t="s">
        <v>25</v>
      </c>
      <c r="K4330" t="s">
        <v>151</v>
      </c>
      <c r="L4330" t="s">
        <v>21</v>
      </c>
      <c r="M4330" s="5">
        <v>4082.2000000000003</v>
      </c>
    </row>
    <row r="4331" spans="1:13" x14ac:dyDescent="0.2">
      <c r="A4331" s="2">
        <v>46016</v>
      </c>
      <c r="B4331" s="3">
        <f t="shared" si="203"/>
        <v>2026</v>
      </c>
      <c r="C4331" t="str">
        <f t="shared" si="201"/>
        <v>2025-2026</v>
      </c>
      <c r="D4331" t="s">
        <v>147</v>
      </c>
      <c r="E4331" t="s">
        <v>64</v>
      </c>
      <c r="F4331" t="str">
        <f t="shared" si="202"/>
        <v>Victoria</v>
      </c>
      <c r="G4331" t="s">
        <v>45</v>
      </c>
      <c r="H4331">
        <v>3199</v>
      </c>
      <c r="I4331" t="s">
        <v>11</v>
      </c>
      <c r="J4331" t="s">
        <v>63</v>
      </c>
      <c r="K4331" t="s">
        <v>150</v>
      </c>
      <c r="L4331" t="s">
        <v>18</v>
      </c>
      <c r="M4331" s="5">
        <v>4096.79</v>
      </c>
    </row>
    <row r="4332" spans="1:13" x14ac:dyDescent="0.2">
      <c r="A4332" s="2">
        <v>45550</v>
      </c>
      <c r="B4332" s="3">
        <f t="shared" si="203"/>
        <v>2025</v>
      </c>
      <c r="C4332" t="str">
        <f t="shared" si="201"/>
        <v>2024-2025</v>
      </c>
      <c r="D4332" t="s">
        <v>147</v>
      </c>
      <c r="E4332" t="s">
        <v>126</v>
      </c>
      <c r="F4332" t="str">
        <f t="shared" si="202"/>
        <v>Queensland</v>
      </c>
      <c r="G4332" t="s">
        <v>35</v>
      </c>
      <c r="H4332">
        <v>4551</v>
      </c>
      <c r="I4332" t="s">
        <v>11</v>
      </c>
      <c r="J4332" t="s">
        <v>120</v>
      </c>
      <c r="K4332" t="s">
        <v>151</v>
      </c>
      <c r="L4332" t="s">
        <v>21</v>
      </c>
      <c r="M4332" s="5">
        <v>4097.2900000000009</v>
      </c>
    </row>
    <row r="4333" spans="1:13" x14ac:dyDescent="0.2">
      <c r="A4333" s="2">
        <v>45708</v>
      </c>
      <c r="B4333" s="3">
        <f t="shared" si="203"/>
        <v>2025</v>
      </c>
      <c r="C4333" t="str">
        <f t="shared" si="201"/>
        <v>2024-2025</v>
      </c>
      <c r="D4333" t="s">
        <v>147</v>
      </c>
      <c r="E4333" t="s">
        <v>113</v>
      </c>
      <c r="F4333" t="str">
        <f t="shared" si="202"/>
        <v>Queensland</v>
      </c>
      <c r="G4333" t="s">
        <v>35</v>
      </c>
      <c r="H4333">
        <v>4215</v>
      </c>
      <c r="I4333" t="s">
        <v>11</v>
      </c>
      <c r="J4333" t="s">
        <v>104</v>
      </c>
      <c r="K4333" t="s">
        <v>149</v>
      </c>
      <c r="L4333" t="s">
        <v>15</v>
      </c>
      <c r="M4333" s="5">
        <v>4100.71</v>
      </c>
    </row>
    <row r="4334" spans="1:13" x14ac:dyDescent="0.2">
      <c r="A4334" s="2">
        <v>45798</v>
      </c>
      <c r="B4334" s="3">
        <f t="shared" si="203"/>
        <v>2025</v>
      </c>
      <c r="C4334" t="str">
        <f t="shared" si="201"/>
        <v>2024-2025</v>
      </c>
      <c r="D4334" t="s">
        <v>147</v>
      </c>
      <c r="E4334" t="s">
        <v>126</v>
      </c>
      <c r="F4334" t="str">
        <f t="shared" si="202"/>
        <v>Queensland</v>
      </c>
      <c r="G4334" t="s">
        <v>35</v>
      </c>
      <c r="H4334">
        <v>4551</v>
      </c>
      <c r="I4334" t="s">
        <v>11</v>
      </c>
      <c r="J4334" t="s">
        <v>120</v>
      </c>
      <c r="K4334" t="s">
        <v>153</v>
      </c>
      <c r="L4334" t="s">
        <v>16</v>
      </c>
      <c r="M4334" s="5">
        <v>4107.5100000000011</v>
      </c>
    </row>
    <row r="4335" spans="1:13" x14ac:dyDescent="0.2">
      <c r="A4335" s="2">
        <v>45756</v>
      </c>
      <c r="B4335" s="3">
        <f t="shared" si="203"/>
        <v>2025</v>
      </c>
      <c r="C4335" t="str">
        <f t="shared" si="201"/>
        <v>2024-2025</v>
      </c>
      <c r="D4335" t="s">
        <v>148</v>
      </c>
      <c r="E4335" t="s">
        <v>124</v>
      </c>
      <c r="F4335" t="str">
        <f t="shared" si="202"/>
        <v>New South Wales</v>
      </c>
      <c r="G4335" t="s">
        <v>10</v>
      </c>
      <c r="H4335">
        <v>2015</v>
      </c>
      <c r="I4335" t="s">
        <v>11</v>
      </c>
      <c r="J4335" t="s">
        <v>12</v>
      </c>
      <c r="K4335" t="s">
        <v>150</v>
      </c>
      <c r="L4335" t="s">
        <v>18</v>
      </c>
      <c r="M4335" s="5">
        <v>4140.6099999999988</v>
      </c>
    </row>
    <row r="4336" spans="1:13" x14ac:dyDescent="0.2">
      <c r="A4336" s="2">
        <v>45577</v>
      </c>
      <c r="B4336" s="3">
        <f t="shared" si="203"/>
        <v>2025</v>
      </c>
      <c r="C4336" t="str">
        <f t="shared" si="201"/>
        <v>2024-2025</v>
      </c>
      <c r="D4336" t="s">
        <v>147</v>
      </c>
      <c r="E4336" t="s">
        <v>28</v>
      </c>
      <c r="F4336" t="str">
        <f t="shared" si="202"/>
        <v>Northern Territory</v>
      </c>
      <c r="G4336" t="s">
        <v>29</v>
      </c>
      <c r="H4336">
        <v>800</v>
      </c>
      <c r="I4336" t="s">
        <v>11</v>
      </c>
      <c r="J4336" t="s">
        <v>30</v>
      </c>
      <c r="K4336" t="s">
        <v>153</v>
      </c>
      <c r="L4336" t="s">
        <v>16</v>
      </c>
      <c r="M4336" s="5">
        <v>4177</v>
      </c>
    </row>
    <row r="4337" spans="1:13" x14ac:dyDescent="0.2">
      <c r="A4337" s="2">
        <v>45663</v>
      </c>
      <c r="B4337" s="3">
        <f t="shared" si="203"/>
        <v>2025</v>
      </c>
      <c r="C4337" t="str">
        <f t="shared" si="201"/>
        <v>2024-2025</v>
      </c>
      <c r="D4337" t="s">
        <v>147</v>
      </c>
      <c r="E4337" t="s">
        <v>9</v>
      </c>
      <c r="F4337" t="str">
        <f t="shared" si="202"/>
        <v>New South Wales</v>
      </c>
      <c r="G4337" t="s">
        <v>10</v>
      </c>
      <c r="H4337">
        <v>2067</v>
      </c>
      <c r="I4337" t="s">
        <v>11</v>
      </c>
      <c r="J4337" t="s">
        <v>12</v>
      </c>
      <c r="K4337" t="s">
        <v>152</v>
      </c>
      <c r="L4337" t="s">
        <v>13</v>
      </c>
      <c r="M4337" s="5">
        <v>4192.2700000000004</v>
      </c>
    </row>
    <row r="4338" spans="1:13" x14ac:dyDescent="0.2">
      <c r="A4338" s="2">
        <v>45338</v>
      </c>
      <c r="B4338" s="3">
        <f t="shared" si="203"/>
        <v>2024</v>
      </c>
      <c r="C4338" t="str">
        <f t="shared" si="201"/>
        <v>2023-2024</v>
      </c>
      <c r="D4338" t="s">
        <v>147</v>
      </c>
      <c r="E4338" t="s">
        <v>92</v>
      </c>
      <c r="F4338" t="str">
        <f t="shared" si="202"/>
        <v>Queensland</v>
      </c>
      <c r="G4338" t="s">
        <v>35</v>
      </c>
      <c r="H4338">
        <v>4068</v>
      </c>
      <c r="I4338" t="s">
        <v>11</v>
      </c>
      <c r="J4338" t="s">
        <v>43</v>
      </c>
      <c r="K4338" t="s">
        <v>149</v>
      </c>
      <c r="L4338" t="s">
        <v>15</v>
      </c>
      <c r="M4338" s="5">
        <v>4192.7899999999991</v>
      </c>
    </row>
    <row r="4339" spans="1:13" x14ac:dyDescent="0.2">
      <c r="A4339" s="2">
        <v>45386</v>
      </c>
      <c r="B4339" s="3">
        <f t="shared" si="203"/>
        <v>2024</v>
      </c>
      <c r="C4339" t="str">
        <f t="shared" si="201"/>
        <v>2023-2024</v>
      </c>
      <c r="D4339" t="s">
        <v>147</v>
      </c>
      <c r="E4339" t="s">
        <v>126</v>
      </c>
      <c r="F4339" t="str">
        <f t="shared" si="202"/>
        <v>Queensland</v>
      </c>
      <c r="G4339" t="s">
        <v>35</v>
      </c>
      <c r="H4339">
        <v>4551</v>
      </c>
      <c r="I4339" t="s">
        <v>11</v>
      </c>
      <c r="J4339" t="s">
        <v>120</v>
      </c>
      <c r="K4339" t="s">
        <v>152</v>
      </c>
      <c r="L4339" t="s">
        <v>13</v>
      </c>
      <c r="M4339" s="5">
        <v>4197.7600000000029</v>
      </c>
    </row>
    <row r="4340" spans="1:13" x14ac:dyDescent="0.2">
      <c r="A4340" s="2">
        <v>45530</v>
      </c>
      <c r="B4340" s="3">
        <f t="shared" si="203"/>
        <v>2025</v>
      </c>
      <c r="C4340" t="str">
        <f t="shared" si="201"/>
        <v>2024-2025</v>
      </c>
      <c r="D4340" t="s">
        <v>148</v>
      </c>
      <c r="E4340" t="s">
        <v>40</v>
      </c>
      <c r="F4340" t="str">
        <f t="shared" si="202"/>
        <v>New South Wales</v>
      </c>
      <c r="G4340" t="s">
        <v>10</v>
      </c>
      <c r="H4340">
        <v>2116</v>
      </c>
      <c r="I4340" t="s">
        <v>11</v>
      </c>
      <c r="J4340" t="s">
        <v>27</v>
      </c>
      <c r="K4340" t="s">
        <v>150</v>
      </c>
      <c r="L4340" t="s">
        <v>18</v>
      </c>
      <c r="M4340" s="5">
        <v>4227.74</v>
      </c>
    </row>
    <row r="4341" spans="1:13" x14ac:dyDescent="0.2">
      <c r="A4341" s="2">
        <v>45859</v>
      </c>
      <c r="B4341" s="3">
        <f t="shared" si="203"/>
        <v>2026</v>
      </c>
      <c r="C4341" t="str">
        <f t="shared" si="201"/>
        <v>2025-2026</v>
      </c>
      <c r="D4341" t="s">
        <v>147</v>
      </c>
      <c r="E4341" t="s">
        <v>112</v>
      </c>
      <c r="F4341" t="str">
        <f t="shared" si="202"/>
        <v>Victoria</v>
      </c>
      <c r="G4341" t="s">
        <v>45</v>
      </c>
      <c r="H4341">
        <v>3076</v>
      </c>
      <c r="I4341" t="s">
        <v>11</v>
      </c>
      <c r="J4341" t="s">
        <v>46</v>
      </c>
      <c r="K4341" t="s">
        <v>151</v>
      </c>
      <c r="L4341" t="s">
        <v>21</v>
      </c>
      <c r="M4341" s="5">
        <v>4231.6400000000003</v>
      </c>
    </row>
    <row r="4342" spans="1:13" x14ac:dyDescent="0.2">
      <c r="A4342" s="2">
        <v>45690</v>
      </c>
      <c r="B4342" s="3">
        <f t="shared" si="203"/>
        <v>2025</v>
      </c>
      <c r="C4342" t="str">
        <f t="shared" si="201"/>
        <v>2024-2025</v>
      </c>
      <c r="D4342" t="s">
        <v>147</v>
      </c>
      <c r="E4342" t="s">
        <v>138</v>
      </c>
      <c r="F4342" t="str">
        <f t="shared" si="202"/>
        <v>Queensland</v>
      </c>
      <c r="G4342" t="s">
        <v>35</v>
      </c>
      <c r="H4342">
        <v>4558</v>
      </c>
      <c r="I4342" t="s">
        <v>11</v>
      </c>
      <c r="J4342" t="s">
        <v>120</v>
      </c>
      <c r="K4342" t="s">
        <v>150</v>
      </c>
      <c r="L4342" t="s">
        <v>18</v>
      </c>
      <c r="M4342" s="5">
        <v>4236.4299999999994</v>
      </c>
    </row>
    <row r="4343" spans="1:13" x14ac:dyDescent="0.2">
      <c r="A4343" s="2">
        <v>45752</v>
      </c>
      <c r="B4343" s="3">
        <f t="shared" si="203"/>
        <v>2025</v>
      </c>
      <c r="C4343" t="str">
        <f t="shared" si="201"/>
        <v>2024-2025</v>
      </c>
      <c r="D4343" t="s">
        <v>147</v>
      </c>
      <c r="E4343" t="s">
        <v>40</v>
      </c>
      <c r="F4343" t="str">
        <f t="shared" si="202"/>
        <v>New South Wales</v>
      </c>
      <c r="G4343" t="s">
        <v>10</v>
      </c>
      <c r="H4343">
        <v>2116</v>
      </c>
      <c r="I4343" t="s">
        <v>11</v>
      </c>
      <c r="J4343" t="s">
        <v>27</v>
      </c>
      <c r="K4343" t="s">
        <v>153</v>
      </c>
      <c r="L4343" t="s">
        <v>16</v>
      </c>
      <c r="M4343" s="5">
        <v>4241.3999999999996</v>
      </c>
    </row>
    <row r="4344" spans="1:13" x14ac:dyDescent="0.2">
      <c r="A4344" s="2">
        <v>45874</v>
      </c>
      <c r="B4344" s="3">
        <f t="shared" si="203"/>
        <v>2026</v>
      </c>
      <c r="C4344" t="str">
        <f t="shared" si="201"/>
        <v>2025-2026</v>
      </c>
      <c r="D4344" t="s">
        <v>147</v>
      </c>
      <c r="E4344" t="s">
        <v>114</v>
      </c>
      <c r="F4344" t="str">
        <f t="shared" si="202"/>
        <v>Victoria</v>
      </c>
      <c r="G4344" t="s">
        <v>45</v>
      </c>
      <c r="H4344">
        <v>3551</v>
      </c>
      <c r="I4344" t="s">
        <v>11</v>
      </c>
      <c r="J4344" t="s">
        <v>60</v>
      </c>
      <c r="K4344" t="s">
        <v>151</v>
      </c>
      <c r="L4344" t="s">
        <v>21</v>
      </c>
      <c r="M4344" s="5">
        <v>4245.8900000000003</v>
      </c>
    </row>
    <row r="4345" spans="1:13" x14ac:dyDescent="0.2">
      <c r="A4345" s="2">
        <v>45513</v>
      </c>
      <c r="B4345" s="3">
        <f t="shared" si="203"/>
        <v>2025</v>
      </c>
      <c r="C4345" t="str">
        <f t="shared" si="201"/>
        <v>2024-2025</v>
      </c>
      <c r="D4345" t="s">
        <v>147</v>
      </c>
      <c r="E4345" t="s">
        <v>122</v>
      </c>
      <c r="F4345" t="str">
        <f t="shared" si="202"/>
        <v>New South Wales</v>
      </c>
      <c r="G4345" t="s">
        <v>10</v>
      </c>
      <c r="H4345">
        <v>2650</v>
      </c>
      <c r="I4345" t="s">
        <v>11</v>
      </c>
      <c r="J4345" t="s">
        <v>25</v>
      </c>
      <c r="K4345" t="s">
        <v>149</v>
      </c>
      <c r="L4345" t="s">
        <v>15</v>
      </c>
      <c r="M4345" s="5">
        <v>4251.0499999999993</v>
      </c>
    </row>
    <row r="4346" spans="1:13" x14ac:dyDescent="0.2">
      <c r="A4346" s="2">
        <v>45296</v>
      </c>
      <c r="B4346" s="3">
        <f t="shared" si="203"/>
        <v>2024</v>
      </c>
      <c r="C4346" t="str">
        <f t="shared" si="201"/>
        <v>2023-2024</v>
      </c>
      <c r="D4346" t="s">
        <v>147</v>
      </c>
      <c r="E4346" t="s">
        <v>88</v>
      </c>
      <c r="F4346" t="str">
        <f t="shared" si="202"/>
        <v>South Australia</v>
      </c>
      <c r="G4346" t="s">
        <v>32</v>
      </c>
      <c r="H4346">
        <v>5011</v>
      </c>
      <c r="I4346" t="s">
        <v>11</v>
      </c>
      <c r="J4346" t="s">
        <v>33</v>
      </c>
      <c r="K4346" t="s">
        <v>150</v>
      </c>
      <c r="L4346" t="s">
        <v>18</v>
      </c>
      <c r="M4346" s="5">
        <v>4282.26</v>
      </c>
    </row>
    <row r="4347" spans="1:13" x14ac:dyDescent="0.2">
      <c r="A4347" s="2">
        <v>46000</v>
      </c>
      <c r="B4347" s="3">
        <f t="shared" si="203"/>
        <v>2026</v>
      </c>
      <c r="C4347" t="str">
        <f t="shared" si="201"/>
        <v>2025-2026</v>
      </c>
      <c r="D4347" t="s">
        <v>147</v>
      </c>
      <c r="E4347" t="s">
        <v>114</v>
      </c>
      <c r="F4347" t="str">
        <f t="shared" si="202"/>
        <v>Victoria</v>
      </c>
      <c r="G4347" t="s">
        <v>45</v>
      </c>
      <c r="H4347">
        <v>3551</v>
      </c>
      <c r="I4347" t="s">
        <v>11</v>
      </c>
      <c r="J4347" t="s">
        <v>60</v>
      </c>
      <c r="K4347" t="s">
        <v>149</v>
      </c>
      <c r="L4347" t="s">
        <v>15</v>
      </c>
      <c r="M4347" s="5">
        <v>4292.9299999999994</v>
      </c>
    </row>
    <row r="4348" spans="1:13" x14ac:dyDescent="0.2">
      <c r="A4348" s="2">
        <v>45298</v>
      </c>
      <c r="B4348" s="3">
        <f t="shared" si="203"/>
        <v>2024</v>
      </c>
      <c r="C4348" t="str">
        <f t="shared" si="201"/>
        <v>2023-2024</v>
      </c>
      <c r="D4348" t="s">
        <v>147</v>
      </c>
      <c r="E4348" t="s">
        <v>67</v>
      </c>
      <c r="F4348" t="str">
        <f t="shared" si="202"/>
        <v>New South Wales</v>
      </c>
      <c r="G4348" t="s">
        <v>10</v>
      </c>
      <c r="H4348">
        <v>2478</v>
      </c>
      <c r="I4348" t="s">
        <v>11</v>
      </c>
      <c r="J4348" t="s">
        <v>68</v>
      </c>
      <c r="K4348" t="s">
        <v>150</v>
      </c>
      <c r="L4348" t="s">
        <v>18</v>
      </c>
      <c r="M4348" s="5">
        <v>4324.2500000000009</v>
      </c>
    </row>
    <row r="4349" spans="1:13" x14ac:dyDescent="0.2">
      <c r="A4349" s="2">
        <v>45387</v>
      </c>
      <c r="B4349" s="3">
        <f t="shared" si="203"/>
        <v>2024</v>
      </c>
      <c r="C4349" t="str">
        <f t="shared" si="201"/>
        <v>2023-2024</v>
      </c>
      <c r="D4349" t="s">
        <v>147</v>
      </c>
      <c r="E4349" t="s">
        <v>57</v>
      </c>
      <c r="F4349" t="str">
        <f t="shared" si="202"/>
        <v>New South Wales</v>
      </c>
      <c r="G4349" t="s">
        <v>10</v>
      </c>
      <c r="H4349">
        <v>2560</v>
      </c>
      <c r="I4349" t="s">
        <v>11</v>
      </c>
      <c r="J4349" t="s">
        <v>58</v>
      </c>
      <c r="K4349" t="s">
        <v>152</v>
      </c>
      <c r="L4349" t="s">
        <v>13</v>
      </c>
      <c r="M4349" s="5">
        <v>4329.0399999999991</v>
      </c>
    </row>
    <row r="4350" spans="1:13" x14ac:dyDescent="0.2">
      <c r="A4350" s="2">
        <v>45975</v>
      </c>
      <c r="B4350" s="3">
        <f t="shared" si="203"/>
        <v>2026</v>
      </c>
      <c r="C4350" t="str">
        <f t="shared" si="201"/>
        <v>2025-2026</v>
      </c>
      <c r="D4350" t="s">
        <v>147</v>
      </c>
      <c r="E4350" t="s">
        <v>28</v>
      </c>
      <c r="F4350" t="str">
        <f t="shared" si="202"/>
        <v>Northern Territory</v>
      </c>
      <c r="G4350" t="s">
        <v>29</v>
      </c>
      <c r="H4350">
        <v>800</v>
      </c>
      <c r="I4350" t="s">
        <v>11</v>
      </c>
      <c r="J4350" t="s">
        <v>30</v>
      </c>
      <c r="K4350" t="s">
        <v>152</v>
      </c>
      <c r="L4350" t="s">
        <v>13</v>
      </c>
      <c r="M4350" s="5">
        <v>4330.6500000000015</v>
      </c>
    </row>
    <row r="4351" spans="1:13" x14ac:dyDescent="0.2">
      <c r="A4351" s="2">
        <v>45526</v>
      </c>
      <c r="B4351" s="3">
        <f t="shared" si="203"/>
        <v>2025</v>
      </c>
      <c r="C4351" t="str">
        <f t="shared" si="201"/>
        <v>2024-2025</v>
      </c>
      <c r="D4351" t="s">
        <v>148</v>
      </c>
      <c r="E4351" t="s">
        <v>96</v>
      </c>
      <c r="F4351" t="str">
        <f t="shared" si="202"/>
        <v>Western Australia</v>
      </c>
      <c r="G4351" t="s">
        <v>48</v>
      </c>
      <c r="H4351">
        <v>6330</v>
      </c>
      <c r="I4351" t="s">
        <v>11</v>
      </c>
      <c r="J4351" t="s">
        <v>94</v>
      </c>
      <c r="K4351" t="s">
        <v>152</v>
      </c>
      <c r="L4351" t="s">
        <v>13</v>
      </c>
      <c r="M4351" s="5">
        <v>4333.8500000000004</v>
      </c>
    </row>
    <row r="4352" spans="1:13" x14ac:dyDescent="0.2">
      <c r="A4352" s="2">
        <v>45700</v>
      </c>
      <c r="B4352" s="3">
        <f t="shared" si="203"/>
        <v>2025</v>
      </c>
      <c r="C4352" t="str">
        <f t="shared" si="201"/>
        <v>2024-2025</v>
      </c>
      <c r="D4352" t="s">
        <v>148</v>
      </c>
      <c r="E4352" t="s">
        <v>108</v>
      </c>
      <c r="F4352" t="str">
        <f t="shared" si="202"/>
        <v>Victoria</v>
      </c>
      <c r="G4352" t="s">
        <v>45</v>
      </c>
      <c r="H4352">
        <v>3018</v>
      </c>
      <c r="I4352" t="s">
        <v>11</v>
      </c>
      <c r="J4352" t="s">
        <v>46</v>
      </c>
      <c r="K4352" t="s">
        <v>150</v>
      </c>
      <c r="L4352" t="s">
        <v>18</v>
      </c>
      <c r="M4352" s="5">
        <v>4340.58</v>
      </c>
    </row>
    <row r="4353" spans="1:13" x14ac:dyDescent="0.2">
      <c r="A4353" s="2">
        <v>45333</v>
      </c>
      <c r="B4353" s="3">
        <f t="shared" si="203"/>
        <v>2024</v>
      </c>
      <c r="C4353" t="str">
        <f t="shared" si="201"/>
        <v>2023-2024</v>
      </c>
      <c r="D4353" t="s">
        <v>147</v>
      </c>
      <c r="E4353" t="s">
        <v>28</v>
      </c>
      <c r="F4353" t="str">
        <f t="shared" si="202"/>
        <v>Northern Territory</v>
      </c>
      <c r="G4353" t="s">
        <v>29</v>
      </c>
      <c r="H4353">
        <v>800</v>
      </c>
      <c r="I4353" t="s">
        <v>11</v>
      </c>
      <c r="J4353" t="s">
        <v>30</v>
      </c>
      <c r="K4353" t="s">
        <v>151</v>
      </c>
      <c r="L4353" t="s">
        <v>21</v>
      </c>
      <c r="M4353" s="5">
        <v>4345.0599999999995</v>
      </c>
    </row>
    <row r="4354" spans="1:13" x14ac:dyDescent="0.2">
      <c r="A4354" s="2">
        <v>45897</v>
      </c>
      <c r="B4354" s="3">
        <f t="shared" si="203"/>
        <v>2026</v>
      </c>
      <c r="C4354" t="str">
        <f t="shared" ref="C4354:C4417" si="204">IF(MONTH(A4354) &gt;= 7, YEAR(A4354) &amp; "-" &amp; YEAR(A4354) + 1, YEAR(A4354) - 1 &amp; "-" &amp; YEAR(A4354))</f>
        <v>2025-2026</v>
      </c>
      <c r="D4354" t="s">
        <v>147</v>
      </c>
      <c r="E4354" t="s">
        <v>64</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row>
    <row r="4355" spans="1:13" x14ac:dyDescent="0.2">
      <c r="A4355" s="2">
        <v>45472</v>
      </c>
      <c r="B4355" s="3">
        <f t="shared" ref="B4355:B4418" si="206">IF(MONTH(A4355)&gt;=7,YEAR(A4355)+1,YEAR(A4355))</f>
        <v>2024</v>
      </c>
      <c r="C4355" t="str">
        <f t="shared" si="204"/>
        <v>2023-2024</v>
      </c>
      <c r="D4355" t="s">
        <v>147</v>
      </c>
      <c r="E4355" t="s">
        <v>109</v>
      </c>
      <c r="F4355" t="str">
        <f t="shared" si="205"/>
        <v>New South Wales</v>
      </c>
      <c r="G4355" t="s">
        <v>10</v>
      </c>
      <c r="H4355">
        <v>2480</v>
      </c>
      <c r="I4355" t="s">
        <v>11</v>
      </c>
      <c r="J4355" t="s">
        <v>68</v>
      </c>
      <c r="K4355" t="s">
        <v>153</v>
      </c>
      <c r="L4355" t="s">
        <v>16</v>
      </c>
      <c r="M4355" s="5">
        <v>4396.46</v>
      </c>
    </row>
    <row r="4356" spans="1:13" x14ac:dyDescent="0.2">
      <c r="A4356" s="2">
        <v>45635</v>
      </c>
      <c r="B4356" s="3">
        <f t="shared" si="206"/>
        <v>2025</v>
      </c>
      <c r="C4356" t="str">
        <f t="shared" si="204"/>
        <v>2024-2025</v>
      </c>
      <c r="D4356" t="s">
        <v>147</v>
      </c>
      <c r="E4356" t="s">
        <v>135</v>
      </c>
      <c r="F4356" t="str">
        <f t="shared" si="205"/>
        <v>Victoria</v>
      </c>
      <c r="G4356" t="s">
        <v>45</v>
      </c>
      <c r="H4356">
        <v>3550</v>
      </c>
      <c r="I4356" t="s">
        <v>11</v>
      </c>
      <c r="J4356" t="s">
        <v>60</v>
      </c>
      <c r="K4356" t="s">
        <v>150</v>
      </c>
      <c r="L4356" t="s">
        <v>18</v>
      </c>
      <c r="M4356" s="5">
        <v>4402.2999999999993</v>
      </c>
    </row>
    <row r="4357" spans="1:13" x14ac:dyDescent="0.2">
      <c r="A4357" s="2">
        <v>45537</v>
      </c>
      <c r="B4357" s="3">
        <f t="shared" si="206"/>
        <v>2025</v>
      </c>
      <c r="C4357" t="str">
        <f t="shared" si="204"/>
        <v>2024-2025</v>
      </c>
      <c r="D4357" t="s">
        <v>147</v>
      </c>
      <c r="E4357" t="s">
        <v>135</v>
      </c>
      <c r="F4357" t="str">
        <f t="shared" si="205"/>
        <v>Victoria</v>
      </c>
      <c r="G4357" t="s">
        <v>45</v>
      </c>
      <c r="H4357">
        <v>3550</v>
      </c>
      <c r="I4357" t="s">
        <v>11</v>
      </c>
      <c r="J4357" t="s">
        <v>60</v>
      </c>
      <c r="K4357" t="s">
        <v>151</v>
      </c>
      <c r="L4357" t="s">
        <v>21</v>
      </c>
      <c r="M4357" s="5">
        <v>4471.37</v>
      </c>
    </row>
    <row r="4358" spans="1:13" x14ac:dyDescent="0.2">
      <c r="A4358" s="2">
        <v>45355</v>
      </c>
      <c r="B4358" s="3">
        <f t="shared" si="206"/>
        <v>2024</v>
      </c>
      <c r="C4358" t="str">
        <f t="shared" si="204"/>
        <v>2023-2024</v>
      </c>
      <c r="D4358" t="s">
        <v>147</v>
      </c>
      <c r="E4358" t="s">
        <v>136</v>
      </c>
      <c r="F4358" t="str">
        <f t="shared" si="205"/>
        <v>Victoria</v>
      </c>
      <c r="G4358" t="s">
        <v>45</v>
      </c>
      <c r="H4358">
        <v>3175</v>
      </c>
      <c r="I4358" t="s">
        <v>11</v>
      </c>
      <c r="J4358" t="s">
        <v>63</v>
      </c>
      <c r="K4358" t="s">
        <v>153</v>
      </c>
      <c r="L4358" t="s">
        <v>16</v>
      </c>
      <c r="M4358" s="5">
        <v>4474.4399999999996</v>
      </c>
    </row>
    <row r="4359" spans="1:13" x14ac:dyDescent="0.2">
      <c r="A4359" s="2">
        <v>46001</v>
      </c>
      <c r="B4359" s="3">
        <f t="shared" si="206"/>
        <v>2026</v>
      </c>
      <c r="C4359" t="str">
        <f t="shared" si="204"/>
        <v>2025-2026</v>
      </c>
      <c r="D4359" t="s">
        <v>147</v>
      </c>
      <c r="E4359" t="s">
        <v>146</v>
      </c>
      <c r="F4359" t="str">
        <f t="shared" si="205"/>
        <v>Victoria</v>
      </c>
      <c r="G4359" t="s">
        <v>45</v>
      </c>
      <c r="H4359">
        <v>3353</v>
      </c>
      <c r="I4359" t="s">
        <v>11</v>
      </c>
      <c r="J4359" t="s">
        <v>60</v>
      </c>
      <c r="K4359" t="s">
        <v>152</v>
      </c>
      <c r="L4359" t="s">
        <v>13</v>
      </c>
      <c r="M4359" s="5">
        <v>4487.68</v>
      </c>
    </row>
    <row r="4360" spans="1:13" x14ac:dyDescent="0.2">
      <c r="A4360" s="2">
        <v>45452</v>
      </c>
      <c r="B4360" s="3">
        <f t="shared" si="206"/>
        <v>2024</v>
      </c>
      <c r="C4360" t="str">
        <f t="shared" si="204"/>
        <v>2023-2024</v>
      </c>
      <c r="D4360" t="s">
        <v>147</v>
      </c>
      <c r="E4360" t="s">
        <v>111</v>
      </c>
      <c r="F4360" t="str">
        <f t="shared" si="205"/>
        <v>New South Wales</v>
      </c>
      <c r="G4360" t="s">
        <v>10</v>
      </c>
      <c r="H4360">
        <v>2120</v>
      </c>
      <c r="I4360" t="s">
        <v>11</v>
      </c>
      <c r="J4360" t="s">
        <v>27</v>
      </c>
      <c r="K4360" t="s">
        <v>150</v>
      </c>
      <c r="L4360" t="s">
        <v>18</v>
      </c>
      <c r="M4360" s="5">
        <v>4519.53</v>
      </c>
    </row>
    <row r="4361" spans="1:13" x14ac:dyDescent="0.2">
      <c r="A4361" s="2">
        <v>45885</v>
      </c>
      <c r="B4361" s="3">
        <f t="shared" si="206"/>
        <v>2026</v>
      </c>
      <c r="C4361" t="str">
        <f t="shared" si="204"/>
        <v>2025-2026</v>
      </c>
      <c r="D4361" t="s">
        <v>147</v>
      </c>
      <c r="E4361" t="s">
        <v>24</v>
      </c>
      <c r="F4361" t="str">
        <f t="shared" si="205"/>
        <v>New South Wales</v>
      </c>
      <c r="G4361" t="s">
        <v>10</v>
      </c>
      <c r="H4361">
        <v>2795</v>
      </c>
      <c r="I4361" t="s">
        <v>11</v>
      </c>
      <c r="J4361" t="s">
        <v>25</v>
      </c>
      <c r="K4361" t="s">
        <v>149</v>
      </c>
      <c r="L4361" t="s">
        <v>15</v>
      </c>
      <c r="M4361" s="5">
        <v>4529.5300000000025</v>
      </c>
    </row>
    <row r="4362" spans="1:13" x14ac:dyDescent="0.2">
      <c r="A4362" s="2">
        <v>45523</v>
      </c>
      <c r="B4362" s="3">
        <f t="shared" si="206"/>
        <v>2025</v>
      </c>
      <c r="C4362" t="str">
        <f t="shared" si="204"/>
        <v>2024-2025</v>
      </c>
      <c r="D4362" t="s">
        <v>147</v>
      </c>
      <c r="E4362" t="s">
        <v>135</v>
      </c>
      <c r="F4362" t="str">
        <f t="shared" si="205"/>
        <v>Victoria</v>
      </c>
      <c r="G4362" t="s">
        <v>45</v>
      </c>
      <c r="H4362">
        <v>3550</v>
      </c>
      <c r="I4362" t="s">
        <v>11</v>
      </c>
      <c r="J4362" t="s">
        <v>60</v>
      </c>
      <c r="K4362" t="s">
        <v>152</v>
      </c>
      <c r="L4362" t="s">
        <v>13</v>
      </c>
      <c r="M4362" s="5">
        <v>4544.010000000002</v>
      </c>
    </row>
    <row r="4363" spans="1:13" x14ac:dyDescent="0.2">
      <c r="A4363" s="2">
        <v>45399</v>
      </c>
      <c r="B4363" s="3">
        <f t="shared" si="206"/>
        <v>2024</v>
      </c>
      <c r="C4363" t="str">
        <f t="shared" si="204"/>
        <v>2023-2024</v>
      </c>
      <c r="D4363" t="s">
        <v>148</v>
      </c>
      <c r="E4363" t="s">
        <v>108</v>
      </c>
      <c r="F4363" t="str">
        <f t="shared" si="205"/>
        <v>Victoria</v>
      </c>
      <c r="G4363" t="s">
        <v>45</v>
      </c>
      <c r="H4363">
        <v>3018</v>
      </c>
      <c r="I4363" t="s">
        <v>11</v>
      </c>
      <c r="J4363" t="s">
        <v>46</v>
      </c>
      <c r="K4363" t="s">
        <v>149</v>
      </c>
      <c r="L4363" t="s">
        <v>15</v>
      </c>
      <c r="M4363" s="5">
        <v>4557.68</v>
      </c>
    </row>
    <row r="4364" spans="1:13" x14ac:dyDescent="0.2">
      <c r="A4364" s="2">
        <v>45479</v>
      </c>
      <c r="B4364" s="3">
        <f t="shared" si="206"/>
        <v>2025</v>
      </c>
      <c r="C4364" t="str">
        <f t="shared" si="204"/>
        <v>2024-2025</v>
      </c>
      <c r="D4364" t="s">
        <v>147</v>
      </c>
      <c r="E4364" t="s">
        <v>115</v>
      </c>
      <c r="F4364" t="str">
        <f t="shared" si="205"/>
        <v>Western Australia</v>
      </c>
      <c r="G4364" t="s">
        <v>48</v>
      </c>
      <c r="H4364">
        <v>6280</v>
      </c>
      <c r="I4364" t="s">
        <v>11</v>
      </c>
      <c r="J4364" t="s">
        <v>94</v>
      </c>
      <c r="K4364" t="s">
        <v>151</v>
      </c>
      <c r="L4364" t="s">
        <v>21</v>
      </c>
      <c r="M4364" s="5">
        <v>4576.2600000000011</v>
      </c>
    </row>
    <row r="4365" spans="1:13" x14ac:dyDescent="0.2">
      <c r="A4365" s="2">
        <v>45412</v>
      </c>
      <c r="B4365" s="3">
        <f t="shared" si="206"/>
        <v>2024</v>
      </c>
      <c r="C4365" t="str">
        <f t="shared" si="204"/>
        <v>2023-2024</v>
      </c>
      <c r="D4365" t="s">
        <v>147</v>
      </c>
      <c r="E4365" t="s">
        <v>122</v>
      </c>
      <c r="F4365" t="str">
        <f t="shared" si="205"/>
        <v>New South Wales</v>
      </c>
      <c r="G4365" t="s">
        <v>10</v>
      </c>
      <c r="H4365">
        <v>2650</v>
      </c>
      <c r="I4365" t="s">
        <v>11</v>
      </c>
      <c r="J4365" t="s">
        <v>25</v>
      </c>
      <c r="K4365" t="s">
        <v>151</v>
      </c>
      <c r="L4365" t="s">
        <v>21</v>
      </c>
      <c r="M4365" s="5">
        <v>4593.59</v>
      </c>
    </row>
    <row r="4366" spans="1:13" x14ac:dyDescent="0.2">
      <c r="A4366" s="2">
        <v>45399</v>
      </c>
      <c r="B4366" s="3">
        <f t="shared" si="206"/>
        <v>2024</v>
      </c>
      <c r="C4366" t="str">
        <f t="shared" si="204"/>
        <v>2023-2024</v>
      </c>
      <c r="D4366" t="s">
        <v>147</v>
      </c>
      <c r="E4366" t="s">
        <v>57</v>
      </c>
      <c r="F4366" t="str">
        <f t="shared" si="205"/>
        <v>New South Wales</v>
      </c>
      <c r="G4366" t="s">
        <v>10</v>
      </c>
      <c r="H4366">
        <v>2560</v>
      </c>
      <c r="I4366" t="s">
        <v>11</v>
      </c>
      <c r="J4366" t="s">
        <v>58</v>
      </c>
      <c r="K4366" t="s">
        <v>150</v>
      </c>
      <c r="L4366" t="s">
        <v>18</v>
      </c>
      <c r="M4366" s="5">
        <v>4624.0000000000009</v>
      </c>
    </row>
    <row r="4367" spans="1:13" x14ac:dyDescent="0.2">
      <c r="A4367" s="2">
        <v>45453</v>
      </c>
      <c r="B4367" s="3">
        <f t="shared" si="206"/>
        <v>2024</v>
      </c>
      <c r="C4367" t="str">
        <f t="shared" si="204"/>
        <v>2023-2024</v>
      </c>
      <c r="D4367" t="s">
        <v>147</v>
      </c>
      <c r="E4367" t="s">
        <v>9</v>
      </c>
      <c r="F4367" t="str">
        <f t="shared" si="205"/>
        <v>New South Wales</v>
      </c>
      <c r="G4367" t="s">
        <v>10</v>
      </c>
      <c r="H4367">
        <v>2067</v>
      </c>
      <c r="I4367" t="s">
        <v>11</v>
      </c>
      <c r="J4367" t="s">
        <v>12</v>
      </c>
      <c r="K4367" t="s">
        <v>149</v>
      </c>
      <c r="L4367" t="s">
        <v>15</v>
      </c>
      <c r="M4367" s="5">
        <v>4644.71</v>
      </c>
    </row>
    <row r="4368" spans="1:13" x14ac:dyDescent="0.2">
      <c r="A4368" s="2">
        <v>45628</v>
      </c>
      <c r="B4368" s="3">
        <f t="shared" si="206"/>
        <v>2025</v>
      </c>
      <c r="C4368" t="str">
        <f t="shared" si="204"/>
        <v>2024-2025</v>
      </c>
      <c r="D4368" t="s">
        <v>147</v>
      </c>
      <c r="E4368" t="s">
        <v>44</v>
      </c>
      <c r="F4368" t="str">
        <f t="shared" si="205"/>
        <v>Victoria</v>
      </c>
      <c r="G4368" t="s">
        <v>45</v>
      </c>
      <c r="H4368">
        <v>3066</v>
      </c>
      <c r="I4368" t="s">
        <v>11</v>
      </c>
      <c r="J4368" t="s">
        <v>46</v>
      </c>
      <c r="K4368" t="s">
        <v>152</v>
      </c>
      <c r="L4368" t="s">
        <v>13</v>
      </c>
      <c r="M4368" s="5">
        <v>4645.920000000001</v>
      </c>
    </row>
    <row r="4369" spans="1:13" x14ac:dyDescent="0.2">
      <c r="A4369" s="2">
        <v>45377</v>
      </c>
      <c r="B4369" s="3">
        <f t="shared" si="206"/>
        <v>2024</v>
      </c>
      <c r="C4369" t="str">
        <f t="shared" si="204"/>
        <v>2023-2024</v>
      </c>
      <c r="D4369" t="s">
        <v>148</v>
      </c>
      <c r="E4369" t="s">
        <v>127</v>
      </c>
      <c r="F4369" t="str">
        <f t="shared" si="205"/>
        <v>New South Wales</v>
      </c>
      <c r="G4369" t="s">
        <v>10</v>
      </c>
      <c r="H4369">
        <v>2131</v>
      </c>
      <c r="I4369" t="s">
        <v>11</v>
      </c>
      <c r="J4369" t="s">
        <v>27</v>
      </c>
      <c r="K4369" t="s">
        <v>150</v>
      </c>
      <c r="L4369" t="s">
        <v>18</v>
      </c>
      <c r="M4369" s="5">
        <v>4650.5099999999993</v>
      </c>
    </row>
    <row r="4370" spans="1:13" x14ac:dyDescent="0.2">
      <c r="A4370" s="2">
        <v>45791</v>
      </c>
      <c r="B4370" s="3">
        <f t="shared" si="206"/>
        <v>2025</v>
      </c>
      <c r="C4370" t="str">
        <f t="shared" si="204"/>
        <v>2024-2025</v>
      </c>
      <c r="D4370" t="s">
        <v>147</v>
      </c>
      <c r="E4370" t="s">
        <v>59</v>
      </c>
      <c r="F4370" t="str">
        <f t="shared" si="205"/>
        <v>Victoria</v>
      </c>
      <c r="G4370" t="s">
        <v>45</v>
      </c>
      <c r="H4370">
        <v>3280</v>
      </c>
      <c r="I4370" t="s">
        <v>11</v>
      </c>
      <c r="J4370" t="s">
        <v>60</v>
      </c>
      <c r="K4370" t="s">
        <v>150</v>
      </c>
      <c r="L4370" t="s">
        <v>18</v>
      </c>
      <c r="M4370" s="5">
        <v>4667.3600000000006</v>
      </c>
    </row>
    <row r="4371" spans="1:13" x14ac:dyDescent="0.2">
      <c r="A4371" s="2">
        <v>45342</v>
      </c>
      <c r="B4371" s="3">
        <f t="shared" si="206"/>
        <v>2024</v>
      </c>
      <c r="C4371" t="str">
        <f t="shared" si="204"/>
        <v>2023-2024</v>
      </c>
      <c r="D4371" t="s">
        <v>148</v>
      </c>
      <c r="E4371" t="s">
        <v>96</v>
      </c>
      <c r="F4371" t="str">
        <f t="shared" si="205"/>
        <v>Western Australia</v>
      </c>
      <c r="G4371" t="s">
        <v>48</v>
      </c>
      <c r="H4371">
        <v>6330</v>
      </c>
      <c r="I4371" t="s">
        <v>11</v>
      </c>
      <c r="J4371" t="s">
        <v>94</v>
      </c>
      <c r="K4371" t="s">
        <v>150</v>
      </c>
      <c r="L4371" t="s">
        <v>18</v>
      </c>
      <c r="M4371" s="5">
        <v>4750.7199999999993</v>
      </c>
    </row>
    <row r="4372" spans="1:13" x14ac:dyDescent="0.2">
      <c r="A4372" s="2">
        <v>45322</v>
      </c>
      <c r="B4372" s="3">
        <f t="shared" si="206"/>
        <v>2024</v>
      </c>
      <c r="C4372" t="str">
        <f t="shared" si="204"/>
        <v>2023-2024</v>
      </c>
      <c r="D4372" t="s">
        <v>147</v>
      </c>
      <c r="E4372" t="s">
        <v>137</v>
      </c>
      <c r="F4372" t="str">
        <f t="shared" si="205"/>
        <v>New South Wales</v>
      </c>
      <c r="G4372" t="s">
        <v>10</v>
      </c>
      <c r="H4372">
        <v>2031</v>
      </c>
      <c r="I4372" t="s">
        <v>11</v>
      </c>
      <c r="J4372" t="s">
        <v>12</v>
      </c>
      <c r="K4372" t="s">
        <v>151</v>
      </c>
      <c r="L4372" t="s">
        <v>21</v>
      </c>
      <c r="M4372" s="5">
        <v>4783.68</v>
      </c>
    </row>
    <row r="4373" spans="1:13" x14ac:dyDescent="0.2">
      <c r="A4373" s="2">
        <v>45980</v>
      </c>
      <c r="B4373" s="3">
        <f t="shared" si="206"/>
        <v>2026</v>
      </c>
      <c r="C4373" t="str">
        <f t="shared" si="204"/>
        <v>2025-2026</v>
      </c>
      <c r="D4373" t="s">
        <v>147</v>
      </c>
      <c r="E4373" t="s">
        <v>42</v>
      </c>
      <c r="F4373" t="str">
        <f t="shared" si="205"/>
        <v>Queensland</v>
      </c>
      <c r="G4373" t="s">
        <v>35</v>
      </c>
      <c r="H4373">
        <v>4053</v>
      </c>
      <c r="I4373" t="s">
        <v>11</v>
      </c>
      <c r="J4373" t="s">
        <v>43</v>
      </c>
      <c r="K4373" t="s">
        <v>149</v>
      </c>
      <c r="L4373" t="s">
        <v>15</v>
      </c>
      <c r="M4373" s="5">
        <v>4824.82</v>
      </c>
    </row>
    <row r="4374" spans="1:13" x14ac:dyDescent="0.2">
      <c r="A4374" s="2">
        <v>45740</v>
      </c>
      <c r="B4374" s="3">
        <f t="shared" si="206"/>
        <v>2025</v>
      </c>
      <c r="C4374" t="str">
        <f t="shared" si="204"/>
        <v>2024-2025</v>
      </c>
      <c r="D4374" t="s">
        <v>147</v>
      </c>
      <c r="E4374" t="s">
        <v>9</v>
      </c>
      <c r="F4374" t="str">
        <f t="shared" si="205"/>
        <v>New South Wales</v>
      </c>
      <c r="G4374" t="s">
        <v>10</v>
      </c>
      <c r="H4374">
        <v>2067</v>
      </c>
      <c r="I4374" t="s">
        <v>11</v>
      </c>
      <c r="J4374" t="s">
        <v>12</v>
      </c>
      <c r="K4374" t="s">
        <v>153</v>
      </c>
      <c r="L4374" t="s">
        <v>16</v>
      </c>
      <c r="M4374" s="5">
        <v>4830.8200000000006</v>
      </c>
    </row>
    <row r="4375" spans="1:13" x14ac:dyDescent="0.2">
      <c r="A4375" s="2">
        <v>45814</v>
      </c>
      <c r="B4375" s="3">
        <f t="shared" si="206"/>
        <v>2025</v>
      </c>
      <c r="C4375" t="str">
        <f t="shared" si="204"/>
        <v>2024-2025</v>
      </c>
      <c r="D4375" t="s">
        <v>147</v>
      </c>
      <c r="E4375" t="s">
        <v>103</v>
      </c>
      <c r="F4375" t="str">
        <f t="shared" si="205"/>
        <v>Queensland</v>
      </c>
      <c r="G4375" t="s">
        <v>35</v>
      </c>
      <c r="H4375">
        <v>4509</v>
      </c>
      <c r="I4375" t="s">
        <v>11</v>
      </c>
      <c r="J4375" t="s">
        <v>104</v>
      </c>
      <c r="K4375" t="s">
        <v>153</v>
      </c>
      <c r="L4375" t="s">
        <v>16</v>
      </c>
      <c r="M4375" s="5">
        <v>4838.3100000000004</v>
      </c>
    </row>
    <row r="4376" spans="1:13" x14ac:dyDescent="0.2">
      <c r="A4376" s="2">
        <v>45980</v>
      </c>
      <c r="B4376" s="3">
        <f t="shared" si="206"/>
        <v>2026</v>
      </c>
      <c r="C4376" t="str">
        <f t="shared" si="204"/>
        <v>2025-2026</v>
      </c>
      <c r="D4376" t="s">
        <v>147</v>
      </c>
      <c r="E4376" t="s">
        <v>117</v>
      </c>
      <c r="F4376" t="str">
        <f t="shared" si="205"/>
        <v>Queensland</v>
      </c>
      <c r="G4376" t="s">
        <v>35</v>
      </c>
      <c r="H4376">
        <v>4119</v>
      </c>
      <c r="I4376" t="s">
        <v>11</v>
      </c>
      <c r="J4376" t="s">
        <v>43</v>
      </c>
      <c r="K4376" t="s">
        <v>152</v>
      </c>
      <c r="L4376" t="s">
        <v>13</v>
      </c>
      <c r="M4376" s="5">
        <v>4846.6100000000033</v>
      </c>
    </row>
    <row r="4377" spans="1:13" x14ac:dyDescent="0.2">
      <c r="A4377" s="2">
        <v>45462</v>
      </c>
      <c r="B4377" s="3">
        <f t="shared" si="206"/>
        <v>2024</v>
      </c>
      <c r="C4377" t="str">
        <f t="shared" si="204"/>
        <v>2023-2024</v>
      </c>
      <c r="D4377" t="s">
        <v>147</v>
      </c>
      <c r="E4377" t="s">
        <v>126</v>
      </c>
      <c r="F4377" t="str">
        <f t="shared" si="205"/>
        <v>Queensland</v>
      </c>
      <c r="G4377" t="s">
        <v>35</v>
      </c>
      <c r="H4377">
        <v>4551</v>
      </c>
      <c r="I4377" t="s">
        <v>11</v>
      </c>
      <c r="J4377" t="s">
        <v>120</v>
      </c>
      <c r="K4377" t="s">
        <v>149</v>
      </c>
      <c r="L4377" t="s">
        <v>15</v>
      </c>
      <c r="M4377" s="5">
        <v>4884.7099999999991</v>
      </c>
    </row>
    <row r="4378" spans="1:13" x14ac:dyDescent="0.2">
      <c r="A4378" s="2">
        <v>45573</v>
      </c>
      <c r="B4378" s="3">
        <f t="shared" si="206"/>
        <v>2025</v>
      </c>
      <c r="C4378" t="str">
        <f t="shared" si="204"/>
        <v>2024-2025</v>
      </c>
      <c r="D4378" t="s">
        <v>147</v>
      </c>
      <c r="E4378" t="s">
        <v>114</v>
      </c>
      <c r="F4378" t="str">
        <f t="shared" si="205"/>
        <v>Victoria</v>
      </c>
      <c r="G4378" t="s">
        <v>45</v>
      </c>
      <c r="H4378">
        <v>3551</v>
      </c>
      <c r="I4378" t="s">
        <v>11</v>
      </c>
      <c r="J4378" t="s">
        <v>60</v>
      </c>
      <c r="K4378" t="s">
        <v>153</v>
      </c>
      <c r="L4378" t="s">
        <v>16</v>
      </c>
      <c r="M4378" s="5">
        <v>4887.7999999999993</v>
      </c>
    </row>
    <row r="4379" spans="1:13" x14ac:dyDescent="0.2">
      <c r="A4379" s="2">
        <v>46006</v>
      </c>
      <c r="B4379" s="3">
        <f t="shared" si="206"/>
        <v>2026</v>
      </c>
      <c r="C4379" t="str">
        <f t="shared" si="204"/>
        <v>2025-2026</v>
      </c>
      <c r="D4379" t="s">
        <v>147</v>
      </c>
      <c r="E4379" t="s">
        <v>112</v>
      </c>
      <c r="F4379" t="str">
        <f t="shared" si="205"/>
        <v>Victoria</v>
      </c>
      <c r="G4379" t="s">
        <v>45</v>
      </c>
      <c r="H4379">
        <v>3076</v>
      </c>
      <c r="I4379" t="s">
        <v>11</v>
      </c>
      <c r="J4379" t="s">
        <v>46</v>
      </c>
      <c r="K4379" t="s">
        <v>153</v>
      </c>
      <c r="L4379" t="s">
        <v>16</v>
      </c>
      <c r="M4379" s="5">
        <v>4893.7200000000012</v>
      </c>
    </row>
    <row r="4380" spans="1:13" x14ac:dyDescent="0.2">
      <c r="A4380" s="2">
        <v>45518</v>
      </c>
      <c r="B4380" s="3">
        <f t="shared" si="206"/>
        <v>2025</v>
      </c>
      <c r="C4380" t="str">
        <f t="shared" si="204"/>
        <v>2024-2025</v>
      </c>
      <c r="D4380" t="s">
        <v>147</v>
      </c>
      <c r="E4380" t="s">
        <v>26</v>
      </c>
      <c r="F4380" t="str">
        <f t="shared" si="205"/>
        <v>New South Wales</v>
      </c>
      <c r="G4380" t="s">
        <v>10</v>
      </c>
      <c r="H4380">
        <v>2141</v>
      </c>
      <c r="I4380" t="s">
        <v>11</v>
      </c>
      <c r="J4380" t="s">
        <v>27</v>
      </c>
      <c r="K4380" t="s">
        <v>150</v>
      </c>
      <c r="L4380" t="s">
        <v>18</v>
      </c>
      <c r="M4380" s="5">
        <v>4907.8999999999996</v>
      </c>
    </row>
    <row r="4381" spans="1:13" x14ac:dyDescent="0.2">
      <c r="A4381" s="2">
        <v>45730</v>
      </c>
      <c r="B4381" s="3">
        <f t="shared" si="206"/>
        <v>2025</v>
      </c>
      <c r="C4381" t="str">
        <f t="shared" si="204"/>
        <v>2024-2025</v>
      </c>
      <c r="D4381" t="s">
        <v>147</v>
      </c>
      <c r="E4381" t="s">
        <v>115</v>
      </c>
      <c r="F4381" t="str">
        <f t="shared" si="205"/>
        <v>Western Australia</v>
      </c>
      <c r="G4381" t="s">
        <v>48</v>
      </c>
      <c r="H4381">
        <v>6280</v>
      </c>
      <c r="I4381" t="s">
        <v>11</v>
      </c>
      <c r="J4381" t="s">
        <v>94</v>
      </c>
      <c r="K4381" t="s">
        <v>149</v>
      </c>
      <c r="L4381" t="s">
        <v>15</v>
      </c>
      <c r="M4381" s="5">
        <v>4908.0599999999986</v>
      </c>
    </row>
    <row r="4382" spans="1:13" x14ac:dyDescent="0.2">
      <c r="A4382" s="2">
        <v>46004</v>
      </c>
      <c r="B4382" s="3">
        <f t="shared" si="206"/>
        <v>2026</v>
      </c>
      <c r="C4382" t="str">
        <f t="shared" si="204"/>
        <v>2025-2026</v>
      </c>
      <c r="D4382" t="s">
        <v>147</v>
      </c>
      <c r="E4382" t="s">
        <v>146</v>
      </c>
      <c r="F4382" t="str">
        <f t="shared" si="205"/>
        <v>Victoria</v>
      </c>
      <c r="G4382" t="s">
        <v>45</v>
      </c>
      <c r="H4382">
        <v>3353</v>
      </c>
      <c r="I4382" t="s">
        <v>11</v>
      </c>
      <c r="J4382" t="s">
        <v>60</v>
      </c>
      <c r="K4382" t="s">
        <v>153</v>
      </c>
      <c r="L4382" t="s">
        <v>16</v>
      </c>
      <c r="M4382" s="5">
        <v>4950.1600000000008</v>
      </c>
    </row>
    <row r="4383" spans="1:13" x14ac:dyDescent="0.2">
      <c r="A4383" s="2">
        <v>45935</v>
      </c>
      <c r="B4383" s="3">
        <f t="shared" si="206"/>
        <v>2026</v>
      </c>
      <c r="C4383" t="str">
        <f t="shared" si="204"/>
        <v>2025-2026</v>
      </c>
      <c r="D4383" t="s">
        <v>147</v>
      </c>
      <c r="E4383" t="s">
        <v>132</v>
      </c>
      <c r="F4383" t="str">
        <f t="shared" si="205"/>
        <v>New South Wales</v>
      </c>
      <c r="G4383" t="s">
        <v>10</v>
      </c>
      <c r="H4383">
        <v>2800</v>
      </c>
      <c r="I4383" t="s">
        <v>11</v>
      </c>
      <c r="J4383" t="s">
        <v>25</v>
      </c>
      <c r="K4383" t="s">
        <v>150</v>
      </c>
      <c r="L4383" t="s">
        <v>18</v>
      </c>
      <c r="M4383" s="5">
        <v>4960.1899999999996</v>
      </c>
    </row>
    <row r="4384" spans="1:13" x14ac:dyDescent="0.2">
      <c r="A4384" s="2">
        <v>45544</v>
      </c>
      <c r="B4384" s="3">
        <f t="shared" si="206"/>
        <v>2025</v>
      </c>
      <c r="C4384" t="str">
        <f t="shared" si="204"/>
        <v>2024-2025</v>
      </c>
      <c r="D4384" t="s">
        <v>148</v>
      </c>
      <c r="E4384" t="s">
        <v>78</v>
      </c>
      <c r="F4384" t="str">
        <f t="shared" si="205"/>
        <v>New South Wales</v>
      </c>
      <c r="G4384" t="s">
        <v>10</v>
      </c>
      <c r="H4384">
        <v>2350</v>
      </c>
      <c r="I4384" t="s">
        <v>11</v>
      </c>
      <c r="J4384" t="s">
        <v>68</v>
      </c>
      <c r="K4384" t="s">
        <v>149</v>
      </c>
      <c r="L4384" t="s">
        <v>15</v>
      </c>
      <c r="M4384" s="5">
        <v>4992.08</v>
      </c>
    </row>
    <row r="4385" spans="1:13" x14ac:dyDescent="0.2">
      <c r="A4385" s="2">
        <v>45944</v>
      </c>
      <c r="B4385" s="3">
        <f t="shared" si="206"/>
        <v>2026</v>
      </c>
      <c r="C4385" t="str">
        <f t="shared" si="204"/>
        <v>2025-2026</v>
      </c>
      <c r="D4385" t="s">
        <v>147</v>
      </c>
      <c r="E4385" t="s">
        <v>128</v>
      </c>
      <c r="F4385" t="str">
        <f t="shared" si="205"/>
        <v>Western Australia</v>
      </c>
      <c r="G4385" t="s">
        <v>48</v>
      </c>
      <c r="H4385">
        <v>6027</v>
      </c>
      <c r="I4385" t="s">
        <v>11</v>
      </c>
      <c r="J4385" t="s">
        <v>49</v>
      </c>
      <c r="K4385" t="s">
        <v>150</v>
      </c>
      <c r="L4385" t="s">
        <v>18</v>
      </c>
      <c r="M4385" s="5">
        <v>4995.6099999999997</v>
      </c>
    </row>
    <row r="4386" spans="1:13" x14ac:dyDescent="0.2">
      <c r="A4386" s="2">
        <v>45916</v>
      </c>
      <c r="B4386" s="3">
        <f t="shared" si="206"/>
        <v>2026</v>
      </c>
      <c r="C4386" t="str">
        <f t="shared" si="204"/>
        <v>2025-2026</v>
      </c>
      <c r="D4386" t="s">
        <v>147</v>
      </c>
      <c r="E4386" t="s">
        <v>65</v>
      </c>
      <c r="F4386" t="str">
        <f t="shared" si="205"/>
        <v>New South Wales</v>
      </c>
      <c r="G4386" t="s">
        <v>10</v>
      </c>
      <c r="H4386">
        <v>2541</v>
      </c>
      <c r="I4386" t="s">
        <v>11</v>
      </c>
      <c r="J4386" t="s">
        <v>58</v>
      </c>
      <c r="K4386" t="s">
        <v>150</v>
      </c>
      <c r="L4386" t="s">
        <v>18</v>
      </c>
      <c r="M4386" s="5">
        <v>5012.2099999999982</v>
      </c>
    </row>
    <row r="4387" spans="1:13" x14ac:dyDescent="0.2">
      <c r="A4387" s="2">
        <v>45858</v>
      </c>
      <c r="B4387" s="3">
        <f t="shared" si="206"/>
        <v>2026</v>
      </c>
      <c r="C4387" t="str">
        <f t="shared" si="204"/>
        <v>2025-2026</v>
      </c>
      <c r="D4387" t="s">
        <v>147</v>
      </c>
      <c r="E4387" t="s">
        <v>132</v>
      </c>
      <c r="F4387" t="str">
        <f t="shared" si="205"/>
        <v>New South Wales</v>
      </c>
      <c r="G4387" t="s">
        <v>10</v>
      </c>
      <c r="H4387">
        <v>2800</v>
      </c>
      <c r="I4387" t="s">
        <v>11</v>
      </c>
      <c r="J4387" t="s">
        <v>25</v>
      </c>
      <c r="K4387" t="s">
        <v>152</v>
      </c>
      <c r="L4387" t="s">
        <v>13</v>
      </c>
      <c r="M4387" s="5">
        <v>5012.6900000000023</v>
      </c>
    </row>
    <row r="4388" spans="1:13" x14ac:dyDescent="0.2">
      <c r="A4388" s="2">
        <v>45464</v>
      </c>
      <c r="B4388" s="3">
        <f t="shared" si="206"/>
        <v>2024</v>
      </c>
      <c r="C4388" t="str">
        <f t="shared" si="204"/>
        <v>2023-2024</v>
      </c>
      <c r="D4388" t="s">
        <v>147</v>
      </c>
      <c r="E4388" t="s">
        <v>103</v>
      </c>
      <c r="F4388" t="str">
        <f t="shared" si="205"/>
        <v>Queensland</v>
      </c>
      <c r="G4388" t="s">
        <v>35</v>
      </c>
      <c r="H4388">
        <v>4509</v>
      </c>
      <c r="I4388" t="s">
        <v>11</v>
      </c>
      <c r="J4388" t="s">
        <v>104</v>
      </c>
      <c r="K4388" t="s">
        <v>149</v>
      </c>
      <c r="L4388" t="s">
        <v>15</v>
      </c>
      <c r="M4388" s="5">
        <v>5032.3799999999992</v>
      </c>
    </row>
    <row r="4389" spans="1:13" x14ac:dyDescent="0.2">
      <c r="A4389" s="2">
        <v>45409</v>
      </c>
      <c r="B4389" s="3">
        <f t="shared" si="206"/>
        <v>2024</v>
      </c>
      <c r="C4389" t="str">
        <f t="shared" si="204"/>
        <v>2023-2024</v>
      </c>
      <c r="D4389" t="s">
        <v>147</v>
      </c>
      <c r="E4389" t="s">
        <v>40</v>
      </c>
      <c r="F4389" t="str">
        <f t="shared" si="205"/>
        <v>New South Wales</v>
      </c>
      <c r="G4389" t="s">
        <v>10</v>
      </c>
      <c r="H4389">
        <v>2116</v>
      </c>
      <c r="I4389" t="s">
        <v>11</v>
      </c>
      <c r="J4389" t="s">
        <v>27</v>
      </c>
      <c r="K4389" t="s">
        <v>149</v>
      </c>
      <c r="L4389" t="s">
        <v>15</v>
      </c>
      <c r="M4389" s="5">
        <v>5062.93</v>
      </c>
    </row>
    <row r="4390" spans="1:13" x14ac:dyDescent="0.2">
      <c r="A4390" s="2">
        <v>45389</v>
      </c>
      <c r="B4390" s="3">
        <f t="shared" si="206"/>
        <v>2024</v>
      </c>
      <c r="C4390" t="str">
        <f t="shared" si="204"/>
        <v>2023-2024</v>
      </c>
      <c r="D4390" t="s">
        <v>147</v>
      </c>
      <c r="E4390" t="s">
        <v>137</v>
      </c>
      <c r="F4390" t="str">
        <f t="shared" si="205"/>
        <v>New South Wales</v>
      </c>
      <c r="G4390" t="s">
        <v>10</v>
      </c>
      <c r="H4390">
        <v>2031</v>
      </c>
      <c r="I4390" t="s">
        <v>11</v>
      </c>
      <c r="J4390" t="s">
        <v>12</v>
      </c>
      <c r="K4390" t="s">
        <v>149</v>
      </c>
      <c r="L4390" t="s">
        <v>15</v>
      </c>
      <c r="M4390" s="5">
        <v>5111.3700000000008</v>
      </c>
    </row>
    <row r="4391" spans="1:13" x14ac:dyDescent="0.2">
      <c r="A4391" s="2">
        <v>45876</v>
      </c>
      <c r="B4391" s="3">
        <f t="shared" si="206"/>
        <v>2026</v>
      </c>
      <c r="C4391" t="str">
        <f t="shared" si="204"/>
        <v>2025-2026</v>
      </c>
      <c r="D4391" t="s">
        <v>147</v>
      </c>
      <c r="E4391" t="s">
        <v>57</v>
      </c>
      <c r="F4391" t="str">
        <f t="shared" si="205"/>
        <v>New South Wales</v>
      </c>
      <c r="G4391" t="s">
        <v>10</v>
      </c>
      <c r="H4391">
        <v>2560</v>
      </c>
      <c r="I4391" t="s">
        <v>11</v>
      </c>
      <c r="J4391" t="s">
        <v>58</v>
      </c>
      <c r="K4391" t="s">
        <v>150</v>
      </c>
      <c r="L4391" t="s">
        <v>18</v>
      </c>
      <c r="M4391" s="5">
        <v>5184.95</v>
      </c>
    </row>
    <row r="4392" spans="1:13" x14ac:dyDescent="0.2">
      <c r="A4392" s="2">
        <v>45949</v>
      </c>
      <c r="B4392" s="3">
        <f t="shared" si="206"/>
        <v>2026</v>
      </c>
      <c r="C4392" t="str">
        <f t="shared" si="204"/>
        <v>2025-2026</v>
      </c>
      <c r="D4392" t="s">
        <v>147</v>
      </c>
      <c r="E4392" t="s">
        <v>136</v>
      </c>
      <c r="F4392" t="str">
        <f t="shared" si="205"/>
        <v>Victoria</v>
      </c>
      <c r="G4392" t="s">
        <v>45</v>
      </c>
      <c r="H4392">
        <v>3175</v>
      </c>
      <c r="I4392" t="s">
        <v>11</v>
      </c>
      <c r="J4392" t="s">
        <v>63</v>
      </c>
      <c r="K4392" t="s">
        <v>152</v>
      </c>
      <c r="L4392" t="s">
        <v>13</v>
      </c>
      <c r="M4392" s="5">
        <v>5209.5400000000018</v>
      </c>
    </row>
    <row r="4393" spans="1:13" x14ac:dyDescent="0.2">
      <c r="A4393" s="2">
        <v>45401</v>
      </c>
      <c r="B4393" s="3">
        <f t="shared" si="206"/>
        <v>2024</v>
      </c>
      <c r="C4393" t="str">
        <f t="shared" si="204"/>
        <v>2023-2024</v>
      </c>
      <c r="D4393" t="s">
        <v>148</v>
      </c>
      <c r="E4393" t="s">
        <v>44</v>
      </c>
      <c r="F4393" t="str">
        <f t="shared" si="205"/>
        <v>Victoria</v>
      </c>
      <c r="G4393" t="s">
        <v>45</v>
      </c>
      <c r="H4393">
        <v>3066</v>
      </c>
      <c r="I4393" t="s">
        <v>11</v>
      </c>
      <c r="J4393" t="s">
        <v>46</v>
      </c>
      <c r="K4393" t="s">
        <v>153</v>
      </c>
      <c r="L4393" t="s">
        <v>16</v>
      </c>
      <c r="M4393" s="5">
        <v>5220.7199999999984</v>
      </c>
    </row>
    <row r="4394" spans="1:13" x14ac:dyDescent="0.2">
      <c r="A4394" s="2">
        <v>46016</v>
      </c>
      <c r="B4394" s="3">
        <f t="shared" si="206"/>
        <v>2026</v>
      </c>
      <c r="C4394" t="str">
        <f t="shared" si="204"/>
        <v>2025-2026</v>
      </c>
      <c r="D4394" t="s">
        <v>148</v>
      </c>
      <c r="E4394" t="s">
        <v>44</v>
      </c>
      <c r="F4394" t="str">
        <f t="shared" si="205"/>
        <v>Victoria</v>
      </c>
      <c r="G4394" t="s">
        <v>45</v>
      </c>
      <c r="H4394">
        <v>3066</v>
      </c>
      <c r="I4394" t="s">
        <v>11</v>
      </c>
      <c r="J4394" t="s">
        <v>46</v>
      </c>
      <c r="K4394" t="s">
        <v>149</v>
      </c>
      <c r="L4394" t="s">
        <v>15</v>
      </c>
      <c r="M4394" s="5">
        <v>5236.0600000000004</v>
      </c>
    </row>
    <row r="4395" spans="1:13" x14ac:dyDescent="0.2">
      <c r="A4395" s="2">
        <v>45901</v>
      </c>
      <c r="B4395" s="3">
        <f t="shared" si="206"/>
        <v>2026</v>
      </c>
      <c r="C4395" t="str">
        <f t="shared" si="204"/>
        <v>2025-2026</v>
      </c>
      <c r="D4395" t="s">
        <v>147</v>
      </c>
      <c r="E4395" t="s">
        <v>143</v>
      </c>
      <c r="F4395" t="str">
        <f t="shared" si="205"/>
        <v>New South Wales</v>
      </c>
      <c r="G4395" t="s">
        <v>10</v>
      </c>
      <c r="H4395">
        <v>2154</v>
      </c>
      <c r="I4395" t="s">
        <v>11</v>
      </c>
      <c r="J4395" t="s">
        <v>27</v>
      </c>
      <c r="K4395" t="s">
        <v>151</v>
      </c>
      <c r="L4395" t="s">
        <v>21</v>
      </c>
      <c r="M4395" s="5">
        <v>5238.66</v>
      </c>
    </row>
    <row r="4396" spans="1:13" x14ac:dyDescent="0.2">
      <c r="A4396" s="2">
        <v>45862</v>
      </c>
      <c r="B4396" s="3">
        <f t="shared" si="206"/>
        <v>2026</v>
      </c>
      <c r="C4396" t="str">
        <f t="shared" si="204"/>
        <v>2025-2026</v>
      </c>
      <c r="D4396" t="s">
        <v>147</v>
      </c>
      <c r="E4396" t="s">
        <v>74</v>
      </c>
      <c r="F4396" t="str">
        <f t="shared" si="205"/>
        <v>South Australia</v>
      </c>
      <c r="G4396" t="s">
        <v>32</v>
      </c>
      <c r="H4396">
        <v>5043</v>
      </c>
      <c r="I4396" t="s">
        <v>11</v>
      </c>
      <c r="J4396" t="s">
        <v>33</v>
      </c>
      <c r="K4396" t="s">
        <v>150</v>
      </c>
      <c r="L4396" t="s">
        <v>18</v>
      </c>
      <c r="M4396" s="5">
        <v>5286.4800000000005</v>
      </c>
    </row>
    <row r="4397" spans="1:13" x14ac:dyDescent="0.2">
      <c r="A4397" s="2">
        <v>45535</v>
      </c>
      <c r="B4397" s="3">
        <f t="shared" si="206"/>
        <v>2025</v>
      </c>
      <c r="C4397" t="str">
        <f t="shared" si="204"/>
        <v>2024-2025</v>
      </c>
      <c r="D4397" t="s">
        <v>147</v>
      </c>
      <c r="E4397" t="s">
        <v>117</v>
      </c>
      <c r="F4397" t="str">
        <f t="shared" si="205"/>
        <v>Queensland</v>
      </c>
      <c r="G4397" t="s">
        <v>35</v>
      </c>
      <c r="H4397">
        <v>4119</v>
      </c>
      <c r="I4397" t="s">
        <v>11</v>
      </c>
      <c r="J4397" t="s">
        <v>43</v>
      </c>
      <c r="K4397" t="s">
        <v>151</v>
      </c>
      <c r="L4397" t="s">
        <v>21</v>
      </c>
      <c r="M4397" s="5">
        <v>5292.9800000000005</v>
      </c>
    </row>
    <row r="4398" spans="1:13" x14ac:dyDescent="0.2">
      <c r="A4398" s="2">
        <v>45897</v>
      </c>
      <c r="B4398" s="3">
        <f t="shared" si="206"/>
        <v>2026</v>
      </c>
      <c r="C4398" t="str">
        <f t="shared" si="204"/>
        <v>2025-2026</v>
      </c>
      <c r="D4398" t="s">
        <v>147</v>
      </c>
      <c r="E4398" t="s">
        <v>138</v>
      </c>
      <c r="F4398" t="str">
        <f t="shared" si="205"/>
        <v>Queensland</v>
      </c>
      <c r="G4398" t="s">
        <v>35</v>
      </c>
      <c r="H4398">
        <v>4558</v>
      </c>
      <c r="I4398" t="s">
        <v>11</v>
      </c>
      <c r="J4398" t="s">
        <v>120</v>
      </c>
      <c r="K4398" t="s">
        <v>152</v>
      </c>
      <c r="L4398" t="s">
        <v>13</v>
      </c>
      <c r="M4398" s="5">
        <v>5294.920000000001</v>
      </c>
    </row>
    <row r="4399" spans="1:13" x14ac:dyDescent="0.2">
      <c r="A4399" s="2">
        <v>45878</v>
      </c>
      <c r="B4399" s="3">
        <f t="shared" si="206"/>
        <v>2026</v>
      </c>
      <c r="C4399" t="str">
        <f t="shared" si="204"/>
        <v>2025-2026</v>
      </c>
      <c r="D4399" t="s">
        <v>148</v>
      </c>
      <c r="E4399" t="s">
        <v>108</v>
      </c>
      <c r="F4399" t="str">
        <f t="shared" si="205"/>
        <v>Victoria</v>
      </c>
      <c r="G4399" t="s">
        <v>45</v>
      </c>
      <c r="H4399">
        <v>3018</v>
      </c>
      <c r="I4399" t="s">
        <v>11</v>
      </c>
      <c r="J4399" t="s">
        <v>46</v>
      </c>
      <c r="K4399" t="s">
        <v>151</v>
      </c>
      <c r="L4399" t="s">
        <v>21</v>
      </c>
      <c r="M4399" s="5">
        <v>5306.62</v>
      </c>
    </row>
    <row r="4400" spans="1:13" x14ac:dyDescent="0.2">
      <c r="A4400" s="2">
        <v>45932</v>
      </c>
      <c r="B4400" s="3">
        <f t="shared" si="206"/>
        <v>2026</v>
      </c>
      <c r="C4400" t="str">
        <f t="shared" si="204"/>
        <v>2025-2026</v>
      </c>
      <c r="D4400" t="s">
        <v>147</v>
      </c>
      <c r="E4400" t="s">
        <v>143</v>
      </c>
      <c r="F4400" t="str">
        <f t="shared" si="205"/>
        <v>New South Wales</v>
      </c>
      <c r="G4400" t="s">
        <v>10</v>
      </c>
      <c r="H4400">
        <v>2154</v>
      </c>
      <c r="I4400" t="s">
        <v>11</v>
      </c>
      <c r="J4400" t="s">
        <v>27</v>
      </c>
      <c r="K4400" t="s">
        <v>152</v>
      </c>
      <c r="L4400" t="s">
        <v>13</v>
      </c>
      <c r="M4400" s="5">
        <v>5309.0300000000007</v>
      </c>
    </row>
    <row r="4401" spans="1:13" x14ac:dyDescent="0.2">
      <c r="A4401" s="2">
        <v>46014</v>
      </c>
      <c r="B4401" s="3">
        <f t="shared" si="206"/>
        <v>2026</v>
      </c>
      <c r="C4401" t="str">
        <f t="shared" si="204"/>
        <v>2025-2026</v>
      </c>
      <c r="D4401" t="s">
        <v>147</v>
      </c>
      <c r="E4401" t="s">
        <v>138</v>
      </c>
      <c r="F4401" t="str">
        <f t="shared" si="205"/>
        <v>Queensland</v>
      </c>
      <c r="G4401" t="s">
        <v>35</v>
      </c>
      <c r="H4401">
        <v>4558</v>
      </c>
      <c r="I4401" t="s">
        <v>11</v>
      </c>
      <c r="J4401" t="s">
        <v>120</v>
      </c>
      <c r="K4401" t="s">
        <v>149</v>
      </c>
      <c r="L4401" t="s">
        <v>15</v>
      </c>
      <c r="M4401" s="5">
        <v>5318.670000000001</v>
      </c>
    </row>
    <row r="4402" spans="1:13" x14ac:dyDescent="0.2">
      <c r="A4402" s="2">
        <v>45469</v>
      </c>
      <c r="B4402" s="3">
        <f t="shared" si="206"/>
        <v>2024</v>
      </c>
      <c r="C4402" t="str">
        <f t="shared" si="204"/>
        <v>2023-2024</v>
      </c>
      <c r="D4402" t="s">
        <v>147</v>
      </c>
      <c r="E4402" t="s">
        <v>92</v>
      </c>
      <c r="F4402" t="str">
        <f t="shared" si="205"/>
        <v>Queensland</v>
      </c>
      <c r="G4402" t="s">
        <v>35</v>
      </c>
      <c r="H4402">
        <v>4068</v>
      </c>
      <c r="I4402" t="s">
        <v>11</v>
      </c>
      <c r="J4402" t="s">
        <v>43</v>
      </c>
      <c r="K4402" t="s">
        <v>153</v>
      </c>
      <c r="L4402" t="s">
        <v>16</v>
      </c>
      <c r="M4402" s="5">
        <v>5338.4800000000005</v>
      </c>
    </row>
    <row r="4403" spans="1:13" x14ac:dyDescent="0.2">
      <c r="A4403" s="2">
        <v>45453</v>
      </c>
      <c r="B4403" s="3">
        <f t="shared" si="206"/>
        <v>2024</v>
      </c>
      <c r="C4403" t="str">
        <f t="shared" si="204"/>
        <v>2023-2024</v>
      </c>
      <c r="D4403" t="s">
        <v>147</v>
      </c>
      <c r="E4403" t="s">
        <v>143</v>
      </c>
      <c r="F4403" t="str">
        <f t="shared" si="205"/>
        <v>New South Wales</v>
      </c>
      <c r="G4403" t="s">
        <v>10</v>
      </c>
      <c r="H4403">
        <v>2154</v>
      </c>
      <c r="I4403" t="s">
        <v>11</v>
      </c>
      <c r="J4403" t="s">
        <v>27</v>
      </c>
      <c r="K4403" t="s">
        <v>150</v>
      </c>
      <c r="L4403" t="s">
        <v>18</v>
      </c>
      <c r="M4403" s="5">
        <v>5356.1699999999992</v>
      </c>
    </row>
    <row r="4404" spans="1:13" x14ac:dyDescent="0.2">
      <c r="A4404" s="2">
        <v>45866</v>
      </c>
      <c r="B4404" s="3">
        <f t="shared" si="206"/>
        <v>2026</v>
      </c>
      <c r="C4404" t="str">
        <f t="shared" si="204"/>
        <v>2025-2026</v>
      </c>
      <c r="D4404" t="s">
        <v>147</v>
      </c>
      <c r="E4404" t="s">
        <v>136</v>
      </c>
      <c r="F4404" t="str">
        <f t="shared" si="205"/>
        <v>Victoria</v>
      </c>
      <c r="G4404" t="s">
        <v>45</v>
      </c>
      <c r="H4404">
        <v>3175</v>
      </c>
      <c r="I4404" t="s">
        <v>11</v>
      </c>
      <c r="J4404" t="s">
        <v>63</v>
      </c>
      <c r="K4404" t="s">
        <v>151</v>
      </c>
      <c r="L4404" t="s">
        <v>21</v>
      </c>
      <c r="M4404" s="5">
        <v>5375.47</v>
      </c>
    </row>
    <row r="4405" spans="1:13" x14ac:dyDescent="0.2">
      <c r="A4405" s="2">
        <v>45594</v>
      </c>
      <c r="B4405" s="3">
        <f t="shared" si="206"/>
        <v>2025</v>
      </c>
      <c r="C4405" t="str">
        <f t="shared" si="204"/>
        <v>2024-2025</v>
      </c>
      <c r="D4405" t="s">
        <v>147</v>
      </c>
      <c r="E4405" t="s">
        <v>122</v>
      </c>
      <c r="F4405" t="str">
        <f t="shared" si="205"/>
        <v>New South Wales</v>
      </c>
      <c r="G4405" t="s">
        <v>10</v>
      </c>
      <c r="H4405">
        <v>2650</v>
      </c>
      <c r="I4405" t="s">
        <v>11</v>
      </c>
      <c r="J4405" t="s">
        <v>25</v>
      </c>
      <c r="K4405" t="s">
        <v>153</v>
      </c>
      <c r="L4405" t="s">
        <v>16</v>
      </c>
      <c r="M4405" s="5">
        <v>5409.8600000000006</v>
      </c>
    </row>
    <row r="4406" spans="1:13" x14ac:dyDescent="0.2">
      <c r="A4406" s="2">
        <v>45859</v>
      </c>
      <c r="B4406" s="3">
        <f t="shared" si="206"/>
        <v>2026</v>
      </c>
      <c r="C4406" t="str">
        <f t="shared" si="204"/>
        <v>2025-2026</v>
      </c>
      <c r="D4406" t="s">
        <v>147</v>
      </c>
      <c r="E4406" t="s">
        <v>103</v>
      </c>
      <c r="F4406" t="str">
        <f t="shared" si="205"/>
        <v>Queensland</v>
      </c>
      <c r="G4406" t="s">
        <v>35</v>
      </c>
      <c r="H4406">
        <v>4509</v>
      </c>
      <c r="I4406" t="s">
        <v>11</v>
      </c>
      <c r="J4406" t="s">
        <v>104</v>
      </c>
      <c r="K4406" t="s">
        <v>152</v>
      </c>
      <c r="L4406" t="s">
        <v>13</v>
      </c>
      <c r="M4406" s="5">
        <v>5429.4599999999991</v>
      </c>
    </row>
    <row r="4407" spans="1:13" x14ac:dyDescent="0.2">
      <c r="A4407" s="2">
        <v>45946</v>
      </c>
      <c r="B4407" s="3">
        <f t="shared" si="206"/>
        <v>2026</v>
      </c>
      <c r="C4407" t="str">
        <f t="shared" si="204"/>
        <v>2025-2026</v>
      </c>
      <c r="D4407" t="s">
        <v>148</v>
      </c>
      <c r="E4407" t="s">
        <v>44</v>
      </c>
      <c r="F4407" t="str">
        <f t="shared" si="205"/>
        <v>Victoria</v>
      </c>
      <c r="G4407" t="s">
        <v>45</v>
      </c>
      <c r="H4407">
        <v>3066</v>
      </c>
      <c r="I4407" t="s">
        <v>11</v>
      </c>
      <c r="J4407" t="s">
        <v>46</v>
      </c>
      <c r="K4407" t="s">
        <v>151</v>
      </c>
      <c r="L4407" t="s">
        <v>21</v>
      </c>
      <c r="M4407" s="5">
        <v>5433.6900000000005</v>
      </c>
    </row>
    <row r="4408" spans="1:13" x14ac:dyDescent="0.2">
      <c r="A4408" s="2">
        <v>45983</v>
      </c>
      <c r="B4408" s="3">
        <f t="shared" si="206"/>
        <v>2026</v>
      </c>
      <c r="C4408" t="str">
        <f t="shared" si="204"/>
        <v>2025-2026</v>
      </c>
      <c r="D4408" t="s">
        <v>148</v>
      </c>
      <c r="E4408" t="s">
        <v>96</v>
      </c>
      <c r="F4408" t="str">
        <f t="shared" si="205"/>
        <v>Western Australia</v>
      </c>
      <c r="G4408" t="s">
        <v>48</v>
      </c>
      <c r="H4408">
        <v>6330</v>
      </c>
      <c r="I4408" t="s">
        <v>11</v>
      </c>
      <c r="J4408" t="s">
        <v>94</v>
      </c>
      <c r="K4408" t="s">
        <v>153</v>
      </c>
      <c r="L4408" t="s">
        <v>16</v>
      </c>
      <c r="M4408" s="5">
        <v>5438.4200000000019</v>
      </c>
    </row>
    <row r="4409" spans="1:13" x14ac:dyDescent="0.2">
      <c r="A4409" s="2">
        <v>45892</v>
      </c>
      <c r="B4409" s="3">
        <f t="shared" si="206"/>
        <v>2026</v>
      </c>
      <c r="C4409" t="str">
        <f t="shared" si="204"/>
        <v>2025-2026</v>
      </c>
      <c r="D4409" t="s">
        <v>147</v>
      </c>
      <c r="E4409" t="s">
        <v>143</v>
      </c>
      <c r="F4409" t="str">
        <f t="shared" si="205"/>
        <v>New South Wales</v>
      </c>
      <c r="G4409" t="s">
        <v>10</v>
      </c>
      <c r="H4409">
        <v>2154</v>
      </c>
      <c r="I4409" t="s">
        <v>11</v>
      </c>
      <c r="J4409" t="s">
        <v>27</v>
      </c>
      <c r="K4409" t="s">
        <v>153</v>
      </c>
      <c r="L4409" t="s">
        <v>16</v>
      </c>
      <c r="M4409" s="5">
        <v>5438.4500000000016</v>
      </c>
    </row>
    <row r="4410" spans="1:13" x14ac:dyDescent="0.2">
      <c r="A4410" s="2">
        <v>45300</v>
      </c>
      <c r="B4410" s="3">
        <f t="shared" si="206"/>
        <v>2024</v>
      </c>
      <c r="C4410" t="str">
        <f t="shared" si="204"/>
        <v>2023-2024</v>
      </c>
      <c r="D4410" t="s">
        <v>147</v>
      </c>
      <c r="E4410" t="s">
        <v>28</v>
      </c>
      <c r="F4410" t="str">
        <f t="shared" si="205"/>
        <v>Northern Territory</v>
      </c>
      <c r="G4410" t="s">
        <v>29</v>
      </c>
      <c r="H4410">
        <v>800</v>
      </c>
      <c r="I4410" t="s">
        <v>11</v>
      </c>
      <c r="J4410" t="s">
        <v>30</v>
      </c>
      <c r="K4410" t="s">
        <v>149</v>
      </c>
      <c r="L4410" t="s">
        <v>15</v>
      </c>
      <c r="M4410" s="5">
        <v>5444.25</v>
      </c>
    </row>
    <row r="4411" spans="1:13" x14ac:dyDescent="0.2">
      <c r="A4411" s="2">
        <v>45565</v>
      </c>
      <c r="B4411" s="3">
        <f t="shared" si="206"/>
        <v>2025</v>
      </c>
      <c r="C4411" t="str">
        <f t="shared" si="204"/>
        <v>2024-2025</v>
      </c>
      <c r="D4411" t="s">
        <v>147</v>
      </c>
      <c r="E4411" t="s">
        <v>92</v>
      </c>
      <c r="F4411" t="str">
        <f t="shared" si="205"/>
        <v>Queensland</v>
      </c>
      <c r="G4411" t="s">
        <v>35</v>
      </c>
      <c r="H4411">
        <v>4068</v>
      </c>
      <c r="I4411" t="s">
        <v>11</v>
      </c>
      <c r="J4411" t="s">
        <v>43</v>
      </c>
      <c r="K4411" t="s">
        <v>151</v>
      </c>
      <c r="L4411" t="s">
        <v>21</v>
      </c>
      <c r="M4411" s="5">
        <v>5454.2900000000009</v>
      </c>
    </row>
    <row r="4412" spans="1:13" x14ac:dyDescent="0.2">
      <c r="A4412" s="2">
        <v>45932</v>
      </c>
      <c r="B4412" s="3">
        <f t="shared" si="206"/>
        <v>2026</v>
      </c>
      <c r="C4412" t="str">
        <f t="shared" si="204"/>
        <v>2025-2026</v>
      </c>
      <c r="D4412" t="s">
        <v>147</v>
      </c>
      <c r="E4412" t="s">
        <v>114</v>
      </c>
      <c r="F4412" t="str">
        <f t="shared" si="205"/>
        <v>Victoria</v>
      </c>
      <c r="G4412" t="s">
        <v>45</v>
      </c>
      <c r="H4412">
        <v>3551</v>
      </c>
      <c r="I4412" t="s">
        <v>11</v>
      </c>
      <c r="J4412" t="s">
        <v>60</v>
      </c>
      <c r="K4412" t="s">
        <v>151</v>
      </c>
      <c r="L4412" t="s">
        <v>21</v>
      </c>
      <c r="M4412" s="5">
        <v>5464.6399999999994</v>
      </c>
    </row>
    <row r="4413" spans="1:13" x14ac:dyDescent="0.2">
      <c r="A4413" s="2">
        <v>45473</v>
      </c>
      <c r="B4413" s="3">
        <f t="shared" si="206"/>
        <v>2024</v>
      </c>
      <c r="C4413" t="str">
        <f t="shared" si="204"/>
        <v>2023-2024</v>
      </c>
      <c r="D4413" t="s">
        <v>148</v>
      </c>
      <c r="E4413" t="s">
        <v>96</v>
      </c>
      <c r="F4413" t="str">
        <f t="shared" si="205"/>
        <v>Western Australia</v>
      </c>
      <c r="G4413" t="s">
        <v>48</v>
      </c>
      <c r="H4413">
        <v>6330</v>
      </c>
      <c r="I4413" t="s">
        <v>11</v>
      </c>
      <c r="J4413" t="s">
        <v>94</v>
      </c>
      <c r="K4413" t="s">
        <v>149</v>
      </c>
      <c r="L4413" t="s">
        <v>15</v>
      </c>
      <c r="M4413" s="5">
        <v>5499.11</v>
      </c>
    </row>
    <row r="4414" spans="1:13" x14ac:dyDescent="0.2">
      <c r="A4414" s="2">
        <v>45955</v>
      </c>
      <c r="B4414" s="3">
        <f t="shared" si="206"/>
        <v>2026</v>
      </c>
      <c r="C4414" t="str">
        <f t="shared" si="204"/>
        <v>2025-2026</v>
      </c>
      <c r="D4414" t="s">
        <v>147</v>
      </c>
      <c r="E4414" t="s">
        <v>64</v>
      </c>
      <c r="F4414" t="str">
        <f t="shared" si="205"/>
        <v>Victoria</v>
      </c>
      <c r="G4414" t="s">
        <v>45</v>
      </c>
      <c r="H4414">
        <v>3199</v>
      </c>
      <c r="I4414" t="s">
        <v>11</v>
      </c>
      <c r="J4414" t="s">
        <v>63</v>
      </c>
      <c r="K4414" t="s">
        <v>153</v>
      </c>
      <c r="L4414" t="s">
        <v>16</v>
      </c>
      <c r="M4414" s="5">
        <v>5521.9199999999983</v>
      </c>
    </row>
    <row r="4415" spans="1:13" x14ac:dyDescent="0.2">
      <c r="A4415" s="2">
        <v>45794</v>
      </c>
      <c r="B4415" s="3">
        <f t="shared" si="206"/>
        <v>2025</v>
      </c>
      <c r="C4415" t="str">
        <f t="shared" si="204"/>
        <v>2024-2025</v>
      </c>
      <c r="D4415" t="s">
        <v>147</v>
      </c>
      <c r="E4415" t="s">
        <v>145</v>
      </c>
      <c r="F4415" t="str">
        <f t="shared" si="205"/>
        <v>New South Wales</v>
      </c>
      <c r="G4415" t="s">
        <v>10</v>
      </c>
      <c r="H4415">
        <v>2101</v>
      </c>
      <c r="I4415" t="s">
        <v>11</v>
      </c>
      <c r="J4415" t="s">
        <v>27</v>
      </c>
      <c r="K4415" t="s">
        <v>151</v>
      </c>
      <c r="L4415" t="s">
        <v>21</v>
      </c>
      <c r="M4415" s="5">
        <v>5537.7800000000007</v>
      </c>
    </row>
    <row r="4416" spans="1:13" x14ac:dyDescent="0.2">
      <c r="A4416" s="2">
        <v>45618</v>
      </c>
      <c r="B4416" s="3">
        <f t="shared" si="206"/>
        <v>2025</v>
      </c>
      <c r="C4416" t="str">
        <f t="shared" si="204"/>
        <v>2024-2025</v>
      </c>
      <c r="D4416" t="s">
        <v>147</v>
      </c>
      <c r="E4416" t="s">
        <v>126</v>
      </c>
      <c r="F4416" t="str">
        <f t="shared" si="205"/>
        <v>Queensland</v>
      </c>
      <c r="G4416" t="s">
        <v>35</v>
      </c>
      <c r="H4416">
        <v>4551</v>
      </c>
      <c r="I4416" t="s">
        <v>11</v>
      </c>
      <c r="J4416" t="s">
        <v>120</v>
      </c>
      <c r="K4416" t="s">
        <v>149</v>
      </c>
      <c r="L4416" t="s">
        <v>15</v>
      </c>
      <c r="M4416" s="5">
        <v>5541.1100000000015</v>
      </c>
    </row>
    <row r="4417" spans="1:13" x14ac:dyDescent="0.2">
      <c r="A4417" s="2">
        <v>45814</v>
      </c>
      <c r="B4417" s="3">
        <f t="shared" si="206"/>
        <v>2025</v>
      </c>
      <c r="C4417" t="str">
        <f t="shared" si="204"/>
        <v>2024-2025</v>
      </c>
      <c r="D4417" t="s">
        <v>147</v>
      </c>
      <c r="E4417" t="s">
        <v>103</v>
      </c>
      <c r="F4417" t="str">
        <f t="shared" si="205"/>
        <v>Queensland</v>
      </c>
      <c r="G4417" t="s">
        <v>35</v>
      </c>
      <c r="H4417">
        <v>4509</v>
      </c>
      <c r="I4417" t="s">
        <v>11</v>
      </c>
      <c r="J4417" t="s">
        <v>104</v>
      </c>
      <c r="K4417" t="s">
        <v>151</v>
      </c>
      <c r="L4417" t="s">
        <v>21</v>
      </c>
      <c r="M4417" s="5">
        <v>5557.4800000000005</v>
      </c>
    </row>
    <row r="4418" spans="1:13" x14ac:dyDescent="0.2">
      <c r="A4418" s="2">
        <v>45368</v>
      </c>
      <c r="B4418" s="3">
        <f t="shared" si="206"/>
        <v>2024</v>
      </c>
      <c r="C4418" t="str">
        <f t="shared" ref="C4418:C4481" si="207">IF(MONTH(A4418) &gt;= 7, YEAR(A4418) &amp; "-" &amp; YEAR(A4418) + 1, YEAR(A4418) - 1 &amp; "-" &amp; YEAR(A4418))</f>
        <v>2023-2024</v>
      </c>
      <c r="D4418" t="s">
        <v>147</v>
      </c>
      <c r="E4418" t="s">
        <v>138</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row>
    <row r="4419" spans="1:13" x14ac:dyDescent="0.2">
      <c r="A4419" s="2">
        <v>45453</v>
      </c>
      <c r="B4419" s="3">
        <f t="shared" ref="B4419:B4482" si="209">IF(MONTH(A4419)&gt;=7,YEAR(A4419)+1,YEAR(A4419))</f>
        <v>2024</v>
      </c>
      <c r="C4419" t="str">
        <f t="shared" si="207"/>
        <v>2023-2024</v>
      </c>
      <c r="D4419" t="s">
        <v>147</v>
      </c>
      <c r="E4419" t="s">
        <v>135</v>
      </c>
      <c r="F4419" t="str">
        <f t="shared" si="208"/>
        <v>Victoria</v>
      </c>
      <c r="G4419" t="s">
        <v>45</v>
      </c>
      <c r="H4419">
        <v>3550</v>
      </c>
      <c r="I4419" t="s">
        <v>11</v>
      </c>
      <c r="J4419" t="s">
        <v>60</v>
      </c>
      <c r="K4419" t="s">
        <v>149</v>
      </c>
      <c r="L4419" t="s">
        <v>15</v>
      </c>
      <c r="M4419" s="5">
        <v>5591.9500000000007</v>
      </c>
    </row>
    <row r="4420" spans="1:13" x14ac:dyDescent="0.2">
      <c r="A4420" s="2">
        <v>45569</v>
      </c>
      <c r="B4420" s="3">
        <f t="shared" si="209"/>
        <v>2025</v>
      </c>
      <c r="C4420" t="str">
        <f t="shared" si="207"/>
        <v>2024-2025</v>
      </c>
      <c r="D4420" t="s">
        <v>148</v>
      </c>
      <c r="E4420" t="s">
        <v>96</v>
      </c>
      <c r="F4420" t="str">
        <f t="shared" si="208"/>
        <v>Western Australia</v>
      </c>
      <c r="G4420" t="s">
        <v>48</v>
      </c>
      <c r="H4420">
        <v>6330</v>
      </c>
      <c r="I4420" t="s">
        <v>11</v>
      </c>
      <c r="J4420" t="s">
        <v>94</v>
      </c>
      <c r="K4420" t="s">
        <v>152</v>
      </c>
      <c r="L4420" t="s">
        <v>13</v>
      </c>
      <c r="M4420" s="5">
        <v>5608.3399999999992</v>
      </c>
    </row>
    <row r="4421" spans="1:13" x14ac:dyDescent="0.2">
      <c r="A4421" s="2">
        <v>45484</v>
      </c>
      <c r="B4421" s="3">
        <f t="shared" si="209"/>
        <v>2025</v>
      </c>
      <c r="C4421" t="str">
        <f t="shared" si="207"/>
        <v>2024-2025</v>
      </c>
      <c r="D4421" t="s">
        <v>147</v>
      </c>
      <c r="E4421" t="s">
        <v>122</v>
      </c>
      <c r="F4421" t="str">
        <f t="shared" si="208"/>
        <v>New South Wales</v>
      </c>
      <c r="G4421" t="s">
        <v>10</v>
      </c>
      <c r="H4421">
        <v>2650</v>
      </c>
      <c r="I4421" t="s">
        <v>11</v>
      </c>
      <c r="J4421" t="s">
        <v>25</v>
      </c>
      <c r="K4421" t="s">
        <v>152</v>
      </c>
      <c r="L4421" t="s">
        <v>13</v>
      </c>
      <c r="M4421" s="5">
        <v>5611.5000000000018</v>
      </c>
    </row>
    <row r="4422" spans="1:13" x14ac:dyDescent="0.2">
      <c r="A4422" s="2">
        <v>45716</v>
      </c>
      <c r="B4422" s="3">
        <f t="shared" si="209"/>
        <v>2025</v>
      </c>
      <c r="C4422" t="str">
        <f t="shared" si="207"/>
        <v>2024-2025</v>
      </c>
      <c r="D4422" t="s">
        <v>147</v>
      </c>
      <c r="E4422" t="s">
        <v>131</v>
      </c>
      <c r="F4422" t="str">
        <f t="shared" si="208"/>
        <v>Western Australia</v>
      </c>
      <c r="G4422" t="s">
        <v>48</v>
      </c>
      <c r="H4422">
        <v>6530</v>
      </c>
      <c r="I4422" t="s">
        <v>11</v>
      </c>
      <c r="J4422" t="s">
        <v>77</v>
      </c>
      <c r="K4422" t="s">
        <v>153</v>
      </c>
      <c r="L4422" t="s">
        <v>16</v>
      </c>
      <c r="M4422" s="5">
        <v>5620.1500000000005</v>
      </c>
    </row>
    <row r="4423" spans="1:13" x14ac:dyDescent="0.2">
      <c r="A4423" s="2">
        <v>45738</v>
      </c>
      <c r="B4423" s="3">
        <f t="shared" si="209"/>
        <v>2025</v>
      </c>
      <c r="C4423" t="str">
        <f t="shared" si="207"/>
        <v>2024-2025</v>
      </c>
      <c r="D4423" t="s">
        <v>147</v>
      </c>
      <c r="E4423" t="s">
        <v>146</v>
      </c>
      <c r="F4423" t="str">
        <f t="shared" si="208"/>
        <v>Victoria</v>
      </c>
      <c r="G4423" t="s">
        <v>45</v>
      </c>
      <c r="H4423">
        <v>3353</v>
      </c>
      <c r="I4423" t="s">
        <v>11</v>
      </c>
      <c r="J4423" t="s">
        <v>60</v>
      </c>
      <c r="K4423" t="s">
        <v>150</v>
      </c>
      <c r="L4423" t="s">
        <v>18</v>
      </c>
      <c r="M4423" s="5">
        <v>5647.9</v>
      </c>
    </row>
    <row r="4424" spans="1:13" x14ac:dyDescent="0.2">
      <c r="A4424" s="2">
        <v>45456</v>
      </c>
      <c r="B4424" s="3">
        <f t="shared" si="209"/>
        <v>2024</v>
      </c>
      <c r="C4424" t="str">
        <f t="shared" si="207"/>
        <v>2023-2024</v>
      </c>
      <c r="D4424" t="s">
        <v>148</v>
      </c>
      <c r="E4424" t="s">
        <v>108</v>
      </c>
      <c r="F4424" t="str">
        <f t="shared" si="208"/>
        <v>Victoria</v>
      </c>
      <c r="G4424" t="s">
        <v>45</v>
      </c>
      <c r="H4424">
        <v>3018</v>
      </c>
      <c r="I4424" t="s">
        <v>11</v>
      </c>
      <c r="J4424" t="s">
        <v>46</v>
      </c>
      <c r="K4424" t="s">
        <v>151</v>
      </c>
      <c r="L4424" t="s">
        <v>21</v>
      </c>
      <c r="M4424" s="5">
        <v>5652.74</v>
      </c>
    </row>
    <row r="4425" spans="1:13" x14ac:dyDescent="0.2">
      <c r="A4425" s="2">
        <v>45839</v>
      </c>
      <c r="B4425" s="3">
        <f t="shared" si="209"/>
        <v>2026</v>
      </c>
      <c r="C4425" t="str">
        <f t="shared" si="207"/>
        <v>2025-2026</v>
      </c>
      <c r="D4425" t="s">
        <v>147</v>
      </c>
      <c r="E4425" t="s">
        <v>136</v>
      </c>
      <c r="F4425" t="str">
        <f t="shared" si="208"/>
        <v>Victoria</v>
      </c>
      <c r="G4425" t="s">
        <v>45</v>
      </c>
      <c r="H4425">
        <v>3175</v>
      </c>
      <c r="I4425" t="s">
        <v>11</v>
      </c>
      <c r="J4425" t="s">
        <v>63</v>
      </c>
      <c r="K4425" t="s">
        <v>150</v>
      </c>
      <c r="L4425" t="s">
        <v>18</v>
      </c>
      <c r="M4425" s="5">
        <v>5715.1799999999994</v>
      </c>
    </row>
    <row r="4426" spans="1:13" x14ac:dyDescent="0.2">
      <c r="A4426" s="2">
        <v>45310</v>
      </c>
      <c r="B4426" s="3">
        <f t="shared" si="209"/>
        <v>2024</v>
      </c>
      <c r="C4426" t="str">
        <f t="shared" si="207"/>
        <v>2023-2024</v>
      </c>
      <c r="D4426" t="s">
        <v>147</v>
      </c>
      <c r="E4426" t="s">
        <v>137</v>
      </c>
      <c r="F4426" t="str">
        <f t="shared" si="208"/>
        <v>New South Wales</v>
      </c>
      <c r="G4426" t="s">
        <v>10</v>
      </c>
      <c r="H4426">
        <v>2031</v>
      </c>
      <c r="I4426" t="s">
        <v>11</v>
      </c>
      <c r="J4426" t="s">
        <v>12</v>
      </c>
      <c r="K4426" t="s">
        <v>151</v>
      </c>
      <c r="L4426" t="s">
        <v>21</v>
      </c>
      <c r="M4426" s="5">
        <v>5722.39</v>
      </c>
    </row>
    <row r="4427" spans="1:13" x14ac:dyDescent="0.2">
      <c r="A4427" s="2">
        <v>45513</v>
      </c>
      <c r="B4427" s="3">
        <f t="shared" si="209"/>
        <v>2025</v>
      </c>
      <c r="C4427" t="str">
        <f t="shared" si="207"/>
        <v>2024-2025</v>
      </c>
      <c r="D4427" t="s">
        <v>147</v>
      </c>
      <c r="E4427" t="s">
        <v>24</v>
      </c>
      <c r="F4427" t="str">
        <f t="shared" si="208"/>
        <v>New South Wales</v>
      </c>
      <c r="G4427" t="s">
        <v>10</v>
      </c>
      <c r="H4427">
        <v>2795</v>
      </c>
      <c r="I4427" t="s">
        <v>11</v>
      </c>
      <c r="J4427" t="s">
        <v>25</v>
      </c>
      <c r="K4427" t="s">
        <v>152</v>
      </c>
      <c r="L4427" t="s">
        <v>13</v>
      </c>
      <c r="M4427" s="5">
        <v>5754.1299999999992</v>
      </c>
    </row>
    <row r="4428" spans="1:13" x14ac:dyDescent="0.2">
      <c r="A4428" s="2">
        <v>45653</v>
      </c>
      <c r="B4428" s="3">
        <f t="shared" si="209"/>
        <v>2025</v>
      </c>
      <c r="C4428" t="str">
        <f t="shared" si="207"/>
        <v>2024-2025</v>
      </c>
      <c r="D4428" t="s">
        <v>148</v>
      </c>
      <c r="E4428" t="s">
        <v>124</v>
      </c>
      <c r="F4428" t="str">
        <f t="shared" si="208"/>
        <v>New South Wales</v>
      </c>
      <c r="G4428" t="s">
        <v>10</v>
      </c>
      <c r="H4428">
        <v>2015</v>
      </c>
      <c r="I4428" t="s">
        <v>11</v>
      </c>
      <c r="J4428" t="s">
        <v>12</v>
      </c>
      <c r="K4428" t="s">
        <v>152</v>
      </c>
      <c r="L4428" t="s">
        <v>13</v>
      </c>
      <c r="M4428" s="5">
        <v>5761.56</v>
      </c>
    </row>
    <row r="4429" spans="1:13" x14ac:dyDescent="0.2">
      <c r="A4429" s="2">
        <v>45759</v>
      </c>
      <c r="B4429" s="3">
        <f t="shared" si="209"/>
        <v>2025</v>
      </c>
      <c r="C4429" t="str">
        <f t="shared" si="207"/>
        <v>2024-2025</v>
      </c>
      <c r="D4429" t="s">
        <v>147</v>
      </c>
      <c r="E4429" t="s">
        <v>103</v>
      </c>
      <c r="F4429" t="str">
        <f t="shared" si="208"/>
        <v>Queensland</v>
      </c>
      <c r="G4429" t="s">
        <v>35</v>
      </c>
      <c r="H4429">
        <v>4509</v>
      </c>
      <c r="I4429" t="s">
        <v>11</v>
      </c>
      <c r="J4429" t="s">
        <v>104</v>
      </c>
      <c r="K4429" t="s">
        <v>149</v>
      </c>
      <c r="L4429" t="s">
        <v>15</v>
      </c>
      <c r="M4429" s="5">
        <v>5802.1000000000022</v>
      </c>
    </row>
    <row r="4430" spans="1:13" x14ac:dyDescent="0.2">
      <c r="A4430" s="2">
        <v>45342</v>
      </c>
      <c r="B4430" s="3">
        <f t="shared" si="209"/>
        <v>2024</v>
      </c>
      <c r="C4430" t="str">
        <f t="shared" si="207"/>
        <v>2023-2024</v>
      </c>
      <c r="D4430" t="s">
        <v>147</v>
      </c>
      <c r="E4430" t="s">
        <v>64</v>
      </c>
      <c r="F4430" t="str">
        <f t="shared" si="208"/>
        <v>Victoria</v>
      </c>
      <c r="G4430" t="s">
        <v>45</v>
      </c>
      <c r="H4430">
        <v>3199</v>
      </c>
      <c r="I4430" t="s">
        <v>11</v>
      </c>
      <c r="J4430" t="s">
        <v>63</v>
      </c>
      <c r="K4430" t="s">
        <v>152</v>
      </c>
      <c r="L4430" t="s">
        <v>13</v>
      </c>
      <c r="M4430" s="5">
        <v>5804.51</v>
      </c>
    </row>
    <row r="4431" spans="1:13" x14ac:dyDescent="0.2">
      <c r="A4431" s="2">
        <v>45392</v>
      </c>
      <c r="B4431" s="3">
        <f t="shared" si="209"/>
        <v>2024</v>
      </c>
      <c r="C4431" t="str">
        <f t="shared" si="207"/>
        <v>2023-2024</v>
      </c>
      <c r="D4431" t="s">
        <v>147</v>
      </c>
      <c r="E4431" t="s">
        <v>117</v>
      </c>
      <c r="F4431" t="str">
        <f t="shared" si="208"/>
        <v>Queensland</v>
      </c>
      <c r="G4431" t="s">
        <v>35</v>
      </c>
      <c r="H4431">
        <v>4119</v>
      </c>
      <c r="I4431" t="s">
        <v>11</v>
      </c>
      <c r="J4431" t="s">
        <v>43</v>
      </c>
      <c r="K4431" t="s">
        <v>151</v>
      </c>
      <c r="L4431" t="s">
        <v>21</v>
      </c>
      <c r="M4431" s="5">
        <v>5809.8700000000017</v>
      </c>
    </row>
    <row r="4432" spans="1:13" x14ac:dyDescent="0.2">
      <c r="A4432" s="2">
        <v>45535</v>
      </c>
      <c r="B4432" s="3">
        <f t="shared" si="209"/>
        <v>2025</v>
      </c>
      <c r="C4432" t="str">
        <f t="shared" si="207"/>
        <v>2024-2025</v>
      </c>
      <c r="D4432" t="s">
        <v>147</v>
      </c>
      <c r="E4432" t="s">
        <v>113</v>
      </c>
      <c r="F4432" t="str">
        <f t="shared" si="208"/>
        <v>Queensland</v>
      </c>
      <c r="G4432" t="s">
        <v>35</v>
      </c>
      <c r="H4432">
        <v>4215</v>
      </c>
      <c r="I4432" t="s">
        <v>11</v>
      </c>
      <c r="J4432" t="s">
        <v>104</v>
      </c>
      <c r="K4432" t="s">
        <v>151</v>
      </c>
      <c r="L4432" t="s">
        <v>21</v>
      </c>
      <c r="M4432" s="5">
        <v>5832.199999999998</v>
      </c>
    </row>
    <row r="4433" spans="1:13" x14ac:dyDescent="0.2">
      <c r="A4433" s="2">
        <v>45884</v>
      </c>
      <c r="B4433" s="3">
        <f t="shared" si="209"/>
        <v>2026</v>
      </c>
      <c r="C4433" t="str">
        <f t="shared" si="207"/>
        <v>2025-2026</v>
      </c>
      <c r="D4433" t="s">
        <v>148</v>
      </c>
      <c r="E4433" t="s">
        <v>78</v>
      </c>
      <c r="F4433" t="str">
        <f t="shared" si="208"/>
        <v>New South Wales</v>
      </c>
      <c r="G4433" t="s">
        <v>10</v>
      </c>
      <c r="H4433">
        <v>2350</v>
      </c>
      <c r="I4433" t="s">
        <v>11</v>
      </c>
      <c r="J4433" t="s">
        <v>68</v>
      </c>
      <c r="K4433" t="s">
        <v>153</v>
      </c>
      <c r="L4433" t="s">
        <v>16</v>
      </c>
      <c r="M4433" s="5">
        <v>5894.8900000000012</v>
      </c>
    </row>
    <row r="4434" spans="1:13" x14ac:dyDescent="0.2">
      <c r="A4434" s="2">
        <v>45855</v>
      </c>
      <c r="B4434" s="3">
        <f t="shared" si="209"/>
        <v>2026</v>
      </c>
      <c r="C4434" t="str">
        <f t="shared" si="207"/>
        <v>2025-2026</v>
      </c>
      <c r="D4434" t="s">
        <v>147</v>
      </c>
      <c r="E4434" t="s">
        <v>142</v>
      </c>
      <c r="F4434" t="str">
        <f t="shared" si="208"/>
        <v>Australian Capital Territory</v>
      </c>
      <c r="G4434" t="s">
        <v>80</v>
      </c>
      <c r="H4434">
        <v>2609</v>
      </c>
      <c r="I4434" t="s">
        <v>11</v>
      </c>
      <c r="J4434" t="s">
        <v>58</v>
      </c>
      <c r="K4434" t="s">
        <v>150</v>
      </c>
      <c r="L4434" t="s">
        <v>18</v>
      </c>
      <c r="M4434" s="5">
        <v>5935.05</v>
      </c>
    </row>
    <row r="4435" spans="1:13" x14ac:dyDescent="0.2">
      <c r="A4435" s="2">
        <v>45821</v>
      </c>
      <c r="B4435" s="3">
        <f t="shared" si="209"/>
        <v>2025</v>
      </c>
      <c r="C4435" t="str">
        <f t="shared" si="207"/>
        <v>2024-2025</v>
      </c>
      <c r="D4435" t="s">
        <v>148</v>
      </c>
      <c r="E4435" t="s">
        <v>72</v>
      </c>
      <c r="F4435" t="str">
        <f t="shared" si="208"/>
        <v>Western Australia</v>
      </c>
      <c r="G4435" t="s">
        <v>48</v>
      </c>
      <c r="H4435">
        <v>6010</v>
      </c>
      <c r="I4435" t="s">
        <v>11</v>
      </c>
      <c r="J4435" t="s">
        <v>49</v>
      </c>
      <c r="K4435" t="s">
        <v>150</v>
      </c>
      <c r="L4435" t="s">
        <v>18</v>
      </c>
      <c r="M4435" s="5">
        <v>5936.02</v>
      </c>
    </row>
    <row r="4436" spans="1:13" x14ac:dyDescent="0.2">
      <c r="A4436" s="2">
        <v>45331</v>
      </c>
      <c r="B4436" s="3">
        <f t="shared" si="209"/>
        <v>2024</v>
      </c>
      <c r="C4436" t="str">
        <f t="shared" si="207"/>
        <v>2023-2024</v>
      </c>
      <c r="D4436" t="s">
        <v>147</v>
      </c>
      <c r="E4436" t="s">
        <v>57</v>
      </c>
      <c r="F4436" t="str">
        <f t="shared" si="208"/>
        <v>New South Wales</v>
      </c>
      <c r="G4436" t="s">
        <v>10</v>
      </c>
      <c r="H4436">
        <v>2560</v>
      </c>
      <c r="I4436" t="s">
        <v>11</v>
      </c>
      <c r="J4436" t="s">
        <v>58</v>
      </c>
      <c r="K4436" t="s">
        <v>151</v>
      </c>
      <c r="L4436" t="s">
        <v>21</v>
      </c>
      <c r="M4436" s="5">
        <v>6008.17</v>
      </c>
    </row>
    <row r="4437" spans="1:13" x14ac:dyDescent="0.2">
      <c r="A4437" s="2">
        <v>45326</v>
      </c>
      <c r="B4437" s="3">
        <f t="shared" si="209"/>
        <v>2024</v>
      </c>
      <c r="C4437" t="str">
        <f t="shared" si="207"/>
        <v>2023-2024</v>
      </c>
      <c r="D4437" t="s">
        <v>147</v>
      </c>
      <c r="E4437" t="s">
        <v>145</v>
      </c>
      <c r="F4437" t="str">
        <f t="shared" si="208"/>
        <v>New South Wales</v>
      </c>
      <c r="G4437" t="s">
        <v>10</v>
      </c>
      <c r="H4437">
        <v>2101</v>
      </c>
      <c r="I4437" t="s">
        <v>11</v>
      </c>
      <c r="J4437" t="s">
        <v>27</v>
      </c>
      <c r="K4437" t="s">
        <v>150</v>
      </c>
      <c r="L4437" t="s">
        <v>18</v>
      </c>
      <c r="M4437" s="5">
        <v>6048.9699999999984</v>
      </c>
    </row>
    <row r="4438" spans="1:13" x14ac:dyDescent="0.2">
      <c r="A4438" s="2">
        <v>45450</v>
      </c>
      <c r="B4438" s="3">
        <f t="shared" si="209"/>
        <v>2024</v>
      </c>
      <c r="C4438" t="str">
        <f t="shared" si="207"/>
        <v>2023-2024</v>
      </c>
      <c r="D4438" t="s">
        <v>147</v>
      </c>
      <c r="E4438" t="s">
        <v>57</v>
      </c>
      <c r="F4438" t="str">
        <f t="shared" si="208"/>
        <v>New South Wales</v>
      </c>
      <c r="G4438" t="s">
        <v>10</v>
      </c>
      <c r="H4438">
        <v>2560</v>
      </c>
      <c r="I4438" t="s">
        <v>11</v>
      </c>
      <c r="J4438" t="s">
        <v>58</v>
      </c>
      <c r="K4438" t="s">
        <v>153</v>
      </c>
      <c r="L4438" t="s">
        <v>16</v>
      </c>
      <c r="M4438" s="5">
        <v>6061.11</v>
      </c>
    </row>
    <row r="4439" spans="1:13" x14ac:dyDescent="0.2">
      <c r="A4439" s="2">
        <v>45400</v>
      </c>
      <c r="B4439" s="3">
        <f t="shared" si="209"/>
        <v>2024</v>
      </c>
      <c r="C4439" t="str">
        <f t="shared" si="207"/>
        <v>2023-2024</v>
      </c>
      <c r="D4439" t="s">
        <v>147</v>
      </c>
      <c r="E4439" t="s">
        <v>112</v>
      </c>
      <c r="F4439" t="str">
        <f t="shared" si="208"/>
        <v>Victoria</v>
      </c>
      <c r="G4439" t="s">
        <v>45</v>
      </c>
      <c r="H4439">
        <v>3076</v>
      </c>
      <c r="I4439" t="s">
        <v>11</v>
      </c>
      <c r="J4439" t="s">
        <v>46</v>
      </c>
      <c r="K4439" t="s">
        <v>149</v>
      </c>
      <c r="L4439" t="s">
        <v>15</v>
      </c>
      <c r="M4439" s="5">
        <v>6065.880000000001</v>
      </c>
    </row>
    <row r="4440" spans="1:13" x14ac:dyDescent="0.2">
      <c r="A4440" s="2">
        <v>45659</v>
      </c>
      <c r="B4440" s="3">
        <f t="shared" si="209"/>
        <v>2025</v>
      </c>
      <c r="C4440" t="str">
        <f t="shared" si="207"/>
        <v>2024-2025</v>
      </c>
      <c r="D4440" t="s">
        <v>147</v>
      </c>
      <c r="E4440" t="s">
        <v>42</v>
      </c>
      <c r="F4440" t="str">
        <f t="shared" si="208"/>
        <v>Queensland</v>
      </c>
      <c r="G4440" t="s">
        <v>35</v>
      </c>
      <c r="H4440">
        <v>4053</v>
      </c>
      <c r="I4440" t="s">
        <v>11</v>
      </c>
      <c r="J4440" t="s">
        <v>43</v>
      </c>
      <c r="K4440" t="s">
        <v>152</v>
      </c>
      <c r="L4440" t="s">
        <v>13</v>
      </c>
      <c r="M4440" s="5">
        <v>6066.260000000002</v>
      </c>
    </row>
    <row r="4441" spans="1:13" x14ac:dyDescent="0.2">
      <c r="A4441" s="2">
        <v>45466</v>
      </c>
      <c r="B4441" s="3">
        <f t="shared" si="209"/>
        <v>2024</v>
      </c>
      <c r="C4441" t="str">
        <f t="shared" si="207"/>
        <v>2023-2024</v>
      </c>
      <c r="D4441" t="s">
        <v>148</v>
      </c>
      <c r="E4441" t="s">
        <v>96</v>
      </c>
      <c r="F4441" t="str">
        <f t="shared" si="208"/>
        <v>Western Australia</v>
      </c>
      <c r="G4441" t="s">
        <v>48</v>
      </c>
      <c r="H4441">
        <v>6330</v>
      </c>
      <c r="I4441" t="s">
        <v>11</v>
      </c>
      <c r="J4441" t="s">
        <v>94</v>
      </c>
      <c r="K4441" t="s">
        <v>151</v>
      </c>
      <c r="L4441" t="s">
        <v>21</v>
      </c>
      <c r="M4441" s="5">
        <v>6080.3399999999992</v>
      </c>
    </row>
    <row r="4442" spans="1:13" x14ac:dyDescent="0.2">
      <c r="A4442" s="2">
        <v>45696</v>
      </c>
      <c r="B4442" s="3">
        <f t="shared" si="209"/>
        <v>2025</v>
      </c>
      <c r="C4442" t="str">
        <f t="shared" si="207"/>
        <v>2024-2025</v>
      </c>
      <c r="D4442" t="s">
        <v>147</v>
      </c>
      <c r="E4442" t="s">
        <v>41</v>
      </c>
      <c r="F4442" t="str">
        <f t="shared" si="208"/>
        <v>New South Wales</v>
      </c>
      <c r="G4442" t="s">
        <v>10</v>
      </c>
      <c r="H4442">
        <v>2830</v>
      </c>
      <c r="I4442" t="s">
        <v>11</v>
      </c>
      <c r="J4442" t="s">
        <v>25</v>
      </c>
      <c r="K4442" t="s">
        <v>153</v>
      </c>
      <c r="L4442" t="s">
        <v>16</v>
      </c>
      <c r="M4442" s="5">
        <v>6156.3099999999995</v>
      </c>
    </row>
    <row r="4443" spans="1:13" x14ac:dyDescent="0.2">
      <c r="A4443" s="2">
        <v>45730</v>
      </c>
      <c r="B4443" s="3">
        <f t="shared" si="209"/>
        <v>2025</v>
      </c>
      <c r="C4443" t="str">
        <f t="shared" si="207"/>
        <v>2024-2025</v>
      </c>
      <c r="D4443" t="s">
        <v>147</v>
      </c>
      <c r="E4443" t="s">
        <v>122</v>
      </c>
      <c r="F4443" t="str">
        <f t="shared" si="208"/>
        <v>New South Wales</v>
      </c>
      <c r="G4443" t="s">
        <v>10</v>
      </c>
      <c r="H4443">
        <v>2650</v>
      </c>
      <c r="I4443" t="s">
        <v>11</v>
      </c>
      <c r="J4443" t="s">
        <v>25</v>
      </c>
      <c r="K4443" t="s">
        <v>151</v>
      </c>
      <c r="L4443" t="s">
        <v>21</v>
      </c>
      <c r="M4443" s="5">
        <v>6198.0200000000013</v>
      </c>
    </row>
    <row r="4444" spans="1:13" x14ac:dyDescent="0.2">
      <c r="A4444" s="2">
        <v>45889</v>
      </c>
      <c r="B4444" s="3">
        <f t="shared" si="209"/>
        <v>2026</v>
      </c>
      <c r="C4444" t="str">
        <f t="shared" si="207"/>
        <v>2025-2026</v>
      </c>
      <c r="D4444" t="s">
        <v>147</v>
      </c>
      <c r="E4444" t="s">
        <v>145</v>
      </c>
      <c r="F4444" t="str">
        <f t="shared" si="208"/>
        <v>New South Wales</v>
      </c>
      <c r="G4444" t="s">
        <v>10</v>
      </c>
      <c r="H4444">
        <v>2101</v>
      </c>
      <c r="I4444" t="s">
        <v>11</v>
      </c>
      <c r="J4444" t="s">
        <v>27</v>
      </c>
      <c r="K4444" t="s">
        <v>153</v>
      </c>
      <c r="L4444" t="s">
        <v>16</v>
      </c>
      <c r="M4444" s="5">
        <v>6228.0300000000016</v>
      </c>
    </row>
    <row r="4445" spans="1:13" x14ac:dyDescent="0.2">
      <c r="A4445" s="2">
        <v>45493</v>
      </c>
      <c r="B4445" s="3">
        <f t="shared" si="209"/>
        <v>2025</v>
      </c>
      <c r="C4445" t="str">
        <f t="shared" si="207"/>
        <v>2024-2025</v>
      </c>
      <c r="D4445" t="s">
        <v>147</v>
      </c>
      <c r="E4445" t="s">
        <v>65</v>
      </c>
      <c r="F4445" t="str">
        <f t="shared" si="208"/>
        <v>New South Wales</v>
      </c>
      <c r="G4445" t="s">
        <v>10</v>
      </c>
      <c r="H4445">
        <v>2541</v>
      </c>
      <c r="I4445" t="s">
        <v>11</v>
      </c>
      <c r="J4445" t="s">
        <v>58</v>
      </c>
      <c r="K4445" t="s">
        <v>153</v>
      </c>
      <c r="L4445" t="s">
        <v>16</v>
      </c>
      <c r="M4445" s="5">
        <v>6251.5000000000009</v>
      </c>
    </row>
    <row r="4446" spans="1:13" x14ac:dyDescent="0.2">
      <c r="A4446" s="2">
        <v>45951</v>
      </c>
      <c r="B4446" s="3">
        <f t="shared" si="209"/>
        <v>2026</v>
      </c>
      <c r="C4446" t="str">
        <f t="shared" si="207"/>
        <v>2025-2026</v>
      </c>
      <c r="D4446" t="s">
        <v>147</v>
      </c>
      <c r="E4446" t="s">
        <v>65</v>
      </c>
      <c r="F4446" t="str">
        <f t="shared" si="208"/>
        <v>New South Wales</v>
      </c>
      <c r="G4446" t="s">
        <v>10</v>
      </c>
      <c r="H4446">
        <v>2541</v>
      </c>
      <c r="I4446" t="s">
        <v>11</v>
      </c>
      <c r="J4446" t="s">
        <v>58</v>
      </c>
      <c r="K4446" t="s">
        <v>149</v>
      </c>
      <c r="L4446" t="s">
        <v>15</v>
      </c>
      <c r="M4446" s="5">
        <v>6304.0499999999993</v>
      </c>
    </row>
    <row r="4447" spans="1:13" x14ac:dyDescent="0.2">
      <c r="A4447" s="2">
        <v>45309</v>
      </c>
      <c r="B4447" s="3">
        <f t="shared" si="209"/>
        <v>2024</v>
      </c>
      <c r="C4447" t="str">
        <f t="shared" si="207"/>
        <v>2023-2024</v>
      </c>
      <c r="D4447" t="s">
        <v>147</v>
      </c>
      <c r="E4447" t="s">
        <v>117</v>
      </c>
      <c r="F4447" t="str">
        <f t="shared" si="208"/>
        <v>Queensland</v>
      </c>
      <c r="G4447" t="s">
        <v>35</v>
      </c>
      <c r="H4447">
        <v>4119</v>
      </c>
      <c r="I4447" t="s">
        <v>11</v>
      </c>
      <c r="J4447" t="s">
        <v>43</v>
      </c>
      <c r="K4447" t="s">
        <v>149</v>
      </c>
      <c r="L4447" t="s">
        <v>15</v>
      </c>
      <c r="M4447" s="5">
        <v>6393.6899999999987</v>
      </c>
    </row>
    <row r="4448" spans="1:13" x14ac:dyDescent="0.2">
      <c r="A4448" s="2">
        <v>45602</v>
      </c>
      <c r="B4448" s="3">
        <f t="shared" si="209"/>
        <v>2025</v>
      </c>
      <c r="C4448" t="str">
        <f t="shared" si="207"/>
        <v>2024-2025</v>
      </c>
      <c r="D4448" t="s">
        <v>147</v>
      </c>
      <c r="E4448" t="s">
        <v>132</v>
      </c>
      <c r="F4448" t="str">
        <f t="shared" si="208"/>
        <v>New South Wales</v>
      </c>
      <c r="G4448" t="s">
        <v>10</v>
      </c>
      <c r="H4448">
        <v>2800</v>
      </c>
      <c r="I4448" t="s">
        <v>11</v>
      </c>
      <c r="J4448" t="s">
        <v>25</v>
      </c>
      <c r="K4448" t="s">
        <v>149</v>
      </c>
      <c r="L4448" t="s">
        <v>15</v>
      </c>
      <c r="M4448" s="5">
        <v>6426.4800000000005</v>
      </c>
    </row>
    <row r="4449" spans="1:13" x14ac:dyDescent="0.2">
      <c r="A4449" s="2">
        <v>45419</v>
      </c>
      <c r="B4449" s="3">
        <f t="shared" si="209"/>
        <v>2024</v>
      </c>
      <c r="C4449" t="str">
        <f t="shared" si="207"/>
        <v>2023-2024</v>
      </c>
      <c r="D4449" t="s">
        <v>147</v>
      </c>
      <c r="E4449" t="s">
        <v>109</v>
      </c>
      <c r="F4449" t="str">
        <f t="shared" si="208"/>
        <v>New South Wales</v>
      </c>
      <c r="G4449" t="s">
        <v>10</v>
      </c>
      <c r="H4449">
        <v>2480</v>
      </c>
      <c r="I4449" t="s">
        <v>11</v>
      </c>
      <c r="J4449" t="s">
        <v>68</v>
      </c>
      <c r="K4449" t="s">
        <v>149</v>
      </c>
      <c r="L4449" t="s">
        <v>15</v>
      </c>
      <c r="M4449" s="5">
        <v>6442.1700000000046</v>
      </c>
    </row>
    <row r="4450" spans="1:13" x14ac:dyDescent="0.2">
      <c r="A4450" s="2">
        <v>45532</v>
      </c>
      <c r="B4450" s="3">
        <f t="shared" si="209"/>
        <v>2025</v>
      </c>
      <c r="C4450" t="str">
        <f t="shared" si="207"/>
        <v>2024-2025</v>
      </c>
      <c r="D4450" t="s">
        <v>147</v>
      </c>
      <c r="E4450" t="s">
        <v>145</v>
      </c>
      <c r="F4450" t="str">
        <f t="shared" si="208"/>
        <v>New South Wales</v>
      </c>
      <c r="G4450" t="s">
        <v>10</v>
      </c>
      <c r="H4450">
        <v>2101</v>
      </c>
      <c r="I4450" t="s">
        <v>11</v>
      </c>
      <c r="J4450" t="s">
        <v>27</v>
      </c>
      <c r="K4450" t="s">
        <v>149</v>
      </c>
      <c r="L4450" t="s">
        <v>15</v>
      </c>
      <c r="M4450" s="5">
        <v>6445.0500000000011</v>
      </c>
    </row>
    <row r="4451" spans="1:13" x14ac:dyDescent="0.2">
      <c r="A4451" s="2">
        <v>45329</v>
      </c>
      <c r="B4451" s="3">
        <f t="shared" si="209"/>
        <v>2024</v>
      </c>
      <c r="C4451" t="str">
        <f t="shared" si="207"/>
        <v>2023-2024</v>
      </c>
      <c r="D4451" t="s">
        <v>147</v>
      </c>
      <c r="E4451" t="s">
        <v>64</v>
      </c>
      <c r="F4451" t="str">
        <f t="shared" si="208"/>
        <v>Victoria</v>
      </c>
      <c r="G4451" t="s">
        <v>45</v>
      </c>
      <c r="H4451">
        <v>3199</v>
      </c>
      <c r="I4451" t="s">
        <v>11</v>
      </c>
      <c r="J4451" t="s">
        <v>63</v>
      </c>
      <c r="K4451" t="s">
        <v>150</v>
      </c>
      <c r="L4451" t="s">
        <v>18</v>
      </c>
      <c r="M4451" s="5">
        <v>6446.1200000000008</v>
      </c>
    </row>
    <row r="4452" spans="1:13" x14ac:dyDescent="0.2">
      <c r="A4452" s="2">
        <v>45567</v>
      </c>
      <c r="B4452" s="3">
        <f t="shared" si="209"/>
        <v>2025</v>
      </c>
      <c r="C4452" t="str">
        <f t="shared" si="207"/>
        <v>2024-2025</v>
      </c>
      <c r="D4452" t="s">
        <v>147</v>
      </c>
      <c r="E4452" t="s">
        <v>143</v>
      </c>
      <c r="F4452" t="str">
        <f t="shared" si="208"/>
        <v>New South Wales</v>
      </c>
      <c r="G4452" t="s">
        <v>10</v>
      </c>
      <c r="H4452">
        <v>2154</v>
      </c>
      <c r="I4452" t="s">
        <v>11</v>
      </c>
      <c r="J4452" t="s">
        <v>27</v>
      </c>
      <c r="K4452" t="s">
        <v>149</v>
      </c>
      <c r="L4452" t="s">
        <v>15</v>
      </c>
      <c r="M4452" s="5">
        <v>6492.4899999999989</v>
      </c>
    </row>
    <row r="4453" spans="1:13" x14ac:dyDescent="0.2">
      <c r="A4453" s="2">
        <v>45530</v>
      </c>
      <c r="B4453" s="3">
        <f t="shared" si="209"/>
        <v>2025</v>
      </c>
      <c r="C4453" t="str">
        <f t="shared" si="207"/>
        <v>2024-2025</v>
      </c>
      <c r="D4453" t="s">
        <v>147</v>
      </c>
      <c r="E4453" t="s">
        <v>103</v>
      </c>
      <c r="F4453" t="str">
        <f t="shared" si="208"/>
        <v>Queensland</v>
      </c>
      <c r="G4453" t="s">
        <v>35</v>
      </c>
      <c r="H4453">
        <v>4509</v>
      </c>
      <c r="I4453" t="s">
        <v>11</v>
      </c>
      <c r="J4453" t="s">
        <v>104</v>
      </c>
      <c r="K4453" t="s">
        <v>150</v>
      </c>
      <c r="L4453" t="s">
        <v>18</v>
      </c>
      <c r="M4453" s="5">
        <v>6508.58</v>
      </c>
    </row>
    <row r="4454" spans="1:13" x14ac:dyDescent="0.2">
      <c r="A4454" s="2">
        <v>45604</v>
      </c>
      <c r="B4454" s="3">
        <f t="shared" si="209"/>
        <v>2025</v>
      </c>
      <c r="C4454" t="str">
        <f t="shared" si="207"/>
        <v>2024-2025</v>
      </c>
      <c r="D4454" t="s">
        <v>147</v>
      </c>
      <c r="E4454" t="s">
        <v>146</v>
      </c>
      <c r="F4454" t="str">
        <f t="shared" si="208"/>
        <v>Victoria</v>
      </c>
      <c r="G4454" t="s">
        <v>45</v>
      </c>
      <c r="H4454">
        <v>3353</v>
      </c>
      <c r="I4454" t="s">
        <v>11</v>
      </c>
      <c r="J4454" t="s">
        <v>60</v>
      </c>
      <c r="K4454" t="s">
        <v>151</v>
      </c>
      <c r="L4454" t="s">
        <v>21</v>
      </c>
      <c r="M4454" s="5">
        <v>6511.67</v>
      </c>
    </row>
    <row r="4455" spans="1:13" x14ac:dyDescent="0.2">
      <c r="A4455" s="2">
        <v>45508</v>
      </c>
      <c r="B4455" s="3">
        <f t="shared" si="209"/>
        <v>2025</v>
      </c>
      <c r="C4455" t="str">
        <f t="shared" si="207"/>
        <v>2024-2025</v>
      </c>
      <c r="D4455" t="s">
        <v>147</v>
      </c>
      <c r="E4455" t="s">
        <v>137</v>
      </c>
      <c r="F4455" t="str">
        <f t="shared" si="208"/>
        <v>New South Wales</v>
      </c>
      <c r="G4455" t="s">
        <v>10</v>
      </c>
      <c r="H4455">
        <v>2031</v>
      </c>
      <c r="I4455" t="s">
        <v>11</v>
      </c>
      <c r="J4455" t="s">
        <v>12</v>
      </c>
      <c r="K4455" t="s">
        <v>149</v>
      </c>
      <c r="L4455" t="s">
        <v>15</v>
      </c>
      <c r="M4455" s="5">
        <v>6526.579999999999</v>
      </c>
    </row>
    <row r="4456" spans="1:13" x14ac:dyDescent="0.2">
      <c r="A4456" s="2">
        <v>45853</v>
      </c>
      <c r="B4456" s="3">
        <f t="shared" si="209"/>
        <v>2026</v>
      </c>
      <c r="C4456" t="str">
        <f t="shared" si="207"/>
        <v>2025-2026</v>
      </c>
      <c r="D4456" t="s">
        <v>147</v>
      </c>
      <c r="E4456" t="s">
        <v>64</v>
      </c>
      <c r="F4456" t="str">
        <f t="shared" si="208"/>
        <v>Victoria</v>
      </c>
      <c r="G4456" t="s">
        <v>45</v>
      </c>
      <c r="H4456">
        <v>3199</v>
      </c>
      <c r="I4456" t="s">
        <v>11</v>
      </c>
      <c r="J4456" t="s">
        <v>63</v>
      </c>
      <c r="K4456" t="s">
        <v>151</v>
      </c>
      <c r="L4456" t="s">
        <v>21</v>
      </c>
      <c r="M4456" s="5">
        <v>6630.3700000000008</v>
      </c>
    </row>
    <row r="4457" spans="1:13" x14ac:dyDescent="0.2">
      <c r="A4457" s="2">
        <v>45911</v>
      </c>
      <c r="B4457" s="3">
        <f t="shared" si="209"/>
        <v>2026</v>
      </c>
      <c r="C4457" t="str">
        <f t="shared" si="207"/>
        <v>2025-2026</v>
      </c>
      <c r="D4457" t="s">
        <v>147</v>
      </c>
      <c r="E4457" t="s">
        <v>9</v>
      </c>
      <c r="F4457" t="str">
        <f t="shared" si="208"/>
        <v>New South Wales</v>
      </c>
      <c r="G4457" t="s">
        <v>10</v>
      </c>
      <c r="H4457">
        <v>2067</v>
      </c>
      <c r="I4457" t="s">
        <v>11</v>
      </c>
      <c r="J4457" t="s">
        <v>12</v>
      </c>
      <c r="K4457" t="s">
        <v>149</v>
      </c>
      <c r="L4457" t="s">
        <v>15</v>
      </c>
      <c r="M4457" s="5">
        <v>6641.9900000000016</v>
      </c>
    </row>
    <row r="4458" spans="1:13" x14ac:dyDescent="0.2">
      <c r="A4458" s="2">
        <v>45589</v>
      </c>
      <c r="B4458" s="3">
        <f t="shared" si="209"/>
        <v>2025</v>
      </c>
      <c r="C4458" t="str">
        <f t="shared" si="207"/>
        <v>2024-2025</v>
      </c>
      <c r="D4458" t="s">
        <v>147</v>
      </c>
      <c r="E4458" t="s">
        <v>99</v>
      </c>
      <c r="F4458" t="str">
        <f t="shared" si="208"/>
        <v>Victoria</v>
      </c>
      <c r="G4458" t="s">
        <v>45</v>
      </c>
      <c r="H4458">
        <v>3148</v>
      </c>
      <c r="I4458" t="s">
        <v>11</v>
      </c>
      <c r="J4458" t="s">
        <v>63</v>
      </c>
      <c r="K4458" t="s">
        <v>150</v>
      </c>
      <c r="L4458" t="s">
        <v>18</v>
      </c>
      <c r="M4458" s="5">
        <v>6642.2</v>
      </c>
    </row>
    <row r="4459" spans="1:13" x14ac:dyDescent="0.2">
      <c r="A4459" s="2">
        <v>45439</v>
      </c>
      <c r="B4459" s="3">
        <f t="shared" si="209"/>
        <v>2024</v>
      </c>
      <c r="C4459" t="str">
        <f t="shared" si="207"/>
        <v>2023-2024</v>
      </c>
      <c r="D4459" t="s">
        <v>148</v>
      </c>
      <c r="E4459" t="s">
        <v>44</v>
      </c>
      <c r="F4459" t="str">
        <f t="shared" si="208"/>
        <v>Victoria</v>
      </c>
      <c r="G4459" t="s">
        <v>45</v>
      </c>
      <c r="H4459">
        <v>3066</v>
      </c>
      <c r="I4459" t="s">
        <v>11</v>
      </c>
      <c r="J4459" t="s">
        <v>46</v>
      </c>
      <c r="K4459" t="s">
        <v>149</v>
      </c>
      <c r="L4459" t="s">
        <v>15</v>
      </c>
      <c r="M4459" s="5">
        <v>6701.9900000000007</v>
      </c>
    </row>
    <row r="4460" spans="1:13" x14ac:dyDescent="0.2">
      <c r="A4460" s="2">
        <v>45532</v>
      </c>
      <c r="B4460" s="3">
        <f t="shared" si="209"/>
        <v>2025</v>
      </c>
      <c r="C4460" t="str">
        <f t="shared" si="207"/>
        <v>2024-2025</v>
      </c>
      <c r="D4460" t="s">
        <v>147</v>
      </c>
      <c r="E4460" t="s">
        <v>99</v>
      </c>
      <c r="F4460" t="str">
        <f t="shared" si="208"/>
        <v>Victoria</v>
      </c>
      <c r="G4460" t="s">
        <v>45</v>
      </c>
      <c r="H4460">
        <v>3148</v>
      </c>
      <c r="I4460" t="s">
        <v>11</v>
      </c>
      <c r="J4460" t="s">
        <v>63</v>
      </c>
      <c r="K4460" t="s">
        <v>153</v>
      </c>
      <c r="L4460" t="s">
        <v>16</v>
      </c>
      <c r="M4460" s="5">
        <v>6708.3900000000012</v>
      </c>
    </row>
    <row r="4461" spans="1:13" x14ac:dyDescent="0.2">
      <c r="A4461" s="2">
        <v>45481</v>
      </c>
      <c r="B4461" s="3">
        <f t="shared" si="209"/>
        <v>2025</v>
      </c>
      <c r="C4461" t="str">
        <f t="shared" si="207"/>
        <v>2024-2025</v>
      </c>
      <c r="D4461" t="s">
        <v>147</v>
      </c>
      <c r="E4461" t="s">
        <v>112</v>
      </c>
      <c r="F4461" t="str">
        <f t="shared" si="208"/>
        <v>Victoria</v>
      </c>
      <c r="G4461" t="s">
        <v>45</v>
      </c>
      <c r="H4461">
        <v>3076</v>
      </c>
      <c r="I4461" t="s">
        <v>11</v>
      </c>
      <c r="J4461" t="s">
        <v>46</v>
      </c>
      <c r="K4461" t="s">
        <v>149</v>
      </c>
      <c r="L4461" t="s">
        <v>15</v>
      </c>
      <c r="M4461" s="5">
        <v>6740.72</v>
      </c>
    </row>
    <row r="4462" spans="1:13" x14ac:dyDescent="0.2">
      <c r="A4462" s="2">
        <v>45902</v>
      </c>
      <c r="B4462" s="3">
        <f t="shared" si="209"/>
        <v>2026</v>
      </c>
      <c r="C4462" t="str">
        <f t="shared" si="207"/>
        <v>2025-2026</v>
      </c>
      <c r="D4462" t="s">
        <v>147</v>
      </c>
      <c r="E4462" t="s">
        <v>122</v>
      </c>
      <c r="F4462" t="str">
        <f t="shared" si="208"/>
        <v>New South Wales</v>
      </c>
      <c r="G4462" t="s">
        <v>10</v>
      </c>
      <c r="H4462">
        <v>2650</v>
      </c>
      <c r="I4462" t="s">
        <v>11</v>
      </c>
      <c r="J4462" t="s">
        <v>25</v>
      </c>
      <c r="K4462" t="s">
        <v>149</v>
      </c>
      <c r="L4462" t="s">
        <v>15</v>
      </c>
      <c r="M4462" s="5">
        <v>6879.2900000000009</v>
      </c>
    </row>
    <row r="4463" spans="1:13" x14ac:dyDescent="0.2">
      <c r="A4463" s="2">
        <v>45584</v>
      </c>
      <c r="B4463" s="3">
        <f t="shared" si="209"/>
        <v>2025</v>
      </c>
      <c r="C4463" t="str">
        <f t="shared" si="207"/>
        <v>2024-2025</v>
      </c>
      <c r="D4463" t="s">
        <v>147</v>
      </c>
      <c r="E4463" t="s">
        <v>131</v>
      </c>
      <c r="F4463" t="str">
        <f t="shared" si="208"/>
        <v>Western Australia</v>
      </c>
      <c r="G4463" t="s">
        <v>48</v>
      </c>
      <c r="H4463">
        <v>6530</v>
      </c>
      <c r="I4463" t="s">
        <v>11</v>
      </c>
      <c r="J4463" t="s">
        <v>77</v>
      </c>
      <c r="K4463" t="s">
        <v>152</v>
      </c>
      <c r="L4463" t="s">
        <v>13</v>
      </c>
      <c r="M4463" s="5">
        <v>6890.9500000000016</v>
      </c>
    </row>
    <row r="4464" spans="1:13" x14ac:dyDescent="0.2">
      <c r="A4464" s="2">
        <v>45915</v>
      </c>
      <c r="B4464" s="3">
        <f t="shared" si="209"/>
        <v>2026</v>
      </c>
      <c r="C4464" t="str">
        <f t="shared" si="207"/>
        <v>2025-2026</v>
      </c>
      <c r="D4464" t="s">
        <v>148</v>
      </c>
      <c r="E4464" t="s">
        <v>86</v>
      </c>
      <c r="F4464" t="str">
        <f t="shared" si="208"/>
        <v>New South Wales</v>
      </c>
      <c r="G4464" t="s">
        <v>10</v>
      </c>
      <c r="H4464">
        <v>2064</v>
      </c>
      <c r="I4464" t="s">
        <v>11</v>
      </c>
      <c r="J4464" t="s">
        <v>12</v>
      </c>
      <c r="K4464" t="s">
        <v>150</v>
      </c>
      <c r="L4464" t="s">
        <v>18</v>
      </c>
      <c r="M4464" s="5">
        <v>6954.5999999999995</v>
      </c>
    </row>
    <row r="4465" spans="1:13" x14ac:dyDescent="0.2">
      <c r="A4465" s="2">
        <v>45957</v>
      </c>
      <c r="B4465" s="3">
        <f t="shared" si="209"/>
        <v>2026</v>
      </c>
      <c r="C4465" t="str">
        <f t="shared" si="207"/>
        <v>2025-2026</v>
      </c>
      <c r="D4465" t="s">
        <v>147</v>
      </c>
      <c r="E4465" t="s">
        <v>117</v>
      </c>
      <c r="F4465" t="str">
        <f t="shared" si="208"/>
        <v>Queensland</v>
      </c>
      <c r="G4465" t="s">
        <v>35</v>
      </c>
      <c r="H4465">
        <v>4119</v>
      </c>
      <c r="I4465" t="s">
        <v>11</v>
      </c>
      <c r="J4465" t="s">
        <v>43</v>
      </c>
      <c r="K4465" t="s">
        <v>152</v>
      </c>
      <c r="L4465" t="s">
        <v>13</v>
      </c>
      <c r="M4465" s="5">
        <v>6972.0799999999981</v>
      </c>
    </row>
    <row r="4466" spans="1:13" x14ac:dyDescent="0.2">
      <c r="A4466" s="2">
        <v>45886</v>
      </c>
      <c r="B4466" s="3">
        <f t="shared" si="209"/>
        <v>2026</v>
      </c>
      <c r="C4466" t="str">
        <f t="shared" si="207"/>
        <v>2025-2026</v>
      </c>
      <c r="D4466" t="s">
        <v>147</v>
      </c>
      <c r="E4466" t="s">
        <v>135</v>
      </c>
      <c r="F4466" t="str">
        <f t="shared" si="208"/>
        <v>Victoria</v>
      </c>
      <c r="G4466" t="s">
        <v>45</v>
      </c>
      <c r="H4466">
        <v>3550</v>
      </c>
      <c r="I4466" t="s">
        <v>11</v>
      </c>
      <c r="J4466" t="s">
        <v>60</v>
      </c>
      <c r="K4466" t="s">
        <v>149</v>
      </c>
      <c r="L4466" t="s">
        <v>15</v>
      </c>
      <c r="M4466" s="5">
        <v>7040.8400000000038</v>
      </c>
    </row>
    <row r="4467" spans="1:13" x14ac:dyDescent="0.2">
      <c r="A4467" s="2">
        <v>45431</v>
      </c>
      <c r="B4467" s="3">
        <f t="shared" si="209"/>
        <v>2024</v>
      </c>
      <c r="C4467" t="str">
        <f t="shared" si="207"/>
        <v>2023-2024</v>
      </c>
      <c r="D4467" t="s">
        <v>147</v>
      </c>
      <c r="E4467" t="s">
        <v>92</v>
      </c>
      <c r="F4467" t="str">
        <f t="shared" si="208"/>
        <v>Queensland</v>
      </c>
      <c r="G4467" t="s">
        <v>35</v>
      </c>
      <c r="H4467">
        <v>4068</v>
      </c>
      <c r="I4467" t="s">
        <v>11</v>
      </c>
      <c r="J4467" t="s">
        <v>43</v>
      </c>
      <c r="K4467" t="s">
        <v>149</v>
      </c>
      <c r="L4467" t="s">
        <v>15</v>
      </c>
      <c r="M4467" s="5">
        <v>7049.4500000000025</v>
      </c>
    </row>
    <row r="4468" spans="1:13" x14ac:dyDescent="0.2">
      <c r="A4468" s="2">
        <v>45297</v>
      </c>
      <c r="B4468" s="3">
        <f t="shared" si="209"/>
        <v>2024</v>
      </c>
      <c r="C4468" t="str">
        <f t="shared" si="207"/>
        <v>2023-2024</v>
      </c>
      <c r="D4468" t="s">
        <v>147</v>
      </c>
      <c r="E4468" t="s">
        <v>131</v>
      </c>
      <c r="F4468" t="str">
        <f t="shared" si="208"/>
        <v>Western Australia</v>
      </c>
      <c r="G4468" t="s">
        <v>48</v>
      </c>
      <c r="H4468">
        <v>6530</v>
      </c>
      <c r="I4468" t="s">
        <v>11</v>
      </c>
      <c r="J4468" t="s">
        <v>77</v>
      </c>
      <c r="K4468" t="s">
        <v>149</v>
      </c>
      <c r="L4468" t="s">
        <v>15</v>
      </c>
      <c r="M4468" s="5">
        <v>7077.9299999999994</v>
      </c>
    </row>
    <row r="4469" spans="1:13" x14ac:dyDescent="0.2">
      <c r="A4469" s="2">
        <v>45756</v>
      </c>
      <c r="B4469" s="3">
        <f t="shared" si="209"/>
        <v>2025</v>
      </c>
      <c r="C4469" t="str">
        <f t="shared" si="207"/>
        <v>2024-2025</v>
      </c>
      <c r="D4469" t="s">
        <v>148</v>
      </c>
      <c r="E4469" t="s">
        <v>124</v>
      </c>
      <c r="F4469" t="str">
        <f t="shared" si="208"/>
        <v>New South Wales</v>
      </c>
      <c r="G4469" t="s">
        <v>10</v>
      </c>
      <c r="H4469">
        <v>2015</v>
      </c>
      <c r="I4469" t="s">
        <v>11</v>
      </c>
      <c r="J4469" t="s">
        <v>12</v>
      </c>
      <c r="K4469" t="s">
        <v>153</v>
      </c>
      <c r="L4469" t="s">
        <v>16</v>
      </c>
      <c r="M4469" s="5">
        <v>7096.9500000000035</v>
      </c>
    </row>
    <row r="4470" spans="1:13" x14ac:dyDescent="0.2">
      <c r="A4470" s="2">
        <v>45995</v>
      </c>
      <c r="B4470" s="3">
        <f t="shared" si="209"/>
        <v>2026</v>
      </c>
      <c r="C4470" t="str">
        <f t="shared" si="207"/>
        <v>2025-2026</v>
      </c>
      <c r="D4470" t="s">
        <v>147</v>
      </c>
      <c r="E4470" t="s">
        <v>138</v>
      </c>
      <c r="F4470" t="str">
        <f t="shared" si="208"/>
        <v>Queensland</v>
      </c>
      <c r="G4470" t="s">
        <v>35</v>
      </c>
      <c r="H4470">
        <v>4558</v>
      </c>
      <c r="I4470" t="s">
        <v>11</v>
      </c>
      <c r="J4470" t="s">
        <v>120</v>
      </c>
      <c r="K4470" t="s">
        <v>149</v>
      </c>
      <c r="L4470" t="s">
        <v>15</v>
      </c>
      <c r="M4470" s="5">
        <v>7110.9800000000032</v>
      </c>
    </row>
    <row r="4471" spans="1:13" x14ac:dyDescent="0.2">
      <c r="A4471" s="2">
        <v>45874</v>
      </c>
      <c r="B4471" s="3">
        <f t="shared" si="209"/>
        <v>2026</v>
      </c>
      <c r="C4471" t="str">
        <f t="shared" si="207"/>
        <v>2025-2026</v>
      </c>
      <c r="D4471" t="s">
        <v>147</v>
      </c>
      <c r="E4471" t="s">
        <v>145</v>
      </c>
      <c r="F4471" t="str">
        <f t="shared" si="208"/>
        <v>New South Wales</v>
      </c>
      <c r="G4471" t="s">
        <v>10</v>
      </c>
      <c r="H4471">
        <v>2101</v>
      </c>
      <c r="I4471" t="s">
        <v>11</v>
      </c>
      <c r="J4471" t="s">
        <v>27</v>
      </c>
      <c r="K4471" t="s">
        <v>149</v>
      </c>
      <c r="L4471" t="s">
        <v>15</v>
      </c>
      <c r="M4471" s="5">
        <v>7135.2800000000043</v>
      </c>
    </row>
    <row r="4472" spans="1:13" x14ac:dyDescent="0.2">
      <c r="A4472" s="2">
        <v>45694</v>
      </c>
      <c r="B4472" s="3">
        <f t="shared" si="209"/>
        <v>2025</v>
      </c>
      <c r="C4472" t="str">
        <f t="shared" si="207"/>
        <v>2024-2025</v>
      </c>
      <c r="D4472" t="s">
        <v>148</v>
      </c>
      <c r="E4472" t="s">
        <v>124</v>
      </c>
      <c r="F4472" t="str">
        <f t="shared" si="208"/>
        <v>New South Wales</v>
      </c>
      <c r="G4472" t="s">
        <v>10</v>
      </c>
      <c r="H4472">
        <v>2015</v>
      </c>
      <c r="I4472" t="s">
        <v>11</v>
      </c>
      <c r="J4472" t="s">
        <v>12</v>
      </c>
      <c r="K4472" t="s">
        <v>151</v>
      </c>
      <c r="L4472" t="s">
        <v>21</v>
      </c>
      <c r="M4472" s="5">
        <v>7207.76</v>
      </c>
    </row>
    <row r="4473" spans="1:13" x14ac:dyDescent="0.2">
      <c r="A4473" s="2">
        <v>45322</v>
      </c>
      <c r="B4473" s="3">
        <f t="shared" si="209"/>
        <v>2024</v>
      </c>
      <c r="C4473" t="str">
        <f t="shared" si="207"/>
        <v>2023-2024</v>
      </c>
      <c r="D4473" t="s">
        <v>147</v>
      </c>
      <c r="E4473" t="s">
        <v>64</v>
      </c>
      <c r="F4473" t="str">
        <f t="shared" si="208"/>
        <v>Victoria</v>
      </c>
      <c r="G4473" t="s">
        <v>45</v>
      </c>
      <c r="H4473">
        <v>3199</v>
      </c>
      <c r="I4473" t="s">
        <v>11</v>
      </c>
      <c r="J4473" t="s">
        <v>63</v>
      </c>
      <c r="K4473" t="s">
        <v>152</v>
      </c>
      <c r="L4473" t="s">
        <v>13</v>
      </c>
      <c r="M4473" s="5">
        <v>7284.1799999999994</v>
      </c>
    </row>
    <row r="4474" spans="1:13" x14ac:dyDescent="0.2">
      <c r="A4474" s="2">
        <v>45582</v>
      </c>
      <c r="B4474" s="3">
        <f t="shared" si="209"/>
        <v>2025</v>
      </c>
      <c r="C4474" t="str">
        <f t="shared" si="207"/>
        <v>2024-2025</v>
      </c>
      <c r="D4474" t="s">
        <v>147</v>
      </c>
      <c r="E4474" t="s">
        <v>131</v>
      </c>
      <c r="F4474" t="str">
        <f t="shared" si="208"/>
        <v>Western Australia</v>
      </c>
      <c r="G4474" t="s">
        <v>48</v>
      </c>
      <c r="H4474">
        <v>6530</v>
      </c>
      <c r="I4474" t="s">
        <v>11</v>
      </c>
      <c r="J4474" t="s">
        <v>77</v>
      </c>
      <c r="K4474" t="s">
        <v>149</v>
      </c>
      <c r="L4474" t="s">
        <v>15</v>
      </c>
      <c r="M4474" s="5">
        <v>7309.9100000000017</v>
      </c>
    </row>
    <row r="4475" spans="1:13" x14ac:dyDescent="0.2">
      <c r="A4475" s="2">
        <v>45644</v>
      </c>
      <c r="B4475" s="3">
        <f t="shared" si="209"/>
        <v>2025</v>
      </c>
      <c r="C4475" t="str">
        <f t="shared" si="207"/>
        <v>2024-2025</v>
      </c>
      <c r="D4475" t="s">
        <v>147</v>
      </c>
      <c r="E4475" t="s">
        <v>136</v>
      </c>
      <c r="F4475" t="str">
        <f t="shared" si="208"/>
        <v>Victoria</v>
      </c>
      <c r="G4475" t="s">
        <v>45</v>
      </c>
      <c r="H4475">
        <v>3175</v>
      </c>
      <c r="I4475" t="s">
        <v>11</v>
      </c>
      <c r="J4475" t="s">
        <v>63</v>
      </c>
      <c r="K4475" t="s">
        <v>149</v>
      </c>
      <c r="L4475" t="s">
        <v>15</v>
      </c>
      <c r="M4475" s="5">
        <v>7339.49</v>
      </c>
    </row>
    <row r="4476" spans="1:13" x14ac:dyDescent="0.2">
      <c r="A4476" s="2">
        <v>45459</v>
      </c>
      <c r="B4476" s="3">
        <f t="shared" si="209"/>
        <v>2024</v>
      </c>
      <c r="C4476" t="str">
        <f t="shared" si="207"/>
        <v>2023-2024</v>
      </c>
      <c r="D4476" t="s">
        <v>147</v>
      </c>
      <c r="E4476" t="s">
        <v>65</v>
      </c>
      <c r="F4476" t="str">
        <f t="shared" si="208"/>
        <v>New South Wales</v>
      </c>
      <c r="G4476" t="s">
        <v>10</v>
      </c>
      <c r="H4476">
        <v>2541</v>
      </c>
      <c r="I4476" t="s">
        <v>11</v>
      </c>
      <c r="J4476" t="s">
        <v>58</v>
      </c>
      <c r="K4476" t="s">
        <v>151</v>
      </c>
      <c r="L4476" t="s">
        <v>21</v>
      </c>
      <c r="M4476" s="5">
        <v>7343.3100000000013</v>
      </c>
    </row>
    <row r="4477" spans="1:13" x14ac:dyDescent="0.2">
      <c r="A4477" s="2">
        <v>45870</v>
      </c>
      <c r="B4477" s="3">
        <f t="shared" si="209"/>
        <v>2026</v>
      </c>
      <c r="C4477" t="str">
        <f t="shared" si="207"/>
        <v>2025-2026</v>
      </c>
      <c r="D4477" t="s">
        <v>147</v>
      </c>
      <c r="E4477" t="s">
        <v>57</v>
      </c>
      <c r="F4477" t="str">
        <f t="shared" si="208"/>
        <v>New South Wales</v>
      </c>
      <c r="G4477" t="s">
        <v>10</v>
      </c>
      <c r="H4477">
        <v>2560</v>
      </c>
      <c r="I4477" t="s">
        <v>11</v>
      </c>
      <c r="J4477" t="s">
        <v>58</v>
      </c>
      <c r="K4477" t="s">
        <v>152</v>
      </c>
      <c r="L4477" t="s">
        <v>13</v>
      </c>
      <c r="M4477" s="5">
        <v>7487.4900000000034</v>
      </c>
    </row>
    <row r="4478" spans="1:13" x14ac:dyDescent="0.2">
      <c r="A4478" s="2">
        <v>45443</v>
      </c>
      <c r="B4478" s="3">
        <f t="shared" si="209"/>
        <v>2024</v>
      </c>
      <c r="C4478" t="str">
        <f t="shared" si="207"/>
        <v>2023-2024</v>
      </c>
      <c r="D4478" t="s">
        <v>147</v>
      </c>
      <c r="E4478" t="s">
        <v>57</v>
      </c>
      <c r="F4478" t="str">
        <f t="shared" si="208"/>
        <v>New South Wales</v>
      </c>
      <c r="G4478" t="s">
        <v>10</v>
      </c>
      <c r="H4478">
        <v>2560</v>
      </c>
      <c r="I4478" t="s">
        <v>11</v>
      </c>
      <c r="J4478" t="s">
        <v>58</v>
      </c>
      <c r="K4478" t="s">
        <v>151</v>
      </c>
      <c r="L4478" t="s">
        <v>21</v>
      </c>
      <c r="M4478" s="5">
        <v>7520.87</v>
      </c>
    </row>
    <row r="4479" spans="1:13" x14ac:dyDescent="0.2">
      <c r="A4479" s="2">
        <v>45360</v>
      </c>
      <c r="B4479" s="3">
        <f t="shared" si="209"/>
        <v>2024</v>
      </c>
      <c r="C4479" t="str">
        <f t="shared" si="207"/>
        <v>2023-2024</v>
      </c>
      <c r="D4479" t="s">
        <v>148</v>
      </c>
      <c r="E4479" t="s">
        <v>124</v>
      </c>
      <c r="F4479" t="str">
        <f t="shared" si="208"/>
        <v>New South Wales</v>
      </c>
      <c r="G4479" t="s">
        <v>10</v>
      </c>
      <c r="H4479">
        <v>2015</v>
      </c>
      <c r="I4479" t="s">
        <v>11</v>
      </c>
      <c r="J4479" t="s">
        <v>12</v>
      </c>
      <c r="K4479" t="s">
        <v>149</v>
      </c>
      <c r="L4479" t="s">
        <v>15</v>
      </c>
      <c r="M4479" s="5">
        <v>7676.07</v>
      </c>
    </row>
    <row r="4480" spans="1:13" x14ac:dyDescent="0.2">
      <c r="A4480" s="2">
        <v>46022</v>
      </c>
      <c r="B4480" s="3">
        <f t="shared" si="209"/>
        <v>2026</v>
      </c>
      <c r="C4480" t="str">
        <f t="shared" si="207"/>
        <v>2025-2026</v>
      </c>
      <c r="D4480" t="s">
        <v>147</v>
      </c>
      <c r="E4480" t="s">
        <v>132</v>
      </c>
      <c r="F4480" t="str">
        <f t="shared" si="208"/>
        <v>New South Wales</v>
      </c>
      <c r="G4480" t="s">
        <v>10</v>
      </c>
      <c r="H4480">
        <v>2800</v>
      </c>
      <c r="I4480" t="s">
        <v>11</v>
      </c>
      <c r="J4480" t="s">
        <v>25</v>
      </c>
      <c r="K4480" t="s">
        <v>149</v>
      </c>
      <c r="L4480" t="s">
        <v>15</v>
      </c>
      <c r="M4480" s="5">
        <v>7691.8700000000035</v>
      </c>
    </row>
    <row r="4481" spans="1:13" x14ac:dyDescent="0.2">
      <c r="A4481" s="2">
        <v>45947</v>
      </c>
      <c r="B4481" s="3">
        <f t="shared" si="209"/>
        <v>2026</v>
      </c>
      <c r="C4481" t="str">
        <f t="shared" si="207"/>
        <v>2025-2026</v>
      </c>
      <c r="D4481" t="s">
        <v>148</v>
      </c>
      <c r="E4481" t="s">
        <v>78</v>
      </c>
      <c r="F4481" t="str">
        <f t="shared" si="208"/>
        <v>New South Wales</v>
      </c>
      <c r="G4481" t="s">
        <v>10</v>
      </c>
      <c r="H4481">
        <v>2350</v>
      </c>
      <c r="I4481" t="s">
        <v>11</v>
      </c>
      <c r="J4481" t="s">
        <v>68</v>
      </c>
      <c r="K4481" t="s">
        <v>149</v>
      </c>
      <c r="L4481" t="s">
        <v>15</v>
      </c>
      <c r="M4481" s="5">
        <v>7792.92</v>
      </c>
    </row>
    <row r="4482" spans="1:13" x14ac:dyDescent="0.2">
      <c r="A4482" s="2">
        <v>45966</v>
      </c>
      <c r="B4482" s="3">
        <f t="shared" si="209"/>
        <v>2026</v>
      </c>
      <c r="C4482" t="str">
        <f t="shared" ref="C4482:C4506" si="210">IF(MONTH(A4482) &gt;= 7, YEAR(A4482) &amp; "-" &amp; YEAR(A4482) + 1, YEAR(A4482) - 1 &amp; "-" &amp; YEAR(A4482))</f>
        <v>2025-2026</v>
      </c>
      <c r="D4482" t="s">
        <v>147</v>
      </c>
      <c r="E4482" t="s">
        <v>136</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row>
    <row r="4483" spans="1:13" x14ac:dyDescent="0.2">
      <c r="A4483" s="2">
        <v>45805</v>
      </c>
      <c r="B4483" s="3">
        <f t="shared" ref="B4483:B4506" si="212">IF(MONTH(A4483)&gt;=7,YEAR(A4483)+1,YEAR(A4483))</f>
        <v>2025</v>
      </c>
      <c r="C4483" t="str">
        <f t="shared" si="210"/>
        <v>2024-2025</v>
      </c>
      <c r="D4483" t="s">
        <v>148</v>
      </c>
      <c r="E4483" t="s">
        <v>108</v>
      </c>
      <c r="F4483" t="str">
        <f t="shared" si="211"/>
        <v>Victoria</v>
      </c>
      <c r="G4483" t="s">
        <v>45</v>
      </c>
      <c r="H4483">
        <v>3018</v>
      </c>
      <c r="I4483" t="s">
        <v>11</v>
      </c>
      <c r="J4483" t="s">
        <v>46</v>
      </c>
      <c r="K4483" t="s">
        <v>149</v>
      </c>
      <c r="L4483" t="s">
        <v>15</v>
      </c>
      <c r="M4483" s="5">
        <v>7862.59</v>
      </c>
    </row>
    <row r="4484" spans="1:13" x14ac:dyDescent="0.2">
      <c r="A4484" s="2">
        <v>45980</v>
      </c>
      <c r="B4484" s="3">
        <f t="shared" si="212"/>
        <v>2026</v>
      </c>
      <c r="C4484" t="str">
        <f t="shared" si="210"/>
        <v>2025-2026</v>
      </c>
      <c r="D4484" t="s">
        <v>147</v>
      </c>
      <c r="E4484" t="s">
        <v>131</v>
      </c>
      <c r="F4484" t="str">
        <f t="shared" si="211"/>
        <v>Western Australia</v>
      </c>
      <c r="G4484" t="s">
        <v>48</v>
      </c>
      <c r="H4484">
        <v>6530</v>
      </c>
      <c r="I4484" t="s">
        <v>11</v>
      </c>
      <c r="J4484" t="s">
        <v>77</v>
      </c>
      <c r="K4484" t="s">
        <v>151</v>
      </c>
      <c r="L4484" t="s">
        <v>21</v>
      </c>
      <c r="M4484" s="5">
        <v>7890.8300000000008</v>
      </c>
    </row>
    <row r="4485" spans="1:13" x14ac:dyDescent="0.2">
      <c r="A4485" s="2">
        <v>45785</v>
      </c>
      <c r="B4485" s="3">
        <f t="shared" si="212"/>
        <v>2025</v>
      </c>
      <c r="C4485" t="str">
        <f t="shared" si="210"/>
        <v>2024-2025</v>
      </c>
      <c r="D4485" t="s">
        <v>147</v>
      </c>
      <c r="E4485" t="s">
        <v>24</v>
      </c>
      <c r="F4485" t="str">
        <f t="shared" si="211"/>
        <v>New South Wales</v>
      </c>
      <c r="G4485" t="s">
        <v>10</v>
      </c>
      <c r="H4485">
        <v>2795</v>
      </c>
      <c r="I4485" t="s">
        <v>11</v>
      </c>
      <c r="J4485" t="s">
        <v>25</v>
      </c>
      <c r="K4485" t="s">
        <v>151</v>
      </c>
      <c r="L4485" t="s">
        <v>21</v>
      </c>
      <c r="M4485" s="5">
        <v>7909.7500000000009</v>
      </c>
    </row>
    <row r="4486" spans="1:13" x14ac:dyDescent="0.2">
      <c r="A4486" s="2">
        <v>45311</v>
      </c>
      <c r="B4486" s="3">
        <f t="shared" si="212"/>
        <v>2024</v>
      </c>
      <c r="C4486" t="str">
        <f t="shared" si="210"/>
        <v>2023-2024</v>
      </c>
      <c r="D4486" t="s">
        <v>147</v>
      </c>
      <c r="E4486" t="s">
        <v>146</v>
      </c>
      <c r="F4486" t="str">
        <f t="shared" si="211"/>
        <v>Victoria</v>
      </c>
      <c r="G4486" t="s">
        <v>45</v>
      </c>
      <c r="H4486">
        <v>3353</v>
      </c>
      <c r="I4486" t="s">
        <v>11</v>
      </c>
      <c r="J4486" t="s">
        <v>60</v>
      </c>
      <c r="K4486" t="s">
        <v>149</v>
      </c>
      <c r="L4486" t="s">
        <v>15</v>
      </c>
      <c r="M4486" s="5">
        <v>8030.1400000000012</v>
      </c>
    </row>
    <row r="4487" spans="1:13" x14ac:dyDescent="0.2">
      <c r="A4487" s="2">
        <v>45927</v>
      </c>
      <c r="B4487" s="3">
        <f t="shared" si="212"/>
        <v>2026</v>
      </c>
      <c r="C4487" t="str">
        <f t="shared" si="210"/>
        <v>2025-2026</v>
      </c>
      <c r="D4487" t="s">
        <v>147</v>
      </c>
      <c r="E4487" t="s">
        <v>28</v>
      </c>
      <c r="F4487" t="str">
        <f t="shared" si="211"/>
        <v>Northern Territory</v>
      </c>
      <c r="G4487" t="s">
        <v>29</v>
      </c>
      <c r="H4487">
        <v>800</v>
      </c>
      <c r="I4487" t="s">
        <v>11</v>
      </c>
      <c r="J4487" t="s">
        <v>30</v>
      </c>
      <c r="K4487" t="s">
        <v>149</v>
      </c>
      <c r="L4487" t="s">
        <v>15</v>
      </c>
      <c r="M4487" s="5">
        <v>8078.8700000000008</v>
      </c>
    </row>
    <row r="4488" spans="1:13" x14ac:dyDescent="0.2">
      <c r="A4488" s="2">
        <v>45980</v>
      </c>
      <c r="B4488" s="3">
        <f t="shared" si="212"/>
        <v>2026</v>
      </c>
      <c r="C4488" t="str">
        <f t="shared" si="210"/>
        <v>2025-2026</v>
      </c>
      <c r="D4488" t="s">
        <v>147</v>
      </c>
      <c r="E4488" t="s">
        <v>64</v>
      </c>
      <c r="F4488" t="str">
        <f t="shared" si="211"/>
        <v>Victoria</v>
      </c>
      <c r="G4488" t="s">
        <v>45</v>
      </c>
      <c r="H4488">
        <v>3199</v>
      </c>
      <c r="I4488" t="s">
        <v>11</v>
      </c>
      <c r="J4488" t="s">
        <v>63</v>
      </c>
      <c r="K4488" t="s">
        <v>151</v>
      </c>
      <c r="L4488" t="s">
        <v>21</v>
      </c>
      <c r="M4488" s="5">
        <v>8106.36</v>
      </c>
    </row>
    <row r="4489" spans="1:13" x14ac:dyDescent="0.2">
      <c r="A4489" s="2">
        <v>45549</v>
      </c>
      <c r="B4489" s="3">
        <f t="shared" si="212"/>
        <v>2025</v>
      </c>
      <c r="C4489" t="str">
        <f t="shared" si="210"/>
        <v>2024-2025</v>
      </c>
      <c r="D4489" t="s">
        <v>147</v>
      </c>
      <c r="E4489" t="s">
        <v>82</v>
      </c>
      <c r="F4489" t="str">
        <f t="shared" si="211"/>
        <v>Queensland</v>
      </c>
      <c r="G4489" t="s">
        <v>35</v>
      </c>
      <c r="H4489">
        <v>4012</v>
      </c>
      <c r="I4489" t="s">
        <v>11</v>
      </c>
      <c r="J4489" t="s">
        <v>43</v>
      </c>
      <c r="K4489" t="s">
        <v>150</v>
      </c>
      <c r="L4489" t="s">
        <v>18</v>
      </c>
      <c r="M4489" s="5">
        <v>8438.7899999999972</v>
      </c>
    </row>
    <row r="4490" spans="1:13" x14ac:dyDescent="0.2">
      <c r="A4490" s="2">
        <v>45942</v>
      </c>
      <c r="B4490" s="3">
        <f t="shared" si="212"/>
        <v>2026</v>
      </c>
      <c r="C4490" t="str">
        <f t="shared" si="210"/>
        <v>2025-2026</v>
      </c>
      <c r="D4490" t="s">
        <v>147</v>
      </c>
      <c r="E4490" t="s">
        <v>41</v>
      </c>
      <c r="F4490" t="str">
        <f t="shared" si="211"/>
        <v>New South Wales</v>
      </c>
      <c r="G4490" t="s">
        <v>10</v>
      </c>
      <c r="H4490">
        <v>2830</v>
      </c>
      <c r="I4490" t="s">
        <v>11</v>
      </c>
      <c r="J4490" t="s">
        <v>25</v>
      </c>
      <c r="K4490" t="s">
        <v>151</v>
      </c>
      <c r="L4490" t="s">
        <v>21</v>
      </c>
      <c r="M4490" s="5">
        <v>8620.2100000000009</v>
      </c>
    </row>
    <row r="4491" spans="1:13" x14ac:dyDescent="0.2">
      <c r="A4491" s="2">
        <v>45294</v>
      </c>
      <c r="B4491" s="3">
        <f t="shared" si="212"/>
        <v>2024</v>
      </c>
      <c r="C4491" t="str">
        <f t="shared" si="210"/>
        <v>2023-2024</v>
      </c>
      <c r="D4491" t="s">
        <v>147</v>
      </c>
      <c r="E4491" t="s">
        <v>99</v>
      </c>
      <c r="F4491" t="str">
        <f t="shared" si="211"/>
        <v>Victoria</v>
      </c>
      <c r="G4491" t="s">
        <v>45</v>
      </c>
      <c r="H4491">
        <v>3148</v>
      </c>
      <c r="I4491" t="s">
        <v>11</v>
      </c>
      <c r="J4491" t="s">
        <v>63</v>
      </c>
      <c r="K4491" t="s">
        <v>151</v>
      </c>
      <c r="L4491" t="s">
        <v>21</v>
      </c>
      <c r="M4491" s="5">
        <v>8918.2800000000025</v>
      </c>
    </row>
    <row r="4492" spans="1:13" x14ac:dyDescent="0.2">
      <c r="A4492" s="2">
        <v>45499</v>
      </c>
      <c r="B4492" s="3">
        <f t="shared" si="212"/>
        <v>2025</v>
      </c>
      <c r="C4492" t="str">
        <f t="shared" si="210"/>
        <v>2024-2025</v>
      </c>
      <c r="D4492" t="s">
        <v>147</v>
      </c>
      <c r="E4492" t="s">
        <v>99</v>
      </c>
      <c r="F4492" t="str">
        <f t="shared" si="211"/>
        <v>Victoria</v>
      </c>
      <c r="G4492" t="s">
        <v>45</v>
      </c>
      <c r="H4492">
        <v>3148</v>
      </c>
      <c r="I4492" t="s">
        <v>11</v>
      </c>
      <c r="J4492" t="s">
        <v>63</v>
      </c>
      <c r="K4492" t="s">
        <v>149</v>
      </c>
      <c r="L4492" t="s">
        <v>15</v>
      </c>
      <c r="M4492" s="5">
        <v>9049.9800000000014</v>
      </c>
    </row>
    <row r="4493" spans="1:13" x14ac:dyDescent="0.2">
      <c r="A4493" s="2">
        <v>45404</v>
      </c>
      <c r="B4493" s="3">
        <f t="shared" si="212"/>
        <v>2024</v>
      </c>
      <c r="C4493" t="str">
        <f t="shared" si="210"/>
        <v>2023-2024</v>
      </c>
      <c r="D4493" t="s">
        <v>147</v>
      </c>
      <c r="E4493" t="s">
        <v>57</v>
      </c>
      <c r="F4493" t="str">
        <f t="shared" si="211"/>
        <v>New South Wales</v>
      </c>
      <c r="G4493" t="s">
        <v>10</v>
      </c>
      <c r="H4493">
        <v>2560</v>
      </c>
      <c r="I4493" t="s">
        <v>11</v>
      </c>
      <c r="J4493" t="s">
        <v>58</v>
      </c>
      <c r="K4493" t="s">
        <v>149</v>
      </c>
      <c r="L4493" t="s">
        <v>15</v>
      </c>
      <c r="M4493" s="5">
        <v>9101.4900000000016</v>
      </c>
    </row>
    <row r="4494" spans="1:13" x14ac:dyDescent="0.2">
      <c r="A4494" s="2">
        <v>45740</v>
      </c>
      <c r="B4494" s="3">
        <f t="shared" si="212"/>
        <v>2025</v>
      </c>
      <c r="C4494" t="str">
        <f t="shared" si="210"/>
        <v>2024-2025</v>
      </c>
      <c r="D4494" t="s">
        <v>147</v>
      </c>
      <c r="E4494" t="s">
        <v>143</v>
      </c>
      <c r="F4494" t="str">
        <f t="shared" si="211"/>
        <v>New South Wales</v>
      </c>
      <c r="G4494" t="s">
        <v>10</v>
      </c>
      <c r="H4494">
        <v>2154</v>
      </c>
      <c r="I4494" t="s">
        <v>11</v>
      </c>
      <c r="J4494" t="s">
        <v>27</v>
      </c>
      <c r="K4494" t="s">
        <v>149</v>
      </c>
      <c r="L4494" t="s">
        <v>15</v>
      </c>
      <c r="M4494" s="5">
        <v>9522.9499999999989</v>
      </c>
    </row>
    <row r="4495" spans="1:13" x14ac:dyDescent="0.2">
      <c r="A4495" s="2">
        <v>45805</v>
      </c>
      <c r="B4495" s="3">
        <f t="shared" si="212"/>
        <v>2025</v>
      </c>
      <c r="C4495" t="str">
        <f t="shared" si="210"/>
        <v>2024-2025</v>
      </c>
      <c r="D4495" t="s">
        <v>147</v>
      </c>
      <c r="E4495" t="s">
        <v>41</v>
      </c>
      <c r="F4495" t="str">
        <f t="shared" si="211"/>
        <v>New South Wales</v>
      </c>
      <c r="G4495" t="s">
        <v>10</v>
      </c>
      <c r="H4495">
        <v>2830</v>
      </c>
      <c r="I4495" t="s">
        <v>11</v>
      </c>
      <c r="J4495" t="s">
        <v>25</v>
      </c>
      <c r="K4495" t="s">
        <v>149</v>
      </c>
      <c r="L4495" t="s">
        <v>15</v>
      </c>
      <c r="M4495" s="5">
        <v>9866.4400000000023</v>
      </c>
    </row>
    <row r="4496" spans="1:13" x14ac:dyDescent="0.2">
      <c r="A4496" s="2">
        <v>45463</v>
      </c>
      <c r="B4496" s="3">
        <f t="shared" si="212"/>
        <v>2024</v>
      </c>
      <c r="C4496" t="str">
        <f t="shared" si="210"/>
        <v>2023-2024</v>
      </c>
      <c r="D4496" t="s">
        <v>147</v>
      </c>
      <c r="E4496" t="s">
        <v>146</v>
      </c>
      <c r="F4496" t="str">
        <f t="shared" si="211"/>
        <v>Victoria</v>
      </c>
      <c r="G4496" t="s">
        <v>45</v>
      </c>
      <c r="H4496">
        <v>3353</v>
      </c>
      <c r="I4496" t="s">
        <v>11</v>
      </c>
      <c r="J4496" t="s">
        <v>60</v>
      </c>
      <c r="K4496" t="s">
        <v>149</v>
      </c>
      <c r="L4496" t="s">
        <v>15</v>
      </c>
      <c r="M4496" s="5">
        <v>9965.91</v>
      </c>
    </row>
    <row r="4497" spans="1:13" x14ac:dyDescent="0.2">
      <c r="A4497" s="2">
        <v>45634</v>
      </c>
      <c r="B4497" s="3">
        <f t="shared" si="212"/>
        <v>2025</v>
      </c>
      <c r="C4497" t="str">
        <f t="shared" si="210"/>
        <v>2024-2025</v>
      </c>
      <c r="D4497" t="s">
        <v>148</v>
      </c>
      <c r="E4497" t="s">
        <v>124</v>
      </c>
      <c r="F4497" t="str">
        <f t="shared" si="211"/>
        <v>New South Wales</v>
      </c>
      <c r="G4497" t="s">
        <v>10</v>
      </c>
      <c r="H4497">
        <v>2015</v>
      </c>
      <c r="I4497" t="s">
        <v>11</v>
      </c>
      <c r="J4497" t="s">
        <v>12</v>
      </c>
      <c r="K4497" t="s">
        <v>149</v>
      </c>
      <c r="L4497" t="s">
        <v>15</v>
      </c>
      <c r="M4497" s="5">
        <v>10021.370000000001</v>
      </c>
    </row>
    <row r="4498" spans="1:13" x14ac:dyDescent="0.2">
      <c r="A4498" s="2">
        <v>45643</v>
      </c>
      <c r="B4498" s="3">
        <f t="shared" si="212"/>
        <v>2025</v>
      </c>
      <c r="C4498" t="str">
        <f t="shared" si="210"/>
        <v>2024-2025</v>
      </c>
      <c r="D4498" t="s">
        <v>147</v>
      </c>
      <c r="E4498" t="s">
        <v>65</v>
      </c>
      <c r="F4498" t="str">
        <f t="shared" si="211"/>
        <v>New South Wales</v>
      </c>
      <c r="G4498" t="s">
        <v>10</v>
      </c>
      <c r="H4498">
        <v>2541</v>
      </c>
      <c r="I4498" t="s">
        <v>11</v>
      </c>
      <c r="J4498" t="s">
        <v>58</v>
      </c>
      <c r="K4498" t="s">
        <v>149</v>
      </c>
      <c r="L4498" t="s">
        <v>15</v>
      </c>
      <c r="M4498" s="5">
        <v>10174.520000000002</v>
      </c>
    </row>
    <row r="4499" spans="1:13" x14ac:dyDescent="0.2">
      <c r="A4499" s="2">
        <v>45421</v>
      </c>
      <c r="B4499" s="3">
        <f t="shared" si="212"/>
        <v>2024</v>
      </c>
      <c r="C4499" t="str">
        <f t="shared" si="210"/>
        <v>2023-2024</v>
      </c>
      <c r="D4499" t="s">
        <v>147</v>
      </c>
      <c r="E4499" t="s">
        <v>117</v>
      </c>
      <c r="F4499" t="str">
        <f t="shared" si="211"/>
        <v>Queensland</v>
      </c>
      <c r="G4499" t="s">
        <v>35</v>
      </c>
      <c r="H4499">
        <v>4119</v>
      </c>
      <c r="I4499" t="s">
        <v>11</v>
      </c>
      <c r="J4499" t="s">
        <v>43</v>
      </c>
      <c r="K4499" t="s">
        <v>149</v>
      </c>
      <c r="L4499" t="s">
        <v>15</v>
      </c>
      <c r="M4499" s="5">
        <v>10233.570000000007</v>
      </c>
    </row>
    <row r="4500" spans="1:13" x14ac:dyDescent="0.2">
      <c r="A4500" s="2">
        <v>45898</v>
      </c>
      <c r="B4500" s="3">
        <f t="shared" si="212"/>
        <v>2026</v>
      </c>
      <c r="C4500" t="str">
        <f t="shared" si="210"/>
        <v>2025-2026</v>
      </c>
      <c r="D4500" t="s">
        <v>148</v>
      </c>
      <c r="E4500" t="s">
        <v>96</v>
      </c>
      <c r="F4500" t="str">
        <f t="shared" si="211"/>
        <v>Western Australia</v>
      </c>
      <c r="G4500" t="s">
        <v>48</v>
      </c>
      <c r="H4500">
        <v>6330</v>
      </c>
      <c r="I4500" t="s">
        <v>11</v>
      </c>
      <c r="J4500" t="s">
        <v>94</v>
      </c>
      <c r="K4500" t="s">
        <v>149</v>
      </c>
      <c r="L4500" t="s">
        <v>15</v>
      </c>
      <c r="M4500" s="5">
        <v>10622.689999999999</v>
      </c>
    </row>
    <row r="4501" spans="1:13" x14ac:dyDescent="0.2">
      <c r="A4501" s="2">
        <v>45859</v>
      </c>
      <c r="B4501" s="3">
        <f t="shared" si="212"/>
        <v>2026</v>
      </c>
      <c r="C4501" t="str">
        <f t="shared" si="210"/>
        <v>2025-2026</v>
      </c>
      <c r="D4501" t="s">
        <v>148</v>
      </c>
      <c r="E4501" t="s">
        <v>78</v>
      </c>
      <c r="F4501" t="str">
        <f t="shared" si="211"/>
        <v>New South Wales</v>
      </c>
      <c r="G4501" t="s">
        <v>10</v>
      </c>
      <c r="H4501">
        <v>2350</v>
      </c>
      <c r="I4501" t="s">
        <v>11</v>
      </c>
      <c r="J4501" t="s">
        <v>68</v>
      </c>
      <c r="K4501" t="s">
        <v>151</v>
      </c>
      <c r="L4501" t="s">
        <v>21</v>
      </c>
      <c r="M4501" s="5">
        <v>10648.29</v>
      </c>
    </row>
    <row r="4502" spans="1:13" x14ac:dyDescent="0.2">
      <c r="A4502" s="2">
        <v>45489</v>
      </c>
      <c r="B4502" s="3">
        <f t="shared" si="212"/>
        <v>2025</v>
      </c>
      <c r="C4502" t="str">
        <f t="shared" si="210"/>
        <v>2024-2025</v>
      </c>
      <c r="D4502" t="s">
        <v>147</v>
      </c>
      <c r="E4502" t="s">
        <v>64</v>
      </c>
      <c r="F4502" t="str">
        <f t="shared" si="211"/>
        <v>Victoria</v>
      </c>
      <c r="G4502" t="s">
        <v>45</v>
      </c>
      <c r="H4502">
        <v>3199</v>
      </c>
      <c r="I4502" t="s">
        <v>11</v>
      </c>
      <c r="J4502" t="s">
        <v>63</v>
      </c>
      <c r="K4502" t="s">
        <v>149</v>
      </c>
      <c r="L4502" t="s">
        <v>15</v>
      </c>
      <c r="M4502" s="5">
        <v>10866.589999999998</v>
      </c>
    </row>
    <row r="4503" spans="1:13" x14ac:dyDescent="0.2">
      <c r="A4503" s="2">
        <v>45875</v>
      </c>
      <c r="B4503" s="3">
        <f t="shared" si="212"/>
        <v>2026</v>
      </c>
      <c r="C4503" t="str">
        <f t="shared" si="210"/>
        <v>2025-2026</v>
      </c>
      <c r="D4503" t="s">
        <v>147</v>
      </c>
      <c r="E4503" t="s">
        <v>41</v>
      </c>
      <c r="F4503" t="str">
        <f t="shared" si="211"/>
        <v>New South Wales</v>
      </c>
      <c r="G4503" t="s">
        <v>10</v>
      </c>
      <c r="H4503">
        <v>2830</v>
      </c>
      <c r="I4503" t="s">
        <v>11</v>
      </c>
      <c r="J4503" t="s">
        <v>25</v>
      </c>
      <c r="K4503" t="s">
        <v>149</v>
      </c>
      <c r="L4503" t="s">
        <v>15</v>
      </c>
      <c r="M4503" s="5">
        <v>11753.830000000004</v>
      </c>
    </row>
    <row r="4504" spans="1:13" x14ac:dyDescent="0.2">
      <c r="A4504" s="2">
        <v>45870</v>
      </c>
      <c r="B4504" s="3">
        <f t="shared" si="212"/>
        <v>2026</v>
      </c>
      <c r="C4504" t="str">
        <f t="shared" si="210"/>
        <v>2025-2026</v>
      </c>
      <c r="D4504" t="s">
        <v>147</v>
      </c>
      <c r="E4504" t="s">
        <v>99</v>
      </c>
      <c r="F4504" t="str">
        <f t="shared" si="211"/>
        <v>Victoria</v>
      </c>
      <c r="G4504" t="s">
        <v>45</v>
      </c>
      <c r="H4504">
        <v>3148</v>
      </c>
      <c r="I4504" t="s">
        <v>11</v>
      </c>
      <c r="J4504" t="s">
        <v>63</v>
      </c>
      <c r="K4504" t="s">
        <v>149</v>
      </c>
      <c r="L4504" t="s">
        <v>15</v>
      </c>
      <c r="M4504" s="5">
        <v>11864.76</v>
      </c>
    </row>
    <row r="4505" spans="1:13" x14ac:dyDescent="0.2">
      <c r="A4505" s="2">
        <v>45389</v>
      </c>
      <c r="B4505" s="3">
        <f t="shared" si="212"/>
        <v>2024</v>
      </c>
      <c r="C4505" t="str">
        <f t="shared" si="210"/>
        <v>2023-2024</v>
      </c>
      <c r="D4505" t="s">
        <v>147</v>
      </c>
      <c r="E4505" t="s">
        <v>64</v>
      </c>
      <c r="F4505" t="str">
        <f t="shared" si="211"/>
        <v>Victoria</v>
      </c>
      <c r="G4505" t="s">
        <v>45</v>
      </c>
      <c r="H4505">
        <v>3199</v>
      </c>
      <c r="I4505" t="s">
        <v>11</v>
      </c>
      <c r="J4505" t="s">
        <v>63</v>
      </c>
      <c r="K4505" t="s">
        <v>149</v>
      </c>
      <c r="L4505" t="s">
        <v>15</v>
      </c>
      <c r="M4505" s="5">
        <v>12583.420000000004</v>
      </c>
    </row>
    <row r="4506" spans="1:13" x14ac:dyDescent="0.2">
      <c r="A4506" s="2">
        <v>45325</v>
      </c>
      <c r="B4506" s="3">
        <f t="shared" si="212"/>
        <v>2024</v>
      </c>
      <c r="C4506" t="str">
        <f t="shared" si="210"/>
        <v>2023-2024</v>
      </c>
      <c r="D4506" t="s">
        <v>147</v>
      </c>
      <c r="E4506" t="s">
        <v>57</v>
      </c>
      <c r="F4506" t="str">
        <f t="shared" si="211"/>
        <v>New South Wales</v>
      </c>
      <c r="G4506" t="s">
        <v>10</v>
      </c>
      <c r="H4506">
        <v>2560</v>
      </c>
      <c r="I4506" t="s">
        <v>11</v>
      </c>
      <c r="J4506" t="s">
        <v>58</v>
      </c>
      <c r="K4506" t="s">
        <v>149</v>
      </c>
      <c r="L4506" t="s">
        <v>15</v>
      </c>
      <c r="M4506" s="5">
        <v>12653.070000000003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N4506"/>
  <sheetViews>
    <sheetView topLeftCell="A2" zoomScale="120" zoomScaleNormal="120" workbookViewId="0">
      <selection sqref="A1:N4506"/>
    </sheetView>
  </sheetViews>
  <sheetFormatPr defaultColWidth="8.75" defaultRowHeight="14.25" x14ac:dyDescent="0.2"/>
  <cols>
    <col min="1" max="1" width="12.25" style="1" customWidth="1"/>
    <col min="2" max="2" width="17.25" style="4" customWidth="1"/>
    <col min="3" max="3" width="17.75" customWidth="1"/>
    <col min="4" max="4" width="14.5" customWidth="1"/>
    <col min="5" max="5" width="13.25" customWidth="1"/>
    <col min="6" max="6" width="21.75" customWidth="1"/>
    <col min="7" max="7" width="10.75" customWidth="1"/>
    <col min="8" max="8" width="9.25" customWidth="1"/>
    <col min="9" max="9" width="18.75" customWidth="1"/>
    <col min="10" max="10" width="24.25" customWidth="1"/>
    <col min="11" max="11" width="16.25" customWidth="1"/>
    <col min="13" max="13" width="15" customWidth="1"/>
  </cols>
  <sheetData>
    <row r="1" spans="1:14" x14ac:dyDescent="0.2">
      <c r="A1" s="1" t="s">
        <v>159</v>
      </c>
      <c r="B1" t="s">
        <v>0</v>
      </c>
      <c r="C1" t="s">
        <v>160</v>
      </c>
      <c r="D1" t="s">
        <v>158</v>
      </c>
      <c r="E1" t="s">
        <v>1</v>
      </c>
      <c r="F1" t="s">
        <v>161</v>
      </c>
      <c r="G1" t="s">
        <v>2</v>
      </c>
      <c r="H1" t="s">
        <v>3</v>
      </c>
      <c r="I1" t="s">
        <v>4</v>
      </c>
      <c r="J1" t="s">
        <v>5</v>
      </c>
      <c r="K1" t="s">
        <v>6</v>
      </c>
      <c r="L1" t="s">
        <v>7</v>
      </c>
      <c r="M1" t="s">
        <v>8</v>
      </c>
      <c r="N1" t="s">
        <v>162</v>
      </c>
    </row>
    <row r="2" spans="1:14" x14ac:dyDescent="0.2">
      <c r="A2" s="2">
        <v>45476</v>
      </c>
      <c r="B2" s="3">
        <f>IF(MONTH(A2)&gt;=7,YEAR(A2)+1,YEAR(A2))</f>
        <v>2025</v>
      </c>
      <c r="C2" t="str">
        <f t="shared" ref="C2:C65" si="0">IF(MONTH(A2) &gt;= 7, YEAR(A2) &amp; "-" &amp; YEAR(A2) + 1, YEAR(A2) - 1 &amp; "-" &amp; YEAR(A2))</f>
        <v>2024-2025</v>
      </c>
      <c r="D2" t="s">
        <v>147</v>
      </c>
      <c r="E2" t="s">
        <v>100</v>
      </c>
      <c r="F2" t="str">
        <f t="shared" ref="F2:F65" si="1">IF(G2="WA","Western Australia",
IF(G2="NSW","New South Wales",
IF(G2="QLD","Queensland",
IF(G2="VIC","Victoria",
IF(G2="TAS","Tasmania",
IF(G2="SA","South Australia",
IF(G2="NT","Northern Territory",
IF(G2="ACT","Australian Capital Territory",G2))))))))</f>
        <v>Western Australia</v>
      </c>
      <c r="G2" t="s">
        <v>48</v>
      </c>
      <c r="H2">
        <v>6021</v>
      </c>
      <c r="I2" t="s">
        <v>11</v>
      </c>
      <c r="J2" t="s">
        <v>49</v>
      </c>
      <c r="K2" t="s">
        <v>153</v>
      </c>
      <c r="L2" t="s">
        <v>16</v>
      </c>
      <c r="M2" s="5">
        <v>1</v>
      </c>
      <c r="N2">
        <v>1</v>
      </c>
    </row>
    <row r="3" spans="1:14" x14ac:dyDescent="0.2">
      <c r="A3" s="2">
        <v>45629</v>
      </c>
      <c r="B3" s="3">
        <f t="shared" ref="B3:B65" si="2">IF(MONTH(A3)&gt;=7,YEAR(A3)+1,YEAR(A3))</f>
        <v>2025</v>
      </c>
      <c r="C3" t="str">
        <f t="shared" si="0"/>
        <v>2024-2025</v>
      </c>
      <c r="D3" t="s">
        <v>147</v>
      </c>
      <c r="E3" t="s">
        <v>67</v>
      </c>
      <c r="F3" t="str">
        <f t="shared" si="1"/>
        <v>New South Wales</v>
      </c>
      <c r="G3" t="s">
        <v>10</v>
      </c>
      <c r="H3">
        <v>2478</v>
      </c>
      <c r="I3" t="s">
        <v>11</v>
      </c>
      <c r="J3" t="s">
        <v>68</v>
      </c>
      <c r="K3" t="s">
        <v>149</v>
      </c>
      <c r="L3" t="s">
        <v>15</v>
      </c>
      <c r="M3" s="5">
        <v>1</v>
      </c>
      <c r="N3">
        <v>1</v>
      </c>
    </row>
    <row r="4" spans="1:14" x14ac:dyDescent="0.2">
      <c r="A4" s="2">
        <v>45416</v>
      </c>
      <c r="B4" s="3">
        <f t="shared" si="2"/>
        <v>2024</v>
      </c>
      <c r="C4" t="str">
        <f t="shared" si="0"/>
        <v>2023-2024</v>
      </c>
      <c r="D4" t="s">
        <v>148</v>
      </c>
      <c r="E4" t="s">
        <v>79</v>
      </c>
      <c r="F4" t="str">
        <f t="shared" si="1"/>
        <v>Australian Capital Territory</v>
      </c>
      <c r="G4" t="s">
        <v>80</v>
      </c>
      <c r="H4">
        <v>2617</v>
      </c>
      <c r="I4" t="s">
        <v>11</v>
      </c>
      <c r="J4" t="s">
        <v>58</v>
      </c>
      <c r="K4" t="s">
        <v>149</v>
      </c>
      <c r="L4" t="s">
        <v>15</v>
      </c>
      <c r="M4" s="5">
        <v>1</v>
      </c>
      <c r="N4">
        <v>1</v>
      </c>
    </row>
    <row r="5" spans="1:14" x14ac:dyDescent="0.2">
      <c r="A5" s="2">
        <v>45801</v>
      </c>
      <c r="B5" s="3">
        <f t="shared" si="2"/>
        <v>2025</v>
      </c>
      <c r="C5" t="str">
        <f t="shared" si="0"/>
        <v>2024-2025</v>
      </c>
      <c r="D5" t="s">
        <v>147</v>
      </c>
      <c r="E5" t="s">
        <v>107</v>
      </c>
      <c r="F5" t="str">
        <f t="shared" si="1"/>
        <v>Queensland</v>
      </c>
      <c r="G5" t="s">
        <v>35</v>
      </c>
      <c r="H5">
        <v>4220</v>
      </c>
      <c r="I5" t="s">
        <v>11</v>
      </c>
      <c r="J5" t="s">
        <v>104</v>
      </c>
      <c r="K5" t="s">
        <v>19</v>
      </c>
      <c r="L5" t="s">
        <v>23</v>
      </c>
      <c r="M5" s="5">
        <v>1</v>
      </c>
      <c r="N5">
        <v>1</v>
      </c>
    </row>
    <row r="6" spans="1:14" x14ac:dyDescent="0.2">
      <c r="A6" s="2">
        <v>45536</v>
      </c>
      <c r="B6" s="3">
        <f t="shared" si="2"/>
        <v>2025</v>
      </c>
      <c r="C6" t="str">
        <f t="shared" si="0"/>
        <v>2024-2025</v>
      </c>
      <c r="D6" t="s">
        <v>147</v>
      </c>
      <c r="E6" t="s">
        <v>143</v>
      </c>
      <c r="F6" t="str">
        <f t="shared" si="1"/>
        <v>New South Wales</v>
      </c>
      <c r="G6" t="s">
        <v>10</v>
      </c>
      <c r="H6">
        <v>2154</v>
      </c>
      <c r="I6" t="s">
        <v>11</v>
      </c>
      <c r="J6" t="s">
        <v>27</v>
      </c>
      <c r="K6" t="s">
        <v>154</v>
      </c>
      <c r="L6" t="s">
        <v>14</v>
      </c>
      <c r="M6" s="5">
        <v>1</v>
      </c>
      <c r="N6">
        <v>1</v>
      </c>
    </row>
    <row r="7" spans="1:14" x14ac:dyDescent="0.2">
      <c r="A7" s="2">
        <v>45574</v>
      </c>
      <c r="B7" s="3">
        <f t="shared" si="2"/>
        <v>2025</v>
      </c>
      <c r="C7" t="str">
        <f t="shared" si="0"/>
        <v>2024-2025</v>
      </c>
      <c r="D7" t="s">
        <v>147</v>
      </c>
      <c r="E7" t="s">
        <v>9</v>
      </c>
      <c r="F7" t="str">
        <f t="shared" si="1"/>
        <v>New South Wales</v>
      </c>
      <c r="G7" t="s">
        <v>10</v>
      </c>
      <c r="H7">
        <v>2067</v>
      </c>
      <c r="I7" t="s">
        <v>11</v>
      </c>
      <c r="J7" t="s">
        <v>12</v>
      </c>
      <c r="K7" t="s">
        <v>153</v>
      </c>
      <c r="L7" t="s">
        <v>16</v>
      </c>
      <c r="M7" s="5">
        <v>1</v>
      </c>
      <c r="N7">
        <v>1</v>
      </c>
    </row>
    <row r="8" spans="1:14" x14ac:dyDescent="0.2">
      <c r="A8" s="2">
        <v>45333</v>
      </c>
      <c r="B8" s="3">
        <f t="shared" si="2"/>
        <v>2024</v>
      </c>
      <c r="C8" t="str">
        <f t="shared" si="0"/>
        <v>2023-2024</v>
      </c>
      <c r="D8" t="s">
        <v>147</v>
      </c>
      <c r="E8" t="s">
        <v>72</v>
      </c>
      <c r="F8" t="str">
        <f t="shared" si="1"/>
        <v>Western Australia</v>
      </c>
      <c r="G8" t="s">
        <v>48</v>
      </c>
      <c r="H8">
        <v>6010</v>
      </c>
      <c r="I8" t="s">
        <v>11</v>
      </c>
      <c r="J8" t="s">
        <v>49</v>
      </c>
      <c r="K8" t="s">
        <v>150</v>
      </c>
      <c r="L8" t="s">
        <v>18</v>
      </c>
      <c r="M8" s="5">
        <v>1</v>
      </c>
      <c r="N8">
        <v>1</v>
      </c>
    </row>
    <row r="9" spans="1:14" x14ac:dyDescent="0.2">
      <c r="A9" s="2">
        <v>45594</v>
      </c>
      <c r="B9" s="3">
        <f t="shared" si="2"/>
        <v>2025</v>
      </c>
      <c r="C9" t="str">
        <f t="shared" si="0"/>
        <v>2024-2025</v>
      </c>
      <c r="D9" t="s">
        <v>147</v>
      </c>
      <c r="E9" t="s">
        <v>136</v>
      </c>
      <c r="F9" t="str">
        <f t="shared" si="1"/>
        <v>Victoria</v>
      </c>
      <c r="G9" t="s">
        <v>45</v>
      </c>
      <c r="H9">
        <v>3175</v>
      </c>
      <c r="I9" t="s">
        <v>11</v>
      </c>
      <c r="J9" t="s">
        <v>63</v>
      </c>
      <c r="K9" t="s">
        <v>149</v>
      </c>
      <c r="L9" t="s">
        <v>15</v>
      </c>
      <c r="M9" s="5">
        <v>1</v>
      </c>
      <c r="N9">
        <v>1</v>
      </c>
    </row>
    <row r="10" spans="1:14" x14ac:dyDescent="0.2">
      <c r="A10" s="2">
        <v>45661</v>
      </c>
      <c r="B10" s="3">
        <f t="shared" si="2"/>
        <v>2025</v>
      </c>
      <c r="C10" t="str">
        <f t="shared" si="0"/>
        <v>2024-2025</v>
      </c>
      <c r="D10" t="s">
        <v>147</v>
      </c>
      <c r="E10" t="s">
        <v>118</v>
      </c>
      <c r="F10" t="str">
        <f t="shared" si="1"/>
        <v>New South Wales</v>
      </c>
      <c r="G10" t="s">
        <v>10</v>
      </c>
      <c r="H10">
        <v>2158</v>
      </c>
      <c r="I10" t="s">
        <v>11</v>
      </c>
      <c r="J10" t="s">
        <v>27</v>
      </c>
      <c r="K10" t="s">
        <v>154</v>
      </c>
      <c r="L10" t="s">
        <v>14</v>
      </c>
      <c r="M10" s="5">
        <v>1</v>
      </c>
      <c r="N10">
        <v>1</v>
      </c>
    </row>
    <row r="11" spans="1:14" x14ac:dyDescent="0.2">
      <c r="A11" s="2">
        <v>45779</v>
      </c>
      <c r="B11" s="3">
        <f t="shared" si="2"/>
        <v>2025</v>
      </c>
      <c r="C11" t="str">
        <f t="shared" si="0"/>
        <v>2024-2025</v>
      </c>
      <c r="D11" t="s">
        <v>147</v>
      </c>
      <c r="E11" t="s">
        <v>112</v>
      </c>
      <c r="F11" t="str">
        <f t="shared" si="1"/>
        <v>Victoria</v>
      </c>
      <c r="G11" t="s">
        <v>45</v>
      </c>
      <c r="H11">
        <v>3076</v>
      </c>
      <c r="I11" t="s">
        <v>11</v>
      </c>
      <c r="J11" t="s">
        <v>46</v>
      </c>
      <c r="K11" t="s">
        <v>155</v>
      </c>
      <c r="L11" t="s">
        <v>20</v>
      </c>
      <c r="M11" s="5">
        <v>1</v>
      </c>
      <c r="N11">
        <v>1</v>
      </c>
    </row>
    <row r="12" spans="1:14" x14ac:dyDescent="0.2">
      <c r="A12" s="2">
        <v>45673</v>
      </c>
      <c r="B12" s="3">
        <f t="shared" si="2"/>
        <v>2025</v>
      </c>
      <c r="C12" t="str">
        <f t="shared" si="0"/>
        <v>2024-2025</v>
      </c>
      <c r="D12" t="s">
        <v>147</v>
      </c>
      <c r="E12" t="s">
        <v>112</v>
      </c>
      <c r="F12" t="str">
        <f t="shared" si="1"/>
        <v>Victoria</v>
      </c>
      <c r="G12" t="s">
        <v>45</v>
      </c>
      <c r="H12">
        <v>3076</v>
      </c>
      <c r="I12" t="s">
        <v>11</v>
      </c>
      <c r="J12" t="s">
        <v>46</v>
      </c>
      <c r="K12" t="s">
        <v>153</v>
      </c>
      <c r="L12" t="s">
        <v>16</v>
      </c>
      <c r="M12" s="5">
        <v>1</v>
      </c>
      <c r="N12">
        <v>1</v>
      </c>
    </row>
    <row r="13" spans="1:14" x14ac:dyDescent="0.2">
      <c r="A13" s="2">
        <v>45578</v>
      </c>
      <c r="B13" s="3">
        <f t="shared" si="2"/>
        <v>2025</v>
      </c>
      <c r="C13" t="str">
        <f t="shared" si="0"/>
        <v>2024-2025</v>
      </c>
      <c r="D13" t="s">
        <v>147</v>
      </c>
      <c r="E13" t="s">
        <v>114</v>
      </c>
      <c r="F13" t="str">
        <f t="shared" si="1"/>
        <v>Victoria</v>
      </c>
      <c r="G13" t="s">
        <v>45</v>
      </c>
      <c r="H13">
        <v>3551</v>
      </c>
      <c r="I13" t="s">
        <v>11</v>
      </c>
      <c r="J13" t="s">
        <v>60</v>
      </c>
      <c r="K13" t="s">
        <v>156</v>
      </c>
      <c r="L13" t="s">
        <v>17</v>
      </c>
      <c r="M13" s="5">
        <v>1</v>
      </c>
      <c r="N13">
        <v>1</v>
      </c>
    </row>
    <row r="14" spans="1:14" x14ac:dyDescent="0.2">
      <c r="A14" s="2">
        <v>45606</v>
      </c>
      <c r="B14" s="3">
        <f t="shared" si="2"/>
        <v>2025</v>
      </c>
      <c r="C14" t="str">
        <f t="shared" si="0"/>
        <v>2024-2025</v>
      </c>
      <c r="D14" t="s">
        <v>147</v>
      </c>
      <c r="E14" t="s">
        <v>129</v>
      </c>
      <c r="F14" t="str">
        <f t="shared" si="1"/>
        <v>Tasmania</v>
      </c>
      <c r="G14" t="s">
        <v>70</v>
      </c>
      <c r="H14">
        <v>7010</v>
      </c>
      <c r="I14" t="s">
        <v>11</v>
      </c>
      <c r="J14" t="s">
        <v>71</v>
      </c>
      <c r="K14" t="s">
        <v>153</v>
      </c>
      <c r="L14" t="s">
        <v>16</v>
      </c>
      <c r="M14" s="5">
        <v>1</v>
      </c>
      <c r="N14">
        <v>1</v>
      </c>
    </row>
    <row r="15" spans="1:14" x14ac:dyDescent="0.2">
      <c r="A15" s="2">
        <v>45566</v>
      </c>
      <c r="B15" s="3">
        <f t="shared" si="2"/>
        <v>2025</v>
      </c>
      <c r="C15" t="str">
        <f t="shared" si="0"/>
        <v>2024-2025</v>
      </c>
      <c r="D15" t="s">
        <v>147</v>
      </c>
      <c r="E15" t="s">
        <v>92</v>
      </c>
      <c r="F15" t="str">
        <f t="shared" si="1"/>
        <v>Queensland</v>
      </c>
      <c r="G15" t="s">
        <v>35</v>
      </c>
      <c r="H15">
        <v>4068</v>
      </c>
      <c r="I15" t="s">
        <v>11</v>
      </c>
      <c r="J15" t="s">
        <v>43</v>
      </c>
      <c r="K15" t="s">
        <v>149</v>
      </c>
      <c r="L15" t="s">
        <v>15</v>
      </c>
      <c r="M15" s="5">
        <v>1</v>
      </c>
      <c r="N15">
        <v>1</v>
      </c>
    </row>
    <row r="16" spans="1:14" x14ac:dyDescent="0.2">
      <c r="A16" s="2">
        <v>45621</v>
      </c>
      <c r="B16" s="3">
        <f t="shared" si="2"/>
        <v>2025</v>
      </c>
      <c r="C16" t="str">
        <f t="shared" si="0"/>
        <v>2024-2025</v>
      </c>
      <c r="D16" t="s">
        <v>147</v>
      </c>
      <c r="E16" t="s">
        <v>109</v>
      </c>
      <c r="F16" t="str">
        <f t="shared" si="1"/>
        <v>New South Wales</v>
      </c>
      <c r="G16" t="s">
        <v>10</v>
      </c>
      <c r="H16">
        <v>2480</v>
      </c>
      <c r="I16" t="s">
        <v>11</v>
      </c>
      <c r="J16" t="s">
        <v>68</v>
      </c>
      <c r="K16" t="s">
        <v>149</v>
      </c>
      <c r="L16" t="s">
        <v>15</v>
      </c>
      <c r="M16" s="5">
        <v>1</v>
      </c>
      <c r="N16">
        <v>1</v>
      </c>
    </row>
    <row r="17" spans="1:14" x14ac:dyDescent="0.2">
      <c r="A17" s="2">
        <v>45634</v>
      </c>
      <c r="B17" s="3">
        <f t="shared" si="2"/>
        <v>2025</v>
      </c>
      <c r="C17" t="str">
        <f t="shared" si="0"/>
        <v>2024-2025</v>
      </c>
      <c r="D17" t="s">
        <v>147</v>
      </c>
      <c r="E17" t="s">
        <v>87</v>
      </c>
      <c r="F17" t="str">
        <f t="shared" si="1"/>
        <v>New South Wales</v>
      </c>
      <c r="G17" t="s">
        <v>10</v>
      </c>
      <c r="H17">
        <v>2790</v>
      </c>
      <c r="I17" t="s">
        <v>11</v>
      </c>
      <c r="J17" t="s">
        <v>25</v>
      </c>
      <c r="K17" t="s">
        <v>149</v>
      </c>
      <c r="L17" t="s">
        <v>15</v>
      </c>
      <c r="M17" s="5">
        <v>1</v>
      </c>
      <c r="N17">
        <v>1</v>
      </c>
    </row>
    <row r="18" spans="1:14" x14ac:dyDescent="0.2">
      <c r="A18" s="2">
        <v>45317</v>
      </c>
      <c r="B18" s="3">
        <f t="shared" si="2"/>
        <v>2024</v>
      </c>
      <c r="C18" t="str">
        <f t="shared" si="0"/>
        <v>2023-2024</v>
      </c>
      <c r="D18" t="s">
        <v>147</v>
      </c>
      <c r="E18" t="s">
        <v>139</v>
      </c>
      <c r="F18" t="str">
        <f t="shared" si="1"/>
        <v>New South Wales</v>
      </c>
      <c r="G18" t="s">
        <v>10</v>
      </c>
      <c r="H18">
        <v>2020</v>
      </c>
      <c r="I18" t="s">
        <v>11</v>
      </c>
      <c r="J18" t="s">
        <v>12</v>
      </c>
      <c r="K18" t="s">
        <v>155</v>
      </c>
      <c r="L18" t="s">
        <v>20</v>
      </c>
      <c r="M18" s="5">
        <v>1</v>
      </c>
      <c r="N18">
        <v>1</v>
      </c>
    </row>
    <row r="19" spans="1:14" x14ac:dyDescent="0.2">
      <c r="A19" s="2">
        <v>45568</v>
      </c>
      <c r="B19" s="3">
        <f t="shared" si="2"/>
        <v>2025</v>
      </c>
      <c r="C19" t="str">
        <f t="shared" si="0"/>
        <v>2024-2025</v>
      </c>
      <c r="D19" t="s">
        <v>148</v>
      </c>
      <c r="E19" t="s">
        <v>47</v>
      </c>
      <c r="F19" t="str">
        <f t="shared" si="1"/>
        <v>Western Australia</v>
      </c>
      <c r="G19" t="s">
        <v>48</v>
      </c>
      <c r="H19">
        <v>6030</v>
      </c>
      <c r="I19" t="s">
        <v>11</v>
      </c>
      <c r="J19" t="s">
        <v>49</v>
      </c>
      <c r="K19" t="s">
        <v>154</v>
      </c>
      <c r="L19" t="s">
        <v>14</v>
      </c>
      <c r="M19" s="5">
        <v>1</v>
      </c>
      <c r="N19">
        <v>1</v>
      </c>
    </row>
    <row r="20" spans="1:14" x14ac:dyDescent="0.2">
      <c r="A20" s="2">
        <v>45586</v>
      </c>
      <c r="B20" s="3">
        <f t="shared" si="2"/>
        <v>2025</v>
      </c>
      <c r="C20" t="str">
        <f t="shared" si="0"/>
        <v>2024-2025</v>
      </c>
      <c r="D20" t="s">
        <v>148</v>
      </c>
      <c r="E20" t="s">
        <v>47</v>
      </c>
      <c r="F20" t="str">
        <f t="shared" si="1"/>
        <v>Western Australia</v>
      </c>
      <c r="G20" t="s">
        <v>48</v>
      </c>
      <c r="H20">
        <v>6030</v>
      </c>
      <c r="I20" t="s">
        <v>11</v>
      </c>
      <c r="J20" t="s">
        <v>49</v>
      </c>
      <c r="K20" t="s">
        <v>154</v>
      </c>
      <c r="L20" t="s">
        <v>14</v>
      </c>
      <c r="M20" s="5">
        <v>1</v>
      </c>
      <c r="N20">
        <v>1</v>
      </c>
    </row>
    <row r="21" spans="1:14" x14ac:dyDescent="0.2">
      <c r="A21" s="2">
        <v>45504</v>
      </c>
      <c r="B21" s="3">
        <f t="shared" si="2"/>
        <v>2025</v>
      </c>
      <c r="C21" t="str">
        <f t="shared" si="0"/>
        <v>2024-2025</v>
      </c>
      <c r="D21" t="s">
        <v>147</v>
      </c>
      <c r="E21" t="s">
        <v>134</v>
      </c>
      <c r="F21" t="str">
        <f t="shared" si="1"/>
        <v>Queensland</v>
      </c>
      <c r="G21" t="s">
        <v>35</v>
      </c>
      <c r="H21">
        <v>4825</v>
      </c>
      <c r="I21" t="s">
        <v>11</v>
      </c>
      <c r="J21" t="s">
        <v>36</v>
      </c>
      <c r="K21" t="s">
        <v>152</v>
      </c>
      <c r="L21" t="s">
        <v>13</v>
      </c>
      <c r="M21" s="5">
        <v>1</v>
      </c>
      <c r="N21">
        <v>1</v>
      </c>
    </row>
    <row r="22" spans="1:14" x14ac:dyDescent="0.2">
      <c r="A22" s="2">
        <v>45528</v>
      </c>
      <c r="B22" s="3">
        <f t="shared" si="2"/>
        <v>2025</v>
      </c>
      <c r="C22" t="str">
        <f t="shared" si="0"/>
        <v>2024-2025</v>
      </c>
      <c r="D22" t="s">
        <v>147</v>
      </c>
      <c r="E22" t="s">
        <v>31</v>
      </c>
      <c r="F22" t="str">
        <f t="shared" si="1"/>
        <v>South Australia</v>
      </c>
      <c r="G22" t="s">
        <v>32</v>
      </c>
      <c r="H22">
        <v>5168</v>
      </c>
      <c r="I22" t="s">
        <v>11</v>
      </c>
      <c r="J22" t="s">
        <v>33</v>
      </c>
      <c r="K22" t="s">
        <v>154</v>
      </c>
      <c r="L22" t="s">
        <v>14</v>
      </c>
      <c r="M22" s="5">
        <v>1</v>
      </c>
      <c r="N22">
        <v>1</v>
      </c>
    </row>
    <row r="23" spans="1:14" x14ac:dyDescent="0.2">
      <c r="A23" s="2">
        <v>45434</v>
      </c>
      <c r="B23" s="3">
        <f t="shared" si="2"/>
        <v>2024</v>
      </c>
      <c r="C23" t="str">
        <f t="shared" si="0"/>
        <v>2023-2024</v>
      </c>
      <c r="D23" t="s">
        <v>147</v>
      </c>
      <c r="E23" t="s">
        <v>132</v>
      </c>
      <c r="F23" t="str">
        <f t="shared" si="1"/>
        <v>New South Wales</v>
      </c>
      <c r="G23" t="s">
        <v>10</v>
      </c>
      <c r="H23">
        <v>2800</v>
      </c>
      <c r="I23" t="s">
        <v>11</v>
      </c>
      <c r="J23" t="s">
        <v>25</v>
      </c>
      <c r="K23" t="s">
        <v>155</v>
      </c>
      <c r="L23" t="s">
        <v>20</v>
      </c>
      <c r="M23" s="5">
        <v>1</v>
      </c>
      <c r="N23">
        <v>1</v>
      </c>
    </row>
    <row r="24" spans="1:14" x14ac:dyDescent="0.2">
      <c r="A24" s="2">
        <v>45459</v>
      </c>
      <c r="B24" s="3">
        <f t="shared" si="2"/>
        <v>2024</v>
      </c>
      <c r="C24" t="str">
        <f t="shared" si="0"/>
        <v>2023-2024</v>
      </c>
      <c r="D24" t="s">
        <v>147</v>
      </c>
      <c r="E24" t="s">
        <v>98</v>
      </c>
      <c r="F24" t="str">
        <f t="shared" si="1"/>
        <v>Victoria</v>
      </c>
      <c r="G24" t="s">
        <v>45</v>
      </c>
      <c r="H24">
        <v>3429</v>
      </c>
      <c r="I24" t="s">
        <v>11</v>
      </c>
      <c r="J24" t="s">
        <v>60</v>
      </c>
      <c r="K24" t="s">
        <v>154</v>
      </c>
      <c r="L24" t="s">
        <v>14</v>
      </c>
      <c r="M24" s="5">
        <v>1</v>
      </c>
      <c r="N24">
        <v>1</v>
      </c>
    </row>
    <row r="25" spans="1:14" x14ac:dyDescent="0.2">
      <c r="A25" s="2">
        <v>45974</v>
      </c>
      <c r="B25" s="3">
        <f t="shared" si="2"/>
        <v>2026</v>
      </c>
      <c r="C25" t="str">
        <f t="shared" si="0"/>
        <v>2025-2026</v>
      </c>
      <c r="D25" t="s">
        <v>147</v>
      </c>
      <c r="E25" t="s">
        <v>82</v>
      </c>
      <c r="F25" t="str">
        <f t="shared" si="1"/>
        <v>Queensland</v>
      </c>
      <c r="G25" t="s">
        <v>35</v>
      </c>
      <c r="H25">
        <v>4012</v>
      </c>
      <c r="I25" t="s">
        <v>11</v>
      </c>
      <c r="J25" t="s">
        <v>43</v>
      </c>
      <c r="K25" t="s">
        <v>154</v>
      </c>
      <c r="L25" t="s">
        <v>14</v>
      </c>
      <c r="M25" s="5">
        <v>1</v>
      </c>
      <c r="N25">
        <v>1</v>
      </c>
    </row>
    <row r="26" spans="1:14" x14ac:dyDescent="0.2">
      <c r="A26" s="2">
        <v>45778</v>
      </c>
      <c r="B26" s="3">
        <f t="shared" si="2"/>
        <v>2025</v>
      </c>
      <c r="C26" t="str">
        <f t="shared" si="0"/>
        <v>2024-2025</v>
      </c>
      <c r="D26" t="s">
        <v>147</v>
      </c>
      <c r="E26" t="s">
        <v>61</v>
      </c>
      <c r="F26" t="str">
        <f t="shared" si="1"/>
        <v>New South Wales</v>
      </c>
      <c r="G26" t="s">
        <v>10</v>
      </c>
      <c r="H26">
        <v>2539</v>
      </c>
      <c r="I26" t="s">
        <v>11</v>
      </c>
      <c r="J26" t="s">
        <v>58</v>
      </c>
      <c r="K26" t="s">
        <v>150</v>
      </c>
      <c r="L26" t="s">
        <v>18</v>
      </c>
      <c r="M26" s="5">
        <v>1</v>
      </c>
      <c r="N26">
        <v>1</v>
      </c>
    </row>
    <row r="27" spans="1:14" x14ac:dyDescent="0.2">
      <c r="A27" s="2">
        <v>45369</v>
      </c>
      <c r="B27" s="3">
        <f t="shared" si="2"/>
        <v>2024</v>
      </c>
      <c r="C27" t="str">
        <f t="shared" si="0"/>
        <v>2023-2024</v>
      </c>
      <c r="D27" t="s">
        <v>148</v>
      </c>
      <c r="E27" t="s">
        <v>122</v>
      </c>
      <c r="F27" t="str">
        <f t="shared" si="1"/>
        <v>New South Wales</v>
      </c>
      <c r="G27" t="s">
        <v>10</v>
      </c>
      <c r="H27">
        <v>2650</v>
      </c>
      <c r="I27" t="s">
        <v>11</v>
      </c>
      <c r="J27" t="s">
        <v>25</v>
      </c>
      <c r="K27" t="s">
        <v>150</v>
      </c>
      <c r="L27" t="s">
        <v>18</v>
      </c>
      <c r="M27" s="5">
        <v>1</v>
      </c>
      <c r="N27">
        <v>1</v>
      </c>
    </row>
    <row r="28" spans="1:14" x14ac:dyDescent="0.2">
      <c r="A28" s="2">
        <v>45419</v>
      </c>
      <c r="B28" s="3">
        <f t="shared" si="2"/>
        <v>2024</v>
      </c>
      <c r="C28" t="str">
        <f t="shared" si="0"/>
        <v>2023-2024</v>
      </c>
      <c r="D28" t="s">
        <v>147</v>
      </c>
      <c r="E28" t="s">
        <v>111</v>
      </c>
      <c r="F28" t="str">
        <f t="shared" si="1"/>
        <v>New South Wales</v>
      </c>
      <c r="G28" t="s">
        <v>10</v>
      </c>
      <c r="H28">
        <v>2120</v>
      </c>
      <c r="I28" t="s">
        <v>11</v>
      </c>
      <c r="J28" t="s">
        <v>27</v>
      </c>
      <c r="K28" t="s">
        <v>156</v>
      </c>
      <c r="L28" t="s">
        <v>17</v>
      </c>
      <c r="M28" s="5">
        <v>1.47</v>
      </c>
      <c r="N28">
        <v>1</v>
      </c>
    </row>
    <row r="29" spans="1:14" x14ac:dyDescent="0.2">
      <c r="A29" s="2">
        <v>45488</v>
      </c>
      <c r="B29" s="3">
        <f t="shared" si="2"/>
        <v>2025</v>
      </c>
      <c r="C29" t="str">
        <f t="shared" si="0"/>
        <v>2024-2025</v>
      </c>
      <c r="D29" t="s">
        <v>147</v>
      </c>
      <c r="E29" t="s">
        <v>135</v>
      </c>
      <c r="F29" t="str">
        <f t="shared" si="1"/>
        <v>Victoria</v>
      </c>
      <c r="G29" t="s">
        <v>45</v>
      </c>
      <c r="H29">
        <v>3550</v>
      </c>
      <c r="I29" t="s">
        <v>11</v>
      </c>
      <c r="J29" t="s">
        <v>60</v>
      </c>
      <c r="K29" t="s">
        <v>154</v>
      </c>
      <c r="L29" t="s">
        <v>14</v>
      </c>
      <c r="M29" s="5">
        <v>1.5</v>
      </c>
      <c r="N29">
        <v>1</v>
      </c>
    </row>
    <row r="30" spans="1:14" x14ac:dyDescent="0.2">
      <c r="A30" s="2">
        <v>45962</v>
      </c>
      <c r="B30" s="3">
        <f t="shared" si="2"/>
        <v>2026</v>
      </c>
      <c r="C30" t="str">
        <f t="shared" si="0"/>
        <v>2025-2026</v>
      </c>
      <c r="D30" t="s">
        <v>147</v>
      </c>
      <c r="E30" t="s">
        <v>115</v>
      </c>
      <c r="F30" t="str">
        <f t="shared" si="1"/>
        <v>Western Australia</v>
      </c>
      <c r="G30" t="s">
        <v>48</v>
      </c>
      <c r="H30">
        <v>6280</v>
      </c>
      <c r="I30" t="s">
        <v>11</v>
      </c>
      <c r="J30" t="s">
        <v>94</v>
      </c>
      <c r="K30" t="s">
        <v>149</v>
      </c>
      <c r="L30" t="s">
        <v>15</v>
      </c>
      <c r="M30" s="5">
        <v>1.5</v>
      </c>
      <c r="N30">
        <v>1</v>
      </c>
    </row>
    <row r="31" spans="1:14" x14ac:dyDescent="0.2">
      <c r="A31" s="2">
        <v>45768</v>
      </c>
      <c r="B31" s="3">
        <f t="shared" si="2"/>
        <v>2025</v>
      </c>
      <c r="C31" t="str">
        <f t="shared" si="0"/>
        <v>2024-2025</v>
      </c>
      <c r="D31" t="s">
        <v>147</v>
      </c>
      <c r="E31" t="s">
        <v>44</v>
      </c>
      <c r="F31" t="str">
        <f t="shared" si="1"/>
        <v>Victoria</v>
      </c>
      <c r="G31" t="s">
        <v>45</v>
      </c>
      <c r="H31">
        <v>3066</v>
      </c>
      <c r="I31" t="s">
        <v>11</v>
      </c>
      <c r="J31" t="s">
        <v>46</v>
      </c>
      <c r="K31" t="s">
        <v>153</v>
      </c>
      <c r="L31" t="s">
        <v>16</v>
      </c>
      <c r="M31" s="5">
        <v>1.5</v>
      </c>
      <c r="N31">
        <v>1</v>
      </c>
    </row>
    <row r="32" spans="1:14" x14ac:dyDescent="0.2">
      <c r="A32" s="2">
        <v>45302</v>
      </c>
      <c r="B32" s="3">
        <f t="shared" si="2"/>
        <v>2024</v>
      </c>
      <c r="C32" t="str">
        <f t="shared" si="0"/>
        <v>2023-2024</v>
      </c>
      <c r="D32" t="s">
        <v>147</v>
      </c>
      <c r="E32" t="s">
        <v>41</v>
      </c>
      <c r="F32" t="str">
        <f t="shared" si="1"/>
        <v>New South Wales</v>
      </c>
      <c r="G32" t="s">
        <v>10</v>
      </c>
      <c r="H32">
        <v>2830</v>
      </c>
      <c r="I32" t="s">
        <v>11</v>
      </c>
      <c r="J32" t="s">
        <v>25</v>
      </c>
      <c r="K32" t="s">
        <v>153</v>
      </c>
      <c r="L32" t="s">
        <v>16</v>
      </c>
      <c r="M32" s="5">
        <v>1.5</v>
      </c>
      <c r="N32">
        <v>1</v>
      </c>
    </row>
    <row r="33" spans="1:14" x14ac:dyDescent="0.2">
      <c r="A33" s="2">
        <v>45337</v>
      </c>
      <c r="B33" s="3">
        <f t="shared" si="2"/>
        <v>2024</v>
      </c>
      <c r="C33" t="str">
        <f t="shared" si="0"/>
        <v>2023-2024</v>
      </c>
      <c r="D33" t="s">
        <v>147</v>
      </c>
      <c r="E33" t="s">
        <v>92</v>
      </c>
      <c r="F33" t="str">
        <f t="shared" si="1"/>
        <v>Queensland</v>
      </c>
      <c r="G33" t="s">
        <v>35</v>
      </c>
      <c r="H33">
        <v>4068</v>
      </c>
      <c r="I33" t="s">
        <v>11</v>
      </c>
      <c r="J33" t="s">
        <v>43</v>
      </c>
      <c r="K33" t="s">
        <v>154</v>
      </c>
      <c r="L33" t="s">
        <v>14</v>
      </c>
      <c r="M33" s="5">
        <v>1.5</v>
      </c>
      <c r="N33">
        <v>1</v>
      </c>
    </row>
    <row r="34" spans="1:14" x14ac:dyDescent="0.2">
      <c r="A34" s="2">
        <v>45567</v>
      </c>
      <c r="B34" s="3">
        <f t="shared" si="2"/>
        <v>2025</v>
      </c>
      <c r="C34" t="str">
        <f t="shared" si="0"/>
        <v>2024-2025</v>
      </c>
      <c r="D34" t="s">
        <v>147</v>
      </c>
      <c r="E34" t="s">
        <v>105</v>
      </c>
      <c r="F34" t="str">
        <f t="shared" si="1"/>
        <v>Victoria</v>
      </c>
      <c r="G34" t="s">
        <v>45</v>
      </c>
      <c r="H34">
        <v>3500</v>
      </c>
      <c r="I34" t="s">
        <v>11</v>
      </c>
      <c r="J34" t="s">
        <v>60</v>
      </c>
      <c r="K34" t="s">
        <v>153</v>
      </c>
      <c r="L34" t="s">
        <v>16</v>
      </c>
      <c r="M34" s="5">
        <v>1.5</v>
      </c>
      <c r="N34">
        <v>1</v>
      </c>
    </row>
    <row r="35" spans="1:14" x14ac:dyDescent="0.2">
      <c r="A35" s="2">
        <v>45895</v>
      </c>
      <c r="B35" s="3">
        <f t="shared" si="2"/>
        <v>2026</v>
      </c>
      <c r="C35" t="str">
        <f t="shared" si="0"/>
        <v>2025-2026</v>
      </c>
      <c r="D35" t="s">
        <v>147</v>
      </c>
      <c r="E35" t="s">
        <v>101</v>
      </c>
      <c r="F35" t="str">
        <f t="shared" si="1"/>
        <v>Victoria</v>
      </c>
      <c r="G35" t="s">
        <v>45</v>
      </c>
      <c r="H35">
        <v>3131</v>
      </c>
      <c r="I35" t="s">
        <v>11</v>
      </c>
      <c r="J35" t="s">
        <v>63</v>
      </c>
      <c r="K35" t="s">
        <v>154</v>
      </c>
      <c r="L35" t="s">
        <v>14</v>
      </c>
      <c r="M35" s="5">
        <v>1.5</v>
      </c>
      <c r="N35">
        <v>1</v>
      </c>
    </row>
    <row r="36" spans="1:14" x14ac:dyDescent="0.2">
      <c r="A36" s="2">
        <v>46019</v>
      </c>
      <c r="B36" s="3">
        <f t="shared" si="2"/>
        <v>2026</v>
      </c>
      <c r="C36" t="str">
        <f t="shared" si="0"/>
        <v>2025-2026</v>
      </c>
      <c r="D36" t="s">
        <v>147</v>
      </c>
      <c r="E36" t="s">
        <v>40</v>
      </c>
      <c r="F36" t="str">
        <f t="shared" si="1"/>
        <v>New South Wales</v>
      </c>
      <c r="G36" t="s">
        <v>10</v>
      </c>
      <c r="H36">
        <v>2116</v>
      </c>
      <c r="I36" t="s">
        <v>11</v>
      </c>
      <c r="J36" t="s">
        <v>27</v>
      </c>
      <c r="K36" t="s">
        <v>149</v>
      </c>
      <c r="L36" t="s">
        <v>15</v>
      </c>
      <c r="M36" s="5">
        <v>1.5</v>
      </c>
      <c r="N36">
        <v>1</v>
      </c>
    </row>
    <row r="37" spans="1:14" x14ac:dyDescent="0.2">
      <c r="A37" s="2">
        <v>45583</v>
      </c>
      <c r="B37" s="3">
        <f t="shared" si="2"/>
        <v>2025</v>
      </c>
      <c r="C37" t="str">
        <f t="shared" si="0"/>
        <v>2024-2025</v>
      </c>
      <c r="D37" t="s">
        <v>147</v>
      </c>
      <c r="E37" t="s">
        <v>66</v>
      </c>
      <c r="F37" t="str">
        <f t="shared" si="1"/>
        <v>South Australia</v>
      </c>
      <c r="G37" t="s">
        <v>32</v>
      </c>
      <c r="H37">
        <v>5169</v>
      </c>
      <c r="I37" t="s">
        <v>11</v>
      </c>
      <c r="J37" t="s">
        <v>33</v>
      </c>
      <c r="K37" t="s">
        <v>154</v>
      </c>
      <c r="L37" t="s">
        <v>14</v>
      </c>
      <c r="M37" s="5">
        <v>1.5</v>
      </c>
      <c r="N37">
        <v>1</v>
      </c>
    </row>
    <row r="38" spans="1:14" x14ac:dyDescent="0.2">
      <c r="A38" s="2">
        <v>45891</v>
      </c>
      <c r="B38" s="3">
        <f t="shared" si="2"/>
        <v>2026</v>
      </c>
      <c r="C38" t="str">
        <f t="shared" si="0"/>
        <v>2025-2026</v>
      </c>
      <c r="D38" t="s">
        <v>147</v>
      </c>
      <c r="E38" t="s">
        <v>59</v>
      </c>
      <c r="F38" t="str">
        <f t="shared" si="1"/>
        <v>Victoria</v>
      </c>
      <c r="G38" t="s">
        <v>45</v>
      </c>
      <c r="H38">
        <v>3280</v>
      </c>
      <c r="I38" t="s">
        <v>11</v>
      </c>
      <c r="J38" t="s">
        <v>60</v>
      </c>
      <c r="K38" t="s">
        <v>149</v>
      </c>
      <c r="L38" t="s">
        <v>15</v>
      </c>
      <c r="M38" s="5">
        <v>1.5</v>
      </c>
      <c r="N38">
        <v>1</v>
      </c>
    </row>
    <row r="39" spans="1:14" x14ac:dyDescent="0.2">
      <c r="A39" s="2">
        <v>45994</v>
      </c>
      <c r="B39" s="3">
        <f t="shared" si="2"/>
        <v>2026</v>
      </c>
      <c r="C39" t="str">
        <f t="shared" si="0"/>
        <v>2025-2026</v>
      </c>
      <c r="D39" t="s">
        <v>147</v>
      </c>
      <c r="E39" t="s">
        <v>108</v>
      </c>
      <c r="F39" t="str">
        <f t="shared" si="1"/>
        <v>Victoria</v>
      </c>
      <c r="G39" t="s">
        <v>45</v>
      </c>
      <c r="H39">
        <v>3018</v>
      </c>
      <c r="I39" t="s">
        <v>11</v>
      </c>
      <c r="J39" t="s">
        <v>46</v>
      </c>
      <c r="K39" t="s">
        <v>154</v>
      </c>
      <c r="L39" t="s">
        <v>14</v>
      </c>
      <c r="M39" s="5">
        <v>1.57</v>
      </c>
      <c r="N39">
        <v>1</v>
      </c>
    </row>
    <row r="40" spans="1:14" x14ac:dyDescent="0.2">
      <c r="A40" s="2">
        <v>45725</v>
      </c>
      <c r="B40" s="3">
        <f t="shared" si="2"/>
        <v>2025</v>
      </c>
      <c r="C40" t="str">
        <f t="shared" si="0"/>
        <v>2024-2025</v>
      </c>
      <c r="D40" t="s">
        <v>147</v>
      </c>
      <c r="E40" t="s">
        <v>138</v>
      </c>
      <c r="F40" t="str">
        <f t="shared" si="1"/>
        <v>Queensland</v>
      </c>
      <c r="G40" t="s">
        <v>35</v>
      </c>
      <c r="H40">
        <v>4558</v>
      </c>
      <c r="I40" t="s">
        <v>11</v>
      </c>
      <c r="J40" t="s">
        <v>120</v>
      </c>
      <c r="K40" t="s">
        <v>149</v>
      </c>
      <c r="L40" t="s">
        <v>15</v>
      </c>
      <c r="M40" s="5">
        <v>1.6</v>
      </c>
      <c r="N40">
        <v>1</v>
      </c>
    </row>
    <row r="41" spans="1:14" x14ac:dyDescent="0.2">
      <c r="A41" s="2">
        <v>45780</v>
      </c>
      <c r="B41" s="3">
        <f t="shared" si="2"/>
        <v>2025</v>
      </c>
      <c r="C41" t="str">
        <f t="shared" si="0"/>
        <v>2024-2025</v>
      </c>
      <c r="D41" t="s">
        <v>147</v>
      </c>
      <c r="E41" t="s">
        <v>99</v>
      </c>
      <c r="F41" t="str">
        <f t="shared" si="1"/>
        <v>Victoria</v>
      </c>
      <c r="G41" t="s">
        <v>45</v>
      </c>
      <c r="H41">
        <v>3148</v>
      </c>
      <c r="I41" t="s">
        <v>11</v>
      </c>
      <c r="J41" t="s">
        <v>63</v>
      </c>
      <c r="K41" t="s">
        <v>153</v>
      </c>
      <c r="L41" t="s">
        <v>16</v>
      </c>
      <c r="M41" s="5">
        <v>1.71</v>
      </c>
      <c r="N41">
        <v>1</v>
      </c>
    </row>
    <row r="42" spans="1:14" x14ac:dyDescent="0.2">
      <c r="A42" s="2">
        <v>45598</v>
      </c>
      <c r="B42" s="3">
        <f t="shared" si="2"/>
        <v>2025</v>
      </c>
      <c r="C42" t="str">
        <f t="shared" si="0"/>
        <v>2024-2025</v>
      </c>
      <c r="D42" t="s">
        <v>148</v>
      </c>
      <c r="E42" t="s">
        <v>114</v>
      </c>
      <c r="F42" t="str">
        <f t="shared" si="1"/>
        <v>Victoria</v>
      </c>
      <c r="G42" t="s">
        <v>45</v>
      </c>
      <c r="H42">
        <v>3551</v>
      </c>
      <c r="I42" t="s">
        <v>11</v>
      </c>
      <c r="J42" t="s">
        <v>60</v>
      </c>
      <c r="K42" t="s">
        <v>149</v>
      </c>
      <c r="L42" t="s">
        <v>15</v>
      </c>
      <c r="M42" s="5">
        <v>1.79</v>
      </c>
      <c r="N42">
        <v>1</v>
      </c>
    </row>
    <row r="43" spans="1:14" x14ac:dyDescent="0.2">
      <c r="A43" s="2">
        <v>45332</v>
      </c>
      <c r="B43" s="3">
        <f t="shared" si="2"/>
        <v>2024</v>
      </c>
      <c r="C43" t="str">
        <f t="shared" si="0"/>
        <v>2023-2024</v>
      </c>
      <c r="D43" t="s">
        <v>147</v>
      </c>
      <c r="E43" t="s">
        <v>98</v>
      </c>
      <c r="F43" t="str">
        <f t="shared" si="1"/>
        <v>Victoria</v>
      </c>
      <c r="G43" t="s">
        <v>45</v>
      </c>
      <c r="H43">
        <v>3429</v>
      </c>
      <c r="I43" t="s">
        <v>11</v>
      </c>
      <c r="J43" t="s">
        <v>60</v>
      </c>
      <c r="K43" t="s">
        <v>154</v>
      </c>
      <c r="L43" t="s">
        <v>14</v>
      </c>
      <c r="M43" s="5">
        <v>1.8</v>
      </c>
      <c r="N43">
        <v>1</v>
      </c>
    </row>
    <row r="44" spans="1:14" x14ac:dyDescent="0.2">
      <c r="A44" s="2">
        <v>45788</v>
      </c>
      <c r="B44" s="3">
        <f t="shared" si="2"/>
        <v>2025</v>
      </c>
      <c r="C44" t="str">
        <f t="shared" si="0"/>
        <v>2024-2025</v>
      </c>
      <c r="D44" t="s">
        <v>148</v>
      </c>
      <c r="E44" t="s">
        <v>122</v>
      </c>
      <c r="F44" t="str">
        <f t="shared" si="1"/>
        <v>New South Wales</v>
      </c>
      <c r="G44" t="s">
        <v>10</v>
      </c>
      <c r="H44">
        <v>2650</v>
      </c>
      <c r="I44" t="s">
        <v>11</v>
      </c>
      <c r="J44" t="s">
        <v>25</v>
      </c>
      <c r="K44" t="s">
        <v>149</v>
      </c>
      <c r="L44" t="s">
        <v>15</v>
      </c>
      <c r="M44" s="5">
        <v>1.8</v>
      </c>
      <c r="N44">
        <v>1</v>
      </c>
    </row>
    <row r="45" spans="1:14" x14ac:dyDescent="0.2">
      <c r="A45" s="2">
        <v>45463</v>
      </c>
      <c r="B45" s="3">
        <f t="shared" si="2"/>
        <v>2024</v>
      </c>
      <c r="C45" t="str">
        <f t="shared" si="0"/>
        <v>2023-2024</v>
      </c>
      <c r="D45" t="s">
        <v>147</v>
      </c>
      <c r="E45" t="s">
        <v>139</v>
      </c>
      <c r="F45" t="str">
        <f t="shared" si="1"/>
        <v>New South Wales</v>
      </c>
      <c r="G45" t="s">
        <v>10</v>
      </c>
      <c r="H45">
        <v>2020</v>
      </c>
      <c r="I45" t="s">
        <v>11</v>
      </c>
      <c r="J45" t="s">
        <v>12</v>
      </c>
      <c r="K45" t="s">
        <v>157</v>
      </c>
      <c r="L45" t="s">
        <v>22</v>
      </c>
      <c r="M45" s="5">
        <v>1.89</v>
      </c>
      <c r="N45">
        <v>1</v>
      </c>
    </row>
    <row r="46" spans="1:14" x14ac:dyDescent="0.2">
      <c r="A46" s="2">
        <v>45683</v>
      </c>
      <c r="B46" s="3">
        <f t="shared" si="2"/>
        <v>2025</v>
      </c>
      <c r="C46" t="str">
        <f t="shared" si="0"/>
        <v>2024-2025</v>
      </c>
      <c r="D46" t="s">
        <v>147</v>
      </c>
      <c r="E46" t="s">
        <v>132</v>
      </c>
      <c r="F46" t="str">
        <f t="shared" si="1"/>
        <v>New South Wales</v>
      </c>
      <c r="G46" t="s">
        <v>10</v>
      </c>
      <c r="H46">
        <v>2800</v>
      </c>
      <c r="I46" t="s">
        <v>11</v>
      </c>
      <c r="J46" t="s">
        <v>25</v>
      </c>
      <c r="K46" t="s">
        <v>156</v>
      </c>
      <c r="L46" t="s">
        <v>17</v>
      </c>
      <c r="M46" s="5">
        <v>1.9</v>
      </c>
      <c r="N46">
        <v>1</v>
      </c>
    </row>
    <row r="47" spans="1:14" x14ac:dyDescent="0.2">
      <c r="A47" s="2">
        <v>45693</v>
      </c>
      <c r="B47" s="3">
        <f t="shared" si="2"/>
        <v>2025</v>
      </c>
      <c r="C47" t="str">
        <f t="shared" si="0"/>
        <v>2024-2025</v>
      </c>
      <c r="D47" t="s">
        <v>147</v>
      </c>
      <c r="E47" t="s">
        <v>99</v>
      </c>
      <c r="F47" t="str">
        <f t="shared" si="1"/>
        <v>Victoria</v>
      </c>
      <c r="G47" t="s">
        <v>45</v>
      </c>
      <c r="H47">
        <v>3148</v>
      </c>
      <c r="I47" t="s">
        <v>11</v>
      </c>
      <c r="J47" t="s">
        <v>63</v>
      </c>
      <c r="K47" t="s">
        <v>149</v>
      </c>
      <c r="L47" t="s">
        <v>15</v>
      </c>
      <c r="M47" s="5">
        <v>1.99</v>
      </c>
      <c r="N47">
        <v>1</v>
      </c>
    </row>
    <row r="48" spans="1:14" x14ac:dyDescent="0.2">
      <c r="A48" s="2">
        <v>45953</v>
      </c>
      <c r="B48" s="3">
        <f t="shared" si="2"/>
        <v>2026</v>
      </c>
      <c r="C48" t="str">
        <f t="shared" si="0"/>
        <v>2025-2026</v>
      </c>
      <c r="D48" t="s">
        <v>147</v>
      </c>
      <c r="E48" t="s">
        <v>31</v>
      </c>
      <c r="F48" t="str">
        <f t="shared" si="1"/>
        <v>South Australia</v>
      </c>
      <c r="G48" t="s">
        <v>32</v>
      </c>
      <c r="H48">
        <v>5168</v>
      </c>
      <c r="I48" t="s">
        <v>11</v>
      </c>
      <c r="J48" t="s">
        <v>33</v>
      </c>
      <c r="K48" t="s">
        <v>155</v>
      </c>
      <c r="L48" t="s">
        <v>20</v>
      </c>
      <c r="M48" s="5">
        <v>1.99</v>
      </c>
      <c r="N48">
        <v>1</v>
      </c>
    </row>
    <row r="49" spans="1:14" x14ac:dyDescent="0.2">
      <c r="A49" s="2">
        <v>45901</v>
      </c>
      <c r="B49" s="3">
        <f t="shared" si="2"/>
        <v>2026</v>
      </c>
      <c r="C49" t="str">
        <f t="shared" si="0"/>
        <v>2025-2026</v>
      </c>
      <c r="D49" t="s">
        <v>147</v>
      </c>
      <c r="E49" t="s">
        <v>83</v>
      </c>
      <c r="F49" t="str">
        <f t="shared" si="1"/>
        <v>New South Wales</v>
      </c>
      <c r="G49" t="s">
        <v>10</v>
      </c>
      <c r="H49">
        <v>2750</v>
      </c>
      <c r="I49" t="s">
        <v>11</v>
      </c>
      <c r="J49" t="s">
        <v>25</v>
      </c>
      <c r="K49" t="s">
        <v>19</v>
      </c>
      <c r="L49" t="s">
        <v>23</v>
      </c>
      <c r="M49" s="5">
        <v>1.99</v>
      </c>
      <c r="N49">
        <v>1</v>
      </c>
    </row>
    <row r="50" spans="1:14" x14ac:dyDescent="0.2">
      <c r="A50" s="2">
        <v>45317</v>
      </c>
      <c r="B50" s="3">
        <f t="shared" si="2"/>
        <v>2024</v>
      </c>
      <c r="C50" t="str">
        <f t="shared" si="0"/>
        <v>2023-2024</v>
      </c>
      <c r="D50" t="s">
        <v>147</v>
      </c>
      <c r="E50" t="s">
        <v>34</v>
      </c>
      <c r="F50" t="str">
        <f t="shared" si="1"/>
        <v>Queensland</v>
      </c>
      <c r="G50" t="s">
        <v>35</v>
      </c>
      <c r="H50">
        <v>4802</v>
      </c>
      <c r="I50" t="s">
        <v>11</v>
      </c>
      <c r="J50" t="s">
        <v>36</v>
      </c>
      <c r="K50" t="s">
        <v>150</v>
      </c>
      <c r="L50" t="s">
        <v>18</v>
      </c>
      <c r="M50" s="5">
        <v>2</v>
      </c>
      <c r="N50">
        <v>1</v>
      </c>
    </row>
    <row r="51" spans="1:14" x14ac:dyDescent="0.2">
      <c r="A51" s="2">
        <v>45505</v>
      </c>
      <c r="B51" s="3">
        <f t="shared" si="2"/>
        <v>2025</v>
      </c>
      <c r="C51" t="str">
        <f t="shared" si="0"/>
        <v>2024-2025</v>
      </c>
      <c r="D51" t="s">
        <v>147</v>
      </c>
      <c r="E51" t="s">
        <v>96</v>
      </c>
      <c r="F51" t="str">
        <f t="shared" si="1"/>
        <v>Western Australia</v>
      </c>
      <c r="G51" t="s">
        <v>48</v>
      </c>
      <c r="H51">
        <v>6330</v>
      </c>
      <c r="I51" t="s">
        <v>11</v>
      </c>
      <c r="J51" t="s">
        <v>94</v>
      </c>
      <c r="K51" t="s">
        <v>154</v>
      </c>
      <c r="L51" t="s">
        <v>14</v>
      </c>
      <c r="M51" s="5">
        <v>2</v>
      </c>
      <c r="N51">
        <v>1</v>
      </c>
    </row>
    <row r="52" spans="1:14" x14ac:dyDescent="0.2">
      <c r="A52" s="2">
        <v>45583</v>
      </c>
      <c r="B52" s="3">
        <f t="shared" si="2"/>
        <v>2025</v>
      </c>
      <c r="C52" t="str">
        <f t="shared" si="0"/>
        <v>2024-2025</v>
      </c>
      <c r="D52" t="s">
        <v>147</v>
      </c>
      <c r="E52" t="s">
        <v>146</v>
      </c>
      <c r="F52" t="str">
        <f t="shared" si="1"/>
        <v>Victoria</v>
      </c>
      <c r="G52" t="s">
        <v>45</v>
      </c>
      <c r="H52">
        <v>3353</v>
      </c>
      <c r="I52" t="s">
        <v>11</v>
      </c>
      <c r="J52" t="s">
        <v>60</v>
      </c>
      <c r="K52" t="s">
        <v>154</v>
      </c>
      <c r="L52" t="s">
        <v>14</v>
      </c>
      <c r="M52" s="5">
        <v>2</v>
      </c>
      <c r="N52">
        <v>1</v>
      </c>
    </row>
    <row r="53" spans="1:14" x14ac:dyDescent="0.2">
      <c r="A53" s="2">
        <v>45940</v>
      </c>
      <c r="B53" s="3">
        <f t="shared" si="2"/>
        <v>2026</v>
      </c>
      <c r="C53" t="str">
        <f t="shared" si="0"/>
        <v>2025-2026</v>
      </c>
      <c r="D53" t="s">
        <v>147</v>
      </c>
      <c r="E53" t="s">
        <v>107</v>
      </c>
      <c r="F53" t="str">
        <f t="shared" si="1"/>
        <v>Queensland</v>
      </c>
      <c r="G53" t="s">
        <v>35</v>
      </c>
      <c r="H53">
        <v>4220</v>
      </c>
      <c r="I53" t="s">
        <v>11</v>
      </c>
      <c r="J53" t="s">
        <v>104</v>
      </c>
      <c r="K53" t="s">
        <v>150</v>
      </c>
      <c r="L53" t="s">
        <v>18</v>
      </c>
      <c r="M53" s="5">
        <v>2</v>
      </c>
      <c r="N53">
        <v>1</v>
      </c>
    </row>
    <row r="54" spans="1:14" x14ac:dyDescent="0.2">
      <c r="A54" s="2">
        <v>45710</v>
      </c>
      <c r="B54" s="3">
        <f t="shared" si="2"/>
        <v>2025</v>
      </c>
      <c r="C54" t="str">
        <f t="shared" si="0"/>
        <v>2024-2025</v>
      </c>
      <c r="D54" t="s">
        <v>147</v>
      </c>
      <c r="E54" t="s">
        <v>140</v>
      </c>
      <c r="F54" t="str">
        <f t="shared" si="1"/>
        <v>Tasmania</v>
      </c>
      <c r="G54" t="s">
        <v>70</v>
      </c>
      <c r="H54">
        <v>7320</v>
      </c>
      <c r="I54" t="s">
        <v>11</v>
      </c>
      <c r="J54" t="s">
        <v>71</v>
      </c>
      <c r="K54" t="s">
        <v>149</v>
      </c>
      <c r="L54" t="s">
        <v>15</v>
      </c>
      <c r="M54" s="5">
        <v>2</v>
      </c>
      <c r="N54">
        <v>1</v>
      </c>
    </row>
    <row r="55" spans="1:14" x14ac:dyDescent="0.2">
      <c r="A55" s="2">
        <v>45569</v>
      </c>
      <c r="B55" s="3">
        <f t="shared" si="2"/>
        <v>2025</v>
      </c>
      <c r="C55" t="str">
        <f t="shared" si="0"/>
        <v>2024-2025</v>
      </c>
      <c r="D55" t="s">
        <v>147</v>
      </c>
      <c r="E55" t="s">
        <v>102</v>
      </c>
      <c r="F55" t="str">
        <f t="shared" si="1"/>
        <v>Queensland</v>
      </c>
      <c r="G55" t="s">
        <v>35</v>
      </c>
      <c r="H55">
        <v>4870</v>
      </c>
      <c r="I55" t="s">
        <v>11</v>
      </c>
      <c r="J55" t="s">
        <v>36</v>
      </c>
      <c r="K55" t="s">
        <v>153</v>
      </c>
      <c r="L55" t="s">
        <v>16</v>
      </c>
      <c r="M55" s="5">
        <v>2</v>
      </c>
      <c r="N55">
        <v>1</v>
      </c>
    </row>
    <row r="56" spans="1:14" x14ac:dyDescent="0.2">
      <c r="A56" s="2">
        <v>45945</v>
      </c>
      <c r="B56" s="3">
        <f t="shared" si="2"/>
        <v>2026</v>
      </c>
      <c r="C56" t="str">
        <f t="shared" si="0"/>
        <v>2025-2026</v>
      </c>
      <c r="D56" t="s">
        <v>147</v>
      </c>
      <c r="E56" t="s">
        <v>57</v>
      </c>
      <c r="F56" t="str">
        <f t="shared" si="1"/>
        <v>New South Wales</v>
      </c>
      <c r="G56" t="s">
        <v>10</v>
      </c>
      <c r="H56">
        <v>2560</v>
      </c>
      <c r="I56" t="s">
        <v>11</v>
      </c>
      <c r="J56" t="s">
        <v>58</v>
      </c>
      <c r="K56" t="s">
        <v>153</v>
      </c>
      <c r="L56" t="s">
        <v>16</v>
      </c>
      <c r="M56" s="5">
        <v>2</v>
      </c>
      <c r="N56">
        <v>1</v>
      </c>
    </row>
    <row r="57" spans="1:14" x14ac:dyDescent="0.2">
      <c r="A57" s="2">
        <v>45633</v>
      </c>
      <c r="B57" s="3">
        <f t="shared" si="2"/>
        <v>2025</v>
      </c>
      <c r="C57" t="str">
        <f t="shared" si="0"/>
        <v>2024-2025</v>
      </c>
      <c r="D57" t="s">
        <v>147</v>
      </c>
      <c r="E57" t="s">
        <v>99</v>
      </c>
      <c r="F57" t="str">
        <f t="shared" si="1"/>
        <v>Victoria</v>
      </c>
      <c r="G57" t="s">
        <v>45</v>
      </c>
      <c r="H57">
        <v>3148</v>
      </c>
      <c r="I57" t="s">
        <v>11</v>
      </c>
      <c r="J57" t="s">
        <v>63</v>
      </c>
      <c r="K57" t="s">
        <v>153</v>
      </c>
      <c r="L57" t="s">
        <v>16</v>
      </c>
      <c r="M57" s="5">
        <v>2</v>
      </c>
      <c r="N57">
        <v>1</v>
      </c>
    </row>
    <row r="58" spans="1:14" x14ac:dyDescent="0.2">
      <c r="A58" s="2">
        <v>45530</v>
      </c>
      <c r="B58" s="3">
        <f t="shared" si="2"/>
        <v>2025</v>
      </c>
      <c r="C58" t="str">
        <f t="shared" si="0"/>
        <v>2024-2025</v>
      </c>
      <c r="D58" t="s">
        <v>147</v>
      </c>
      <c r="E58" t="s">
        <v>9</v>
      </c>
      <c r="F58" t="str">
        <f t="shared" si="1"/>
        <v>New South Wales</v>
      </c>
      <c r="G58" t="s">
        <v>10</v>
      </c>
      <c r="H58">
        <v>2067</v>
      </c>
      <c r="I58" t="s">
        <v>11</v>
      </c>
      <c r="J58" t="s">
        <v>12</v>
      </c>
      <c r="K58" t="s">
        <v>154</v>
      </c>
      <c r="L58" t="s">
        <v>14</v>
      </c>
      <c r="M58" s="5">
        <v>2</v>
      </c>
      <c r="N58">
        <v>1</v>
      </c>
    </row>
    <row r="59" spans="1:14" x14ac:dyDescent="0.2">
      <c r="A59" s="2">
        <v>45591</v>
      </c>
      <c r="B59" s="3">
        <f t="shared" si="2"/>
        <v>2025</v>
      </c>
      <c r="C59" t="str">
        <f t="shared" si="0"/>
        <v>2024-2025</v>
      </c>
      <c r="D59" t="s">
        <v>148</v>
      </c>
      <c r="E59" t="s">
        <v>54</v>
      </c>
      <c r="F59" t="str">
        <f t="shared" si="1"/>
        <v>Victoria</v>
      </c>
      <c r="G59" t="s">
        <v>45</v>
      </c>
      <c r="H59">
        <v>3977</v>
      </c>
      <c r="I59" t="s">
        <v>11</v>
      </c>
      <c r="J59" t="s">
        <v>55</v>
      </c>
      <c r="K59" t="s">
        <v>19</v>
      </c>
      <c r="L59" t="s">
        <v>23</v>
      </c>
      <c r="M59" s="5">
        <v>2</v>
      </c>
      <c r="N59">
        <v>1</v>
      </c>
    </row>
    <row r="60" spans="1:14" x14ac:dyDescent="0.2">
      <c r="A60" s="2">
        <v>46000</v>
      </c>
      <c r="B60" s="3">
        <f t="shared" si="2"/>
        <v>2026</v>
      </c>
      <c r="C60" t="str">
        <f t="shared" si="0"/>
        <v>2025-2026</v>
      </c>
      <c r="D60" t="s">
        <v>147</v>
      </c>
      <c r="E60" t="s">
        <v>41</v>
      </c>
      <c r="F60" t="str">
        <f t="shared" si="1"/>
        <v>New South Wales</v>
      </c>
      <c r="G60" t="s">
        <v>10</v>
      </c>
      <c r="H60">
        <v>2830</v>
      </c>
      <c r="I60" t="s">
        <v>11</v>
      </c>
      <c r="J60" t="s">
        <v>25</v>
      </c>
      <c r="K60" t="s">
        <v>151</v>
      </c>
      <c r="L60" t="s">
        <v>21</v>
      </c>
      <c r="M60" s="5">
        <v>2</v>
      </c>
      <c r="N60">
        <v>1</v>
      </c>
    </row>
    <row r="61" spans="1:14" x14ac:dyDescent="0.2">
      <c r="A61" s="2">
        <v>45545</v>
      </c>
      <c r="B61" s="3">
        <f t="shared" si="2"/>
        <v>2025</v>
      </c>
      <c r="C61" t="str">
        <f t="shared" si="0"/>
        <v>2024-2025</v>
      </c>
      <c r="D61" t="s">
        <v>147</v>
      </c>
      <c r="E61" t="s">
        <v>41</v>
      </c>
      <c r="F61" t="str">
        <f t="shared" si="1"/>
        <v>New South Wales</v>
      </c>
      <c r="G61" t="s">
        <v>10</v>
      </c>
      <c r="H61">
        <v>2830</v>
      </c>
      <c r="I61" t="s">
        <v>11</v>
      </c>
      <c r="J61" t="s">
        <v>25</v>
      </c>
      <c r="K61" t="s">
        <v>149</v>
      </c>
      <c r="L61" t="s">
        <v>15</v>
      </c>
      <c r="M61" s="5">
        <v>2</v>
      </c>
      <c r="N61">
        <v>1</v>
      </c>
    </row>
    <row r="62" spans="1:14" x14ac:dyDescent="0.2">
      <c r="A62" s="2">
        <v>45856</v>
      </c>
      <c r="B62" s="3">
        <f t="shared" si="2"/>
        <v>2026</v>
      </c>
      <c r="C62" t="str">
        <f t="shared" si="0"/>
        <v>2025-2026</v>
      </c>
      <c r="D62" t="s">
        <v>147</v>
      </c>
      <c r="E62" t="s">
        <v>41</v>
      </c>
      <c r="F62" t="str">
        <f t="shared" si="1"/>
        <v>New South Wales</v>
      </c>
      <c r="G62" t="s">
        <v>10</v>
      </c>
      <c r="H62">
        <v>2830</v>
      </c>
      <c r="I62" t="s">
        <v>11</v>
      </c>
      <c r="J62" t="s">
        <v>25</v>
      </c>
      <c r="K62" t="s">
        <v>149</v>
      </c>
      <c r="L62" t="s">
        <v>15</v>
      </c>
      <c r="M62" s="5">
        <v>2</v>
      </c>
      <c r="N62">
        <v>1</v>
      </c>
    </row>
    <row r="63" spans="1:14" x14ac:dyDescent="0.2">
      <c r="A63" s="2">
        <v>45641</v>
      </c>
      <c r="B63" s="3">
        <f t="shared" si="2"/>
        <v>2025</v>
      </c>
      <c r="C63" t="str">
        <f t="shared" si="0"/>
        <v>2024-2025</v>
      </c>
      <c r="D63" t="s">
        <v>148</v>
      </c>
      <c r="E63" t="s">
        <v>114</v>
      </c>
      <c r="F63" t="str">
        <f t="shared" si="1"/>
        <v>Victoria</v>
      </c>
      <c r="G63" t="s">
        <v>45</v>
      </c>
      <c r="H63">
        <v>3551</v>
      </c>
      <c r="I63" t="s">
        <v>11</v>
      </c>
      <c r="J63" t="s">
        <v>60</v>
      </c>
      <c r="K63" t="s">
        <v>155</v>
      </c>
      <c r="L63" t="s">
        <v>20</v>
      </c>
      <c r="M63" s="5">
        <v>2</v>
      </c>
      <c r="N63">
        <v>1</v>
      </c>
    </row>
    <row r="64" spans="1:14" x14ac:dyDescent="0.2">
      <c r="A64" s="2">
        <v>45619</v>
      </c>
      <c r="B64" s="3">
        <f t="shared" si="2"/>
        <v>2025</v>
      </c>
      <c r="C64" t="str">
        <f t="shared" si="0"/>
        <v>2024-2025</v>
      </c>
      <c r="D64" t="s">
        <v>147</v>
      </c>
      <c r="E64" t="s">
        <v>119</v>
      </c>
      <c r="F64" t="str">
        <f t="shared" si="1"/>
        <v>Queensland</v>
      </c>
      <c r="G64" t="s">
        <v>35</v>
      </c>
      <c r="H64">
        <v>4570</v>
      </c>
      <c r="I64" t="s">
        <v>11</v>
      </c>
      <c r="J64" t="s">
        <v>120</v>
      </c>
      <c r="K64" t="s">
        <v>154</v>
      </c>
      <c r="L64" t="s">
        <v>14</v>
      </c>
      <c r="M64" s="5">
        <v>2</v>
      </c>
      <c r="N64">
        <v>1</v>
      </c>
    </row>
    <row r="65" spans="1:14" x14ac:dyDescent="0.2">
      <c r="A65" s="2">
        <v>45468</v>
      </c>
      <c r="B65" s="3">
        <f t="shared" si="2"/>
        <v>2024</v>
      </c>
      <c r="C65" t="str">
        <f t="shared" si="0"/>
        <v>2023-2024</v>
      </c>
      <c r="D65" t="s">
        <v>147</v>
      </c>
      <c r="E65" t="s">
        <v>84</v>
      </c>
      <c r="F65" t="str">
        <f t="shared" si="1"/>
        <v>Queensland</v>
      </c>
      <c r="G65" t="s">
        <v>35</v>
      </c>
      <c r="H65">
        <v>4740</v>
      </c>
      <c r="I65" t="s">
        <v>11</v>
      </c>
      <c r="J65" t="s">
        <v>51</v>
      </c>
      <c r="K65" t="s">
        <v>154</v>
      </c>
      <c r="L65" t="s">
        <v>14</v>
      </c>
      <c r="M65" s="5">
        <v>2</v>
      </c>
      <c r="N65">
        <v>1</v>
      </c>
    </row>
    <row r="66" spans="1:14" x14ac:dyDescent="0.2">
      <c r="A66" s="2">
        <v>45828</v>
      </c>
      <c r="B66" s="3">
        <f t="shared" ref="B66:B129" si="3">IF(MONTH(A66)&gt;=7,YEAR(A66)+1,YEAR(A66))</f>
        <v>2025</v>
      </c>
      <c r="C66" t="str">
        <f t="shared" ref="C66:C129" si="4">IF(MONTH(A66) &gt;= 7, YEAR(A66) &amp; "-" &amp; YEAR(A66) + 1, YEAR(A66) - 1 &amp; "-" &amp; YEAR(A66))</f>
        <v>2024-2025</v>
      </c>
      <c r="D66" t="s">
        <v>147</v>
      </c>
      <c r="E66" t="s">
        <v>145</v>
      </c>
      <c r="F66" t="str">
        <f t="shared" ref="F66:F129" si="5">IF(G66="WA","Western Australia",
IF(G66="NSW","New South Wales",
IF(G66="QLD","Queensland",
IF(G66="VIC","Victoria",
IF(G66="TAS","Tasmania",
IF(G66="SA","South Australia",
IF(G66="NT","Northern Territory",
IF(G66="ACT","Australian Capital Territory",G66))))))))</f>
        <v>New South Wales</v>
      </c>
      <c r="G66" t="s">
        <v>10</v>
      </c>
      <c r="H66">
        <v>2101</v>
      </c>
      <c r="I66" t="s">
        <v>11</v>
      </c>
      <c r="J66" t="s">
        <v>27</v>
      </c>
      <c r="K66" t="s">
        <v>150</v>
      </c>
      <c r="L66" t="s">
        <v>18</v>
      </c>
      <c r="M66" s="5">
        <v>2</v>
      </c>
      <c r="N66">
        <v>1</v>
      </c>
    </row>
    <row r="67" spans="1:14" x14ac:dyDescent="0.2">
      <c r="A67" s="2">
        <v>45994</v>
      </c>
      <c r="B67" s="3">
        <f t="shared" si="3"/>
        <v>2026</v>
      </c>
      <c r="C67" t="str">
        <f t="shared" si="4"/>
        <v>2025-2026</v>
      </c>
      <c r="D67" t="s">
        <v>147</v>
      </c>
      <c r="E67" t="s">
        <v>145</v>
      </c>
      <c r="F67" t="str">
        <f t="shared" si="5"/>
        <v>New South Wales</v>
      </c>
      <c r="G67" t="s">
        <v>10</v>
      </c>
      <c r="H67">
        <v>2101</v>
      </c>
      <c r="I67" t="s">
        <v>11</v>
      </c>
      <c r="J67" t="s">
        <v>27</v>
      </c>
      <c r="K67" t="s">
        <v>155</v>
      </c>
      <c r="L67" t="s">
        <v>20</v>
      </c>
      <c r="M67" s="5">
        <v>2</v>
      </c>
      <c r="N67">
        <v>1</v>
      </c>
    </row>
    <row r="68" spans="1:14" x14ac:dyDescent="0.2">
      <c r="A68" s="2">
        <v>45363</v>
      </c>
      <c r="B68" s="3">
        <f t="shared" si="3"/>
        <v>2024</v>
      </c>
      <c r="C68" t="str">
        <f t="shared" si="4"/>
        <v>2023-2024</v>
      </c>
      <c r="D68" t="s">
        <v>147</v>
      </c>
      <c r="E68" t="s">
        <v>144</v>
      </c>
      <c r="F68" t="str">
        <f t="shared" si="5"/>
        <v>Queensland</v>
      </c>
      <c r="G68" t="s">
        <v>35</v>
      </c>
      <c r="H68">
        <v>4566</v>
      </c>
      <c r="I68" t="s">
        <v>11</v>
      </c>
      <c r="J68" t="s">
        <v>120</v>
      </c>
      <c r="K68" t="s">
        <v>19</v>
      </c>
      <c r="L68" t="s">
        <v>23</v>
      </c>
      <c r="M68" s="5">
        <v>2</v>
      </c>
      <c r="N68">
        <v>1</v>
      </c>
    </row>
    <row r="69" spans="1:14" x14ac:dyDescent="0.2">
      <c r="A69" s="2">
        <v>45300</v>
      </c>
      <c r="B69" s="3">
        <f t="shared" si="3"/>
        <v>2024</v>
      </c>
      <c r="C69" t="str">
        <f t="shared" si="4"/>
        <v>2023-2024</v>
      </c>
      <c r="D69" t="s">
        <v>147</v>
      </c>
      <c r="E69" t="s">
        <v>62</v>
      </c>
      <c r="F69" t="str">
        <f t="shared" si="5"/>
        <v>Victoria</v>
      </c>
      <c r="G69" t="s">
        <v>45</v>
      </c>
      <c r="H69">
        <v>3134</v>
      </c>
      <c r="I69" t="s">
        <v>11</v>
      </c>
      <c r="J69" t="s">
        <v>63</v>
      </c>
      <c r="K69" t="s">
        <v>150</v>
      </c>
      <c r="L69" t="s">
        <v>18</v>
      </c>
      <c r="M69" s="5">
        <v>2</v>
      </c>
      <c r="N69">
        <v>1</v>
      </c>
    </row>
    <row r="70" spans="1:14" x14ac:dyDescent="0.2">
      <c r="A70" s="2">
        <v>45842</v>
      </c>
      <c r="B70" s="3">
        <f t="shared" si="3"/>
        <v>2026</v>
      </c>
      <c r="C70" t="str">
        <f t="shared" si="4"/>
        <v>2025-2026</v>
      </c>
      <c r="D70" t="s">
        <v>147</v>
      </c>
      <c r="E70" t="s">
        <v>40</v>
      </c>
      <c r="F70" t="str">
        <f t="shared" si="5"/>
        <v>New South Wales</v>
      </c>
      <c r="G70" t="s">
        <v>10</v>
      </c>
      <c r="H70">
        <v>2116</v>
      </c>
      <c r="I70" t="s">
        <v>11</v>
      </c>
      <c r="J70" t="s">
        <v>27</v>
      </c>
      <c r="K70" t="s">
        <v>154</v>
      </c>
      <c r="L70" t="s">
        <v>14</v>
      </c>
      <c r="M70" s="5">
        <v>2</v>
      </c>
      <c r="N70">
        <v>1</v>
      </c>
    </row>
    <row r="71" spans="1:14" x14ac:dyDescent="0.2">
      <c r="A71" s="2">
        <v>45348</v>
      </c>
      <c r="B71" s="3">
        <f t="shared" si="3"/>
        <v>2024</v>
      </c>
      <c r="C71" t="str">
        <f t="shared" si="4"/>
        <v>2023-2024</v>
      </c>
      <c r="D71" t="s">
        <v>147</v>
      </c>
      <c r="E71" t="s">
        <v>40</v>
      </c>
      <c r="F71" t="str">
        <f t="shared" si="5"/>
        <v>New South Wales</v>
      </c>
      <c r="G71" t="s">
        <v>10</v>
      </c>
      <c r="H71">
        <v>2116</v>
      </c>
      <c r="I71" t="s">
        <v>11</v>
      </c>
      <c r="J71" t="s">
        <v>27</v>
      </c>
      <c r="K71" t="s">
        <v>150</v>
      </c>
      <c r="L71" t="s">
        <v>18</v>
      </c>
      <c r="M71" s="5">
        <v>2</v>
      </c>
      <c r="N71">
        <v>1</v>
      </c>
    </row>
    <row r="72" spans="1:14" x14ac:dyDescent="0.2">
      <c r="A72" s="2">
        <v>45951</v>
      </c>
      <c r="B72" s="3">
        <f t="shared" si="3"/>
        <v>2026</v>
      </c>
      <c r="C72" t="str">
        <f t="shared" si="4"/>
        <v>2025-2026</v>
      </c>
      <c r="D72" t="s">
        <v>147</v>
      </c>
      <c r="E72" t="s">
        <v>90</v>
      </c>
      <c r="F72" t="str">
        <f t="shared" si="5"/>
        <v>Victoria</v>
      </c>
      <c r="G72" t="s">
        <v>45</v>
      </c>
      <c r="H72">
        <v>3179</v>
      </c>
      <c r="I72" t="s">
        <v>11</v>
      </c>
      <c r="J72" t="s">
        <v>63</v>
      </c>
      <c r="K72" t="s">
        <v>150</v>
      </c>
      <c r="L72" t="s">
        <v>18</v>
      </c>
      <c r="M72" s="5">
        <v>2</v>
      </c>
      <c r="N72">
        <v>1</v>
      </c>
    </row>
    <row r="73" spans="1:14" x14ac:dyDescent="0.2">
      <c r="A73" s="2">
        <v>45870</v>
      </c>
      <c r="B73" s="3">
        <f t="shared" si="3"/>
        <v>2026</v>
      </c>
      <c r="C73" t="str">
        <f t="shared" si="4"/>
        <v>2025-2026</v>
      </c>
      <c r="D73" t="s">
        <v>147</v>
      </c>
      <c r="E73" t="s">
        <v>75</v>
      </c>
      <c r="F73" t="str">
        <f t="shared" si="5"/>
        <v>Victoria</v>
      </c>
      <c r="G73" t="s">
        <v>45</v>
      </c>
      <c r="H73">
        <v>3630</v>
      </c>
      <c r="I73" t="s">
        <v>11</v>
      </c>
      <c r="J73" t="s">
        <v>55</v>
      </c>
      <c r="K73" t="s">
        <v>151</v>
      </c>
      <c r="L73" t="s">
        <v>21</v>
      </c>
      <c r="M73" s="5">
        <v>2</v>
      </c>
      <c r="N73">
        <v>1</v>
      </c>
    </row>
    <row r="74" spans="1:14" x14ac:dyDescent="0.2">
      <c r="A74" s="2">
        <v>45535</v>
      </c>
      <c r="B74" s="3">
        <f t="shared" si="3"/>
        <v>2025</v>
      </c>
      <c r="C74" t="str">
        <f t="shared" si="4"/>
        <v>2024-2025</v>
      </c>
      <c r="D74" t="s">
        <v>147</v>
      </c>
      <c r="E74" t="s">
        <v>42</v>
      </c>
      <c r="F74" t="str">
        <f t="shared" si="5"/>
        <v>Queensland</v>
      </c>
      <c r="G74" t="s">
        <v>35</v>
      </c>
      <c r="H74">
        <v>4053</v>
      </c>
      <c r="I74" t="s">
        <v>11</v>
      </c>
      <c r="J74" t="s">
        <v>43</v>
      </c>
      <c r="K74" t="s">
        <v>149</v>
      </c>
      <c r="L74" t="s">
        <v>15</v>
      </c>
      <c r="M74" s="5">
        <v>2</v>
      </c>
      <c r="N74">
        <v>1</v>
      </c>
    </row>
    <row r="75" spans="1:14" x14ac:dyDescent="0.2">
      <c r="A75" s="2">
        <v>45821</v>
      </c>
      <c r="B75" s="3">
        <f t="shared" si="3"/>
        <v>2025</v>
      </c>
      <c r="C75" t="str">
        <f t="shared" si="4"/>
        <v>2024-2025</v>
      </c>
      <c r="D75" t="s">
        <v>147</v>
      </c>
      <c r="E75" t="s">
        <v>117</v>
      </c>
      <c r="F75" t="str">
        <f t="shared" si="5"/>
        <v>Queensland</v>
      </c>
      <c r="G75" t="s">
        <v>35</v>
      </c>
      <c r="H75">
        <v>4119</v>
      </c>
      <c r="I75" t="s">
        <v>11</v>
      </c>
      <c r="J75" t="s">
        <v>43</v>
      </c>
      <c r="K75" t="s">
        <v>150</v>
      </c>
      <c r="L75" t="s">
        <v>18</v>
      </c>
      <c r="M75" s="5">
        <v>2</v>
      </c>
      <c r="N75">
        <v>1</v>
      </c>
    </row>
    <row r="76" spans="1:14" x14ac:dyDescent="0.2">
      <c r="A76" s="2">
        <v>45762</v>
      </c>
      <c r="B76" s="3">
        <f t="shared" si="3"/>
        <v>2025</v>
      </c>
      <c r="C76" t="str">
        <f t="shared" si="4"/>
        <v>2024-2025</v>
      </c>
      <c r="D76" t="s">
        <v>147</v>
      </c>
      <c r="E76" t="s">
        <v>52</v>
      </c>
      <c r="F76" t="str">
        <f t="shared" si="5"/>
        <v>Victoria</v>
      </c>
      <c r="G76" t="s">
        <v>45</v>
      </c>
      <c r="H76">
        <v>3030</v>
      </c>
      <c r="I76" t="s">
        <v>11</v>
      </c>
      <c r="J76" t="s">
        <v>46</v>
      </c>
      <c r="K76" t="s">
        <v>19</v>
      </c>
      <c r="L76" t="s">
        <v>23</v>
      </c>
      <c r="M76" s="5">
        <v>2</v>
      </c>
      <c r="N76">
        <v>1</v>
      </c>
    </row>
    <row r="77" spans="1:14" x14ac:dyDescent="0.2">
      <c r="A77" s="2">
        <v>45948</v>
      </c>
      <c r="B77" s="3">
        <f t="shared" si="3"/>
        <v>2026</v>
      </c>
      <c r="C77" t="str">
        <f t="shared" si="4"/>
        <v>2025-2026</v>
      </c>
      <c r="D77" t="s">
        <v>147</v>
      </c>
      <c r="E77" t="s">
        <v>50</v>
      </c>
      <c r="F77" t="str">
        <f t="shared" si="5"/>
        <v>Queensland</v>
      </c>
      <c r="G77" t="s">
        <v>35</v>
      </c>
      <c r="H77">
        <v>4703</v>
      </c>
      <c r="I77" t="s">
        <v>11</v>
      </c>
      <c r="J77" t="s">
        <v>51</v>
      </c>
      <c r="K77" t="s">
        <v>154</v>
      </c>
      <c r="L77" t="s">
        <v>14</v>
      </c>
      <c r="M77" s="5">
        <v>2</v>
      </c>
      <c r="N77">
        <v>1</v>
      </c>
    </row>
    <row r="78" spans="1:14" x14ac:dyDescent="0.2">
      <c r="A78" s="2">
        <v>45409</v>
      </c>
      <c r="B78" s="3">
        <f t="shared" si="3"/>
        <v>2024</v>
      </c>
      <c r="C78" t="str">
        <f t="shared" si="4"/>
        <v>2023-2024</v>
      </c>
      <c r="D78" t="s">
        <v>147</v>
      </c>
      <c r="E78" t="s">
        <v>114</v>
      </c>
      <c r="F78" t="str">
        <f t="shared" si="5"/>
        <v>Victoria</v>
      </c>
      <c r="G78" t="s">
        <v>45</v>
      </c>
      <c r="H78">
        <v>3551</v>
      </c>
      <c r="I78" t="s">
        <v>11</v>
      </c>
      <c r="J78" t="s">
        <v>60</v>
      </c>
      <c r="K78" t="s">
        <v>149</v>
      </c>
      <c r="L78" t="s">
        <v>15</v>
      </c>
      <c r="M78" s="5">
        <v>2.25</v>
      </c>
      <c r="N78">
        <v>1</v>
      </c>
    </row>
    <row r="79" spans="1:14" x14ac:dyDescent="0.2">
      <c r="A79" s="2">
        <v>45942</v>
      </c>
      <c r="B79" s="3">
        <f t="shared" si="3"/>
        <v>2026</v>
      </c>
      <c r="C79" t="str">
        <f t="shared" si="4"/>
        <v>2025-2026</v>
      </c>
      <c r="D79" t="s">
        <v>147</v>
      </c>
      <c r="E79" t="s">
        <v>112</v>
      </c>
      <c r="F79" t="str">
        <f t="shared" si="5"/>
        <v>Victoria</v>
      </c>
      <c r="G79" t="s">
        <v>45</v>
      </c>
      <c r="H79">
        <v>3076</v>
      </c>
      <c r="I79" t="s">
        <v>11</v>
      </c>
      <c r="J79" t="s">
        <v>46</v>
      </c>
      <c r="K79" t="s">
        <v>19</v>
      </c>
      <c r="L79" t="s">
        <v>23</v>
      </c>
      <c r="M79" s="5">
        <v>2.2999999999999998</v>
      </c>
      <c r="N79">
        <v>1</v>
      </c>
    </row>
    <row r="80" spans="1:14" x14ac:dyDescent="0.2">
      <c r="A80" s="2">
        <v>45985</v>
      </c>
      <c r="B80" s="3">
        <f t="shared" si="3"/>
        <v>2026</v>
      </c>
      <c r="C80" t="str">
        <f t="shared" si="4"/>
        <v>2025-2026</v>
      </c>
      <c r="D80" t="s">
        <v>147</v>
      </c>
      <c r="E80" t="s">
        <v>24</v>
      </c>
      <c r="F80" t="str">
        <f t="shared" si="5"/>
        <v>New South Wales</v>
      </c>
      <c r="G80" t="s">
        <v>10</v>
      </c>
      <c r="H80">
        <v>2795</v>
      </c>
      <c r="I80" t="s">
        <v>11</v>
      </c>
      <c r="J80" t="s">
        <v>25</v>
      </c>
      <c r="K80" t="s">
        <v>153</v>
      </c>
      <c r="L80" t="s">
        <v>16</v>
      </c>
      <c r="M80" s="5">
        <v>2.36</v>
      </c>
      <c r="N80">
        <v>1</v>
      </c>
    </row>
    <row r="81" spans="1:14" x14ac:dyDescent="0.2">
      <c r="A81" s="2">
        <v>45939</v>
      </c>
      <c r="B81" s="3">
        <f t="shared" si="3"/>
        <v>2026</v>
      </c>
      <c r="C81" t="str">
        <f t="shared" si="4"/>
        <v>2025-2026</v>
      </c>
      <c r="D81" t="s">
        <v>148</v>
      </c>
      <c r="E81" t="s">
        <v>114</v>
      </c>
      <c r="F81" t="str">
        <f t="shared" si="5"/>
        <v>Victoria</v>
      </c>
      <c r="G81" t="s">
        <v>45</v>
      </c>
      <c r="H81">
        <v>3551</v>
      </c>
      <c r="I81" t="s">
        <v>11</v>
      </c>
      <c r="J81" t="s">
        <v>60</v>
      </c>
      <c r="K81" t="s">
        <v>153</v>
      </c>
      <c r="L81" t="s">
        <v>16</v>
      </c>
      <c r="M81" s="5">
        <v>2.44</v>
      </c>
      <c r="N81">
        <v>1</v>
      </c>
    </row>
    <row r="82" spans="1:14" x14ac:dyDescent="0.2">
      <c r="A82" s="2">
        <v>45316</v>
      </c>
      <c r="B82" s="3">
        <f t="shared" si="3"/>
        <v>2024</v>
      </c>
      <c r="C82" t="str">
        <f t="shared" si="4"/>
        <v>2023-2024</v>
      </c>
      <c r="D82" t="s">
        <v>147</v>
      </c>
      <c r="E82" t="s">
        <v>145</v>
      </c>
      <c r="F82" t="str">
        <f t="shared" si="5"/>
        <v>New South Wales</v>
      </c>
      <c r="G82" t="s">
        <v>10</v>
      </c>
      <c r="H82">
        <v>2101</v>
      </c>
      <c r="I82" t="s">
        <v>11</v>
      </c>
      <c r="J82" t="s">
        <v>27</v>
      </c>
      <c r="K82" t="s">
        <v>156</v>
      </c>
      <c r="L82" t="s">
        <v>17</v>
      </c>
      <c r="M82" s="5">
        <v>2.4500000000000002</v>
      </c>
      <c r="N82">
        <v>1</v>
      </c>
    </row>
    <row r="83" spans="1:14" x14ac:dyDescent="0.2">
      <c r="A83" s="2">
        <v>45728</v>
      </c>
      <c r="B83" s="3">
        <f t="shared" si="3"/>
        <v>2025</v>
      </c>
      <c r="C83" t="str">
        <f t="shared" si="4"/>
        <v>2024-2025</v>
      </c>
      <c r="D83" t="s">
        <v>148</v>
      </c>
      <c r="E83" t="s">
        <v>79</v>
      </c>
      <c r="F83" t="str">
        <f t="shared" si="5"/>
        <v>Australian Capital Territory</v>
      </c>
      <c r="G83" t="s">
        <v>80</v>
      </c>
      <c r="H83">
        <v>2617</v>
      </c>
      <c r="I83" t="s">
        <v>11</v>
      </c>
      <c r="J83" t="s">
        <v>58</v>
      </c>
      <c r="K83" t="s">
        <v>149</v>
      </c>
      <c r="L83" t="s">
        <v>15</v>
      </c>
      <c r="M83" s="5">
        <v>2.4900000000000002</v>
      </c>
      <c r="N83">
        <v>1</v>
      </c>
    </row>
    <row r="84" spans="1:14" x14ac:dyDescent="0.2">
      <c r="A84" s="2">
        <v>45538</v>
      </c>
      <c r="B84" s="3">
        <f t="shared" si="3"/>
        <v>2025</v>
      </c>
      <c r="C84" t="str">
        <f t="shared" si="4"/>
        <v>2024-2025</v>
      </c>
      <c r="D84" t="s">
        <v>147</v>
      </c>
      <c r="E84" t="s">
        <v>96</v>
      </c>
      <c r="F84" t="str">
        <f t="shared" si="5"/>
        <v>Western Australia</v>
      </c>
      <c r="G84" t="s">
        <v>48</v>
      </c>
      <c r="H84">
        <v>6330</v>
      </c>
      <c r="I84" t="s">
        <v>11</v>
      </c>
      <c r="J84" t="s">
        <v>94</v>
      </c>
      <c r="K84" t="s">
        <v>155</v>
      </c>
      <c r="L84" t="s">
        <v>20</v>
      </c>
      <c r="M84" s="5">
        <v>2.5</v>
      </c>
      <c r="N84">
        <v>1</v>
      </c>
    </row>
    <row r="85" spans="1:14" x14ac:dyDescent="0.2">
      <c r="A85" s="2">
        <v>45441</v>
      </c>
      <c r="B85" s="3">
        <f t="shared" si="3"/>
        <v>2024</v>
      </c>
      <c r="C85" t="str">
        <f t="shared" si="4"/>
        <v>2023-2024</v>
      </c>
      <c r="D85" t="s">
        <v>147</v>
      </c>
      <c r="E85" t="s">
        <v>31</v>
      </c>
      <c r="F85" t="str">
        <f t="shared" si="5"/>
        <v>South Australia</v>
      </c>
      <c r="G85" t="s">
        <v>32</v>
      </c>
      <c r="H85">
        <v>5168</v>
      </c>
      <c r="I85" t="s">
        <v>11</v>
      </c>
      <c r="J85" t="s">
        <v>33</v>
      </c>
      <c r="K85" t="s">
        <v>153</v>
      </c>
      <c r="L85" t="s">
        <v>16</v>
      </c>
      <c r="M85" s="5">
        <v>2.5</v>
      </c>
      <c r="N85">
        <v>1</v>
      </c>
    </row>
    <row r="86" spans="1:14" x14ac:dyDescent="0.2">
      <c r="A86" s="2">
        <v>45738</v>
      </c>
      <c r="B86" s="3">
        <f t="shared" si="3"/>
        <v>2025</v>
      </c>
      <c r="C86" t="str">
        <f t="shared" si="4"/>
        <v>2024-2025</v>
      </c>
      <c r="D86" t="s">
        <v>147</v>
      </c>
      <c r="E86" t="s">
        <v>53</v>
      </c>
      <c r="F86" t="str">
        <f t="shared" si="5"/>
        <v>South Australia</v>
      </c>
      <c r="G86" t="s">
        <v>32</v>
      </c>
      <c r="H86">
        <v>5082</v>
      </c>
      <c r="I86" t="s">
        <v>11</v>
      </c>
      <c r="J86" t="s">
        <v>33</v>
      </c>
      <c r="K86" t="s">
        <v>153</v>
      </c>
      <c r="L86" t="s">
        <v>16</v>
      </c>
      <c r="M86" s="5">
        <v>2.5</v>
      </c>
      <c r="N86">
        <v>1</v>
      </c>
    </row>
    <row r="87" spans="1:14" x14ac:dyDescent="0.2">
      <c r="A87" s="2">
        <v>45888</v>
      </c>
      <c r="B87" s="3">
        <f t="shared" si="3"/>
        <v>2026</v>
      </c>
      <c r="C87" t="str">
        <f t="shared" si="4"/>
        <v>2025-2026</v>
      </c>
      <c r="D87" t="s">
        <v>147</v>
      </c>
      <c r="E87" t="s">
        <v>114</v>
      </c>
      <c r="F87" t="str">
        <f t="shared" si="5"/>
        <v>Victoria</v>
      </c>
      <c r="G87" t="s">
        <v>45</v>
      </c>
      <c r="H87">
        <v>3551</v>
      </c>
      <c r="I87" t="s">
        <v>11</v>
      </c>
      <c r="J87" t="s">
        <v>60</v>
      </c>
      <c r="K87" t="s">
        <v>149</v>
      </c>
      <c r="L87" t="s">
        <v>15</v>
      </c>
      <c r="M87" s="5">
        <v>2.52</v>
      </c>
      <c r="N87">
        <v>1</v>
      </c>
    </row>
    <row r="88" spans="1:14" x14ac:dyDescent="0.2">
      <c r="A88" s="2">
        <v>45303</v>
      </c>
      <c r="B88" s="3">
        <f t="shared" si="3"/>
        <v>2024</v>
      </c>
      <c r="C88" t="str">
        <f t="shared" si="4"/>
        <v>2023-2024</v>
      </c>
      <c r="D88" t="s">
        <v>147</v>
      </c>
      <c r="E88" t="s">
        <v>143</v>
      </c>
      <c r="F88" t="str">
        <f t="shared" si="5"/>
        <v>New South Wales</v>
      </c>
      <c r="G88" t="s">
        <v>10</v>
      </c>
      <c r="H88">
        <v>2154</v>
      </c>
      <c r="I88" t="s">
        <v>11</v>
      </c>
      <c r="J88" t="s">
        <v>27</v>
      </c>
      <c r="K88" t="s">
        <v>154</v>
      </c>
      <c r="L88" t="s">
        <v>14</v>
      </c>
      <c r="M88" s="5">
        <v>2.6</v>
      </c>
      <c r="N88">
        <v>1</v>
      </c>
    </row>
    <row r="89" spans="1:14" x14ac:dyDescent="0.2">
      <c r="A89" s="2">
        <v>45947</v>
      </c>
      <c r="B89" s="3">
        <f t="shared" si="3"/>
        <v>2026</v>
      </c>
      <c r="C89" t="str">
        <f t="shared" si="4"/>
        <v>2025-2026</v>
      </c>
      <c r="D89" t="s">
        <v>147</v>
      </c>
      <c r="E89" t="s">
        <v>42</v>
      </c>
      <c r="F89" t="str">
        <f t="shared" si="5"/>
        <v>Queensland</v>
      </c>
      <c r="G89" t="s">
        <v>35</v>
      </c>
      <c r="H89">
        <v>4053</v>
      </c>
      <c r="I89" t="s">
        <v>11</v>
      </c>
      <c r="J89" t="s">
        <v>43</v>
      </c>
      <c r="K89" t="s">
        <v>152</v>
      </c>
      <c r="L89" t="s">
        <v>13</v>
      </c>
      <c r="M89" s="5">
        <v>2.67</v>
      </c>
      <c r="N89">
        <v>1</v>
      </c>
    </row>
    <row r="90" spans="1:14" x14ac:dyDescent="0.2">
      <c r="A90" s="2">
        <v>45966</v>
      </c>
      <c r="B90" s="3">
        <f t="shared" si="3"/>
        <v>2026</v>
      </c>
      <c r="C90" t="str">
        <f t="shared" si="4"/>
        <v>2025-2026</v>
      </c>
      <c r="D90" t="s">
        <v>147</v>
      </c>
      <c r="E90" t="s">
        <v>108</v>
      </c>
      <c r="F90" t="str">
        <f t="shared" si="5"/>
        <v>Victoria</v>
      </c>
      <c r="G90" t="s">
        <v>45</v>
      </c>
      <c r="H90">
        <v>3018</v>
      </c>
      <c r="I90" t="s">
        <v>11</v>
      </c>
      <c r="J90" t="s">
        <v>46</v>
      </c>
      <c r="K90" t="s">
        <v>154</v>
      </c>
      <c r="L90" t="s">
        <v>14</v>
      </c>
      <c r="M90" s="5">
        <v>2.7800000000000002</v>
      </c>
      <c r="N90">
        <v>1</v>
      </c>
    </row>
    <row r="91" spans="1:14" x14ac:dyDescent="0.2">
      <c r="A91" s="2">
        <v>45535</v>
      </c>
      <c r="B91" s="3">
        <f t="shared" si="3"/>
        <v>2025</v>
      </c>
      <c r="C91" t="str">
        <f t="shared" si="4"/>
        <v>2024-2025</v>
      </c>
      <c r="D91" t="s">
        <v>147</v>
      </c>
      <c r="E91" t="s">
        <v>128</v>
      </c>
      <c r="F91" t="str">
        <f t="shared" si="5"/>
        <v>Western Australia</v>
      </c>
      <c r="G91" t="s">
        <v>48</v>
      </c>
      <c r="H91">
        <v>6027</v>
      </c>
      <c r="I91" t="s">
        <v>11</v>
      </c>
      <c r="J91" t="s">
        <v>49</v>
      </c>
      <c r="K91" t="s">
        <v>152</v>
      </c>
      <c r="L91" t="s">
        <v>13</v>
      </c>
      <c r="M91" s="5">
        <v>2.97</v>
      </c>
      <c r="N91">
        <v>1</v>
      </c>
    </row>
    <row r="92" spans="1:14" x14ac:dyDescent="0.2">
      <c r="A92" s="2">
        <v>45359</v>
      </c>
      <c r="B92" s="3">
        <f t="shared" si="3"/>
        <v>2024</v>
      </c>
      <c r="C92" t="str">
        <f t="shared" si="4"/>
        <v>2023-2024</v>
      </c>
      <c r="D92" t="s">
        <v>148</v>
      </c>
      <c r="E92" t="s">
        <v>9</v>
      </c>
      <c r="F92" t="str">
        <f t="shared" si="5"/>
        <v>New South Wales</v>
      </c>
      <c r="G92" t="s">
        <v>10</v>
      </c>
      <c r="H92">
        <v>2067</v>
      </c>
      <c r="I92" t="s">
        <v>11</v>
      </c>
      <c r="J92" t="s">
        <v>12</v>
      </c>
      <c r="K92" t="s">
        <v>149</v>
      </c>
      <c r="L92" t="s">
        <v>15</v>
      </c>
      <c r="M92" s="5">
        <v>2.98</v>
      </c>
      <c r="N92">
        <v>1</v>
      </c>
    </row>
    <row r="93" spans="1:14" x14ac:dyDescent="0.2">
      <c r="A93" s="2">
        <v>45715</v>
      </c>
      <c r="B93" s="3">
        <f t="shared" si="3"/>
        <v>2025</v>
      </c>
      <c r="C93" t="str">
        <f t="shared" si="4"/>
        <v>2024-2025</v>
      </c>
      <c r="D93" t="s">
        <v>147</v>
      </c>
      <c r="E93" t="s">
        <v>109</v>
      </c>
      <c r="F93" t="str">
        <f t="shared" si="5"/>
        <v>New South Wales</v>
      </c>
      <c r="G93" t="s">
        <v>10</v>
      </c>
      <c r="H93">
        <v>2480</v>
      </c>
      <c r="I93" t="s">
        <v>11</v>
      </c>
      <c r="J93" t="s">
        <v>68</v>
      </c>
      <c r="K93" t="s">
        <v>152</v>
      </c>
      <c r="L93" t="s">
        <v>13</v>
      </c>
      <c r="M93" s="5">
        <v>2.98</v>
      </c>
      <c r="N93">
        <v>1</v>
      </c>
    </row>
    <row r="94" spans="1:14" x14ac:dyDescent="0.2">
      <c r="A94" s="2">
        <v>45825</v>
      </c>
      <c r="B94" s="3">
        <f t="shared" si="3"/>
        <v>2025</v>
      </c>
      <c r="C94" t="str">
        <f t="shared" si="4"/>
        <v>2024-2025</v>
      </c>
      <c r="D94" t="s">
        <v>148</v>
      </c>
      <c r="E94" t="s">
        <v>103</v>
      </c>
      <c r="F94" t="str">
        <f t="shared" si="5"/>
        <v>Queensland</v>
      </c>
      <c r="G94" t="s">
        <v>35</v>
      </c>
      <c r="H94">
        <v>4509</v>
      </c>
      <c r="I94" t="s">
        <v>11</v>
      </c>
      <c r="J94" t="s">
        <v>104</v>
      </c>
      <c r="K94" t="s">
        <v>157</v>
      </c>
      <c r="L94" t="s">
        <v>22</v>
      </c>
      <c r="M94" s="5">
        <v>2.98</v>
      </c>
      <c r="N94">
        <v>1</v>
      </c>
    </row>
    <row r="95" spans="1:14" x14ac:dyDescent="0.2">
      <c r="A95" s="2">
        <v>45781</v>
      </c>
      <c r="B95" s="3">
        <f t="shared" si="3"/>
        <v>2025</v>
      </c>
      <c r="C95" t="str">
        <f t="shared" si="4"/>
        <v>2024-2025</v>
      </c>
      <c r="D95" t="s">
        <v>147</v>
      </c>
      <c r="E95" t="s">
        <v>65</v>
      </c>
      <c r="F95" t="str">
        <f t="shared" si="5"/>
        <v>New South Wales</v>
      </c>
      <c r="G95" t="s">
        <v>10</v>
      </c>
      <c r="H95">
        <v>2541</v>
      </c>
      <c r="I95" t="s">
        <v>11</v>
      </c>
      <c r="J95" t="s">
        <v>58</v>
      </c>
      <c r="K95" t="s">
        <v>157</v>
      </c>
      <c r="L95" t="s">
        <v>22</v>
      </c>
      <c r="M95" s="5">
        <v>2.98</v>
      </c>
      <c r="N95">
        <v>1</v>
      </c>
    </row>
    <row r="96" spans="1:14" x14ac:dyDescent="0.2">
      <c r="A96" s="2">
        <v>45954</v>
      </c>
      <c r="B96" s="3">
        <f t="shared" si="3"/>
        <v>2026</v>
      </c>
      <c r="C96" t="str">
        <f t="shared" si="4"/>
        <v>2025-2026</v>
      </c>
      <c r="D96" t="s">
        <v>147</v>
      </c>
      <c r="E96" t="s">
        <v>39</v>
      </c>
      <c r="F96" t="str">
        <f t="shared" si="5"/>
        <v>South Australia</v>
      </c>
      <c r="G96" t="s">
        <v>32</v>
      </c>
      <c r="H96">
        <v>5343</v>
      </c>
      <c r="I96" t="s">
        <v>11</v>
      </c>
      <c r="J96" t="s">
        <v>38</v>
      </c>
      <c r="K96" t="s">
        <v>156</v>
      </c>
      <c r="L96" t="s">
        <v>17</v>
      </c>
      <c r="M96" s="5">
        <v>2.99</v>
      </c>
      <c r="N96">
        <v>1</v>
      </c>
    </row>
    <row r="97" spans="1:14" x14ac:dyDescent="0.2">
      <c r="A97" s="2">
        <v>45729</v>
      </c>
      <c r="B97" s="3">
        <f t="shared" si="3"/>
        <v>2025</v>
      </c>
      <c r="C97" t="str">
        <f t="shared" si="4"/>
        <v>2024-2025</v>
      </c>
      <c r="D97" t="s">
        <v>147</v>
      </c>
      <c r="E97" t="s">
        <v>143</v>
      </c>
      <c r="F97" t="str">
        <f t="shared" si="5"/>
        <v>New South Wales</v>
      </c>
      <c r="G97" t="s">
        <v>10</v>
      </c>
      <c r="H97">
        <v>2154</v>
      </c>
      <c r="I97" t="s">
        <v>11</v>
      </c>
      <c r="J97" t="s">
        <v>27</v>
      </c>
      <c r="K97" t="s">
        <v>149</v>
      </c>
      <c r="L97" t="s">
        <v>15</v>
      </c>
      <c r="M97" s="5">
        <v>2.99</v>
      </c>
      <c r="N97">
        <v>1</v>
      </c>
    </row>
    <row r="98" spans="1:14" x14ac:dyDescent="0.2">
      <c r="A98" s="2">
        <v>45666</v>
      </c>
      <c r="B98" s="3">
        <f t="shared" si="3"/>
        <v>2025</v>
      </c>
      <c r="C98" t="str">
        <f t="shared" si="4"/>
        <v>2024-2025</v>
      </c>
      <c r="D98" t="s">
        <v>147</v>
      </c>
      <c r="E98" t="s">
        <v>136</v>
      </c>
      <c r="F98" t="str">
        <f t="shared" si="5"/>
        <v>Victoria</v>
      </c>
      <c r="G98" t="s">
        <v>45</v>
      </c>
      <c r="H98">
        <v>3175</v>
      </c>
      <c r="I98" t="s">
        <v>11</v>
      </c>
      <c r="J98" t="s">
        <v>63</v>
      </c>
      <c r="K98" t="s">
        <v>155</v>
      </c>
      <c r="L98" t="s">
        <v>20</v>
      </c>
      <c r="M98" s="5">
        <v>2.99</v>
      </c>
      <c r="N98">
        <v>1</v>
      </c>
    </row>
    <row r="99" spans="1:14" x14ac:dyDescent="0.2">
      <c r="A99" s="2">
        <v>45980</v>
      </c>
      <c r="B99" s="3">
        <f t="shared" si="3"/>
        <v>2026</v>
      </c>
      <c r="C99" t="str">
        <f t="shared" si="4"/>
        <v>2025-2026</v>
      </c>
      <c r="D99" t="s">
        <v>147</v>
      </c>
      <c r="E99" t="s">
        <v>41</v>
      </c>
      <c r="F99" t="str">
        <f t="shared" si="5"/>
        <v>New South Wales</v>
      </c>
      <c r="G99" t="s">
        <v>10</v>
      </c>
      <c r="H99">
        <v>2830</v>
      </c>
      <c r="I99" t="s">
        <v>11</v>
      </c>
      <c r="J99" t="s">
        <v>25</v>
      </c>
      <c r="K99" t="s">
        <v>19</v>
      </c>
      <c r="L99" t="s">
        <v>23</v>
      </c>
      <c r="M99" s="5">
        <v>2.99</v>
      </c>
      <c r="N99">
        <v>1</v>
      </c>
    </row>
    <row r="100" spans="1:14" x14ac:dyDescent="0.2">
      <c r="A100" s="2">
        <v>45745</v>
      </c>
      <c r="B100" s="3">
        <f t="shared" si="3"/>
        <v>2025</v>
      </c>
      <c r="C100" t="str">
        <f t="shared" si="4"/>
        <v>2024-2025</v>
      </c>
      <c r="D100" t="s">
        <v>147</v>
      </c>
      <c r="E100" t="s">
        <v>112</v>
      </c>
      <c r="F100" t="str">
        <f t="shared" si="5"/>
        <v>Victoria</v>
      </c>
      <c r="G100" t="s">
        <v>45</v>
      </c>
      <c r="H100">
        <v>3076</v>
      </c>
      <c r="I100" t="s">
        <v>11</v>
      </c>
      <c r="J100" t="s">
        <v>46</v>
      </c>
      <c r="K100" t="s">
        <v>155</v>
      </c>
      <c r="L100" t="s">
        <v>20</v>
      </c>
      <c r="M100" s="5">
        <v>2.99</v>
      </c>
      <c r="N100">
        <v>1</v>
      </c>
    </row>
    <row r="101" spans="1:14" x14ac:dyDescent="0.2">
      <c r="A101" s="2">
        <v>45336</v>
      </c>
      <c r="B101" s="3">
        <f t="shared" si="3"/>
        <v>2024</v>
      </c>
      <c r="C101" t="str">
        <f t="shared" si="4"/>
        <v>2023-2024</v>
      </c>
      <c r="D101" t="s">
        <v>147</v>
      </c>
      <c r="E101" t="s">
        <v>93</v>
      </c>
      <c r="F101" t="str">
        <f t="shared" si="5"/>
        <v>Western Australia</v>
      </c>
      <c r="G101" t="s">
        <v>48</v>
      </c>
      <c r="H101">
        <v>6112</v>
      </c>
      <c r="I101" t="s">
        <v>11</v>
      </c>
      <c r="J101" t="s">
        <v>94</v>
      </c>
      <c r="K101" t="s">
        <v>155</v>
      </c>
      <c r="L101" t="s">
        <v>20</v>
      </c>
      <c r="M101" s="5">
        <v>2.99</v>
      </c>
      <c r="N101">
        <v>1</v>
      </c>
    </row>
    <row r="102" spans="1:14" x14ac:dyDescent="0.2">
      <c r="A102" s="2">
        <v>45679</v>
      </c>
      <c r="B102" s="3">
        <f t="shared" si="3"/>
        <v>2025</v>
      </c>
      <c r="C102" t="str">
        <f t="shared" si="4"/>
        <v>2024-2025</v>
      </c>
      <c r="D102" t="s">
        <v>147</v>
      </c>
      <c r="E102" t="s">
        <v>145</v>
      </c>
      <c r="F102" t="str">
        <f t="shared" si="5"/>
        <v>New South Wales</v>
      </c>
      <c r="G102" t="s">
        <v>10</v>
      </c>
      <c r="H102">
        <v>2101</v>
      </c>
      <c r="I102" t="s">
        <v>11</v>
      </c>
      <c r="J102" t="s">
        <v>27</v>
      </c>
      <c r="K102" t="s">
        <v>154</v>
      </c>
      <c r="L102" t="s">
        <v>14</v>
      </c>
      <c r="M102" s="5">
        <v>2.99</v>
      </c>
      <c r="N102">
        <v>1</v>
      </c>
    </row>
    <row r="103" spans="1:14" x14ac:dyDescent="0.2">
      <c r="A103" s="2">
        <v>45686</v>
      </c>
      <c r="B103" s="3">
        <f t="shared" si="3"/>
        <v>2025</v>
      </c>
      <c r="C103" t="str">
        <f t="shared" si="4"/>
        <v>2024-2025</v>
      </c>
      <c r="D103" t="s">
        <v>147</v>
      </c>
      <c r="E103" t="s">
        <v>96</v>
      </c>
      <c r="F103" t="str">
        <f t="shared" si="5"/>
        <v>Western Australia</v>
      </c>
      <c r="G103" t="s">
        <v>48</v>
      </c>
      <c r="H103">
        <v>6330</v>
      </c>
      <c r="I103" t="s">
        <v>11</v>
      </c>
      <c r="J103" t="s">
        <v>94</v>
      </c>
      <c r="K103" t="s">
        <v>150</v>
      </c>
      <c r="L103" t="s">
        <v>18</v>
      </c>
      <c r="M103" s="5">
        <v>3</v>
      </c>
      <c r="N103">
        <v>1</v>
      </c>
    </row>
    <row r="104" spans="1:14" x14ac:dyDescent="0.2">
      <c r="A104" s="2">
        <v>45865</v>
      </c>
      <c r="B104" s="3">
        <f t="shared" si="3"/>
        <v>2026</v>
      </c>
      <c r="C104" t="str">
        <f t="shared" si="4"/>
        <v>2025-2026</v>
      </c>
      <c r="D104" t="s">
        <v>147</v>
      </c>
      <c r="E104" t="s">
        <v>124</v>
      </c>
      <c r="F104" t="str">
        <f t="shared" si="5"/>
        <v>New South Wales</v>
      </c>
      <c r="G104" t="s">
        <v>10</v>
      </c>
      <c r="H104">
        <v>2015</v>
      </c>
      <c r="I104" t="s">
        <v>11</v>
      </c>
      <c r="J104" t="s">
        <v>12</v>
      </c>
      <c r="K104" t="s">
        <v>153</v>
      </c>
      <c r="L104" t="s">
        <v>16</v>
      </c>
      <c r="M104" s="5">
        <v>3</v>
      </c>
      <c r="N104">
        <v>1</v>
      </c>
    </row>
    <row r="105" spans="1:14" x14ac:dyDescent="0.2">
      <c r="A105" s="2">
        <v>45573</v>
      </c>
      <c r="B105" s="3">
        <f t="shared" si="3"/>
        <v>2025</v>
      </c>
      <c r="C105" t="str">
        <f t="shared" si="4"/>
        <v>2024-2025</v>
      </c>
      <c r="D105" t="s">
        <v>147</v>
      </c>
      <c r="E105" t="s">
        <v>124</v>
      </c>
      <c r="F105" t="str">
        <f t="shared" si="5"/>
        <v>New South Wales</v>
      </c>
      <c r="G105" t="s">
        <v>10</v>
      </c>
      <c r="H105">
        <v>2015</v>
      </c>
      <c r="I105" t="s">
        <v>11</v>
      </c>
      <c r="J105" t="s">
        <v>12</v>
      </c>
      <c r="K105" t="s">
        <v>150</v>
      </c>
      <c r="L105" t="s">
        <v>18</v>
      </c>
      <c r="M105" s="5">
        <v>3</v>
      </c>
      <c r="N105">
        <v>1</v>
      </c>
    </row>
    <row r="106" spans="1:14" x14ac:dyDescent="0.2">
      <c r="A106" s="2">
        <v>45549</v>
      </c>
      <c r="B106" s="3">
        <f t="shared" si="3"/>
        <v>2025</v>
      </c>
      <c r="C106" t="str">
        <f t="shared" si="4"/>
        <v>2024-2025</v>
      </c>
      <c r="D106" t="s">
        <v>147</v>
      </c>
      <c r="E106" t="s">
        <v>124</v>
      </c>
      <c r="F106" t="str">
        <f t="shared" si="5"/>
        <v>New South Wales</v>
      </c>
      <c r="G106" t="s">
        <v>10</v>
      </c>
      <c r="H106">
        <v>2015</v>
      </c>
      <c r="I106" t="s">
        <v>11</v>
      </c>
      <c r="J106" t="s">
        <v>12</v>
      </c>
      <c r="K106" t="s">
        <v>155</v>
      </c>
      <c r="L106" t="s">
        <v>20</v>
      </c>
      <c r="M106" s="5">
        <v>3</v>
      </c>
      <c r="N106">
        <v>1</v>
      </c>
    </row>
    <row r="107" spans="1:14" x14ac:dyDescent="0.2">
      <c r="A107" s="2">
        <v>45981</v>
      </c>
      <c r="B107" s="3">
        <f t="shared" si="3"/>
        <v>2026</v>
      </c>
      <c r="C107" t="str">
        <f t="shared" si="4"/>
        <v>2025-2026</v>
      </c>
      <c r="D107" t="s">
        <v>147</v>
      </c>
      <c r="E107" t="s">
        <v>78</v>
      </c>
      <c r="F107" t="str">
        <f t="shared" si="5"/>
        <v>New South Wales</v>
      </c>
      <c r="G107" t="s">
        <v>10</v>
      </c>
      <c r="H107">
        <v>2350</v>
      </c>
      <c r="I107" t="s">
        <v>11</v>
      </c>
      <c r="J107" t="s">
        <v>68</v>
      </c>
      <c r="K107" t="s">
        <v>150</v>
      </c>
      <c r="L107" t="s">
        <v>18</v>
      </c>
      <c r="M107" s="5">
        <v>3</v>
      </c>
      <c r="N107">
        <v>1</v>
      </c>
    </row>
    <row r="108" spans="1:14" x14ac:dyDescent="0.2">
      <c r="A108" s="2">
        <v>45667</v>
      </c>
      <c r="B108" s="3">
        <f t="shared" si="3"/>
        <v>2025</v>
      </c>
      <c r="C108" t="str">
        <f t="shared" si="4"/>
        <v>2024-2025</v>
      </c>
      <c r="D108" t="s">
        <v>147</v>
      </c>
      <c r="E108" t="s">
        <v>127</v>
      </c>
      <c r="F108" t="str">
        <f t="shared" si="5"/>
        <v>New South Wales</v>
      </c>
      <c r="G108" t="s">
        <v>10</v>
      </c>
      <c r="H108">
        <v>2131</v>
      </c>
      <c r="I108" t="s">
        <v>11</v>
      </c>
      <c r="J108" t="s">
        <v>27</v>
      </c>
      <c r="K108" t="s">
        <v>153</v>
      </c>
      <c r="L108" t="s">
        <v>16</v>
      </c>
      <c r="M108" s="5">
        <v>3</v>
      </c>
      <c r="N108">
        <v>1</v>
      </c>
    </row>
    <row r="109" spans="1:14" x14ac:dyDescent="0.2">
      <c r="A109" s="2">
        <v>45352</v>
      </c>
      <c r="B109" s="3">
        <f t="shared" si="3"/>
        <v>2024</v>
      </c>
      <c r="C109" t="str">
        <f t="shared" si="4"/>
        <v>2023-2024</v>
      </c>
      <c r="D109" t="s">
        <v>147</v>
      </c>
      <c r="E109" t="s">
        <v>127</v>
      </c>
      <c r="F109" t="str">
        <f t="shared" si="5"/>
        <v>New South Wales</v>
      </c>
      <c r="G109" t="s">
        <v>10</v>
      </c>
      <c r="H109">
        <v>2131</v>
      </c>
      <c r="I109" t="s">
        <v>11</v>
      </c>
      <c r="J109" t="s">
        <v>27</v>
      </c>
      <c r="K109" t="s">
        <v>154</v>
      </c>
      <c r="L109" t="s">
        <v>14</v>
      </c>
      <c r="M109" s="5">
        <v>3</v>
      </c>
      <c r="N109">
        <v>1</v>
      </c>
    </row>
    <row r="110" spans="1:14" x14ac:dyDescent="0.2">
      <c r="A110" s="2">
        <v>45599</v>
      </c>
      <c r="B110" s="3">
        <f t="shared" si="3"/>
        <v>2025</v>
      </c>
      <c r="C110" t="str">
        <f t="shared" si="4"/>
        <v>2024-2025</v>
      </c>
      <c r="D110" t="s">
        <v>147</v>
      </c>
      <c r="E110" t="s">
        <v>127</v>
      </c>
      <c r="F110" t="str">
        <f t="shared" si="5"/>
        <v>New South Wales</v>
      </c>
      <c r="G110" t="s">
        <v>10</v>
      </c>
      <c r="H110">
        <v>2131</v>
      </c>
      <c r="I110" t="s">
        <v>11</v>
      </c>
      <c r="J110" t="s">
        <v>27</v>
      </c>
      <c r="K110" t="s">
        <v>149</v>
      </c>
      <c r="L110" t="s">
        <v>15</v>
      </c>
      <c r="M110" s="5">
        <v>3</v>
      </c>
      <c r="N110">
        <v>1</v>
      </c>
    </row>
    <row r="111" spans="1:14" x14ac:dyDescent="0.2">
      <c r="A111" s="2">
        <v>45732</v>
      </c>
      <c r="B111" s="3">
        <f t="shared" si="3"/>
        <v>2025</v>
      </c>
      <c r="C111" t="str">
        <f t="shared" si="4"/>
        <v>2024-2025</v>
      </c>
      <c r="D111" t="s">
        <v>147</v>
      </c>
      <c r="E111" t="s">
        <v>127</v>
      </c>
      <c r="F111" t="str">
        <f t="shared" si="5"/>
        <v>New South Wales</v>
      </c>
      <c r="G111" t="s">
        <v>10</v>
      </c>
      <c r="H111">
        <v>2131</v>
      </c>
      <c r="I111" t="s">
        <v>11</v>
      </c>
      <c r="J111" t="s">
        <v>27</v>
      </c>
      <c r="K111" t="s">
        <v>150</v>
      </c>
      <c r="L111" t="s">
        <v>18</v>
      </c>
      <c r="M111" s="5">
        <v>3</v>
      </c>
      <c r="N111">
        <v>1</v>
      </c>
    </row>
    <row r="112" spans="1:14" x14ac:dyDescent="0.2">
      <c r="A112" s="2">
        <v>45675</v>
      </c>
      <c r="B112" s="3">
        <f t="shared" si="3"/>
        <v>2025</v>
      </c>
      <c r="C112" t="str">
        <f t="shared" si="4"/>
        <v>2024-2025</v>
      </c>
      <c r="D112" t="s">
        <v>147</v>
      </c>
      <c r="E112" t="s">
        <v>85</v>
      </c>
      <c r="F112" t="str">
        <f t="shared" si="5"/>
        <v>Queensland</v>
      </c>
      <c r="G112" t="s">
        <v>35</v>
      </c>
      <c r="H112">
        <v>4883</v>
      </c>
      <c r="I112" t="s">
        <v>11</v>
      </c>
      <c r="J112" t="s">
        <v>36</v>
      </c>
      <c r="K112" t="s">
        <v>149</v>
      </c>
      <c r="L112" t="s">
        <v>15</v>
      </c>
      <c r="M112" s="5">
        <v>3</v>
      </c>
      <c r="N112">
        <v>1</v>
      </c>
    </row>
    <row r="113" spans="1:14" x14ac:dyDescent="0.2">
      <c r="A113" s="2">
        <v>45418</v>
      </c>
      <c r="B113" s="3">
        <f t="shared" si="3"/>
        <v>2024</v>
      </c>
      <c r="C113" t="str">
        <f t="shared" si="4"/>
        <v>2023-2024</v>
      </c>
      <c r="D113" t="s">
        <v>147</v>
      </c>
      <c r="E113" t="s">
        <v>107</v>
      </c>
      <c r="F113" t="str">
        <f t="shared" si="5"/>
        <v>Queensland</v>
      </c>
      <c r="G113" t="s">
        <v>35</v>
      </c>
      <c r="H113">
        <v>4220</v>
      </c>
      <c r="I113" t="s">
        <v>11</v>
      </c>
      <c r="J113" t="s">
        <v>104</v>
      </c>
      <c r="K113" t="s">
        <v>19</v>
      </c>
      <c r="L113" t="s">
        <v>23</v>
      </c>
      <c r="M113" s="5">
        <v>3</v>
      </c>
      <c r="N113">
        <v>1</v>
      </c>
    </row>
    <row r="114" spans="1:14" x14ac:dyDescent="0.2">
      <c r="A114" s="2">
        <v>45381</v>
      </c>
      <c r="B114" s="3">
        <f t="shared" si="3"/>
        <v>2024</v>
      </c>
      <c r="C114" t="str">
        <f t="shared" si="4"/>
        <v>2023-2024</v>
      </c>
      <c r="D114" t="s">
        <v>147</v>
      </c>
      <c r="E114" t="s">
        <v>115</v>
      </c>
      <c r="F114" t="str">
        <f t="shared" si="5"/>
        <v>Western Australia</v>
      </c>
      <c r="G114" t="s">
        <v>48</v>
      </c>
      <c r="H114">
        <v>6280</v>
      </c>
      <c r="I114" t="s">
        <v>11</v>
      </c>
      <c r="J114" t="s">
        <v>94</v>
      </c>
      <c r="K114" t="s">
        <v>154</v>
      </c>
      <c r="L114" t="s">
        <v>14</v>
      </c>
      <c r="M114" s="5">
        <v>3</v>
      </c>
      <c r="N114">
        <v>1</v>
      </c>
    </row>
    <row r="115" spans="1:14" x14ac:dyDescent="0.2">
      <c r="A115" s="2">
        <v>45698</v>
      </c>
      <c r="B115" s="3">
        <f t="shared" si="3"/>
        <v>2025</v>
      </c>
      <c r="C115" t="str">
        <f t="shared" si="4"/>
        <v>2024-2025</v>
      </c>
      <c r="D115" t="s">
        <v>147</v>
      </c>
      <c r="E115" t="s">
        <v>102</v>
      </c>
      <c r="F115" t="str">
        <f t="shared" si="5"/>
        <v>Queensland</v>
      </c>
      <c r="G115" t="s">
        <v>35</v>
      </c>
      <c r="H115">
        <v>4870</v>
      </c>
      <c r="I115" t="s">
        <v>11</v>
      </c>
      <c r="J115" t="s">
        <v>36</v>
      </c>
      <c r="K115" t="s">
        <v>156</v>
      </c>
      <c r="L115" t="s">
        <v>17</v>
      </c>
      <c r="M115" s="5">
        <v>3</v>
      </c>
      <c r="N115">
        <v>1</v>
      </c>
    </row>
    <row r="116" spans="1:14" x14ac:dyDescent="0.2">
      <c r="A116" s="2">
        <v>45880</v>
      </c>
      <c r="B116" s="3">
        <f t="shared" si="3"/>
        <v>2026</v>
      </c>
      <c r="C116" t="str">
        <f t="shared" si="4"/>
        <v>2025-2026</v>
      </c>
      <c r="D116" t="s">
        <v>147</v>
      </c>
      <c r="E116" t="s">
        <v>126</v>
      </c>
      <c r="F116" t="str">
        <f t="shared" si="5"/>
        <v>Queensland</v>
      </c>
      <c r="G116" t="s">
        <v>35</v>
      </c>
      <c r="H116">
        <v>4551</v>
      </c>
      <c r="I116" t="s">
        <v>11</v>
      </c>
      <c r="J116" t="s">
        <v>120</v>
      </c>
      <c r="K116" t="s">
        <v>154</v>
      </c>
      <c r="L116" t="s">
        <v>14</v>
      </c>
      <c r="M116" s="5">
        <v>3</v>
      </c>
      <c r="N116">
        <v>1</v>
      </c>
    </row>
    <row r="117" spans="1:14" x14ac:dyDescent="0.2">
      <c r="A117" s="2">
        <v>45508</v>
      </c>
      <c r="B117" s="3">
        <f t="shared" si="3"/>
        <v>2025</v>
      </c>
      <c r="C117" t="str">
        <f t="shared" si="4"/>
        <v>2024-2025</v>
      </c>
      <c r="D117" t="s">
        <v>147</v>
      </c>
      <c r="E117" t="s">
        <v>28</v>
      </c>
      <c r="F117" t="str">
        <f t="shared" si="5"/>
        <v>Northern Territory</v>
      </c>
      <c r="G117" t="s">
        <v>29</v>
      </c>
      <c r="H117">
        <v>800</v>
      </c>
      <c r="I117" t="s">
        <v>11</v>
      </c>
      <c r="J117" t="s">
        <v>30</v>
      </c>
      <c r="K117" t="s">
        <v>154</v>
      </c>
      <c r="L117" t="s">
        <v>14</v>
      </c>
      <c r="M117" s="5">
        <v>3</v>
      </c>
      <c r="N117">
        <v>1</v>
      </c>
    </row>
    <row r="118" spans="1:14" x14ac:dyDescent="0.2">
      <c r="A118" s="2">
        <v>45785</v>
      </c>
      <c r="B118" s="3">
        <f t="shared" si="3"/>
        <v>2025</v>
      </c>
      <c r="C118" t="str">
        <f t="shared" si="4"/>
        <v>2024-2025</v>
      </c>
      <c r="D118" t="s">
        <v>147</v>
      </c>
      <c r="E118" t="s">
        <v>28</v>
      </c>
      <c r="F118" t="str">
        <f t="shared" si="5"/>
        <v>Northern Territory</v>
      </c>
      <c r="G118" t="s">
        <v>29</v>
      </c>
      <c r="H118">
        <v>800</v>
      </c>
      <c r="I118" t="s">
        <v>11</v>
      </c>
      <c r="J118" t="s">
        <v>30</v>
      </c>
      <c r="K118" t="s">
        <v>150</v>
      </c>
      <c r="L118" t="s">
        <v>18</v>
      </c>
      <c r="M118" s="5">
        <v>3</v>
      </c>
      <c r="N118">
        <v>1</v>
      </c>
    </row>
    <row r="119" spans="1:14" x14ac:dyDescent="0.2">
      <c r="A119" s="2">
        <v>45957</v>
      </c>
      <c r="B119" s="3">
        <f t="shared" si="3"/>
        <v>2026</v>
      </c>
      <c r="C119" t="str">
        <f t="shared" si="4"/>
        <v>2025-2026</v>
      </c>
      <c r="D119" t="s">
        <v>147</v>
      </c>
      <c r="E119" t="s">
        <v>41</v>
      </c>
      <c r="F119" t="str">
        <f t="shared" si="5"/>
        <v>New South Wales</v>
      </c>
      <c r="G119" t="s">
        <v>10</v>
      </c>
      <c r="H119">
        <v>2830</v>
      </c>
      <c r="I119" t="s">
        <v>11</v>
      </c>
      <c r="J119" t="s">
        <v>25</v>
      </c>
      <c r="K119" t="s">
        <v>154</v>
      </c>
      <c r="L119" t="s">
        <v>14</v>
      </c>
      <c r="M119" s="5">
        <v>3</v>
      </c>
      <c r="N119">
        <v>1</v>
      </c>
    </row>
    <row r="120" spans="1:14" x14ac:dyDescent="0.2">
      <c r="A120" s="2">
        <v>45707</v>
      </c>
      <c r="B120" s="3">
        <f t="shared" si="3"/>
        <v>2025</v>
      </c>
      <c r="C120" t="str">
        <f t="shared" si="4"/>
        <v>2024-2025</v>
      </c>
      <c r="D120" t="s">
        <v>147</v>
      </c>
      <c r="E120" t="s">
        <v>118</v>
      </c>
      <c r="F120" t="str">
        <f t="shared" si="5"/>
        <v>New South Wales</v>
      </c>
      <c r="G120" t="s">
        <v>10</v>
      </c>
      <c r="H120">
        <v>2158</v>
      </c>
      <c r="I120" t="s">
        <v>11</v>
      </c>
      <c r="J120" t="s">
        <v>27</v>
      </c>
      <c r="K120" t="s">
        <v>154</v>
      </c>
      <c r="L120" t="s">
        <v>14</v>
      </c>
      <c r="M120" s="5">
        <v>3</v>
      </c>
      <c r="N120">
        <v>1</v>
      </c>
    </row>
    <row r="121" spans="1:14" x14ac:dyDescent="0.2">
      <c r="A121" s="2">
        <v>45610</v>
      </c>
      <c r="B121" s="3">
        <f t="shared" si="3"/>
        <v>2025</v>
      </c>
      <c r="C121" t="str">
        <f t="shared" si="4"/>
        <v>2024-2025</v>
      </c>
      <c r="D121" t="s">
        <v>148</v>
      </c>
      <c r="E121" t="s">
        <v>114</v>
      </c>
      <c r="F121" t="str">
        <f t="shared" si="5"/>
        <v>Victoria</v>
      </c>
      <c r="G121" t="s">
        <v>45</v>
      </c>
      <c r="H121">
        <v>3551</v>
      </c>
      <c r="I121" t="s">
        <v>11</v>
      </c>
      <c r="J121" t="s">
        <v>60</v>
      </c>
      <c r="K121" t="s">
        <v>153</v>
      </c>
      <c r="L121" t="s">
        <v>16</v>
      </c>
      <c r="M121" s="5">
        <v>3</v>
      </c>
      <c r="N121">
        <v>1</v>
      </c>
    </row>
    <row r="122" spans="1:14" x14ac:dyDescent="0.2">
      <c r="A122" s="2">
        <v>45934</v>
      </c>
      <c r="B122" s="3">
        <f t="shared" si="3"/>
        <v>2026</v>
      </c>
      <c r="C122" t="str">
        <f t="shared" si="4"/>
        <v>2025-2026</v>
      </c>
      <c r="D122" t="s">
        <v>147</v>
      </c>
      <c r="E122" t="s">
        <v>64</v>
      </c>
      <c r="F122" t="str">
        <f t="shared" si="5"/>
        <v>Victoria</v>
      </c>
      <c r="G122" t="s">
        <v>45</v>
      </c>
      <c r="H122">
        <v>3199</v>
      </c>
      <c r="I122" t="s">
        <v>11</v>
      </c>
      <c r="J122" t="s">
        <v>63</v>
      </c>
      <c r="K122" t="s">
        <v>154</v>
      </c>
      <c r="L122" t="s">
        <v>14</v>
      </c>
      <c r="M122" s="5">
        <v>3</v>
      </c>
      <c r="N122">
        <v>1</v>
      </c>
    </row>
    <row r="123" spans="1:14" x14ac:dyDescent="0.2">
      <c r="A123" s="2">
        <v>45871</v>
      </c>
      <c r="B123" s="3">
        <f t="shared" si="3"/>
        <v>2026</v>
      </c>
      <c r="C123" t="str">
        <f t="shared" si="4"/>
        <v>2025-2026</v>
      </c>
      <c r="D123" t="s">
        <v>147</v>
      </c>
      <c r="E123" t="s">
        <v>64</v>
      </c>
      <c r="F123" t="str">
        <f t="shared" si="5"/>
        <v>Victoria</v>
      </c>
      <c r="G123" t="s">
        <v>45</v>
      </c>
      <c r="H123">
        <v>3199</v>
      </c>
      <c r="I123" t="s">
        <v>11</v>
      </c>
      <c r="J123" t="s">
        <v>63</v>
      </c>
      <c r="K123" t="s">
        <v>150</v>
      </c>
      <c r="L123" t="s">
        <v>18</v>
      </c>
      <c r="M123" s="5">
        <v>3</v>
      </c>
      <c r="N123">
        <v>1</v>
      </c>
    </row>
    <row r="124" spans="1:14" x14ac:dyDescent="0.2">
      <c r="A124" s="2">
        <v>45384</v>
      </c>
      <c r="B124" s="3">
        <f t="shared" si="3"/>
        <v>2024</v>
      </c>
      <c r="C124" t="str">
        <f t="shared" si="4"/>
        <v>2023-2024</v>
      </c>
      <c r="D124" t="s">
        <v>147</v>
      </c>
      <c r="E124" t="s">
        <v>125</v>
      </c>
      <c r="F124" t="str">
        <f t="shared" si="5"/>
        <v>Victoria</v>
      </c>
      <c r="G124" t="s">
        <v>45</v>
      </c>
      <c r="H124">
        <v>3400</v>
      </c>
      <c r="I124" t="s">
        <v>11</v>
      </c>
      <c r="J124" t="s">
        <v>60</v>
      </c>
      <c r="K124" t="s">
        <v>19</v>
      </c>
      <c r="L124" t="s">
        <v>23</v>
      </c>
      <c r="M124" s="5">
        <v>3</v>
      </c>
      <c r="N124">
        <v>1</v>
      </c>
    </row>
    <row r="125" spans="1:14" x14ac:dyDescent="0.2">
      <c r="A125" s="2">
        <v>45631</v>
      </c>
      <c r="B125" s="3">
        <f t="shared" si="3"/>
        <v>2025</v>
      </c>
      <c r="C125" t="str">
        <f t="shared" si="4"/>
        <v>2024-2025</v>
      </c>
      <c r="D125" t="s">
        <v>147</v>
      </c>
      <c r="E125" t="s">
        <v>92</v>
      </c>
      <c r="F125" t="str">
        <f t="shared" si="5"/>
        <v>Queensland</v>
      </c>
      <c r="G125" t="s">
        <v>35</v>
      </c>
      <c r="H125">
        <v>4068</v>
      </c>
      <c r="I125" t="s">
        <v>11</v>
      </c>
      <c r="J125" t="s">
        <v>43</v>
      </c>
      <c r="K125" t="s">
        <v>153</v>
      </c>
      <c r="L125" t="s">
        <v>16</v>
      </c>
      <c r="M125" s="5">
        <v>3</v>
      </c>
      <c r="N125">
        <v>1</v>
      </c>
    </row>
    <row r="126" spans="1:14" x14ac:dyDescent="0.2">
      <c r="A126" s="2">
        <v>46002</v>
      </c>
      <c r="B126" s="3">
        <f t="shared" si="3"/>
        <v>2026</v>
      </c>
      <c r="C126" t="str">
        <f t="shared" si="4"/>
        <v>2025-2026</v>
      </c>
      <c r="D126" t="s">
        <v>147</v>
      </c>
      <c r="E126" t="s">
        <v>128</v>
      </c>
      <c r="F126" t="str">
        <f t="shared" si="5"/>
        <v>Western Australia</v>
      </c>
      <c r="G126" t="s">
        <v>48</v>
      </c>
      <c r="H126">
        <v>6027</v>
      </c>
      <c r="I126" t="s">
        <v>11</v>
      </c>
      <c r="J126" t="s">
        <v>49</v>
      </c>
      <c r="K126" t="s">
        <v>154</v>
      </c>
      <c r="L126" t="s">
        <v>14</v>
      </c>
      <c r="M126" s="5">
        <v>3</v>
      </c>
      <c r="N126">
        <v>1</v>
      </c>
    </row>
    <row r="127" spans="1:14" x14ac:dyDescent="0.2">
      <c r="A127" s="2">
        <v>45553</v>
      </c>
      <c r="B127" s="3">
        <f t="shared" si="3"/>
        <v>2025</v>
      </c>
      <c r="C127" t="str">
        <f t="shared" si="4"/>
        <v>2024-2025</v>
      </c>
      <c r="D127" t="s">
        <v>147</v>
      </c>
      <c r="E127" t="s">
        <v>84</v>
      </c>
      <c r="F127" t="str">
        <f t="shared" si="5"/>
        <v>Queensland</v>
      </c>
      <c r="G127" t="s">
        <v>35</v>
      </c>
      <c r="H127">
        <v>4740</v>
      </c>
      <c r="I127" t="s">
        <v>11</v>
      </c>
      <c r="J127" t="s">
        <v>51</v>
      </c>
      <c r="K127" t="s">
        <v>149</v>
      </c>
      <c r="L127" t="s">
        <v>15</v>
      </c>
      <c r="M127" s="5">
        <v>3</v>
      </c>
      <c r="N127">
        <v>1</v>
      </c>
    </row>
    <row r="128" spans="1:14" x14ac:dyDescent="0.2">
      <c r="A128" s="2">
        <v>45396</v>
      </c>
      <c r="B128" s="3">
        <f t="shared" si="3"/>
        <v>2024</v>
      </c>
      <c r="C128" t="str">
        <f t="shared" si="4"/>
        <v>2023-2024</v>
      </c>
      <c r="D128" t="s">
        <v>147</v>
      </c>
      <c r="E128" t="s">
        <v>74</v>
      </c>
      <c r="F128" t="str">
        <f t="shared" si="5"/>
        <v>South Australia</v>
      </c>
      <c r="G128" t="s">
        <v>32</v>
      </c>
      <c r="H128">
        <v>5043</v>
      </c>
      <c r="I128" t="s">
        <v>11</v>
      </c>
      <c r="J128" t="s">
        <v>33</v>
      </c>
      <c r="K128" t="s">
        <v>150</v>
      </c>
      <c r="L128" t="s">
        <v>18</v>
      </c>
      <c r="M128" s="5">
        <v>3</v>
      </c>
      <c r="N128">
        <v>1</v>
      </c>
    </row>
    <row r="129" spans="1:14" x14ac:dyDescent="0.2">
      <c r="A129" s="2">
        <v>45958</v>
      </c>
      <c r="B129" s="3">
        <f t="shared" si="3"/>
        <v>2026</v>
      </c>
      <c r="C129" t="str">
        <f t="shared" si="4"/>
        <v>2025-2026</v>
      </c>
      <c r="D129" t="s">
        <v>147</v>
      </c>
      <c r="E129" t="s">
        <v>47</v>
      </c>
      <c r="F129" t="str">
        <f t="shared" si="5"/>
        <v>Western Australia</v>
      </c>
      <c r="G129" t="s">
        <v>48</v>
      </c>
      <c r="H129">
        <v>6030</v>
      </c>
      <c r="I129" t="s">
        <v>11</v>
      </c>
      <c r="J129" t="s">
        <v>49</v>
      </c>
      <c r="K129" t="s">
        <v>153</v>
      </c>
      <c r="L129" t="s">
        <v>16</v>
      </c>
      <c r="M129" s="5">
        <v>3</v>
      </c>
      <c r="N129">
        <v>1</v>
      </c>
    </row>
    <row r="130" spans="1:14" x14ac:dyDescent="0.2">
      <c r="A130" s="2">
        <v>46021</v>
      </c>
      <c r="B130" s="3">
        <f t="shared" ref="B130:B193" si="6">IF(MONTH(A130)&gt;=7,YEAR(A130)+1,YEAR(A130))</f>
        <v>2026</v>
      </c>
      <c r="C130" t="str">
        <f t="shared" ref="C130:C193" si="7">IF(MONTH(A130) &gt;= 7, YEAR(A130) &amp; "-" &amp; YEAR(A130) + 1, YEAR(A130) - 1 &amp; "-" &amp; YEAR(A130))</f>
        <v>2025-2026</v>
      </c>
      <c r="D130" t="s">
        <v>148</v>
      </c>
      <c r="E130" t="s">
        <v>47</v>
      </c>
      <c r="F130" t="str">
        <f t="shared" ref="F130:F193" si="8">IF(G130="WA","Western Australia",
IF(G130="NSW","New South Wales",
IF(G130="QLD","Queensland",
IF(G130="VIC","Victoria",
IF(G130="TAS","Tasmania",
IF(G130="SA","South Australia",
IF(G130="NT","Northern Territory",
IF(G130="ACT","Australian Capital Territory",G130))))))))</f>
        <v>Western Australia</v>
      </c>
      <c r="G130" t="s">
        <v>48</v>
      </c>
      <c r="H130">
        <v>6030</v>
      </c>
      <c r="I130" t="s">
        <v>11</v>
      </c>
      <c r="J130" t="s">
        <v>49</v>
      </c>
      <c r="K130" t="s">
        <v>19</v>
      </c>
      <c r="L130" t="s">
        <v>23</v>
      </c>
      <c r="M130" s="5">
        <v>3</v>
      </c>
      <c r="N130">
        <v>1</v>
      </c>
    </row>
    <row r="131" spans="1:14" x14ac:dyDescent="0.2">
      <c r="A131" s="2">
        <v>45949</v>
      </c>
      <c r="B131" s="3">
        <f t="shared" si="6"/>
        <v>2026</v>
      </c>
      <c r="C131" t="str">
        <f t="shared" si="7"/>
        <v>2025-2026</v>
      </c>
      <c r="D131" t="s">
        <v>147</v>
      </c>
      <c r="E131" t="s">
        <v>95</v>
      </c>
      <c r="F131" t="str">
        <f t="shared" si="8"/>
        <v>Victoria</v>
      </c>
      <c r="G131" t="s">
        <v>45</v>
      </c>
      <c r="H131">
        <v>3931</v>
      </c>
      <c r="I131" t="s">
        <v>11</v>
      </c>
      <c r="J131" t="s">
        <v>55</v>
      </c>
      <c r="K131" t="s">
        <v>154</v>
      </c>
      <c r="L131" t="s">
        <v>14</v>
      </c>
      <c r="M131" s="5">
        <v>3</v>
      </c>
      <c r="N131">
        <v>1</v>
      </c>
    </row>
    <row r="132" spans="1:14" x14ac:dyDescent="0.2">
      <c r="A132" s="2">
        <v>45650</v>
      </c>
      <c r="B132" s="3">
        <f t="shared" si="6"/>
        <v>2025</v>
      </c>
      <c r="C132" t="str">
        <f t="shared" si="7"/>
        <v>2024-2025</v>
      </c>
      <c r="D132" t="s">
        <v>147</v>
      </c>
      <c r="E132" t="s">
        <v>95</v>
      </c>
      <c r="F132" t="str">
        <f t="shared" si="8"/>
        <v>Victoria</v>
      </c>
      <c r="G132" t="s">
        <v>45</v>
      </c>
      <c r="H132">
        <v>3931</v>
      </c>
      <c r="I132" t="s">
        <v>11</v>
      </c>
      <c r="J132" t="s">
        <v>55</v>
      </c>
      <c r="K132" t="s">
        <v>149</v>
      </c>
      <c r="L132" t="s">
        <v>15</v>
      </c>
      <c r="M132" s="5">
        <v>3</v>
      </c>
      <c r="N132">
        <v>1</v>
      </c>
    </row>
    <row r="133" spans="1:14" x14ac:dyDescent="0.2">
      <c r="A133" s="2">
        <v>45315</v>
      </c>
      <c r="B133" s="3">
        <f t="shared" si="6"/>
        <v>2024</v>
      </c>
      <c r="C133" t="str">
        <f t="shared" si="7"/>
        <v>2023-2024</v>
      </c>
      <c r="D133" t="s">
        <v>147</v>
      </c>
      <c r="E133" t="s">
        <v>134</v>
      </c>
      <c r="F133" t="str">
        <f t="shared" si="8"/>
        <v>Queensland</v>
      </c>
      <c r="G133" t="s">
        <v>35</v>
      </c>
      <c r="H133">
        <v>4825</v>
      </c>
      <c r="I133" t="s">
        <v>11</v>
      </c>
      <c r="J133" t="s">
        <v>36</v>
      </c>
      <c r="K133" t="s">
        <v>155</v>
      </c>
      <c r="L133" t="s">
        <v>20</v>
      </c>
      <c r="M133" s="5">
        <v>3</v>
      </c>
      <c r="N133">
        <v>1</v>
      </c>
    </row>
    <row r="134" spans="1:14" x14ac:dyDescent="0.2">
      <c r="A134" s="2">
        <v>45855</v>
      </c>
      <c r="B134" s="3">
        <f t="shared" si="6"/>
        <v>2026</v>
      </c>
      <c r="C134" t="str">
        <f t="shared" si="7"/>
        <v>2025-2026</v>
      </c>
      <c r="D134" t="s">
        <v>147</v>
      </c>
      <c r="E134" t="s">
        <v>134</v>
      </c>
      <c r="F134" t="str">
        <f t="shared" si="8"/>
        <v>Queensland</v>
      </c>
      <c r="G134" t="s">
        <v>35</v>
      </c>
      <c r="H134">
        <v>4825</v>
      </c>
      <c r="I134" t="s">
        <v>11</v>
      </c>
      <c r="J134" t="s">
        <v>36</v>
      </c>
      <c r="K134" t="s">
        <v>154</v>
      </c>
      <c r="L134" t="s">
        <v>14</v>
      </c>
      <c r="M134" s="5">
        <v>3</v>
      </c>
      <c r="N134">
        <v>1</v>
      </c>
    </row>
    <row r="135" spans="1:14" x14ac:dyDescent="0.2">
      <c r="A135" s="2">
        <v>45348</v>
      </c>
      <c r="B135" s="3">
        <f t="shared" si="6"/>
        <v>2024</v>
      </c>
      <c r="C135" t="str">
        <f t="shared" si="7"/>
        <v>2023-2024</v>
      </c>
      <c r="D135" t="s">
        <v>148</v>
      </c>
      <c r="E135" t="s">
        <v>103</v>
      </c>
      <c r="F135" t="str">
        <f t="shared" si="8"/>
        <v>Queensland</v>
      </c>
      <c r="G135" t="s">
        <v>35</v>
      </c>
      <c r="H135">
        <v>4509</v>
      </c>
      <c r="I135" t="s">
        <v>11</v>
      </c>
      <c r="J135" t="s">
        <v>104</v>
      </c>
      <c r="K135" t="s">
        <v>153</v>
      </c>
      <c r="L135" t="s">
        <v>16</v>
      </c>
      <c r="M135" s="5">
        <v>3</v>
      </c>
      <c r="N135">
        <v>1</v>
      </c>
    </row>
    <row r="136" spans="1:14" x14ac:dyDescent="0.2">
      <c r="A136" s="2">
        <v>45651</v>
      </c>
      <c r="B136" s="3">
        <f t="shared" si="6"/>
        <v>2025</v>
      </c>
      <c r="C136" t="str">
        <f t="shared" si="7"/>
        <v>2024-2025</v>
      </c>
      <c r="D136" t="s">
        <v>147</v>
      </c>
      <c r="E136" t="s">
        <v>83</v>
      </c>
      <c r="F136" t="str">
        <f t="shared" si="8"/>
        <v>New South Wales</v>
      </c>
      <c r="G136" t="s">
        <v>10</v>
      </c>
      <c r="H136">
        <v>2750</v>
      </c>
      <c r="I136" t="s">
        <v>11</v>
      </c>
      <c r="J136" t="s">
        <v>25</v>
      </c>
      <c r="K136" t="s">
        <v>154</v>
      </c>
      <c r="L136" t="s">
        <v>14</v>
      </c>
      <c r="M136" s="5">
        <v>3</v>
      </c>
      <c r="N136">
        <v>1</v>
      </c>
    </row>
    <row r="137" spans="1:14" x14ac:dyDescent="0.2">
      <c r="A137" s="2">
        <v>45440</v>
      </c>
      <c r="B137" s="3">
        <f t="shared" si="6"/>
        <v>2024</v>
      </c>
      <c r="C137" t="str">
        <f t="shared" si="7"/>
        <v>2023-2024</v>
      </c>
      <c r="D137" t="s">
        <v>148</v>
      </c>
      <c r="E137" t="s">
        <v>37</v>
      </c>
      <c r="F137" t="str">
        <f t="shared" si="8"/>
        <v>South Australia</v>
      </c>
      <c r="G137" t="s">
        <v>32</v>
      </c>
      <c r="H137">
        <v>5607</v>
      </c>
      <c r="I137" t="s">
        <v>11</v>
      </c>
      <c r="J137" t="s">
        <v>38</v>
      </c>
      <c r="K137" t="s">
        <v>152</v>
      </c>
      <c r="L137" t="s">
        <v>13</v>
      </c>
      <c r="M137" s="5">
        <v>3</v>
      </c>
      <c r="N137">
        <v>1</v>
      </c>
    </row>
    <row r="138" spans="1:14" x14ac:dyDescent="0.2">
      <c r="A138" s="2">
        <v>45317</v>
      </c>
      <c r="B138" s="3">
        <f t="shared" si="6"/>
        <v>2024</v>
      </c>
      <c r="C138" t="str">
        <f t="shared" si="7"/>
        <v>2023-2024</v>
      </c>
      <c r="D138" t="s">
        <v>147</v>
      </c>
      <c r="E138" t="s">
        <v>62</v>
      </c>
      <c r="F138" t="str">
        <f t="shared" si="8"/>
        <v>Victoria</v>
      </c>
      <c r="G138" t="s">
        <v>45</v>
      </c>
      <c r="H138">
        <v>3134</v>
      </c>
      <c r="I138" t="s">
        <v>11</v>
      </c>
      <c r="J138" t="s">
        <v>63</v>
      </c>
      <c r="K138" t="s">
        <v>154</v>
      </c>
      <c r="L138" t="s">
        <v>14</v>
      </c>
      <c r="M138" s="5">
        <v>3</v>
      </c>
      <c r="N138">
        <v>1</v>
      </c>
    </row>
    <row r="139" spans="1:14" x14ac:dyDescent="0.2">
      <c r="A139" s="2">
        <v>45331</v>
      </c>
      <c r="B139" s="3">
        <f t="shared" si="6"/>
        <v>2024</v>
      </c>
      <c r="C139" t="str">
        <f t="shared" si="7"/>
        <v>2023-2024</v>
      </c>
      <c r="D139" t="s">
        <v>147</v>
      </c>
      <c r="E139" t="s">
        <v>42</v>
      </c>
      <c r="F139" t="str">
        <f t="shared" si="8"/>
        <v>Queensland</v>
      </c>
      <c r="G139" t="s">
        <v>35</v>
      </c>
      <c r="H139">
        <v>4053</v>
      </c>
      <c r="I139" t="s">
        <v>11</v>
      </c>
      <c r="J139" t="s">
        <v>43</v>
      </c>
      <c r="K139" t="s">
        <v>150</v>
      </c>
      <c r="L139" t="s">
        <v>18</v>
      </c>
      <c r="M139" s="5">
        <v>3</v>
      </c>
      <c r="N139">
        <v>1</v>
      </c>
    </row>
    <row r="140" spans="1:14" x14ac:dyDescent="0.2">
      <c r="A140" s="2">
        <v>45550</v>
      </c>
      <c r="B140" s="3">
        <f t="shared" si="6"/>
        <v>2025</v>
      </c>
      <c r="C140" t="str">
        <f t="shared" si="7"/>
        <v>2024-2025</v>
      </c>
      <c r="D140" t="s">
        <v>147</v>
      </c>
      <c r="E140" t="s">
        <v>98</v>
      </c>
      <c r="F140" t="str">
        <f t="shared" si="8"/>
        <v>Victoria</v>
      </c>
      <c r="G140" t="s">
        <v>45</v>
      </c>
      <c r="H140">
        <v>3429</v>
      </c>
      <c r="I140" t="s">
        <v>11</v>
      </c>
      <c r="J140" t="s">
        <v>60</v>
      </c>
      <c r="K140" t="s">
        <v>154</v>
      </c>
      <c r="L140" t="s">
        <v>14</v>
      </c>
      <c r="M140" s="5">
        <v>3</v>
      </c>
      <c r="N140">
        <v>1</v>
      </c>
    </row>
    <row r="141" spans="1:14" x14ac:dyDescent="0.2">
      <c r="A141" s="2">
        <v>45309</v>
      </c>
      <c r="B141" s="3">
        <f t="shared" si="6"/>
        <v>2024</v>
      </c>
      <c r="C141" t="str">
        <f t="shared" si="7"/>
        <v>2023-2024</v>
      </c>
      <c r="D141" t="s">
        <v>147</v>
      </c>
      <c r="E141" t="s">
        <v>111</v>
      </c>
      <c r="F141" t="str">
        <f t="shared" si="8"/>
        <v>New South Wales</v>
      </c>
      <c r="G141" t="s">
        <v>10</v>
      </c>
      <c r="H141">
        <v>2120</v>
      </c>
      <c r="I141" t="s">
        <v>11</v>
      </c>
      <c r="J141" t="s">
        <v>27</v>
      </c>
      <c r="K141" t="s">
        <v>154</v>
      </c>
      <c r="L141" t="s">
        <v>14</v>
      </c>
      <c r="M141" s="5">
        <v>3</v>
      </c>
      <c r="N141">
        <v>1</v>
      </c>
    </row>
    <row r="142" spans="1:14" x14ac:dyDescent="0.2">
      <c r="A142" s="2">
        <v>45751</v>
      </c>
      <c r="B142" s="3">
        <f t="shared" si="6"/>
        <v>2025</v>
      </c>
      <c r="C142" t="str">
        <f t="shared" si="7"/>
        <v>2024-2025</v>
      </c>
      <c r="D142" t="s">
        <v>147</v>
      </c>
      <c r="E142" t="s">
        <v>82</v>
      </c>
      <c r="F142" t="str">
        <f t="shared" si="8"/>
        <v>Queensland</v>
      </c>
      <c r="G142" t="s">
        <v>35</v>
      </c>
      <c r="H142">
        <v>4012</v>
      </c>
      <c r="I142" t="s">
        <v>11</v>
      </c>
      <c r="J142" t="s">
        <v>43</v>
      </c>
      <c r="K142" t="s">
        <v>155</v>
      </c>
      <c r="L142" t="s">
        <v>20</v>
      </c>
      <c r="M142" s="5">
        <v>3</v>
      </c>
      <c r="N142">
        <v>1</v>
      </c>
    </row>
    <row r="143" spans="1:14" x14ac:dyDescent="0.2">
      <c r="A143" s="2">
        <v>45540</v>
      </c>
      <c r="B143" s="3">
        <f t="shared" si="6"/>
        <v>2025</v>
      </c>
      <c r="C143" t="str">
        <f t="shared" si="7"/>
        <v>2024-2025</v>
      </c>
      <c r="D143" t="s">
        <v>147</v>
      </c>
      <c r="E143" t="s">
        <v>81</v>
      </c>
      <c r="F143" t="str">
        <f t="shared" si="8"/>
        <v>New South Wales</v>
      </c>
      <c r="G143" t="s">
        <v>10</v>
      </c>
      <c r="H143">
        <v>2485</v>
      </c>
      <c r="I143" t="s">
        <v>11</v>
      </c>
      <c r="J143" t="s">
        <v>68</v>
      </c>
      <c r="K143" t="s">
        <v>150</v>
      </c>
      <c r="L143" t="s">
        <v>18</v>
      </c>
      <c r="M143" s="5">
        <v>3</v>
      </c>
      <c r="N143">
        <v>1</v>
      </c>
    </row>
    <row r="144" spans="1:14" x14ac:dyDescent="0.2">
      <c r="A144" s="2">
        <v>45811</v>
      </c>
      <c r="B144" s="3">
        <f t="shared" si="6"/>
        <v>2025</v>
      </c>
      <c r="C144" t="str">
        <f t="shared" si="7"/>
        <v>2024-2025</v>
      </c>
      <c r="D144" t="s">
        <v>147</v>
      </c>
      <c r="E144" t="s">
        <v>81</v>
      </c>
      <c r="F144" t="str">
        <f t="shared" si="8"/>
        <v>New South Wales</v>
      </c>
      <c r="G144" t="s">
        <v>10</v>
      </c>
      <c r="H144">
        <v>2485</v>
      </c>
      <c r="I144" t="s">
        <v>11</v>
      </c>
      <c r="J144" t="s">
        <v>68</v>
      </c>
      <c r="K144" t="s">
        <v>19</v>
      </c>
      <c r="L144" t="s">
        <v>23</v>
      </c>
      <c r="M144" s="5">
        <v>3</v>
      </c>
      <c r="N144">
        <v>1</v>
      </c>
    </row>
    <row r="145" spans="1:14" x14ac:dyDescent="0.2">
      <c r="A145" s="2">
        <v>45851</v>
      </c>
      <c r="B145" s="3">
        <f t="shared" si="6"/>
        <v>2026</v>
      </c>
      <c r="C145" t="str">
        <f t="shared" si="7"/>
        <v>2025-2026</v>
      </c>
      <c r="D145" t="s">
        <v>147</v>
      </c>
      <c r="E145" t="s">
        <v>9</v>
      </c>
      <c r="F145" t="str">
        <f t="shared" si="8"/>
        <v>New South Wales</v>
      </c>
      <c r="G145" t="s">
        <v>10</v>
      </c>
      <c r="H145">
        <v>2067</v>
      </c>
      <c r="I145" t="s">
        <v>11</v>
      </c>
      <c r="J145" t="s">
        <v>12</v>
      </c>
      <c r="K145" t="s">
        <v>149</v>
      </c>
      <c r="L145" t="s">
        <v>15</v>
      </c>
      <c r="M145" s="5">
        <v>3.49</v>
      </c>
      <c r="N145">
        <v>1</v>
      </c>
    </row>
    <row r="146" spans="1:14" x14ac:dyDescent="0.2">
      <c r="A146" s="2">
        <v>45848</v>
      </c>
      <c r="B146" s="3">
        <f t="shared" si="6"/>
        <v>2026</v>
      </c>
      <c r="C146" t="str">
        <f t="shared" si="7"/>
        <v>2025-2026</v>
      </c>
      <c r="D146" t="s">
        <v>147</v>
      </c>
      <c r="E146" t="s">
        <v>100</v>
      </c>
      <c r="F146" t="str">
        <f t="shared" si="8"/>
        <v>Western Australia</v>
      </c>
      <c r="G146" t="s">
        <v>48</v>
      </c>
      <c r="H146">
        <v>6021</v>
      </c>
      <c r="I146" t="s">
        <v>11</v>
      </c>
      <c r="J146" t="s">
        <v>49</v>
      </c>
      <c r="K146" t="s">
        <v>153</v>
      </c>
      <c r="L146" t="s">
        <v>16</v>
      </c>
      <c r="M146" s="5">
        <v>3.5</v>
      </c>
      <c r="N146">
        <v>1</v>
      </c>
    </row>
    <row r="147" spans="1:14" x14ac:dyDescent="0.2">
      <c r="A147" s="2">
        <v>46009</v>
      </c>
      <c r="B147" s="3">
        <f t="shared" si="6"/>
        <v>2026</v>
      </c>
      <c r="C147" t="str">
        <f t="shared" si="7"/>
        <v>2025-2026</v>
      </c>
      <c r="D147" t="s">
        <v>147</v>
      </c>
      <c r="E147" t="s">
        <v>143</v>
      </c>
      <c r="F147" t="str">
        <f t="shared" si="8"/>
        <v>New South Wales</v>
      </c>
      <c r="G147" t="s">
        <v>10</v>
      </c>
      <c r="H147">
        <v>2154</v>
      </c>
      <c r="I147" t="s">
        <v>11</v>
      </c>
      <c r="J147" t="s">
        <v>27</v>
      </c>
      <c r="K147" t="s">
        <v>149</v>
      </c>
      <c r="L147" t="s">
        <v>15</v>
      </c>
      <c r="M147" s="5">
        <v>3.5</v>
      </c>
      <c r="N147">
        <v>1</v>
      </c>
    </row>
    <row r="148" spans="1:14" x14ac:dyDescent="0.2">
      <c r="A148" s="2">
        <v>45750</v>
      </c>
      <c r="B148" s="3">
        <f t="shared" si="6"/>
        <v>2025</v>
      </c>
      <c r="C148" t="str">
        <f t="shared" si="7"/>
        <v>2024-2025</v>
      </c>
      <c r="D148" t="s">
        <v>147</v>
      </c>
      <c r="E148" t="s">
        <v>129</v>
      </c>
      <c r="F148" t="str">
        <f t="shared" si="8"/>
        <v>Tasmania</v>
      </c>
      <c r="G148" t="s">
        <v>70</v>
      </c>
      <c r="H148">
        <v>7010</v>
      </c>
      <c r="I148" t="s">
        <v>11</v>
      </c>
      <c r="J148" t="s">
        <v>71</v>
      </c>
      <c r="K148" t="s">
        <v>149</v>
      </c>
      <c r="L148" t="s">
        <v>15</v>
      </c>
      <c r="M148" s="5">
        <v>3.5</v>
      </c>
      <c r="N148">
        <v>1</v>
      </c>
    </row>
    <row r="149" spans="1:14" x14ac:dyDescent="0.2">
      <c r="A149" s="2">
        <v>45316</v>
      </c>
      <c r="B149" s="3">
        <f t="shared" si="6"/>
        <v>2024</v>
      </c>
      <c r="C149" t="str">
        <f t="shared" si="7"/>
        <v>2023-2024</v>
      </c>
      <c r="D149" t="s">
        <v>148</v>
      </c>
      <c r="E149" t="s">
        <v>122</v>
      </c>
      <c r="F149" t="str">
        <f t="shared" si="8"/>
        <v>New South Wales</v>
      </c>
      <c r="G149" t="s">
        <v>10</v>
      </c>
      <c r="H149">
        <v>2650</v>
      </c>
      <c r="I149" t="s">
        <v>11</v>
      </c>
      <c r="J149" t="s">
        <v>25</v>
      </c>
      <c r="K149" t="s">
        <v>154</v>
      </c>
      <c r="L149" t="s">
        <v>14</v>
      </c>
      <c r="M149" s="5">
        <v>3.5</v>
      </c>
      <c r="N149">
        <v>1</v>
      </c>
    </row>
    <row r="150" spans="1:14" x14ac:dyDescent="0.2">
      <c r="A150" s="2">
        <v>45792</v>
      </c>
      <c r="B150" s="3">
        <f t="shared" si="6"/>
        <v>2025</v>
      </c>
      <c r="C150" t="str">
        <f t="shared" si="7"/>
        <v>2024-2025</v>
      </c>
      <c r="D150" t="s">
        <v>147</v>
      </c>
      <c r="E150" t="s">
        <v>114</v>
      </c>
      <c r="F150" t="str">
        <f t="shared" si="8"/>
        <v>Victoria</v>
      </c>
      <c r="G150" t="s">
        <v>45</v>
      </c>
      <c r="H150">
        <v>3551</v>
      </c>
      <c r="I150" t="s">
        <v>11</v>
      </c>
      <c r="J150" t="s">
        <v>60</v>
      </c>
      <c r="K150" t="s">
        <v>150</v>
      </c>
      <c r="L150" t="s">
        <v>18</v>
      </c>
      <c r="M150" s="5">
        <v>3.53</v>
      </c>
      <c r="N150">
        <v>1</v>
      </c>
    </row>
    <row r="151" spans="1:14" x14ac:dyDescent="0.2">
      <c r="A151" s="2">
        <v>45408</v>
      </c>
      <c r="B151" s="3">
        <f t="shared" si="6"/>
        <v>2024</v>
      </c>
      <c r="C151" t="str">
        <f t="shared" si="7"/>
        <v>2023-2024</v>
      </c>
      <c r="D151" t="s">
        <v>147</v>
      </c>
      <c r="E151" t="s">
        <v>76</v>
      </c>
      <c r="F151" t="str">
        <f t="shared" si="8"/>
        <v>Western Australia</v>
      </c>
      <c r="G151" t="s">
        <v>48</v>
      </c>
      <c r="H151">
        <v>6450</v>
      </c>
      <c r="I151" t="s">
        <v>11</v>
      </c>
      <c r="J151" t="s">
        <v>77</v>
      </c>
      <c r="K151" t="s">
        <v>156</v>
      </c>
      <c r="L151" t="s">
        <v>17</v>
      </c>
      <c r="M151" s="5">
        <v>3.59</v>
      </c>
      <c r="N151">
        <v>1</v>
      </c>
    </row>
    <row r="152" spans="1:14" x14ac:dyDescent="0.2">
      <c r="A152" s="2">
        <v>45964</v>
      </c>
      <c r="B152" s="3">
        <f t="shared" si="6"/>
        <v>2026</v>
      </c>
      <c r="C152" t="str">
        <f t="shared" si="7"/>
        <v>2025-2026</v>
      </c>
      <c r="D152" t="s">
        <v>147</v>
      </c>
      <c r="E152" t="s">
        <v>100</v>
      </c>
      <c r="F152" t="str">
        <f t="shared" si="8"/>
        <v>Western Australia</v>
      </c>
      <c r="G152" t="s">
        <v>48</v>
      </c>
      <c r="H152">
        <v>6021</v>
      </c>
      <c r="I152" t="s">
        <v>11</v>
      </c>
      <c r="J152" t="s">
        <v>49</v>
      </c>
      <c r="K152" t="s">
        <v>149</v>
      </c>
      <c r="L152" t="s">
        <v>15</v>
      </c>
      <c r="M152" s="5">
        <v>3.66</v>
      </c>
      <c r="N152">
        <v>1</v>
      </c>
    </row>
    <row r="153" spans="1:14" x14ac:dyDescent="0.2">
      <c r="A153" s="2">
        <v>45415</v>
      </c>
      <c r="B153" s="3">
        <f t="shared" si="6"/>
        <v>2024</v>
      </c>
      <c r="C153" t="str">
        <f t="shared" si="7"/>
        <v>2023-2024</v>
      </c>
      <c r="D153" t="s">
        <v>148</v>
      </c>
      <c r="E153" t="s">
        <v>137</v>
      </c>
      <c r="F153" t="str">
        <f t="shared" si="8"/>
        <v>New South Wales</v>
      </c>
      <c r="G153" t="s">
        <v>10</v>
      </c>
      <c r="H153">
        <v>2031</v>
      </c>
      <c r="I153" t="s">
        <v>11</v>
      </c>
      <c r="J153" t="s">
        <v>12</v>
      </c>
      <c r="K153" t="s">
        <v>149</v>
      </c>
      <c r="L153" t="s">
        <v>15</v>
      </c>
      <c r="M153" s="5">
        <v>3.75</v>
      </c>
      <c r="N153">
        <v>1</v>
      </c>
    </row>
    <row r="154" spans="1:14" x14ac:dyDescent="0.2">
      <c r="A154" s="2">
        <v>45608</v>
      </c>
      <c r="B154" s="3">
        <f t="shared" si="6"/>
        <v>2025</v>
      </c>
      <c r="C154" t="str">
        <f t="shared" si="7"/>
        <v>2024-2025</v>
      </c>
      <c r="D154" t="s">
        <v>148</v>
      </c>
      <c r="E154" t="s">
        <v>122</v>
      </c>
      <c r="F154" t="str">
        <f t="shared" si="8"/>
        <v>New South Wales</v>
      </c>
      <c r="G154" t="s">
        <v>10</v>
      </c>
      <c r="H154">
        <v>2650</v>
      </c>
      <c r="I154" t="s">
        <v>11</v>
      </c>
      <c r="J154" t="s">
        <v>25</v>
      </c>
      <c r="K154" t="s">
        <v>150</v>
      </c>
      <c r="L154" t="s">
        <v>18</v>
      </c>
      <c r="M154" s="5">
        <v>3.75</v>
      </c>
      <c r="N154">
        <v>1</v>
      </c>
    </row>
    <row r="155" spans="1:14" x14ac:dyDescent="0.2">
      <c r="A155" s="2">
        <v>45661</v>
      </c>
      <c r="B155" s="3">
        <f t="shared" si="6"/>
        <v>2025</v>
      </c>
      <c r="C155" t="str">
        <f t="shared" si="7"/>
        <v>2024-2025</v>
      </c>
      <c r="D155" t="s">
        <v>147</v>
      </c>
      <c r="E155" t="s">
        <v>124</v>
      </c>
      <c r="F155" t="str">
        <f t="shared" si="8"/>
        <v>New South Wales</v>
      </c>
      <c r="G155" t="s">
        <v>10</v>
      </c>
      <c r="H155">
        <v>2015</v>
      </c>
      <c r="I155" t="s">
        <v>11</v>
      </c>
      <c r="J155" t="s">
        <v>12</v>
      </c>
      <c r="K155" t="s">
        <v>150</v>
      </c>
      <c r="L155" t="s">
        <v>18</v>
      </c>
      <c r="M155" s="5">
        <v>3.88</v>
      </c>
      <c r="N155">
        <v>1</v>
      </c>
    </row>
    <row r="156" spans="1:14" x14ac:dyDescent="0.2">
      <c r="A156" s="2">
        <v>45993</v>
      </c>
      <c r="B156" s="3">
        <f t="shared" si="6"/>
        <v>2026</v>
      </c>
      <c r="C156" t="str">
        <f t="shared" si="7"/>
        <v>2025-2026</v>
      </c>
      <c r="D156" t="s">
        <v>147</v>
      </c>
      <c r="E156" t="s">
        <v>83</v>
      </c>
      <c r="F156" t="str">
        <f t="shared" si="8"/>
        <v>New South Wales</v>
      </c>
      <c r="G156" t="s">
        <v>10</v>
      </c>
      <c r="H156">
        <v>2750</v>
      </c>
      <c r="I156" t="s">
        <v>11</v>
      </c>
      <c r="J156" t="s">
        <v>25</v>
      </c>
      <c r="K156" t="s">
        <v>156</v>
      </c>
      <c r="L156" t="s">
        <v>17</v>
      </c>
      <c r="M156" s="5">
        <v>3.95</v>
      </c>
      <c r="N156">
        <v>1</v>
      </c>
    </row>
    <row r="157" spans="1:14" x14ac:dyDescent="0.2">
      <c r="A157" s="2">
        <v>45624</v>
      </c>
      <c r="B157" s="3">
        <f t="shared" si="6"/>
        <v>2025</v>
      </c>
      <c r="C157" t="str">
        <f t="shared" si="7"/>
        <v>2024-2025</v>
      </c>
      <c r="D157" t="s">
        <v>147</v>
      </c>
      <c r="E157" t="s">
        <v>102</v>
      </c>
      <c r="F157" t="str">
        <f t="shared" si="8"/>
        <v>Queensland</v>
      </c>
      <c r="G157" t="s">
        <v>35</v>
      </c>
      <c r="H157">
        <v>4870</v>
      </c>
      <c r="I157" t="s">
        <v>11</v>
      </c>
      <c r="J157" t="s">
        <v>36</v>
      </c>
      <c r="K157" t="s">
        <v>152</v>
      </c>
      <c r="L157" t="s">
        <v>13</v>
      </c>
      <c r="M157" s="5">
        <v>3.96</v>
      </c>
      <c r="N157">
        <v>1</v>
      </c>
    </row>
    <row r="158" spans="1:14" x14ac:dyDescent="0.2">
      <c r="A158" s="2">
        <v>45821</v>
      </c>
      <c r="B158" s="3">
        <f t="shared" si="6"/>
        <v>2025</v>
      </c>
      <c r="C158" t="str">
        <f t="shared" si="7"/>
        <v>2024-2025</v>
      </c>
      <c r="D158" t="s">
        <v>147</v>
      </c>
      <c r="E158" t="s">
        <v>69</v>
      </c>
      <c r="F158" t="str">
        <f t="shared" si="8"/>
        <v>Tasmania</v>
      </c>
      <c r="G158" t="s">
        <v>70</v>
      </c>
      <c r="H158">
        <v>7018</v>
      </c>
      <c r="I158" t="s">
        <v>11</v>
      </c>
      <c r="J158" t="s">
        <v>71</v>
      </c>
      <c r="K158" t="s">
        <v>155</v>
      </c>
      <c r="L158" t="s">
        <v>20</v>
      </c>
      <c r="M158" s="5">
        <v>3.98</v>
      </c>
      <c r="N158">
        <v>1</v>
      </c>
    </row>
    <row r="159" spans="1:14" x14ac:dyDescent="0.2">
      <c r="A159" s="2">
        <v>45779</v>
      </c>
      <c r="B159" s="3">
        <f t="shared" si="6"/>
        <v>2025</v>
      </c>
      <c r="C159" t="str">
        <f t="shared" si="7"/>
        <v>2024-2025</v>
      </c>
      <c r="D159" t="s">
        <v>147</v>
      </c>
      <c r="E159" t="s">
        <v>124</v>
      </c>
      <c r="F159" t="str">
        <f t="shared" si="8"/>
        <v>New South Wales</v>
      </c>
      <c r="G159" t="s">
        <v>10</v>
      </c>
      <c r="H159">
        <v>2015</v>
      </c>
      <c r="I159" t="s">
        <v>11</v>
      </c>
      <c r="J159" t="s">
        <v>12</v>
      </c>
      <c r="K159" t="s">
        <v>156</v>
      </c>
      <c r="L159" t="s">
        <v>17</v>
      </c>
      <c r="M159" s="5">
        <v>3.99</v>
      </c>
      <c r="N159">
        <v>1</v>
      </c>
    </row>
    <row r="160" spans="1:14" x14ac:dyDescent="0.2">
      <c r="A160" s="2">
        <v>45325</v>
      </c>
      <c r="B160" s="3">
        <f t="shared" si="6"/>
        <v>2024</v>
      </c>
      <c r="C160" t="str">
        <f t="shared" si="7"/>
        <v>2023-2024</v>
      </c>
      <c r="D160" t="s">
        <v>147</v>
      </c>
      <c r="E160" t="s">
        <v>124</v>
      </c>
      <c r="F160" t="str">
        <f t="shared" si="8"/>
        <v>New South Wales</v>
      </c>
      <c r="G160" t="s">
        <v>10</v>
      </c>
      <c r="H160">
        <v>2015</v>
      </c>
      <c r="I160" t="s">
        <v>11</v>
      </c>
      <c r="J160" t="s">
        <v>12</v>
      </c>
      <c r="K160" t="s">
        <v>19</v>
      </c>
      <c r="L160" t="s">
        <v>23</v>
      </c>
      <c r="M160" s="5">
        <v>3.99</v>
      </c>
      <c r="N160">
        <v>1</v>
      </c>
    </row>
    <row r="161" spans="1:14" x14ac:dyDescent="0.2">
      <c r="A161" s="2">
        <v>45916</v>
      </c>
      <c r="B161" s="3">
        <f t="shared" si="6"/>
        <v>2026</v>
      </c>
      <c r="C161" t="str">
        <f t="shared" si="7"/>
        <v>2025-2026</v>
      </c>
      <c r="D161" t="s">
        <v>147</v>
      </c>
      <c r="E161" t="s">
        <v>67</v>
      </c>
      <c r="F161" t="str">
        <f t="shared" si="8"/>
        <v>New South Wales</v>
      </c>
      <c r="G161" t="s">
        <v>10</v>
      </c>
      <c r="H161">
        <v>2478</v>
      </c>
      <c r="I161" t="s">
        <v>11</v>
      </c>
      <c r="J161" t="s">
        <v>68</v>
      </c>
      <c r="K161" t="s">
        <v>149</v>
      </c>
      <c r="L161" t="s">
        <v>15</v>
      </c>
      <c r="M161" s="5">
        <v>3.99</v>
      </c>
      <c r="N161">
        <v>1</v>
      </c>
    </row>
    <row r="162" spans="1:14" x14ac:dyDescent="0.2">
      <c r="A162" s="2">
        <v>45498</v>
      </c>
      <c r="B162" s="3">
        <f t="shared" si="6"/>
        <v>2025</v>
      </c>
      <c r="C162" t="str">
        <f t="shared" si="7"/>
        <v>2024-2025</v>
      </c>
      <c r="D162" t="s">
        <v>147</v>
      </c>
      <c r="E162" t="s">
        <v>39</v>
      </c>
      <c r="F162" t="str">
        <f t="shared" si="8"/>
        <v>South Australia</v>
      </c>
      <c r="G162" t="s">
        <v>32</v>
      </c>
      <c r="H162">
        <v>5343</v>
      </c>
      <c r="I162" t="s">
        <v>11</v>
      </c>
      <c r="J162" t="s">
        <v>38</v>
      </c>
      <c r="K162" t="s">
        <v>155</v>
      </c>
      <c r="L162" t="s">
        <v>20</v>
      </c>
      <c r="M162" s="5">
        <v>3.99</v>
      </c>
      <c r="N162">
        <v>1</v>
      </c>
    </row>
    <row r="163" spans="1:14" x14ac:dyDescent="0.2">
      <c r="A163" s="2">
        <v>45984</v>
      </c>
      <c r="B163" s="3">
        <f t="shared" si="6"/>
        <v>2026</v>
      </c>
      <c r="C163" t="str">
        <f t="shared" si="7"/>
        <v>2025-2026</v>
      </c>
      <c r="D163" t="s">
        <v>147</v>
      </c>
      <c r="E163" t="s">
        <v>99</v>
      </c>
      <c r="F163" t="str">
        <f t="shared" si="8"/>
        <v>Victoria</v>
      </c>
      <c r="G163" t="s">
        <v>45</v>
      </c>
      <c r="H163">
        <v>3148</v>
      </c>
      <c r="I163" t="s">
        <v>11</v>
      </c>
      <c r="J163" t="s">
        <v>63</v>
      </c>
      <c r="K163" t="s">
        <v>153</v>
      </c>
      <c r="L163" t="s">
        <v>16</v>
      </c>
      <c r="M163" s="5">
        <v>3.99</v>
      </c>
      <c r="N163">
        <v>1</v>
      </c>
    </row>
    <row r="164" spans="1:14" x14ac:dyDescent="0.2">
      <c r="A164" s="2">
        <v>45569</v>
      </c>
      <c r="B164" s="3">
        <f t="shared" si="6"/>
        <v>2025</v>
      </c>
      <c r="C164" t="str">
        <f t="shared" si="7"/>
        <v>2024-2025</v>
      </c>
      <c r="D164" t="s">
        <v>148</v>
      </c>
      <c r="E164" t="s">
        <v>9</v>
      </c>
      <c r="F164" t="str">
        <f t="shared" si="8"/>
        <v>New South Wales</v>
      </c>
      <c r="G164" t="s">
        <v>10</v>
      </c>
      <c r="H164">
        <v>2067</v>
      </c>
      <c r="I164" t="s">
        <v>11</v>
      </c>
      <c r="J164" t="s">
        <v>12</v>
      </c>
      <c r="K164" t="s">
        <v>153</v>
      </c>
      <c r="L164" t="s">
        <v>16</v>
      </c>
      <c r="M164" s="5">
        <v>3.99</v>
      </c>
      <c r="N164">
        <v>1</v>
      </c>
    </row>
    <row r="165" spans="1:14" x14ac:dyDescent="0.2">
      <c r="A165" s="2">
        <v>45614</v>
      </c>
      <c r="B165" s="3">
        <f t="shared" si="6"/>
        <v>2025</v>
      </c>
      <c r="C165" t="str">
        <f t="shared" si="7"/>
        <v>2024-2025</v>
      </c>
      <c r="D165" t="s">
        <v>147</v>
      </c>
      <c r="E165" t="s">
        <v>28</v>
      </c>
      <c r="F165" t="str">
        <f t="shared" si="8"/>
        <v>Northern Territory</v>
      </c>
      <c r="G165" t="s">
        <v>29</v>
      </c>
      <c r="H165">
        <v>800</v>
      </c>
      <c r="I165" t="s">
        <v>11</v>
      </c>
      <c r="J165" t="s">
        <v>30</v>
      </c>
      <c r="K165" t="s">
        <v>157</v>
      </c>
      <c r="L165" t="s">
        <v>22</v>
      </c>
      <c r="M165" s="5">
        <v>3.99</v>
      </c>
      <c r="N165">
        <v>1</v>
      </c>
    </row>
    <row r="166" spans="1:14" x14ac:dyDescent="0.2">
      <c r="A166" s="2">
        <v>45901</v>
      </c>
      <c r="B166" s="3">
        <f t="shared" si="6"/>
        <v>2026</v>
      </c>
      <c r="C166" t="str">
        <f t="shared" si="7"/>
        <v>2025-2026</v>
      </c>
      <c r="D166" t="s">
        <v>147</v>
      </c>
      <c r="E166" t="s">
        <v>26</v>
      </c>
      <c r="F166" t="str">
        <f t="shared" si="8"/>
        <v>New South Wales</v>
      </c>
      <c r="G166" t="s">
        <v>10</v>
      </c>
      <c r="H166">
        <v>2141</v>
      </c>
      <c r="I166" t="s">
        <v>11</v>
      </c>
      <c r="J166" t="s">
        <v>27</v>
      </c>
      <c r="K166" t="s">
        <v>155</v>
      </c>
      <c r="L166" t="s">
        <v>20</v>
      </c>
      <c r="M166" s="5">
        <v>3.99</v>
      </c>
      <c r="N166">
        <v>1</v>
      </c>
    </row>
    <row r="167" spans="1:14" x14ac:dyDescent="0.2">
      <c r="A167" s="2">
        <v>45313</v>
      </c>
      <c r="B167" s="3">
        <f t="shared" si="6"/>
        <v>2024</v>
      </c>
      <c r="C167" t="str">
        <f t="shared" si="7"/>
        <v>2023-2024</v>
      </c>
      <c r="D167" t="s">
        <v>147</v>
      </c>
      <c r="E167" t="s">
        <v>139</v>
      </c>
      <c r="F167" t="str">
        <f t="shared" si="8"/>
        <v>New South Wales</v>
      </c>
      <c r="G167" t="s">
        <v>10</v>
      </c>
      <c r="H167">
        <v>2020</v>
      </c>
      <c r="I167" t="s">
        <v>11</v>
      </c>
      <c r="J167" t="s">
        <v>12</v>
      </c>
      <c r="K167" t="s">
        <v>156</v>
      </c>
      <c r="L167" t="s">
        <v>17</v>
      </c>
      <c r="M167" s="5">
        <v>3.99</v>
      </c>
      <c r="N167">
        <v>1</v>
      </c>
    </row>
    <row r="168" spans="1:14" x14ac:dyDescent="0.2">
      <c r="A168" s="2">
        <v>45324</v>
      </c>
      <c r="B168" s="3">
        <f t="shared" si="6"/>
        <v>2024</v>
      </c>
      <c r="C168" t="str">
        <f t="shared" si="7"/>
        <v>2023-2024</v>
      </c>
      <c r="D168" t="s">
        <v>148</v>
      </c>
      <c r="E168" t="s">
        <v>130</v>
      </c>
      <c r="F168" t="str">
        <f t="shared" si="8"/>
        <v>South Australia</v>
      </c>
      <c r="G168" t="s">
        <v>32</v>
      </c>
      <c r="H168">
        <v>5290</v>
      </c>
      <c r="I168" t="s">
        <v>11</v>
      </c>
      <c r="J168" t="s">
        <v>38</v>
      </c>
      <c r="K168" t="s">
        <v>156</v>
      </c>
      <c r="L168" t="s">
        <v>17</v>
      </c>
      <c r="M168" s="5">
        <v>3.99</v>
      </c>
      <c r="N168">
        <v>1</v>
      </c>
    </row>
    <row r="169" spans="1:14" x14ac:dyDescent="0.2">
      <c r="A169" s="2">
        <v>46005</v>
      </c>
      <c r="B169" s="3">
        <f t="shared" si="6"/>
        <v>2026</v>
      </c>
      <c r="C169" t="str">
        <f t="shared" si="7"/>
        <v>2025-2026</v>
      </c>
      <c r="D169" t="s">
        <v>147</v>
      </c>
      <c r="E169" t="s">
        <v>134</v>
      </c>
      <c r="F169" t="str">
        <f t="shared" si="8"/>
        <v>Queensland</v>
      </c>
      <c r="G169" t="s">
        <v>35</v>
      </c>
      <c r="H169">
        <v>4825</v>
      </c>
      <c r="I169" t="s">
        <v>11</v>
      </c>
      <c r="J169" t="s">
        <v>36</v>
      </c>
      <c r="K169" t="s">
        <v>155</v>
      </c>
      <c r="L169" t="s">
        <v>20</v>
      </c>
      <c r="M169" s="5">
        <v>3.99</v>
      </c>
      <c r="N169">
        <v>1</v>
      </c>
    </row>
    <row r="170" spans="1:14" x14ac:dyDescent="0.2">
      <c r="A170" s="2">
        <v>45693</v>
      </c>
      <c r="B170" s="3">
        <f t="shared" si="6"/>
        <v>2025</v>
      </c>
      <c r="C170" t="str">
        <f t="shared" si="7"/>
        <v>2024-2025</v>
      </c>
      <c r="D170" t="s">
        <v>147</v>
      </c>
      <c r="E170" t="s">
        <v>65</v>
      </c>
      <c r="F170" t="str">
        <f t="shared" si="8"/>
        <v>New South Wales</v>
      </c>
      <c r="G170" t="s">
        <v>10</v>
      </c>
      <c r="H170">
        <v>2541</v>
      </c>
      <c r="I170" t="s">
        <v>11</v>
      </c>
      <c r="J170" t="s">
        <v>58</v>
      </c>
      <c r="K170" t="s">
        <v>149</v>
      </c>
      <c r="L170" t="s">
        <v>15</v>
      </c>
      <c r="M170" s="5">
        <v>3.99</v>
      </c>
      <c r="N170">
        <v>1</v>
      </c>
    </row>
    <row r="171" spans="1:14" x14ac:dyDescent="0.2">
      <c r="A171" s="2">
        <v>46017</v>
      </c>
      <c r="B171" s="3">
        <f t="shared" si="6"/>
        <v>2026</v>
      </c>
      <c r="C171" t="str">
        <f t="shared" si="7"/>
        <v>2025-2026</v>
      </c>
      <c r="D171" t="s">
        <v>147</v>
      </c>
      <c r="E171" t="s">
        <v>34</v>
      </c>
      <c r="F171" t="str">
        <f t="shared" si="8"/>
        <v>Queensland</v>
      </c>
      <c r="G171" t="s">
        <v>35</v>
      </c>
      <c r="H171">
        <v>4802</v>
      </c>
      <c r="I171" t="s">
        <v>11</v>
      </c>
      <c r="J171" t="s">
        <v>36</v>
      </c>
      <c r="K171" t="s">
        <v>149</v>
      </c>
      <c r="L171" t="s">
        <v>15</v>
      </c>
      <c r="M171" s="5">
        <v>4</v>
      </c>
      <c r="N171">
        <v>1</v>
      </c>
    </row>
    <row r="172" spans="1:14" x14ac:dyDescent="0.2">
      <c r="A172" s="2">
        <v>45844</v>
      </c>
      <c r="B172" s="3">
        <f t="shared" si="6"/>
        <v>2026</v>
      </c>
      <c r="C172" t="str">
        <f t="shared" si="7"/>
        <v>2025-2026</v>
      </c>
      <c r="D172" t="s">
        <v>147</v>
      </c>
      <c r="E172" t="s">
        <v>96</v>
      </c>
      <c r="F172" t="str">
        <f t="shared" si="8"/>
        <v>Western Australia</v>
      </c>
      <c r="G172" t="s">
        <v>48</v>
      </c>
      <c r="H172">
        <v>6330</v>
      </c>
      <c r="I172" t="s">
        <v>11</v>
      </c>
      <c r="J172" t="s">
        <v>94</v>
      </c>
      <c r="K172" t="s">
        <v>156</v>
      </c>
      <c r="L172" t="s">
        <v>17</v>
      </c>
      <c r="M172" s="5">
        <v>4</v>
      </c>
      <c r="N172">
        <v>1</v>
      </c>
    </row>
    <row r="173" spans="1:14" x14ac:dyDescent="0.2">
      <c r="A173" s="2">
        <v>45476</v>
      </c>
      <c r="B173" s="3">
        <f t="shared" si="6"/>
        <v>2025</v>
      </c>
      <c r="C173" t="str">
        <f t="shared" si="7"/>
        <v>2024-2025</v>
      </c>
      <c r="D173" t="s">
        <v>147</v>
      </c>
      <c r="E173" t="s">
        <v>96</v>
      </c>
      <c r="F173" t="str">
        <f t="shared" si="8"/>
        <v>Western Australia</v>
      </c>
      <c r="G173" t="s">
        <v>48</v>
      </c>
      <c r="H173">
        <v>6330</v>
      </c>
      <c r="I173" t="s">
        <v>11</v>
      </c>
      <c r="J173" t="s">
        <v>94</v>
      </c>
      <c r="K173" t="s">
        <v>150</v>
      </c>
      <c r="L173" t="s">
        <v>18</v>
      </c>
      <c r="M173" s="5">
        <v>4</v>
      </c>
      <c r="N173">
        <v>1</v>
      </c>
    </row>
    <row r="174" spans="1:14" x14ac:dyDescent="0.2">
      <c r="A174" s="2">
        <v>45492</v>
      </c>
      <c r="B174" s="3">
        <f t="shared" si="6"/>
        <v>2025</v>
      </c>
      <c r="C174" t="str">
        <f t="shared" si="7"/>
        <v>2024-2025</v>
      </c>
      <c r="D174" t="s">
        <v>147</v>
      </c>
      <c r="E174" t="s">
        <v>96</v>
      </c>
      <c r="F174" t="str">
        <f t="shared" si="8"/>
        <v>Western Australia</v>
      </c>
      <c r="G174" t="s">
        <v>48</v>
      </c>
      <c r="H174">
        <v>6330</v>
      </c>
      <c r="I174" t="s">
        <v>11</v>
      </c>
      <c r="J174" t="s">
        <v>94</v>
      </c>
      <c r="K174" t="s">
        <v>151</v>
      </c>
      <c r="L174" t="s">
        <v>21</v>
      </c>
      <c r="M174" s="5">
        <v>4</v>
      </c>
      <c r="N174">
        <v>1</v>
      </c>
    </row>
    <row r="175" spans="1:14" x14ac:dyDescent="0.2">
      <c r="A175" s="2">
        <v>45738</v>
      </c>
      <c r="B175" s="3">
        <f t="shared" si="6"/>
        <v>2025</v>
      </c>
      <c r="C175" t="str">
        <f t="shared" si="7"/>
        <v>2024-2025</v>
      </c>
      <c r="D175" t="s">
        <v>147</v>
      </c>
      <c r="E175" t="s">
        <v>127</v>
      </c>
      <c r="F175" t="str">
        <f t="shared" si="8"/>
        <v>New South Wales</v>
      </c>
      <c r="G175" t="s">
        <v>10</v>
      </c>
      <c r="H175">
        <v>2131</v>
      </c>
      <c r="I175" t="s">
        <v>11</v>
      </c>
      <c r="J175" t="s">
        <v>27</v>
      </c>
      <c r="K175" t="s">
        <v>19</v>
      </c>
      <c r="L175" t="s">
        <v>23</v>
      </c>
      <c r="M175" s="5">
        <v>4</v>
      </c>
      <c r="N175">
        <v>1</v>
      </c>
    </row>
    <row r="176" spans="1:14" x14ac:dyDescent="0.2">
      <c r="A176" s="2">
        <v>45542</v>
      </c>
      <c r="B176" s="3">
        <f t="shared" si="6"/>
        <v>2025</v>
      </c>
      <c r="C176" t="str">
        <f t="shared" si="7"/>
        <v>2024-2025</v>
      </c>
      <c r="D176" t="s">
        <v>147</v>
      </c>
      <c r="E176" t="s">
        <v>146</v>
      </c>
      <c r="F176" t="str">
        <f t="shared" si="8"/>
        <v>Victoria</v>
      </c>
      <c r="G176" t="s">
        <v>45</v>
      </c>
      <c r="H176">
        <v>3353</v>
      </c>
      <c r="I176" t="s">
        <v>11</v>
      </c>
      <c r="J176" t="s">
        <v>60</v>
      </c>
      <c r="K176" t="s">
        <v>149</v>
      </c>
      <c r="L176" t="s">
        <v>15</v>
      </c>
      <c r="M176" s="5">
        <v>4</v>
      </c>
      <c r="N176">
        <v>1</v>
      </c>
    </row>
    <row r="177" spans="1:14" x14ac:dyDescent="0.2">
      <c r="A177" s="2">
        <v>45809</v>
      </c>
      <c r="B177" s="3">
        <f t="shared" si="6"/>
        <v>2025</v>
      </c>
      <c r="C177" t="str">
        <f t="shared" si="7"/>
        <v>2024-2025</v>
      </c>
      <c r="D177" t="s">
        <v>147</v>
      </c>
      <c r="E177" t="s">
        <v>39</v>
      </c>
      <c r="F177" t="str">
        <f t="shared" si="8"/>
        <v>South Australia</v>
      </c>
      <c r="G177" t="s">
        <v>32</v>
      </c>
      <c r="H177">
        <v>5343</v>
      </c>
      <c r="I177" t="s">
        <v>11</v>
      </c>
      <c r="J177" t="s">
        <v>38</v>
      </c>
      <c r="K177" t="s">
        <v>154</v>
      </c>
      <c r="L177" t="s">
        <v>14</v>
      </c>
      <c r="M177" s="5">
        <v>4</v>
      </c>
      <c r="N177">
        <v>1</v>
      </c>
    </row>
    <row r="178" spans="1:14" x14ac:dyDescent="0.2">
      <c r="A178" s="2">
        <v>45780</v>
      </c>
      <c r="B178" s="3">
        <f t="shared" si="6"/>
        <v>2025</v>
      </c>
      <c r="C178" t="str">
        <f t="shared" si="7"/>
        <v>2024-2025</v>
      </c>
      <c r="D178" t="s">
        <v>147</v>
      </c>
      <c r="E178" t="s">
        <v>136</v>
      </c>
      <c r="F178" t="str">
        <f t="shared" si="8"/>
        <v>Victoria</v>
      </c>
      <c r="G178" t="s">
        <v>45</v>
      </c>
      <c r="H178">
        <v>3175</v>
      </c>
      <c r="I178" t="s">
        <v>11</v>
      </c>
      <c r="J178" t="s">
        <v>63</v>
      </c>
      <c r="K178" t="s">
        <v>149</v>
      </c>
      <c r="L178" t="s">
        <v>15</v>
      </c>
      <c r="M178" s="5">
        <v>4</v>
      </c>
      <c r="N178">
        <v>1</v>
      </c>
    </row>
    <row r="179" spans="1:14" x14ac:dyDescent="0.2">
      <c r="A179" s="2">
        <v>45524</v>
      </c>
      <c r="B179" s="3">
        <f t="shared" si="6"/>
        <v>2025</v>
      </c>
      <c r="C179" t="str">
        <f t="shared" si="7"/>
        <v>2024-2025</v>
      </c>
      <c r="D179" t="s">
        <v>147</v>
      </c>
      <c r="E179" t="s">
        <v>112</v>
      </c>
      <c r="F179" t="str">
        <f t="shared" si="8"/>
        <v>Victoria</v>
      </c>
      <c r="G179" t="s">
        <v>45</v>
      </c>
      <c r="H179">
        <v>3076</v>
      </c>
      <c r="I179" t="s">
        <v>11</v>
      </c>
      <c r="J179" t="s">
        <v>46</v>
      </c>
      <c r="K179" t="s">
        <v>155</v>
      </c>
      <c r="L179" t="s">
        <v>20</v>
      </c>
      <c r="M179" s="5">
        <v>4</v>
      </c>
      <c r="N179">
        <v>1</v>
      </c>
    </row>
    <row r="180" spans="1:14" x14ac:dyDescent="0.2">
      <c r="A180" s="2">
        <v>45399</v>
      </c>
      <c r="B180" s="3">
        <f t="shared" si="6"/>
        <v>2024</v>
      </c>
      <c r="C180" t="str">
        <f t="shared" si="7"/>
        <v>2023-2024</v>
      </c>
      <c r="D180" t="s">
        <v>148</v>
      </c>
      <c r="E180" t="s">
        <v>114</v>
      </c>
      <c r="F180" t="str">
        <f t="shared" si="8"/>
        <v>Victoria</v>
      </c>
      <c r="G180" t="s">
        <v>45</v>
      </c>
      <c r="H180">
        <v>3551</v>
      </c>
      <c r="I180" t="s">
        <v>11</v>
      </c>
      <c r="J180" t="s">
        <v>60</v>
      </c>
      <c r="K180" t="s">
        <v>19</v>
      </c>
      <c r="L180" t="s">
        <v>23</v>
      </c>
      <c r="M180" s="5">
        <v>4</v>
      </c>
      <c r="N180">
        <v>1</v>
      </c>
    </row>
    <row r="181" spans="1:14" x14ac:dyDescent="0.2">
      <c r="A181" s="2">
        <v>45771</v>
      </c>
      <c r="B181" s="3">
        <f t="shared" si="6"/>
        <v>2025</v>
      </c>
      <c r="C181" t="str">
        <f t="shared" si="7"/>
        <v>2024-2025</v>
      </c>
      <c r="D181" t="s">
        <v>147</v>
      </c>
      <c r="E181" t="s">
        <v>145</v>
      </c>
      <c r="F181" t="str">
        <f t="shared" si="8"/>
        <v>New South Wales</v>
      </c>
      <c r="G181" t="s">
        <v>10</v>
      </c>
      <c r="H181">
        <v>2101</v>
      </c>
      <c r="I181" t="s">
        <v>11</v>
      </c>
      <c r="J181" t="s">
        <v>27</v>
      </c>
      <c r="K181" t="s">
        <v>153</v>
      </c>
      <c r="L181" t="s">
        <v>16</v>
      </c>
      <c r="M181" s="5">
        <v>4</v>
      </c>
      <c r="N181">
        <v>1</v>
      </c>
    </row>
    <row r="182" spans="1:14" x14ac:dyDescent="0.2">
      <c r="A182" s="2">
        <v>45297</v>
      </c>
      <c r="B182" s="3">
        <f t="shared" si="6"/>
        <v>2024</v>
      </c>
      <c r="C182" t="str">
        <f t="shared" si="7"/>
        <v>2023-2024</v>
      </c>
      <c r="D182" t="s">
        <v>147</v>
      </c>
      <c r="E182" t="s">
        <v>82</v>
      </c>
      <c r="F182" t="str">
        <f t="shared" si="8"/>
        <v>Queensland</v>
      </c>
      <c r="G182" t="s">
        <v>35</v>
      </c>
      <c r="H182">
        <v>4012</v>
      </c>
      <c r="I182" t="s">
        <v>11</v>
      </c>
      <c r="J182" t="s">
        <v>43</v>
      </c>
      <c r="K182" t="s">
        <v>154</v>
      </c>
      <c r="L182" t="s">
        <v>14</v>
      </c>
      <c r="M182" s="5">
        <v>4</v>
      </c>
      <c r="N182">
        <v>1</v>
      </c>
    </row>
    <row r="183" spans="1:14" x14ac:dyDescent="0.2">
      <c r="A183" s="2">
        <v>45833</v>
      </c>
      <c r="B183" s="3">
        <f t="shared" si="6"/>
        <v>2025</v>
      </c>
      <c r="C183" t="str">
        <f t="shared" si="7"/>
        <v>2024-2025</v>
      </c>
      <c r="D183" t="s">
        <v>147</v>
      </c>
      <c r="E183" t="s">
        <v>64</v>
      </c>
      <c r="F183" t="str">
        <f t="shared" si="8"/>
        <v>Victoria</v>
      </c>
      <c r="G183" t="s">
        <v>45</v>
      </c>
      <c r="H183">
        <v>3199</v>
      </c>
      <c r="I183" t="s">
        <v>11</v>
      </c>
      <c r="J183" t="s">
        <v>63</v>
      </c>
      <c r="K183" t="s">
        <v>149</v>
      </c>
      <c r="L183" t="s">
        <v>15</v>
      </c>
      <c r="M183" s="5">
        <v>4.3</v>
      </c>
      <c r="N183">
        <v>1</v>
      </c>
    </row>
    <row r="184" spans="1:14" x14ac:dyDescent="0.2">
      <c r="A184" s="2">
        <v>45818</v>
      </c>
      <c r="B184" s="3">
        <f t="shared" si="6"/>
        <v>2025</v>
      </c>
      <c r="C184" t="str">
        <f t="shared" si="7"/>
        <v>2024-2025</v>
      </c>
      <c r="D184" t="s">
        <v>147</v>
      </c>
      <c r="E184" t="s">
        <v>108</v>
      </c>
      <c r="F184" t="str">
        <f t="shared" si="8"/>
        <v>Victoria</v>
      </c>
      <c r="G184" t="s">
        <v>45</v>
      </c>
      <c r="H184">
        <v>3018</v>
      </c>
      <c r="I184" t="s">
        <v>11</v>
      </c>
      <c r="J184" t="s">
        <v>46</v>
      </c>
      <c r="K184" t="s">
        <v>149</v>
      </c>
      <c r="L184" t="s">
        <v>15</v>
      </c>
      <c r="M184" s="5">
        <v>4.3099999999999996</v>
      </c>
      <c r="N184">
        <v>1</v>
      </c>
    </row>
    <row r="185" spans="1:14" x14ac:dyDescent="0.2">
      <c r="A185" s="2">
        <v>45918</v>
      </c>
      <c r="B185" s="3">
        <f t="shared" si="6"/>
        <v>2026</v>
      </c>
      <c r="C185" t="str">
        <f t="shared" si="7"/>
        <v>2025-2026</v>
      </c>
      <c r="D185" t="s">
        <v>147</v>
      </c>
      <c r="E185" t="s">
        <v>85</v>
      </c>
      <c r="F185" t="str">
        <f t="shared" si="8"/>
        <v>Queensland</v>
      </c>
      <c r="G185" t="s">
        <v>35</v>
      </c>
      <c r="H185">
        <v>4883</v>
      </c>
      <c r="I185" t="s">
        <v>11</v>
      </c>
      <c r="J185" t="s">
        <v>36</v>
      </c>
      <c r="K185" t="s">
        <v>156</v>
      </c>
      <c r="L185" t="s">
        <v>17</v>
      </c>
      <c r="M185" s="5">
        <v>4.49</v>
      </c>
      <c r="N185">
        <v>1</v>
      </c>
    </row>
    <row r="186" spans="1:14" x14ac:dyDescent="0.2">
      <c r="A186" s="2">
        <v>45536</v>
      </c>
      <c r="B186" s="3">
        <f t="shared" si="6"/>
        <v>2025</v>
      </c>
      <c r="C186" t="str">
        <f t="shared" si="7"/>
        <v>2024-2025</v>
      </c>
      <c r="D186" t="s">
        <v>147</v>
      </c>
      <c r="E186" t="s">
        <v>123</v>
      </c>
      <c r="F186" t="str">
        <f t="shared" si="8"/>
        <v>Western Australia</v>
      </c>
      <c r="G186" t="s">
        <v>48</v>
      </c>
      <c r="H186">
        <v>6109</v>
      </c>
      <c r="I186" t="s">
        <v>11</v>
      </c>
      <c r="J186" t="s">
        <v>94</v>
      </c>
      <c r="K186" t="s">
        <v>154</v>
      </c>
      <c r="L186" t="s">
        <v>14</v>
      </c>
      <c r="M186" s="5">
        <v>4.49</v>
      </c>
      <c r="N186">
        <v>1</v>
      </c>
    </row>
    <row r="187" spans="1:14" x14ac:dyDescent="0.2">
      <c r="A187" s="2">
        <v>45779</v>
      </c>
      <c r="B187" s="3">
        <f t="shared" si="6"/>
        <v>2025</v>
      </c>
      <c r="C187" t="str">
        <f t="shared" si="7"/>
        <v>2024-2025</v>
      </c>
      <c r="D187" t="s">
        <v>147</v>
      </c>
      <c r="E187" t="s">
        <v>72</v>
      </c>
      <c r="F187" t="str">
        <f t="shared" si="8"/>
        <v>Western Australia</v>
      </c>
      <c r="G187" t="s">
        <v>48</v>
      </c>
      <c r="H187">
        <v>6010</v>
      </c>
      <c r="I187" t="s">
        <v>11</v>
      </c>
      <c r="J187" t="s">
        <v>49</v>
      </c>
      <c r="K187" t="s">
        <v>153</v>
      </c>
      <c r="L187" t="s">
        <v>16</v>
      </c>
      <c r="M187" s="5">
        <v>4.5</v>
      </c>
      <c r="N187">
        <v>1</v>
      </c>
    </row>
    <row r="188" spans="1:14" x14ac:dyDescent="0.2">
      <c r="A188" s="2">
        <v>45502</v>
      </c>
      <c r="B188" s="3">
        <f t="shared" si="6"/>
        <v>2025</v>
      </c>
      <c r="C188" t="str">
        <f t="shared" si="7"/>
        <v>2024-2025</v>
      </c>
      <c r="D188" t="s">
        <v>147</v>
      </c>
      <c r="E188" t="s">
        <v>110</v>
      </c>
      <c r="F188" t="str">
        <f t="shared" si="8"/>
        <v>Queensland</v>
      </c>
      <c r="G188" t="s">
        <v>35</v>
      </c>
      <c r="H188">
        <v>4680</v>
      </c>
      <c r="I188" t="s">
        <v>11</v>
      </c>
      <c r="J188" t="s">
        <v>51</v>
      </c>
      <c r="K188" t="s">
        <v>149</v>
      </c>
      <c r="L188" t="s">
        <v>15</v>
      </c>
      <c r="M188" s="5">
        <v>4.5</v>
      </c>
      <c r="N188">
        <v>1</v>
      </c>
    </row>
    <row r="189" spans="1:14" x14ac:dyDescent="0.2">
      <c r="A189" s="2">
        <v>45851</v>
      </c>
      <c r="B189" s="3">
        <f t="shared" si="6"/>
        <v>2026</v>
      </c>
      <c r="C189" t="str">
        <f t="shared" si="7"/>
        <v>2025-2026</v>
      </c>
      <c r="D189" t="s">
        <v>147</v>
      </c>
      <c r="E189" t="s">
        <v>89</v>
      </c>
      <c r="F189" t="str">
        <f t="shared" si="8"/>
        <v>Queensland</v>
      </c>
      <c r="G189" t="s">
        <v>35</v>
      </c>
      <c r="H189">
        <v>4655</v>
      </c>
      <c r="I189" t="s">
        <v>11</v>
      </c>
      <c r="J189" t="s">
        <v>51</v>
      </c>
      <c r="K189" t="s">
        <v>153</v>
      </c>
      <c r="L189" t="s">
        <v>16</v>
      </c>
      <c r="M189" s="5">
        <v>4.5</v>
      </c>
      <c r="N189">
        <v>1</v>
      </c>
    </row>
    <row r="190" spans="1:14" x14ac:dyDescent="0.2">
      <c r="A190" s="2">
        <v>45718</v>
      </c>
      <c r="B190" s="3">
        <f t="shared" si="6"/>
        <v>2025</v>
      </c>
      <c r="C190" t="str">
        <f t="shared" si="7"/>
        <v>2024-2025</v>
      </c>
      <c r="D190" t="s">
        <v>147</v>
      </c>
      <c r="E190" t="s">
        <v>141</v>
      </c>
      <c r="F190" t="str">
        <f t="shared" si="8"/>
        <v>Western Australia</v>
      </c>
      <c r="G190" t="s">
        <v>48</v>
      </c>
      <c r="H190">
        <v>6052</v>
      </c>
      <c r="I190" t="s">
        <v>11</v>
      </c>
      <c r="J190" t="s">
        <v>49</v>
      </c>
      <c r="K190" t="s">
        <v>154</v>
      </c>
      <c r="L190" t="s">
        <v>14</v>
      </c>
      <c r="M190" s="5">
        <v>4.5</v>
      </c>
      <c r="N190">
        <v>1</v>
      </c>
    </row>
    <row r="191" spans="1:14" x14ac:dyDescent="0.2">
      <c r="A191" s="2">
        <v>45528</v>
      </c>
      <c r="B191" s="3">
        <f t="shared" si="6"/>
        <v>2025</v>
      </c>
      <c r="C191" t="str">
        <f t="shared" si="7"/>
        <v>2024-2025</v>
      </c>
      <c r="D191" t="s">
        <v>147</v>
      </c>
      <c r="E191" t="s">
        <v>53</v>
      </c>
      <c r="F191" t="str">
        <f t="shared" si="8"/>
        <v>South Australia</v>
      </c>
      <c r="G191" t="s">
        <v>32</v>
      </c>
      <c r="H191">
        <v>5082</v>
      </c>
      <c r="I191" t="s">
        <v>11</v>
      </c>
      <c r="J191" t="s">
        <v>33</v>
      </c>
      <c r="K191" t="s">
        <v>149</v>
      </c>
      <c r="L191" t="s">
        <v>15</v>
      </c>
      <c r="M191" s="5">
        <v>4.5</v>
      </c>
      <c r="N191">
        <v>1</v>
      </c>
    </row>
    <row r="192" spans="1:14" x14ac:dyDescent="0.2">
      <c r="A192" s="2">
        <v>45676</v>
      </c>
      <c r="B192" s="3">
        <f t="shared" si="6"/>
        <v>2025</v>
      </c>
      <c r="C192" t="str">
        <f t="shared" si="7"/>
        <v>2024-2025</v>
      </c>
      <c r="D192" t="s">
        <v>147</v>
      </c>
      <c r="E192" t="s">
        <v>98</v>
      </c>
      <c r="F192" t="str">
        <f t="shared" si="8"/>
        <v>Victoria</v>
      </c>
      <c r="G192" t="s">
        <v>45</v>
      </c>
      <c r="H192">
        <v>3429</v>
      </c>
      <c r="I192" t="s">
        <v>11</v>
      </c>
      <c r="J192" t="s">
        <v>60</v>
      </c>
      <c r="K192" t="s">
        <v>152</v>
      </c>
      <c r="L192" t="s">
        <v>13</v>
      </c>
      <c r="M192" s="5">
        <v>4.5</v>
      </c>
      <c r="N192">
        <v>1</v>
      </c>
    </row>
    <row r="193" spans="1:14" x14ac:dyDescent="0.2">
      <c r="A193" s="2">
        <v>45427</v>
      </c>
      <c r="B193" s="3">
        <f t="shared" si="6"/>
        <v>2024</v>
      </c>
      <c r="C193" t="str">
        <f t="shared" si="7"/>
        <v>2023-2024</v>
      </c>
      <c r="D193" t="s">
        <v>147</v>
      </c>
      <c r="E193" t="s">
        <v>111</v>
      </c>
      <c r="F193" t="str">
        <f t="shared" si="8"/>
        <v>New South Wales</v>
      </c>
      <c r="G193" t="s">
        <v>10</v>
      </c>
      <c r="H193">
        <v>2120</v>
      </c>
      <c r="I193" t="s">
        <v>11</v>
      </c>
      <c r="J193" t="s">
        <v>27</v>
      </c>
      <c r="K193" t="s">
        <v>154</v>
      </c>
      <c r="L193" t="s">
        <v>14</v>
      </c>
      <c r="M193" s="5">
        <v>4.5</v>
      </c>
      <c r="N193">
        <v>1</v>
      </c>
    </row>
    <row r="194" spans="1:14" x14ac:dyDescent="0.2">
      <c r="A194" s="2">
        <v>45310</v>
      </c>
      <c r="B194" s="3">
        <f t="shared" ref="B194:B257" si="9">IF(MONTH(A194)&gt;=7,YEAR(A194)+1,YEAR(A194))</f>
        <v>2024</v>
      </c>
      <c r="C194" t="str">
        <f t="shared" ref="C194:C257" si="10">IF(MONTH(A194) &gt;= 7, YEAR(A194) &amp; "-" &amp; YEAR(A194) + 1, YEAR(A194) - 1 &amp; "-" &amp; YEAR(A194))</f>
        <v>2023-2024</v>
      </c>
      <c r="D194" t="s">
        <v>147</v>
      </c>
      <c r="E194" t="s">
        <v>52</v>
      </c>
      <c r="F194" t="str">
        <f t="shared" ref="F194:F257" si="11">IF(G194="WA","Western Australia",
IF(G194="NSW","New South Wales",
IF(G194="QLD","Queensland",
IF(G194="VIC","Victoria",
IF(G194="TAS","Tasmania",
IF(G194="SA","South Australia",
IF(G194="NT","Northern Territory",
IF(G194="ACT","Australian Capital Territory",G194))))))))</f>
        <v>Victoria</v>
      </c>
      <c r="G194" t="s">
        <v>45</v>
      </c>
      <c r="H194">
        <v>3030</v>
      </c>
      <c r="I194" t="s">
        <v>11</v>
      </c>
      <c r="J194" t="s">
        <v>46</v>
      </c>
      <c r="K194" t="s">
        <v>154</v>
      </c>
      <c r="L194" t="s">
        <v>14</v>
      </c>
      <c r="M194" s="5">
        <v>4.5</v>
      </c>
      <c r="N194">
        <v>1</v>
      </c>
    </row>
    <row r="195" spans="1:14" x14ac:dyDescent="0.2">
      <c r="A195" s="2">
        <v>45514</v>
      </c>
      <c r="B195" s="3">
        <f t="shared" si="9"/>
        <v>2025</v>
      </c>
      <c r="C195" t="str">
        <f t="shared" si="10"/>
        <v>2024-2025</v>
      </c>
      <c r="D195" t="s">
        <v>147</v>
      </c>
      <c r="E195" t="s">
        <v>126</v>
      </c>
      <c r="F195" t="str">
        <f t="shared" si="11"/>
        <v>Queensland</v>
      </c>
      <c r="G195" t="s">
        <v>35</v>
      </c>
      <c r="H195">
        <v>4551</v>
      </c>
      <c r="I195" t="s">
        <v>11</v>
      </c>
      <c r="J195" t="s">
        <v>120</v>
      </c>
      <c r="K195" t="s">
        <v>19</v>
      </c>
      <c r="L195" t="s">
        <v>23</v>
      </c>
      <c r="M195" s="5">
        <v>4.5599999999999996</v>
      </c>
      <c r="N195">
        <v>1</v>
      </c>
    </row>
    <row r="196" spans="1:14" x14ac:dyDescent="0.2">
      <c r="A196" s="2">
        <v>45964</v>
      </c>
      <c r="B196" s="3">
        <f t="shared" si="9"/>
        <v>2026</v>
      </c>
      <c r="C196" t="str">
        <f t="shared" si="10"/>
        <v>2025-2026</v>
      </c>
      <c r="D196" t="s">
        <v>147</v>
      </c>
      <c r="E196" t="s">
        <v>112</v>
      </c>
      <c r="F196" t="str">
        <f t="shared" si="11"/>
        <v>Victoria</v>
      </c>
      <c r="G196" t="s">
        <v>45</v>
      </c>
      <c r="H196">
        <v>3076</v>
      </c>
      <c r="I196" t="s">
        <v>11</v>
      </c>
      <c r="J196" t="s">
        <v>46</v>
      </c>
      <c r="K196" t="s">
        <v>154</v>
      </c>
      <c r="L196" t="s">
        <v>14</v>
      </c>
      <c r="M196" s="5">
        <v>4.5999999999999996</v>
      </c>
      <c r="N196">
        <v>1</v>
      </c>
    </row>
    <row r="197" spans="1:14" x14ac:dyDescent="0.2">
      <c r="A197" s="2">
        <v>45816</v>
      </c>
      <c r="B197" s="3">
        <f t="shared" si="9"/>
        <v>2025</v>
      </c>
      <c r="C197" t="str">
        <f t="shared" si="10"/>
        <v>2024-2025</v>
      </c>
      <c r="D197" t="s">
        <v>147</v>
      </c>
      <c r="E197" t="s">
        <v>109</v>
      </c>
      <c r="F197" t="str">
        <f t="shared" si="11"/>
        <v>New South Wales</v>
      </c>
      <c r="G197" t="s">
        <v>10</v>
      </c>
      <c r="H197">
        <v>2480</v>
      </c>
      <c r="I197" t="s">
        <v>11</v>
      </c>
      <c r="J197" t="s">
        <v>68</v>
      </c>
      <c r="K197" t="s">
        <v>154</v>
      </c>
      <c r="L197" t="s">
        <v>14</v>
      </c>
      <c r="M197" s="5">
        <v>4.63</v>
      </c>
      <c r="N197">
        <v>1</v>
      </c>
    </row>
    <row r="198" spans="1:14" x14ac:dyDescent="0.2">
      <c r="A198" s="2">
        <v>45388</v>
      </c>
      <c r="B198" s="3">
        <f t="shared" si="9"/>
        <v>2024</v>
      </c>
      <c r="C198" t="str">
        <f t="shared" si="10"/>
        <v>2023-2024</v>
      </c>
      <c r="D198" t="s">
        <v>147</v>
      </c>
      <c r="E198" t="s">
        <v>124</v>
      </c>
      <c r="F198" t="str">
        <f t="shared" si="11"/>
        <v>New South Wales</v>
      </c>
      <c r="G198" t="s">
        <v>10</v>
      </c>
      <c r="H198">
        <v>2015</v>
      </c>
      <c r="I198" t="s">
        <v>11</v>
      </c>
      <c r="J198" t="s">
        <v>12</v>
      </c>
      <c r="K198" t="s">
        <v>149</v>
      </c>
      <c r="L198" t="s">
        <v>15</v>
      </c>
      <c r="M198" s="5">
        <v>4.6500000000000004</v>
      </c>
      <c r="N198">
        <v>1</v>
      </c>
    </row>
    <row r="199" spans="1:14" x14ac:dyDescent="0.2">
      <c r="A199" s="2">
        <v>45846</v>
      </c>
      <c r="B199" s="3">
        <f t="shared" si="9"/>
        <v>2026</v>
      </c>
      <c r="C199" t="str">
        <f t="shared" si="10"/>
        <v>2025-2026</v>
      </c>
      <c r="D199" t="s">
        <v>147</v>
      </c>
      <c r="E199" t="s">
        <v>85</v>
      </c>
      <c r="F199" t="str">
        <f t="shared" si="11"/>
        <v>Queensland</v>
      </c>
      <c r="G199" t="s">
        <v>35</v>
      </c>
      <c r="H199">
        <v>4883</v>
      </c>
      <c r="I199" t="s">
        <v>11</v>
      </c>
      <c r="J199" t="s">
        <v>36</v>
      </c>
      <c r="K199" t="s">
        <v>156</v>
      </c>
      <c r="L199" t="s">
        <v>17</v>
      </c>
      <c r="M199" s="5">
        <v>4.75</v>
      </c>
      <c r="N199">
        <v>1</v>
      </c>
    </row>
    <row r="200" spans="1:14" x14ac:dyDescent="0.2">
      <c r="A200" s="2">
        <v>46005</v>
      </c>
      <c r="B200" s="3">
        <f t="shared" si="9"/>
        <v>2026</v>
      </c>
      <c r="C200" t="str">
        <f t="shared" si="10"/>
        <v>2025-2026</v>
      </c>
      <c r="D200" t="s">
        <v>147</v>
      </c>
      <c r="E200" t="s">
        <v>42</v>
      </c>
      <c r="F200" t="str">
        <f t="shared" si="11"/>
        <v>Queensland</v>
      </c>
      <c r="G200" t="s">
        <v>35</v>
      </c>
      <c r="H200">
        <v>4053</v>
      </c>
      <c r="I200" t="s">
        <v>11</v>
      </c>
      <c r="J200" t="s">
        <v>43</v>
      </c>
      <c r="K200" t="s">
        <v>154</v>
      </c>
      <c r="L200" t="s">
        <v>14</v>
      </c>
      <c r="M200" s="5">
        <v>4.75</v>
      </c>
      <c r="N200">
        <v>1</v>
      </c>
    </row>
    <row r="201" spans="1:14" x14ac:dyDescent="0.2">
      <c r="A201" s="2">
        <v>45329</v>
      </c>
      <c r="B201" s="3">
        <f t="shared" si="9"/>
        <v>2024</v>
      </c>
      <c r="C201" t="str">
        <f t="shared" si="10"/>
        <v>2023-2024</v>
      </c>
      <c r="D201" t="s">
        <v>147</v>
      </c>
      <c r="E201" t="s">
        <v>44</v>
      </c>
      <c r="F201" t="str">
        <f t="shared" si="11"/>
        <v>Victoria</v>
      </c>
      <c r="G201" t="s">
        <v>45</v>
      </c>
      <c r="H201">
        <v>3066</v>
      </c>
      <c r="I201" t="s">
        <v>11</v>
      </c>
      <c r="J201" t="s">
        <v>46</v>
      </c>
      <c r="K201" t="s">
        <v>19</v>
      </c>
      <c r="L201" t="s">
        <v>23</v>
      </c>
      <c r="M201" s="5">
        <v>4.79</v>
      </c>
      <c r="N201">
        <v>1</v>
      </c>
    </row>
    <row r="202" spans="1:14" x14ac:dyDescent="0.2">
      <c r="A202" s="2">
        <v>45829</v>
      </c>
      <c r="B202" s="3">
        <f t="shared" si="9"/>
        <v>2025</v>
      </c>
      <c r="C202" t="str">
        <f t="shared" si="10"/>
        <v>2024-2025</v>
      </c>
      <c r="D202" t="s">
        <v>147</v>
      </c>
      <c r="E202" t="s">
        <v>64</v>
      </c>
      <c r="F202" t="str">
        <f t="shared" si="11"/>
        <v>Victoria</v>
      </c>
      <c r="G202" t="s">
        <v>45</v>
      </c>
      <c r="H202">
        <v>3199</v>
      </c>
      <c r="I202" t="s">
        <v>11</v>
      </c>
      <c r="J202" t="s">
        <v>63</v>
      </c>
      <c r="K202" t="s">
        <v>149</v>
      </c>
      <c r="L202" t="s">
        <v>15</v>
      </c>
      <c r="M202" s="5">
        <v>4.96</v>
      </c>
      <c r="N202">
        <v>1</v>
      </c>
    </row>
    <row r="203" spans="1:14" x14ac:dyDescent="0.2">
      <c r="A203" s="2">
        <v>45808</v>
      </c>
      <c r="B203" s="3">
        <f t="shared" si="9"/>
        <v>2025</v>
      </c>
      <c r="C203" t="str">
        <f t="shared" si="10"/>
        <v>2024-2025</v>
      </c>
      <c r="D203" t="s">
        <v>147</v>
      </c>
      <c r="E203" t="s">
        <v>100</v>
      </c>
      <c r="F203" t="str">
        <f t="shared" si="11"/>
        <v>Western Australia</v>
      </c>
      <c r="G203" t="s">
        <v>48</v>
      </c>
      <c r="H203">
        <v>6021</v>
      </c>
      <c r="I203" t="s">
        <v>11</v>
      </c>
      <c r="J203" t="s">
        <v>49</v>
      </c>
      <c r="K203" t="s">
        <v>152</v>
      </c>
      <c r="L203" t="s">
        <v>13</v>
      </c>
      <c r="M203" s="5">
        <v>4.99</v>
      </c>
      <c r="N203">
        <v>1</v>
      </c>
    </row>
    <row r="204" spans="1:14" x14ac:dyDescent="0.2">
      <c r="A204" s="2">
        <v>45446</v>
      </c>
      <c r="B204" s="3">
        <f t="shared" si="9"/>
        <v>2024</v>
      </c>
      <c r="C204" t="str">
        <f t="shared" si="10"/>
        <v>2023-2024</v>
      </c>
      <c r="D204" t="s">
        <v>147</v>
      </c>
      <c r="E204" t="s">
        <v>115</v>
      </c>
      <c r="F204" t="str">
        <f t="shared" si="11"/>
        <v>Western Australia</v>
      </c>
      <c r="G204" t="s">
        <v>48</v>
      </c>
      <c r="H204">
        <v>6280</v>
      </c>
      <c r="I204" t="s">
        <v>11</v>
      </c>
      <c r="J204" t="s">
        <v>94</v>
      </c>
      <c r="K204" t="s">
        <v>155</v>
      </c>
      <c r="L204" t="s">
        <v>20</v>
      </c>
      <c r="M204" s="5">
        <v>4.99</v>
      </c>
      <c r="N204">
        <v>1</v>
      </c>
    </row>
    <row r="205" spans="1:14" x14ac:dyDescent="0.2">
      <c r="A205" s="2">
        <v>45962</v>
      </c>
      <c r="B205" s="3">
        <f t="shared" si="9"/>
        <v>2026</v>
      </c>
      <c r="C205" t="str">
        <f t="shared" si="10"/>
        <v>2025-2026</v>
      </c>
      <c r="D205" t="s">
        <v>147</v>
      </c>
      <c r="E205" t="s">
        <v>72</v>
      </c>
      <c r="F205" t="str">
        <f t="shared" si="11"/>
        <v>Western Australia</v>
      </c>
      <c r="G205" t="s">
        <v>48</v>
      </c>
      <c r="H205">
        <v>6010</v>
      </c>
      <c r="I205" t="s">
        <v>11</v>
      </c>
      <c r="J205" t="s">
        <v>49</v>
      </c>
      <c r="K205" t="s">
        <v>155</v>
      </c>
      <c r="L205" t="s">
        <v>20</v>
      </c>
      <c r="M205" s="5">
        <v>4.99</v>
      </c>
      <c r="N205">
        <v>1</v>
      </c>
    </row>
    <row r="206" spans="1:14" x14ac:dyDescent="0.2">
      <c r="A206" s="2">
        <v>45790</v>
      </c>
      <c r="B206" s="3">
        <f t="shared" si="9"/>
        <v>2025</v>
      </c>
      <c r="C206" t="str">
        <f t="shared" si="10"/>
        <v>2024-2025</v>
      </c>
      <c r="D206" t="s">
        <v>147</v>
      </c>
      <c r="E206" t="s">
        <v>54</v>
      </c>
      <c r="F206" t="str">
        <f t="shared" si="11"/>
        <v>Victoria</v>
      </c>
      <c r="G206" t="s">
        <v>45</v>
      </c>
      <c r="H206">
        <v>3977</v>
      </c>
      <c r="I206" t="s">
        <v>11</v>
      </c>
      <c r="J206" t="s">
        <v>55</v>
      </c>
      <c r="K206" t="s">
        <v>152</v>
      </c>
      <c r="L206" t="s">
        <v>13</v>
      </c>
      <c r="M206" s="5">
        <v>4.99</v>
      </c>
      <c r="N206">
        <v>1</v>
      </c>
    </row>
    <row r="207" spans="1:14" x14ac:dyDescent="0.2">
      <c r="A207" s="2">
        <v>45404</v>
      </c>
      <c r="B207" s="3">
        <f t="shared" si="9"/>
        <v>2024</v>
      </c>
      <c r="C207" t="str">
        <f t="shared" si="10"/>
        <v>2023-2024</v>
      </c>
      <c r="D207" t="s">
        <v>147</v>
      </c>
      <c r="E207" t="s">
        <v>41</v>
      </c>
      <c r="F207" t="str">
        <f t="shared" si="11"/>
        <v>New South Wales</v>
      </c>
      <c r="G207" t="s">
        <v>10</v>
      </c>
      <c r="H207">
        <v>2830</v>
      </c>
      <c r="I207" t="s">
        <v>11</v>
      </c>
      <c r="J207" t="s">
        <v>25</v>
      </c>
      <c r="K207" t="s">
        <v>155</v>
      </c>
      <c r="L207" t="s">
        <v>20</v>
      </c>
      <c r="M207" s="5">
        <v>4.99</v>
      </c>
      <c r="N207">
        <v>1</v>
      </c>
    </row>
    <row r="208" spans="1:14" x14ac:dyDescent="0.2">
      <c r="A208" s="2">
        <v>45552</v>
      </c>
      <c r="B208" s="3">
        <f t="shared" si="9"/>
        <v>2025</v>
      </c>
      <c r="C208" t="str">
        <f t="shared" si="10"/>
        <v>2024-2025</v>
      </c>
      <c r="D208" t="s">
        <v>147</v>
      </c>
      <c r="E208" t="s">
        <v>118</v>
      </c>
      <c r="F208" t="str">
        <f t="shared" si="11"/>
        <v>New South Wales</v>
      </c>
      <c r="G208" t="s">
        <v>10</v>
      </c>
      <c r="H208">
        <v>2158</v>
      </c>
      <c r="I208" t="s">
        <v>11</v>
      </c>
      <c r="J208" t="s">
        <v>27</v>
      </c>
      <c r="K208" t="s">
        <v>155</v>
      </c>
      <c r="L208" t="s">
        <v>20</v>
      </c>
      <c r="M208" s="5">
        <v>4.99</v>
      </c>
      <c r="N208">
        <v>1</v>
      </c>
    </row>
    <row r="209" spans="1:14" x14ac:dyDescent="0.2">
      <c r="A209" s="2">
        <v>45825</v>
      </c>
      <c r="B209" s="3">
        <f t="shared" si="9"/>
        <v>2025</v>
      </c>
      <c r="C209" t="str">
        <f t="shared" si="10"/>
        <v>2024-2025</v>
      </c>
      <c r="D209" t="s">
        <v>147</v>
      </c>
      <c r="E209" t="s">
        <v>118</v>
      </c>
      <c r="F209" t="str">
        <f t="shared" si="11"/>
        <v>New South Wales</v>
      </c>
      <c r="G209" t="s">
        <v>10</v>
      </c>
      <c r="H209">
        <v>2158</v>
      </c>
      <c r="I209" t="s">
        <v>11</v>
      </c>
      <c r="J209" t="s">
        <v>27</v>
      </c>
      <c r="K209" t="s">
        <v>150</v>
      </c>
      <c r="L209" t="s">
        <v>18</v>
      </c>
      <c r="M209" s="5">
        <v>4.99</v>
      </c>
      <c r="N209">
        <v>1</v>
      </c>
    </row>
    <row r="210" spans="1:14" x14ac:dyDescent="0.2">
      <c r="A210" s="2">
        <v>45504</v>
      </c>
      <c r="B210" s="3">
        <f t="shared" si="9"/>
        <v>2025</v>
      </c>
      <c r="C210" t="str">
        <f t="shared" si="10"/>
        <v>2024-2025</v>
      </c>
      <c r="D210" t="s">
        <v>147</v>
      </c>
      <c r="E210" t="s">
        <v>89</v>
      </c>
      <c r="F210" t="str">
        <f t="shared" si="11"/>
        <v>Queensland</v>
      </c>
      <c r="G210" t="s">
        <v>35</v>
      </c>
      <c r="H210">
        <v>4655</v>
      </c>
      <c r="I210" t="s">
        <v>11</v>
      </c>
      <c r="J210" t="s">
        <v>51</v>
      </c>
      <c r="K210" t="s">
        <v>155</v>
      </c>
      <c r="L210" t="s">
        <v>20</v>
      </c>
      <c r="M210" s="5">
        <v>4.99</v>
      </c>
      <c r="N210">
        <v>1</v>
      </c>
    </row>
    <row r="211" spans="1:14" x14ac:dyDescent="0.2">
      <c r="A211" s="2">
        <v>45359</v>
      </c>
      <c r="B211" s="3">
        <f t="shared" si="9"/>
        <v>2024</v>
      </c>
      <c r="C211" t="str">
        <f t="shared" si="10"/>
        <v>2023-2024</v>
      </c>
      <c r="D211" t="s">
        <v>147</v>
      </c>
      <c r="E211" t="s">
        <v>138</v>
      </c>
      <c r="F211" t="str">
        <f t="shared" si="11"/>
        <v>Queensland</v>
      </c>
      <c r="G211" t="s">
        <v>35</v>
      </c>
      <c r="H211">
        <v>4558</v>
      </c>
      <c r="I211" t="s">
        <v>11</v>
      </c>
      <c r="J211" t="s">
        <v>120</v>
      </c>
      <c r="K211" t="s">
        <v>150</v>
      </c>
      <c r="L211" t="s">
        <v>18</v>
      </c>
      <c r="M211" s="5">
        <v>4.99</v>
      </c>
      <c r="N211">
        <v>1</v>
      </c>
    </row>
    <row r="212" spans="1:14" x14ac:dyDescent="0.2">
      <c r="A212" s="2">
        <v>45991</v>
      </c>
      <c r="B212" s="3">
        <f t="shared" si="9"/>
        <v>2026</v>
      </c>
      <c r="C212" t="str">
        <f t="shared" si="10"/>
        <v>2025-2026</v>
      </c>
      <c r="D212" t="s">
        <v>148</v>
      </c>
      <c r="E212" t="s">
        <v>113</v>
      </c>
      <c r="F212" t="str">
        <f t="shared" si="11"/>
        <v>Queensland</v>
      </c>
      <c r="G212" t="s">
        <v>35</v>
      </c>
      <c r="H212">
        <v>4215</v>
      </c>
      <c r="I212" t="s">
        <v>11</v>
      </c>
      <c r="J212" t="s">
        <v>104</v>
      </c>
      <c r="K212" t="s">
        <v>150</v>
      </c>
      <c r="L212" t="s">
        <v>18</v>
      </c>
      <c r="M212" s="5">
        <v>4.99</v>
      </c>
      <c r="N212">
        <v>1</v>
      </c>
    </row>
    <row r="213" spans="1:14" x14ac:dyDescent="0.2">
      <c r="A213" s="2">
        <v>45606</v>
      </c>
      <c r="B213" s="3">
        <f t="shared" si="9"/>
        <v>2025</v>
      </c>
      <c r="C213" t="str">
        <f t="shared" si="10"/>
        <v>2024-2025</v>
      </c>
      <c r="D213" t="s">
        <v>147</v>
      </c>
      <c r="E213" t="s">
        <v>42</v>
      </c>
      <c r="F213" t="str">
        <f t="shared" si="11"/>
        <v>Queensland</v>
      </c>
      <c r="G213" t="s">
        <v>35</v>
      </c>
      <c r="H213">
        <v>4053</v>
      </c>
      <c r="I213" t="s">
        <v>11</v>
      </c>
      <c r="J213" t="s">
        <v>43</v>
      </c>
      <c r="K213" t="s">
        <v>150</v>
      </c>
      <c r="L213" t="s">
        <v>18</v>
      </c>
      <c r="M213" s="5">
        <v>4.99</v>
      </c>
      <c r="N213">
        <v>1</v>
      </c>
    </row>
    <row r="214" spans="1:14" x14ac:dyDescent="0.2">
      <c r="A214" s="2">
        <v>45658</v>
      </c>
      <c r="B214" s="3">
        <f t="shared" si="9"/>
        <v>2025</v>
      </c>
      <c r="C214" t="str">
        <f t="shared" si="10"/>
        <v>2024-2025</v>
      </c>
      <c r="D214" t="s">
        <v>147</v>
      </c>
      <c r="E214" t="s">
        <v>34</v>
      </c>
      <c r="F214" t="str">
        <f t="shared" si="11"/>
        <v>Queensland</v>
      </c>
      <c r="G214" t="s">
        <v>35</v>
      </c>
      <c r="H214">
        <v>4802</v>
      </c>
      <c r="I214" t="s">
        <v>11</v>
      </c>
      <c r="J214" t="s">
        <v>36</v>
      </c>
      <c r="K214" t="s">
        <v>155</v>
      </c>
      <c r="L214" t="s">
        <v>20</v>
      </c>
      <c r="M214" s="5">
        <v>5</v>
      </c>
      <c r="N214">
        <v>1</v>
      </c>
    </row>
    <row r="215" spans="1:14" x14ac:dyDescent="0.2">
      <c r="A215" s="2">
        <v>45852</v>
      </c>
      <c r="B215" s="3">
        <f t="shared" si="9"/>
        <v>2026</v>
      </c>
      <c r="C215" t="str">
        <f t="shared" si="10"/>
        <v>2025-2026</v>
      </c>
      <c r="D215" t="s">
        <v>148</v>
      </c>
      <c r="E215" t="s">
        <v>126</v>
      </c>
      <c r="F215" t="str">
        <f t="shared" si="11"/>
        <v>Queensland</v>
      </c>
      <c r="G215" t="s">
        <v>35</v>
      </c>
      <c r="H215">
        <v>4551</v>
      </c>
      <c r="I215" t="s">
        <v>11</v>
      </c>
      <c r="J215" t="s">
        <v>120</v>
      </c>
      <c r="K215" t="s">
        <v>151</v>
      </c>
      <c r="L215" t="s">
        <v>21</v>
      </c>
      <c r="M215" s="5">
        <v>5</v>
      </c>
      <c r="N215">
        <v>1</v>
      </c>
    </row>
    <row r="216" spans="1:14" x14ac:dyDescent="0.2">
      <c r="A216" s="2">
        <v>45468</v>
      </c>
      <c r="B216" s="3">
        <f t="shared" si="9"/>
        <v>2024</v>
      </c>
      <c r="C216" t="str">
        <f t="shared" si="10"/>
        <v>2023-2024</v>
      </c>
      <c r="D216" t="s">
        <v>147</v>
      </c>
      <c r="E216" t="s">
        <v>57</v>
      </c>
      <c r="F216" t="str">
        <f t="shared" si="11"/>
        <v>New South Wales</v>
      </c>
      <c r="G216" t="s">
        <v>10</v>
      </c>
      <c r="H216">
        <v>2560</v>
      </c>
      <c r="I216" t="s">
        <v>11</v>
      </c>
      <c r="J216" t="s">
        <v>58</v>
      </c>
      <c r="K216" t="s">
        <v>153</v>
      </c>
      <c r="L216" t="s">
        <v>16</v>
      </c>
      <c r="M216" s="5">
        <v>5</v>
      </c>
      <c r="N216">
        <v>1</v>
      </c>
    </row>
    <row r="217" spans="1:14" x14ac:dyDescent="0.2">
      <c r="A217" s="2">
        <v>45423</v>
      </c>
      <c r="B217" s="3">
        <f t="shared" si="9"/>
        <v>2024</v>
      </c>
      <c r="C217" t="str">
        <f t="shared" si="10"/>
        <v>2023-2024</v>
      </c>
      <c r="D217" t="s">
        <v>147</v>
      </c>
      <c r="E217" t="s">
        <v>118</v>
      </c>
      <c r="F217" t="str">
        <f t="shared" si="11"/>
        <v>New South Wales</v>
      </c>
      <c r="G217" t="s">
        <v>10</v>
      </c>
      <c r="H217">
        <v>2158</v>
      </c>
      <c r="I217" t="s">
        <v>11</v>
      </c>
      <c r="J217" t="s">
        <v>27</v>
      </c>
      <c r="K217" t="s">
        <v>153</v>
      </c>
      <c r="L217" t="s">
        <v>16</v>
      </c>
      <c r="M217" s="5">
        <v>5</v>
      </c>
      <c r="N217">
        <v>1</v>
      </c>
    </row>
    <row r="218" spans="1:14" x14ac:dyDescent="0.2">
      <c r="A218" s="2">
        <v>45805</v>
      </c>
      <c r="B218" s="3">
        <f t="shared" si="9"/>
        <v>2025</v>
      </c>
      <c r="C218" t="str">
        <f t="shared" si="10"/>
        <v>2024-2025</v>
      </c>
      <c r="D218" t="s">
        <v>147</v>
      </c>
      <c r="E218" t="s">
        <v>125</v>
      </c>
      <c r="F218" t="str">
        <f t="shared" si="11"/>
        <v>Victoria</v>
      </c>
      <c r="G218" t="s">
        <v>45</v>
      </c>
      <c r="H218">
        <v>3400</v>
      </c>
      <c r="I218" t="s">
        <v>11</v>
      </c>
      <c r="J218" t="s">
        <v>60</v>
      </c>
      <c r="K218" t="s">
        <v>19</v>
      </c>
      <c r="L218" t="s">
        <v>23</v>
      </c>
      <c r="M218" s="5">
        <v>5</v>
      </c>
      <c r="N218">
        <v>1</v>
      </c>
    </row>
    <row r="219" spans="1:14" x14ac:dyDescent="0.2">
      <c r="A219" s="2">
        <v>45899</v>
      </c>
      <c r="B219" s="3">
        <f t="shared" si="9"/>
        <v>2026</v>
      </c>
      <c r="C219" t="str">
        <f t="shared" si="10"/>
        <v>2025-2026</v>
      </c>
      <c r="D219" t="s">
        <v>147</v>
      </c>
      <c r="E219" t="s">
        <v>92</v>
      </c>
      <c r="F219" t="str">
        <f t="shared" si="11"/>
        <v>Queensland</v>
      </c>
      <c r="G219" t="s">
        <v>35</v>
      </c>
      <c r="H219">
        <v>4068</v>
      </c>
      <c r="I219" t="s">
        <v>11</v>
      </c>
      <c r="J219" t="s">
        <v>43</v>
      </c>
      <c r="K219" t="s">
        <v>153</v>
      </c>
      <c r="L219" t="s">
        <v>16</v>
      </c>
      <c r="M219" s="5">
        <v>5</v>
      </c>
      <c r="N219">
        <v>1</v>
      </c>
    </row>
    <row r="220" spans="1:14" x14ac:dyDescent="0.2">
      <c r="A220" s="2">
        <v>45341</v>
      </c>
      <c r="B220" s="3">
        <f t="shared" si="9"/>
        <v>2024</v>
      </c>
      <c r="C220" t="str">
        <f t="shared" si="10"/>
        <v>2023-2024</v>
      </c>
      <c r="D220" t="s">
        <v>148</v>
      </c>
      <c r="E220" t="s">
        <v>141</v>
      </c>
      <c r="F220" t="str">
        <f t="shared" si="11"/>
        <v>Western Australia</v>
      </c>
      <c r="G220" t="s">
        <v>48</v>
      </c>
      <c r="H220">
        <v>6052</v>
      </c>
      <c r="I220" t="s">
        <v>11</v>
      </c>
      <c r="J220" t="s">
        <v>49</v>
      </c>
      <c r="K220" t="s">
        <v>154</v>
      </c>
      <c r="L220" t="s">
        <v>14</v>
      </c>
      <c r="M220" s="5">
        <v>5</v>
      </c>
      <c r="N220">
        <v>1</v>
      </c>
    </row>
    <row r="221" spans="1:14" x14ac:dyDescent="0.2">
      <c r="A221" s="2">
        <v>45811</v>
      </c>
      <c r="B221" s="3">
        <f t="shared" si="9"/>
        <v>2025</v>
      </c>
      <c r="C221" t="str">
        <f t="shared" si="10"/>
        <v>2024-2025</v>
      </c>
      <c r="D221" t="s">
        <v>147</v>
      </c>
      <c r="E221" t="s">
        <v>84</v>
      </c>
      <c r="F221" t="str">
        <f t="shared" si="11"/>
        <v>Queensland</v>
      </c>
      <c r="G221" t="s">
        <v>35</v>
      </c>
      <c r="H221">
        <v>4740</v>
      </c>
      <c r="I221" t="s">
        <v>11</v>
      </c>
      <c r="J221" t="s">
        <v>51</v>
      </c>
      <c r="K221" t="s">
        <v>154</v>
      </c>
      <c r="L221" t="s">
        <v>14</v>
      </c>
      <c r="M221" s="5">
        <v>5</v>
      </c>
      <c r="N221">
        <v>1</v>
      </c>
    </row>
    <row r="222" spans="1:14" x14ac:dyDescent="0.2">
      <c r="A222" s="2">
        <v>45556</v>
      </c>
      <c r="B222" s="3">
        <f t="shared" si="9"/>
        <v>2025</v>
      </c>
      <c r="C222" t="str">
        <f t="shared" si="10"/>
        <v>2024-2025</v>
      </c>
      <c r="D222" t="s">
        <v>147</v>
      </c>
      <c r="E222" t="s">
        <v>31</v>
      </c>
      <c r="F222" t="str">
        <f t="shared" si="11"/>
        <v>South Australia</v>
      </c>
      <c r="G222" t="s">
        <v>32</v>
      </c>
      <c r="H222">
        <v>5168</v>
      </c>
      <c r="I222" t="s">
        <v>11</v>
      </c>
      <c r="J222" t="s">
        <v>33</v>
      </c>
      <c r="K222" t="s">
        <v>153</v>
      </c>
      <c r="L222" t="s">
        <v>16</v>
      </c>
      <c r="M222" s="5">
        <v>5</v>
      </c>
      <c r="N222">
        <v>1</v>
      </c>
    </row>
    <row r="223" spans="1:14" x14ac:dyDescent="0.2">
      <c r="A223" s="2">
        <v>45374</v>
      </c>
      <c r="B223" s="3">
        <f t="shared" si="9"/>
        <v>2024</v>
      </c>
      <c r="C223" t="str">
        <f t="shared" si="10"/>
        <v>2023-2024</v>
      </c>
      <c r="D223" t="s">
        <v>147</v>
      </c>
      <c r="E223" t="s">
        <v>65</v>
      </c>
      <c r="F223" t="str">
        <f t="shared" si="11"/>
        <v>New South Wales</v>
      </c>
      <c r="G223" t="s">
        <v>10</v>
      </c>
      <c r="H223">
        <v>2541</v>
      </c>
      <c r="I223" t="s">
        <v>11</v>
      </c>
      <c r="J223" t="s">
        <v>58</v>
      </c>
      <c r="K223" t="s">
        <v>150</v>
      </c>
      <c r="L223" t="s">
        <v>18</v>
      </c>
      <c r="M223" s="5">
        <v>5</v>
      </c>
      <c r="N223">
        <v>1</v>
      </c>
    </row>
    <row r="224" spans="1:14" x14ac:dyDescent="0.2">
      <c r="A224" s="2">
        <v>45542</v>
      </c>
      <c r="B224" s="3">
        <f t="shared" si="9"/>
        <v>2025</v>
      </c>
      <c r="C224" t="str">
        <f t="shared" si="10"/>
        <v>2024-2025</v>
      </c>
      <c r="D224" t="s">
        <v>147</v>
      </c>
      <c r="E224" t="s">
        <v>75</v>
      </c>
      <c r="F224" t="str">
        <f t="shared" si="11"/>
        <v>Victoria</v>
      </c>
      <c r="G224" t="s">
        <v>45</v>
      </c>
      <c r="H224">
        <v>3630</v>
      </c>
      <c r="I224" t="s">
        <v>11</v>
      </c>
      <c r="J224" t="s">
        <v>55</v>
      </c>
      <c r="K224" t="s">
        <v>154</v>
      </c>
      <c r="L224" t="s">
        <v>14</v>
      </c>
      <c r="M224" s="5">
        <v>5</v>
      </c>
      <c r="N224">
        <v>1</v>
      </c>
    </row>
    <row r="225" spans="1:14" x14ac:dyDescent="0.2">
      <c r="A225" s="2">
        <v>46010</v>
      </c>
      <c r="B225" s="3">
        <f t="shared" si="9"/>
        <v>2026</v>
      </c>
      <c r="C225" t="str">
        <f t="shared" si="10"/>
        <v>2025-2026</v>
      </c>
      <c r="D225" t="s">
        <v>147</v>
      </c>
      <c r="E225" t="s">
        <v>59</v>
      </c>
      <c r="F225" t="str">
        <f t="shared" si="11"/>
        <v>Victoria</v>
      </c>
      <c r="G225" t="s">
        <v>45</v>
      </c>
      <c r="H225">
        <v>3280</v>
      </c>
      <c r="I225" t="s">
        <v>11</v>
      </c>
      <c r="J225" t="s">
        <v>60</v>
      </c>
      <c r="K225" t="s">
        <v>154</v>
      </c>
      <c r="L225" t="s">
        <v>14</v>
      </c>
      <c r="M225" s="5">
        <v>5</v>
      </c>
      <c r="N225">
        <v>1</v>
      </c>
    </row>
    <row r="226" spans="1:14" x14ac:dyDescent="0.2">
      <c r="A226" s="2">
        <v>45982</v>
      </c>
      <c r="B226" s="3">
        <f t="shared" si="9"/>
        <v>2026</v>
      </c>
      <c r="C226" t="str">
        <f t="shared" si="10"/>
        <v>2025-2026</v>
      </c>
      <c r="D226" t="s">
        <v>147</v>
      </c>
      <c r="E226" t="s">
        <v>59</v>
      </c>
      <c r="F226" t="str">
        <f t="shared" si="11"/>
        <v>Victoria</v>
      </c>
      <c r="G226" t="s">
        <v>45</v>
      </c>
      <c r="H226">
        <v>3280</v>
      </c>
      <c r="I226" t="s">
        <v>11</v>
      </c>
      <c r="J226" t="s">
        <v>60</v>
      </c>
      <c r="K226" t="s">
        <v>154</v>
      </c>
      <c r="L226" t="s">
        <v>14</v>
      </c>
      <c r="M226" s="5">
        <v>5</v>
      </c>
      <c r="N226">
        <v>1</v>
      </c>
    </row>
    <row r="227" spans="1:14" x14ac:dyDescent="0.2">
      <c r="A227" s="2">
        <v>45599</v>
      </c>
      <c r="B227" s="3">
        <f t="shared" si="9"/>
        <v>2025</v>
      </c>
      <c r="C227" t="str">
        <f t="shared" si="10"/>
        <v>2024-2025</v>
      </c>
      <c r="D227" t="s">
        <v>147</v>
      </c>
      <c r="E227" t="s">
        <v>124</v>
      </c>
      <c r="F227" t="str">
        <f t="shared" si="11"/>
        <v>New South Wales</v>
      </c>
      <c r="G227" t="s">
        <v>10</v>
      </c>
      <c r="H227">
        <v>2015</v>
      </c>
      <c r="I227" t="s">
        <v>11</v>
      </c>
      <c r="J227" t="s">
        <v>12</v>
      </c>
      <c r="K227" t="s">
        <v>154</v>
      </c>
      <c r="L227" t="s">
        <v>14</v>
      </c>
      <c r="M227" s="5">
        <v>5.0299999999999994</v>
      </c>
      <c r="N227">
        <v>1</v>
      </c>
    </row>
    <row r="228" spans="1:14" x14ac:dyDescent="0.2">
      <c r="A228" s="2">
        <v>45635</v>
      </c>
      <c r="B228" s="3">
        <f t="shared" si="9"/>
        <v>2025</v>
      </c>
      <c r="C228" t="str">
        <f t="shared" si="10"/>
        <v>2024-2025</v>
      </c>
      <c r="D228" t="s">
        <v>147</v>
      </c>
      <c r="E228" t="s">
        <v>78</v>
      </c>
      <c r="F228" t="str">
        <f t="shared" si="11"/>
        <v>New South Wales</v>
      </c>
      <c r="G228" t="s">
        <v>10</v>
      </c>
      <c r="H228">
        <v>2350</v>
      </c>
      <c r="I228" t="s">
        <v>11</v>
      </c>
      <c r="J228" t="s">
        <v>68</v>
      </c>
      <c r="K228" t="s">
        <v>153</v>
      </c>
      <c r="L228" t="s">
        <v>16</v>
      </c>
      <c r="M228" s="5">
        <v>5.0999999999999996</v>
      </c>
      <c r="N228">
        <v>1</v>
      </c>
    </row>
    <row r="229" spans="1:14" x14ac:dyDescent="0.2">
      <c r="A229" s="2">
        <v>45767</v>
      </c>
      <c r="B229" s="3">
        <f t="shared" si="9"/>
        <v>2025</v>
      </c>
      <c r="C229" t="str">
        <f t="shared" si="10"/>
        <v>2024-2025</v>
      </c>
      <c r="D229" t="s">
        <v>147</v>
      </c>
      <c r="E229" t="s">
        <v>28</v>
      </c>
      <c r="F229" t="str">
        <f t="shared" si="11"/>
        <v>Northern Territory</v>
      </c>
      <c r="G229" t="s">
        <v>29</v>
      </c>
      <c r="H229">
        <v>800</v>
      </c>
      <c r="I229" t="s">
        <v>11</v>
      </c>
      <c r="J229" t="s">
        <v>30</v>
      </c>
      <c r="K229" t="s">
        <v>153</v>
      </c>
      <c r="L229" t="s">
        <v>16</v>
      </c>
      <c r="M229" s="5">
        <v>5.1100000000000003</v>
      </c>
      <c r="N229">
        <v>1</v>
      </c>
    </row>
    <row r="230" spans="1:14" x14ac:dyDescent="0.2">
      <c r="A230" s="2">
        <v>45779</v>
      </c>
      <c r="B230" s="3">
        <f t="shared" si="9"/>
        <v>2025</v>
      </c>
      <c r="C230" t="str">
        <f t="shared" si="10"/>
        <v>2024-2025</v>
      </c>
      <c r="D230" t="s">
        <v>148</v>
      </c>
      <c r="E230" t="s">
        <v>79</v>
      </c>
      <c r="F230" t="str">
        <f t="shared" si="11"/>
        <v>Australian Capital Territory</v>
      </c>
      <c r="G230" t="s">
        <v>80</v>
      </c>
      <c r="H230">
        <v>2617</v>
      </c>
      <c r="I230" t="s">
        <v>11</v>
      </c>
      <c r="J230" t="s">
        <v>58</v>
      </c>
      <c r="K230" t="s">
        <v>150</v>
      </c>
      <c r="L230" t="s">
        <v>18</v>
      </c>
      <c r="M230" s="5">
        <v>5.25</v>
      </c>
      <c r="N230">
        <v>1</v>
      </c>
    </row>
    <row r="231" spans="1:14" x14ac:dyDescent="0.2">
      <c r="A231" s="2">
        <v>45676</v>
      </c>
      <c r="B231" s="3">
        <f t="shared" si="9"/>
        <v>2025</v>
      </c>
      <c r="C231" t="str">
        <f t="shared" si="10"/>
        <v>2024-2025</v>
      </c>
      <c r="D231" t="s">
        <v>147</v>
      </c>
      <c r="E231" t="s">
        <v>65</v>
      </c>
      <c r="F231" t="str">
        <f t="shared" si="11"/>
        <v>New South Wales</v>
      </c>
      <c r="G231" t="s">
        <v>10</v>
      </c>
      <c r="H231">
        <v>2541</v>
      </c>
      <c r="I231" t="s">
        <v>11</v>
      </c>
      <c r="J231" t="s">
        <v>58</v>
      </c>
      <c r="K231" t="s">
        <v>149</v>
      </c>
      <c r="L231" t="s">
        <v>15</v>
      </c>
      <c r="M231" s="5">
        <v>5.4</v>
      </c>
      <c r="N231">
        <v>1</v>
      </c>
    </row>
    <row r="232" spans="1:14" x14ac:dyDescent="0.2">
      <c r="A232" s="2">
        <v>45532</v>
      </c>
      <c r="B232" s="3">
        <f t="shared" si="9"/>
        <v>2025</v>
      </c>
      <c r="C232" t="str">
        <f t="shared" si="10"/>
        <v>2024-2025</v>
      </c>
      <c r="D232" t="s">
        <v>147</v>
      </c>
      <c r="E232" t="s">
        <v>131</v>
      </c>
      <c r="F232" t="str">
        <f t="shared" si="11"/>
        <v>Western Australia</v>
      </c>
      <c r="G232" t="s">
        <v>48</v>
      </c>
      <c r="H232">
        <v>6530</v>
      </c>
      <c r="I232" t="s">
        <v>11</v>
      </c>
      <c r="J232" t="s">
        <v>77</v>
      </c>
      <c r="K232" t="s">
        <v>155</v>
      </c>
      <c r="L232" t="s">
        <v>20</v>
      </c>
      <c r="M232" s="5">
        <v>5.44</v>
      </c>
      <c r="N232">
        <v>1</v>
      </c>
    </row>
    <row r="233" spans="1:14" x14ac:dyDescent="0.2">
      <c r="A233" s="2">
        <v>45594</v>
      </c>
      <c r="B233" s="3">
        <f t="shared" si="9"/>
        <v>2025</v>
      </c>
      <c r="C233" t="str">
        <f t="shared" si="10"/>
        <v>2024-2025</v>
      </c>
      <c r="D233" t="s">
        <v>147</v>
      </c>
      <c r="E233" t="s">
        <v>41</v>
      </c>
      <c r="F233" t="str">
        <f t="shared" si="11"/>
        <v>New South Wales</v>
      </c>
      <c r="G233" t="s">
        <v>10</v>
      </c>
      <c r="H233">
        <v>2830</v>
      </c>
      <c r="I233" t="s">
        <v>11</v>
      </c>
      <c r="J233" t="s">
        <v>25</v>
      </c>
      <c r="K233" t="s">
        <v>153</v>
      </c>
      <c r="L233" t="s">
        <v>16</v>
      </c>
      <c r="M233" s="5">
        <v>5.5</v>
      </c>
      <c r="N233">
        <v>1</v>
      </c>
    </row>
    <row r="234" spans="1:14" x14ac:dyDescent="0.2">
      <c r="A234" s="2">
        <v>45890</v>
      </c>
      <c r="B234" s="3">
        <f t="shared" si="9"/>
        <v>2026</v>
      </c>
      <c r="C234" t="str">
        <f t="shared" si="10"/>
        <v>2025-2026</v>
      </c>
      <c r="D234" t="s">
        <v>147</v>
      </c>
      <c r="E234" t="s">
        <v>116</v>
      </c>
      <c r="F234" t="str">
        <f t="shared" si="11"/>
        <v>Western Australia</v>
      </c>
      <c r="G234" t="s">
        <v>48</v>
      </c>
      <c r="H234">
        <v>6725</v>
      </c>
      <c r="I234" t="s">
        <v>11</v>
      </c>
      <c r="J234" t="s">
        <v>77</v>
      </c>
      <c r="K234" t="s">
        <v>156</v>
      </c>
      <c r="L234" t="s">
        <v>17</v>
      </c>
      <c r="M234" s="5">
        <v>5.53</v>
      </c>
      <c r="N234">
        <v>1</v>
      </c>
    </row>
    <row r="235" spans="1:14" x14ac:dyDescent="0.2">
      <c r="A235" s="2">
        <v>45684</v>
      </c>
      <c r="B235" s="3">
        <f t="shared" si="9"/>
        <v>2025</v>
      </c>
      <c r="C235" t="str">
        <f t="shared" si="10"/>
        <v>2024-2025</v>
      </c>
      <c r="D235" t="s">
        <v>148</v>
      </c>
      <c r="E235" t="s">
        <v>109</v>
      </c>
      <c r="F235" t="str">
        <f t="shared" si="11"/>
        <v>New South Wales</v>
      </c>
      <c r="G235" t="s">
        <v>10</v>
      </c>
      <c r="H235">
        <v>2480</v>
      </c>
      <c r="I235" t="s">
        <v>11</v>
      </c>
      <c r="J235" t="s">
        <v>68</v>
      </c>
      <c r="K235" t="s">
        <v>150</v>
      </c>
      <c r="L235" t="s">
        <v>18</v>
      </c>
      <c r="M235" s="5">
        <v>5.54</v>
      </c>
      <c r="N235">
        <v>1</v>
      </c>
    </row>
    <row r="236" spans="1:14" x14ac:dyDescent="0.2">
      <c r="A236" s="2">
        <v>45993</v>
      </c>
      <c r="B236" s="3">
        <f t="shared" si="9"/>
        <v>2026</v>
      </c>
      <c r="C236" t="str">
        <f t="shared" si="10"/>
        <v>2025-2026</v>
      </c>
      <c r="D236" t="s">
        <v>147</v>
      </c>
      <c r="E236" t="s">
        <v>132</v>
      </c>
      <c r="F236" t="str">
        <f t="shared" si="11"/>
        <v>New South Wales</v>
      </c>
      <c r="G236" t="s">
        <v>10</v>
      </c>
      <c r="H236">
        <v>2800</v>
      </c>
      <c r="I236" t="s">
        <v>11</v>
      </c>
      <c r="J236" t="s">
        <v>25</v>
      </c>
      <c r="K236" t="s">
        <v>19</v>
      </c>
      <c r="L236" t="s">
        <v>23</v>
      </c>
      <c r="M236" s="5">
        <v>5.57</v>
      </c>
      <c r="N236">
        <v>1</v>
      </c>
    </row>
    <row r="237" spans="1:14" x14ac:dyDescent="0.2">
      <c r="A237" s="2">
        <v>45887</v>
      </c>
      <c r="B237" s="3">
        <f t="shared" si="9"/>
        <v>2026</v>
      </c>
      <c r="C237" t="str">
        <f t="shared" si="10"/>
        <v>2025-2026</v>
      </c>
      <c r="D237" t="s">
        <v>147</v>
      </c>
      <c r="E237" t="s">
        <v>122</v>
      </c>
      <c r="F237" t="str">
        <f t="shared" si="11"/>
        <v>New South Wales</v>
      </c>
      <c r="G237" t="s">
        <v>10</v>
      </c>
      <c r="H237">
        <v>2650</v>
      </c>
      <c r="I237" t="s">
        <v>11</v>
      </c>
      <c r="J237" t="s">
        <v>25</v>
      </c>
      <c r="K237" t="s">
        <v>153</v>
      </c>
      <c r="L237" t="s">
        <v>16</v>
      </c>
      <c r="M237" s="5">
        <v>5.79</v>
      </c>
      <c r="N237">
        <v>1</v>
      </c>
    </row>
    <row r="238" spans="1:14" x14ac:dyDescent="0.2">
      <c r="A238" s="2">
        <v>45344</v>
      </c>
      <c r="B238" s="3">
        <f t="shared" si="9"/>
        <v>2024</v>
      </c>
      <c r="C238" t="str">
        <f t="shared" si="10"/>
        <v>2023-2024</v>
      </c>
      <c r="D238" t="s">
        <v>147</v>
      </c>
      <c r="E238" t="s">
        <v>39</v>
      </c>
      <c r="F238" t="str">
        <f t="shared" si="11"/>
        <v>South Australia</v>
      </c>
      <c r="G238" t="s">
        <v>32</v>
      </c>
      <c r="H238">
        <v>5343</v>
      </c>
      <c r="I238" t="s">
        <v>11</v>
      </c>
      <c r="J238" t="s">
        <v>38</v>
      </c>
      <c r="K238" t="s">
        <v>155</v>
      </c>
      <c r="L238" t="s">
        <v>20</v>
      </c>
      <c r="M238" s="5">
        <v>5.97</v>
      </c>
      <c r="N238">
        <v>1</v>
      </c>
    </row>
    <row r="239" spans="1:14" x14ac:dyDescent="0.2">
      <c r="A239" s="2">
        <v>45858</v>
      </c>
      <c r="B239" s="3">
        <f t="shared" si="9"/>
        <v>2026</v>
      </c>
      <c r="C239" t="str">
        <f t="shared" si="10"/>
        <v>2025-2026</v>
      </c>
      <c r="D239" t="s">
        <v>147</v>
      </c>
      <c r="E239" t="s">
        <v>115</v>
      </c>
      <c r="F239" t="str">
        <f t="shared" si="11"/>
        <v>Western Australia</v>
      </c>
      <c r="G239" t="s">
        <v>48</v>
      </c>
      <c r="H239">
        <v>6280</v>
      </c>
      <c r="I239" t="s">
        <v>11</v>
      </c>
      <c r="J239" t="s">
        <v>94</v>
      </c>
      <c r="K239" t="s">
        <v>155</v>
      </c>
      <c r="L239" t="s">
        <v>20</v>
      </c>
      <c r="M239" s="5">
        <v>5.98</v>
      </c>
      <c r="N239">
        <v>1</v>
      </c>
    </row>
    <row r="240" spans="1:14" x14ac:dyDescent="0.2">
      <c r="A240" s="2">
        <v>45618</v>
      </c>
      <c r="B240" s="3">
        <f t="shared" si="9"/>
        <v>2025</v>
      </c>
      <c r="C240" t="str">
        <f t="shared" si="10"/>
        <v>2024-2025</v>
      </c>
      <c r="D240" t="s">
        <v>148</v>
      </c>
      <c r="E240" t="s">
        <v>9</v>
      </c>
      <c r="F240" t="str">
        <f t="shared" si="11"/>
        <v>New South Wales</v>
      </c>
      <c r="G240" t="s">
        <v>10</v>
      </c>
      <c r="H240">
        <v>2067</v>
      </c>
      <c r="I240" t="s">
        <v>11</v>
      </c>
      <c r="J240" t="s">
        <v>12</v>
      </c>
      <c r="K240" t="s">
        <v>154</v>
      </c>
      <c r="L240" t="s">
        <v>14</v>
      </c>
      <c r="M240" s="5">
        <v>5.98</v>
      </c>
      <c r="N240">
        <v>1</v>
      </c>
    </row>
    <row r="241" spans="1:14" x14ac:dyDescent="0.2">
      <c r="A241" s="2">
        <v>46017</v>
      </c>
      <c r="B241" s="3">
        <f t="shared" si="9"/>
        <v>2026</v>
      </c>
      <c r="C241" t="str">
        <f t="shared" si="10"/>
        <v>2025-2026</v>
      </c>
      <c r="D241" t="s">
        <v>147</v>
      </c>
      <c r="E241" t="s">
        <v>64</v>
      </c>
      <c r="F241" t="str">
        <f t="shared" si="11"/>
        <v>Victoria</v>
      </c>
      <c r="G241" t="s">
        <v>45</v>
      </c>
      <c r="H241">
        <v>3199</v>
      </c>
      <c r="I241" t="s">
        <v>11</v>
      </c>
      <c r="J241" t="s">
        <v>63</v>
      </c>
      <c r="K241" t="s">
        <v>155</v>
      </c>
      <c r="L241" t="s">
        <v>20</v>
      </c>
      <c r="M241" s="5">
        <v>5.98</v>
      </c>
      <c r="N241">
        <v>1</v>
      </c>
    </row>
    <row r="242" spans="1:14" x14ac:dyDescent="0.2">
      <c r="A242" s="2">
        <v>45590</v>
      </c>
      <c r="B242" s="3">
        <f t="shared" si="9"/>
        <v>2025</v>
      </c>
      <c r="C242" t="str">
        <f t="shared" si="10"/>
        <v>2024-2025</v>
      </c>
      <c r="D242" t="s">
        <v>147</v>
      </c>
      <c r="E242" t="s">
        <v>142</v>
      </c>
      <c r="F242" t="str">
        <f t="shared" si="11"/>
        <v>Australian Capital Territory</v>
      </c>
      <c r="G242" t="s">
        <v>80</v>
      </c>
      <c r="H242">
        <v>2609</v>
      </c>
      <c r="I242" t="s">
        <v>11</v>
      </c>
      <c r="J242" t="s">
        <v>58</v>
      </c>
      <c r="K242" t="s">
        <v>156</v>
      </c>
      <c r="L242" t="s">
        <v>17</v>
      </c>
      <c r="M242" s="5">
        <v>5.98</v>
      </c>
      <c r="N242">
        <v>1</v>
      </c>
    </row>
    <row r="243" spans="1:14" x14ac:dyDescent="0.2">
      <c r="A243" s="2">
        <v>45516</v>
      </c>
      <c r="B243" s="3">
        <f t="shared" si="9"/>
        <v>2025</v>
      </c>
      <c r="C243" t="str">
        <f t="shared" si="10"/>
        <v>2024-2025</v>
      </c>
      <c r="D243" t="s">
        <v>148</v>
      </c>
      <c r="E243" t="s">
        <v>113</v>
      </c>
      <c r="F243" t="str">
        <f t="shared" si="11"/>
        <v>Queensland</v>
      </c>
      <c r="G243" t="s">
        <v>35</v>
      </c>
      <c r="H243">
        <v>4215</v>
      </c>
      <c r="I243" t="s">
        <v>11</v>
      </c>
      <c r="J243" t="s">
        <v>104</v>
      </c>
      <c r="K243" t="s">
        <v>155</v>
      </c>
      <c r="L243" t="s">
        <v>20</v>
      </c>
      <c r="M243" s="5">
        <v>5.98</v>
      </c>
      <c r="N243">
        <v>1</v>
      </c>
    </row>
    <row r="244" spans="1:14" x14ac:dyDescent="0.2">
      <c r="A244" s="2">
        <v>45621</v>
      </c>
      <c r="B244" s="3">
        <f t="shared" si="9"/>
        <v>2025</v>
      </c>
      <c r="C244" t="str">
        <f t="shared" si="10"/>
        <v>2024-2025</v>
      </c>
      <c r="D244" t="s">
        <v>147</v>
      </c>
      <c r="E244" t="s">
        <v>88</v>
      </c>
      <c r="F244" t="str">
        <f t="shared" si="11"/>
        <v>South Australia</v>
      </c>
      <c r="G244" t="s">
        <v>32</v>
      </c>
      <c r="H244">
        <v>5011</v>
      </c>
      <c r="I244" t="s">
        <v>11</v>
      </c>
      <c r="J244" t="s">
        <v>33</v>
      </c>
      <c r="K244" t="s">
        <v>152</v>
      </c>
      <c r="L244" t="s">
        <v>13</v>
      </c>
      <c r="M244" s="5">
        <v>5.98</v>
      </c>
      <c r="N244">
        <v>1</v>
      </c>
    </row>
    <row r="245" spans="1:14" x14ac:dyDescent="0.2">
      <c r="A245" s="2">
        <v>45930</v>
      </c>
      <c r="B245" s="3">
        <f t="shared" si="9"/>
        <v>2026</v>
      </c>
      <c r="C245" t="str">
        <f t="shared" si="10"/>
        <v>2025-2026</v>
      </c>
      <c r="D245" t="s">
        <v>147</v>
      </c>
      <c r="E245" t="s">
        <v>78</v>
      </c>
      <c r="F245" t="str">
        <f t="shared" si="11"/>
        <v>New South Wales</v>
      </c>
      <c r="G245" t="s">
        <v>10</v>
      </c>
      <c r="H245">
        <v>2350</v>
      </c>
      <c r="I245" t="s">
        <v>11</v>
      </c>
      <c r="J245" t="s">
        <v>68</v>
      </c>
      <c r="K245" t="s">
        <v>154</v>
      </c>
      <c r="L245" t="s">
        <v>14</v>
      </c>
      <c r="M245" s="5">
        <v>5.99</v>
      </c>
      <c r="N245">
        <v>1</v>
      </c>
    </row>
    <row r="246" spans="1:14" x14ac:dyDescent="0.2">
      <c r="A246" s="2">
        <v>45691</v>
      </c>
      <c r="B246" s="3">
        <f t="shared" si="9"/>
        <v>2025</v>
      </c>
      <c r="C246" t="str">
        <f t="shared" si="10"/>
        <v>2024-2025</v>
      </c>
      <c r="D246" t="s">
        <v>147</v>
      </c>
      <c r="E246" t="s">
        <v>85</v>
      </c>
      <c r="F246" t="str">
        <f t="shared" si="11"/>
        <v>Queensland</v>
      </c>
      <c r="G246" t="s">
        <v>35</v>
      </c>
      <c r="H246">
        <v>4883</v>
      </c>
      <c r="I246" t="s">
        <v>11</v>
      </c>
      <c r="J246" t="s">
        <v>36</v>
      </c>
      <c r="K246" t="s">
        <v>19</v>
      </c>
      <c r="L246" t="s">
        <v>23</v>
      </c>
      <c r="M246" s="5">
        <v>5.99</v>
      </c>
      <c r="N246">
        <v>1</v>
      </c>
    </row>
    <row r="247" spans="1:14" x14ac:dyDescent="0.2">
      <c r="A247" s="2">
        <v>45522</v>
      </c>
      <c r="B247" s="3">
        <f t="shared" si="9"/>
        <v>2025</v>
      </c>
      <c r="C247" t="str">
        <f t="shared" si="10"/>
        <v>2024-2025</v>
      </c>
      <c r="D247" t="s">
        <v>148</v>
      </c>
      <c r="E247" t="s">
        <v>9</v>
      </c>
      <c r="F247" t="str">
        <f t="shared" si="11"/>
        <v>New South Wales</v>
      </c>
      <c r="G247" t="s">
        <v>10</v>
      </c>
      <c r="H247">
        <v>2067</v>
      </c>
      <c r="I247" t="s">
        <v>11</v>
      </c>
      <c r="J247" t="s">
        <v>12</v>
      </c>
      <c r="K247" t="s">
        <v>151</v>
      </c>
      <c r="L247" t="s">
        <v>21</v>
      </c>
      <c r="M247" s="5">
        <v>5.99</v>
      </c>
      <c r="N247">
        <v>1</v>
      </c>
    </row>
    <row r="248" spans="1:14" x14ac:dyDescent="0.2">
      <c r="A248" s="2">
        <v>45922</v>
      </c>
      <c r="B248" s="3">
        <f t="shared" si="9"/>
        <v>2026</v>
      </c>
      <c r="C248" t="str">
        <f t="shared" si="10"/>
        <v>2025-2026</v>
      </c>
      <c r="D248" t="s">
        <v>148</v>
      </c>
      <c r="E248" t="s">
        <v>9</v>
      </c>
      <c r="F248" t="str">
        <f t="shared" si="11"/>
        <v>New South Wales</v>
      </c>
      <c r="G248" t="s">
        <v>10</v>
      </c>
      <c r="H248">
        <v>2067</v>
      </c>
      <c r="I248" t="s">
        <v>11</v>
      </c>
      <c r="J248" t="s">
        <v>12</v>
      </c>
      <c r="K248" t="s">
        <v>153</v>
      </c>
      <c r="L248" t="s">
        <v>16</v>
      </c>
      <c r="M248" s="5">
        <v>5.99</v>
      </c>
      <c r="N248">
        <v>1</v>
      </c>
    </row>
    <row r="249" spans="1:14" x14ac:dyDescent="0.2">
      <c r="A249" s="2">
        <v>45474</v>
      </c>
      <c r="B249" s="3">
        <f t="shared" si="9"/>
        <v>2025</v>
      </c>
      <c r="C249" t="str">
        <f t="shared" si="10"/>
        <v>2024-2025</v>
      </c>
      <c r="D249" t="s">
        <v>147</v>
      </c>
      <c r="E249" t="s">
        <v>44</v>
      </c>
      <c r="F249" t="str">
        <f t="shared" si="11"/>
        <v>Victoria</v>
      </c>
      <c r="G249" t="s">
        <v>45</v>
      </c>
      <c r="H249">
        <v>3066</v>
      </c>
      <c r="I249" t="s">
        <v>11</v>
      </c>
      <c r="J249" t="s">
        <v>46</v>
      </c>
      <c r="K249" t="s">
        <v>151</v>
      </c>
      <c r="L249" t="s">
        <v>21</v>
      </c>
      <c r="M249" s="5">
        <v>5.99</v>
      </c>
      <c r="N249">
        <v>1</v>
      </c>
    </row>
    <row r="250" spans="1:14" x14ac:dyDescent="0.2">
      <c r="A250" s="2">
        <v>46020</v>
      </c>
      <c r="B250" s="3">
        <f t="shared" si="9"/>
        <v>2026</v>
      </c>
      <c r="C250" t="str">
        <f t="shared" si="10"/>
        <v>2025-2026</v>
      </c>
      <c r="D250" t="s">
        <v>147</v>
      </c>
      <c r="E250" t="s">
        <v>73</v>
      </c>
      <c r="F250" t="str">
        <f t="shared" si="11"/>
        <v>Victoria</v>
      </c>
      <c r="G250" t="s">
        <v>45</v>
      </c>
      <c r="H250">
        <v>3136</v>
      </c>
      <c r="I250" t="s">
        <v>11</v>
      </c>
      <c r="J250" t="s">
        <v>63</v>
      </c>
      <c r="K250" t="s">
        <v>152</v>
      </c>
      <c r="L250" t="s">
        <v>13</v>
      </c>
      <c r="M250" s="5">
        <v>5.99</v>
      </c>
      <c r="N250">
        <v>1</v>
      </c>
    </row>
    <row r="251" spans="1:14" x14ac:dyDescent="0.2">
      <c r="A251" s="2">
        <v>45597</v>
      </c>
      <c r="B251" s="3">
        <f t="shared" si="9"/>
        <v>2025</v>
      </c>
      <c r="C251" t="str">
        <f t="shared" si="10"/>
        <v>2024-2025</v>
      </c>
      <c r="D251" t="s">
        <v>147</v>
      </c>
      <c r="E251" t="s">
        <v>142</v>
      </c>
      <c r="F251" t="str">
        <f t="shared" si="11"/>
        <v>Australian Capital Territory</v>
      </c>
      <c r="G251" t="s">
        <v>80</v>
      </c>
      <c r="H251">
        <v>2609</v>
      </c>
      <c r="I251" t="s">
        <v>11</v>
      </c>
      <c r="J251" t="s">
        <v>58</v>
      </c>
      <c r="K251" t="s">
        <v>153</v>
      </c>
      <c r="L251" t="s">
        <v>16</v>
      </c>
      <c r="M251" s="5">
        <v>5.99</v>
      </c>
      <c r="N251">
        <v>1</v>
      </c>
    </row>
    <row r="252" spans="1:14" x14ac:dyDescent="0.2">
      <c r="A252" s="2">
        <v>45301</v>
      </c>
      <c r="B252" s="3">
        <f t="shared" si="9"/>
        <v>2024</v>
      </c>
      <c r="C252" t="str">
        <f t="shared" si="10"/>
        <v>2023-2024</v>
      </c>
      <c r="D252" t="s">
        <v>147</v>
      </c>
      <c r="E252" t="s">
        <v>87</v>
      </c>
      <c r="F252" t="str">
        <f t="shared" si="11"/>
        <v>New South Wales</v>
      </c>
      <c r="G252" t="s">
        <v>10</v>
      </c>
      <c r="H252">
        <v>2790</v>
      </c>
      <c r="I252" t="s">
        <v>11</v>
      </c>
      <c r="J252" t="s">
        <v>25</v>
      </c>
      <c r="K252" t="s">
        <v>154</v>
      </c>
      <c r="L252" t="s">
        <v>14</v>
      </c>
      <c r="M252" s="5">
        <v>5.99</v>
      </c>
      <c r="N252">
        <v>1</v>
      </c>
    </row>
    <row r="253" spans="1:14" x14ac:dyDescent="0.2">
      <c r="A253" s="2">
        <v>45998</v>
      </c>
      <c r="B253" s="3">
        <f t="shared" si="9"/>
        <v>2026</v>
      </c>
      <c r="C253" t="str">
        <f t="shared" si="10"/>
        <v>2025-2026</v>
      </c>
      <c r="D253" t="s">
        <v>148</v>
      </c>
      <c r="E253" t="s">
        <v>95</v>
      </c>
      <c r="F253" t="str">
        <f t="shared" si="11"/>
        <v>Victoria</v>
      </c>
      <c r="G253" t="s">
        <v>45</v>
      </c>
      <c r="H253">
        <v>3931</v>
      </c>
      <c r="I253" t="s">
        <v>11</v>
      </c>
      <c r="J253" t="s">
        <v>55</v>
      </c>
      <c r="K253" t="s">
        <v>19</v>
      </c>
      <c r="L253" t="s">
        <v>23</v>
      </c>
      <c r="M253" s="5">
        <v>5.99</v>
      </c>
      <c r="N253">
        <v>1</v>
      </c>
    </row>
    <row r="254" spans="1:14" x14ac:dyDescent="0.2">
      <c r="A254" s="2">
        <v>45961</v>
      </c>
      <c r="B254" s="3">
        <f t="shared" si="9"/>
        <v>2026</v>
      </c>
      <c r="C254" t="str">
        <f t="shared" si="10"/>
        <v>2025-2026</v>
      </c>
      <c r="D254" t="s">
        <v>147</v>
      </c>
      <c r="E254" t="s">
        <v>31</v>
      </c>
      <c r="F254" t="str">
        <f t="shared" si="11"/>
        <v>South Australia</v>
      </c>
      <c r="G254" t="s">
        <v>32</v>
      </c>
      <c r="H254">
        <v>5168</v>
      </c>
      <c r="I254" t="s">
        <v>11</v>
      </c>
      <c r="J254" t="s">
        <v>33</v>
      </c>
      <c r="K254" t="s">
        <v>150</v>
      </c>
      <c r="L254" t="s">
        <v>18</v>
      </c>
      <c r="M254" s="5">
        <v>5.99</v>
      </c>
      <c r="N254">
        <v>1</v>
      </c>
    </row>
    <row r="255" spans="1:14" x14ac:dyDescent="0.2">
      <c r="A255" s="2">
        <v>45521</v>
      </c>
      <c r="B255" s="3">
        <f t="shared" si="9"/>
        <v>2025</v>
      </c>
      <c r="C255" t="str">
        <f t="shared" si="10"/>
        <v>2024-2025</v>
      </c>
      <c r="D255" t="s">
        <v>148</v>
      </c>
      <c r="E255" t="s">
        <v>103</v>
      </c>
      <c r="F255" t="str">
        <f t="shared" si="11"/>
        <v>Queensland</v>
      </c>
      <c r="G255" t="s">
        <v>35</v>
      </c>
      <c r="H255">
        <v>4509</v>
      </c>
      <c r="I255" t="s">
        <v>11</v>
      </c>
      <c r="J255" t="s">
        <v>104</v>
      </c>
      <c r="K255" t="s">
        <v>19</v>
      </c>
      <c r="L255" t="s">
        <v>23</v>
      </c>
      <c r="M255" s="5">
        <v>5.99</v>
      </c>
      <c r="N255">
        <v>1</v>
      </c>
    </row>
    <row r="256" spans="1:14" x14ac:dyDescent="0.2">
      <c r="A256" s="2">
        <v>45404</v>
      </c>
      <c r="B256" s="3">
        <f t="shared" si="9"/>
        <v>2024</v>
      </c>
      <c r="C256" t="str">
        <f t="shared" si="10"/>
        <v>2023-2024</v>
      </c>
      <c r="D256" t="s">
        <v>148</v>
      </c>
      <c r="E256" t="s">
        <v>65</v>
      </c>
      <c r="F256" t="str">
        <f t="shared" si="11"/>
        <v>New South Wales</v>
      </c>
      <c r="G256" t="s">
        <v>10</v>
      </c>
      <c r="H256">
        <v>2541</v>
      </c>
      <c r="I256" t="s">
        <v>11</v>
      </c>
      <c r="J256" t="s">
        <v>58</v>
      </c>
      <c r="K256" t="s">
        <v>19</v>
      </c>
      <c r="L256" t="s">
        <v>23</v>
      </c>
      <c r="M256" s="5">
        <v>5.99</v>
      </c>
      <c r="N256">
        <v>1</v>
      </c>
    </row>
    <row r="257" spans="1:14" x14ac:dyDescent="0.2">
      <c r="A257" s="2">
        <v>45459</v>
      </c>
      <c r="B257" s="3">
        <f t="shared" si="9"/>
        <v>2024</v>
      </c>
      <c r="C257" t="str">
        <f t="shared" si="10"/>
        <v>2023-2024</v>
      </c>
      <c r="D257" t="s">
        <v>147</v>
      </c>
      <c r="E257" t="s">
        <v>121</v>
      </c>
      <c r="F257" t="str">
        <f t="shared" si="11"/>
        <v>Queensland</v>
      </c>
      <c r="G257" t="s">
        <v>35</v>
      </c>
      <c r="H257">
        <v>4700</v>
      </c>
      <c r="I257" t="s">
        <v>11</v>
      </c>
      <c r="J257" t="s">
        <v>51</v>
      </c>
      <c r="K257" t="s">
        <v>156</v>
      </c>
      <c r="L257" t="s">
        <v>17</v>
      </c>
      <c r="M257" s="5">
        <v>5.99</v>
      </c>
      <c r="N257">
        <v>1</v>
      </c>
    </row>
    <row r="258" spans="1:14" x14ac:dyDescent="0.2">
      <c r="A258" s="2">
        <v>45748</v>
      </c>
      <c r="B258" s="3">
        <f t="shared" ref="B258:B321" si="12">IF(MONTH(A258)&gt;=7,YEAR(A258)+1,YEAR(A258))</f>
        <v>2025</v>
      </c>
      <c r="C258" t="str">
        <f t="shared" ref="C258:C321" si="13">IF(MONTH(A258) &gt;= 7, YEAR(A258) &amp; "-" &amp; YEAR(A258) + 1, YEAR(A258) - 1 &amp; "-" &amp; YEAR(A258))</f>
        <v>2024-2025</v>
      </c>
      <c r="D258" t="s">
        <v>147</v>
      </c>
      <c r="E258" t="s">
        <v>90</v>
      </c>
      <c r="F258" t="str">
        <f t="shared" ref="F258:F321" si="14">IF(G258="WA","Western Australia",
IF(G258="NSW","New South Wales",
IF(G258="QLD","Queensland",
IF(G258="VIC","Victoria",
IF(G258="TAS","Tasmania",
IF(G258="SA","South Australia",
IF(G258="NT","Northern Territory",
IF(G258="ACT","Australian Capital Territory",G258))))))))</f>
        <v>Victoria</v>
      </c>
      <c r="G258" t="s">
        <v>45</v>
      </c>
      <c r="H258">
        <v>3179</v>
      </c>
      <c r="I258" t="s">
        <v>11</v>
      </c>
      <c r="J258" t="s">
        <v>63</v>
      </c>
      <c r="K258" t="s">
        <v>151</v>
      </c>
      <c r="L258" t="s">
        <v>21</v>
      </c>
      <c r="M258" s="5">
        <v>5.99</v>
      </c>
      <c r="N258">
        <v>1</v>
      </c>
    </row>
    <row r="259" spans="1:14" x14ac:dyDescent="0.2">
      <c r="A259" s="2">
        <v>45362</v>
      </c>
      <c r="B259" s="3">
        <f t="shared" si="12"/>
        <v>2024</v>
      </c>
      <c r="C259" t="str">
        <f t="shared" si="13"/>
        <v>2023-2024</v>
      </c>
      <c r="D259" t="s">
        <v>148</v>
      </c>
      <c r="E259" t="s">
        <v>113</v>
      </c>
      <c r="F259" t="str">
        <f t="shared" si="14"/>
        <v>Queensland</v>
      </c>
      <c r="G259" t="s">
        <v>35</v>
      </c>
      <c r="H259">
        <v>4215</v>
      </c>
      <c r="I259" t="s">
        <v>11</v>
      </c>
      <c r="J259" t="s">
        <v>104</v>
      </c>
      <c r="K259" t="s">
        <v>19</v>
      </c>
      <c r="L259" t="s">
        <v>23</v>
      </c>
      <c r="M259" s="5">
        <v>5.99</v>
      </c>
      <c r="N259">
        <v>1</v>
      </c>
    </row>
    <row r="260" spans="1:14" x14ac:dyDescent="0.2">
      <c r="A260" s="2">
        <v>45376</v>
      </c>
      <c r="B260" s="3">
        <f t="shared" si="12"/>
        <v>2024</v>
      </c>
      <c r="C260" t="str">
        <f t="shared" si="13"/>
        <v>2023-2024</v>
      </c>
      <c r="D260" t="s">
        <v>147</v>
      </c>
      <c r="E260" t="s">
        <v>42</v>
      </c>
      <c r="F260" t="str">
        <f t="shared" si="14"/>
        <v>Queensland</v>
      </c>
      <c r="G260" t="s">
        <v>35</v>
      </c>
      <c r="H260">
        <v>4053</v>
      </c>
      <c r="I260" t="s">
        <v>11</v>
      </c>
      <c r="J260" t="s">
        <v>43</v>
      </c>
      <c r="K260" t="s">
        <v>154</v>
      </c>
      <c r="L260" t="s">
        <v>14</v>
      </c>
      <c r="M260" s="5">
        <v>5.99</v>
      </c>
      <c r="N260">
        <v>1</v>
      </c>
    </row>
    <row r="261" spans="1:14" x14ac:dyDescent="0.2">
      <c r="A261" s="2">
        <v>45560</v>
      </c>
      <c r="B261" s="3">
        <f t="shared" si="12"/>
        <v>2025</v>
      </c>
      <c r="C261" t="str">
        <f t="shared" si="13"/>
        <v>2024-2025</v>
      </c>
      <c r="D261" t="s">
        <v>147</v>
      </c>
      <c r="E261" t="s">
        <v>61</v>
      </c>
      <c r="F261" t="str">
        <f t="shared" si="14"/>
        <v>New South Wales</v>
      </c>
      <c r="G261" t="s">
        <v>10</v>
      </c>
      <c r="H261">
        <v>2539</v>
      </c>
      <c r="I261" t="s">
        <v>11</v>
      </c>
      <c r="J261" t="s">
        <v>58</v>
      </c>
      <c r="K261" t="s">
        <v>151</v>
      </c>
      <c r="L261" t="s">
        <v>21</v>
      </c>
      <c r="M261" s="5">
        <v>5.99</v>
      </c>
      <c r="N261">
        <v>1</v>
      </c>
    </row>
    <row r="262" spans="1:14" x14ac:dyDescent="0.2">
      <c r="A262" s="2">
        <v>45556</v>
      </c>
      <c r="B262" s="3">
        <f t="shared" si="12"/>
        <v>2025</v>
      </c>
      <c r="C262" t="str">
        <f t="shared" si="13"/>
        <v>2024-2025</v>
      </c>
      <c r="D262" t="s">
        <v>148</v>
      </c>
      <c r="E262" t="s">
        <v>122</v>
      </c>
      <c r="F262" t="str">
        <f t="shared" si="14"/>
        <v>New South Wales</v>
      </c>
      <c r="G262" t="s">
        <v>10</v>
      </c>
      <c r="H262">
        <v>2650</v>
      </c>
      <c r="I262" t="s">
        <v>11</v>
      </c>
      <c r="J262" t="s">
        <v>25</v>
      </c>
      <c r="K262" t="s">
        <v>19</v>
      </c>
      <c r="L262" t="s">
        <v>23</v>
      </c>
      <c r="M262" s="5">
        <v>5.99</v>
      </c>
      <c r="N262">
        <v>1</v>
      </c>
    </row>
    <row r="263" spans="1:14" x14ac:dyDescent="0.2">
      <c r="A263" s="2">
        <v>45518</v>
      </c>
      <c r="B263" s="3">
        <f t="shared" si="12"/>
        <v>2025</v>
      </c>
      <c r="C263" t="str">
        <f t="shared" si="13"/>
        <v>2024-2025</v>
      </c>
      <c r="D263" t="s">
        <v>147</v>
      </c>
      <c r="E263" t="s">
        <v>59</v>
      </c>
      <c r="F263" t="str">
        <f t="shared" si="14"/>
        <v>Victoria</v>
      </c>
      <c r="G263" t="s">
        <v>45</v>
      </c>
      <c r="H263">
        <v>3280</v>
      </c>
      <c r="I263" t="s">
        <v>11</v>
      </c>
      <c r="J263" t="s">
        <v>60</v>
      </c>
      <c r="K263" t="s">
        <v>149</v>
      </c>
      <c r="L263" t="s">
        <v>15</v>
      </c>
      <c r="M263" s="5">
        <v>5.99</v>
      </c>
      <c r="N263">
        <v>1</v>
      </c>
    </row>
    <row r="264" spans="1:14" x14ac:dyDescent="0.2">
      <c r="A264" s="2">
        <v>45959</v>
      </c>
      <c r="B264" s="3">
        <f t="shared" si="12"/>
        <v>2026</v>
      </c>
      <c r="C264" t="str">
        <f t="shared" si="13"/>
        <v>2025-2026</v>
      </c>
      <c r="D264" t="s">
        <v>147</v>
      </c>
      <c r="E264" t="s">
        <v>52</v>
      </c>
      <c r="F264" t="str">
        <f t="shared" si="14"/>
        <v>Victoria</v>
      </c>
      <c r="G264" t="s">
        <v>45</v>
      </c>
      <c r="H264">
        <v>3030</v>
      </c>
      <c r="I264" t="s">
        <v>11</v>
      </c>
      <c r="J264" t="s">
        <v>46</v>
      </c>
      <c r="K264" t="s">
        <v>156</v>
      </c>
      <c r="L264" t="s">
        <v>17</v>
      </c>
      <c r="M264" s="5">
        <v>5.99</v>
      </c>
      <c r="N264">
        <v>1</v>
      </c>
    </row>
    <row r="265" spans="1:14" x14ac:dyDescent="0.2">
      <c r="A265" s="2">
        <v>45299</v>
      </c>
      <c r="B265" s="3">
        <f t="shared" si="12"/>
        <v>2024</v>
      </c>
      <c r="C265" t="str">
        <f t="shared" si="13"/>
        <v>2023-2024</v>
      </c>
      <c r="D265" t="s">
        <v>147</v>
      </c>
      <c r="E265" t="s">
        <v>34</v>
      </c>
      <c r="F265" t="str">
        <f t="shared" si="14"/>
        <v>Queensland</v>
      </c>
      <c r="G265" t="s">
        <v>35</v>
      </c>
      <c r="H265">
        <v>4802</v>
      </c>
      <c r="I265" t="s">
        <v>11</v>
      </c>
      <c r="J265" t="s">
        <v>36</v>
      </c>
      <c r="K265" t="s">
        <v>154</v>
      </c>
      <c r="L265" t="s">
        <v>14</v>
      </c>
      <c r="M265" s="5">
        <v>6</v>
      </c>
      <c r="N265">
        <v>1</v>
      </c>
    </row>
    <row r="266" spans="1:14" x14ac:dyDescent="0.2">
      <c r="A266" s="2">
        <v>45444</v>
      </c>
      <c r="B266" s="3">
        <f t="shared" si="12"/>
        <v>2024</v>
      </c>
      <c r="C266" t="str">
        <f t="shared" si="13"/>
        <v>2023-2024</v>
      </c>
      <c r="D266" t="s">
        <v>147</v>
      </c>
      <c r="E266" t="s">
        <v>96</v>
      </c>
      <c r="F266" t="str">
        <f t="shared" si="14"/>
        <v>Western Australia</v>
      </c>
      <c r="G266" t="s">
        <v>48</v>
      </c>
      <c r="H266">
        <v>6330</v>
      </c>
      <c r="I266" t="s">
        <v>11</v>
      </c>
      <c r="J266" t="s">
        <v>94</v>
      </c>
      <c r="K266" t="s">
        <v>155</v>
      </c>
      <c r="L266" t="s">
        <v>20</v>
      </c>
      <c r="M266" s="5">
        <v>6</v>
      </c>
      <c r="N266">
        <v>1</v>
      </c>
    </row>
    <row r="267" spans="1:14" x14ac:dyDescent="0.2">
      <c r="A267" s="2">
        <v>45525</v>
      </c>
      <c r="B267" s="3">
        <f t="shared" si="12"/>
        <v>2025</v>
      </c>
      <c r="C267" t="str">
        <f t="shared" si="13"/>
        <v>2024-2025</v>
      </c>
      <c r="D267" t="s">
        <v>147</v>
      </c>
      <c r="E267" t="s">
        <v>86</v>
      </c>
      <c r="F267" t="str">
        <f t="shared" si="14"/>
        <v>New South Wales</v>
      </c>
      <c r="G267" t="s">
        <v>10</v>
      </c>
      <c r="H267">
        <v>2064</v>
      </c>
      <c r="I267" t="s">
        <v>11</v>
      </c>
      <c r="J267" t="s">
        <v>12</v>
      </c>
      <c r="K267" t="s">
        <v>150</v>
      </c>
      <c r="L267" t="s">
        <v>18</v>
      </c>
      <c r="M267" s="5">
        <v>6</v>
      </c>
      <c r="N267">
        <v>1</v>
      </c>
    </row>
    <row r="268" spans="1:14" x14ac:dyDescent="0.2">
      <c r="A268" s="2">
        <v>45751</v>
      </c>
      <c r="B268" s="3">
        <f t="shared" si="12"/>
        <v>2025</v>
      </c>
      <c r="C268" t="str">
        <f t="shared" si="13"/>
        <v>2024-2025</v>
      </c>
      <c r="D268" t="s">
        <v>147</v>
      </c>
      <c r="E268" t="s">
        <v>126</v>
      </c>
      <c r="F268" t="str">
        <f t="shared" si="14"/>
        <v>Queensland</v>
      </c>
      <c r="G268" t="s">
        <v>35</v>
      </c>
      <c r="H268">
        <v>4551</v>
      </c>
      <c r="I268" t="s">
        <v>11</v>
      </c>
      <c r="J268" t="s">
        <v>120</v>
      </c>
      <c r="K268" t="s">
        <v>154</v>
      </c>
      <c r="L268" t="s">
        <v>14</v>
      </c>
      <c r="M268" s="5">
        <v>6</v>
      </c>
      <c r="N268">
        <v>1</v>
      </c>
    </row>
    <row r="269" spans="1:14" x14ac:dyDescent="0.2">
      <c r="A269" s="2">
        <v>45656</v>
      </c>
      <c r="B269" s="3">
        <f t="shared" si="12"/>
        <v>2025</v>
      </c>
      <c r="C269" t="str">
        <f t="shared" si="13"/>
        <v>2024-2025</v>
      </c>
      <c r="D269" t="s">
        <v>147</v>
      </c>
      <c r="E269" t="s">
        <v>99</v>
      </c>
      <c r="F269" t="str">
        <f t="shared" si="14"/>
        <v>Victoria</v>
      </c>
      <c r="G269" t="s">
        <v>45</v>
      </c>
      <c r="H269">
        <v>3148</v>
      </c>
      <c r="I269" t="s">
        <v>11</v>
      </c>
      <c r="J269" t="s">
        <v>63</v>
      </c>
      <c r="K269" t="s">
        <v>154</v>
      </c>
      <c r="L269" t="s">
        <v>14</v>
      </c>
      <c r="M269" s="5">
        <v>6</v>
      </c>
      <c r="N269">
        <v>1</v>
      </c>
    </row>
    <row r="270" spans="1:14" x14ac:dyDescent="0.2">
      <c r="A270" s="2">
        <v>45851</v>
      </c>
      <c r="B270" s="3">
        <f t="shared" si="12"/>
        <v>2026</v>
      </c>
      <c r="C270" t="str">
        <f t="shared" si="13"/>
        <v>2025-2026</v>
      </c>
      <c r="D270" t="s">
        <v>148</v>
      </c>
      <c r="E270" t="s">
        <v>99</v>
      </c>
      <c r="F270" t="str">
        <f t="shared" si="14"/>
        <v>Victoria</v>
      </c>
      <c r="G270" t="s">
        <v>45</v>
      </c>
      <c r="H270">
        <v>3148</v>
      </c>
      <c r="I270" t="s">
        <v>11</v>
      </c>
      <c r="J270" t="s">
        <v>63</v>
      </c>
      <c r="K270" t="s">
        <v>19</v>
      </c>
      <c r="L270" t="s">
        <v>23</v>
      </c>
      <c r="M270" s="5">
        <v>6</v>
      </c>
      <c r="N270">
        <v>1</v>
      </c>
    </row>
    <row r="271" spans="1:14" x14ac:dyDescent="0.2">
      <c r="A271" s="2">
        <v>45589</v>
      </c>
      <c r="B271" s="3">
        <f t="shared" si="12"/>
        <v>2025</v>
      </c>
      <c r="C271" t="str">
        <f t="shared" si="13"/>
        <v>2024-2025</v>
      </c>
      <c r="D271" t="s">
        <v>148</v>
      </c>
      <c r="E271" t="s">
        <v>9</v>
      </c>
      <c r="F271" t="str">
        <f t="shared" si="14"/>
        <v>New South Wales</v>
      </c>
      <c r="G271" t="s">
        <v>10</v>
      </c>
      <c r="H271">
        <v>2067</v>
      </c>
      <c r="I271" t="s">
        <v>11</v>
      </c>
      <c r="J271" t="s">
        <v>12</v>
      </c>
      <c r="K271" t="s">
        <v>149</v>
      </c>
      <c r="L271" t="s">
        <v>15</v>
      </c>
      <c r="M271" s="5">
        <v>6</v>
      </c>
      <c r="N271">
        <v>1</v>
      </c>
    </row>
    <row r="272" spans="1:14" x14ac:dyDescent="0.2">
      <c r="A272" s="2">
        <v>45798</v>
      </c>
      <c r="B272" s="3">
        <f t="shared" si="12"/>
        <v>2025</v>
      </c>
      <c r="C272" t="str">
        <f t="shared" si="13"/>
        <v>2024-2025</v>
      </c>
      <c r="D272" t="s">
        <v>148</v>
      </c>
      <c r="E272" t="s">
        <v>9</v>
      </c>
      <c r="F272" t="str">
        <f t="shared" si="14"/>
        <v>New South Wales</v>
      </c>
      <c r="G272" t="s">
        <v>10</v>
      </c>
      <c r="H272">
        <v>2067</v>
      </c>
      <c r="I272" t="s">
        <v>11</v>
      </c>
      <c r="J272" t="s">
        <v>12</v>
      </c>
      <c r="K272" t="s">
        <v>150</v>
      </c>
      <c r="L272" t="s">
        <v>18</v>
      </c>
      <c r="M272" s="5">
        <v>6</v>
      </c>
      <c r="N272">
        <v>1</v>
      </c>
    </row>
    <row r="273" spans="1:14" x14ac:dyDescent="0.2">
      <c r="A273" s="2">
        <v>45353</v>
      </c>
      <c r="B273" s="3">
        <f t="shared" si="12"/>
        <v>2024</v>
      </c>
      <c r="C273" t="str">
        <f t="shared" si="13"/>
        <v>2023-2024</v>
      </c>
      <c r="D273" t="s">
        <v>148</v>
      </c>
      <c r="E273" t="s">
        <v>54</v>
      </c>
      <c r="F273" t="str">
        <f t="shared" si="14"/>
        <v>Victoria</v>
      </c>
      <c r="G273" t="s">
        <v>45</v>
      </c>
      <c r="H273">
        <v>3977</v>
      </c>
      <c r="I273" t="s">
        <v>11</v>
      </c>
      <c r="J273" t="s">
        <v>55</v>
      </c>
      <c r="K273" t="s">
        <v>152</v>
      </c>
      <c r="L273" t="s">
        <v>13</v>
      </c>
      <c r="M273" s="5">
        <v>6</v>
      </c>
      <c r="N273">
        <v>1</v>
      </c>
    </row>
    <row r="274" spans="1:14" x14ac:dyDescent="0.2">
      <c r="A274" s="2">
        <v>45398</v>
      </c>
      <c r="B274" s="3">
        <f t="shared" si="12"/>
        <v>2024</v>
      </c>
      <c r="C274" t="str">
        <f t="shared" si="13"/>
        <v>2023-2024</v>
      </c>
      <c r="D274" t="s">
        <v>147</v>
      </c>
      <c r="E274" t="s">
        <v>142</v>
      </c>
      <c r="F274" t="str">
        <f t="shared" si="14"/>
        <v>Australian Capital Territory</v>
      </c>
      <c r="G274" t="s">
        <v>80</v>
      </c>
      <c r="H274">
        <v>2609</v>
      </c>
      <c r="I274" t="s">
        <v>11</v>
      </c>
      <c r="J274" t="s">
        <v>58</v>
      </c>
      <c r="K274" t="s">
        <v>152</v>
      </c>
      <c r="L274" t="s">
        <v>13</v>
      </c>
      <c r="M274" s="5">
        <v>6</v>
      </c>
      <c r="N274">
        <v>1</v>
      </c>
    </row>
    <row r="275" spans="1:14" x14ac:dyDescent="0.2">
      <c r="A275" s="2">
        <v>45484</v>
      </c>
      <c r="B275" s="3">
        <f t="shared" si="12"/>
        <v>2025</v>
      </c>
      <c r="C275" t="str">
        <f t="shared" si="13"/>
        <v>2024-2025</v>
      </c>
      <c r="D275" t="s">
        <v>147</v>
      </c>
      <c r="E275" t="s">
        <v>110</v>
      </c>
      <c r="F275" t="str">
        <f t="shared" si="14"/>
        <v>Queensland</v>
      </c>
      <c r="G275" t="s">
        <v>35</v>
      </c>
      <c r="H275">
        <v>4680</v>
      </c>
      <c r="I275" t="s">
        <v>11</v>
      </c>
      <c r="J275" t="s">
        <v>51</v>
      </c>
      <c r="K275" t="s">
        <v>150</v>
      </c>
      <c r="L275" t="s">
        <v>18</v>
      </c>
      <c r="M275" s="5">
        <v>6</v>
      </c>
      <c r="N275">
        <v>1</v>
      </c>
    </row>
    <row r="276" spans="1:14" x14ac:dyDescent="0.2">
      <c r="A276" s="2">
        <v>45811</v>
      </c>
      <c r="B276" s="3">
        <f t="shared" si="12"/>
        <v>2025</v>
      </c>
      <c r="C276" t="str">
        <f t="shared" si="13"/>
        <v>2024-2025</v>
      </c>
      <c r="D276" t="s">
        <v>147</v>
      </c>
      <c r="E276" t="s">
        <v>133</v>
      </c>
      <c r="F276" t="str">
        <f t="shared" si="14"/>
        <v>Queensland</v>
      </c>
      <c r="G276" t="s">
        <v>35</v>
      </c>
      <c r="H276">
        <v>4305</v>
      </c>
      <c r="I276" t="s">
        <v>11</v>
      </c>
      <c r="J276" t="s">
        <v>104</v>
      </c>
      <c r="K276" t="s">
        <v>153</v>
      </c>
      <c r="L276" t="s">
        <v>16</v>
      </c>
      <c r="M276" s="5">
        <v>6</v>
      </c>
      <c r="N276">
        <v>1</v>
      </c>
    </row>
    <row r="277" spans="1:14" x14ac:dyDescent="0.2">
      <c r="A277" s="2">
        <v>45294</v>
      </c>
      <c r="B277" s="3">
        <f t="shared" si="12"/>
        <v>2024</v>
      </c>
      <c r="C277" t="str">
        <f t="shared" si="13"/>
        <v>2023-2024</v>
      </c>
      <c r="D277" t="s">
        <v>147</v>
      </c>
      <c r="E277" t="s">
        <v>26</v>
      </c>
      <c r="F277" t="str">
        <f t="shared" si="14"/>
        <v>New South Wales</v>
      </c>
      <c r="G277" t="s">
        <v>10</v>
      </c>
      <c r="H277">
        <v>2141</v>
      </c>
      <c r="I277" t="s">
        <v>11</v>
      </c>
      <c r="J277" t="s">
        <v>27</v>
      </c>
      <c r="K277" t="s">
        <v>19</v>
      </c>
      <c r="L277" t="s">
        <v>23</v>
      </c>
      <c r="M277" s="5">
        <v>6</v>
      </c>
      <c r="N277">
        <v>1</v>
      </c>
    </row>
    <row r="278" spans="1:14" x14ac:dyDescent="0.2">
      <c r="A278" s="2">
        <v>45394</v>
      </c>
      <c r="B278" s="3">
        <f t="shared" si="12"/>
        <v>2024</v>
      </c>
      <c r="C278" t="str">
        <f t="shared" si="13"/>
        <v>2023-2024</v>
      </c>
      <c r="D278" t="s">
        <v>147</v>
      </c>
      <c r="E278" t="s">
        <v>65</v>
      </c>
      <c r="F278" t="str">
        <f t="shared" si="14"/>
        <v>New South Wales</v>
      </c>
      <c r="G278" t="s">
        <v>10</v>
      </c>
      <c r="H278">
        <v>2541</v>
      </c>
      <c r="I278" t="s">
        <v>11</v>
      </c>
      <c r="J278" t="s">
        <v>58</v>
      </c>
      <c r="K278" t="s">
        <v>150</v>
      </c>
      <c r="L278" t="s">
        <v>18</v>
      </c>
      <c r="M278" s="5">
        <v>6</v>
      </c>
      <c r="N278">
        <v>1</v>
      </c>
    </row>
    <row r="279" spans="1:14" x14ac:dyDescent="0.2">
      <c r="A279" s="2">
        <v>45879</v>
      </c>
      <c r="B279" s="3">
        <f t="shared" si="12"/>
        <v>2026</v>
      </c>
      <c r="C279" t="str">
        <f t="shared" si="13"/>
        <v>2025-2026</v>
      </c>
      <c r="D279" t="s">
        <v>147</v>
      </c>
      <c r="E279" t="s">
        <v>65</v>
      </c>
      <c r="F279" t="str">
        <f t="shared" si="14"/>
        <v>New South Wales</v>
      </c>
      <c r="G279" t="s">
        <v>10</v>
      </c>
      <c r="H279">
        <v>2541</v>
      </c>
      <c r="I279" t="s">
        <v>11</v>
      </c>
      <c r="J279" t="s">
        <v>58</v>
      </c>
      <c r="K279" t="s">
        <v>150</v>
      </c>
      <c r="L279" t="s">
        <v>18</v>
      </c>
      <c r="M279" s="5">
        <v>6</v>
      </c>
      <c r="N279">
        <v>1</v>
      </c>
    </row>
    <row r="280" spans="1:14" x14ac:dyDescent="0.2">
      <c r="A280" s="2">
        <v>45370</v>
      </c>
      <c r="B280" s="3">
        <f t="shared" si="12"/>
        <v>2024</v>
      </c>
      <c r="C280" t="str">
        <f t="shared" si="13"/>
        <v>2023-2024</v>
      </c>
      <c r="D280" t="s">
        <v>147</v>
      </c>
      <c r="E280" t="s">
        <v>83</v>
      </c>
      <c r="F280" t="str">
        <f t="shared" si="14"/>
        <v>New South Wales</v>
      </c>
      <c r="G280" t="s">
        <v>10</v>
      </c>
      <c r="H280">
        <v>2750</v>
      </c>
      <c r="I280" t="s">
        <v>11</v>
      </c>
      <c r="J280" t="s">
        <v>25</v>
      </c>
      <c r="K280" t="s">
        <v>154</v>
      </c>
      <c r="L280" t="s">
        <v>14</v>
      </c>
      <c r="M280" s="5">
        <v>6</v>
      </c>
      <c r="N280">
        <v>1</v>
      </c>
    </row>
    <row r="281" spans="1:14" x14ac:dyDescent="0.2">
      <c r="A281" s="2">
        <v>45572</v>
      </c>
      <c r="B281" s="3">
        <f t="shared" si="12"/>
        <v>2025</v>
      </c>
      <c r="C281" t="str">
        <f t="shared" si="13"/>
        <v>2024-2025</v>
      </c>
      <c r="D281" t="s">
        <v>147</v>
      </c>
      <c r="E281" t="s">
        <v>62</v>
      </c>
      <c r="F281" t="str">
        <f t="shared" si="14"/>
        <v>Victoria</v>
      </c>
      <c r="G281" t="s">
        <v>45</v>
      </c>
      <c r="H281">
        <v>3134</v>
      </c>
      <c r="I281" t="s">
        <v>11</v>
      </c>
      <c r="J281" t="s">
        <v>63</v>
      </c>
      <c r="K281" t="s">
        <v>155</v>
      </c>
      <c r="L281" t="s">
        <v>20</v>
      </c>
      <c r="M281" s="5">
        <v>6</v>
      </c>
      <c r="N281">
        <v>1</v>
      </c>
    </row>
    <row r="282" spans="1:14" x14ac:dyDescent="0.2">
      <c r="A282" s="2">
        <v>45711</v>
      </c>
      <c r="B282" s="3">
        <f t="shared" si="12"/>
        <v>2025</v>
      </c>
      <c r="C282" t="str">
        <f t="shared" si="13"/>
        <v>2024-2025</v>
      </c>
      <c r="D282" t="s">
        <v>147</v>
      </c>
      <c r="E282" t="s">
        <v>40</v>
      </c>
      <c r="F282" t="str">
        <f t="shared" si="14"/>
        <v>New South Wales</v>
      </c>
      <c r="G282" t="s">
        <v>10</v>
      </c>
      <c r="H282">
        <v>2116</v>
      </c>
      <c r="I282" t="s">
        <v>11</v>
      </c>
      <c r="J282" t="s">
        <v>27</v>
      </c>
      <c r="K282" t="s">
        <v>153</v>
      </c>
      <c r="L282" t="s">
        <v>16</v>
      </c>
      <c r="M282" s="5">
        <v>6</v>
      </c>
      <c r="N282">
        <v>1</v>
      </c>
    </row>
    <row r="283" spans="1:14" x14ac:dyDescent="0.2">
      <c r="A283" s="2">
        <v>45930</v>
      </c>
      <c r="B283" s="3">
        <f t="shared" si="12"/>
        <v>2026</v>
      </c>
      <c r="C283" t="str">
        <f t="shared" si="13"/>
        <v>2025-2026</v>
      </c>
      <c r="D283" t="s">
        <v>147</v>
      </c>
      <c r="E283" t="s">
        <v>90</v>
      </c>
      <c r="F283" t="str">
        <f t="shared" si="14"/>
        <v>Victoria</v>
      </c>
      <c r="G283" t="s">
        <v>45</v>
      </c>
      <c r="H283">
        <v>3179</v>
      </c>
      <c r="I283" t="s">
        <v>11</v>
      </c>
      <c r="J283" t="s">
        <v>63</v>
      </c>
      <c r="K283" t="s">
        <v>154</v>
      </c>
      <c r="L283" t="s">
        <v>14</v>
      </c>
      <c r="M283" s="5">
        <v>6</v>
      </c>
      <c r="N283">
        <v>1</v>
      </c>
    </row>
    <row r="284" spans="1:14" x14ac:dyDescent="0.2">
      <c r="A284" s="2">
        <v>45896</v>
      </c>
      <c r="B284" s="3">
        <f t="shared" si="12"/>
        <v>2026</v>
      </c>
      <c r="C284" t="str">
        <f t="shared" si="13"/>
        <v>2025-2026</v>
      </c>
      <c r="D284" t="s">
        <v>147</v>
      </c>
      <c r="E284" t="s">
        <v>61</v>
      </c>
      <c r="F284" t="str">
        <f t="shared" si="14"/>
        <v>New South Wales</v>
      </c>
      <c r="G284" t="s">
        <v>10</v>
      </c>
      <c r="H284">
        <v>2539</v>
      </c>
      <c r="I284" t="s">
        <v>11</v>
      </c>
      <c r="J284" t="s">
        <v>58</v>
      </c>
      <c r="K284" t="s">
        <v>154</v>
      </c>
      <c r="L284" t="s">
        <v>14</v>
      </c>
      <c r="M284" s="5">
        <v>6</v>
      </c>
      <c r="N284">
        <v>1</v>
      </c>
    </row>
    <row r="285" spans="1:14" x14ac:dyDescent="0.2">
      <c r="A285" s="2">
        <v>45580</v>
      </c>
      <c r="B285" s="3">
        <f t="shared" si="12"/>
        <v>2025</v>
      </c>
      <c r="C285" t="str">
        <f t="shared" si="13"/>
        <v>2024-2025</v>
      </c>
      <c r="D285" t="s">
        <v>147</v>
      </c>
      <c r="E285" t="s">
        <v>88</v>
      </c>
      <c r="F285" t="str">
        <f t="shared" si="14"/>
        <v>South Australia</v>
      </c>
      <c r="G285" t="s">
        <v>32</v>
      </c>
      <c r="H285">
        <v>5011</v>
      </c>
      <c r="I285" t="s">
        <v>11</v>
      </c>
      <c r="J285" t="s">
        <v>33</v>
      </c>
      <c r="K285" t="s">
        <v>154</v>
      </c>
      <c r="L285" t="s">
        <v>14</v>
      </c>
      <c r="M285" s="5">
        <v>6</v>
      </c>
      <c r="N285">
        <v>1</v>
      </c>
    </row>
    <row r="286" spans="1:14" x14ac:dyDescent="0.2">
      <c r="A286" s="2">
        <v>45788</v>
      </c>
      <c r="B286" s="3">
        <f t="shared" si="12"/>
        <v>2025</v>
      </c>
      <c r="C286" t="str">
        <f t="shared" si="13"/>
        <v>2024-2025</v>
      </c>
      <c r="D286" t="s">
        <v>147</v>
      </c>
      <c r="E286" t="s">
        <v>85</v>
      </c>
      <c r="F286" t="str">
        <f t="shared" si="14"/>
        <v>Queensland</v>
      </c>
      <c r="G286" t="s">
        <v>35</v>
      </c>
      <c r="H286">
        <v>4883</v>
      </c>
      <c r="I286" t="s">
        <v>11</v>
      </c>
      <c r="J286" t="s">
        <v>36</v>
      </c>
      <c r="K286" t="s">
        <v>154</v>
      </c>
      <c r="L286" t="s">
        <v>14</v>
      </c>
      <c r="M286" s="5">
        <v>6.5</v>
      </c>
      <c r="N286">
        <v>1</v>
      </c>
    </row>
    <row r="287" spans="1:14" x14ac:dyDescent="0.2">
      <c r="A287" s="2">
        <v>46022</v>
      </c>
      <c r="B287" s="3">
        <f t="shared" si="12"/>
        <v>2026</v>
      </c>
      <c r="C287" t="str">
        <f t="shared" si="13"/>
        <v>2025-2026</v>
      </c>
      <c r="D287" t="s">
        <v>147</v>
      </c>
      <c r="E287" t="s">
        <v>110</v>
      </c>
      <c r="F287" t="str">
        <f t="shared" si="14"/>
        <v>Queensland</v>
      </c>
      <c r="G287" t="s">
        <v>35</v>
      </c>
      <c r="H287">
        <v>4680</v>
      </c>
      <c r="I287" t="s">
        <v>11</v>
      </c>
      <c r="J287" t="s">
        <v>51</v>
      </c>
      <c r="K287" t="s">
        <v>149</v>
      </c>
      <c r="L287" t="s">
        <v>15</v>
      </c>
      <c r="M287" s="5">
        <v>6.5</v>
      </c>
      <c r="N287">
        <v>1</v>
      </c>
    </row>
    <row r="288" spans="1:14" x14ac:dyDescent="0.2">
      <c r="A288" s="2">
        <v>45699</v>
      </c>
      <c r="B288" s="3">
        <f t="shared" si="12"/>
        <v>2025</v>
      </c>
      <c r="C288" t="str">
        <f t="shared" si="13"/>
        <v>2024-2025</v>
      </c>
      <c r="D288" t="s">
        <v>147</v>
      </c>
      <c r="E288" t="s">
        <v>134</v>
      </c>
      <c r="F288" t="str">
        <f t="shared" si="14"/>
        <v>Queensland</v>
      </c>
      <c r="G288" t="s">
        <v>35</v>
      </c>
      <c r="H288">
        <v>4825</v>
      </c>
      <c r="I288" t="s">
        <v>11</v>
      </c>
      <c r="J288" t="s">
        <v>36</v>
      </c>
      <c r="K288" t="s">
        <v>150</v>
      </c>
      <c r="L288" t="s">
        <v>18</v>
      </c>
      <c r="M288" s="5">
        <v>6.5</v>
      </c>
      <c r="N288">
        <v>1</v>
      </c>
    </row>
    <row r="289" spans="1:14" x14ac:dyDescent="0.2">
      <c r="A289" s="2">
        <v>45390</v>
      </c>
      <c r="B289" s="3">
        <f t="shared" si="12"/>
        <v>2024</v>
      </c>
      <c r="C289" t="str">
        <f t="shared" si="13"/>
        <v>2023-2024</v>
      </c>
      <c r="D289" t="s">
        <v>148</v>
      </c>
      <c r="E289" t="s">
        <v>79</v>
      </c>
      <c r="F289" t="str">
        <f t="shared" si="14"/>
        <v>Australian Capital Territory</v>
      </c>
      <c r="G289" t="s">
        <v>80</v>
      </c>
      <c r="H289">
        <v>2617</v>
      </c>
      <c r="I289" t="s">
        <v>11</v>
      </c>
      <c r="J289" t="s">
        <v>58</v>
      </c>
      <c r="K289" t="s">
        <v>153</v>
      </c>
      <c r="L289" t="s">
        <v>16</v>
      </c>
      <c r="M289" s="5">
        <v>6.56</v>
      </c>
      <c r="N289">
        <v>1</v>
      </c>
    </row>
    <row r="290" spans="1:14" x14ac:dyDescent="0.2">
      <c r="A290" s="2">
        <v>45941</v>
      </c>
      <c r="B290" s="3">
        <f t="shared" si="12"/>
        <v>2026</v>
      </c>
      <c r="C290" t="str">
        <f t="shared" si="13"/>
        <v>2025-2026</v>
      </c>
      <c r="D290" t="s">
        <v>147</v>
      </c>
      <c r="E290" t="s">
        <v>44</v>
      </c>
      <c r="F290" t="str">
        <f t="shared" si="14"/>
        <v>Victoria</v>
      </c>
      <c r="G290" t="s">
        <v>45</v>
      </c>
      <c r="H290">
        <v>3066</v>
      </c>
      <c r="I290" t="s">
        <v>11</v>
      </c>
      <c r="J290" t="s">
        <v>46</v>
      </c>
      <c r="K290" t="s">
        <v>155</v>
      </c>
      <c r="L290" t="s">
        <v>20</v>
      </c>
      <c r="M290" s="5">
        <v>6.6</v>
      </c>
      <c r="N290">
        <v>1</v>
      </c>
    </row>
    <row r="291" spans="1:14" x14ac:dyDescent="0.2">
      <c r="A291" s="2">
        <v>45836</v>
      </c>
      <c r="B291" s="3">
        <f t="shared" si="12"/>
        <v>2025</v>
      </c>
      <c r="C291" t="str">
        <f t="shared" si="13"/>
        <v>2024-2025</v>
      </c>
      <c r="D291" t="s">
        <v>147</v>
      </c>
      <c r="E291" t="s">
        <v>117</v>
      </c>
      <c r="F291" t="str">
        <f t="shared" si="14"/>
        <v>Queensland</v>
      </c>
      <c r="G291" t="s">
        <v>35</v>
      </c>
      <c r="H291">
        <v>4119</v>
      </c>
      <c r="I291" t="s">
        <v>11</v>
      </c>
      <c r="J291" t="s">
        <v>43</v>
      </c>
      <c r="K291" t="s">
        <v>154</v>
      </c>
      <c r="L291" t="s">
        <v>14</v>
      </c>
      <c r="M291" s="5">
        <v>6.6</v>
      </c>
      <c r="N291">
        <v>1</v>
      </c>
    </row>
    <row r="292" spans="1:14" x14ac:dyDescent="0.2">
      <c r="A292" s="2">
        <v>45533</v>
      </c>
      <c r="B292" s="3">
        <f t="shared" si="12"/>
        <v>2025</v>
      </c>
      <c r="C292" t="str">
        <f t="shared" si="13"/>
        <v>2024-2025</v>
      </c>
      <c r="D292" t="s">
        <v>147</v>
      </c>
      <c r="E292" t="s">
        <v>113</v>
      </c>
      <c r="F292" t="str">
        <f t="shared" si="14"/>
        <v>Queensland</v>
      </c>
      <c r="G292" t="s">
        <v>35</v>
      </c>
      <c r="H292">
        <v>4215</v>
      </c>
      <c r="I292" t="s">
        <v>11</v>
      </c>
      <c r="J292" t="s">
        <v>104</v>
      </c>
      <c r="K292" t="s">
        <v>154</v>
      </c>
      <c r="L292" t="s">
        <v>14</v>
      </c>
      <c r="M292" s="5">
        <v>6.69</v>
      </c>
      <c r="N292">
        <v>1</v>
      </c>
    </row>
    <row r="293" spans="1:14" x14ac:dyDescent="0.2">
      <c r="A293" s="2">
        <v>45932</v>
      </c>
      <c r="B293" s="3">
        <f t="shared" si="12"/>
        <v>2026</v>
      </c>
      <c r="C293" t="str">
        <f t="shared" si="13"/>
        <v>2025-2026</v>
      </c>
      <c r="D293" t="s">
        <v>148</v>
      </c>
      <c r="E293" t="s">
        <v>122</v>
      </c>
      <c r="F293" t="str">
        <f t="shared" si="14"/>
        <v>New South Wales</v>
      </c>
      <c r="G293" t="s">
        <v>10</v>
      </c>
      <c r="H293">
        <v>2650</v>
      </c>
      <c r="I293" t="s">
        <v>11</v>
      </c>
      <c r="J293" t="s">
        <v>25</v>
      </c>
      <c r="K293" t="s">
        <v>156</v>
      </c>
      <c r="L293" t="s">
        <v>17</v>
      </c>
      <c r="M293" s="5">
        <v>6.81</v>
      </c>
      <c r="N293">
        <v>1</v>
      </c>
    </row>
    <row r="294" spans="1:14" x14ac:dyDescent="0.2">
      <c r="A294" s="2">
        <v>46014</v>
      </c>
      <c r="B294" s="3">
        <f t="shared" si="12"/>
        <v>2026</v>
      </c>
      <c r="C294" t="str">
        <f t="shared" si="13"/>
        <v>2025-2026</v>
      </c>
      <c r="D294" t="s">
        <v>147</v>
      </c>
      <c r="E294" t="s">
        <v>138</v>
      </c>
      <c r="F294" t="str">
        <f t="shared" si="14"/>
        <v>Queensland</v>
      </c>
      <c r="G294" t="s">
        <v>35</v>
      </c>
      <c r="H294">
        <v>4558</v>
      </c>
      <c r="I294" t="s">
        <v>11</v>
      </c>
      <c r="J294" t="s">
        <v>120</v>
      </c>
      <c r="K294" t="s">
        <v>153</v>
      </c>
      <c r="L294" t="s">
        <v>16</v>
      </c>
      <c r="M294" s="5">
        <v>6.82</v>
      </c>
      <c r="N294">
        <v>1</v>
      </c>
    </row>
    <row r="295" spans="1:14" x14ac:dyDescent="0.2">
      <c r="A295" s="2">
        <v>45643</v>
      </c>
      <c r="B295" s="3">
        <f t="shared" si="12"/>
        <v>2025</v>
      </c>
      <c r="C295" t="str">
        <f t="shared" si="13"/>
        <v>2024-2025</v>
      </c>
      <c r="D295" t="s">
        <v>147</v>
      </c>
      <c r="E295" t="s">
        <v>78</v>
      </c>
      <c r="F295" t="str">
        <f t="shared" si="14"/>
        <v>New South Wales</v>
      </c>
      <c r="G295" t="s">
        <v>10</v>
      </c>
      <c r="H295">
        <v>2350</v>
      </c>
      <c r="I295" t="s">
        <v>11</v>
      </c>
      <c r="J295" t="s">
        <v>68</v>
      </c>
      <c r="K295" t="s">
        <v>155</v>
      </c>
      <c r="L295" t="s">
        <v>20</v>
      </c>
      <c r="M295" s="5">
        <v>6.96</v>
      </c>
      <c r="N295">
        <v>1</v>
      </c>
    </row>
    <row r="296" spans="1:14" x14ac:dyDescent="0.2">
      <c r="A296" s="2">
        <v>45371</v>
      </c>
      <c r="B296" s="3">
        <f t="shared" si="12"/>
        <v>2024</v>
      </c>
      <c r="C296" t="str">
        <f t="shared" si="13"/>
        <v>2023-2024</v>
      </c>
      <c r="D296" t="s">
        <v>147</v>
      </c>
      <c r="E296" t="s">
        <v>96</v>
      </c>
      <c r="F296" t="str">
        <f t="shared" si="14"/>
        <v>Western Australia</v>
      </c>
      <c r="G296" t="s">
        <v>48</v>
      </c>
      <c r="H296">
        <v>6330</v>
      </c>
      <c r="I296" t="s">
        <v>11</v>
      </c>
      <c r="J296" t="s">
        <v>94</v>
      </c>
      <c r="K296" t="s">
        <v>155</v>
      </c>
      <c r="L296" t="s">
        <v>20</v>
      </c>
      <c r="M296" s="5">
        <v>6.98</v>
      </c>
      <c r="N296">
        <v>1</v>
      </c>
    </row>
    <row r="297" spans="1:14" x14ac:dyDescent="0.2">
      <c r="A297" s="2">
        <v>45930</v>
      </c>
      <c r="B297" s="3">
        <f t="shared" si="12"/>
        <v>2026</v>
      </c>
      <c r="C297" t="str">
        <f t="shared" si="13"/>
        <v>2025-2026</v>
      </c>
      <c r="D297" t="s">
        <v>147</v>
      </c>
      <c r="E297" t="s">
        <v>124</v>
      </c>
      <c r="F297" t="str">
        <f t="shared" si="14"/>
        <v>New South Wales</v>
      </c>
      <c r="G297" t="s">
        <v>10</v>
      </c>
      <c r="H297">
        <v>2015</v>
      </c>
      <c r="I297" t="s">
        <v>11</v>
      </c>
      <c r="J297" t="s">
        <v>12</v>
      </c>
      <c r="K297" t="s">
        <v>19</v>
      </c>
      <c r="L297" t="s">
        <v>23</v>
      </c>
      <c r="M297" s="5">
        <v>6.99</v>
      </c>
      <c r="N297">
        <v>1</v>
      </c>
    </row>
    <row r="298" spans="1:14" x14ac:dyDescent="0.2">
      <c r="A298" s="2">
        <v>45798</v>
      </c>
      <c r="B298" s="3">
        <f t="shared" si="12"/>
        <v>2025</v>
      </c>
      <c r="C298" t="str">
        <f t="shared" si="13"/>
        <v>2024-2025</v>
      </c>
      <c r="D298" t="s">
        <v>147</v>
      </c>
      <c r="E298" t="s">
        <v>108</v>
      </c>
      <c r="F298" t="str">
        <f t="shared" si="14"/>
        <v>Victoria</v>
      </c>
      <c r="G298" t="s">
        <v>45</v>
      </c>
      <c r="H298">
        <v>3018</v>
      </c>
      <c r="I298" t="s">
        <v>11</v>
      </c>
      <c r="J298" t="s">
        <v>46</v>
      </c>
      <c r="K298" t="s">
        <v>19</v>
      </c>
      <c r="L298" t="s">
        <v>23</v>
      </c>
      <c r="M298" s="5">
        <v>6.99</v>
      </c>
      <c r="N298">
        <v>1</v>
      </c>
    </row>
    <row r="299" spans="1:14" x14ac:dyDescent="0.2">
      <c r="A299" s="2">
        <v>45303</v>
      </c>
      <c r="B299" s="3">
        <f t="shared" si="12"/>
        <v>2024</v>
      </c>
      <c r="C299" t="str">
        <f t="shared" si="13"/>
        <v>2023-2024</v>
      </c>
      <c r="D299" t="s">
        <v>147</v>
      </c>
      <c r="E299" t="s">
        <v>86</v>
      </c>
      <c r="F299" t="str">
        <f t="shared" si="14"/>
        <v>New South Wales</v>
      </c>
      <c r="G299" t="s">
        <v>10</v>
      </c>
      <c r="H299">
        <v>2064</v>
      </c>
      <c r="I299" t="s">
        <v>11</v>
      </c>
      <c r="J299" t="s">
        <v>12</v>
      </c>
      <c r="K299" t="s">
        <v>149</v>
      </c>
      <c r="L299" t="s">
        <v>15</v>
      </c>
      <c r="M299" s="5">
        <v>6.99</v>
      </c>
      <c r="N299">
        <v>1</v>
      </c>
    </row>
    <row r="300" spans="1:14" x14ac:dyDescent="0.2">
      <c r="A300" s="2">
        <v>45687</v>
      </c>
      <c r="B300" s="3">
        <f t="shared" si="12"/>
        <v>2025</v>
      </c>
      <c r="C300" t="str">
        <f t="shared" si="13"/>
        <v>2024-2025</v>
      </c>
      <c r="D300" t="s">
        <v>147</v>
      </c>
      <c r="E300" t="s">
        <v>67</v>
      </c>
      <c r="F300" t="str">
        <f t="shared" si="14"/>
        <v>New South Wales</v>
      </c>
      <c r="G300" t="s">
        <v>10</v>
      </c>
      <c r="H300">
        <v>2478</v>
      </c>
      <c r="I300" t="s">
        <v>11</v>
      </c>
      <c r="J300" t="s">
        <v>68</v>
      </c>
      <c r="K300" t="s">
        <v>19</v>
      </c>
      <c r="L300" t="s">
        <v>23</v>
      </c>
      <c r="M300" s="5">
        <v>6.99</v>
      </c>
      <c r="N300">
        <v>1</v>
      </c>
    </row>
    <row r="301" spans="1:14" x14ac:dyDescent="0.2">
      <c r="A301" s="2">
        <v>45995</v>
      </c>
      <c r="B301" s="3">
        <f t="shared" si="12"/>
        <v>2026</v>
      </c>
      <c r="C301" t="str">
        <f t="shared" si="13"/>
        <v>2025-2026</v>
      </c>
      <c r="D301" t="s">
        <v>148</v>
      </c>
      <c r="E301" t="s">
        <v>102</v>
      </c>
      <c r="F301" t="str">
        <f t="shared" si="14"/>
        <v>Queensland</v>
      </c>
      <c r="G301" t="s">
        <v>35</v>
      </c>
      <c r="H301">
        <v>4870</v>
      </c>
      <c r="I301" t="s">
        <v>11</v>
      </c>
      <c r="J301" t="s">
        <v>36</v>
      </c>
      <c r="K301" t="s">
        <v>150</v>
      </c>
      <c r="L301" t="s">
        <v>18</v>
      </c>
      <c r="M301" s="5">
        <v>6.99</v>
      </c>
      <c r="N301">
        <v>1</v>
      </c>
    </row>
    <row r="302" spans="1:14" x14ac:dyDescent="0.2">
      <c r="A302" s="2">
        <v>45401</v>
      </c>
      <c r="B302" s="3">
        <f t="shared" si="12"/>
        <v>2024</v>
      </c>
      <c r="C302" t="str">
        <f t="shared" si="13"/>
        <v>2023-2024</v>
      </c>
      <c r="D302" t="s">
        <v>147</v>
      </c>
      <c r="E302" t="s">
        <v>57</v>
      </c>
      <c r="F302" t="str">
        <f t="shared" si="14"/>
        <v>New South Wales</v>
      </c>
      <c r="G302" t="s">
        <v>10</v>
      </c>
      <c r="H302">
        <v>2560</v>
      </c>
      <c r="I302" t="s">
        <v>11</v>
      </c>
      <c r="J302" t="s">
        <v>58</v>
      </c>
      <c r="K302" t="s">
        <v>149</v>
      </c>
      <c r="L302" t="s">
        <v>15</v>
      </c>
      <c r="M302" s="5">
        <v>6.99</v>
      </c>
      <c r="N302">
        <v>1</v>
      </c>
    </row>
    <row r="303" spans="1:14" x14ac:dyDescent="0.2">
      <c r="A303" s="2">
        <v>45774</v>
      </c>
      <c r="B303" s="3">
        <f t="shared" si="12"/>
        <v>2025</v>
      </c>
      <c r="C303" t="str">
        <f t="shared" si="13"/>
        <v>2024-2025</v>
      </c>
      <c r="D303" t="s">
        <v>147</v>
      </c>
      <c r="E303" t="s">
        <v>41</v>
      </c>
      <c r="F303" t="str">
        <f t="shared" si="14"/>
        <v>New South Wales</v>
      </c>
      <c r="G303" t="s">
        <v>10</v>
      </c>
      <c r="H303">
        <v>2830</v>
      </c>
      <c r="I303" t="s">
        <v>11</v>
      </c>
      <c r="J303" t="s">
        <v>25</v>
      </c>
      <c r="K303" t="s">
        <v>19</v>
      </c>
      <c r="L303" t="s">
        <v>23</v>
      </c>
      <c r="M303" s="5">
        <v>6.99</v>
      </c>
      <c r="N303">
        <v>1</v>
      </c>
    </row>
    <row r="304" spans="1:14" x14ac:dyDescent="0.2">
      <c r="A304" s="2">
        <v>45956</v>
      </c>
      <c r="B304" s="3">
        <f t="shared" si="12"/>
        <v>2026</v>
      </c>
      <c r="C304" t="str">
        <f t="shared" si="13"/>
        <v>2025-2026</v>
      </c>
      <c r="D304" t="s">
        <v>148</v>
      </c>
      <c r="E304" t="s">
        <v>109</v>
      </c>
      <c r="F304" t="str">
        <f t="shared" si="14"/>
        <v>New South Wales</v>
      </c>
      <c r="G304" t="s">
        <v>10</v>
      </c>
      <c r="H304">
        <v>2480</v>
      </c>
      <c r="I304" t="s">
        <v>11</v>
      </c>
      <c r="J304" t="s">
        <v>68</v>
      </c>
      <c r="K304" t="s">
        <v>156</v>
      </c>
      <c r="L304" t="s">
        <v>17</v>
      </c>
      <c r="M304" s="5">
        <v>6.99</v>
      </c>
      <c r="N304">
        <v>1</v>
      </c>
    </row>
    <row r="305" spans="1:14" x14ac:dyDescent="0.2">
      <c r="A305" s="2">
        <v>45512</v>
      </c>
      <c r="B305" s="3">
        <f t="shared" si="12"/>
        <v>2025</v>
      </c>
      <c r="C305" t="str">
        <f t="shared" si="13"/>
        <v>2024-2025</v>
      </c>
      <c r="D305" t="s">
        <v>147</v>
      </c>
      <c r="E305" t="s">
        <v>138</v>
      </c>
      <c r="F305" t="str">
        <f t="shared" si="14"/>
        <v>Queensland</v>
      </c>
      <c r="G305" t="s">
        <v>35</v>
      </c>
      <c r="H305">
        <v>4558</v>
      </c>
      <c r="I305" t="s">
        <v>11</v>
      </c>
      <c r="J305" t="s">
        <v>120</v>
      </c>
      <c r="K305" t="s">
        <v>154</v>
      </c>
      <c r="L305" t="s">
        <v>14</v>
      </c>
      <c r="M305" s="5">
        <v>6.99</v>
      </c>
      <c r="N305">
        <v>1</v>
      </c>
    </row>
    <row r="306" spans="1:14" x14ac:dyDescent="0.2">
      <c r="A306" s="2">
        <v>45649</v>
      </c>
      <c r="B306" s="3">
        <f t="shared" si="12"/>
        <v>2025</v>
      </c>
      <c r="C306" t="str">
        <f t="shared" si="13"/>
        <v>2024-2025</v>
      </c>
      <c r="D306" t="s">
        <v>148</v>
      </c>
      <c r="E306" t="s">
        <v>95</v>
      </c>
      <c r="F306" t="str">
        <f t="shared" si="14"/>
        <v>Victoria</v>
      </c>
      <c r="G306" t="s">
        <v>45</v>
      </c>
      <c r="H306">
        <v>3931</v>
      </c>
      <c r="I306" t="s">
        <v>11</v>
      </c>
      <c r="J306" t="s">
        <v>55</v>
      </c>
      <c r="K306" t="s">
        <v>154</v>
      </c>
      <c r="L306" t="s">
        <v>14</v>
      </c>
      <c r="M306" s="5">
        <v>6.99</v>
      </c>
      <c r="N306">
        <v>1</v>
      </c>
    </row>
    <row r="307" spans="1:14" x14ac:dyDescent="0.2">
      <c r="A307" s="2">
        <v>46021</v>
      </c>
      <c r="B307" s="3">
        <f t="shared" si="12"/>
        <v>2026</v>
      </c>
      <c r="C307" t="str">
        <f t="shared" si="13"/>
        <v>2025-2026</v>
      </c>
      <c r="D307" t="s">
        <v>147</v>
      </c>
      <c r="E307" t="s">
        <v>42</v>
      </c>
      <c r="F307" t="str">
        <f t="shared" si="14"/>
        <v>Queensland</v>
      </c>
      <c r="G307" t="s">
        <v>35</v>
      </c>
      <c r="H307">
        <v>4053</v>
      </c>
      <c r="I307" t="s">
        <v>11</v>
      </c>
      <c r="J307" t="s">
        <v>43</v>
      </c>
      <c r="K307" t="s">
        <v>151</v>
      </c>
      <c r="L307" t="s">
        <v>21</v>
      </c>
      <c r="M307" s="5">
        <v>6.99</v>
      </c>
      <c r="N307">
        <v>1</v>
      </c>
    </row>
    <row r="308" spans="1:14" x14ac:dyDescent="0.2">
      <c r="A308" s="2">
        <v>45738</v>
      </c>
      <c r="B308" s="3">
        <f t="shared" si="12"/>
        <v>2025</v>
      </c>
      <c r="C308" t="str">
        <f t="shared" si="13"/>
        <v>2024-2025</v>
      </c>
      <c r="D308" t="s">
        <v>147</v>
      </c>
      <c r="E308" t="s">
        <v>86</v>
      </c>
      <c r="F308" t="str">
        <f t="shared" si="14"/>
        <v>New South Wales</v>
      </c>
      <c r="G308" t="s">
        <v>10</v>
      </c>
      <c r="H308">
        <v>2064</v>
      </c>
      <c r="I308" t="s">
        <v>11</v>
      </c>
      <c r="J308" t="s">
        <v>12</v>
      </c>
      <c r="K308" t="s">
        <v>154</v>
      </c>
      <c r="L308" t="s">
        <v>14</v>
      </c>
      <c r="M308" s="5">
        <v>7</v>
      </c>
      <c r="N308">
        <v>1</v>
      </c>
    </row>
    <row r="309" spans="1:14" x14ac:dyDescent="0.2">
      <c r="A309" s="2">
        <v>45410</v>
      </c>
      <c r="B309" s="3">
        <f t="shared" si="12"/>
        <v>2024</v>
      </c>
      <c r="C309" t="str">
        <f t="shared" si="13"/>
        <v>2023-2024</v>
      </c>
      <c r="D309" t="s">
        <v>147</v>
      </c>
      <c r="E309" t="s">
        <v>140</v>
      </c>
      <c r="F309" t="str">
        <f t="shared" si="14"/>
        <v>Tasmania</v>
      </c>
      <c r="G309" t="s">
        <v>70</v>
      </c>
      <c r="H309">
        <v>7320</v>
      </c>
      <c r="I309" t="s">
        <v>11</v>
      </c>
      <c r="J309" t="s">
        <v>71</v>
      </c>
      <c r="K309" t="s">
        <v>150</v>
      </c>
      <c r="L309" t="s">
        <v>18</v>
      </c>
      <c r="M309" s="5">
        <v>7</v>
      </c>
      <c r="N309">
        <v>1</v>
      </c>
    </row>
    <row r="310" spans="1:14" x14ac:dyDescent="0.2">
      <c r="A310" s="2">
        <v>45527</v>
      </c>
      <c r="B310" s="3">
        <f t="shared" si="12"/>
        <v>2025</v>
      </c>
      <c r="C310" t="str">
        <f t="shared" si="13"/>
        <v>2024-2025</v>
      </c>
      <c r="D310" t="s">
        <v>147</v>
      </c>
      <c r="E310" t="s">
        <v>57</v>
      </c>
      <c r="F310" t="str">
        <f t="shared" si="14"/>
        <v>New South Wales</v>
      </c>
      <c r="G310" t="s">
        <v>10</v>
      </c>
      <c r="H310">
        <v>2560</v>
      </c>
      <c r="I310" t="s">
        <v>11</v>
      </c>
      <c r="J310" t="s">
        <v>58</v>
      </c>
      <c r="K310" t="s">
        <v>153</v>
      </c>
      <c r="L310" t="s">
        <v>16</v>
      </c>
      <c r="M310" s="5">
        <v>7</v>
      </c>
      <c r="N310">
        <v>1</v>
      </c>
    </row>
    <row r="311" spans="1:14" x14ac:dyDescent="0.2">
      <c r="A311" s="2">
        <v>45857</v>
      </c>
      <c r="B311" s="3">
        <f t="shared" si="12"/>
        <v>2026</v>
      </c>
      <c r="C311" t="str">
        <f t="shared" si="13"/>
        <v>2025-2026</v>
      </c>
      <c r="D311" t="s">
        <v>147</v>
      </c>
      <c r="E311" t="s">
        <v>136</v>
      </c>
      <c r="F311" t="str">
        <f t="shared" si="14"/>
        <v>Victoria</v>
      </c>
      <c r="G311" t="s">
        <v>45</v>
      </c>
      <c r="H311">
        <v>3175</v>
      </c>
      <c r="I311" t="s">
        <v>11</v>
      </c>
      <c r="J311" t="s">
        <v>63</v>
      </c>
      <c r="K311" t="s">
        <v>154</v>
      </c>
      <c r="L311" t="s">
        <v>14</v>
      </c>
      <c r="M311" s="5">
        <v>7</v>
      </c>
      <c r="N311">
        <v>1</v>
      </c>
    </row>
    <row r="312" spans="1:14" x14ac:dyDescent="0.2">
      <c r="A312" s="2">
        <v>45407</v>
      </c>
      <c r="B312" s="3">
        <f t="shared" si="12"/>
        <v>2024</v>
      </c>
      <c r="C312" t="str">
        <f t="shared" si="13"/>
        <v>2023-2024</v>
      </c>
      <c r="D312" t="s">
        <v>147</v>
      </c>
      <c r="E312" t="s">
        <v>106</v>
      </c>
      <c r="F312" t="str">
        <f t="shared" si="14"/>
        <v>Victoria</v>
      </c>
      <c r="G312" t="s">
        <v>45</v>
      </c>
      <c r="H312">
        <v>3915</v>
      </c>
      <c r="I312" t="s">
        <v>11</v>
      </c>
      <c r="J312" t="s">
        <v>55</v>
      </c>
      <c r="K312" t="s">
        <v>154</v>
      </c>
      <c r="L312" t="s">
        <v>14</v>
      </c>
      <c r="M312" s="5">
        <v>7</v>
      </c>
      <c r="N312">
        <v>1</v>
      </c>
    </row>
    <row r="313" spans="1:14" x14ac:dyDescent="0.2">
      <c r="A313" s="2">
        <v>45347</v>
      </c>
      <c r="B313" s="3">
        <f t="shared" si="12"/>
        <v>2024</v>
      </c>
      <c r="C313" t="str">
        <f t="shared" si="13"/>
        <v>2023-2024</v>
      </c>
      <c r="D313" t="s">
        <v>147</v>
      </c>
      <c r="E313" t="s">
        <v>92</v>
      </c>
      <c r="F313" t="str">
        <f t="shared" si="14"/>
        <v>Queensland</v>
      </c>
      <c r="G313" t="s">
        <v>35</v>
      </c>
      <c r="H313">
        <v>4068</v>
      </c>
      <c r="I313" t="s">
        <v>11</v>
      </c>
      <c r="J313" t="s">
        <v>43</v>
      </c>
      <c r="K313" t="s">
        <v>150</v>
      </c>
      <c r="L313" t="s">
        <v>18</v>
      </c>
      <c r="M313" s="5">
        <v>7</v>
      </c>
      <c r="N313">
        <v>1</v>
      </c>
    </row>
    <row r="314" spans="1:14" x14ac:dyDescent="0.2">
      <c r="A314" s="2">
        <v>45868</v>
      </c>
      <c r="B314" s="3">
        <f t="shared" si="12"/>
        <v>2026</v>
      </c>
      <c r="C314" t="str">
        <f t="shared" si="13"/>
        <v>2025-2026</v>
      </c>
      <c r="D314" t="s">
        <v>148</v>
      </c>
      <c r="E314" t="s">
        <v>97</v>
      </c>
      <c r="F314" t="str">
        <f t="shared" si="14"/>
        <v>Tasmania</v>
      </c>
      <c r="G314" t="s">
        <v>70</v>
      </c>
      <c r="H314">
        <v>7250</v>
      </c>
      <c r="I314" t="s">
        <v>11</v>
      </c>
      <c r="J314" t="s">
        <v>71</v>
      </c>
      <c r="K314" t="s">
        <v>149</v>
      </c>
      <c r="L314" t="s">
        <v>15</v>
      </c>
      <c r="M314" s="5">
        <v>7</v>
      </c>
      <c r="N314">
        <v>1</v>
      </c>
    </row>
    <row r="315" spans="1:14" x14ac:dyDescent="0.2">
      <c r="A315" s="2">
        <v>45637</v>
      </c>
      <c r="B315" s="3">
        <f t="shared" si="12"/>
        <v>2025</v>
      </c>
      <c r="C315" t="str">
        <f t="shared" si="13"/>
        <v>2024-2025</v>
      </c>
      <c r="D315" t="s">
        <v>147</v>
      </c>
      <c r="E315" t="s">
        <v>87</v>
      </c>
      <c r="F315" t="str">
        <f t="shared" si="14"/>
        <v>New South Wales</v>
      </c>
      <c r="G315" t="s">
        <v>10</v>
      </c>
      <c r="H315">
        <v>2790</v>
      </c>
      <c r="I315" t="s">
        <v>11</v>
      </c>
      <c r="J315" t="s">
        <v>25</v>
      </c>
      <c r="K315" t="s">
        <v>150</v>
      </c>
      <c r="L315" t="s">
        <v>18</v>
      </c>
      <c r="M315" s="5">
        <v>7</v>
      </c>
      <c r="N315">
        <v>1</v>
      </c>
    </row>
    <row r="316" spans="1:14" x14ac:dyDescent="0.2">
      <c r="A316" s="2">
        <v>45981</v>
      </c>
      <c r="B316" s="3">
        <f t="shared" si="12"/>
        <v>2026</v>
      </c>
      <c r="C316" t="str">
        <f t="shared" si="13"/>
        <v>2025-2026</v>
      </c>
      <c r="D316" t="s">
        <v>147</v>
      </c>
      <c r="E316" t="s">
        <v>95</v>
      </c>
      <c r="F316" t="str">
        <f t="shared" si="14"/>
        <v>Victoria</v>
      </c>
      <c r="G316" t="s">
        <v>45</v>
      </c>
      <c r="H316">
        <v>3931</v>
      </c>
      <c r="I316" t="s">
        <v>11</v>
      </c>
      <c r="J316" t="s">
        <v>55</v>
      </c>
      <c r="K316" t="s">
        <v>153</v>
      </c>
      <c r="L316" t="s">
        <v>16</v>
      </c>
      <c r="M316" s="5">
        <v>7</v>
      </c>
      <c r="N316">
        <v>1</v>
      </c>
    </row>
    <row r="317" spans="1:14" x14ac:dyDescent="0.2">
      <c r="A317" s="2">
        <v>45483</v>
      </c>
      <c r="B317" s="3">
        <f t="shared" si="12"/>
        <v>2025</v>
      </c>
      <c r="C317" t="str">
        <f t="shared" si="13"/>
        <v>2024-2025</v>
      </c>
      <c r="D317" t="s">
        <v>147</v>
      </c>
      <c r="E317" t="s">
        <v>132</v>
      </c>
      <c r="F317" t="str">
        <f t="shared" si="14"/>
        <v>New South Wales</v>
      </c>
      <c r="G317" t="s">
        <v>10</v>
      </c>
      <c r="H317">
        <v>2800</v>
      </c>
      <c r="I317" t="s">
        <v>11</v>
      </c>
      <c r="J317" t="s">
        <v>25</v>
      </c>
      <c r="K317" t="s">
        <v>153</v>
      </c>
      <c r="L317" t="s">
        <v>16</v>
      </c>
      <c r="M317" s="5">
        <v>7</v>
      </c>
      <c r="N317">
        <v>1</v>
      </c>
    </row>
    <row r="318" spans="1:14" x14ac:dyDescent="0.2">
      <c r="A318" s="2">
        <v>45364</v>
      </c>
      <c r="B318" s="3">
        <f t="shared" si="12"/>
        <v>2024</v>
      </c>
      <c r="C318" t="str">
        <f t="shared" si="13"/>
        <v>2023-2024</v>
      </c>
      <c r="D318" t="s">
        <v>147</v>
      </c>
      <c r="E318" t="s">
        <v>66</v>
      </c>
      <c r="F318" t="str">
        <f t="shared" si="14"/>
        <v>South Australia</v>
      </c>
      <c r="G318" t="s">
        <v>32</v>
      </c>
      <c r="H318">
        <v>5169</v>
      </c>
      <c r="I318" t="s">
        <v>11</v>
      </c>
      <c r="J318" t="s">
        <v>33</v>
      </c>
      <c r="K318" t="s">
        <v>153</v>
      </c>
      <c r="L318" t="s">
        <v>16</v>
      </c>
      <c r="M318" s="5">
        <v>7</v>
      </c>
      <c r="N318">
        <v>1</v>
      </c>
    </row>
    <row r="319" spans="1:14" x14ac:dyDescent="0.2">
      <c r="A319" s="2">
        <v>45417</v>
      </c>
      <c r="B319" s="3">
        <f t="shared" si="12"/>
        <v>2024</v>
      </c>
      <c r="C319" t="str">
        <f t="shared" si="13"/>
        <v>2023-2024</v>
      </c>
      <c r="D319" t="s">
        <v>147</v>
      </c>
      <c r="E319" t="s">
        <v>82</v>
      </c>
      <c r="F319" t="str">
        <f t="shared" si="14"/>
        <v>Queensland</v>
      </c>
      <c r="G319" t="s">
        <v>35</v>
      </c>
      <c r="H319">
        <v>4012</v>
      </c>
      <c r="I319" t="s">
        <v>11</v>
      </c>
      <c r="J319" t="s">
        <v>43</v>
      </c>
      <c r="K319" t="s">
        <v>153</v>
      </c>
      <c r="L319" t="s">
        <v>16</v>
      </c>
      <c r="M319" s="5">
        <v>7</v>
      </c>
      <c r="N319">
        <v>1</v>
      </c>
    </row>
    <row r="320" spans="1:14" x14ac:dyDescent="0.2">
      <c r="A320" s="2">
        <v>45924</v>
      </c>
      <c r="B320" s="3">
        <f t="shared" si="12"/>
        <v>2026</v>
      </c>
      <c r="C320" t="str">
        <f t="shared" si="13"/>
        <v>2025-2026</v>
      </c>
      <c r="D320" t="s">
        <v>147</v>
      </c>
      <c r="E320" t="s">
        <v>82</v>
      </c>
      <c r="F320" t="str">
        <f t="shared" si="14"/>
        <v>Queensland</v>
      </c>
      <c r="G320" t="s">
        <v>35</v>
      </c>
      <c r="H320">
        <v>4012</v>
      </c>
      <c r="I320" t="s">
        <v>11</v>
      </c>
      <c r="J320" t="s">
        <v>43</v>
      </c>
      <c r="K320" t="s">
        <v>154</v>
      </c>
      <c r="L320" t="s">
        <v>14</v>
      </c>
      <c r="M320" s="5">
        <v>7</v>
      </c>
      <c r="N320">
        <v>1</v>
      </c>
    </row>
    <row r="321" spans="1:14" x14ac:dyDescent="0.2">
      <c r="A321" s="2">
        <v>45531</v>
      </c>
      <c r="B321" s="3">
        <f t="shared" si="12"/>
        <v>2025</v>
      </c>
      <c r="C321" t="str">
        <f t="shared" si="13"/>
        <v>2024-2025</v>
      </c>
      <c r="D321" t="s">
        <v>147</v>
      </c>
      <c r="E321" t="s">
        <v>117</v>
      </c>
      <c r="F321" t="str">
        <f t="shared" si="14"/>
        <v>Queensland</v>
      </c>
      <c r="G321" t="s">
        <v>35</v>
      </c>
      <c r="H321">
        <v>4119</v>
      </c>
      <c r="I321" t="s">
        <v>11</v>
      </c>
      <c r="J321" t="s">
        <v>43</v>
      </c>
      <c r="K321" t="s">
        <v>153</v>
      </c>
      <c r="L321" t="s">
        <v>16</v>
      </c>
      <c r="M321" s="5">
        <v>7</v>
      </c>
      <c r="N321">
        <v>1</v>
      </c>
    </row>
    <row r="322" spans="1:14" x14ac:dyDescent="0.2">
      <c r="A322" s="2">
        <v>45430</v>
      </c>
      <c r="B322" s="3">
        <f t="shared" ref="B322:B385" si="15">IF(MONTH(A322)&gt;=7,YEAR(A322)+1,YEAR(A322))</f>
        <v>2024</v>
      </c>
      <c r="C322" t="str">
        <f t="shared" ref="C322:C385" si="16">IF(MONTH(A322) &gt;= 7, YEAR(A322) &amp; "-" &amp; YEAR(A322) + 1, YEAR(A322) - 1 &amp; "-" &amp; YEAR(A322))</f>
        <v>2023-2024</v>
      </c>
      <c r="D322" t="s">
        <v>147</v>
      </c>
      <c r="E322" t="s">
        <v>99</v>
      </c>
      <c r="F322" t="str">
        <f t="shared" ref="F322:F385" si="17">IF(G322="WA","Western Australia",
IF(G322="NSW","New South Wales",
IF(G322="QLD","Queensland",
IF(G322="VIC","Victoria",
IF(G322="TAS","Tasmania",
IF(G322="SA","South Australia",
IF(G322="NT","Northern Territory",
IF(G322="ACT","Australian Capital Territory",G322))))))))</f>
        <v>Victoria</v>
      </c>
      <c r="G322" t="s">
        <v>45</v>
      </c>
      <c r="H322">
        <v>3148</v>
      </c>
      <c r="I322" t="s">
        <v>11</v>
      </c>
      <c r="J322" t="s">
        <v>63</v>
      </c>
      <c r="K322" t="s">
        <v>149</v>
      </c>
      <c r="L322" t="s">
        <v>15</v>
      </c>
      <c r="M322" s="5">
        <v>7.09</v>
      </c>
      <c r="N322">
        <v>1</v>
      </c>
    </row>
    <row r="323" spans="1:14" x14ac:dyDescent="0.2">
      <c r="A323" s="2">
        <v>45783</v>
      </c>
      <c r="B323" s="3">
        <f t="shared" si="15"/>
        <v>2025</v>
      </c>
      <c r="C323" t="str">
        <f t="shared" si="16"/>
        <v>2024-2025</v>
      </c>
      <c r="D323" t="s">
        <v>147</v>
      </c>
      <c r="E323" t="s">
        <v>79</v>
      </c>
      <c r="F323" t="str">
        <f t="shared" si="17"/>
        <v>Australian Capital Territory</v>
      </c>
      <c r="G323" t="s">
        <v>80</v>
      </c>
      <c r="H323">
        <v>2617</v>
      </c>
      <c r="I323" t="s">
        <v>11</v>
      </c>
      <c r="J323" t="s">
        <v>58</v>
      </c>
      <c r="K323" t="s">
        <v>149</v>
      </c>
      <c r="L323" t="s">
        <v>15</v>
      </c>
      <c r="M323" s="5">
        <v>7.22</v>
      </c>
      <c r="N323">
        <v>1</v>
      </c>
    </row>
    <row r="324" spans="1:14" x14ac:dyDescent="0.2">
      <c r="A324" s="2">
        <v>45470</v>
      </c>
      <c r="B324" s="3">
        <f t="shared" si="15"/>
        <v>2024</v>
      </c>
      <c r="C324" t="str">
        <f t="shared" si="16"/>
        <v>2023-2024</v>
      </c>
      <c r="D324" t="s">
        <v>147</v>
      </c>
      <c r="E324" t="s">
        <v>106</v>
      </c>
      <c r="F324" t="str">
        <f t="shared" si="17"/>
        <v>Victoria</v>
      </c>
      <c r="G324" t="s">
        <v>45</v>
      </c>
      <c r="H324">
        <v>3915</v>
      </c>
      <c r="I324" t="s">
        <v>11</v>
      </c>
      <c r="J324" t="s">
        <v>55</v>
      </c>
      <c r="K324" t="s">
        <v>154</v>
      </c>
      <c r="L324" t="s">
        <v>14</v>
      </c>
      <c r="M324" s="5">
        <v>7.29</v>
      </c>
      <c r="N324">
        <v>1</v>
      </c>
    </row>
    <row r="325" spans="1:14" x14ac:dyDescent="0.2">
      <c r="A325" s="2">
        <v>45828</v>
      </c>
      <c r="B325" s="3">
        <f t="shared" si="15"/>
        <v>2025</v>
      </c>
      <c r="C325" t="str">
        <f t="shared" si="16"/>
        <v>2024-2025</v>
      </c>
      <c r="D325" t="s">
        <v>147</v>
      </c>
      <c r="E325" t="s">
        <v>121</v>
      </c>
      <c r="F325" t="str">
        <f t="shared" si="17"/>
        <v>Queensland</v>
      </c>
      <c r="G325" t="s">
        <v>35</v>
      </c>
      <c r="H325">
        <v>4700</v>
      </c>
      <c r="I325" t="s">
        <v>11</v>
      </c>
      <c r="J325" t="s">
        <v>51</v>
      </c>
      <c r="K325" t="s">
        <v>149</v>
      </c>
      <c r="L325" t="s">
        <v>15</v>
      </c>
      <c r="M325" s="5">
        <v>7.41</v>
      </c>
      <c r="N325">
        <v>1</v>
      </c>
    </row>
    <row r="326" spans="1:14" x14ac:dyDescent="0.2">
      <c r="A326" s="2">
        <v>45387</v>
      </c>
      <c r="B326" s="3">
        <f t="shared" si="15"/>
        <v>2024</v>
      </c>
      <c r="C326" t="str">
        <f t="shared" si="16"/>
        <v>2023-2024</v>
      </c>
      <c r="D326" t="s">
        <v>148</v>
      </c>
      <c r="E326" t="s">
        <v>54</v>
      </c>
      <c r="F326" t="str">
        <f t="shared" si="17"/>
        <v>Victoria</v>
      </c>
      <c r="G326" t="s">
        <v>45</v>
      </c>
      <c r="H326">
        <v>3977</v>
      </c>
      <c r="I326" t="s">
        <v>11</v>
      </c>
      <c r="J326" t="s">
        <v>55</v>
      </c>
      <c r="K326" t="s">
        <v>154</v>
      </c>
      <c r="L326" t="s">
        <v>14</v>
      </c>
      <c r="M326" s="5">
        <v>7.5</v>
      </c>
      <c r="N326">
        <v>1</v>
      </c>
    </row>
    <row r="327" spans="1:14" x14ac:dyDescent="0.2">
      <c r="A327" s="2">
        <v>45391</v>
      </c>
      <c r="B327" s="3">
        <f t="shared" si="15"/>
        <v>2024</v>
      </c>
      <c r="C327" t="str">
        <f t="shared" si="16"/>
        <v>2023-2024</v>
      </c>
      <c r="D327" t="s">
        <v>147</v>
      </c>
      <c r="E327" t="s">
        <v>89</v>
      </c>
      <c r="F327" t="str">
        <f t="shared" si="17"/>
        <v>Queensland</v>
      </c>
      <c r="G327" t="s">
        <v>35</v>
      </c>
      <c r="H327">
        <v>4655</v>
      </c>
      <c r="I327" t="s">
        <v>11</v>
      </c>
      <c r="J327" t="s">
        <v>51</v>
      </c>
      <c r="K327" t="s">
        <v>154</v>
      </c>
      <c r="L327" t="s">
        <v>14</v>
      </c>
      <c r="M327" s="5">
        <v>7.5</v>
      </c>
      <c r="N327">
        <v>1</v>
      </c>
    </row>
    <row r="328" spans="1:14" x14ac:dyDescent="0.2">
      <c r="A328" s="2">
        <v>45822</v>
      </c>
      <c r="B328" s="3">
        <f t="shared" si="15"/>
        <v>2025</v>
      </c>
      <c r="C328" t="str">
        <f t="shared" si="16"/>
        <v>2024-2025</v>
      </c>
      <c r="D328" t="s">
        <v>148</v>
      </c>
      <c r="E328" t="s">
        <v>113</v>
      </c>
      <c r="F328" t="str">
        <f t="shared" si="17"/>
        <v>Queensland</v>
      </c>
      <c r="G328" t="s">
        <v>35</v>
      </c>
      <c r="H328">
        <v>4215</v>
      </c>
      <c r="I328" t="s">
        <v>11</v>
      </c>
      <c r="J328" t="s">
        <v>104</v>
      </c>
      <c r="K328" t="s">
        <v>149</v>
      </c>
      <c r="L328" t="s">
        <v>15</v>
      </c>
      <c r="M328" s="5">
        <v>7.57</v>
      </c>
      <c r="N328">
        <v>1</v>
      </c>
    </row>
    <row r="329" spans="1:14" x14ac:dyDescent="0.2">
      <c r="A329" s="2">
        <v>45947</v>
      </c>
      <c r="B329" s="3">
        <f t="shared" si="15"/>
        <v>2026</v>
      </c>
      <c r="C329" t="str">
        <f t="shared" si="16"/>
        <v>2025-2026</v>
      </c>
      <c r="D329" t="s">
        <v>148</v>
      </c>
      <c r="E329" t="s">
        <v>113</v>
      </c>
      <c r="F329" t="str">
        <f t="shared" si="17"/>
        <v>Queensland</v>
      </c>
      <c r="G329" t="s">
        <v>35</v>
      </c>
      <c r="H329">
        <v>4215</v>
      </c>
      <c r="I329" t="s">
        <v>11</v>
      </c>
      <c r="J329" t="s">
        <v>104</v>
      </c>
      <c r="K329" t="s">
        <v>149</v>
      </c>
      <c r="L329" t="s">
        <v>15</v>
      </c>
      <c r="M329" s="5">
        <v>7.76</v>
      </c>
      <c r="N329">
        <v>1</v>
      </c>
    </row>
    <row r="330" spans="1:14" x14ac:dyDescent="0.2">
      <c r="A330" s="2">
        <v>45829</v>
      </c>
      <c r="B330" s="3">
        <f t="shared" si="15"/>
        <v>2025</v>
      </c>
      <c r="C330" t="str">
        <f t="shared" si="16"/>
        <v>2024-2025</v>
      </c>
      <c r="D330" t="s">
        <v>147</v>
      </c>
      <c r="E330" t="s">
        <v>59</v>
      </c>
      <c r="F330" t="str">
        <f t="shared" si="17"/>
        <v>Victoria</v>
      </c>
      <c r="G330" t="s">
        <v>45</v>
      </c>
      <c r="H330">
        <v>3280</v>
      </c>
      <c r="I330" t="s">
        <v>11</v>
      </c>
      <c r="J330" t="s">
        <v>60</v>
      </c>
      <c r="K330" t="s">
        <v>156</v>
      </c>
      <c r="L330" t="s">
        <v>17</v>
      </c>
      <c r="M330" s="5">
        <v>7.96</v>
      </c>
      <c r="N330">
        <v>1</v>
      </c>
    </row>
    <row r="331" spans="1:14" x14ac:dyDescent="0.2">
      <c r="A331" s="2">
        <v>45911</v>
      </c>
      <c r="B331" s="3">
        <f t="shared" si="15"/>
        <v>2026</v>
      </c>
      <c r="C331" t="str">
        <f t="shared" si="16"/>
        <v>2025-2026</v>
      </c>
      <c r="D331" t="s">
        <v>147</v>
      </c>
      <c r="E331" t="s">
        <v>78</v>
      </c>
      <c r="F331" t="str">
        <f t="shared" si="17"/>
        <v>New South Wales</v>
      </c>
      <c r="G331" t="s">
        <v>10</v>
      </c>
      <c r="H331">
        <v>2350</v>
      </c>
      <c r="I331" t="s">
        <v>11</v>
      </c>
      <c r="J331" t="s">
        <v>68</v>
      </c>
      <c r="K331" t="s">
        <v>155</v>
      </c>
      <c r="L331" t="s">
        <v>20</v>
      </c>
      <c r="M331" s="5">
        <v>7.98</v>
      </c>
      <c r="N331">
        <v>1</v>
      </c>
    </row>
    <row r="332" spans="1:14" x14ac:dyDescent="0.2">
      <c r="A332" s="2">
        <v>45620</v>
      </c>
      <c r="B332" s="3">
        <f t="shared" si="15"/>
        <v>2025</v>
      </c>
      <c r="C332" t="str">
        <f t="shared" si="16"/>
        <v>2024-2025</v>
      </c>
      <c r="D332" t="s">
        <v>147</v>
      </c>
      <c r="E332" t="s">
        <v>146</v>
      </c>
      <c r="F332" t="str">
        <f t="shared" si="17"/>
        <v>Victoria</v>
      </c>
      <c r="G332" t="s">
        <v>45</v>
      </c>
      <c r="H332">
        <v>3353</v>
      </c>
      <c r="I332" t="s">
        <v>11</v>
      </c>
      <c r="J332" t="s">
        <v>60</v>
      </c>
      <c r="K332" t="s">
        <v>156</v>
      </c>
      <c r="L332" t="s">
        <v>17</v>
      </c>
      <c r="M332" s="5">
        <v>7.98</v>
      </c>
      <c r="N332">
        <v>1</v>
      </c>
    </row>
    <row r="333" spans="1:14" x14ac:dyDescent="0.2">
      <c r="A333" s="2">
        <v>46012</v>
      </c>
      <c r="B333" s="3">
        <f t="shared" si="15"/>
        <v>2026</v>
      </c>
      <c r="C333" t="str">
        <f t="shared" si="16"/>
        <v>2025-2026</v>
      </c>
      <c r="D333" t="s">
        <v>148</v>
      </c>
      <c r="E333" t="s">
        <v>115</v>
      </c>
      <c r="F333" t="str">
        <f t="shared" si="17"/>
        <v>Western Australia</v>
      </c>
      <c r="G333" t="s">
        <v>48</v>
      </c>
      <c r="H333">
        <v>6280</v>
      </c>
      <c r="I333" t="s">
        <v>11</v>
      </c>
      <c r="J333" t="s">
        <v>94</v>
      </c>
      <c r="K333" t="s">
        <v>156</v>
      </c>
      <c r="L333" t="s">
        <v>17</v>
      </c>
      <c r="M333" s="5">
        <v>7.98</v>
      </c>
      <c r="N333">
        <v>1</v>
      </c>
    </row>
    <row r="334" spans="1:14" x14ac:dyDescent="0.2">
      <c r="A334" s="2">
        <v>45758</v>
      </c>
      <c r="B334" s="3">
        <f t="shared" si="15"/>
        <v>2025</v>
      </c>
      <c r="C334" t="str">
        <f t="shared" si="16"/>
        <v>2024-2025</v>
      </c>
      <c r="D334" t="s">
        <v>147</v>
      </c>
      <c r="E334" t="s">
        <v>99</v>
      </c>
      <c r="F334" t="str">
        <f t="shared" si="17"/>
        <v>Victoria</v>
      </c>
      <c r="G334" t="s">
        <v>45</v>
      </c>
      <c r="H334">
        <v>3148</v>
      </c>
      <c r="I334" t="s">
        <v>11</v>
      </c>
      <c r="J334" t="s">
        <v>63</v>
      </c>
      <c r="K334" t="s">
        <v>155</v>
      </c>
      <c r="L334" t="s">
        <v>20</v>
      </c>
      <c r="M334" s="5">
        <v>7.98</v>
      </c>
      <c r="N334">
        <v>1</v>
      </c>
    </row>
    <row r="335" spans="1:14" x14ac:dyDescent="0.2">
      <c r="A335" s="2">
        <v>45913</v>
      </c>
      <c r="B335" s="3">
        <f t="shared" si="15"/>
        <v>2026</v>
      </c>
      <c r="C335" t="str">
        <f t="shared" si="16"/>
        <v>2025-2026</v>
      </c>
      <c r="D335" t="s">
        <v>147</v>
      </c>
      <c r="E335" t="s">
        <v>64</v>
      </c>
      <c r="F335" t="str">
        <f t="shared" si="17"/>
        <v>Victoria</v>
      </c>
      <c r="G335" t="s">
        <v>45</v>
      </c>
      <c r="H335">
        <v>3199</v>
      </c>
      <c r="I335" t="s">
        <v>11</v>
      </c>
      <c r="J335" t="s">
        <v>63</v>
      </c>
      <c r="K335" t="s">
        <v>156</v>
      </c>
      <c r="L335" t="s">
        <v>17</v>
      </c>
      <c r="M335" s="5">
        <v>7.98</v>
      </c>
      <c r="N335">
        <v>1</v>
      </c>
    </row>
    <row r="336" spans="1:14" x14ac:dyDescent="0.2">
      <c r="A336" s="2">
        <v>45903</v>
      </c>
      <c r="B336" s="3">
        <f t="shared" si="15"/>
        <v>2026</v>
      </c>
      <c r="C336" t="str">
        <f t="shared" si="16"/>
        <v>2025-2026</v>
      </c>
      <c r="D336" t="s">
        <v>147</v>
      </c>
      <c r="E336" t="s">
        <v>129</v>
      </c>
      <c r="F336" t="str">
        <f t="shared" si="17"/>
        <v>Tasmania</v>
      </c>
      <c r="G336" t="s">
        <v>70</v>
      </c>
      <c r="H336">
        <v>7010</v>
      </c>
      <c r="I336" t="s">
        <v>11</v>
      </c>
      <c r="J336" t="s">
        <v>71</v>
      </c>
      <c r="K336" t="s">
        <v>155</v>
      </c>
      <c r="L336" t="s">
        <v>20</v>
      </c>
      <c r="M336" s="5">
        <v>7.98</v>
      </c>
      <c r="N336">
        <v>1</v>
      </c>
    </row>
    <row r="337" spans="1:14" x14ac:dyDescent="0.2">
      <c r="A337" s="2">
        <v>45508</v>
      </c>
      <c r="B337" s="3">
        <f t="shared" si="15"/>
        <v>2025</v>
      </c>
      <c r="C337" t="str">
        <f t="shared" si="16"/>
        <v>2024-2025</v>
      </c>
      <c r="D337" t="s">
        <v>147</v>
      </c>
      <c r="E337" t="s">
        <v>128</v>
      </c>
      <c r="F337" t="str">
        <f t="shared" si="17"/>
        <v>Western Australia</v>
      </c>
      <c r="G337" t="s">
        <v>48</v>
      </c>
      <c r="H337">
        <v>6027</v>
      </c>
      <c r="I337" t="s">
        <v>11</v>
      </c>
      <c r="J337" t="s">
        <v>49</v>
      </c>
      <c r="K337" t="s">
        <v>155</v>
      </c>
      <c r="L337" t="s">
        <v>20</v>
      </c>
      <c r="M337" s="5">
        <v>7.98</v>
      </c>
      <c r="N337">
        <v>1</v>
      </c>
    </row>
    <row r="338" spans="1:14" x14ac:dyDescent="0.2">
      <c r="A338" s="2">
        <v>45663</v>
      </c>
      <c r="B338" s="3">
        <f t="shared" si="15"/>
        <v>2025</v>
      </c>
      <c r="C338" t="str">
        <f t="shared" si="16"/>
        <v>2024-2025</v>
      </c>
      <c r="D338" t="s">
        <v>148</v>
      </c>
      <c r="E338" t="s">
        <v>65</v>
      </c>
      <c r="F338" t="str">
        <f t="shared" si="17"/>
        <v>New South Wales</v>
      </c>
      <c r="G338" t="s">
        <v>10</v>
      </c>
      <c r="H338">
        <v>2541</v>
      </c>
      <c r="I338" t="s">
        <v>11</v>
      </c>
      <c r="J338" t="s">
        <v>58</v>
      </c>
      <c r="K338" t="s">
        <v>150</v>
      </c>
      <c r="L338" t="s">
        <v>18</v>
      </c>
      <c r="M338" s="5">
        <v>7.98</v>
      </c>
      <c r="N338">
        <v>1</v>
      </c>
    </row>
    <row r="339" spans="1:14" x14ac:dyDescent="0.2">
      <c r="A339" s="2">
        <v>45904</v>
      </c>
      <c r="B339" s="3">
        <f t="shared" si="15"/>
        <v>2026</v>
      </c>
      <c r="C339" t="str">
        <f t="shared" si="16"/>
        <v>2025-2026</v>
      </c>
      <c r="D339" t="s">
        <v>147</v>
      </c>
      <c r="E339" t="s">
        <v>101</v>
      </c>
      <c r="F339" t="str">
        <f t="shared" si="17"/>
        <v>Victoria</v>
      </c>
      <c r="G339" t="s">
        <v>45</v>
      </c>
      <c r="H339">
        <v>3131</v>
      </c>
      <c r="I339" t="s">
        <v>11</v>
      </c>
      <c r="J339" t="s">
        <v>63</v>
      </c>
      <c r="K339" t="s">
        <v>155</v>
      </c>
      <c r="L339" t="s">
        <v>20</v>
      </c>
      <c r="M339" s="5">
        <v>7.98</v>
      </c>
      <c r="N339">
        <v>1</v>
      </c>
    </row>
    <row r="340" spans="1:14" x14ac:dyDescent="0.2">
      <c r="A340" s="2">
        <v>45478</v>
      </c>
      <c r="B340" s="3">
        <f t="shared" si="15"/>
        <v>2025</v>
      </c>
      <c r="C340" t="str">
        <f t="shared" si="16"/>
        <v>2024-2025</v>
      </c>
      <c r="D340" t="s">
        <v>148</v>
      </c>
      <c r="E340" t="s">
        <v>37</v>
      </c>
      <c r="F340" t="str">
        <f t="shared" si="17"/>
        <v>South Australia</v>
      </c>
      <c r="G340" t="s">
        <v>32</v>
      </c>
      <c r="H340">
        <v>5607</v>
      </c>
      <c r="I340" t="s">
        <v>11</v>
      </c>
      <c r="J340" t="s">
        <v>38</v>
      </c>
      <c r="K340" t="s">
        <v>155</v>
      </c>
      <c r="L340" t="s">
        <v>20</v>
      </c>
      <c r="M340" s="5">
        <v>7.98</v>
      </c>
      <c r="N340">
        <v>1</v>
      </c>
    </row>
    <row r="341" spans="1:14" x14ac:dyDescent="0.2">
      <c r="A341" s="2">
        <v>45805</v>
      </c>
      <c r="B341" s="3">
        <f t="shared" si="15"/>
        <v>2025</v>
      </c>
      <c r="C341" t="str">
        <f t="shared" si="16"/>
        <v>2024-2025</v>
      </c>
      <c r="D341" t="s">
        <v>147</v>
      </c>
      <c r="E341" t="s">
        <v>111</v>
      </c>
      <c r="F341" t="str">
        <f t="shared" si="17"/>
        <v>New South Wales</v>
      </c>
      <c r="G341" t="s">
        <v>10</v>
      </c>
      <c r="H341">
        <v>2120</v>
      </c>
      <c r="I341" t="s">
        <v>11</v>
      </c>
      <c r="J341" t="s">
        <v>27</v>
      </c>
      <c r="K341" t="s">
        <v>155</v>
      </c>
      <c r="L341" t="s">
        <v>20</v>
      </c>
      <c r="M341" s="5">
        <v>7.98</v>
      </c>
      <c r="N341">
        <v>1</v>
      </c>
    </row>
    <row r="342" spans="1:14" x14ac:dyDescent="0.2">
      <c r="A342" s="2">
        <v>45910</v>
      </c>
      <c r="B342" s="3">
        <f t="shared" si="15"/>
        <v>2026</v>
      </c>
      <c r="C342" t="str">
        <f t="shared" si="16"/>
        <v>2025-2026</v>
      </c>
      <c r="D342" t="s">
        <v>147</v>
      </c>
      <c r="E342" t="s">
        <v>61</v>
      </c>
      <c r="F342" t="str">
        <f t="shared" si="17"/>
        <v>New South Wales</v>
      </c>
      <c r="G342" t="s">
        <v>10</v>
      </c>
      <c r="H342">
        <v>2539</v>
      </c>
      <c r="I342" t="s">
        <v>11</v>
      </c>
      <c r="J342" t="s">
        <v>58</v>
      </c>
      <c r="K342" t="s">
        <v>155</v>
      </c>
      <c r="L342" t="s">
        <v>20</v>
      </c>
      <c r="M342" s="5">
        <v>7.98</v>
      </c>
      <c r="N342">
        <v>1</v>
      </c>
    </row>
    <row r="343" spans="1:14" x14ac:dyDescent="0.2">
      <c r="A343" s="2">
        <v>45356</v>
      </c>
      <c r="B343" s="3">
        <f t="shared" si="15"/>
        <v>2024</v>
      </c>
      <c r="C343" t="str">
        <f t="shared" si="16"/>
        <v>2023-2024</v>
      </c>
      <c r="D343" t="s">
        <v>148</v>
      </c>
      <c r="E343" t="s">
        <v>117</v>
      </c>
      <c r="F343" t="str">
        <f t="shared" si="17"/>
        <v>Queensland</v>
      </c>
      <c r="G343" t="s">
        <v>35</v>
      </c>
      <c r="H343">
        <v>4119</v>
      </c>
      <c r="I343" t="s">
        <v>11</v>
      </c>
      <c r="J343" t="s">
        <v>43</v>
      </c>
      <c r="K343" t="s">
        <v>154</v>
      </c>
      <c r="L343" t="s">
        <v>14</v>
      </c>
      <c r="M343" s="5">
        <v>7.98</v>
      </c>
      <c r="N343">
        <v>1</v>
      </c>
    </row>
    <row r="344" spans="1:14" x14ac:dyDescent="0.2">
      <c r="A344" s="2">
        <v>45824</v>
      </c>
      <c r="B344" s="3">
        <f t="shared" si="15"/>
        <v>2025</v>
      </c>
      <c r="C344" t="str">
        <f t="shared" si="16"/>
        <v>2024-2025</v>
      </c>
      <c r="D344" t="s">
        <v>147</v>
      </c>
      <c r="E344" t="s">
        <v>96</v>
      </c>
      <c r="F344" t="str">
        <f t="shared" si="17"/>
        <v>Western Australia</v>
      </c>
      <c r="G344" t="s">
        <v>48</v>
      </c>
      <c r="H344">
        <v>6330</v>
      </c>
      <c r="I344" t="s">
        <v>11</v>
      </c>
      <c r="J344" t="s">
        <v>94</v>
      </c>
      <c r="K344" t="s">
        <v>154</v>
      </c>
      <c r="L344" t="s">
        <v>14</v>
      </c>
      <c r="M344" s="5">
        <v>7.99</v>
      </c>
      <c r="N344">
        <v>1</v>
      </c>
    </row>
    <row r="345" spans="1:14" x14ac:dyDescent="0.2">
      <c r="A345" s="2">
        <v>45682</v>
      </c>
      <c r="B345" s="3">
        <f t="shared" si="15"/>
        <v>2025</v>
      </c>
      <c r="C345" t="str">
        <f t="shared" si="16"/>
        <v>2024-2025</v>
      </c>
      <c r="D345" t="s">
        <v>147</v>
      </c>
      <c r="E345" t="s">
        <v>108</v>
      </c>
      <c r="F345" t="str">
        <f t="shared" si="17"/>
        <v>Victoria</v>
      </c>
      <c r="G345" t="s">
        <v>45</v>
      </c>
      <c r="H345">
        <v>3018</v>
      </c>
      <c r="I345" t="s">
        <v>11</v>
      </c>
      <c r="J345" t="s">
        <v>46</v>
      </c>
      <c r="K345" t="s">
        <v>154</v>
      </c>
      <c r="L345" t="s">
        <v>14</v>
      </c>
      <c r="M345" s="5">
        <v>7.99</v>
      </c>
      <c r="N345">
        <v>1</v>
      </c>
    </row>
    <row r="346" spans="1:14" x14ac:dyDescent="0.2">
      <c r="A346" s="2">
        <v>45350</v>
      </c>
      <c r="B346" s="3">
        <f t="shared" si="15"/>
        <v>2024</v>
      </c>
      <c r="C346" t="str">
        <f t="shared" si="16"/>
        <v>2023-2024</v>
      </c>
      <c r="D346" t="s">
        <v>147</v>
      </c>
      <c r="E346" t="s">
        <v>135</v>
      </c>
      <c r="F346" t="str">
        <f t="shared" si="17"/>
        <v>Victoria</v>
      </c>
      <c r="G346" t="s">
        <v>45</v>
      </c>
      <c r="H346">
        <v>3550</v>
      </c>
      <c r="I346" t="s">
        <v>11</v>
      </c>
      <c r="J346" t="s">
        <v>60</v>
      </c>
      <c r="K346" t="s">
        <v>154</v>
      </c>
      <c r="L346" t="s">
        <v>14</v>
      </c>
      <c r="M346" s="5">
        <v>7.99</v>
      </c>
      <c r="N346">
        <v>1</v>
      </c>
    </row>
    <row r="347" spans="1:14" x14ac:dyDescent="0.2">
      <c r="A347" s="2">
        <v>45391</v>
      </c>
      <c r="B347" s="3">
        <f t="shared" si="15"/>
        <v>2024</v>
      </c>
      <c r="C347" t="str">
        <f t="shared" si="16"/>
        <v>2023-2024</v>
      </c>
      <c r="D347" t="s">
        <v>147</v>
      </c>
      <c r="E347" t="s">
        <v>140</v>
      </c>
      <c r="F347" t="str">
        <f t="shared" si="17"/>
        <v>Tasmania</v>
      </c>
      <c r="G347" t="s">
        <v>70</v>
      </c>
      <c r="H347">
        <v>7320</v>
      </c>
      <c r="I347" t="s">
        <v>11</v>
      </c>
      <c r="J347" t="s">
        <v>71</v>
      </c>
      <c r="K347" t="s">
        <v>155</v>
      </c>
      <c r="L347" t="s">
        <v>20</v>
      </c>
      <c r="M347" s="5">
        <v>7.99</v>
      </c>
      <c r="N347">
        <v>1</v>
      </c>
    </row>
    <row r="348" spans="1:14" x14ac:dyDescent="0.2">
      <c r="A348" s="2">
        <v>45472</v>
      </c>
      <c r="B348" s="3">
        <f t="shared" si="15"/>
        <v>2024</v>
      </c>
      <c r="C348" t="str">
        <f t="shared" si="16"/>
        <v>2023-2024</v>
      </c>
      <c r="D348" t="s">
        <v>147</v>
      </c>
      <c r="E348" t="s">
        <v>54</v>
      </c>
      <c r="F348" t="str">
        <f t="shared" si="17"/>
        <v>Victoria</v>
      </c>
      <c r="G348" t="s">
        <v>45</v>
      </c>
      <c r="H348">
        <v>3977</v>
      </c>
      <c r="I348" t="s">
        <v>11</v>
      </c>
      <c r="J348" t="s">
        <v>55</v>
      </c>
      <c r="K348" t="s">
        <v>19</v>
      </c>
      <c r="L348" t="s">
        <v>23</v>
      </c>
      <c r="M348" s="5">
        <v>7.99</v>
      </c>
      <c r="N348">
        <v>1</v>
      </c>
    </row>
    <row r="349" spans="1:14" x14ac:dyDescent="0.2">
      <c r="A349" s="2">
        <v>45891</v>
      </c>
      <c r="B349" s="3">
        <f t="shared" si="15"/>
        <v>2026</v>
      </c>
      <c r="C349" t="str">
        <f t="shared" si="16"/>
        <v>2025-2026</v>
      </c>
      <c r="D349" t="s">
        <v>147</v>
      </c>
      <c r="E349" t="s">
        <v>136</v>
      </c>
      <c r="F349" t="str">
        <f t="shared" si="17"/>
        <v>Victoria</v>
      </c>
      <c r="G349" t="s">
        <v>45</v>
      </c>
      <c r="H349">
        <v>3175</v>
      </c>
      <c r="I349" t="s">
        <v>11</v>
      </c>
      <c r="J349" t="s">
        <v>63</v>
      </c>
      <c r="K349" t="s">
        <v>151</v>
      </c>
      <c r="L349" t="s">
        <v>21</v>
      </c>
      <c r="M349" s="5">
        <v>7.99</v>
      </c>
      <c r="N349">
        <v>1</v>
      </c>
    </row>
    <row r="350" spans="1:14" x14ac:dyDescent="0.2">
      <c r="A350" s="2">
        <v>45701</v>
      </c>
      <c r="B350" s="3">
        <f t="shared" si="15"/>
        <v>2025</v>
      </c>
      <c r="C350" t="str">
        <f t="shared" si="16"/>
        <v>2024-2025</v>
      </c>
      <c r="D350" t="s">
        <v>147</v>
      </c>
      <c r="E350" t="s">
        <v>125</v>
      </c>
      <c r="F350" t="str">
        <f t="shared" si="17"/>
        <v>Victoria</v>
      </c>
      <c r="G350" t="s">
        <v>45</v>
      </c>
      <c r="H350">
        <v>3400</v>
      </c>
      <c r="I350" t="s">
        <v>11</v>
      </c>
      <c r="J350" t="s">
        <v>60</v>
      </c>
      <c r="K350" t="s">
        <v>150</v>
      </c>
      <c r="L350" t="s">
        <v>18</v>
      </c>
      <c r="M350" s="5">
        <v>7.99</v>
      </c>
      <c r="N350">
        <v>1</v>
      </c>
    </row>
    <row r="351" spans="1:14" x14ac:dyDescent="0.2">
      <c r="A351" s="2">
        <v>45841</v>
      </c>
      <c r="B351" s="3">
        <f t="shared" si="15"/>
        <v>2026</v>
      </c>
      <c r="C351" t="str">
        <f t="shared" si="16"/>
        <v>2025-2026</v>
      </c>
      <c r="D351" t="s">
        <v>148</v>
      </c>
      <c r="E351" t="s">
        <v>109</v>
      </c>
      <c r="F351" t="str">
        <f t="shared" si="17"/>
        <v>New South Wales</v>
      </c>
      <c r="G351" t="s">
        <v>10</v>
      </c>
      <c r="H351">
        <v>2480</v>
      </c>
      <c r="I351" t="s">
        <v>11</v>
      </c>
      <c r="J351" t="s">
        <v>68</v>
      </c>
      <c r="K351" t="s">
        <v>154</v>
      </c>
      <c r="L351" t="s">
        <v>14</v>
      </c>
      <c r="M351" s="5">
        <v>7.99</v>
      </c>
      <c r="N351">
        <v>1</v>
      </c>
    </row>
    <row r="352" spans="1:14" x14ac:dyDescent="0.2">
      <c r="A352" s="2">
        <v>45765</v>
      </c>
      <c r="B352" s="3">
        <f t="shared" si="15"/>
        <v>2025</v>
      </c>
      <c r="C352" t="str">
        <f t="shared" si="16"/>
        <v>2024-2025</v>
      </c>
      <c r="D352" t="s">
        <v>147</v>
      </c>
      <c r="E352" t="s">
        <v>105</v>
      </c>
      <c r="F352" t="str">
        <f t="shared" si="17"/>
        <v>Victoria</v>
      </c>
      <c r="G352" t="s">
        <v>45</v>
      </c>
      <c r="H352">
        <v>3500</v>
      </c>
      <c r="I352" t="s">
        <v>11</v>
      </c>
      <c r="J352" t="s">
        <v>60</v>
      </c>
      <c r="K352" t="s">
        <v>152</v>
      </c>
      <c r="L352" t="s">
        <v>13</v>
      </c>
      <c r="M352" s="5">
        <v>7.99</v>
      </c>
      <c r="N352">
        <v>1</v>
      </c>
    </row>
    <row r="353" spans="1:14" x14ac:dyDescent="0.2">
      <c r="A353" s="2">
        <v>45362</v>
      </c>
      <c r="B353" s="3">
        <f t="shared" si="15"/>
        <v>2024</v>
      </c>
      <c r="C353" t="str">
        <f t="shared" si="16"/>
        <v>2023-2024</v>
      </c>
      <c r="D353" t="s">
        <v>147</v>
      </c>
      <c r="E353" t="s">
        <v>145</v>
      </c>
      <c r="F353" t="str">
        <f t="shared" si="17"/>
        <v>New South Wales</v>
      </c>
      <c r="G353" t="s">
        <v>10</v>
      </c>
      <c r="H353">
        <v>2101</v>
      </c>
      <c r="I353" t="s">
        <v>11</v>
      </c>
      <c r="J353" t="s">
        <v>27</v>
      </c>
      <c r="K353" t="s">
        <v>153</v>
      </c>
      <c r="L353" t="s">
        <v>16</v>
      </c>
      <c r="M353" s="5">
        <v>7.99</v>
      </c>
      <c r="N353">
        <v>1</v>
      </c>
    </row>
    <row r="354" spans="1:14" x14ac:dyDescent="0.2">
      <c r="A354" s="2">
        <v>45581</v>
      </c>
      <c r="B354" s="3">
        <f t="shared" si="15"/>
        <v>2025</v>
      </c>
      <c r="C354" t="str">
        <f t="shared" si="16"/>
        <v>2024-2025</v>
      </c>
      <c r="D354" t="s">
        <v>148</v>
      </c>
      <c r="E354" t="s">
        <v>145</v>
      </c>
      <c r="F354" t="str">
        <f t="shared" si="17"/>
        <v>New South Wales</v>
      </c>
      <c r="G354" t="s">
        <v>10</v>
      </c>
      <c r="H354">
        <v>2101</v>
      </c>
      <c r="I354" t="s">
        <v>11</v>
      </c>
      <c r="J354" t="s">
        <v>27</v>
      </c>
      <c r="K354" t="s">
        <v>151</v>
      </c>
      <c r="L354" t="s">
        <v>21</v>
      </c>
      <c r="M354" s="5">
        <v>7.99</v>
      </c>
      <c r="N354">
        <v>1</v>
      </c>
    </row>
    <row r="355" spans="1:14" x14ac:dyDescent="0.2">
      <c r="A355" s="2">
        <v>45959</v>
      </c>
      <c r="B355" s="3">
        <f t="shared" si="15"/>
        <v>2026</v>
      </c>
      <c r="C355" t="str">
        <f t="shared" si="16"/>
        <v>2025-2026</v>
      </c>
      <c r="D355" t="s">
        <v>147</v>
      </c>
      <c r="E355" t="s">
        <v>121</v>
      </c>
      <c r="F355" t="str">
        <f t="shared" si="17"/>
        <v>Queensland</v>
      </c>
      <c r="G355" t="s">
        <v>35</v>
      </c>
      <c r="H355">
        <v>4700</v>
      </c>
      <c r="I355" t="s">
        <v>11</v>
      </c>
      <c r="J355" t="s">
        <v>51</v>
      </c>
      <c r="K355" t="s">
        <v>156</v>
      </c>
      <c r="L355" t="s">
        <v>17</v>
      </c>
      <c r="M355" s="5">
        <v>7.99</v>
      </c>
      <c r="N355">
        <v>1</v>
      </c>
    </row>
    <row r="356" spans="1:14" x14ac:dyDescent="0.2">
      <c r="A356" s="2">
        <v>45312</v>
      </c>
      <c r="B356" s="3">
        <f t="shared" si="15"/>
        <v>2024</v>
      </c>
      <c r="C356" t="str">
        <f t="shared" si="16"/>
        <v>2023-2024</v>
      </c>
      <c r="D356" t="s">
        <v>147</v>
      </c>
      <c r="E356" t="s">
        <v>66</v>
      </c>
      <c r="F356" t="str">
        <f t="shared" si="17"/>
        <v>South Australia</v>
      </c>
      <c r="G356" t="s">
        <v>32</v>
      </c>
      <c r="H356">
        <v>5169</v>
      </c>
      <c r="I356" t="s">
        <v>11</v>
      </c>
      <c r="J356" t="s">
        <v>33</v>
      </c>
      <c r="K356" t="s">
        <v>152</v>
      </c>
      <c r="L356" t="s">
        <v>13</v>
      </c>
      <c r="M356" s="5">
        <v>7.99</v>
      </c>
      <c r="N356">
        <v>1</v>
      </c>
    </row>
    <row r="357" spans="1:14" x14ac:dyDescent="0.2">
      <c r="A357" s="2">
        <v>45602</v>
      </c>
      <c r="B357" s="3">
        <f t="shared" si="15"/>
        <v>2025</v>
      </c>
      <c r="C357" t="str">
        <f t="shared" si="16"/>
        <v>2024-2025</v>
      </c>
      <c r="D357" t="s">
        <v>148</v>
      </c>
      <c r="E357" t="s">
        <v>113</v>
      </c>
      <c r="F357" t="str">
        <f t="shared" si="17"/>
        <v>Queensland</v>
      </c>
      <c r="G357" t="s">
        <v>35</v>
      </c>
      <c r="H357">
        <v>4215</v>
      </c>
      <c r="I357" t="s">
        <v>11</v>
      </c>
      <c r="J357" t="s">
        <v>104</v>
      </c>
      <c r="K357" t="s">
        <v>153</v>
      </c>
      <c r="L357" t="s">
        <v>16</v>
      </c>
      <c r="M357" s="5">
        <v>7.99</v>
      </c>
      <c r="N357">
        <v>1</v>
      </c>
    </row>
    <row r="358" spans="1:14" x14ac:dyDescent="0.2">
      <c r="A358" s="2">
        <v>45940</v>
      </c>
      <c r="B358" s="3">
        <f t="shared" si="15"/>
        <v>2026</v>
      </c>
      <c r="C358" t="str">
        <f t="shared" si="16"/>
        <v>2025-2026</v>
      </c>
      <c r="D358" t="s">
        <v>147</v>
      </c>
      <c r="E358" t="s">
        <v>61</v>
      </c>
      <c r="F358" t="str">
        <f t="shared" si="17"/>
        <v>New South Wales</v>
      </c>
      <c r="G358" t="s">
        <v>10</v>
      </c>
      <c r="H358">
        <v>2539</v>
      </c>
      <c r="I358" t="s">
        <v>11</v>
      </c>
      <c r="J358" t="s">
        <v>58</v>
      </c>
      <c r="K358" t="s">
        <v>153</v>
      </c>
      <c r="L358" t="s">
        <v>16</v>
      </c>
      <c r="M358" s="5">
        <v>7.99</v>
      </c>
      <c r="N358">
        <v>1</v>
      </c>
    </row>
    <row r="359" spans="1:14" x14ac:dyDescent="0.2">
      <c r="A359" s="2">
        <v>45653</v>
      </c>
      <c r="B359" s="3">
        <f t="shared" si="15"/>
        <v>2025</v>
      </c>
      <c r="C359" t="str">
        <f t="shared" si="16"/>
        <v>2024-2025</v>
      </c>
      <c r="D359" t="s">
        <v>147</v>
      </c>
      <c r="E359" t="s">
        <v>119</v>
      </c>
      <c r="F359" t="str">
        <f t="shared" si="17"/>
        <v>Queensland</v>
      </c>
      <c r="G359" t="s">
        <v>35</v>
      </c>
      <c r="H359">
        <v>4570</v>
      </c>
      <c r="I359" t="s">
        <v>11</v>
      </c>
      <c r="J359" t="s">
        <v>120</v>
      </c>
      <c r="K359" t="s">
        <v>153</v>
      </c>
      <c r="L359" t="s">
        <v>16</v>
      </c>
      <c r="M359" s="5">
        <v>8</v>
      </c>
      <c r="N359">
        <v>1</v>
      </c>
    </row>
    <row r="360" spans="1:14" x14ac:dyDescent="0.2">
      <c r="A360" s="2">
        <v>45960</v>
      </c>
      <c r="B360" s="3">
        <f t="shared" si="15"/>
        <v>2026</v>
      </c>
      <c r="C360" t="str">
        <f t="shared" si="16"/>
        <v>2025-2026</v>
      </c>
      <c r="D360" t="s">
        <v>147</v>
      </c>
      <c r="E360" t="s">
        <v>133</v>
      </c>
      <c r="F360" t="str">
        <f t="shared" si="17"/>
        <v>Queensland</v>
      </c>
      <c r="G360" t="s">
        <v>35</v>
      </c>
      <c r="H360">
        <v>4305</v>
      </c>
      <c r="I360" t="s">
        <v>11</v>
      </c>
      <c r="J360" t="s">
        <v>104</v>
      </c>
      <c r="K360" t="s">
        <v>153</v>
      </c>
      <c r="L360" t="s">
        <v>16</v>
      </c>
      <c r="M360" s="5">
        <v>8</v>
      </c>
      <c r="N360">
        <v>1</v>
      </c>
    </row>
    <row r="361" spans="1:14" x14ac:dyDescent="0.2">
      <c r="A361" s="2">
        <v>45436</v>
      </c>
      <c r="B361" s="3">
        <f t="shared" si="15"/>
        <v>2024</v>
      </c>
      <c r="C361" t="str">
        <f t="shared" si="16"/>
        <v>2023-2024</v>
      </c>
      <c r="D361" t="s">
        <v>147</v>
      </c>
      <c r="E361" t="s">
        <v>87</v>
      </c>
      <c r="F361" t="str">
        <f t="shared" si="17"/>
        <v>New South Wales</v>
      </c>
      <c r="G361" t="s">
        <v>10</v>
      </c>
      <c r="H361">
        <v>2790</v>
      </c>
      <c r="I361" t="s">
        <v>11</v>
      </c>
      <c r="J361" t="s">
        <v>25</v>
      </c>
      <c r="K361" t="s">
        <v>154</v>
      </c>
      <c r="L361" t="s">
        <v>14</v>
      </c>
      <c r="M361" s="5">
        <v>8</v>
      </c>
      <c r="N361">
        <v>1</v>
      </c>
    </row>
    <row r="362" spans="1:14" x14ac:dyDescent="0.2">
      <c r="A362" s="2">
        <v>45335</v>
      </c>
      <c r="B362" s="3">
        <f t="shared" si="15"/>
        <v>2024</v>
      </c>
      <c r="C362" t="str">
        <f t="shared" si="16"/>
        <v>2023-2024</v>
      </c>
      <c r="D362" t="s">
        <v>147</v>
      </c>
      <c r="E362" t="s">
        <v>123</v>
      </c>
      <c r="F362" t="str">
        <f t="shared" si="17"/>
        <v>Western Australia</v>
      </c>
      <c r="G362" t="s">
        <v>48</v>
      </c>
      <c r="H362">
        <v>6109</v>
      </c>
      <c r="I362" t="s">
        <v>11</v>
      </c>
      <c r="J362" t="s">
        <v>94</v>
      </c>
      <c r="K362" t="s">
        <v>154</v>
      </c>
      <c r="L362" t="s">
        <v>14</v>
      </c>
      <c r="M362" s="5">
        <v>8</v>
      </c>
      <c r="N362">
        <v>1</v>
      </c>
    </row>
    <row r="363" spans="1:14" x14ac:dyDescent="0.2">
      <c r="A363" s="2">
        <v>45957</v>
      </c>
      <c r="B363" s="3">
        <f t="shared" si="15"/>
        <v>2026</v>
      </c>
      <c r="C363" t="str">
        <f t="shared" si="16"/>
        <v>2025-2026</v>
      </c>
      <c r="D363" t="s">
        <v>148</v>
      </c>
      <c r="E363" t="s">
        <v>47</v>
      </c>
      <c r="F363" t="str">
        <f t="shared" si="17"/>
        <v>Western Australia</v>
      </c>
      <c r="G363" t="s">
        <v>48</v>
      </c>
      <c r="H363">
        <v>6030</v>
      </c>
      <c r="I363" t="s">
        <v>11</v>
      </c>
      <c r="J363" t="s">
        <v>49</v>
      </c>
      <c r="K363" t="s">
        <v>149</v>
      </c>
      <c r="L363" t="s">
        <v>15</v>
      </c>
      <c r="M363" s="5">
        <v>8</v>
      </c>
      <c r="N363">
        <v>1</v>
      </c>
    </row>
    <row r="364" spans="1:14" x14ac:dyDescent="0.2">
      <c r="A364" s="2">
        <v>45858</v>
      </c>
      <c r="B364" s="3">
        <f t="shared" si="15"/>
        <v>2026</v>
      </c>
      <c r="C364" t="str">
        <f t="shared" si="16"/>
        <v>2025-2026</v>
      </c>
      <c r="D364" t="s">
        <v>148</v>
      </c>
      <c r="E364" t="s">
        <v>137</v>
      </c>
      <c r="F364" t="str">
        <f t="shared" si="17"/>
        <v>New South Wales</v>
      </c>
      <c r="G364" t="s">
        <v>10</v>
      </c>
      <c r="H364">
        <v>2031</v>
      </c>
      <c r="I364" t="s">
        <v>11</v>
      </c>
      <c r="J364" t="s">
        <v>12</v>
      </c>
      <c r="K364" t="s">
        <v>150</v>
      </c>
      <c r="L364" t="s">
        <v>18</v>
      </c>
      <c r="M364" s="5">
        <v>8</v>
      </c>
      <c r="N364">
        <v>1</v>
      </c>
    </row>
    <row r="365" spans="1:14" x14ac:dyDescent="0.2">
      <c r="A365" s="2">
        <v>46001</v>
      </c>
      <c r="B365" s="3">
        <f t="shared" si="15"/>
        <v>2026</v>
      </c>
      <c r="C365" t="str">
        <f t="shared" si="16"/>
        <v>2025-2026</v>
      </c>
      <c r="D365" t="s">
        <v>148</v>
      </c>
      <c r="E365" t="s">
        <v>117</v>
      </c>
      <c r="F365" t="str">
        <f t="shared" si="17"/>
        <v>Queensland</v>
      </c>
      <c r="G365" t="s">
        <v>35</v>
      </c>
      <c r="H365">
        <v>4119</v>
      </c>
      <c r="I365" t="s">
        <v>11</v>
      </c>
      <c r="J365" t="s">
        <v>43</v>
      </c>
      <c r="K365" t="s">
        <v>19</v>
      </c>
      <c r="L365" t="s">
        <v>23</v>
      </c>
      <c r="M365" s="5">
        <v>8</v>
      </c>
      <c r="N365">
        <v>1</v>
      </c>
    </row>
    <row r="366" spans="1:14" x14ac:dyDescent="0.2">
      <c r="A366" s="2">
        <v>45355</v>
      </c>
      <c r="B366" s="3">
        <f t="shared" si="15"/>
        <v>2024</v>
      </c>
      <c r="C366" t="str">
        <f t="shared" si="16"/>
        <v>2023-2024</v>
      </c>
      <c r="D366" t="s">
        <v>147</v>
      </c>
      <c r="E366" t="s">
        <v>99</v>
      </c>
      <c r="F366" t="str">
        <f t="shared" si="17"/>
        <v>Victoria</v>
      </c>
      <c r="G366" t="s">
        <v>45</v>
      </c>
      <c r="H366">
        <v>3148</v>
      </c>
      <c r="I366" t="s">
        <v>11</v>
      </c>
      <c r="J366" t="s">
        <v>63</v>
      </c>
      <c r="K366" t="s">
        <v>154</v>
      </c>
      <c r="L366" t="s">
        <v>14</v>
      </c>
      <c r="M366" s="5">
        <v>8.1</v>
      </c>
      <c r="N366">
        <v>1</v>
      </c>
    </row>
    <row r="367" spans="1:14" x14ac:dyDescent="0.2">
      <c r="A367" s="2">
        <v>45504</v>
      </c>
      <c r="B367" s="3">
        <f t="shared" si="15"/>
        <v>2025</v>
      </c>
      <c r="C367" t="str">
        <f t="shared" si="16"/>
        <v>2024-2025</v>
      </c>
      <c r="D367" t="s">
        <v>147</v>
      </c>
      <c r="E367" t="s">
        <v>114</v>
      </c>
      <c r="F367" t="str">
        <f t="shared" si="17"/>
        <v>Victoria</v>
      </c>
      <c r="G367" t="s">
        <v>45</v>
      </c>
      <c r="H367">
        <v>3551</v>
      </c>
      <c r="I367" t="s">
        <v>11</v>
      </c>
      <c r="J367" t="s">
        <v>60</v>
      </c>
      <c r="K367" t="s">
        <v>155</v>
      </c>
      <c r="L367" t="s">
        <v>20</v>
      </c>
      <c r="M367" s="5">
        <v>8.23</v>
      </c>
      <c r="N367">
        <v>1</v>
      </c>
    </row>
    <row r="368" spans="1:14" x14ac:dyDescent="0.2">
      <c r="A368" s="2">
        <v>45826</v>
      </c>
      <c r="B368" s="3">
        <f t="shared" si="15"/>
        <v>2025</v>
      </c>
      <c r="C368" t="str">
        <f t="shared" si="16"/>
        <v>2024-2025</v>
      </c>
      <c r="D368" t="s">
        <v>147</v>
      </c>
      <c r="E368" t="s">
        <v>40</v>
      </c>
      <c r="F368" t="str">
        <f t="shared" si="17"/>
        <v>New South Wales</v>
      </c>
      <c r="G368" t="s">
        <v>10</v>
      </c>
      <c r="H368">
        <v>2116</v>
      </c>
      <c r="I368" t="s">
        <v>11</v>
      </c>
      <c r="J368" t="s">
        <v>27</v>
      </c>
      <c r="K368" t="s">
        <v>151</v>
      </c>
      <c r="L368" t="s">
        <v>21</v>
      </c>
      <c r="M368" s="5">
        <v>8.26</v>
      </c>
      <c r="N368">
        <v>1</v>
      </c>
    </row>
    <row r="369" spans="1:14" x14ac:dyDescent="0.2">
      <c r="A369" s="2">
        <v>45745</v>
      </c>
      <c r="B369" s="3">
        <f t="shared" si="15"/>
        <v>2025</v>
      </c>
      <c r="C369" t="str">
        <f t="shared" si="16"/>
        <v>2024-2025</v>
      </c>
      <c r="D369" t="s">
        <v>147</v>
      </c>
      <c r="E369" t="s">
        <v>40</v>
      </c>
      <c r="F369" t="str">
        <f t="shared" si="17"/>
        <v>New South Wales</v>
      </c>
      <c r="G369" t="s">
        <v>10</v>
      </c>
      <c r="H369">
        <v>2116</v>
      </c>
      <c r="I369" t="s">
        <v>11</v>
      </c>
      <c r="J369" t="s">
        <v>27</v>
      </c>
      <c r="K369" t="s">
        <v>157</v>
      </c>
      <c r="L369" t="s">
        <v>22</v>
      </c>
      <c r="M369" s="5">
        <v>8.2799999999999994</v>
      </c>
      <c r="N369">
        <v>1</v>
      </c>
    </row>
    <row r="370" spans="1:14" x14ac:dyDescent="0.2">
      <c r="A370" s="2">
        <v>45413</v>
      </c>
      <c r="B370" s="3">
        <f t="shared" si="15"/>
        <v>2024</v>
      </c>
      <c r="C370" t="str">
        <f t="shared" si="16"/>
        <v>2023-2024</v>
      </c>
      <c r="D370" t="s">
        <v>147</v>
      </c>
      <c r="E370" t="s">
        <v>40</v>
      </c>
      <c r="F370" t="str">
        <f t="shared" si="17"/>
        <v>New South Wales</v>
      </c>
      <c r="G370" t="s">
        <v>10</v>
      </c>
      <c r="H370">
        <v>2116</v>
      </c>
      <c r="I370" t="s">
        <v>11</v>
      </c>
      <c r="J370" t="s">
        <v>27</v>
      </c>
      <c r="K370" t="s">
        <v>150</v>
      </c>
      <c r="L370" t="s">
        <v>18</v>
      </c>
      <c r="M370" s="5">
        <v>8.4400000000000013</v>
      </c>
      <c r="N370">
        <v>1</v>
      </c>
    </row>
    <row r="371" spans="1:14" x14ac:dyDescent="0.2">
      <c r="A371" s="2">
        <v>45402</v>
      </c>
      <c r="B371" s="3">
        <f t="shared" si="15"/>
        <v>2024</v>
      </c>
      <c r="C371" t="str">
        <f t="shared" si="16"/>
        <v>2023-2024</v>
      </c>
      <c r="D371" t="s">
        <v>147</v>
      </c>
      <c r="E371" t="s">
        <v>76</v>
      </c>
      <c r="F371" t="str">
        <f t="shared" si="17"/>
        <v>Western Australia</v>
      </c>
      <c r="G371" t="s">
        <v>48</v>
      </c>
      <c r="H371">
        <v>6450</v>
      </c>
      <c r="I371" t="s">
        <v>11</v>
      </c>
      <c r="J371" t="s">
        <v>77</v>
      </c>
      <c r="K371" t="s">
        <v>154</v>
      </c>
      <c r="L371" t="s">
        <v>14</v>
      </c>
      <c r="M371" s="5">
        <v>8.5</v>
      </c>
      <c r="N371">
        <v>1</v>
      </c>
    </row>
    <row r="372" spans="1:14" x14ac:dyDescent="0.2">
      <c r="A372" s="2">
        <v>45574</v>
      </c>
      <c r="B372" s="3">
        <f t="shared" si="15"/>
        <v>2025</v>
      </c>
      <c r="C372" t="str">
        <f t="shared" si="16"/>
        <v>2024-2025</v>
      </c>
      <c r="D372" t="s">
        <v>147</v>
      </c>
      <c r="E372" t="s">
        <v>123</v>
      </c>
      <c r="F372" t="str">
        <f t="shared" si="17"/>
        <v>Western Australia</v>
      </c>
      <c r="G372" t="s">
        <v>48</v>
      </c>
      <c r="H372">
        <v>6109</v>
      </c>
      <c r="I372" t="s">
        <v>11</v>
      </c>
      <c r="J372" t="s">
        <v>94</v>
      </c>
      <c r="K372" t="s">
        <v>154</v>
      </c>
      <c r="L372" t="s">
        <v>14</v>
      </c>
      <c r="M372" s="5">
        <v>8.5</v>
      </c>
      <c r="N372">
        <v>1</v>
      </c>
    </row>
    <row r="373" spans="1:14" x14ac:dyDescent="0.2">
      <c r="A373" s="2">
        <v>45712</v>
      </c>
      <c r="B373" s="3">
        <f t="shared" si="15"/>
        <v>2025</v>
      </c>
      <c r="C373" t="str">
        <f t="shared" si="16"/>
        <v>2024-2025</v>
      </c>
      <c r="D373" t="s">
        <v>147</v>
      </c>
      <c r="E373" t="s">
        <v>137</v>
      </c>
      <c r="F373" t="str">
        <f t="shared" si="17"/>
        <v>New South Wales</v>
      </c>
      <c r="G373" t="s">
        <v>10</v>
      </c>
      <c r="H373">
        <v>2031</v>
      </c>
      <c r="I373" t="s">
        <v>11</v>
      </c>
      <c r="J373" t="s">
        <v>12</v>
      </c>
      <c r="K373" t="s">
        <v>154</v>
      </c>
      <c r="L373" t="s">
        <v>14</v>
      </c>
      <c r="M373" s="5">
        <v>8.5</v>
      </c>
      <c r="N373">
        <v>1</v>
      </c>
    </row>
    <row r="374" spans="1:14" x14ac:dyDescent="0.2">
      <c r="A374" s="2">
        <v>45904</v>
      </c>
      <c r="B374" s="3">
        <f t="shared" si="15"/>
        <v>2026</v>
      </c>
      <c r="C374" t="str">
        <f t="shared" si="16"/>
        <v>2025-2026</v>
      </c>
      <c r="D374" t="s">
        <v>148</v>
      </c>
      <c r="E374" t="s">
        <v>126</v>
      </c>
      <c r="F374" t="str">
        <f t="shared" si="17"/>
        <v>Queensland</v>
      </c>
      <c r="G374" t="s">
        <v>35</v>
      </c>
      <c r="H374">
        <v>4551</v>
      </c>
      <c r="I374" t="s">
        <v>11</v>
      </c>
      <c r="J374" t="s">
        <v>120</v>
      </c>
      <c r="K374" t="s">
        <v>19</v>
      </c>
      <c r="L374" t="s">
        <v>23</v>
      </c>
      <c r="M374" s="5">
        <v>8.629999999999999</v>
      </c>
      <c r="N374">
        <v>1</v>
      </c>
    </row>
    <row r="375" spans="1:14" x14ac:dyDescent="0.2">
      <c r="A375" s="2">
        <v>45536</v>
      </c>
      <c r="B375" s="3">
        <f t="shared" si="15"/>
        <v>2025</v>
      </c>
      <c r="C375" t="str">
        <f t="shared" si="16"/>
        <v>2024-2025</v>
      </c>
      <c r="D375" t="s">
        <v>147</v>
      </c>
      <c r="E375" t="s">
        <v>78</v>
      </c>
      <c r="F375" t="str">
        <f t="shared" si="17"/>
        <v>New South Wales</v>
      </c>
      <c r="G375" t="s">
        <v>10</v>
      </c>
      <c r="H375">
        <v>2350</v>
      </c>
      <c r="I375" t="s">
        <v>11</v>
      </c>
      <c r="J375" t="s">
        <v>68</v>
      </c>
      <c r="K375" t="s">
        <v>154</v>
      </c>
      <c r="L375" t="s">
        <v>14</v>
      </c>
      <c r="M375" s="5">
        <v>8.84</v>
      </c>
      <c r="N375">
        <v>1</v>
      </c>
    </row>
    <row r="376" spans="1:14" x14ac:dyDescent="0.2">
      <c r="A376" s="2">
        <v>45872</v>
      </c>
      <c r="B376" s="3">
        <f t="shared" si="15"/>
        <v>2026</v>
      </c>
      <c r="C376" t="str">
        <f t="shared" si="16"/>
        <v>2025-2026</v>
      </c>
      <c r="D376" t="s">
        <v>148</v>
      </c>
      <c r="E376" t="s">
        <v>24</v>
      </c>
      <c r="F376" t="str">
        <f t="shared" si="17"/>
        <v>New South Wales</v>
      </c>
      <c r="G376" t="s">
        <v>10</v>
      </c>
      <c r="H376">
        <v>2795</v>
      </c>
      <c r="I376" t="s">
        <v>11</v>
      </c>
      <c r="J376" t="s">
        <v>25</v>
      </c>
      <c r="K376" t="s">
        <v>149</v>
      </c>
      <c r="L376" t="s">
        <v>15</v>
      </c>
      <c r="M376" s="5">
        <v>8.9400000000000013</v>
      </c>
      <c r="N376">
        <v>1</v>
      </c>
    </row>
    <row r="377" spans="1:14" x14ac:dyDescent="0.2">
      <c r="A377" s="2">
        <v>45669</v>
      </c>
      <c r="B377" s="3">
        <f t="shared" si="15"/>
        <v>2025</v>
      </c>
      <c r="C377" t="str">
        <f t="shared" si="16"/>
        <v>2024-2025</v>
      </c>
      <c r="D377" t="s">
        <v>147</v>
      </c>
      <c r="E377" t="s">
        <v>111</v>
      </c>
      <c r="F377" t="str">
        <f t="shared" si="17"/>
        <v>New South Wales</v>
      </c>
      <c r="G377" t="s">
        <v>10</v>
      </c>
      <c r="H377">
        <v>2120</v>
      </c>
      <c r="I377" t="s">
        <v>11</v>
      </c>
      <c r="J377" t="s">
        <v>27</v>
      </c>
      <c r="K377" t="s">
        <v>149</v>
      </c>
      <c r="L377" t="s">
        <v>15</v>
      </c>
      <c r="M377" s="5">
        <v>8.9400000000000013</v>
      </c>
      <c r="N377">
        <v>1</v>
      </c>
    </row>
    <row r="378" spans="1:14" x14ac:dyDescent="0.2">
      <c r="A378" s="2">
        <v>45443</v>
      </c>
      <c r="B378" s="3">
        <f t="shared" si="15"/>
        <v>2024</v>
      </c>
      <c r="C378" t="str">
        <f t="shared" si="16"/>
        <v>2023-2024</v>
      </c>
      <c r="D378" t="s">
        <v>147</v>
      </c>
      <c r="E378" t="s">
        <v>44</v>
      </c>
      <c r="F378" t="str">
        <f t="shared" si="17"/>
        <v>Victoria</v>
      </c>
      <c r="G378" t="s">
        <v>45</v>
      </c>
      <c r="H378">
        <v>3066</v>
      </c>
      <c r="I378" t="s">
        <v>11</v>
      </c>
      <c r="J378" t="s">
        <v>46</v>
      </c>
      <c r="K378" t="s">
        <v>154</v>
      </c>
      <c r="L378" t="s">
        <v>14</v>
      </c>
      <c r="M378" s="5">
        <v>8.9700000000000006</v>
      </c>
      <c r="N378">
        <v>1</v>
      </c>
    </row>
    <row r="379" spans="1:14" x14ac:dyDescent="0.2">
      <c r="A379" s="2">
        <v>45520</v>
      </c>
      <c r="B379" s="3">
        <f t="shared" si="15"/>
        <v>2025</v>
      </c>
      <c r="C379" t="str">
        <f t="shared" si="16"/>
        <v>2024-2025</v>
      </c>
      <c r="D379" t="s">
        <v>147</v>
      </c>
      <c r="E379" t="s">
        <v>28</v>
      </c>
      <c r="F379" t="str">
        <f t="shared" si="17"/>
        <v>Northern Territory</v>
      </c>
      <c r="G379" t="s">
        <v>29</v>
      </c>
      <c r="H379">
        <v>800</v>
      </c>
      <c r="I379" t="s">
        <v>11</v>
      </c>
      <c r="J379" t="s">
        <v>30</v>
      </c>
      <c r="K379" t="s">
        <v>19</v>
      </c>
      <c r="L379" t="s">
        <v>23</v>
      </c>
      <c r="M379" s="5">
        <v>8.98</v>
      </c>
      <c r="N379">
        <v>1</v>
      </c>
    </row>
    <row r="380" spans="1:14" x14ac:dyDescent="0.2">
      <c r="A380" s="2">
        <v>45682</v>
      </c>
      <c r="B380" s="3">
        <f t="shared" si="15"/>
        <v>2025</v>
      </c>
      <c r="C380" t="str">
        <f t="shared" si="16"/>
        <v>2024-2025</v>
      </c>
      <c r="D380" t="s">
        <v>148</v>
      </c>
      <c r="E380" t="s">
        <v>115</v>
      </c>
      <c r="F380" t="str">
        <f t="shared" si="17"/>
        <v>Western Australia</v>
      </c>
      <c r="G380" t="s">
        <v>48</v>
      </c>
      <c r="H380">
        <v>6280</v>
      </c>
      <c r="I380" t="s">
        <v>11</v>
      </c>
      <c r="J380" t="s">
        <v>94</v>
      </c>
      <c r="K380" t="s">
        <v>153</v>
      </c>
      <c r="L380" t="s">
        <v>16</v>
      </c>
      <c r="M380" s="5">
        <v>8.99</v>
      </c>
      <c r="N380">
        <v>1</v>
      </c>
    </row>
    <row r="381" spans="1:14" x14ac:dyDescent="0.2">
      <c r="A381" s="2">
        <v>45763</v>
      </c>
      <c r="B381" s="3">
        <f t="shared" si="15"/>
        <v>2025</v>
      </c>
      <c r="C381" t="str">
        <f t="shared" si="16"/>
        <v>2024-2025</v>
      </c>
      <c r="D381" t="s">
        <v>147</v>
      </c>
      <c r="E381" t="s">
        <v>57</v>
      </c>
      <c r="F381" t="str">
        <f t="shared" si="17"/>
        <v>New South Wales</v>
      </c>
      <c r="G381" t="s">
        <v>10</v>
      </c>
      <c r="H381">
        <v>2560</v>
      </c>
      <c r="I381" t="s">
        <v>11</v>
      </c>
      <c r="J381" t="s">
        <v>58</v>
      </c>
      <c r="K381" t="s">
        <v>19</v>
      </c>
      <c r="L381" t="s">
        <v>23</v>
      </c>
      <c r="M381" s="5">
        <v>8.99</v>
      </c>
      <c r="N381">
        <v>1</v>
      </c>
    </row>
    <row r="382" spans="1:14" x14ac:dyDescent="0.2">
      <c r="A382" s="2">
        <v>45760</v>
      </c>
      <c r="B382" s="3">
        <f t="shared" si="15"/>
        <v>2025</v>
      </c>
      <c r="C382" t="str">
        <f t="shared" si="16"/>
        <v>2024-2025</v>
      </c>
      <c r="D382" t="s">
        <v>147</v>
      </c>
      <c r="E382" t="s">
        <v>65</v>
      </c>
      <c r="F382" t="str">
        <f t="shared" si="17"/>
        <v>New South Wales</v>
      </c>
      <c r="G382" t="s">
        <v>10</v>
      </c>
      <c r="H382">
        <v>2541</v>
      </c>
      <c r="I382" t="s">
        <v>11</v>
      </c>
      <c r="J382" t="s">
        <v>58</v>
      </c>
      <c r="K382" t="s">
        <v>151</v>
      </c>
      <c r="L382" t="s">
        <v>21</v>
      </c>
      <c r="M382" s="5">
        <v>8.99</v>
      </c>
      <c r="N382">
        <v>1</v>
      </c>
    </row>
    <row r="383" spans="1:14" x14ac:dyDescent="0.2">
      <c r="A383" s="2">
        <v>45408</v>
      </c>
      <c r="B383" s="3">
        <f t="shared" si="15"/>
        <v>2024</v>
      </c>
      <c r="C383" t="str">
        <f t="shared" si="16"/>
        <v>2023-2024</v>
      </c>
      <c r="D383" t="s">
        <v>147</v>
      </c>
      <c r="E383" t="s">
        <v>56</v>
      </c>
      <c r="F383" t="str">
        <f t="shared" si="17"/>
        <v>Northern Territory</v>
      </c>
      <c r="G383" t="s">
        <v>29</v>
      </c>
      <c r="H383">
        <v>870</v>
      </c>
      <c r="I383" t="s">
        <v>11</v>
      </c>
      <c r="J383" t="s">
        <v>30</v>
      </c>
      <c r="K383" t="s">
        <v>154</v>
      </c>
      <c r="L383" t="s">
        <v>14</v>
      </c>
      <c r="M383" s="5">
        <v>9</v>
      </c>
      <c r="N383">
        <v>1</v>
      </c>
    </row>
    <row r="384" spans="1:14" x14ac:dyDescent="0.2">
      <c r="A384" s="2">
        <v>45366</v>
      </c>
      <c r="B384" s="3">
        <f t="shared" si="15"/>
        <v>2024</v>
      </c>
      <c r="C384" t="str">
        <f t="shared" si="16"/>
        <v>2023-2024</v>
      </c>
      <c r="D384" t="s">
        <v>147</v>
      </c>
      <c r="E384" t="s">
        <v>100</v>
      </c>
      <c r="F384" t="str">
        <f t="shared" si="17"/>
        <v>Western Australia</v>
      </c>
      <c r="G384" t="s">
        <v>48</v>
      </c>
      <c r="H384">
        <v>6021</v>
      </c>
      <c r="I384" t="s">
        <v>11</v>
      </c>
      <c r="J384" t="s">
        <v>49</v>
      </c>
      <c r="K384" t="s">
        <v>154</v>
      </c>
      <c r="L384" t="s">
        <v>14</v>
      </c>
      <c r="M384" s="5">
        <v>9</v>
      </c>
      <c r="N384">
        <v>1</v>
      </c>
    </row>
    <row r="385" spans="1:14" x14ac:dyDescent="0.2">
      <c r="A385" s="2">
        <v>45496</v>
      </c>
      <c r="B385" s="3">
        <f t="shared" si="15"/>
        <v>2025</v>
      </c>
      <c r="C385" t="str">
        <f t="shared" si="16"/>
        <v>2024-2025</v>
      </c>
      <c r="D385" t="s">
        <v>147</v>
      </c>
      <c r="E385" t="s">
        <v>116</v>
      </c>
      <c r="F385" t="str">
        <f t="shared" si="17"/>
        <v>Western Australia</v>
      </c>
      <c r="G385" t="s">
        <v>48</v>
      </c>
      <c r="H385">
        <v>6725</v>
      </c>
      <c r="I385" t="s">
        <v>11</v>
      </c>
      <c r="J385" t="s">
        <v>77</v>
      </c>
      <c r="K385" t="s">
        <v>154</v>
      </c>
      <c r="L385" t="s">
        <v>14</v>
      </c>
      <c r="M385" s="5">
        <v>9</v>
      </c>
      <c r="N385">
        <v>1</v>
      </c>
    </row>
    <row r="386" spans="1:14" x14ac:dyDescent="0.2">
      <c r="A386" s="2">
        <v>45547</v>
      </c>
      <c r="B386" s="3">
        <f t="shared" ref="B386:B449" si="18">IF(MONTH(A386)&gt;=7,YEAR(A386)+1,YEAR(A386))</f>
        <v>2025</v>
      </c>
      <c r="C386" t="str">
        <f t="shared" ref="C386:C449" si="19">IF(MONTH(A386) &gt;= 7, YEAR(A386) &amp; "-" &amp; YEAR(A386) + 1, YEAR(A386) - 1 &amp; "-" &amp; YEAR(A386))</f>
        <v>2024-2025</v>
      </c>
      <c r="D386" t="s">
        <v>147</v>
      </c>
      <c r="E386" t="s">
        <v>72</v>
      </c>
      <c r="F386" t="str">
        <f t="shared" ref="F386:F449" si="20">IF(G386="WA","Western Australia",
IF(G386="NSW","New South Wales",
IF(G386="QLD","Queensland",
IF(G386="VIC","Victoria",
IF(G386="TAS","Tasmania",
IF(G386="SA","South Australia",
IF(G386="NT","Northern Territory",
IF(G386="ACT","Australian Capital Territory",G386))))))))</f>
        <v>Western Australia</v>
      </c>
      <c r="G386" t="s">
        <v>48</v>
      </c>
      <c r="H386">
        <v>6010</v>
      </c>
      <c r="I386" t="s">
        <v>11</v>
      </c>
      <c r="J386" t="s">
        <v>49</v>
      </c>
      <c r="K386" t="s">
        <v>154</v>
      </c>
      <c r="L386" t="s">
        <v>14</v>
      </c>
      <c r="M386" s="5">
        <v>9</v>
      </c>
      <c r="N386">
        <v>1</v>
      </c>
    </row>
    <row r="387" spans="1:14" x14ac:dyDescent="0.2">
      <c r="A387" s="2">
        <v>45940</v>
      </c>
      <c r="B387" s="3">
        <f t="shared" si="18"/>
        <v>2026</v>
      </c>
      <c r="C387" t="str">
        <f t="shared" si="19"/>
        <v>2025-2026</v>
      </c>
      <c r="D387" t="s">
        <v>147</v>
      </c>
      <c r="E387" t="s">
        <v>93</v>
      </c>
      <c r="F387" t="str">
        <f t="shared" si="20"/>
        <v>Western Australia</v>
      </c>
      <c r="G387" t="s">
        <v>48</v>
      </c>
      <c r="H387">
        <v>6112</v>
      </c>
      <c r="I387" t="s">
        <v>11</v>
      </c>
      <c r="J387" t="s">
        <v>94</v>
      </c>
      <c r="K387" t="s">
        <v>149</v>
      </c>
      <c r="L387" t="s">
        <v>15</v>
      </c>
      <c r="M387" s="5">
        <v>9</v>
      </c>
      <c r="N387">
        <v>1</v>
      </c>
    </row>
    <row r="388" spans="1:14" x14ac:dyDescent="0.2">
      <c r="A388" s="2">
        <v>45509</v>
      </c>
      <c r="B388" s="3">
        <f t="shared" si="18"/>
        <v>2025</v>
      </c>
      <c r="C388" t="str">
        <f t="shared" si="19"/>
        <v>2024-2025</v>
      </c>
      <c r="D388" t="s">
        <v>147</v>
      </c>
      <c r="E388" t="s">
        <v>95</v>
      </c>
      <c r="F388" t="str">
        <f t="shared" si="20"/>
        <v>Victoria</v>
      </c>
      <c r="G388" t="s">
        <v>45</v>
      </c>
      <c r="H388">
        <v>3931</v>
      </c>
      <c r="I388" t="s">
        <v>11</v>
      </c>
      <c r="J388" t="s">
        <v>55</v>
      </c>
      <c r="K388" t="s">
        <v>154</v>
      </c>
      <c r="L388" t="s">
        <v>14</v>
      </c>
      <c r="M388" s="5">
        <v>9</v>
      </c>
      <c r="N388">
        <v>1</v>
      </c>
    </row>
    <row r="389" spans="1:14" x14ac:dyDescent="0.2">
      <c r="A389" s="2">
        <v>45479</v>
      </c>
      <c r="B389" s="3">
        <f t="shared" si="18"/>
        <v>2025</v>
      </c>
      <c r="C389" t="str">
        <f t="shared" si="19"/>
        <v>2024-2025</v>
      </c>
      <c r="D389" t="s">
        <v>147</v>
      </c>
      <c r="E389" t="s">
        <v>69</v>
      </c>
      <c r="F389" t="str">
        <f t="shared" si="20"/>
        <v>Tasmania</v>
      </c>
      <c r="G389" t="s">
        <v>70</v>
      </c>
      <c r="H389">
        <v>7018</v>
      </c>
      <c r="I389" t="s">
        <v>11</v>
      </c>
      <c r="J389" t="s">
        <v>71</v>
      </c>
      <c r="K389" t="s">
        <v>154</v>
      </c>
      <c r="L389" t="s">
        <v>14</v>
      </c>
      <c r="M389" s="5">
        <v>9</v>
      </c>
      <c r="N389">
        <v>1</v>
      </c>
    </row>
    <row r="390" spans="1:14" x14ac:dyDescent="0.2">
      <c r="A390" s="2">
        <v>45817</v>
      </c>
      <c r="B390" s="3">
        <f t="shared" si="18"/>
        <v>2025</v>
      </c>
      <c r="C390" t="str">
        <f t="shared" si="19"/>
        <v>2024-2025</v>
      </c>
      <c r="D390" t="s">
        <v>147</v>
      </c>
      <c r="E390" t="s">
        <v>108</v>
      </c>
      <c r="F390" t="str">
        <f t="shared" si="20"/>
        <v>Victoria</v>
      </c>
      <c r="G390" t="s">
        <v>45</v>
      </c>
      <c r="H390">
        <v>3018</v>
      </c>
      <c r="I390" t="s">
        <v>11</v>
      </c>
      <c r="J390" t="s">
        <v>46</v>
      </c>
      <c r="K390" t="s">
        <v>153</v>
      </c>
      <c r="L390" t="s">
        <v>16</v>
      </c>
      <c r="M390" s="5">
        <v>9.02</v>
      </c>
      <c r="N390">
        <v>1</v>
      </c>
    </row>
    <row r="391" spans="1:14" x14ac:dyDescent="0.2">
      <c r="A391" s="2">
        <v>45604</v>
      </c>
      <c r="B391" s="3">
        <f t="shared" si="18"/>
        <v>2025</v>
      </c>
      <c r="C391" t="str">
        <f t="shared" si="19"/>
        <v>2024-2025</v>
      </c>
      <c r="D391" t="s">
        <v>147</v>
      </c>
      <c r="E391" t="s">
        <v>114</v>
      </c>
      <c r="F391" t="str">
        <f t="shared" si="20"/>
        <v>Victoria</v>
      </c>
      <c r="G391" t="s">
        <v>45</v>
      </c>
      <c r="H391">
        <v>3551</v>
      </c>
      <c r="I391" t="s">
        <v>11</v>
      </c>
      <c r="J391" t="s">
        <v>60</v>
      </c>
      <c r="K391" t="s">
        <v>154</v>
      </c>
      <c r="L391" t="s">
        <v>14</v>
      </c>
      <c r="M391" s="5">
        <v>9.11</v>
      </c>
      <c r="N391">
        <v>1</v>
      </c>
    </row>
    <row r="392" spans="1:14" x14ac:dyDescent="0.2">
      <c r="A392" s="2">
        <v>45896</v>
      </c>
      <c r="B392" s="3">
        <f t="shared" si="18"/>
        <v>2026</v>
      </c>
      <c r="C392" t="str">
        <f t="shared" si="19"/>
        <v>2025-2026</v>
      </c>
      <c r="D392" t="s">
        <v>147</v>
      </c>
      <c r="E392" t="s">
        <v>122</v>
      </c>
      <c r="F392" t="str">
        <f t="shared" si="20"/>
        <v>New South Wales</v>
      </c>
      <c r="G392" t="s">
        <v>10</v>
      </c>
      <c r="H392">
        <v>2650</v>
      </c>
      <c r="I392" t="s">
        <v>11</v>
      </c>
      <c r="J392" t="s">
        <v>25</v>
      </c>
      <c r="K392" t="s">
        <v>152</v>
      </c>
      <c r="L392" t="s">
        <v>13</v>
      </c>
      <c r="M392" s="5">
        <v>9.2899999999999991</v>
      </c>
      <c r="N392">
        <v>1</v>
      </c>
    </row>
    <row r="393" spans="1:14" x14ac:dyDescent="0.2">
      <c r="A393" s="2">
        <v>45954</v>
      </c>
      <c r="B393" s="3">
        <f t="shared" si="18"/>
        <v>2026</v>
      </c>
      <c r="C393" t="str">
        <f t="shared" si="19"/>
        <v>2025-2026</v>
      </c>
      <c r="D393" t="s">
        <v>147</v>
      </c>
      <c r="E393" t="s">
        <v>108</v>
      </c>
      <c r="F393" t="str">
        <f t="shared" si="20"/>
        <v>Victoria</v>
      </c>
      <c r="G393" t="s">
        <v>45</v>
      </c>
      <c r="H393">
        <v>3018</v>
      </c>
      <c r="I393" t="s">
        <v>11</v>
      </c>
      <c r="J393" t="s">
        <v>46</v>
      </c>
      <c r="K393" t="s">
        <v>149</v>
      </c>
      <c r="L393" t="s">
        <v>15</v>
      </c>
      <c r="M393" s="5">
        <v>9.36</v>
      </c>
      <c r="N393">
        <v>1</v>
      </c>
    </row>
    <row r="394" spans="1:14" x14ac:dyDescent="0.2">
      <c r="A394" s="2">
        <v>45794</v>
      </c>
      <c r="B394" s="3">
        <f t="shared" si="18"/>
        <v>2025</v>
      </c>
      <c r="C394" t="str">
        <f t="shared" si="19"/>
        <v>2024-2025</v>
      </c>
      <c r="D394" t="s">
        <v>147</v>
      </c>
      <c r="E394" t="s">
        <v>89</v>
      </c>
      <c r="F394" t="str">
        <f t="shared" si="20"/>
        <v>Queensland</v>
      </c>
      <c r="G394" t="s">
        <v>35</v>
      </c>
      <c r="H394">
        <v>4655</v>
      </c>
      <c r="I394" t="s">
        <v>11</v>
      </c>
      <c r="J394" t="s">
        <v>51</v>
      </c>
      <c r="K394" t="s">
        <v>149</v>
      </c>
      <c r="L394" t="s">
        <v>15</v>
      </c>
      <c r="M394" s="5">
        <v>9.5</v>
      </c>
      <c r="N394">
        <v>1</v>
      </c>
    </row>
    <row r="395" spans="1:14" x14ac:dyDescent="0.2">
      <c r="A395" s="2">
        <v>45836</v>
      </c>
      <c r="B395" s="3">
        <f t="shared" si="18"/>
        <v>2025</v>
      </c>
      <c r="C395" t="str">
        <f t="shared" si="19"/>
        <v>2024-2025</v>
      </c>
      <c r="D395" t="s">
        <v>147</v>
      </c>
      <c r="E395" t="s">
        <v>92</v>
      </c>
      <c r="F395" t="str">
        <f t="shared" si="20"/>
        <v>Queensland</v>
      </c>
      <c r="G395" t="s">
        <v>35</v>
      </c>
      <c r="H395">
        <v>4068</v>
      </c>
      <c r="I395" t="s">
        <v>11</v>
      </c>
      <c r="J395" t="s">
        <v>43</v>
      </c>
      <c r="K395" t="s">
        <v>153</v>
      </c>
      <c r="L395" t="s">
        <v>16</v>
      </c>
      <c r="M395" s="5">
        <v>9.5</v>
      </c>
      <c r="N395">
        <v>1</v>
      </c>
    </row>
    <row r="396" spans="1:14" x14ac:dyDescent="0.2">
      <c r="A396" s="2">
        <v>45874</v>
      </c>
      <c r="B396" s="3">
        <f t="shared" si="18"/>
        <v>2026</v>
      </c>
      <c r="C396" t="str">
        <f t="shared" si="19"/>
        <v>2025-2026</v>
      </c>
      <c r="D396" t="s">
        <v>147</v>
      </c>
      <c r="E396" t="s">
        <v>115</v>
      </c>
      <c r="F396" t="str">
        <f t="shared" si="20"/>
        <v>Western Australia</v>
      </c>
      <c r="G396" t="s">
        <v>48</v>
      </c>
      <c r="H396">
        <v>6280</v>
      </c>
      <c r="I396" t="s">
        <v>11</v>
      </c>
      <c r="J396" t="s">
        <v>94</v>
      </c>
      <c r="K396" t="s">
        <v>154</v>
      </c>
      <c r="L396" t="s">
        <v>14</v>
      </c>
      <c r="M396" s="5">
        <v>9.52</v>
      </c>
      <c r="N396">
        <v>1</v>
      </c>
    </row>
    <row r="397" spans="1:14" x14ac:dyDescent="0.2">
      <c r="A397" s="2">
        <v>45777</v>
      </c>
      <c r="B397" s="3">
        <f t="shared" si="18"/>
        <v>2025</v>
      </c>
      <c r="C397" t="str">
        <f t="shared" si="19"/>
        <v>2024-2025</v>
      </c>
      <c r="D397" t="s">
        <v>147</v>
      </c>
      <c r="E397" t="s">
        <v>76</v>
      </c>
      <c r="F397" t="str">
        <f t="shared" si="20"/>
        <v>Western Australia</v>
      </c>
      <c r="G397" t="s">
        <v>48</v>
      </c>
      <c r="H397">
        <v>6450</v>
      </c>
      <c r="I397" t="s">
        <v>11</v>
      </c>
      <c r="J397" t="s">
        <v>77</v>
      </c>
      <c r="K397" t="s">
        <v>154</v>
      </c>
      <c r="L397" t="s">
        <v>14</v>
      </c>
      <c r="M397" s="5">
        <v>9.6</v>
      </c>
      <c r="N397">
        <v>1</v>
      </c>
    </row>
    <row r="398" spans="1:14" x14ac:dyDescent="0.2">
      <c r="A398" s="2">
        <v>45813</v>
      </c>
      <c r="B398" s="3">
        <f t="shared" si="18"/>
        <v>2025</v>
      </c>
      <c r="C398" t="str">
        <f t="shared" si="19"/>
        <v>2024-2025</v>
      </c>
      <c r="D398" t="s">
        <v>147</v>
      </c>
      <c r="E398" t="s">
        <v>44</v>
      </c>
      <c r="F398" t="str">
        <f t="shared" si="20"/>
        <v>Victoria</v>
      </c>
      <c r="G398" t="s">
        <v>45</v>
      </c>
      <c r="H398">
        <v>3066</v>
      </c>
      <c r="I398" t="s">
        <v>11</v>
      </c>
      <c r="J398" t="s">
        <v>46</v>
      </c>
      <c r="K398" t="s">
        <v>149</v>
      </c>
      <c r="L398" t="s">
        <v>15</v>
      </c>
      <c r="M398" s="5">
        <v>9.85</v>
      </c>
      <c r="N398">
        <v>1</v>
      </c>
    </row>
    <row r="399" spans="1:14" x14ac:dyDescent="0.2">
      <c r="A399" s="2">
        <v>45744</v>
      </c>
      <c r="B399" s="3">
        <f t="shared" si="18"/>
        <v>2025</v>
      </c>
      <c r="C399" t="str">
        <f t="shared" si="19"/>
        <v>2024-2025</v>
      </c>
      <c r="D399" t="s">
        <v>147</v>
      </c>
      <c r="E399" t="s">
        <v>9</v>
      </c>
      <c r="F399" t="str">
        <f t="shared" si="20"/>
        <v>New South Wales</v>
      </c>
      <c r="G399" t="s">
        <v>10</v>
      </c>
      <c r="H399">
        <v>2067</v>
      </c>
      <c r="I399" t="s">
        <v>11</v>
      </c>
      <c r="J399" t="s">
        <v>12</v>
      </c>
      <c r="K399" t="s">
        <v>156</v>
      </c>
      <c r="L399" t="s">
        <v>17</v>
      </c>
      <c r="M399" s="5">
        <v>9.9499999999999993</v>
      </c>
      <c r="N399">
        <v>1</v>
      </c>
    </row>
    <row r="400" spans="1:14" x14ac:dyDescent="0.2">
      <c r="A400" s="2">
        <v>45791</v>
      </c>
      <c r="B400" s="3">
        <f t="shared" si="18"/>
        <v>2025</v>
      </c>
      <c r="C400" t="str">
        <f t="shared" si="19"/>
        <v>2024-2025</v>
      </c>
      <c r="D400" t="s">
        <v>148</v>
      </c>
      <c r="E400" t="s">
        <v>83</v>
      </c>
      <c r="F400" t="str">
        <f t="shared" si="20"/>
        <v>New South Wales</v>
      </c>
      <c r="G400" t="s">
        <v>10</v>
      </c>
      <c r="H400">
        <v>2750</v>
      </c>
      <c r="I400" t="s">
        <v>11</v>
      </c>
      <c r="J400" t="s">
        <v>25</v>
      </c>
      <c r="K400" t="s">
        <v>156</v>
      </c>
      <c r="L400" t="s">
        <v>17</v>
      </c>
      <c r="M400" s="5">
        <v>9.9499999999999993</v>
      </c>
      <c r="N400">
        <v>1</v>
      </c>
    </row>
    <row r="401" spans="1:14" x14ac:dyDescent="0.2">
      <c r="A401" s="2">
        <v>45964</v>
      </c>
      <c r="B401" s="3">
        <f t="shared" si="18"/>
        <v>2026</v>
      </c>
      <c r="C401" t="str">
        <f t="shared" si="19"/>
        <v>2025-2026</v>
      </c>
      <c r="D401" t="s">
        <v>147</v>
      </c>
      <c r="E401" t="s">
        <v>138</v>
      </c>
      <c r="F401" t="str">
        <f t="shared" si="20"/>
        <v>Queensland</v>
      </c>
      <c r="G401" t="s">
        <v>35</v>
      </c>
      <c r="H401">
        <v>4558</v>
      </c>
      <c r="I401" t="s">
        <v>11</v>
      </c>
      <c r="J401" t="s">
        <v>120</v>
      </c>
      <c r="K401" t="s">
        <v>155</v>
      </c>
      <c r="L401" t="s">
        <v>20</v>
      </c>
      <c r="M401" s="5">
        <v>9.9700000000000006</v>
      </c>
      <c r="N401">
        <v>1</v>
      </c>
    </row>
    <row r="402" spans="1:14" x14ac:dyDescent="0.2">
      <c r="A402" s="2">
        <v>45430</v>
      </c>
      <c r="B402" s="3">
        <f t="shared" si="18"/>
        <v>2024</v>
      </c>
      <c r="C402" t="str">
        <f t="shared" si="19"/>
        <v>2023-2024</v>
      </c>
      <c r="D402" t="s">
        <v>147</v>
      </c>
      <c r="E402" t="s">
        <v>40</v>
      </c>
      <c r="F402" t="str">
        <f t="shared" si="20"/>
        <v>New South Wales</v>
      </c>
      <c r="G402" t="s">
        <v>10</v>
      </c>
      <c r="H402">
        <v>2116</v>
      </c>
      <c r="I402" t="s">
        <v>11</v>
      </c>
      <c r="J402" t="s">
        <v>27</v>
      </c>
      <c r="K402" t="s">
        <v>155</v>
      </c>
      <c r="L402" t="s">
        <v>20</v>
      </c>
      <c r="M402" s="5">
        <v>9.9700000000000006</v>
      </c>
      <c r="N402">
        <v>1</v>
      </c>
    </row>
    <row r="403" spans="1:14" x14ac:dyDescent="0.2">
      <c r="A403" s="2">
        <v>45458</v>
      </c>
      <c r="B403" s="3">
        <f t="shared" si="18"/>
        <v>2024</v>
      </c>
      <c r="C403" t="str">
        <f t="shared" si="19"/>
        <v>2023-2024</v>
      </c>
      <c r="D403" t="s">
        <v>147</v>
      </c>
      <c r="E403" t="s">
        <v>85</v>
      </c>
      <c r="F403" t="str">
        <f t="shared" si="20"/>
        <v>Queensland</v>
      </c>
      <c r="G403" t="s">
        <v>35</v>
      </c>
      <c r="H403">
        <v>4883</v>
      </c>
      <c r="I403" t="s">
        <v>11</v>
      </c>
      <c r="J403" t="s">
        <v>36</v>
      </c>
      <c r="K403" t="s">
        <v>156</v>
      </c>
      <c r="L403" t="s">
        <v>17</v>
      </c>
      <c r="M403" s="5">
        <v>9.98</v>
      </c>
      <c r="N403">
        <v>1</v>
      </c>
    </row>
    <row r="404" spans="1:14" x14ac:dyDescent="0.2">
      <c r="A404" s="2">
        <v>45390</v>
      </c>
      <c r="B404" s="3">
        <f t="shared" si="18"/>
        <v>2024</v>
      </c>
      <c r="C404" t="str">
        <f t="shared" si="19"/>
        <v>2023-2024</v>
      </c>
      <c r="D404" t="s">
        <v>147</v>
      </c>
      <c r="E404" t="s">
        <v>135</v>
      </c>
      <c r="F404" t="str">
        <f t="shared" si="20"/>
        <v>Victoria</v>
      </c>
      <c r="G404" t="s">
        <v>45</v>
      </c>
      <c r="H404">
        <v>3550</v>
      </c>
      <c r="I404" t="s">
        <v>11</v>
      </c>
      <c r="J404" t="s">
        <v>60</v>
      </c>
      <c r="K404" t="s">
        <v>155</v>
      </c>
      <c r="L404" t="s">
        <v>20</v>
      </c>
      <c r="M404" s="5">
        <v>9.98</v>
      </c>
      <c r="N404">
        <v>1</v>
      </c>
    </row>
    <row r="405" spans="1:14" x14ac:dyDescent="0.2">
      <c r="A405" s="2">
        <v>45719</v>
      </c>
      <c r="B405" s="3">
        <f t="shared" si="18"/>
        <v>2025</v>
      </c>
      <c r="C405" t="str">
        <f t="shared" si="19"/>
        <v>2024-2025</v>
      </c>
      <c r="D405" t="s">
        <v>147</v>
      </c>
      <c r="E405" t="s">
        <v>135</v>
      </c>
      <c r="F405" t="str">
        <f t="shared" si="20"/>
        <v>Victoria</v>
      </c>
      <c r="G405" t="s">
        <v>45</v>
      </c>
      <c r="H405">
        <v>3550</v>
      </c>
      <c r="I405" t="s">
        <v>11</v>
      </c>
      <c r="J405" t="s">
        <v>60</v>
      </c>
      <c r="K405" t="s">
        <v>150</v>
      </c>
      <c r="L405" t="s">
        <v>18</v>
      </c>
      <c r="M405" s="5">
        <v>9.98</v>
      </c>
      <c r="N405">
        <v>1</v>
      </c>
    </row>
    <row r="406" spans="1:14" x14ac:dyDescent="0.2">
      <c r="A406" s="2">
        <v>45786</v>
      </c>
      <c r="B406" s="3">
        <f t="shared" si="18"/>
        <v>2025</v>
      </c>
      <c r="C406" t="str">
        <f t="shared" si="19"/>
        <v>2024-2025</v>
      </c>
      <c r="D406" t="s">
        <v>147</v>
      </c>
      <c r="E406" t="s">
        <v>140</v>
      </c>
      <c r="F406" t="str">
        <f t="shared" si="20"/>
        <v>Tasmania</v>
      </c>
      <c r="G406" t="s">
        <v>70</v>
      </c>
      <c r="H406">
        <v>7320</v>
      </c>
      <c r="I406" t="s">
        <v>11</v>
      </c>
      <c r="J406" t="s">
        <v>71</v>
      </c>
      <c r="K406" t="s">
        <v>152</v>
      </c>
      <c r="L406" t="s">
        <v>13</v>
      </c>
      <c r="M406" s="5">
        <v>9.98</v>
      </c>
      <c r="N406">
        <v>1</v>
      </c>
    </row>
    <row r="407" spans="1:14" x14ac:dyDescent="0.2">
      <c r="A407" s="2">
        <v>46014</v>
      </c>
      <c r="B407" s="3">
        <f t="shared" si="18"/>
        <v>2026</v>
      </c>
      <c r="C407" t="str">
        <f t="shared" si="19"/>
        <v>2025-2026</v>
      </c>
      <c r="D407" t="s">
        <v>148</v>
      </c>
      <c r="E407" t="s">
        <v>99</v>
      </c>
      <c r="F407" t="str">
        <f t="shared" si="20"/>
        <v>Victoria</v>
      </c>
      <c r="G407" t="s">
        <v>45</v>
      </c>
      <c r="H407">
        <v>3148</v>
      </c>
      <c r="I407" t="s">
        <v>11</v>
      </c>
      <c r="J407" t="s">
        <v>63</v>
      </c>
      <c r="K407" t="s">
        <v>155</v>
      </c>
      <c r="L407" t="s">
        <v>20</v>
      </c>
      <c r="M407" s="5">
        <v>9.98</v>
      </c>
      <c r="N407">
        <v>1</v>
      </c>
    </row>
    <row r="408" spans="1:14" x14ac:dyDescent="0.2">
      <c r="A408" s="2">
        <v>45860</v>
      </c>
      <c r="B408" s="3">
        <f t="shared" si="18"/>
        <v>2026</v>
      </c>
      <c r="C408" t="str">
        <f t="shared" si="19"/>
        <v>2025-2026</v>
      </c>
      <c r="D408" t="s">
        <v>148</v>
      </c>
      <c r="E408" t="s">
        <v>9</v>
      </c>
      <c r="F408" t="str">
        <f t="shared" si="20"/>
        <v>New South Wales</v>
      </c>
      <c r="G408" t="s">
        <v>10</v>
      </c>
      <c r="H408">
        <v>2067</v>
      </c>
      <c r="I408" t="s">
        <v>11</v>
      </c>
      <c r="J408" t="s">
        <v>12</v>
      </c>
      <c r="K408" t="s">
        <v>155</v>
      </c>
      <c r="L408" t="s">
        <v>20</v>
      </c>
      <c r="M408" s="5">
        <v>9.98</v>
      </c>
      <c r="N408">
        <v>1</v>
      </c>
    </row>
    <row r="409" spans="1:14" x14ac:dyDescent="0.2">
      <c r="A409" s="2">
        <v>45743</v>
      </c>
      <c r="B409" s="3">
        <f t="shared" si="18"/>
        <v>2025</v>
      </c>
      <c r="C409" t="str">
        <f t="shared" si="19"/>
        <v>2024-2025</v>
      </c>
      <c r="D409" t="s">
        <v>147</v>
      </c>
      <c r="E409" t="s">
        <v>118</v>
      </c>
      <c r="F409" t="str">
        <f t="shared" si="20"/>
        <v>New South Wales</v>
      </c>
      <c r="G409" t="s">
        <v>10</v>
      </c>
      <c r="H409">
        <v>2158</v>
      </c>
      <c r="I409" t="s">
        <v>11</v>
      </c>
      <c r="J409" t="s">
        <v>27</v>
      </c>
      <c r="K409" t="s">
        <v>154</v>
      </c>
      <c r="L409" t="s">
        <v>14</v>
      </c>
      <c r="M409" s="5">
        <v>9.98</v>
      </c>
      <c r="N409">
        <v>1</v>
      </c>
    </row>
    <row r="410" spans="1:14" x14ac:dyDescent="0.2">
      <c r="A410" s="2">
        <v>45703</v>
      </c>
      <c r="B410" s="3">
        <f t="shared" si="18"/>
        <v>2025</v>
      </c>
      <c r="C410" t="str">
        <f t="shared" si="19"/>
        <v>2024-2025</v>
      </c>
      <c r="D410" t="s">
        <v>147</v>
      </c>
      <c r="E410" t="s">
        <v>131</v>
      </c>
      <c r="F410" t="str">
        <f t="shared" si="20"/>
        <v>Western Australia</v>
      </c>
      <c r="G410" t="s">
        <v>48</v>
      </c>
      <c r="H410">
        <v>6530</v>
      </c>
      <c r="I410" t="s">
        <v>11</v>
      </c>
      <c r="J410" t="s">
        <v>77</v>
      </c>
      <c r="K410" t="s">
        <v>19</v>
      </c>
      <c r="L410" t="s">
        <v>23</v>
      </c>
      <c r="M410" s="5">
        <v>9.98</v>
      </c>
      <c r="N410">
        <v>1</v>
      </c>
    </row>
    <row r="411" spans="1:14" x14ac:dyDescent="0.2">
      <c r="A411" s="2">
        <v>45567</v>
      </c>
      <c r="B411" s="3">
        <f t="shared" si="18"/>
        <v>2025</v>
      </c>
      <c r="C411" t="str">
        <f t="shared" si="19"/>
        <v>2024-2025</v>
      </c>
      <c r="D411" t="s">
        <v>147</v>
      </c>
      <c r="E411" t="s">
        <v>119</v>
      </c>
      <c r="F411" t="str">
        <f t="shared" si="20"/>
        <v>Queensland</v>
      </c>
      <c r="G411" t="s">
        <v>35</v>
      </c>
      <c r="H411">
        <v>4570</v>
      </c>
      <c r="I411" t="s">
        <v>11</v>
      </c>
      <c r="J411" t="s">
        <v>120</v>
      </c>
      <c r="K411" t="s">
        <v>156</v>
      </c>
      <c r="L411" t="s">
        <v>17</v>
      </c>
      <c r="M411" s="5">
        <v>9.98</v>
      </c>
      <c r="N411">
        <v>1</v>
      </c>
    </row>
    <row r="412" spans="1:14" x14ac:dyDescent="0.2">
      <c r="A412" s="2">
        <v>45538</v>
      </c>
      <c r="B412" s="3">
        <f t="shared" si="18"/>
        <v>2025</v>
      </c>
      <c r="C412" t="str">
        <f t="shared" si="19"/>
        <v>2024-2025</v>
      </c>
      <c r="D412" t="s">
        <v>147</v>
      </c>
      <c r="E412" t="s">
        <v>74</v>
      </c>
      <c r="F412" t="str">
        <f t="shared" si="20"/>
        <v>South Australia</v>
      </c>
      <c r="G412" t="s">
        <v>32</v>
      </c>
      <c r="H412">
        <v>5043</v>
      </c>
      <c r="I412" t="s">
        <v>11</v>
      </c>
      <c r="J412" t="s">
        <v>33</v>
      </c>
      <c r="K412" t="s">
        <v>149</v>
      </c>
      <c r="L412" t="s">
        <v>15</v>
      </c>
      <c r="M412" s="5">
        <v>9.98</v>
      </c>
      <c r="N412">
        <v>1</v>
      </c>
    </row>
    <row r="413" spans="1:14" x14ac:dyDescent="0.2">
      <c r="A413" s="2">
        <v>45810</v>
      </c>
      <c r="B413" s="3">
        <f t="shared" si="18"/>
        <v>2025</v>
      </c>
      <c r="C413" t="str">
        <f t="shared" si="19"/>
        <v>2024-2025</v>
      </c>
      <c r="D413" t="s">
        <v>147</v>
      </c>
      <c r="E413" t="s">
        <v>74</v>
      </c>
      <c r="F413" t="str">
        <f t="shared" si="20"/>
        <v>South Australia</v>
      </c>
      <c r="G413" t="s">
        <v>32</v>
      </c>
      <c r="H413">
        <v>5043</v>
      </c>
      <c r="I413" t="s">
        <v>11</v>
      </c>
      <c r="J413" t="s">
        <v>33</v>
      </c>
      <c r="K413" t="s">
        <v>155</v>
      </c>
      <c r="L413" t="s">
        <v>20</v>
      </c>
      <c r="M413" s="5">
        <v>9.98</v>
      </c>
      <c r="N413">
        <v>1</v>
      </c>
    </row>
    <row r="414" spans="1:14" x14ac:dyDescent="0.2">
      <c r="A414" s="2">
        <v>45796</v>
      </c>
      <c r="B414" s="3">
        <f t="shared" si="18"/>
        <v>2025</v>
      </c>
      <c r="C414" t="str">
        <f t="shared" si="19"/>
        <v>2024-2025</v>
      </c>
      <c r="D414" t="s">
        <v>148</v>
      </c>
      <c r="E414" t="s">
        <v>37</v>
      </c>
      <c r="F414" t="str">
        <f t="shared" si="20"/>
        <v>South Australia</v>
      </c>
      <c r="G414" t="s">
        <v>32</v>
      </c>
      <c r="H414">
        <v>5607</v>
      </c>
      <c r="I414" t="s">
        <v>11</v>
      </c>
      <c r="J414" t="s">
        <v>38</v>
      </c>
      <c r="K414" t="s">
        <v>155</v>
      </c>
      <c r="L414" t="s">
        <v>20</v>
      </c>
      <c r="M414" s="5">
        <v>9.98</v>
      </c>
      <c r="N414">
        <v>1</v>
      </c>
    </row>
    <row r="415" spans="1:14" x14ac:dyDescent="0.2">
      <c r="A415" s="2">
        <v>45940</v>
      </c>
      <c r="B415" s="3">
        <f t="shared" si="18"/>
        <v>2026</v>
      </c>
      <c r="C415" t="str">
        <f t="shared" si="19"/>
        <v>2025-2026</v>
      </c>
      <c r="D415" t="s">
        <v>147</v>
      </c>
      <c r="E415" t="s">
        <v>121</v>
      </c>
      <c r="F415" t="str">
        <f t="shared" si="20"/>
        <v>Queensland</v>
      </c>
      <c r="G415" t="s">
        <v>35</v>
      </c>
      <c r="H415">
        <v>4700</v>
      </c>
      <c r="I415" t="s">
        <v>11</v>
      </c>
      <c r="J415" t="s">
        <v>51</v>
      </c>
      <c r="K415" t="s">
        <v>155</v>
      </c>
      <c r="L415" t="s">
        <v>20</v>
      </c>
      <c r="M415" s="5">
        <v>9.98</v>
      </c>
      <c r="N415">
        <v>1</v>
      </c>
    </row>
    <row r="416" spans="1:14" x14ac:dyDescent="0.2">
      <c r="A416" s="2">
        <v>46020</v>
      </c>
      <c r="B416" s="3">
        <f t="shared" si="18"/>
        <v>2026</v>
      </c>
      <c r="C416" t="str">
        <f t="shared" si="19"/>
        <v>2025-2026</v>
      </c>
      <c r="D416" t="s">
        <v>147</v>
      </c>
      <c r="E416" t="s">
        <v>90</v>
      </c>
      <c r="F416" t="str">
        <f t="shared" si="20"/>
        <v>Victoria</v>
      </c>
      <c r="G416" t="s">
        <v>45</v>
      </c>
      <c r="H416">
        <v>3179</v>
      </c>
      <c r="I416" t="s">
        <v>11</v>
      </c>
      <c r="J416" t="s">
        <v>63</v>
      </c>
      <c r="K416" t="s">
        <v>149</v>
      </c>
      <c r="L416" t="s">
        <v>15</v>
      </c>
      <c r="M416" s="5">
        <v>9.98</v>
      </c>
      <c r="N416">
        <v>1</v>
      </c>
    </row>
    <row r="417" spans="1:14" x14ac:dyDescent="0.2">
      <c r="A417" s="2">
        <v>45982</v>
      </c>
      <c r="B417" s="3">
        <f t="shared" si="18"/>
        <v>2026</v>
      </c>
      <c r="C417" t="str">
        <f t="shared" si="19"/>
        <v>2025-2026</v>
      </c>
      <c r="D417" t="s">
        <v>148</v>
      </c>
      <c r="E417" t="s">
        <v>113</v>
      </c>
      <c r="F417" t="str">
        <f t="shared" si="20"/>
        <v>Queensland</v>
      </c>
      <c r="G417" t="s">
        <v>35</v>
      </c>
      <c r="H417">
        <v>4215</v>
      </c>
      <c r="I417" t="s">
        <v>11</v>
      </c>
      <c r="J417" t="s">
        <v>104</v>
      </c>
      <c r="K417" t="s">
        <v>155</v>
      </c>
      <c r="L417" t="s">
        <v>20</v>
      </c>
      <c r="M417" s="5">
        <v>9.98</v>
      </c>
      <c r="N417">
        <v>1</v>
      </c>
    </row>
    <row r="418" spans="1:14" x14ac:dyDescent="0.2">
      <c r="A418" s="2">
        <v>45292</v>
      </c>
      <c r="B418" s="3">
        <f t="shared" si="18"/>
        <v>2024</v>
      </c>
      <c r="C418" t="str">
        <f t="shared" si="19"/>
        <v>2023-2024</v>
      </c>
      <c r="D418" t="s">
        <v>147</v>
      </c>
      <c r="E418" t="s">
        <v>50</v>
      </c>
      <c r="F418" t="str">
        <f t="shared" si="20"/>
        <v>Queensland</v>
      </c>
      <c r="G418" t="s">
        <v>35</v>
      </c>
      <c r="H418">
        <v>4703</v>
      </c>
      <c r="I418" t="s">
        <v>11</v>
      </c>
      <c r="J418" t="s">
        <v>51</v>
      </c>
      <c r="K418" t="s">
        <v>155</v>
      </c>
      <c r="L418" t="s">
        <v>20</v>
      </c>
      <c r="M418" s="5">
        <v>9.98</v>
      </c>
      <c r="N418">
        <v>1</v>
      </c>
    </row>
    <row r="419" spans="1:14" x14ac:dyDescent="0.2">
      <c r="A419" s="2">
        <v>45586</v>
      </c>
      <c r="B419" s="3">
        <f t="shared" si="18"/>
        <v>2025</v>
      </c>
      <c r="C419" t="str">
        <f t="shared" si="19"/>
        <v>2024-2025</v>
      </c>
      <c r="D419" t="s">
        <v>147</v>
      </c>
      <c r="E419" t="s">
        <v>96</v>
      </c>
      <c r="F419" t="str">
        <f t="shared" si="20"/>
        <v>Western Australia</v>
      </c>
      <c r="G419" t="s">
        <v>48</v>
      </c>
      <c r="H419">
        <v>6330</v>
      </c>
      <c r="I419" t="s">
        <v>11</v>
      </c>
      <c r="J419" t="s">
        <v>94</v>
      </c>
      <c r="K419" t="s">
        <v>150</v>
      </c>
      <c r="L419" t="s">
        <v>18</v>
      </c>
      <c r="M419" s="5">
        <v>9.99</v>
      </c>
      <c r="N419">
        <v>1</v>
      </c>
    </row>
    <row r="420" spans="1:14" x14ac:dyDescent="0.2">
      <c r="A420" s="2">
        <v>45856</v>
      </c>
      <c r="B420" s="3">
        <f t="shared" si="18"/>
        <v>2026</v>
      </c>
      <c r="C420" t="str">
        <f t="shared" si="19"/>
        <v>2025-2026</v>
      </c>
      <c r="D420" t="s">
        <v>147</v>
      </c>
      <c r="E420" t="s">
        <v>96</v>
      </c>
      <c r="F420" t="str">
        <f t="shared" si="20"/>
        <v>Western Australia</v>
      </c>
      <c r="G420" t="s">
        <v>48</v>
      </c>
      <c r="H420">
        <v>6330</v>
      </c>
      <c r="I420" t="s">
        <v>11</v>
      </c>
      <c r="J420" t="s">
        <v>94</v>
      </c>
      <c r="K420" t="s">
        <v>151</v>
      </c>
      <c r="L420" t="s">
        <v>21</v>
      </c>
      <c r="M420" s="5">
        <v>9.99</v>
      </c>
      <c r="N420">
        <v>1</v>
      </c>
    </row>
    <row r="421" spans="1:14" x14ac:dyDescent="0.2">
      <c r="A421" s="2">
        <v>45955</v>
      </c>
      <c r="B421" s="3">
        <f t="shared" si="18"/>
        <v>2026</v>
      </c>
      <c r="C421" t="str">
        <f t="shared" si="19"/>
        <v>2025-2026</v>
      </c>
      <c r="D421" t="s">
        <v>147</v>
      </c>
      <c r="E421" t="s">
        <v>146</v>
      </c>
      <c r="F421" t="str">
        <f t="shared" si="20"/>
        <v>Victoria</v>
      </c>
      <c r="G421" t="s">
        <v>45</v>
      </c>
      <c r="H421">
        <v>3353</v>
      </c>
      <c r="I421" t="s">
        <v>11</v>
      </c>
      <c r="J421" t="s">
        <v>60</v>
      </c>
      <c r="K421" t="s">
        <v>150</v>
      </c>
      <c r="L421" t="s">
        <v>18</v>
      </c>
      <c r="M421" s="5">
        <v>9.99</v>
      </c>
      <c r="N421">
        <v>1</v>
      </c>
    </row>
    <row r="422" spans="1:14" x14ac:dyDescent="0.2">
      <c r="A422" s="2">
        <v>45327</v>
      </c>
      <c r="B422" s="3">
        <f t="shared" si="18"/>
        <v>2024</v>
      </c>
      <c r="C422" t="str">
        <f t="shared" si="19"/>
        <v>2023-2024</v>
      </c>
      <c r="D422" t="s">
        <v>148</v>
      </c>
      <c r="E422" t="s">
        <v>24</v>
      </c>
      <c r="F422" t="str">
        <f t="shared" si="20"/>
        <v>New South Wales</v>
      </c>
      <c r="G422" t="s">
        <v>10</v>
      </c>
      <c r="H422">
        <v>2795</v>
      </c>
      <c r="I422" t="s">
        <v>11</v>
      </c>
      <c r="J422" t="s">
        <v>25</v>
      </c>
      <c r="K422" t="s">
        <v>154</v>
      </c>
      <c r="L422" t="s">
        <v>14</v>
      </c>
      <c r="M422" s="5">
        <v>9.99</v>
      </c>
      <c r="N422">
        <v>1</v>
      </c>
    </row>
    <row r="423" spans="1:14" x14ac:dyDescent="0.2">
      <c r="A423" s="2">
        <v>45530</v>
      </c>
      <c r="B423" s="3">
        <f t="shared" si="18"/>
        <v>2025</v>
      </c>
      <c r="C423" t="str">
        <f t="shared" si="19"/>
        <v>2024-2025</v>
      </c>
      <c r="D423" t="s">
        <v>147</v>
      </c>
      <c r="E423" t="s">
        <v>116</v>
      </c>
      <c r="F423" t="str">
        <f t="shared" si="20"/>
        <v>Western Australia</v>
      </c>
      <c r="G423" t="s">
        <v>48</v>
      </c>
      <c r="H423">
        <v>6725</v>
      </c>
      <c r="I423" t="s">
        <v>11</v>
      </c>
      <c r="J423" t="s">
        <v>77</v>
      </c>
      <c r="K423" t="s">
        <v>152</v>
      </c>
      <c r="L423" t="s">
        <v>13</v>
      </c>
      <c r="M423" s="5">
        <v>9.99</v>
      </c>
      <c r="N423">
        <v>1</v>
      </c>
    </row>
    <row r="424" spans="1:14" x14ac:dyDescent="0.2">
      <c r="A424" s="2">
        <v>45826</v>
      </c>
      <c r="B424" s="3">
        <f t="shared" si="18"/>
        <v>2025</v>
      </c>
      <c r="C424" t="str">
        <f t="shared" si="19"/>
        <v>2024-2025</v>
      </c>
      <c r="D424" t="s">
        <v>148</v>
      </c>
      <c r="E424" t="s">
        <v>102</v>
      </c>
      <c r="F424" t="str">
        <f t="shared" si="20"/>
        <v>Queensland</v>
      </c>
      <c r="G424" t="s">
        <v>35</v>
      </c>
      <c r="H424">
        <v>4870</v>
      </c>
      <c r="I424" t="s">
        <v>11</v>
      </c>
      <c r="J424" t="s">
        <v>36</v>
      </c>
      <c r="K424" t="s">
        <v>153</v>
      </c>
      <c r="L424" t="s">
        <v>16</v>
      </c>
      <c r="M424" s="5">
        <v>9.99</v>
      </c>
      <c r="N424">
        <v>1</v>
      </c>
    </row>
    <row r="425" spans="1:14" x14ac:dyDescent="0.2">
      <c r="A425" s="2">
        <v>45613</v>
      </c>
      <c r="B425" s="3">
        <f t="shared" si="18"/>
        <v>2025</v>
      </c>
      <c r="C425" t="str">
        <f t="shared" si="19"/>
        <v>2024-2025</v>
      </c>
      <c r="D425" t="s">
        <v>148</v>
      </c>
      <c r="E425" t="s">
        <v>126</v>
      </c>
      <c r="F425" t="str">
        <f t="shared" si="20"/>
        <v>Queensland</v>
      </c>
      <c r="G425" t="s">
        <v>35</v>
      </c>
      <c r="H425">
        <v>4551</v>
      </c>
      <c r="I425" t="s">
        <v>11</v>
      </c>
      <c r="J425" t="s">
        <v>120</v>
      </c>
      <c r="K425" t="s">
        <v>19</v>
      </c>
      <c r="L425" t="s">
        <v>23</v>
      </c>
      <c r="M425" s="5">
        <v>9.99</v>
      </c>
      <c r="N425">
        <v>1</v>
      </c>
    </row>
    <row r="426" spans="1:14" x14ac:dyDescent="0.2">
      <c r="A426" s="2">
        <v>45575</v>
      </c>
      <c r="B426" s="3">
        <f t="shared" si="18"/>
        <v>2025</v>
      </c>
      <c r="C426" t="str">
        <f t="shared" si="19"/>
        <v>2024-2025</v>
      </c>
      <c r="D426" t="s">
        <v>147</v>
      </c>
      <c r="E426" t="s">
        <v>57</v>
      </c>
      <c r="F426" t="str">
        <f t="shared" si="20"/>
        <v>New South Wales</v>
      </c>
      <c r="G426" t="s">
        <v>10</v>
      </c>
      <c r="H426">
        <v>2560</v>
      </c>
      <c r="I426" t="s">
        <v>11</v>
      </c>
      <c r="J426" t="s">
        <v>58</v>
      </c>
      <c r="K426" t="s">
        <v>19</v>
      </c>
      <c r="L426" t="s">
        <v>23</v>
      </c>
      <c r="M426" s="5">
        <v>9.99</v>
      </c>
      <c r="N426">
        <v>1</v>
      </c>
    </row>
    <row r="427" spans="1:14" x14ac:dyDescent="0.2">
      <c r="A427" s="2">
        <v>45332</v>
      </c>
      <c r="B427" s="3">
        <f t="shared" si="18"/>
        <v>2024</v>
      </c>
      <c r="C427" t="str">
        <f t="shared" si="19"/>
        <v>2023-2024</v>
      </c>
      <c r="D427" t="s">
        <v>147</v>
      </c>
      <c r="E427" t="s">
        <v>143</v>
      </c>
      <c r="F427" t="str">
        <f t="shared" si="20"/>
        <v>New South Wales</v>
      </c>
      <c r="G427" t="s">
        <v>10</v>
      </c>
      <c r="H427">
        <v>2154</v>
      </c>
      <c r="I427" t="s">
        <v>11</v>
      </c>
      <c r="J427" t="s">
        <v>27</v>
      </c>
      <c r="K427" t="s">
        <v>150</v>
      </c>
      <c r="L427" t="s">
        <v>18</v>
      </c>
      <c r="M427" s="5">
        <v>9.99</v>
      </c>
      <c r="N427">
        <v>1</v>
      </c>
    </row>
    <row r="428" spans="1:14" x14ac:dyDescent="0.2">
      <c r="A428" s="2">
        <v>45836</v>
      </c>
      <c r="B428" s="3">
        <f t="shared" si="18"/>
        <v>2025</v>
      </c>
      <c r="C428" t="str">
        <f t="shared" si="19"/>
        <v>2024-2025</v>
      </c>
      <c r="D428" t="s">
        <v>147</v>
      </c>
      <c r="E428" t="s">
        <v>28</v>
      </c>
      <c r="F428" t="str">
        <f t="shared" si="20"/>
        <v>Northern Territory</v>
      </c>
      <c r="G428" t="s">
        <v>29</v>
      </c>
      <c r="H428">
        <v>800</v>
      </c>
      <c r="I428" t="s">
        <v>11</v>
      </c>
      <c r="J428" t="s">
        <v>30</v>
      </c>
      <c r="K428" t="s">
        <v>154</v>
      </c>
      <c r="L428" t="s">
        <v>14</v>
      </c>
      <c r="M428" s="5">
        <v>9.99</v>
      </c>
      <c r="N428">
        <v>1</v>
      </c>
    </row>
    <row r="429" spans="1:14" x14ac:dyDescent="0.2">
      <c r="A429" s="2">
        <v>45888</v>
      </c>
      <c r="B429" s="3">
        <f t="shared" si="18"/>
        <v>2026</v>
      </c>
      <c r="C429" t="str">
        <f t="shared" si="19"/>
        <v>2025-2026</v>
      </c>
      <c r="D429" t="s">
        <v>147</v>
      </c>
      <c r="E429" t="s">
        <v>118</v>
      </c>
      <c r="F429" t="str">
        <f t="shared" si="20"/>
        <v>New South Wales</v>
      </c>
      <c r="G429" t="s">
        <v>10</v>
      </c>
      <c r="H429">
        <v>2158</v>
      </c>
      <c r="I429" t="s">
        <v>11</v>
      </c>
      <c r="J429" t="s">
        <v>27</v>
      </c>
      <c r="K429" t="s">
        <v>154</v>
      </c>
      <c r="L429" t="s">
        <v>14</v>
      </c>
      <c r="M429" s="5">
        <v>9.99</v>
      </c>
      <c r="N429">
        <v>1</v>
      </c>
    </row>
    <row r="430" spans="1:14" x14ac:dyDescent="0.2">
      <c r="A430" s="2">
        <v>45714</v>
      </c>
      <c r="B430" s="3">
        <f t="shared" si="18"/>
        <v>2025</v>
      </c>
      <c r="C430" t="str">
        <f t="shared" si="19"/>
        <v>2024-2025</v>
      </c>
      <c r="D430" t="s">
        <v>148</v>
      </c>
      <c r="E430" t="s">
        <v>114</v>
      </c>
      <c r="F430" t="str">
        <f t="shared" si="20"/>
        <v>Victoria</v>
      </c>
      <c r="G430" t="s">
        <v>45</v>
      </c>
      <c r="H430">
        <v>3551</v>
      </c>
      <c r="I430" t="s">
        <v>11</v>
      </c>
      <c r="J430" t="s">
        <v>60</v>
      </c>
      <c r="K430" t="s">
        <v>151</v>
      </c>
      <c r="L430" t="s">
        <v>21</v>
      </c>
      <c r="M430" s="5">
        <v>9.99</v>
      </c>
      <c r="N430">
        <v>1</v>
      </c>
    </row>
    <row r="431" spans="1:14" x14ac:dyDescent="0.2">
      <c r="A431" s="2">
        <v>45865</v>
      </c>
      <c r="B431" s="3">
        <f t="shared" si="18"/>
        <v>2026</v>
      </c>
      <c r="C431" t="str">
        <f t="shared" si="19"/>
        <v>2025-2026</v>
      </c>
      <c r="D431" t="s">
        <v>148</v>
      </c>
      <c r="E431" t="s">
        <v>93</v>
      </c>
      <c r="F431" t="str">
        <f t="shared" si="20"/>
        <v>Western Australia</v>
      </c>
      <c r="G431" t="s">
        <v>48</v>
      </c>
      <c r="H431">
        <v>6112</v>
      </c>
      <c r="I431" t="s">
        <v>11</v>
      </c>
      <c r="J431" t="s">
        <v>94</v>
      </c>
      <c r="K431" t="s">
        <v>150</v>
      </c>
      <c r="L431" t="s">
        <v>18</v>
      </c>
      <c r="M431" s="5">
        <v>9.99</v>
      </c>
      <c r="N431">
        <v>1</v>
      </c>
    </row>
    <row r="432" spans="1:14" x14ac:dyDescent="0.2">
      <c r="A432" s="2">
        <v>45573</v>
      </c>
      <c r="B432" s="3">
        <f t="shared" si="18"/>
        <v>2025</v>
      </c>
      <c r="C432" t="str">
        <f t="shared" si="19"/>
        <v>2024-2025</v>
      </c>
      <c r="D432" t="s">
        <v>147</v>
      </c>
      <c r="E432" t="s">
        <v>125</v>
      </c>
      <c r="F432" t="str">
        <f t="shared" si="20"/>
        <v>Victoria</v>
      </c>
      <c r="G432" t="s">
        <v>45</v>
      </c>
      <c r="H432">
        <v>3400</v>
      </c>
      <c r="I432" t="s">
        <v>11</v>
      </c>
      <c r="J432" t="s">
        <v>60</v>
      </c>
      <c r="K432" t="s">
        <v>154</v>
      </c>
      <c r="L432" t="s">
        <v>14</v>
      </c>
      <c r="M432" s="5">
        <v>9.99</v>
      </c>
      <c r="N432">
        <v>1</v>
      </c>
    </row>
    <row r="433" spans="1:14" x14ac:dyDescent="0.2">
      <c r="A433" s="2">
        <v>45893</v>
      </c>
      <c r="B433" s="3">
        <f t="shared" si="18"/>
        <v>2026</v>
      </c>
      <c r="C433" t="str">
        <f t="shared" si="19"/>
        <v>2025-2026</v>
      </c>
      <c r="D433" t="s">
        <v>147</v>
      </c>
      <c r="E433" t="s">
        <v>97</v>
      </c>
      <c r="F433" t="str">
        <f t="shared" si="20"/>
        <v>Tasmania</v>
      </c>
      <c r="G433" t="s">
        <v>70</v>
      </c>
      <c r="H433">
        <v>7250</v>
      </c>
      <c r="I433" t="s">
        <v>11</v>
      </c>
      <c r="J433" t="s">
        <v>71</v>
      </c>
      <c r="K433" t="s">
        <v>155</v>
      </c>
      <c r="L433" t="s">
        <v>20</v>
      </c>
      <c r="M433" s="5">
        <v>9.99</v>
      </c>
      <c r="N433">
        <v>1</v>
      </c>
    </row>
    <row r="434" spans="1:14" x14ac:dyDescent="0.2">
      <c r="A434" s="2">
        <v>45897</v>
      </c>
      <c r="B434" s="3">
        <f t="shared" si="18"/>
        <v>2026</v>
      </c>
      <c r="C434" t="str">
        <f t="shared" si="19"/>
        <v>2025-2026</v>
      </c>
      <c r="D434" t="s">
        <v>148</v>
      </c>
      <c r="E434" t="s">
        <v>47</v>
      </c>
      <c r="F434" t="str">
        <f t="shared" si="20"/>
        <v>Western Australia</v>
      </c>
      <c r="G434" t="s">
        <v>48</v>
      </c>
      <c r="H434">
        <v>6030</v>
      </c>
      <c r="I434" t="s">
        <v>11</v>
      </c>
      <c r="J434" t="s">
        <v>49</v>
      </c>
      <c r="K434" t="s">
        <v>154</v>
      </c>
      <c r="L434" t="s">
        <v>14</v>
      </c>
      <c r="M434" s="5">
        <v>9.99</v>
      </c>
      <c r="N434">
        <v>1</v>
      </c>
    </row>
    <row r="435" spans="1:14" x14ac:dyDescent="0.2">
      <c r="A435" s="2">
        <v>45441</v>
      </c>
      <c r="B435" s="3">
        <f t="shared" si="18"/>
        <v>2024</v>
      </c>
      <c r="C435" t="str">
        <f t="shared" si="19"/>
        <v>2023-2024</v>
      </c>
      <c r="D435" t="s">
        <v>147</v>
      </c>
      <c r="E435" t="s">
        <v>90</v>
      </c>
      <c r="F435" t="str">
        <f t="shared" si="20"/>
        <v>Victoria</v>
      </c>
      <c r="G435" t="s">
        <v>45</v>
      </c>
      <c r="H435">
        <v>3179</v>
      </c>
      <c r="I435" t="s">
        <v>11</v>
      </c>
      <c r="J435" t="s">
        <v>63</v>
      </c>
      <c r="K435" t="s">
        <v>155</v>
      </c>
      <c r="L435" t="s">
        <v>20</v>
      </c>
      <c r="M435" s="5">
        <v>9.99</v>
      </c>
      <c r="N435">
        <v>1</v>
      </c>
    </row>
    <row r="436" spans="1:14" x14ac:dyDescent="0.2">
      <c r="A436" s="2">
        <v>45590</v>
      </c>
      <c r="B436" s="3">
        <f t="shared" si="18"/>
        <v>2025</v>
      </c>
      <c r="C436" t="str">
        <f t="shared" si="19"/>
        <v>2024-2025</v>
      </c>
      <c r="D436" t="s">
        <v>147</v>
      </c>
      <c r="E436" t="s">
        <v>66</v>
      </c>
      <c r="F436" t="str">
        <f t="shared" si="20"/>
        <v>South Australia</v>
      </c>
      <c r="G436" t="s">
        <v>32</v>
      </c>
      <c r="H436">
        <v>5169</v>
      </c>
      <c r="I436" t="s">
        <v>11</v>
      </c>
      <c r="J436" t="s">
        <v>33</v>
      </c>
      <c r="K436" t="s">
        <v>149</v>
      </c>
      <c r="L436" t="s">
        <v>15</v>
      </c>
      <c r="M436" s="5">
        <v>9.99</v>
      </c>
      <c r="N436">
        <v>1</v>
      </c>
    </row>
    <row r="437" spans="1:14" x14ac:dyDescent="0.2">
      <c r="A437" s="2">
        <v>45783</v>
      </c>
      <c r="B437" s="3">
        <f t="shared" si="18"/>
        <v>2025</v>
      </c>
      <c r="C437" t="str">
        <f t="shared" si="19"/>
        <v>2024-2025</v>
      </c>
      <c r="D437" t="s">
        <v>148</v>
      </c>
      <c r="E437" t="s">
        <v>117</v>
      </c>
      <c r="F437" t="str">
        <f t="shared" si="20"/>
        <v>Queensland</v>
      </c>
      <c r="G437" t="s">
        <v>35</v>
      </c>
      <c r="H437">
        <v>4119</v>
      </c>
      <c r="I437" t="s">
        <v>11</v>
      </c>
      <c r="J437" t="s">
        <v>43</v>
      </c>
      <c r="K437" t="s">
        <v>149</v>
      </c>
      <c r="L437" t="s">
        <v>15</v>
      </c>
      <c r="M437" s="5">
        <v>9.99</v>
      </c>
      <c r="N437">
        <v>1</v>
      </c>
    </row>
    <row r="438" spans="1:14" x14ac:dyDescent="0.2">
      <c r="A438" s="2">
        <v>45448</v>
      </c>
      <c r="B438" s="3">
        <f t="shared" si="18"/>
        <v>2024</v>
      </c>
      <c r="C438" t="str">
        <f t="shared" si="19"/>
        <v>2023-2024</v>
      </c>
      <c r="D438" t="s">
        <v>147</v>
      </c>
      <c r="E438" t="s">
        <v>59</v>
      </c>
      <c r="F438" t="str">
        <f t="shared" si="20"/>
        <v>Victoria</v>
      </c>
      <c r="G438" t="s">
        <v>45</v>
      </c>
      <c r="H438">
        <v>3280</v>
      </c>
      <c r="I438" t="s">
        <v>11</v>
      </c>
      <c r="J438" t="s">
        <v>60</v>
      </c>
      <c r="K438" t="s">
        <v>155</v>
      </c>
      <c r="L438" t="s">
        <v>20</v>
      </c>
      <c r="M438" s="5">
        <v>9.99</v>
      </c>
      <c r="N438">
        <v>1</v>
      </c>
    </row>
    <row r="439" spans="1:14" x14ac:dyDescent="0.2">
      <c r="A439" s="2">
        <v>45754</v>
      </c>
      <c r="B439" s="3">
        <f t="shared" si="18"/>
        <v>2025</v>
      </c>
      <c r="C439" t="str">
        <f t="shared" si="19"/>
        <v>2024-2025</v>
      </c>
      <c r="D439" t="s">
        <v>147</v>
      </c>
      <c r="E439" t="s">
        <v>52</v>
      </c>
      <c r="F439" t="str">
        <f t="shared" si="20"/>
        <v>Victoria</v>
      </c>
      <c r="G439" t="s">
        <v>45</v>
      </c>
      <c r="H439">
        <v>3030</v>
      </c>
      <c r="I439" t="s">
        <v>11</v>
      </c>
      <c r="J439" t="s">
        <v>46</v>
      </c>
      <c r="K439" t="s">
        <v>152</v>
      </c>
      <c r="L439" t="s">
        <v>13</v>
      </c>
      <c r="M439" s="5">
        <v>9.99</v>
      </c>
      <c r="N439">
        <v>1</v>
      </c>
    </row>
    <row r="440" spans="1:14" x14ac:dyDescent="0.2">
      <c r="A440" s="2">
        <v>45807</v>
      </c>
      <c r="B440" s="3">
        <f t="shared" si="18"/>
        <v>2025</v>
      </c>
      <c r="C440" t="str">
        <f t="shared" si="19"/>
        <v>2024-2025</v>
      </c>
      <c r="D440" t="s">
        <v>147</v>
      </c>
      <c r="E440" t="s">
        <v>34</v>
      </c>
      <c r="F440" t="str">
        <f t="shared" si="20"/>
        <v>Queensland</v>
      </c>
      <c r="G440" t="s">
        <v>35</v>
      </c>
      <c r="H440">
        <v>4802</v>
      </c>
      <c r="I440" t="s">
        <v>11</v>
      </c>
      <c r="J440" t="s">
        <v>36</v>
      </c>
      <c r="K440" t="s">
        <v>154</v>
      </c>
      <c r="L440" t="s">
        <v>14</v>
      </c>
      <c r="M440" s="5">
        <v>10</v>
      </c>
      <c r="N440">
        <v>1</v>
      </c>
    </row>
    <row r="441" spans="1:14" x14ac:dyDescent="0.2">
      <c r="A441" s="2">
        <v>45367</v>
      </c>
      <c r="B441" s="3">
        <f t="shared" si="18"/>
        <v>2024</v>
      </c>
      <c r="C441" t="str">
        <f t="shared" si="19"/>
        <v>2023-2024</v>
      </c>
      <c r="D441" t="s">
        <v>147</v>
      </c>
      <c r="E441" t="s">
        <v>100</v>
      </c>
      <c r="F441" t="str">
        <f t="shared" si="20"/>
        <v>Western Australia</v>
      </c>
      <c r="G441" t="s">
        <v>48</v>
      </c>
      <c r="H441">
        <v>6021</v>
      </c>
      <c r="I441" t="s">
        <v>11</v>
      </c>
      <c r="J441" t="s">
        <v>49</v>
      </c>
      <c r="K441" t="s">
        <v>150</v>
      </c>
      <c r="L441" t="s">
        <v>18</v>
      </c>
      <c r="M441" s="5">
        <v>10</v>
      </c>
      <c r="N441">
        <v>1</v>
      </c>
    </row>
    <row r="442" spans="1:14" x14ac:dyDescent="0.2">
      <c r="A442" s="2">
        <v>45331</v>
      </c>
      <c r="B442" s="3">
        <f t="shared" si="18"/>
        <v>2024</v>
      </c>
      <c r="C442" t="str">
        <f t="shared" si="19"/>
        <v>2023-2024</v>
      </c>
      <c r="D442" t="s">
        <v>147</v>
      </c>
      <c r="E442" t="s">
        <v>136</v>
      </c>
      <c r="F442" t="str">
        <f t="shared" si="20"/>
        <v>Victoria</v>
      </c>
      <c r="G442" t="s">
        <v>45</v>
      </c>
      <c r="H442">
        <v>3175</v>
      </c>
      <c r="I442" t="s">
        <v>11</v>
      </c>
      <c r="J442" t="s">
        <v>63</v>
      </c>
      <c r="K442" t="s">
        <v>153</v>
      </c>
      <c r="L442" t="s">
        <v>16</v>
      </c>
      <c r="M442" s="5">
        <v>10</v>
      </c>
      <c r="N442">
        <v>1</v>
      </c>
    </row>
    <row r="443" spans="1:14" x14ac:dyDescent="0.2">
      <c r="A443" s="2">
        <v>45392</v>
      </c>
      <c r="B443" s="3">
        <f t="shared" si="18"/>
        <v>2024</v>
      </c>
      <c r="C443" t="str">
        <f t="shared" si="19"/>
        <v>2023-2024</v>
      </c>
      <c r="D443" t="s">
        <v>147</v>
      </c>
      <c r="E443" t="s">
        <v>129</v>
      </c>
      <c r="F443" t="str">
        <f t="shared" si="20"/>
        <v>Tasmania</v>
      </c>
      <c r="G443" t="s">
        <v>70</v>
      </c>
      <c r="H443">
        <v>7010</v>
      </c>
      <c r="I443" t="s">
        <v>11</v>
      </c>
      <c r="J443" t="s">
        <v>71</v>
      </c>
      <c r="K443" t="s">
        <v>154</v>
      </c>
      <c r="L443" t="s">
        <v>14</v>
      </c>
      <c r="M443" s="5">
        <v>10</v>
      </c>
      <c r="N443">
        <v>1</v>
      </c>
    </row>
    <row r="444" spans="1:14" x14ac:dyDescent="0.2">
      <c r="A444" s="2">
        <v>45639</v>
      </c>
      <c r="B444" s="3">
        <f t="shared" si="18"/>
        <v>2025</v>
      </c>
      <c r="C444" t="str">
        <f t="shared" si="19"/>
        <v>2024-2025</v>
      </c>
      <c r="D444" t="s">
        <v>147</v>
      </c>
      <c r="E444" t="s">
        <v>128</v>
      </c>
      <c r="F444" t="str">
        <f t="shared" si="20"/>
        <v>Western Australia</v>
      </c>
      <c r="G444" t="s">
        <v>48</v>
      </c>
      <c r="H444">
        <v>6027</v>
      </c>
      <c r="I444" t="s">
        <v>11</v>
      </c>
      <c r="J444" t="s">
        <v>49</v>
      </c>
      <c r="K444" t="s">
        <v>154</v>
      </c>
      <c r="L444" t="s">
        <v>14</v>
      </c>
      <c r="M444" s="5">
        <v>10</v>
      </c>
      <c r="N444">
        <v>1</v>
      </c>
    </row>
    <row r="445" spans="1:14" x14ac:dyDescent="0.2">
      <c r="A445" s="2">
        <v>45355</v>
      </c>
      <c r="B445" s="3">
        <f t="shared" si="18"/>
        <v>2024</v>
      </c>
      <c r="C445" t="str">
        <f t="shared" si="19"/>
        <v>2023-2024</v>
      </c>
      <c r="D445" t="s">
        <v>147</v>
      </c>
      <c r="E445" t="s">
        <v>26</v>
      </c>
      <c r="F445" t="str">
        <f t="shared" si="20"/>
        <v>New South Wales</v>
      </c>
      <c r="G445" t="s">
        <v>10</v>
      </c>
      <c r="H445">
        <v>2141</v>
      </c>
      <c r="I445" t="s">
        <v>11</v>
      </c>
      <c r="J445" t="s">
        <v>27</v>
      </c>
      <c r="K445" t="s">
        <v>154</v>
      </c>
      <c r="L445" t="s">
        <v>14</v>
      </c>
      <c r="M445" s="5">
        <v>10</v>
      </c>
      <c r="N445">
        <v>1</v>
      </c>
    </row>
    <row r="446" spans="1:14" x14ac:dyDescent="0.2">
      <c r="A446" s="2">
        <v>45771</v>
      </c>
      <c r="B446" s="3">
        <f t="shared" si="18"/>
        <v>2025</v>
      </c>
      <c r="C446" t="str">
        <f t="shared" si="19"/>
        <v>2024-2025</v>
      </c>
      <c r="D446" t="s">
        <v>147</v>
      </c>
      <c r="E446" t="s">
        <v>105</v>
      </c>
      <c r="F446" t="str">
        <f t="shared" si="20"/>
        <v>Victoria</v>
      </c>
      <c r="G446" t="s">
        <v>45</v>
      </c>
      <c r="H446">
        <v>3500</v>
      </c>
      <c r="I446" t="s">
        <v>11</v>
      </c>
      <c r="J446" t="s">
        <v>60</v>
      </c>
      <c r="K446" t="s">
        <v>154</v>
      </c>
      <c r="L446" t="s">
        <v>14</v>
      </c>
      <c r="M446" s="5">
        <v>10</v>
      </c>
      <c r="N446">
        <v>1</v>
      </c>
    </row>
    <row r="447" spans="1:14" x14ac:dyDescent="0.2">
      <c r="A447" s="2">
        <v>45628</v>
      </c>
      <c r="B447" s="3">
        <f t="shared" si="18"/>
        <v>2025</v>
      </c>
      <c r="C447" t="str">
        <f t="shared" si="19"/>
        <v>2024-2025</v>
      </c>
      <c r="D447" t="s">
        <v>147</v>
      </c>
      <c r="E447" t="s">
        <v>31</v>
      </c>
      <c r="F447" t="str">
        <f t="shared" si="20"/>
        <v>South Australia</v>
      </c>
      <c r="G447" t="s">
        <v>32</v>
      </c>
      <c r="H447">
        <v>5168</v>
      </c>
      <c r="I447" t="s">
        <v>11</v>
      </c>
      <c r="J447" t="s">
        <v>33</v>
      </c>
      <c r="K447" t="s">
        <v>154</v>
      </c>
      <c r="L447" t="s">
        <v>14</v>
      </c>
      <c r="M447" s="5">
        <v>10</v>
      </c>
      <c r="N447">
        <v>1</v>
      </c>
    </row>
    <row r="448" spans="1:14" x14ac:dyDescent="0.2">
      <c r="A448" s="2">
        <v>45309</v>
      </c>
      <c r="B448" s="3">
        <f t="shared" si="18"/>
        <v>2024</v>
      </c>
      <c r="C448" t="str">
        <f t="shared" si="19"/>
        <v>2023-2024</v>
      </c>
      <c r="D448" t="s">
        <v>148</v>
      </c>
      <c r="E448" t="s">
        <v>65</v>
      </c>
      <c r="F448" t="str">
        <f t="shared" si="20"/>
        <v>New South Wales</v>
      </c>
      <c r="G448" t="s">
        <v>10</v>
      </c>
      <c r="H448">
        <v>2541</v>
      </c>
      <c r="I448" t="s">
        <v>11</v>
      </c>
      <c r="J448" t="s">
        <v>58</v>
      </c>
      <c r="K448" t="s">
        <v>19</v>
      </c>
      <c r="L448" t="s">
        <v>23</v>
      </c>
      <c r="M448" s="5">
        <v>10</v>
      </c>
      <c r="N448">
        <v>1</v>
      </c>
    </row>
    <row r="449" spans="1:14" x14ac:dyDescent="0.2">
      <c r="A449" s="2">
        <v>45395</v>
      </c>
      <c r="B449" s="3">
        <f t="shared" si="18"/>
        <v>2024</v>
      </c>
      <c r="C449" t="str">
        <f t="shared" si="19"/>
        <v>2023-2024</v>
      </c>
      <c r="D449" t="s">
        <v>147</v>
      </c>
      <c r="E449" t="s">
        <v>90</v>
      </c>
      <c r="F449" t="str">
        <f t="shared" si="20"/>
        <v>Victoria</v>
      </c>
      <c r="G449" t="s">
        <v>45</v>
      </c>
      <c r="H449">
        <v>3179</v>
      </c>
      <c r="I449" t="s">
        <v>11</v>
      </c>
      <c r="J449" t="s">
        <v>63</v>
      </c>
      <c r="K449" t="s">
        <v>149</v>
      </c>
      <c r="L449" t="s">
        <v>15</v>
      </c>
      <c r="M449" s="5">
        <v>10</v>
      </c>
      <c r="N449">
        <v>1</v>
      </c>
    </row>
    <row r="450" spans="1:14" x14ac:dyDescent="0.2">
      <c r="A450" s="2">
        <v>45880</v>
      </c>
      <c r="B450" s="3">
        <f t="shared" ref="B450:B513" si="21">IF(MONTH(A450)&gt;=7,YEAR(A450)+1,YEAR(A450))</f>
        <v>2026</v>
      </c>
      <c r="C450" t="str">
        <f t="shared" ref="C450:C513" si="22">IF(MONTH(A450) &gt;= 7, YEAR(A450) &amp; "-" &amp; YEAR(A450) + 1, YEAR(A450) - 1 &amp; "-" &amp; YEAR(A450))</f>
        <v>2025-2026</v>
      </c>
      <c r="D450" t="s">
        <v>147</v>
      </c>
      <c r="E450" t="s">
        <v>81</v>
      </c>
      <c r="F450" t="str">
        <f t="shared" ref="F450:F513" si="23">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68</v>
      </c>
      <c r="K450" t="s">
        <v>150</v>
      </c>
      <c r="L450" t="s">
        <v>18</v>
      </c>
      <c r="M450" s="5">
        <v>10</v>
      </c>
      <c r="N450">
        <v>1</v>
      </c>
    </row>
    <row r="451" spans="1:14" x14ac:dyDescent="0.2">
      <c r="A451" s="2">
        <v>45846</v>
      </c>
      <c r="B451" s="3">
        <f t="shared" si="21"/>
        <v>2026</v>
      </c>
      <c r="C451" t="str">
        <f t="shared" si="22"/>
        <v>2025-2026</v>
      </c>
      <c r="D451" t="s">
        <v>148</v>
      </c>
      <c r="E451" t="s">
        <v>113</v>
      </c>
      <c r="F451" t="str">
        <f t="shared" si="23"/>
        <v>Queensland</v>
      </c>
      <c r="G451" t="s">
        <v>35</v>
      </c>
      <c r="H451">
        <v>4215</v>
      </c>
      <c r="I451" t="s">
        <v>11</v>
      </c>
      <c r="J451" t="s">
        <v>104</v>
      </c>
      <c r="K451" t="s">
        <v>154</v>
      </c>
      <c r="L451" t="s">
        <v>14</v>
      </c>
      <c r="M451" s="5">
        <v>10.050000000000001</v>
      </c>
      <c r="N451">
        <v>1</v>
      </c>
    </row>
    <row r="452" spans="1:14" x14ac:dyDescent="0.2">
      <c r="A452" s="2">
        <v>45527</v>
      </c>
      <c r="B452" s="3">
        <f t="shared" si="21"/>
        <v>2025</v>
      </c>
      <c r="C452" t="str">
        <f t="shared" si="22"/>
        <v>2024-2025</v>
      </c>
      <c r="D452" t="s">
        <v>147</v>
      </c>
      <c r="E452" t="s">
        <v>41</v>
      </c>
      <c r="F452" t="str">
        <f t="shared" si="23"/>
        <v>New South Wales</v>
      </c>
      <c r="G452" t="s">
        <v>10</v>
      </c>
      <c r="H452">
        <v>2830</v>
      </c>
      <c r="I452" t="s">
        <v>11</v>
      </c>
      <c r="J452" t="s">
        <v>25</v>
      </c>
      <c r="K452" t="s">
        <v>154</v>
      </c>
      <c r="L452" t="s">
        <v>14</v>
      </c>
      <c r="M452" s="5">
        <v>10.09</v>
      </c>
      <c r="N452">
        <v>1</v>
      </c>
    </row>
    <row r="453" spans="1:14" x14ac:dyDescent="0.2">
      <c r="A453" s="2">
        <v>45464</v>
      </c>
      <c r="B453" s="3">
        <f t="shared" si="21"/>
        <v>2024</v>
      </c>
      <c r="C453" t="str">
        <f t="shared" si="22"/>
        <v>2023-2024</v>
      </c>
      <c r="D453" t="s">
        <v>147</v>
      </c>
      <c r="E453" t="s">
        <v>138</v>
      </c>
      <c r="F453" t="str">
        <f t="shared" si="23"/>
        <v>Queensland</v>
      </c>
      <c r="G453" t="s">
        <v>35</v>
      </c>
      <c r="H453">
        <v>4558</v>
      </c>
      <c r="I453" t="s">
        <v>11</v>
      </c>
      <c r="J453" t="s">
        <v>120</v>
      </c>
      <c r="K453" t="s">
        <v>154</v>
      </c>
      <c r="L453" t="s">
        <v>14</v>
      </c>
      <c r="M453" s="5">
        <v>10.25</v>
      </c>
      <c r="N453">
        <v>1</v>
      </c>
    </row>
    <row r="454" spans="1:14" x14ac:dyDescent="0.2">
      <c r="A454" s="2">
        <v>45379</v>
      </c>
      <c r="B454" s="3">
        <f t="shared" si="21"/>
        <v>2024</v>
      </c>
      <c r="C454" t="str">
        <f t="shared" si="22"/>
        <v>2023-2024</v>
      </c>
      <c r="D454" t="s">
        <v>147</v>
      </c>
      <c r="E454" t="s">
        <v>106</v>
      </c>
      <c r="F454" t="str">
        <f t="shared" si="23"/>
        <v>Victoria</v>
      </c>
      <c r="G454" t="s">
        <v>45</v>
      </c>
      <c r="H454">
        <v>3915</v>
      </c>
      <c r="I454" t="s">
        <v>11</v>
      </c>
      <c r="J454" t="s">
        <v>55</v>
      </c>
      <c r="K454" t="s">
        <v>19</v>
      </c>
      <c r="L454" t="s">
        <v>23</v>
      </c>
      <c r="M454" s="5">
        <v>10.5</v>
      </c>
      <c r="N454">
        <v>1</v>
      </c>
    </row>
    <row r="455" spans="1:14" x14ac:dyDescent="0.2">
      <c r="A455" s="2">
        <v>45803</v>
      </c>
      <c r="B455" s="3">
        <f t="shared" si="21"/>
        <v>2025</v>
      </c>
      <c r="C455" t="str">
        <f t="shared" si="22"/>
        <v>2024-2025</v>
      </c>
      <c r="D455" t="s">
        <v>147</v>
      </c>
      <c r="E455" t="s">
        <v>65</v>
      </c>
      <c r="F455" t="str">
        <f t="shared" si="23"/>
        <v>New South Wales</v>
      </c>
      <c r="G455" t="s">
        <v>10</v>
      </c>
      <c r="H455">
        <v>2541</v>
      </c>
      <c r="I455" t="s">
        <v>11</v>
      </c>
      <c r="J455" t="s">
        <v>58</v>
      </c>
      <c r="K455" t="s">
        <v>152</v>
      </c>
      <c r="L455" t="s">
        <v>13</v>
      </c>
      <c r="M455" s="5">
        <v>10.5</v>
      </c>
      <c r="N455">
        <v>1</v>
      </c>
    </row>
    <row r="456" spans="1:14" x14ac:dyDescent="0.2">
      <c r="A456" s="2">
        <v>45568</v>
      </c>
      <c r="B456" s="3">
        <f t="shared" si="21"/>
        <v>2025</v>
      </c>
      <c r="C456" t="str">
        <f t="shared" si="22"/>
        <v>2024-2025</v>
      </c>
      <c r="D456" t="s">
        <v>147</v>
      </c>
      <c r="E456" t="s">
        <v>109</v>
      </c>
      <c r="F456" t="str">
        <f t="shared" si="23"/>
        <v>New South Wales</v>
      </c>
      <c r="G456" t="s">
        <v>10</v>
      </c>
      <c r="H456">
        <v>2480</v>
      </c>
      <c r="I456" t="s">
        <v>11</v>
      </c>
      <c r="J456" t="s">
        <v>68</v>
      </c>
      <c r="K456" t="s">
        <v>149</v>
      </c>
      <c r="L456" t="s">
        <v>15</v>
      </c>
      <c r="M456" s="5">
        <v>10.65</v>
      </c>
      <c r="N456">
        <v>1</v>
      </c>
    </row>
    <row r="457" spans="1:14" x14ac:dyDescent="0.2">
      <c r="A457" s="2">
        <v>45651</v>
      </c>
      <c r="B457" s="3">
        <f t="shared" si="21"/>
        <v>2025</v>
      </c>
      <c r="C457" t="str">
        <f t="shared" si="22"/>
        <v>2024-2025</v>
      </c>
      <c r="D457" t="s">
        <v>147</v>
      </c>
      <c r="E457" t="s">
        <v>89</v>
      </c>
      <c r="F457" t="str">
        <f t="shared" si="23"/>
        <v>Queensland</v>
      </c>
      <c r="G457" t="s">
        <v>35</v>
      </c>
      <c r="H457">
        <v>4655</v>
      </c>
      <c r="I457" t="s">
        <v>11</v>
      </c>
      <c r="J457" t="s">
        <v>51</v>
      </c>
      <c r="K457" t="s">
        <v>150</v>
      </c>
      <c r="L457" t="s">
        <v>18</v>
      </c>
      <c r="M457" s="5">
        <v>10.7</v>
      </c>
      <c r="N457">
        <v>1</v>
      </c>
    </row>
    <row r="458" spans="1:14" x14ac:dyDescent="0.2">
      <c r="A458" s="2">
        <v>45717</v>
      </c>
      <c r="B458" s="3">
        <f t="shared" si="21"/>
        <v>2025</v>
      </c>
      <c r="C458" t="str">
        <f t="shared" si="22"/>
        <v>2024-2025</v>
      </c>
      <c r="D458" t="s">
        <v>148</v>
      </c>
      <c r="E458" t="s">
        <v>24</v>
      </c>
      <c r="F458" t="str">
        <f t="shared" si="23"/>
        <v>New South Wales</v>
      </c>
      <c r="G458" t="s">
        <v>10</v>
      </c>
      <c r="H458">
        <v>2795</v>
      </c>
      <c r="I458" t="s">
        <v>11</v>
      </c>
      <c r="J458" t="s">
        <v>25</v>
      </c>
      <c r="K458" t="s">
        <v>155</v>
      </c>
      <c r="L458" t="s">
        <v>20</v>
      </c>
      <c r="M458" s="5">
        <v>10.78</v>
      </c>
      <c r="N458">
        <v>1</v>
      </c>
    </row>
    <row r="459" spans="1:14" x14ac:dyDescent="0.2">
      <c r="A459" s="2">
        <v>45307</v>
      </c>
      <c r="B459" s="3">
        <f t="shared" si="21"/>
        <v>2024</v>
      </c>
      <c r="C459" t="str">
        <f t="shared" si="22"/>
        <v>2023-2024</v>
      </c>
      <c r="D459" t="s">
        <v>148</v>
      </c>
      <c r="E459" t="s">
        <v>109</v>
      </c>
      <c r="F459" t="str">
        <f t="shared" si="23"/>
        <v>New South Wales</v>
      </c>
      <c r="G459" t="s">
        <v>10</v>
      </c>
      <c r="H459">
        <v>2480</v>
      </c>
      <c r="I459" t="s">
        <v>11</v>
      </c>
      <c r="J459" t="s">
        <v>68</v>
      </c>
      <c r="K459" t="s">
        <v>154</v>
      </c>
      <c r="L459" t="s">
        <v>14</v>
      </c>
      <c r="M459" s="5">
        <v>10.8</v>
      </c>
      <c r="N459">
        <v>1</v>
      </c>
    </row>
    <row r="460" spans="1:14" x14ac:dyDescent="0.2">
      <c r="A460" s="2">
        <v>45450</v>
      </c>
      <c r="B460" s="3">
        <f t="shared" si="21"/>
        <v>2024</v>
      </c>
      <c r="C460" t="str">
        <f t="shared" si="22"/>
        <v>2023-2024</v>
      </c>
      <c r="D460" t="s">
        <v>147</v>
      </c>
      <c r="E460" t="s">
        <v>65</v>
      </c>
      <c r="F460" t="str">
        <f t="shared" si="23"/>
        <v>New South Wales</v>
      </c>
      <c r="G460" t="s">
        <v>10</v>
      </c>
      <c r="H460">
        <v>2541</v>
      </c>
      <c r="I460" t="s">
        <v>11</v>
      </c>
      <c r="J460" t="s">
        <v>58</v>
      </c>
      <c r="K460" t="s">
        <v>154</v>
      </c>
      <c r="L460" t="s">
        <v>14</v>
      </c>
      <c r="M460" s="5">
        <v>10.9</v>
      </c>
      <c r="N460">
        <v>1</v>
      </c>
    </row>
    <row r="461" spans="1:14" x14ac:dyDescent="0.2">
      <c r="A461" s="2">
        <v>45691</v>
      </c>
      <c r="B461" s="3">
        <f t="shared" si="21"/>
        <v>2025</v>
      </c>
      <c r="C461" t="str">
        <f t="shared" si="22"/>
        <v>2024-2025</v>
      </c>
      <c r="D461" t="s">
        <v>147</v>
      </c>
      <c r="E461" t="s">
        <v>86</v>
      </c>
      <c r="F461" t="str">
        <f t="shared" si="23"/>
        <v>New South Wales</v>
      </c>
      <c r="G461" t="s">
        <v>10</v>
      </c>
      <c r="H461">
        <v>2064</v>
      </c>
      <c r="I461" t="s">
        <v>11</v>
      </c>
      <c r="J461" t="s">
        <v>12</v>
      </c>
      <c r="K461" t="s">
        <v>152</v>
      </c>
      <c r="L461" t="s">
        <v>13</v>
      </c>
      <c r="M461" s="5">
        <v>10.98</v>
      </c>
      <c r="N461">
        <v>1</v>
      </c>
    </row>
    <row r="462" spans="1:14" x14ac:dyDescent="0.2">
      <c r="A462" s="2">
        <v>45638</v>
      </c>
      <c r="B462" s="3">
        <f t="shared" si="21"/>
        <v>2025</v>
      </c>
      <c r="C462" t="str">
        <f t="shared" si="22"/>
        <v>2024-2025</v>
      </c>
      <c r="D462" t="s">
        <v>148</v>
      </c>
      <c r="E462" t="s">
        <v>116</v>
      </c>
      <c r="F462" t="str">
        <f t="shared" si="23"/>
        <v>Western Australia</v>
      </c>
      <c r="G462" t="s">
        <v>48</v>
      </c>
      <c r="H462">
        <v>6725</v>
      </c>
      <c r="I462" t="s">
        <v>11</v>
      </c>
      <c r="J462" t="s">
        <v>77</v>
      </c>
      <c r="K462" t="s">
        <v>150</v>
      </c>
      <c r="L462" t="s">
        <v>18</v>
      </c>
      <c r="M462" s="5">
        <v>10.98</v>
      </c>
      <c r="N462">
        <v>1</v>
      </c>
    </row>
    <row r="463" spans="1:14" x14ac:dyDescent="0.2">
      <c r="A463" s="2">
        <v>45665</v>
      </c>
      <c r="B463" s="3">
        <f t="shared" si="21"/>
        <v>2025</v>
      </c>
      <c r="C463" t="str">
        <f t="shared" si="22"/>
        <v>2024-2025</v>
      </c>
      <c r="D463" t="s">
        <v>147</v>
      </c>
      <c r="E463" t="s">
        <v>87</v>
      </c>
      <c r="F463" t="str">
        <f t="shared" si="23"/>
        <v>New South Wales</v>
      </c>
      <c r="G463" t="s">
        <v>10</v>
      </c>
      <c r="H463">
        <v>2790</v>
      </c>
      <c r="I463" t="s">
        <v>11</v>
      </c>
      <c r="J463" t="s">
        <v>25</v>
      </c>
      <c r="K463" t="s">
        <v>19</v>
      </c>
      <c r="L463" t="s">
        <v>23</v>
      </c>
      <c r="M463" s="5">
        <v>10.98</v>
      </c>
      <c r="N463">
        <v>1</v>
      </c>
    </row>
    <row r="464" spans="1:14" x14ac:dyDescent="0.2">
      <c r="A464" s="2">
        <v>45770</v>
      </c>
      <c r="B464" s="3">
        <f t="shared" si="21"/>
        <v>2025</v>
      </c>
      <c r="C464" t="str">
        <f t="shared" si="22"/>
        <v>2024-2025</v>
      </c>
      <c r="D464" t="s">
        <v>148</v>
      </c>
      <c r="E464" t="s">
        <v>37</v>
      </c>
      <c r="F464" t="str">
        <f t="shared" si="23"/>
        <v>South Australia</v>
      </c>
      <c r="G464" t="s">
        <v>32</v>
      </c>
      <c r="H464">
        <v>5607</v>
      </c>
      <c r="I464" t="s">
        <v>11</v>
      </c>
      <c r="J464" t="s">
        <v>38</v>
      </c>
      <c r="K464" t="s">
        <v>155</v>
      </c>
      <c r="L464" t="s">
        <v>20</v>
      </c>
      <c r="M464" s="5">
        <v>10.98</v>
      </c>
      <c r="N464">
        <v>1</v>
      </c>
    </row>
    <row r="465" spans="1:14" x14ac:dyDescent="0.2">
      <c r="A465" s="2">
        <v>45470</v>
      </c>
      <c r="B465" s="3">
        <f t="shared" si="21"/>
        <v>2024</v>
      </c>
      <c r="C465" t="str">
        <f t="shared" si="22"/>
        <v>2023-2024</v>
      </c>
      <c r="D465" t="s">
        <v>147</v>
      </c>
      <c r="E465" t="s">
        <v>121</v>
      </c>
      <c r="F465" t="str">
        <f t="shared" si="23"/>
        <v>Queensland</v>
      </c>
      <c r="G465" t="s">
        <v>35</v>
      </c>
      <c r="H465">
        <v>4700</v>
      </c>
      <c r="I465" t="s">
        <v>11</v>
      </c>
      <c r="J465" t="s">
        <v>51</v>
      </c>
      <c r="K465" t="s">
        <v>149</v>
      </c>
      <c r="L465" t="s">
        <v>15</v>
      </c>
      <c r="M465" s="5">
        <v>10.98</v>
      </c>
      <c r="N465">
        <v>1</v>
      </c>
    </row>
    <row r="466" spans="1:14" x14ac:dyDescent="0.2">
      <c r="A466" s="2">
        <v>45994</v>
      </c>
      <c r="B466" s="3">
        <f t="shared" si="21"/>
        <v>2026</v>
      </c>
      <c r="C466" t="str">
        <f t="shared" si="22"/>
        <v>2025-2026</v>
      </c>
      <c r="D466" t="s">
        <v>148</v>
      </c>
      <c r="E466" t="s">
        <v>9</v>
      </c>
      <c r="F466" t="str">
        <f t="shared" si="23"/>
        <v>New South Wales</v>
      </c>
      <c r="G466" t="s">
        <v>10</v>
      </c>
      <c r="H466">
        <v>2067</v>
      </c>
      <c r="I466" t="s">
        <v>11</v>
      </c>
      <c r="J466" t="s">
        <v>12</v>
      </c>
      <c r="K466" t="s">
        <v>149</v>
      </c>
      <c r="L466" t="s">
        <v>15</v>
      </c>
      <c r="M466" s="5">
        <v>10.99</v>
      </c>
      <c r="N466">
        <v>1</v>
      </c>
    </row>
    <row r="467" spans="1:14" x14ac:dyDescent="0.2">
      <c r="A467" s="2">
        <v>45333</v>
      </c>
      <c r="B467" s="3">
        <f t="shared" si="21"/>
        <v>2024</v>
      </c>
      <c r="C467" t="str">
        <f t="shared" si="22"/>
        <v>2023-2024</v>
      </c>
      <c r="D467" t="s">
        <v>147</v>
      </c>
      <c r="E467" t="s">
        <v>131</v>
      </c>
      <c r="F467" t="str">
        <f t="shared" si="23"/>
        <v>Western Australia</v>
      </c>
      <c r="G467" t="s">
        <v>48</v>
      </c>
      <c r="H467">
        <v>6530</v>
      </c>
      <c r="I467" t="s">
        <v>11</v>
      </c>
      <c r="J467" t="s">
        <v>77</v>
      </c>
      <c r="K467" t="s">
        <v>151</v>
      </c>
      <c r="L467" t="s">
        <v>21</v>
      </c>
      <c r="M467" s="5">
        <v>10.99</v>
      </c>
      <c r="N467">
        <v>1</v>
      </c>
    </row>
    <row r="468" spans="1:14" x14ac:dyDescent="0.2">
      <c r="A468" s="2">
        <v>45483</v>
      </c>
      <c r="B468" s="3">
        <f t="shared" si="21"/>
        <v>2025</v>
      </c>
      <c r="C468" t="str">
        <f t="shared" si="22"/>
        <v>2024-2025</v>
      </c>
      <c r="D468" t="s">
        <v>147</v>
      </c>
      <c r="E468" t="s">
        <v>86</v>
      </c>
      <c r="F468" t="str">
        <f t="shared" si="23"/>
        <v>New South Wales</v>
      </c>
      <c r="G468" t="s">
        <v>10</v>
      </c>
      <c r="H468">
        <v>2064</v>
      </c>
      <c r="I468" t="s">
        <v>11</v>
      </c>
      <c r="J468" t="s">
        <v>12</v>
      </c>
      <c r="K468" t="s">
        <v>19</v>
      </c>
      <c r="L468" t="s">
        <v>23</v>
      </c>
      <c r="M468" s="5">
        <v>11</v>
      </c>
      <c r="N468">
        <v>1</v>
      </c>
    </row>
    <row r="469" spans="1:14" x14ac:dyDescent="0.2">
      <c r="A469" s="2">
        <v>45412</v>
      </c>
      <c r="B469" s="3">
        <f t="shared" si="21"/>
        <v>2024</v>
      </c>
      <c r="C469" t="str">
        <f t="shared" si="22"/>
        <v>2023-2024</v>
      </c>
      <c r="D469" t="s">
        <v>147</v>
      </c>
      <c r="E469" t="s">
        <v>125</v>
      </c>
      <c r="F469" t="str">
        <f t="shared" si="23"/>
        <v>Victoria</v>
      </c>
      <c r="G469" t="s">
        <v>45</v>
      </c>
      <c r="H469">
        <v>3400</v>
      </c>
      <c r="I469" t="s">
        <v>11</v>
      </c>
      <c r="J469" t="s">
        <v>60</v>
      </c>
      <c r="K469" t="s">
        <v>154</v>
      </c>
      <c r="L469" t="s">
        <v>14</v>
      </c>
      <c r="M469" s="5">
        <v>11</v>
      </c>
      <c r="N469">
        <v>1</v>
      </c>
    </row>
    <row r="470" spans="1:14" x14ac:dyDescent="0.2">
      <c r="A470" s="2">
        <v>45682</v>
      </c>
      <c r="B470" s="3">
        <f t="shared" si="21"/>
        <v>2025</v>
      </c>
      <c r="C470" t="str">
        <f t="shared" si="22"/>
        <v>2024-2025</v>
      </c>
      <c r="D470" t="s">
        <v>148</v>
      </c>
      <c r="E470" t="s">
        <v>141</v>
      </c>
      <c r="F470" t="str">
        <f t="shared" si="23"/>
        <v>Western Australia</v>
      </c>
      <c r="G470" t="s">
        <v>48</v>
      </c>
      <c r="H470">
        <v>6052</v>
      </c>
      <c r="I470" t="s">
        <v>11</v>
      </c>
      <c r="J470" t="s">
        <v>49</v>
      </c>
      <c r="K470" t="s">
        <v>150</v>
      </c>
      <c r="L470" t="s">
        <v>18</v>
      </c>
      <c r="M470" s="5">
        <v>11</v>
      </c>
      <c r="N470">
        <v>1</v>
      </c>
    </row>
    <row r="471" spans="1:14" x14ac:dyDescent="0.2">
      <c r="A471" s="2">
        <v>45739</v>
      </c>
      <c r="B471" s="3">
        <f t="shared" si="21"/>
        <v>2025</v>
      </c>
      <c r="C471" t="str">
        <f t="shared" si="22"/>
        <v>2024-2025</v>
      </c>
      <c r="D471" t="s">
        <v>147</v>
      </c>
      <c r="E471" t="s">
        <v>66</v>
      </c>
      <c r="F471" t="str">
        <f t="shared" si="23"/>
        <v>South Australia</v>
      </c>
      <c r="G471" t="s">
        <v>32</v>
      </c>
      <c r="H471">
        <v>5169</v>
      </c>
      <c r="I471" t="s">
        <v>11</v>
      </c>
      <c r="J471" t="s">
        <v>33</v>
      </c>
      <c r="K471" t="s">
        <v>154</v>
      </c>
      <c r="L471" t="s">
        <v>14</v>
      </c>
      <c r="M471" s="5">
        <v>11</v>
      </c>
      <c r="N471">
        <v>1</v>
      </c>
    </row>
    <row r="472" spans="1:14" x14ac:dyDescent="0.2">
      <c r="A472" s="2">
        <v>45444</v>
      </c>
      <c r="B472" s="3">
        <f t="shared" si="21"/>
        <v>2024</v>
      </c>
      <c r="C472" t="str">
        <f t="shared" si="22"/>
        <v>2023-2024</v>
      </c>
      <c r="D472" t="s">
        <v>147</v>
      </c>
      <c r="E472" t="s">
        <v>132</v>
      </c>
      <c r="F472" t="str">
        <f t="shared" si="23"/>
        <v>New South Wales</v>
      </c>
      <c r="G472" t="s">
        <v>10</v>
      </c>
      <c r="H472">
        <v>2800</v>
      </c>
      <c r="I472" t="s">
        <v>11</v>
      </c>
      <c r="J472" t="s">
        <v>25</v>
      </c>
      <c r="K472" t="s">
        <v>150</v>
      </c>
      <c r="L472" t="s">
        <v>18</v>
      </c>
      <c r="M472" s="5">
        <v>11.000000000000002</v>
      </c>
      <c r="N472">
        <v>1</v>
      </c>
    </row>
    <row r="473" spans="1:14" x14ac:dyDescent="0.2">
      <c r="A473" s="2">
        <v>45946</v>
      </c>
      <c r="B473" s="3">
        <f t="shared" si="21"/>
        <v>2026</v>
      </c>
      <c r="C473" t="str">
        <f t="shared" si="22"/>
        <v>2025-2026</v>
      </c>
      <c r="D473" t="s">
        <v>148</v>
      </c>
      <c r="E473" t="s">
        <v>114</v>
      </c>
      <c r="F473" t="str">
        <f t="shared" si="23"/>
        <v>Victoria</v>
      </c>
      <c r="G473" t="s">
        <v>45</v>
      </c>
      <c r="H473">
        <v>3551</v>
      </c>
      <c r="I473" t="s">
        <v>11</v>
      </c>
      <c r="J473" t="s">
        <v>60</v>
      </c>
      <c r="K473" t="s">
        <v>154</v>
      </c>
      <c r="L473" t="s">
        <v>14</v>
      </c>
      <c r="M473" s="5">
        <v>11.32</v>
      </c>
      <c r="N473">
        <v>1</v>
      </c>
    </row>
    <row r="474" spans="1:14" x14ac:dyDescent="0.2">
      <c r="A474" s="2">
        <v>45650</v>
      </c>
      <c r="B474" s="3">
        <f t="shared" si="21"/>
        <v>2025</v>
      </c>
      <c r="C474" t="str">
        <f t="shared" si="22"/>
        <v>2024-2025</v>
      </c>
      <c r="D474" t="s">
        <v>147</v>
      </c>
      <c r="E474" t="s">
        <v>140</v>
      </c>
      <c r="F474" t="str">
        <f t="shared" si="23"/>
        <v>Tasmania</v>
      </c>
      <c r="G474" t="s">
        <v>70</v>
      </c>
      <c r="H474">
        <v>7320</v>
      </c>
      <c r="I474" t="s">
        <v>11</v>
      </c>
      <c r="J474" t="s">
        <v>71</v>
      </c>
      <c r="K474" t="s">
        <v>154</v>
      </c>
      <c r="L474" t="s">
        <v>14</v>
      </c>
      <c r="M474" s="5">
        <v>11.5</v>
      </c>
      <c r="N474">
        <v>1</v>
      </c>
    </row>
    <row r="475" spans="1:14" x14ac:dyDescent="0.2">
      <c r="A475" s="2">
        <v>45867</v>
      </c>
      <c r="B475" s="3">
        <f t="shared" si="21"/>
        <v>2026</v>
      </c>
      <c r="C475" t="str">
        <f t="shared" si="22"/>
        <v>2025-2026</v>
      </c>
      <c r="D475" t="s">
        <v>147</v>
      </c>
      <c r="E475" t="s">
        <v>90</v>
      </c>
      <c r="F475" t="str">
        <f t="shared" si="23"/>
        <v>Victoria</v>
      </c>
      <c r="G475" t="s">
        <v>45</v>
      </c>
      <c r="H475">
        <v>3179</v>
      </c>
      <c r="I475" t="s">
        <v>11</v>
      </c>
      <c r="J475" t="s">
        <v>63</v>
      </c>
      <c r="K475" t="s">
        <v>154</v>
      </c>
      <c r="L475" t="s">
        <v>14</v>
      </c>
      <c r="M475" s="5">
        <v>11.5</v>
      </c>
      <c r="N475">
        <v>1</v>
      </c>
    </row>
    <row r="476" spans="1:14" x14ac:dyDescent="0.2">
      <c r="A476" s="2">
        <v>45500</v>
      </c>
      <c r="B476" s="3">
        <f t="shared" si="21"/>
        <v>2025</v>
      </c>
      <c r="C476" t="str">
        <f t="shared" si="22"/>
        <v>2024-2025</v>
      </c>
      <c r="D476" t="s">
        <v>147</v>
      </c>
      <c r="E476" t="s">
        <v>73</v>
      </c>
      <c r="F476" t="str">
        <f t="shared" si="23"/>
        <v>Victoria</v>
      </c>
      <c r="G476" t="s">
        <v>45</v>
      </c>
      <c r="H476">
        <v>3136</v>
      </c>
      <c r="I476" t="s">
        <v>11</v>
      </c>
      <c r="J476" t="s">
        <v>63</v>
      </c>
      <c r="K476" t="s">
        <v>154</v>
      </c>
      <c r="L476" t="s">
        <v>14</v>
      </c>
      <c r="M476" s="5">
        <v>11.6</v>
      </c>
      <c r="N476">
        <v>1</v>
      </c>
    </row>
    <row r="477" spans="1:14" x14ac:dyDescent="0.2">
      <c r="A477" s="2">
        <v>45976</v>
      </c>
      <c r="B477" s="3">
        <f t="shared" si="21"/>
        <v>2026</v>
      </c>
      <c r="C477" t="str">
        <f t="shared" si="22"/>
        <v>2025-2026</v>
      </c>
      <c r="D477" t="s">
        <v>147</v>
      </c>
      <c r="E477" t="s">
        <v>136</v>
      </c>
      <c r="F477" t="str">
        <f t="shared" si="23"/>
        <v>Victoria</v>
      </c>
      <c r="G477" t="s">
        <v>45</v>
      </c>
      <c r="H477">
        <v>3175</v>
      </c>
      <c r="I477" t="s">
        <v>11</v>
      </c>
      <c r="J477" t="s">
        <v>63</v>
      </c>
      <c r="K477" t="s">
        <v>157</v>
      </c>
      <c r="L477" t="s">
        <v>22</v>
      </c>
      <c r="M477" s="5">
        <v>11.61</v>
      </c>
      <c r="N477">
        <v>1</v>
      </c>
    </row>
    <row r="478" spans="1:14" x14ac:dyDescent="0.2">
      <c r="A478" s="2">
        <v>45620</v>
      </c>
      <c r="B478" s="3">
        <f t="shared" si="21"/>
        <v>2025</v>
      </c>
      <c r="C478" t="str">
        <f t="shared" si="22"/>
        <v>2024-2025</v>
      </c>
      <c r="D478" t="s">
        <v>148</v>
      </c>
      <c r="E478" t="s">
        <v>137</v>
      </c>
      <c r="F478" t="str">
        <f t="shared" si="23"/>
        <v>New South Wales</v>
      </c>
      <c r="G478" t="s">
        <v>10</v>
      </c>
      <c r="H478">
        <v>2031</v>
      </c>
      <c r="I478" t="s">
        <v>11</v>
      </c>
      <c r="J478" t="s">
        <v>12</v>
      </c>
      <c r="K478" t="s">
        <v>149</v>
      </c>
      <c r="L478" t="s">
        <v>15</v>
      </c>
      <c r="M478" s="5">
        <v>11.76</v>
      </c>
      <c r="N478">
        <v>1</v>
      </c>
    </row>
    <row r="479" spans="1:14" x14ac:dyDescent="0.2">
      <c r="A479" s="2">
        <v>45952</v>
      </c>
      <c r="B479" s="3">
        <f t="shared" si="21"/>
        <v>2026</v>
      </c>
      <c r="C479" t="str">
        <f t="shared" si="22"/>
        <v>2025-2026</v>
      </c>
      <c r="D479" t="s">
        <v>148</v>
      </c>
      <c r="E479" t="s">
        <v>9</v>
      </c>
      <c r="F479" t="str">
        <f t="shared" si="23"/>
        <v>New South Wales</v>
      </c>
      <c r="G479" t="s">
        <v>10</v>
      </c>
      <c r="H479">
        <v>2067</v>
      </c>
      <c r="I479" t="s">
        <v>11</v>
      </c>
      <c r="J479" t="s">
        <v>12</v>
      </c>
      <c r="K479" t="s">
        <v>152</v>
      </c>
      <c r="L479" t="s">
        <v>13</v>
      </c>
      <c r="M479" s="5">
        <v>11.92</v>
      </c>
      <c r="N479">
        <v>1</v>
      </c>
    </row>
    <row r="480" spans="1:14" x14ac:dyDescent="0.2">
      <c r="A480" s="2">
        <v>45749</v>
      </c>
      <c r="B480" s="3">
        <f t="shared" si="21"/>
        <v>2025</v>
      </c>
      <c r="C480" t="str">
        <f t="shared" si="22"/>
        <v>2024-2025</v>
      </c>
      <c r="D480" t="s">
        <v>148</v>
      </c>
      <c r="E480" t="s">
        <v>79</v>
      </c>
      <c r="F480" t="str">
        <f t="shared" si="23"/>
        <v>Australian Capital Territory</v>
      </c>
      <c r="G480" t="s">
        <v>80</v>
      </c>
      <c r="H480">
        <v>2617</v>
      </c>
      <c r="I480" t="s">
        <v>11</v>
      </c>
      <c r="J480" t="s">
        <v>58</v>
      </c>
      <c r="K480" t="s">
        <v>154</v>
      </c>
      <c r="L480" t="s">
        <v>14</v>
      </c>
      <c r="M480" s="5">
        <v>11.96</v>
      </c>
      <c r="N480">
        <v>1</v>
      </c>
    </row>
    <row r="481" spans="1:14" x14ac:dyDescent="0.2">
      <c r="A481" s="2">
        <v>45805</v>
      </c>
      <c r="B481" s="3">
        <f t="shared" si="21"/>
        <v>2025</v>
      </c>
      <c r="C481" t="str">
        <f t="shared" si="22"/>
        <v>2024-2025</v>
      </c>
      <c r="D481" t="s">
        <v>147</v>
      </c>
      <c r="E481" t="s">
        <v>143</v>
      </c>
      <c r="F481" t="str">
        <f t="shared" si="23"/>
        <v>New South Wales</v>
      </c>
      <c r="G481" t="s">
        <v>10</v>
      </c>
      <c r="H481">
        <v>2154</v>
      </c>
      <c r="I481" t="s">
        <v>11</v>
      </c>
      <c r="J481" t="s">
        <v>27</v>
      </c>
      <c r="K481" t="s">
        <v>154</v>
      </c>
      <c r="L481" t="s">
        <v>14</v>
      </c>
      <c r="M481" s="5">
        <v>11.96</v>
      </c>
      <c r="N481">
        <v>1</v>
      </c>
    </row>
    <row r="482" spans="1:14" x14ac:dyDescent="0.2">
      <c r="A482" s="2">
        <v>45353</v>
      </c>
      <c r="B482" s="3">
        <f t="shared" si="21"/>
        <v>2024</v>
      </c>
      <c r="C482" t="str">
        <f t="shared" si="22"/>
        <v>2023-2024</v>
      </c>
      <c r="D482" t="s">
        <v>148</v>
      </c>
      <c r="E482" t="s">
        <v>103</v>
      </c>
      <c r="F482" t="str">
        <f t="shared" si="23"/>
        <v>Queensland</v>
      </c>
      <c r="G482" t="s">
        <v>35</v>
      </c>
      <c r="H482">
        <v>4509</v>
      </c>
      <c r="I482" t="s">
        <v>11</v>
      </c>
      <c r="J482" t="s">
        <v>104</v>
      </c>
      <c r="K482" t="s">
        <v>155</v>
      </c>
      <c r="L482" t="s">
        <v>20</v>
      </c>
      <c r="M482" s="5">
        <v>11.96</v>
      </c>
      <c r="N482">
        <v>1</v>
      </c>
    </row>
    <row r="483" spans="1:14" x14ac:dyDescent="0.2">
      <c r="A483" s="2">
        <v>45649</v>
      </c>
      <c r="B483" s="3">
        <f t="shared" si="21"/>
        <v>2025</v>
      </c>
      <c r="C483" t="str">
        <f t="shared" si="22"/>
        <v>2024-2025</v>
      </c>
      <c r="D483" t="s">
        <v>148</v>
      </c>
      <c r="E483" t="s">
        <v>37</v>
      </c>
      <c r="F483" t="str">
        <f t="shared" si="23"/>
        <v>South Australia</v>
      </c>
      <c r="G483" t="s">
        <v>32</v>
      </c>
      <c r="H483">
        <v>5607</v>
      </c>
      <c r="I483" t="s">
        <v>11</v>
      </c>
      <c r="J483" t="s">
        <v>38</v>
      </c>
      <c r="K483" t="s">
        <v>156</v>
      </c>
      <c r="L483" t="s">
        <v>17</v>
      </c>
      <c r="M483" s="5">
        <v>11.96</v>
      </c>
      <c r="N483">
        <v>1</v>
      </c>
    </row>
    <row r="484" spans="1:14" x14ac:dyDescent="0.2">
      <c r="A484" s="2">
        <v>45338</v>
      </c>
      <c r="B484" s="3">
        <f t="shared" si="21"/>
        <v>2024</v>
      </c>
      <c r="C484" t="str">
        <f t="shared" si="22"/>
        <v>2023-2024</v>
      </c>
      <c r="D484" t="s">
        <v>147</v>
      </c>
      <c r="E484" t="s">
        <v>96</v>
      </c>
      <c r="F484" t="str">
        <f t="shared" si="23"/>
        <v>Western Australia</v>
      </c>
      <c r="G484" t="s">
        <v>48</v>
      </c>
      <c r="H484">
        <v>6330</v>
      </c>
      <c r="I484" t="s">
        <v>11</v>
      </c>
      <c r="J484" t="s">
        <v>94</v>
      </c>
      <c r="K484" t="s">
        <v>156</v>
      </c>
      <c r="L484" t="s">
        <v>17</v>
      </c>
      <c r="M484" s="5">
        <v>11.97</v>
      </c>
      <c r="N484">
        <v>1</v>
      </c>
    </row>
    <row r="485" spans="1:14" x14ac:dyDescent="0.2">
      <c r="A485" s="2">
        <v>45608</v>
      </c>
      <c r="B485" s="3">
        <f t="shared" si="21"/>
        <v>2025</v>
      </c>
      <c r="C485" t="str">
        <f t="shared" si="22"/>
        <v>2024-2025</v>
      </c>
      <c r="D485" t="s">
        <v>147</v>
      </c>
      <c r="E485" t="s">
        <v>79</v>
      </c>
      <c r="F485" t="str">
        <f t="shared" si="23"/>
        <v>Australian Capital Territory</v>
      </c>
      <c r="G485" t="s">
        <v>80</v>
      </c>
      <c r="H485">
        <v>2617</v>
      </c>
      <c r="I485" t="s">
        <v>11</v>
      </c>
      <c r="J485" t="s">
        <v>58</v>
      </c>
      <c r="K485" t="s">
        <v>155</v>
      </c>
      <c r="L485" t="s">
        <v>20</v>
      </c>
      <c r="M485" s="5">
        <v>11.97</v>
      </c>
      <c r="N485">
        <v>1</v>
      </c>
    </row>
    <row r="486" spans="1:14" x14ac:dyDescent="0.2">
      <c r="A486" s="2">
        <v>45617</v>
      </c>
      <c r="B486" s="3">
        <f t="shared" si="21"/>
        <v>2025</v>
      </c>
      <c r="C486" t="str">
        <f t="shared" si="22"/>
        <v>2024-2025</v>
      </c>
      <c r="D486" t="s">
        <v>147</v>
      </c>
      <c r="E486" t="s">
        <v>79</v>
      </c>
      <c r="F486" t="str">
        <f t="shared" si="23"/>
        <v>Australian Capital Territory</v>
      </c>
      <c r="G486" t="s">
        <v>80</v>
      </c>
      <c r="H486">
        <v>2617</v>
      </c>
      <c r="I486" t="s">
        <v>11</v>
      </c>
      <c r="J486" t="s">
        <v>58</v>
      </c>
      <c r="K486" t="s">
        <v>149</v>
      </c>
      <c r="L486" t="s">
        <v>15</v>
      </c>
      <c r="M486" s="5">
        <v>11.97</v>
      </c>
      <c r="N486">
        <v>1</v>
      </c>
    </row>
    <row r="487" spans="1:14" x14ac:dyDescent="0.2">
      <c r="A487" s="2">
        <v>45715</v>
      </c>
      <c r="B487" s="3">
        <f t="shared" si="21"/>
        <v>2025</v>
      </c>
      <c r="C487" t="str">
        <f t="shared" si="22"/>
        <v>2024-2025</v>
      </c>
      <c r="D487" t="s">
        <v>147</v>
      </c>
      <c r="E487" t="s">
        <v>135</v>
      </c>
      <c r="F487" t="str">
        <f t="shared" si="23"/>
        <v>Victoria</v>
      </c>
      <c r="G487" t="s">
        <v>45</v>
      </c>
      <c r="H487">
        <v>3550</v>
      </c>
      <c r="I487" t="s">
        <v>11</v>
      </c>
      <c r="J487" t="s">
        <v>60</v>
      </c>
      <c r="K487" t="s">
        <v>156</v>
      </c>
      <c r="L487" t="s">
        <v>17</v>
      </c>
      <c r="M487" s="5">
        <v>11.97</v>
      </c>
      <c r="N487">
        <v>1</v>
      </c>
    </row>
    <row r="488" spans="1:14" x14ac:dyDescent="0.2">
      <c r="A488" s="2">
        <v>45703</v>
      </c>
      <c r="B488" s="3">
        <f t="shared" si="21"/>
        <v>2025</v>
      </c>
      <c r="C488" t="str">
        <f t="shared" si="22"/>
        <v>2024-2025</v>
      </c>
      <c r="D488" t="s">
        <v>148</v>
      </c>
      <c r="E488" t="s">
        <v>102</v>
      </c>
      <c r="F488" t="str">
        <f t="shared" si="23"/>
        <v>Queensland</v>
      </c>
      <c r="G488" t="s">
        <v>35</v>
      </c>
      <c r="H488">
        <v>4870</v>
      </c>
      <c r="I488" t="s">
        <v>11</v>
      </c>
      <c r="J488" t="s">
        <v>36</v>
      </c>
      <c r="K488" t="s">
        <v>155</v>
      </c>
      <c r="L488" t="s">
        <v>20</v>
      </c>
      <c r="M488" s="5">
        <v>11.97</v>
      </c>
      <c r="N488">
        <v>1</v>
      </c>
    </row>
    <row r="489" spans="1:14" x14ac:dyDescent="0.2">
      <c r="A489" s="2">
        <v>45919</v>
      </c>
      <c r="B489" s="3">
        <f t="shared" si="21"/>
        <v>2026</v>
      </c>
      <c r="C489" t="str">
        <f t="shared" si="22"/>
        <v>2025-2026</v>
      </c>
      <c r="D489" t="s">
        <v>147</v>
      </c>
      <c r="E489" t="s">
        <v>54</v>
      </c>
      <c r="F489" t="str">
        <f t="shared" si="23"/>
        <v>Victoria</v>
      </c>
      <c r="G489" t="s">
        <v>45</v>
      </c>
      <c r="H489">
        <v>3977</v>
      </c>
      <c r="I489" t="s">
        <v>11</v>
      </c>
      <c r="J489" t="s">
        <v>55</v>
      </c>
      <c r="K489" t="s">
        <v>150</v>
      </c>
      <c r="L489" t="s">
        <v>18</v>
      </c>
      <c r="M489" s="5">
        <v>11.97</v>
      </c>
      <c r="N489">
        <v>1</v>
      </c>
    </row>
    <row r="490" spans="1:14" x14ac:dyDescent="0.2">
      <c r="A490" s="2">
        <v>45478</v>
      </c>
      <c r="B490" s="3">
        <f t="shared" si="21"/>
        <v>2025</v>
      </c>
      <c r="C490" t="str">
        <f t="shared" si="22"/>
        <v>2024-2025</v>
      </c>
      <c r="D490" t="s">
        <v>147</v>
      </c>
      <c r="E490" t="s">
        <v>110</v>
      </c>
      <c r="F490" t="str">
        <f t="shared" si="23"/>
        <v>Queensland</v>
      </c>
      <c r="G490" t="s">
        <v>35</v>
      </c>
      <c r="H490">
        <v>4680</v>
      </c>
      <c r="I490" t="s">
        <v>11</v>
      </c>
      <c r="J490" t="s">
        <v>51</v>
      </c>
      <c r="K490" t="s">
        <v>150</v>
      </c>
      <c r="L490" t="s">
        <v>18</v>
      </c>
      <c r="M490" s="5">
        <v>11.97</v>
      </c>
      <c r="N490">
        <v>1</v>
      </c>
    </row>
    <row r="491" spans="1:14" x14ac:dyDescent="0.2">
      <c r="A491" s="2">
        <v>45444</v>
      </c>
      <c r="B491" s="3">
        <f t="shared" si="21"/>
        <v>2024</v>
      </c>
      <c r="C491" t="str">
        <f t="shared" si="22"/>
        <v>2023-2024</v>
      </c>
      <c r="D491" t="s">
        <v>148</v>
      </c>
      <c r="E491" t="s">
        <v>93</v>
      </c>
      <c r="F491" t="str">
        <f t="shared" si="23"/>
        <v>Western Australia</v>
      </c>
      <c r="G491" t="s">
        <v>48</v>
      </c>
      <c r="H491">
        <v>6112</v>
      </c>
      <c r="I491" t="s">
        <v>11</v>
      </c>
      <c r="J491" t="s">
        <v>94</v>
      </c>
      <c r="K491" t="s">
        <v>19</v>
      </c>
      <c r="L491" t="s">
        <v>23</v>
      </c>
      <c r="M491" s="5">
        <v>11.97</v>
      </c>
      <c r="N491">
        <v>1</v>
      </c>
    </row>
    <row r="492" spans="1:14" x14ac:dyDescent="0.2">
      <c r="A492" s="2">
        <v>45806</v>
      </c>
      <c r="B492" s="3">
        <f t="shared" si="21"/>
        <v>2025</v>
      </c>
      <c r="C492" t="str">
        <f t="shared" si="22"/>
        <v>2024-2025</v>
      </c>
      <c r="D492" t="s">
        <v>147</v>
      </c>
      <c r="E492" t="s">
        <v>89</v>
      </c>
      <c r="F492" t="str">
        <f t="shared" si="23"/>
        <v>Queensland</v>
      </c>
      <c r="G492" t="s">
        <v>35</v>
      </c>
      <c r="H492">
        <v>4655</v>
      </c>
      <c r="I492" t="s">
        <v>11</v>
      </c>
      <c r="J492" t="s">
        <v>51</v>
      </c>
      <c r="K492" t="s">
        <v>155</v>
      </c>
      <c r="L492" t="s">
        <v>20</v>
      </c>
      <c r="M492" s="5">
        <v>11.97</v>
      </c>
      <c r="N492">
        <v>1</v>
      </c>
    </row>
    <row r="493" spans="1:14" x14ac:dyDescent="0.2">
      <c r="A493" s="2">
        <v>45550</v>
      </c>
      <c r="B493" s="3">
        <f t="shared" si="21"/>
        <v>2025</v>
      </c>
      <c r="C493" t="str">
        <f t="shared" si="22"/>
        <v>2024-2025</v>
      </c>
      <c r="D493" t="s">
        <v>147</v>
      </c>
      <c r="E493" t="s">
        <v>92</v>
      </c>
      <c r="F493" t="str">
        <f t="shared" si="23"/>
        <v>Queensland</v>
      </c>
      <c r="G493" t="s">
        <v>35</v>
      </c>
      <c r="H493">
        <v>4068</v>
      </c>
      <c r="I493" t="s">
        <v>11</v>
      </c>
      <c r="J493" t="s">
        <v>43</v>
      </c>
      <c r="K493" t="s">
        <v>155</v>
      </c>
      <c r="L493" t="s">
        <v>20</v>
      </c>
      <c r="M493" s="5">
        <v>11.97</v>
      </c>
      <c r="N493">
        <v>1</v>
      </c>
    </row>
    <row r="494" spans="1:14" x14ac:dyDescent="0.2">
      <c r="A494" s="2">
        <v>45885</v>
      </c>
      <c r="B494" s="3">
        <f t="shared" si="21"/>
        <v>2026</v>
      </c>
      <c r="C494" t="str">
        <f t="shared" si="22"/>
        <v>2025-2026</v>
      </c>
      <c r="D494" t="s">
        <v>148</v>
      </c>
      <c r="E494" t="s">
        <v>83</v>
      </c>
      <c r="F494" t="str">
        <f t="shared" si="23"/>
        <v>New South Wales</v>
      </c>
      <c r="G494" t="s">
        <v>10</v>
      </c>
      <c r="H494">
        <v>2750</v>
      </c>
      <c r="I494" t="s">
        <v>11</v>
      </c>
      <c r="J494" t="s">
        <v>25</v>
      </c>
      <c r="K494" t="s">
        <v>155</v>
      </c>
      <c r="L494" t="s">
        <v>20</v>
      </c>
      <c r="M494" s="5">
        <v>11.97</v>
      </c>
      <c r="N494">
        <v>1</v>
      </c>
    </row>
    <row r="495" spans="1:14" x14ac:dyDescent="0.2">
      <c r="A495" s="2">
        <v>45987</v>
      </c>
      <c r="B495" s="3">
        <f t="shared" si="21"/>
        <v>2026</v>
      </c>
      <c r="C495" t="str">
        <f t="shared" si="22"/>
        <v>2025-2026</v>
      </c>
      <c r="D495" t="s">
        <v>147</v>
      </c>
      <c r="E495" t="s">
        <v>98</v>
      </c>
      <c r="F495" t="str">
        <f t="shared" si="23"/>
        <v>Victoria</v>
      </c>
      <c r="G495" t="s">
        <v>45</v>
      </c>
      <c r="H495">
        <v>3429</v>
      </c>
      <c r="I495" t="s">
        <v>11</v>
      </c>
      <c r="J495" t="s">
        <v>60</v>
      </c>
      <c r="K495" t="s">
        <v>155</v>
      </c>
      <c r="L495" t="s">
        <v>20</v>
      </c>
      <c r="M495" s="5">
        <v>11.97</v>
      </c>
      <c r="N495">
        <v>1</v>
      </c>
    </row>
    <row r="496" spans="1:14" x14ac:dyDescent="0.2">
      <c r="A496" s="2">
        <v>45379</v>
      </c>
      <c r="B496" s="3">
        <f t="shared" si="21"/>
        <v>2024</v>
      </c>
      <c r="C496" t="str">
        <f t="shared" si="22"/>
        <v>2023-2024</v>
      </c>
      <c r="D496" t="s">
        <v>147</v>
      </c>
      <c r="E496" t="s">
        <v>50</v>
      </c>
      <c r="F496" t="str">
        <f t="shared" si="23"/>
        <v>Queensland</v>
      </c>
      <c r="G496" t="s">
        <v>35</v>
      </c>
      <c r="H496">
        <v>4703</v>
      </c>
      <c r="I496" t="s">
        <v>11</v>
      </c>
      <c r="J496" t="s">
        <v>51</v>
      </c>
      <c r="K496" t="s">
        <v>155</v>
      </c>
      <c r="L496" t="s">
        <v>20</v>
      </c>
      <c r="M496" s="5">
        <v>11.97</v>
      </c>
      <c r="N496">
        <v>1</v>
      </c>
    </row>
    <row r="497" spans="1:14" x14ac:dyDescent="0.2">
      <c r="A497" s="2">
        <v>45585</v>
      </c>
      <c r="B497" s="3">
        <f t="shared" si="21"/>
        <v>2025</v>
      </c>
      <c r="C497" t="str">
        <f t="shared" si="22"/>
        <v>2024-2025</v>
      </c>
      <c r="D497" t="s">
        <v>147</v>
      </c>
      <c r="E497" t="s">
        <v>34</v>
      </c>
      <c r="F497" t="str">
        <f t="shared" si="23"/>
        <v>Queensland</v>
      </c>
      <c r="G497" t="s">
        <v>35</v>
      </c>
      <c r="H497">
        <v>4802</v>
      </c>
      <c r="I497" t="s">
        <v>11</v>
      </c>
      <c r="J497" t="s">
        <v>36</v>
      </c>
      <c r="K497" t="s">
        <v>153</v>
      </c>
      <c r="L497" t="s">
        <v>16</v>
      </c>
      <c r="M497" s="5">
        <v>11.98</v>
      </c>
      <c r="N497">
        <v>1</v>
      </c>
    </row>
    <row r="498" spans="1:14" x14ac:dyDescent="0.2">
      <c r="A498" s="2">
        <v>45705</v>
      </c>
      <c r="B498" s="3">
        <f t="shared" si="21"/>
        <v>2025</v>
      </c>
      <c r="C498" t="str">
        <f t="shared" si="22"/>
        <v>2024-2025</v>
      </c>
      <c r="D498" t="s">
        <v>147</v>
      </c>
      <c r="E498" t="s">
        <v>39</v>
      </c>
      <c r="F498" t="str">
        <f t="shared" si="23"/>
        <v>South Australia</v>
      </c>
      <c r="G498" t="s">
        <v>32</v>
      </c>
      <c r="H498">
        <v>5343</v>
      </c>
      <c r="I498" t="s">
        <v>11</v>
      </c>
      <c r="J498" t="s">
        <v>38</v>
      </c>
      <c r="K498" t="s">
        <v>150</v>
      </c>
      <c r="L498" t="s">
        <v>18</v>
      </c>
      <c r="M498" s="5">
        <v>11.98</v>
      </c>
      <c r="N498">
        <v>1</v>
      </c>
    </row>
    <row r="499" spans="1:14" x14ac:dyDescent="0.2">
      <c r="A499" s="2">
        <v>45424</v>
      </c>
      <c r="B499" s="3">
        <f t="shared" si="21"/>
        <v>2024</v>
      </c>
      <c r="C499" t="str">
        <f t="shared" si="22"/>
        <v>2023-2024</v>
      </c>
      <c r="D499" t="s">
        <v>148</v>
      </c>
      <c r="E499" t="s">
        <v>116</v>
      </c>
      <c r="F499" t="str">
        <f t="shared" si="23"/>
        <v>Western Australia</v>
      </c>
      <c r="G499" t="s">
        <v>48</v>
      </c>
      <c r="H499">
        <v>6725</v>
      </c>
      <c r="I499" t="s">
        <v>11</v>
      </c>
      <c r="J499" t="s">
        <v>77</v>
      </c>
      <c r="K499" t="s">
        <v>156</v>
      </c>
      <c r="L499" t="s">
        <v>17</v>
      </c>
      <c r="M499" s="5">
        <v>11.98</v>
      </c>
      <c r="N499">
        <v>1</v>
      </c>
    </row>
    <row r="500" spans="1:14" x14ac:dyDescent="0.2">
      <c r="A500" s="2">
        <v>45419</v>
      </c>
      <c r="B500" s="3">
        <f t="shared" si="21"/>
        <v>2024</v>
      </c>
      <c r="C500" t="str">
        <f t="shared" si="22"/>
        <v>2023-2024</v>
      </c>
      <c r="D500" t="s">
        <v>147</v>
      </c>
      <c r="E500" t="s">
        <v>140</v>
      </c>
      <c r="F500" t="str">
        <f t="shared" si="23"/>
        <v>Tasmania</v>
      </c>
      <c r="G500" t="s">
        <v>70</v>
      </c>
      <c r="H500">
        <v>7320</v>
      </c>
      <c r="I500" t="s">
        <v>11</v>
      </c>
      <c r="J500" t="s">
        <v>71</v>
      </c>
      <c r="K500" t="s">
        <v>151</v>
      </c>
      <c r="L500" t="s">
        <v>21</v>
      </c>
      <c r="M500" s="5">
        <v>11.98</v>
      </c>
      <c r="N500">
        <v>1</v>
      </c>
    </row>
    <row r="501" spans="1:14" x14ac:dyDescent="0.2">
      <c r="A501" s="2">
        <v>45678</v>
      </c>
      <c r="B501" s="3">
        <f t="shared" si="21"/>
        <v>2025</v>
      </c>
      <c r="C501" t="str">
        <f t="shared" si="22"/>
        <v>2024-2025</v>
      </c>
      <c r="D501" t="s">
        <v>147</v>
      </c>
      <c r="E501" t="s">
        <v>129</v>
      </c>
      <c r="F501" t="str">
        <f t="shared" si="23"/>
        <v>Tasmania</v>
      </c>
      <c r="G501" t="s">
        <v>70</v>
      </c>
      <c r="H501">
        <v>7010</v>
      </c>
      <c r="I501" t="s">
        <v>11</v>
      </c>
      <c r="J501" t="s">
        <v>71</v>
      </c>
      <c r="K501" t="s">
        <v>156</v>
      </c>
      <c r="L501" t="s">
        <v>17</v>
      </c>
      <c r="M501" s="5">
        <v>11.98</v>
      </c>
      <c r="N501">
        <v>1</v>
      </c>
    </row>
    <row r="502" spans="1:14" x14ac:dyDescent="0.2">
      <c r="A502" s="2">
        <v>45545</v>
      </c>
      <c r="B502" s="3">
        <f t="shared" si="21"/>
        <v>2025</v>
      </c>
      <c r="C502" t="str">
        <f t="shared" si="22"/>
        <v>2024-2025</v>
      </c>
      <c r="D502" t="s">
        <v>147</v>
      </c>
      <c r="E502" t="s">
        <v>125</v>
      </c>
      <c r="F502" t="str">
        <f t="shared" si="23"/>
        <v>Victoria</v>
      </c>
      <c r="G502" t="s">
        <v>45</v>
      </c>
      <c r="H502">
        <v>3400</v>
      </c>
      <c r="I502" t="s">
        <v>11</v>
      </c>
      <c r="J502" t="s">
        <v>60</v>
      </c>
      <c r="K502" t="s">
        <v>149</v>
      </c>
      <c r="L502" t="s">
        <v>15</v>
      </c>
      <c r="M502" s="5">
        <v>11.98</v>
      </c>
      <c r="N502">
        <v>1</v>
      </c>
    </row>
    <row r="503" spans="1:14" x14ac:dyDescent="0.2">
      <c r="A503" s="2">
        <v>45367</v>
      </c>
      <c r="B503" s="3">
        <f t="shared" si="21"/>
        <v>2024</v>
      </c>
      <c r="C503" t="str">
        <f t="shared" si="22"/>
        <v>2023-2024</v>
      </c>
      <c r="D503" t="s">
        <v>147</v>
      </c>
      <c r="E503" t="s">
        <v>92</v>
      </c>
      <c r="F503" t="str">
        <f t="shared" si="23"/>
        <v>Queensland</v>
      </c>
      <c r="G503" t="s">
        <v>35</v>
      </c>
      <c r="H503">
        <v>4068</v>
      </c>
      <c r="I503" t="s">
        <v>11</v>
      </c>
      <c r="J503" t="s">
        <v>43</v>
      </c>
      <c r="K503" t="s">
        <v>154</v>
      </c>
      <c r="L503" t="s">
        <v>14</v>
      </c>
      <c r="M503" s="5">
        <v>11.98</v>
      </c>
      <c r="N503">
        <v>1</v>
      </c>
    </row>
    <row r="504" spans="1:14" x14ac:dyDescent="0.2">
      <c r="A504" s="2">
        <v>45340</v>
      </c>
      <c r="B504" s="3">
        <f t="shared" si="21"/>
        <v>2024</v>
      </c>
      <c r="C504" t="str">
        <f t="shared" si="22"/>
        <v>2023-2024</v>
      </c>
      <c r="D504" t="s">
        <v>147</v>
      </c>
      <c r="E504" t="s">
        <v>133</v>
      </c>
      <c r="F504" t="str">
        <f t="shared" si="23"/>
        <v>Queensland</v>
      </c>
      <c r="G504" t="s">
        <v>35</v>
      </c>
      <c r="H504">
        <v>4305</v>
      </c>
      <c r="I504" t="s">
        <v>11</v>
      </c>
      <c r="J504" t="s">
        <v>104</v>
      </c>
      <c r="K504" t="s">
        <v>152</v>
      </c>
      <c r="L504" t="s">
        <v>13</v>
      </c>
      <c r="M504" s="5">
        <v>11.98</v>
      </c>
      <c r="N504">
        <v>1</v>
      </c>
    </row>
    <row r="505" spans="1:14" x14ac:dyDescent="0.2">
      <c r="A505" s="2">
        <v>45665</v>
      </c>
      <c r="B505" s="3">
        <f t="shared" si="21"/>
        <v>2025</v>
      </c>
      <c r="C505" t="str">
        <f t="shared" si="22"/>
        <v>2024-2025</v>
      </c>
      <c r="D505" t="s">
        <v>147</v>
      </c>
      <c r="E505" t="s">
        <v>90</v>
      </c>
      <c r="F505" t="str">
        <f t="shared" si="23"/>
        <v>Victoria</v>
      </c>
      <c r="G505" t="s">
        <v>45</v>
      </c>
      <c r="H505">
        <v>3179</v>
      </c>
      <c r="I505" t="s">
        <v>11</v>
      </c>
      <c r="J505" t="s">
        <v>63</v>
      </c>
      <c r="K505" t="s">
        <v>150</v>
      </c>
      <c r="L505" t="s">
        <v>18</v>
      </c>
      <c r="M505" s="5">
        <v>11.98</v>
      </c>
      <c r="N505">
        <v>1</v>
      </c>
    </row>
    <row r="506" spans="1:14" x14ac:dyDescent="0.2">
      <c r="A506" s="2">
        <v>45772</v>
      </c>
      <c r="B506" s="3">
        <f t="shared" si="21"/>
        <v>2025</v>
      </c>
      <c r="C506" t="str">
        <f t="shared" si="22"/>
        <v>2024-2025</v>
      </c>
      <c r="D506" t="s">
        <v>147</v>
      </c>
      <c r="E506" t="s">
        <v>61</v>
      </c>
      <c r="F506" t="str">
        <f t="shared" si="23"/>
        <v>New South Wales</v>
      </c>
      <c r="G506" t="s">
        <v>10</v>
      </c>
      <c r="H506">
        <v>2539</v>
      </c>
      <c r="I506" t="s">
        <v>11</v>
      </c>
      <c r="J506" t="s">
        <v>58</v>
      </c>
      <c r="K506" t="s">
        <v>149</v>
      </c>
      <c r="L506" t="s">
        <v>15</v>
      </c>
      <c r="M506" s="5">
        <v>11.98</v>
      </c>
      <c r="N506">
        <v>1</v>
      </c>
    </row>
    <row r="507" spans="1:14" x14ac:dyDescent="0.2">
      <c r="A507" s="2">
        <v>45770</v>
      </c>
      <c r="B507" s="3">
        <f t="shared" si="21"/>
        <v>2025</v>
      </c>
      <c r="C507" t="str">
        <f t="shared" si="22"/>
        <v>2024-2025</v>
      </c>
      <c r="D507" t="s">
        <v>147</v>
      </c>
      <c r="E507" t="s">
        <v>56</v>
      </c>
      <c r="F507" t="str">
        <f t="shared" si="23"/>
        <v>Northern Territory</v>
      </c>
      <c r="G507" t="s">
        <v>29</v>
      </c>
      <c r="H507">
        <v>870</v>
      </c>
      <c r="I507" t="s">
        <v>11</v>
      </c>
      <c r="J507" t="s">
        <v>30</v>
      </c>
      <c r="K507" t="s">
        <v>154</v>
      </c>
      <c r="L507" t="s">
        <v>14</v>
      </c>
      <c r="M507" s="5">
        <v>11.99</v>
      </c>
      <c r="N507">
        <v>1</v>
      </c>
    </row>
    <row r="508" spans="1:14" x14ac:dyDescent="0.2">
      <c r="A508" s="2">
        <v>45438</v>
      </c>
      <c r="B508" s="3">
        <f t="shared" si="21"/>
        <v>2024</v>
      </c>
      <c r="C508" t="str">
        <f t="shared" si="22"/>
        <v>2023-2024</v>
      </c>
      <c r="D508" t="s">
        <v>147</v>
      </c>
      <c r="E508" t="s">
        <v>108</v>
      </c>
      <c r="F508" t="str">
        <f t="shared" si="23"/>
        <v>Victoria</v>
      </c>
      <c r="G508" t="s">
        <v>45</v>
      </c>
      <c r="H508">
        <v>3018</v>
      </c>
      <c r="I508" t="s">
        <v>11</v>
      </c>
      <c r="J508" t="s">
        <v>46</v>
      </c>
      <c r="K508" t="s">
        <v>149</v>
      </c>
      <c r="L508" t="s">
        <v>15</v>
      </c>
      <c r="M508" s="5">
        <v>11.99</v>
      </c>
      <c r="N508">
        <v>1</v>
      </c>
    </row>
    <row r="509" spans="1:14" x14ac:dyDescent="0.2">
      <c r="A509" s="2">
        <v>45935</v>
      </c>
      <c r="B509" s="3">
        <f t="shared" si="21"/>
        <v>2026</v>
      </c>
      <c r="C509" t="str">
        <f t="shared" si="22"/>
        <v>2025-2026</v>
      </c>
      <c r="D509" t="s">
        <v>147</v>
      </c>
      <c r="E509" t="s">
        <v>101</v>
      </c>
      <c r="F509" t="str">
        <f t="shared" si="23"/>
        <v>Victoria</v>
      </c>
      <c r="G509" t="s">
        <v>45</v>
      </c>
      <c r="H509">
        <v>3131</v>
      </c>
      <c r="I509" t="s">
        <v>11</v>
      </c>
      <c r="J509" t="s">
        <v>63</v>
      </c>
      <c r="K509" t="s">
        <v>154</v>
      </c>
      <c r="L509" t="s">
        <v>14</v>
      </c>
      <c r="M509" s="5">
        <v>11.99</v>
      </c>
      <c r="N509">
        <v>1</v>
      </c>
    </row>
    <row r="510" spans="1:14" x14ac:dyDescent="0.2">
      <c r="A510" s="2">
        <v>45530</v>
      </c>
      <c r="B510" s="3">
        <f t="shared" si="21"/>
        <v>2025</v>
      </c>
      <c r="C510" t="str">
        <f t="shared" si="22"/>
        <v>2024-2025</v>
      </c>
      <c r="D510" t="s">
        <v>148</v>
      </c>
      <c r="E510" t="s">
        <v>122</v>
      </c>
      <c r="F510" t="str">
        <f t="shared" si="23"/>
        <v>New South Wales</v>
      </c>
      <c r="G510" t="s">
        <v>10</v>
      </c>
      <c r="H510">
        <v>2650</v>
      </c>
      <c r="I510" t="s">
        <v>11</v>
      </c>
      <c r="J510" t="s">
        <v>25</v>
      </c>
      <c r="K510" t="s">
        <v>153</v>
      </c>
      <c r="L510" t="s">
        <v>16</v>
      </c>
      <c r="M510" s="5">
        <v>12</v>
      </c>
      <c r="N510">
        <v>1</v>
      </c>
    </row>
    <row r="511" spans="1:14" x14ac:dyDescent="0.2">
      <c r="A511" s="2">
        <v>45759</v>
      </c>
      <c r="B511" s="3">
        <f t="shared" si="21"/>
        <v>2025</v>
      </c>
      <c r="C511" t="str">
        <f t="shared" si="22"/>
        <v>2024-2025</v>
      </c>
      <c r="D511" t="s">
        <v>147</v>
      </c>
      <c r="E511" t="s">
        <v>92</v>
      </c>
      <c r="F511" t="str">
        <f t="shared" si="23"/>
        <v>Queensland</v>
      </c>
      <c r="G511" t="s">
        <v>35</v>
      </c>
      <c r="H511">
        <v>4068</v>
      </c>
      <c r="I511" t="s">
        <v>11</v>
      </c>
      <c r="J511" t="s">
        <v>43</v>
      </c>
      <c r="K511" t="s">
        <v>152</v>
      </c>
      <c r="L511" t="s">
        <v>13</v>
      </c>
      <c r="M511" s="5">
        <v>12.43</v>
      </c>
      <c r="N511">
        <v>1</v>
      </c>
    </row>
    <row r="512" spans="1:14" x14ac:dyDescent="0.2">
      <c r="A512" s="2">
        <v>45563</v>
      </c>
      <c r="B512" s="3">
        <f t="shared" si="21"/>
        <v>2025</v>
      </c>
      <c r="C512" t="str">
        <f t="shared" si="22"/>
        <v>2024-2025</v>
      </c>
      <c r="D512" t="s">
        <v>147</v>
      </c>
      <c r="E512" t="s">
        <v>131</v>
      </c>
      <c r="F512" t="str">
        <f t="shared" si="23"/>
        <v>Western Australia</v>
      </c>
      <c r="G512" t="s">
        <v>48</v>
      </c>
      <c r="H512">
        <v>6530</v>
      </c>
      <c r="I512" t="s">
        <v>11</v>
      </c>
      <c r="J512" t="s">
        <v>77</v>
      </c>
      <c r="K512" t="s">
        <v>154</v>
      </c>
      <c r="L512" t="s">
        <v>14</v>
      </c>
      <c r="M512" s="5">
        <v>12.52</v>
      </c>
      <c r="N512">
        <v>1</v>
      </c>
    </row>
    <row r="513" spans="1:14" x14ac:dyDescent="0.2">
      <c r="A513" s="2">
        <v>45738</v>
      </c>
      <c r="B513" s="3">
        <f t="shared" si="21"/>
        <v>2025</v>
      </c>
      <c r="C513" t="str">
        <f t="shared" si="22"/>
        <v>2024-2025</v>
      </c>
      <c r="D513" t="s">
        <v>148</v>
      </c>
      <c r="E513" t="s">
        <v>79</v>
      </c>
      <c r="F513" t="str">
        <f t="shared" si="23"/>
        <v>Australian Capital Territory</v>
      </c>
      <c r="G513" t="s">
        <v>80</v>
      </c>
      <c r="H513">
        <v>2617</v>
      </c>
      <c r="I513" t="s">
        <v>11</v>
      </c>
      <c r="J513" t="s">
        <v>58</v>
      </c>
      <c r="K513" t="s">
        <v>150</v>
      </c>
      <c r="L513" t="s">
        <v>18</v>
      </c>
      <c r="M513" s="5">
        <v>12.77</v>
      </c>
      <c r="N513">
        <v>1</v>
      </c>
    </row>
    <row r="514" spans="1:14" x14ac:dyDescent="0.2">
      <c r="A514" s="2">
        <v>45745</v>
      </c>
      <c r="B514" s="3">
        <f t="shared" ref="B514:B577" si="24">IF(MONTH(A514)&gt;=7,YEAR(A514)+1,YEAR(A514))</f>
        <v>2025</v>
      </c>
      <c r="C514" t="str">
        <f t="shared" ref="C514:C577" si="25">IF(MONTH(A514) &gt;= 7, YEAR(A514) &amp; "-" &amp; YEAR(A514) + 1, YEAR(A514) - 1 &amp; "-" &amp; YEAR(A514))</f>
        <v>2024-2025</v>
      </c>
      <c r="D514" t="s">
        <v>148</v>
      </c>
      <c r="E514" t="s">
        <v>100</v>
      </c>
      <c r="F514" t="str">
        <f t="shared" ref="F514:F577" si="26">IF(G514="WA","Western Australia",
IF(G514="NSW","New South Wales",
IF(G514="QLD","Queensland",
IF(G514="VIC","Victoria",
IF(G514="TAS","Tasmania",
IF(G514="SA","South Australia",
IF(G514="NT","Northern Territory",
IF(G514="ACT","Australian Capital Territory",G514))))))))</f>
        <v>Western Australia</v>
      </c>
      <c r="G514" t="s">
        <v>48</v>
      </c>
      <c r="H514">
        <v>6021</v>
      </c>
      <c r="I514" t="s">
        <v>11</v>
      </c>
      <c r="J514" t="s">
        <v>49</v>
      </c>
      <c r="K514" t="s">
        <v>155</v>
      </c>
      <c r="L514" t="s">
        <v>20</v>
      </c>
      <c r="M514" s="5">
        <v>12.98</v>
      </c>
      <c r="N514">
        <v>1</v>
      </c>
    </row>
    <row r="515" spans="1:14" x14ac:dyDescent="0.2">
      <c r="A515" s="2">
        <v>45760</v>
      </c>
      <c r="B515" s="3">
        <f t="shared" si="24"/>
        <v>2025</v>
      </c>
      <c r="C515" t="str">
        <f t="shared" si="25"/>
        <v>2024-2025</v>
      </c>
      <c r="D515" t="s">
        <v>147</v>
      </c>
      <c r="E515" t="s">
        <v>57</v>
      </c>
      <c r="F515" t="str">
        <f t="shared" si="26"/>
        <v>New South Wales</v>
      </c>
      <c r="G515" t="s">
        <v>10</v>
      </c>
      <c r="H515">
        <v>2560</v>
      </c>
      <c r="I515" t="s">
        <v>11</v>
      </c>
      <c r="J515" t="s">
        <v>58</v>
      </c>
      <c r="K515" t="s">
        <v>149</v>
      </c>
      <c r="L515" t="s">
        <v>15</v>
      </c>
      <c r="M515" s="5">
        <v>12.98</v>
      </c>
      <c r="N515">
        <v>1</v>
      </c>
    </row>
    <row r="516" spans="1:14" x14ac:dyDescent="0.2">
      <c r="A516" s="2">
        <v>45822</v>
      </c>
      <c r="B516" s="3">
        <f t="shared" si="24"/>
        <v>2025</v>
      </c>
      <c r="C516" t="str">
        <f t="shared" si="25"/>
        <v>2024-2025</v>
      </c>
      <c r="D516" t="s">
        <v>147</v>
      </c>
      <c r="E516" t="s">
        <v>100</v>
      </c>
      <c r="F516" t="str">
        <f t="shared" si="26"/>
        <v>Western Australia</v>
      </c>
      <c r="G516" t="s">
        <v>48</v>
      </c>
      <c r="H516">
        <v>6021</v>
      </c>
      <c r="I516" t="s">
        <v>11</v>
      </c>
      <c r="J516" t="s">
        <v>49</v>
      </c>
      <c r="K516" t="s">
        <v>154</v>
      </c>
      <c r="L516" t="s">
        <v>14</v>
      </c>
      <c r="M516" s="5">
        <v>12.99</v>
      </c>
      <c r="N516">
        <v>1</v>
      </c>
    </row>
    <row r="517" spans="1:14" x14ac:dyDescent="0.2">
      <c r="A517" s="2">
        <v>45393</v>
      </c>
      <c r="B517" s="3">
        <f t="shared" si="24"/>
        <v>2024</v>
      </c>
      <c r="C517" t="str">
        <f t="shared" si="25"/>
        <v>2023-2024</v>
      </c>
      <c r="D517" t="s">
        <v>147</v>
      </c>
      <c r="E517" t="s">
        <v>140</v>
      </c>
      <c r="F517" t="str">
        <f t="shared" si="26"/>
        <v>Tasmania</v>
      </c>
      <c r="G517" t="s">
        <v>70</v>
      </c>
      <c r="H517">
        <v>7320</v>
      </c>
      <c r="I517" t="s">
        <v>11</v>
      </c>
      <c r="J517" t="s">
        <v>71</v>
      </c>
      <c r="K517" t="s">
        <v>153</v>
      </c>
      <c r="L517" t="s">
        <v>16</v>
      </c>
      <c r="M517" s="5">
        <v>12.99</v>
      </c>
      <c r="N517">
        <v>1</v>
      </c>
    </row>
    <row r="518" spans="1:14" x14ac:dyDescent="0.2">
      <c r="A518" s="2">
        <v>45662</v>
      </c>
      <c r="B518" s="3">
        <f t="shared" si="24"/>
        <v>2025</v>
      </c>
      <c r="C518" t="str">
        <f t="shared" si="25"/>
        <v>2024-2025</v>
      </c>
      <c r="D518" t="s">
        <v>147</v>
      </c>
      <c r="E518" t="s">
        <v>73</v>
      </c>
      <c r="F518" t="str">
        <f t="shared" si="26"/>
        <v>Victoria</v>
      </c>
      <c r="G518" t="s">
        <v>45</v>
      </c>
      <c r="H518">
        <v>3136</v>
      </c>
      <c r="I518" t="s">
        <v>11</v>
      </c>
      <c r="J518" t="s">
        <v>63</v>
      </c>
      <c r="K518" t="s">
        <v>153</v>
      </c>
      <c r="L518" t="s">
        <v>16</v>
      </c>
      <c r="M518" s="5">
        <v>12.99</v>
      </c>
      <c r="N518">
        <v>1</v>
      </c>
    </row>
    <row r="519" spans="1:14" x14ac:dyDescent="0.2">
      <c r="A519" s="2">
        <v>45330</v>
      </c>
      <c r="B519" s="3">
        <f t="shared" si="24"/>
        <v>2024</v>
      </c>
      <c r="C519" t="str">
        <f t="shared" si="25"/>
        <v>2023-2024</v>
      </c>
      <c r="D519" t="s">
        <v>147</v>
      </c>
      <c r="E519" t="s">
        <v>28</v>
      </c>
      <c r="F519" t="str">
        <f t="shared" si="26"/>
        <v>Northern Territory</v>
      </c>
      <c r="G519" t="s">
        <v>29</v>
      </c>
      <c r="H519">
        <v>800</v>
      </c>
      <c r="I519" t="s">
        <v>11</v>
      </c>
      <c r="J519" t="s">
        <v>30</v>
      </c>
      <c r="K519" t="s">
        <v>154</v>
      </c>
      <c r="L519" t="s">
        <v>14</v>
      </c>
      <c r="M519" s="5">
        <v>12.99</v>
      </c>
      <c r="N519">
        <v>1</v>
      </c>
    </row>
    <row r="520" spans="1:14" x14ac:dyDescent="0.2">
      <c r="A520" s="2">
        <v>45305</v>
      </c>
      <c r="B520" s="3">
        <f t="shared" si="24"/>
        <v>2024</v>
      </c>
      <c r="C520" t="str">
        <f t="shared" si="25"/>
        <v>2023-2024</v>
      </c>
      <c r="D520" t="s">
        <v>147</v>
      </c>
      <c r="E520" t="s">
        <v>112</v>
      </c>
      <c r="F520" t="str">
        <f t="shared" si="26"/>
        <v>Victoria</v>
      </c>
      <c r="G520" t="s">
        <v>45</v>
      </c>
      <c r="H520">
        <v>3076</v>
      </c>
      <c r="I520" t="s">
        <v>11</v>
      </c>
      <c r="J520" t="s">
        <v>46</v>
      </c>
      <c r="K520" t="s">
        <v>153</v>
      </c>
      <c r="L520" t="s">
        <v>16</v>
      </c>
      <c r="M520" s="5">
        <v>12.99</v>
      </c>
      <c r="N520">
        <v>1</v>
      </c>
    </row>
    <row r="521" spans="1:14" x14ac:dyDescent="0.2">
      <c r="A521" s="2">
        <v>45293</v>
      </c>
      <c r="B521" s="3">
        <f t="shared" si="24"/>
        <v>2024</v>
      </c>
      <c r="C521" t="str">
        <f t="shared" si="25"/>
        <v>2023-2024</v>
      </c>
      <c r="D521" t="s">
        <v>147</v>
      </c>
      <c r="E521" t="s">
        <v>131</v>
      </c>
      <c r="F521" t="str">
        <f t="shared" si="26"/>
        <v>Western Australia</v>
      </c>
      <c r="G521" t="s">
        <v>48</v>
      </c>
      <c r="H521">
        <v>6530</v>
      </c>
      <c r="I521" t="s">
        <v>11</v>
      </c>
      <c r="J521" t="s">
        <v>77</v>
      </c>
      <c r="K521" t="s">
        <v>153</v>
      </c>
      <c r="L521" t="s">
        <v>16</v>
      </c>
      <c r="M521" s="5">
        <v>12.99</v>
      </c>
      <c r="N521">
        <v>1</v>
      </c>
    </row>
    <row r="522" spans="1:14" x14ac:dyDescent="0.2">
      <c r="A522" s="2">
        <v>45850</v>
      </c>
      <c r="B522" s="3">
        <f t="shared" si="24"/>
        <v>2026</v>
      </c>
      <c r="C522" t="str">
        <f t="shared" si="25"/>
        <v>2025-2026</v>
      </c>
      <c r="D522" t="s">
        <v>147</v>
      </c>
      <c r="E522" t="s">
        <v>119</v>
      </c>
      <c r="F522" t="str">
        <f t="shared" si="26"/>
        <v>Queensland</v>
      </c>
      <c r="G522" t="s">
        <v>35</v>
      </c>
      <c r="H522">
        <v>4570</v>
      </c>
      <c r="I522" t="s">
        <v>11</v>
      </c>
      <c r="J522" t="s">
        <v>120</v>
      </c>
      <c r="K522" t="s">
        <v>155</v>
      </c>
      <c r="L522" t="s">
        <v>20</v>
      </c>
      <c r="M522" s="5">
        <v>12.99</v>
      </c>
      <c r="N522">
        <v>1</v>
      </c>
    </row>
    <row r="523" spans="1:14" x14ac:dyDescent="0.2">
      <c r="A523" s="2">
        <v>45576</v>
      </c>
      <c r="B523" s="3">
        <f t="shared" si="24"/>
        <v>2025</v>
      </c>
      <c r="C523" t="str">
        <f t="shared" si="25"/>
        <v>2024-2025</v>
      </c>
      <c r="D523" t="s">
        <v>147</v>
      </c>
      <c r="E523" t="s">
        <v>26</v>
      </c>
      <c r="F523" t="str">
        <f t="shared" si="26"/>
        <v>New South Wales</v>
      </c>
      <c r="G523" t="s">
        <v>10</v>
      </c>
      <c r="H523">
        <v>2141</v>
      </c>
      <c r="I523" t="s">
        <v>11</v>
      </c>
      <c r="J523" t="s">
        <v>27</v>
      </c>
      <c r="K523" t="s">
        <v>150</v>
      </c>
      <c r="L523" t="s">
        <v>18</v>
      </c>
      <c r="M523" s="5">
        <v>12.99</v>
      </c>
      <c r="N523">
        <v>1</v>
      </c>
    </row>
    <row r="524" spans="1:14" x14ac:dyDescent="0.2">
      <c r="A524" s="2">
        <v>45912</v>
      </c>
      <c r="B524" s="3">
        <f t="shared" si="24"/>
        <v>2026</v>
      </c>
      <c r="C524" t="str">
        <f t="shared" si="25"/>
        <v>2025-2026</v>
      </c>
      <c r="D524" t="s">
        <v>148</v>
      </c>
      <c r="E524" t="s">
        <v>109</v>
      </c>
      <c r="F524" t="str">
        <f t="shared" si="26"/>
        <v>New South Wales</v>
      </c>
      <c r="G524" t="s">
        <v>10</v>
      </c>
      <c r="H524">
        <v>2480</v>
      </c>
      <c r="I524" t="s">
        <v>11</v>
      </c>
      <c r="J524" t="s">
        <v>68</v>
      </c>
      <c r="K524" t="s">
        <v>153</v>
      </c>
      <c r="L524" t="s">
        <v>16</v>
      </c>
      <c r="M524" s="5">
        <v>12.99</v>
      </c>
      <c r="N524">
        <v>1</v>
      </c>
    </row>
    <row r="525" spans="1:14" x14ac:dyDescent="0.2">
      <c r="A525" s="2">
        <v>45505</v>
      </c>
      <c r="B525" s="3">
        <f t="shared" si="24"/>
        <v>2025</v>
      </c>
      <c r="C525" t="str">
        <f t="shared" si="25"/>
        <v>2024-2025</v>
      </c>
      <c r="D525" t="s">
        <v>148</v>
      </c>
      <c r="E525" t="s">
        <v>139</v>
      </c>
      <c r="F525" t="str">
        <f t="shared" si="26"/>
        <v>New South Wales</v>
      </c>
      <c r="G525" t="s">
        <v>10</v>
      </c>
      <c r="H525">
        <v>2020</v>
      </c>
      <c r="I525" t="s">
        <v>11</v>
      </c>
      <c r="J525" t="s">
        <v>12</v>
      </c>
      <c r="K525" t="s">
        <v>153</v>
      </c>
      <c r="L525" t="s">
        <v>16</v>
      </c>
      <c r="M525" s="5">
        <v>12.99</v>
      </c>
      <c r="N525">
        <v>1</v>
      </c>
    </row>
    <row r="526" spans="1:14" x14ac:dyDescent="0.2">
      <c r="A526" s="2">
        <v>45536</v>
      </c>
      <c r="B526" s="3">
        <f t="shared" si="24"/>
        <v>2025</v>
      </c>
      <c r="C526" t="str">
        <f t="shared" si="25"/>
        <v>2024-2025</v>
      </c>
      <c r="D526" t="s">
        <v>147</v>
      </c>
      <c r="E526" t="s">
        <v>105</v>
      </c>
      <c r="F526" t="str">
        <f t="shared" si="26"/>
        <v>Victoria</v>
      </c>
      <c r="G526" t="s">
        <v>45</v>
      </c>
      <c r="H526">
        <v>3500</v>
      </c>
      <c r="I526" t="s">
        <v>11</v>
      </c>
      <c r="J526" t="s">
        <v>60</v>
      </c>
      <c r="K526" t="s">
        <v>153</v>
      </c>
      <c r="L526" t="s">
        <v>16</v>
      </c>
      <c r="M526" s="5">
        <v>12.99</v>
      </c>
      <c r="N526">
        <v>1</v>
      </c>
    </row>
    <row r="527" spans="1:14" x14ac:dyDescent="0.2">
      <c r="A527" s="2">
        <v>45336</v>
      </c>
      <c r="B527" s="3">
        <f t="shared" si="24"/>
        <v>2024</v>
      </c>
      <c r="C527" t="str">
        <f t="shared" si="25"/>
        <v>2023-2024</v>
      </c>
      <c r="D527" t="s">
        <v>148</v>
      </c>
      <c r="E527" t="s">
        <v>95</v>
      </c>
      <c r="F527" t="str">
        <f t="shared" si="26"/>
        <v>Victoria</v>
      </c>
      <c r="G527" t="s">
        <v>45</v>
      </c>
      <c r="H527">
        <v>3931</v>
      </c>
      <c r="I527" t="s">
        <v>11</v>
      </c>
      <c r="J527" t="s">
        <v>55</v>
      </c>
      <c r="K527" t="s">
        <v>153</v>
      </c>
      <c r="L527" t="s">
        <v>16</v>
      </c>
      <c r="M527" s="5">
        <v>12.99</v>
      </c>
      <c r="N527">
        <v>1</v>
      </c>
    </row>
    <row r="528" spans="1:14" x14ac:dyDescent="0.2">
      <c r="A528" s="2">
        <v>45833</v>
      </c>
      <c r="B528" s="3">
        <f t="shared" si="24"/>
        <v>2025</v>
      </c>
      <c r="C528" t="str">
        <f t="shared" si="25"/>
        <v>2024-2025</v>
      </c>
      <c r="D528" t="s">
        <v>148</v>
      </c>
      <c r="E528" t="s">
        <v>83</v>
      </c>
      <c r="F528" t="str">
        <f t="shared" si="26"/>
        <v>New South Wales</v>
      </c>
      <c r="G528" t="s">
        <v>10</v>
      </c>
      <c r="H528">
        <v>2750</v>
      </c>
      <c r="I528" t="s">
        <v>11</v>
      </c>
      <c r="J528" t="s">
        <v>25</v>
      </c>
      <c r="K528" t="s">
        <v>19</v>
      </c>
      <c r="L528" t="s">
        <v>23</v>
      </c>
      <c r="M528" s="5">
        <v>12.99</v>
      </c>
      <c r="N528">
        <v>1</v>
      </c>
    </row>
    <row r="529" spans="1:14" x14ac:dyDescent="0.2">
      <c r="A529" s="2">
        <v>45388</v>
      </c>
      <c r="B529" s="3">
        <f t="shared" si="24"/>
        <v>2024</v>
      </c>
      <c r="C529" t="str">
        <f t="shared" si="25"/>
        <v>2023-2024</v>
      </c>
      <c r="D529" t="s">
        <v>148</v>
      </c>
      <c r="E529" t="s">
        <v>137</v>
      </c>
      <c r="F529" t="str">
        <f t="shared" si="26"/>
        <v>New South Wales</v>
      </c>
      <c r="G529" t="s">
        <v>10</v>
      </c>
      <c r="H529">
        <v>2031</v>
      </c>
      <c r="I529" t="s">
        <v>11</v>
      </c>
      <c r="J529" t="s">
        <v>12</v>
      </c>
      <c r="K529" t="s">
        <v>153</v>
      </c>
      <c r="L529" t="s">
        <v>16</v>
      </c>
      <c r="M529" s="5">
        <v>12.99</v>
      </c>
      <c r="N529">
        <v>1</v>
      </c>
    </row>
    <row r="530" spans="1:14" x14ac:dyDescent="0.2">
      <c r="A530" s="2">
        <v>45781</v>
      </c>
      <c r="B530" s="3">
        <f t="shared" si="24"/>
        <v>2025</v>
      </c>
      <c r="C530" t="str">
        <f t="shared" si="25"/>
        <v>2024-2025</v>
      </c>
      <c r="D530" t="s">
        <v>148</v>
      </c>
      <c r="E530" t="s">
        <v>122</v>
      </c>
      <c r="F530" t="str">
        <f t="shared" si="26"/>
        <v>New South Wales</v>
      </c>
      <c r="G530" t="s">
        <v>10</v>
      </c>
      <c r="H530">
        <v>2650</v>
      </c>
      <c r="I530" t="s">
        <v>11</v>
      </c>
      <c r="J530" t="s">
        <v>25</v>
      </c>
      <c r="K530" t="s">
        <v>149</v>
      </c>
      <c r="L530" t="s">
        <v>15</v>
      </c>
      <c r="M530" s="5">
        <v>12.99</v>
      </c>
      <c r="N530">
        <v>1</v>
      </c>
    </row>
    <row r="531" spans="1:14" x14ac:dyDescent="0.2">
      <c r="A531" s="2">
        <v>45695</v>
      </c>
      <c r="B531" s="3">
        <f t="shared" si="24"/>
        <v>2025</v>
      </c>
      <c r="C531" t="str">
        <f t="shared" si="25"/>
        <v>2024-2025</v>
      </c>
      <c r="D531" t="s">
        <v>147</v>
      </c>
      <c r="E531" t="s">
        <v>59</v>
      </c>
      <c r="F531" t="str">
        <f t="shared" si="26"/>
        <v>Victoria</v>
      </c>
      <c r="G531" t="s">
        <v>45</v>
      </c>
      <c r="H531">
        <v>3280</v>
      </c>
      <c r="I531" t="s">
        <v>11</v>
      </c>
      <c r="J531" t="s">
        <v>60</v>
      </c>
      <c r="K531" t="s">
        <v>153</v>
      </c>
      <c r="L531" t="s">
        <v>16</v>
      </c>
      <c r="M531" s="5">
        <v>12.99</v>
      </c>
      <c r="N531">
        <v>1</v>
      </c>
    </row>
    <row r="532" spans="1:14" x14ac:dyDescent="0.2">
      <c r="A532" s="2">
        <v>45878</v>
      </c>
      <c r="B532" s="3">
        <f t="shared" si="24"/>
        <v>2026</v>
      </c>
      <c r="C532" t="str">
        <f t="shared" si="25"/>
        <v>2025-2026</v>
      </c>
      <c r="D532" t="s">
        <v>147</v>
      </c>
      <c r="E532" t="s">
        <v>59</v>
      </c>
      <c r="F532" t="str">
        <f t="shared" si="26"/>
        <v>Victoria</v>
      </c>
      <c r="G532" t="s">
        <v>45</v>
      </c>
      <c r="H532">
        <v>3280</v>
      </c>
      <c r="I532" t="s">
        <v>11</v>
      </c>
      <c r="J532" t="s">
        <v>60</v>
      </c>
      <c r="K532" t="s">
        <v>151</v>
      </c>
      <c r="L532" t="s">
        <v>21</v>
      </c>
      <c r="M532" s="5">
        <v>12.99</v>
      </c>
      <c r="N532">
        <v>1</v>
      </c>
    </row>
    <row r="533" spans="1:14" x14ac:dyDescent="0.2">
      <c r="A533" s="2">
        <v>45873</v>
      </c>
      <c r="B533" s="3">
        <f t="shared" si="24"/>
        <v>2026</v>
      </c>
      <c r="C533" t="str">
        <f t="shared" si="25"/>
        <v>2025-2026</v>
      </c>
      <c r="D533" t="s">
        <v>147</v>
      </c>
      <c r="E533" t="s">
        <v>91</v>
      </c>
      <c r="F533" t="str">
        <f t="shared" si="26"/>
        <v>Victoria</v>
      </c>
      <c r="G533" t="s">
        <v>45</v>
      </c>
      <c r="H533">
        <v>3690</v>
      </c>
      <c r="I533" t="s">
        <v>11</v>
      </c>
      <c r="J533" t="s">
        <v>55</v>
      </c>
      <c r="K533" t="s">
        <v>154</v>
      </c>
      <c r="L533" t="s">
        <v>14</v>
      </c>
      <c r="M533" s="5">
        <v>12.99</v>
      </c>
      <c r="N533">
        <v>1</v>
      </c>
    </row>
    <row r="534" spans="1:14" x14ac:dyDescent="0.2">
      <c r="A534" s="2">
        <v>45309</v>
      </c>
      <c r="B534" s="3">
        <f t="shared" si="24"/>
        <v>2024</v>
      </c>
      <c r="C534" t="str">
        <f t="shared" si="25"/>
        <v>2023-2024</v>
      </c>
      <c r="D534" t="s">
        <v>147</v>
      </c>
      <c r="E534" t="s">
        <v>41</v>
      </c>
      <c r="F534" t="str">
        <f t="shared" si="26"/>
        <v>New South Wales</v>
      </c>
      <c r="G534" t="s">
        <v>10</v>
      </c>
      <c r="H534">
        <v>2830</v>
      </c>
      <c r="I534" t="s">
        <v>11</v>
      </c>
      <c r="J534" t="s">
        <v>25</v>
      </c>
      <c r="K534" t="s">
        <v>19</v>
      </c>
      <c r="L534" t="s">
        <v>23</v>
      </c>
      <c r="M534" s="5">
        <v>13</v>
      </c>
      <c r="N534">
        <v>1</v>
      </c>
    </row>
    <row r="535" spans="1:14" x14ac:dyDescent="0.2">
      <c r="A535" s="2">
        <v>45506</v>
      </c>
      <c r="B535" s="3">
        <f t="shared" si="24"/>
        <v>2025</v>
      </c>
      <c r="C535" t="str">
        <f t="shared" si="25"/>
        <v>2024-2025</v>
      </c>
      <c r="D535" t="s">
        <v>147</v>
      </c>
      <c r="E535" t="s">
        <v>133</v>
      </c>
      <c r="F535" t="str">
        <f t="shared" si="26"/>
        <v>Queensland</v>
      </c>
      <c r="G535" t="s">
        <v>35</v>
      </c>
      <c r="H535">
        <v>4305</v>
      </c>
      <c r="I535" t="s">
        <v>11</v>
      </c>
      <c r="J535" t="s">
        <v>104</v>
      </c>
      <c r="K535" t="s">
        <v>19</v>
      </c>
      <c r="L535" t="s">
        <v>23</v>
      </c>
      <c r="M535" s="5">
        <v>13</v>
      </c>
      <c r="N535">
        <v>1</v>
      </c>
    </row>
    <row r="536" spans="1:14" x14ac:dyDescent="0.2">
      <c r="A536" s="2">
        <v>45787</v>
      </c>
      <c r="B536" s="3">
        <f t="shared" si="24"/>
        <v>2025</v>
      </c>
      <c r="C536" t="str">
        <f t="shared" si="25"/>
        <v>2024-2025</v>
      </c>
      <c r="D536" t="s">
        <v>147</v>
      </c>
      <c r="E536" t="s">
        <v>61</v>
      </c>
      <c r="F536" t="str">
        <f t="shared" si="26"/>
        <v>New South Wales</v>
      </c>
      <c r="G536" t="s">
        <v>10</v>
      </c>
      <c r="H536">
        <v>2539</v>
      </c>
      <c r="I536" t="s">
        <v>11</v>
      </c>
      <c r="J536" t="s">
        <v>58</v>
      </c>
      <c r="K536" t="s">
        <v>154</v>
      </c>
      <c r="L536" t="s">
        <v>14</v>
      </c>
      <c r="M536" s="5">
        <v>13</v>
      </c>
      <c r="N536">
        <v>1</v>
      </c>
    </row>
    <row r="537" spans="1:14" x14ac:dyDescent="0.2">
      <c r="A537" s="2">
        <v>45471</v>
      </c>
      <c r="B537" s="3">
        <f t="shared" si="24"/>
        <v>2024</v>
      </c>
      <c r="C537" t="str">
        <f t="shared" si="25"/>
        <v>2023-2024</v>
      </c>
      <c r="D537" t="s">
        <v>147</v>
      </c>
      <c r="E537" t="s">
        <v>127</v>
      </c>
      <c r="F537" t="str">
        <f t="shared" si="26"/>
        <v>New South Wales</v>
      </c>
      <c r="G537" t="s">
        <v>10</v>
      </c>
      <c r="H537">
        <v>2131</v>
      </c>
      <c r="I537" t="s">
        <v>11</v>
      </c>
      <c r="J537" t="s">
        <v>27</v>
      </c>
      <c r="K537" t="s">
        <v>153</v>
      </c>
      <c r="L537" t="s">
        <v>16</v>
      </c>
      <c r="M537" s="5">
        <v>13.01</v>
      </c>
      <c r="N537">
        <v>1</v>
      </c>
    </row>
    <row r="538" spans="1:14" x14ac:dyDescent="0.2">
      <c r="A538" s="2">
        <v>45910</v>
      </c>
      <c r="B538" s="3">
        <f t="shared" si="24"/>
        <v>2026</v>
      </c>
      <c r="C538" t="str">
        <f t="shared" si="25"/>
        <v>2025-2026</v>
      </c>
      <c r="D538" t="s">
        <v>147</v>
      </c>
      <c r="E538" t="s">
        <v>108</v>
      </c>
      <c r="F538" t="str">
        <f t="shared" si="26"/>
        <v>Victoria</v>
      </c>
      <c r="G538" t="s">
        <v>45</v>
      </c>
      <c r="H538">
        <v>3018</v>
      </c>
      <c r="I538" t="s">
        <v>11</v>
      </c>
      <c r="J538" t="s">
        <v>46</v>
      </c>
      <c r="K538" t="s">
        <v>154</v>
      </c>
      <c r="L538" t="s">
        <v>14</v>
      </c>
      <c r="M538" s="5">
        <v>13.08</v>
      </c>
      <c r="N538">
        <v>1</v>
      </c>
    </row>
    <row r="539" spans="1:14" x14ac:dyDescent="0.2">
      <c r="A539" s="2">
        <v>45734</v>
      </c>
      <c r="B539" s="3">
        <f t="shared" si="24"/>
        <v>2025</v>
      </c>
      <c r="C539" t="str">
        <f t="shared" si="25"/>
        <v>2024-2025</v>
      </c>
      <c r="D539" t="s">
        <v>147</v>
      </c>
      <c r="E539" t="s">
        <v>56</v>
      </c>
      <c r="F539" t="str">
        <f t="shared" si="26"/>
        <v>Northern Territory</v>
      </c>
      <c r="G539" t="s">
        <v>29</v>
      </c>
      <c r="H539">
        <v>870</v>
      </c>
      <c r="I539" t="s">
        <v>11</v>
      </c>
      <c r="J539" t="s">
        <v>30</v>
      </c>
      <c r="K539" t="s">
        <v>155</v>
      </c>
      <c r="L539" t="s">
        <v>20</v>
      </c>
      <c r="M539" s="5">
        <v>13.27</v>
      </c>
      <c r="N539">
        <v>1</v>
      </c>
    </row>
    <row r="540" spans="1:14" x14ac:dyDescent="0.2">
      <c r="A540" s="2">
        <v>45580</v>
      </c>
      <c r="B540" s="3">
        <f t="shared" si="24"/>
        <v>2025</v>
      </c>
      <c r="C540" t="str">
        <f t="shared" si="25"/>
        <v>2024-2025</v>
      </c>
      <c r="D540" t="s">
        <v>147</v>
      </c>
      <c r="E540" t="s">
        <v>98</v>
      </c>
      <c r="F540" t="str">
        <f t="shared" si="26"/>
        <v>Victoria</v>
      </c>
      <c r="G540" t="s">
        <v>45</v>
      </c>
      <c r="H540">
        <v>3429</v>
      </c>
      <c r="I540" t="s">
        <v>11</v>
      </c>
      <c r="J540" t="s">
        <v>60</v>
      </c>
      <c r="K540" t="s">
        <v>149</v>
      </c>
      <c r="L540" t="s">
        <v>15</v>
      </c>
      <c r="M540" s="5">
        <v>13.440000000000001</v>
      </c>
      <c r="N540">
        <v>1</v>
      </c>
    </row>
    <row r="541" spans="1:14" x14ac:dyDescent="0.2">
      <c r="A541" s="2">
        <v>45946</v>
      </c>
      <c r="B541" s="3">
        <f t="shared" si="24"/>
        <v>2026</v>
      </c>
      <c r="C541" t="str">
        <f t="shared" si="25"/>
        <v>2025-2026</v>
      </c>
      <c r="D541" t="s">
        <v>147</v>
      </c>
      <c r="E541" t="s">
        <v>79</v>
      </c>
      <c r="F541" t="str">
        <f t="shared" si="26"/>
        <v>Australian Capital Territory</v>
      </c>
      <c r="G541" t="s">
        <v>80</v>
      </c>
      <c r="H541">
        <v>2617</v>
      </c>
      <c r="I541" t="s">
        <v>11</v>
      </c>
      <c r="J541" t="s">
        <v>58</v>
      </c>
      <c r="K541" t="s">
        <v>149</v>
      </c>
      <c r="L541" t="s">
        <v>15</v>
      </c>
      <c r="M541" s="5">
        <v>13.47</v>
      </c>
      <c r="N541">
        <v>1</v>
      </c>
    </row>
    <row r="542" spans="1:14" x14ac:dyDescent="0.2">
      <c r="A542" s="2">
        <v>45538</v>
      </c>
      <c r="B542" s="3">
        <f t="shared" si="24"/>
        <v>2025</v>
      </c>
      <c r="C542" t="str">
        <f t="shared" si="25"/>
        <v>2024-2025</v>
      </c>
      <c r="D542" t="s">
        <v>147</v>
      </c>
      <c r="E542" t="s">
        <v>95</v>
      </c>
      <c r="F542" t="str">
        <f t="shared" si="26"/>
        <v>Victoria</v>
      </c>
      <c r="G542" t="s">
        <v>45</v>
      </c>
      <c r="H542">
        <v>3931</v>
      </c>
      <c r="I542" t="s">
        <v>11</v>
      </c>
      <c r="J542" t="s">
        <v>55</v>
      </c>
      <c r="K542" t="s">
        <v>19</v>
      </c>
      <c r="L542" t="s">
        <v>23</v>
      </c>
      <c r="M542" s="5">
        <v>13.5</v>
      </c>
      <c r="N542">
        <v>1</v>
      </c>
    </row>
    <row r="543" spans="1:14" x14ac:dyDescent="0.2">
      <c r="A543" s="2">
        <v>46001</v>
      </c>
      <c r="B543" s="3">
        <f t="shared" si="24"/>
        <v>2026</v>
      </c>
      <c r="C543" t="str">
        <f t="shared" si="25"/>
        <v>2025-2026</v>
      </c>
      <c r="D543" t="s">
        <v>147</v>
      </c>
      <c r="E543" t="s">
        <v>42</v>
      </c>
      <c r="F543" t="str">
        <f t="shared" si="26"/>
        <v>Queensland</v>
      </c>
      <c r="G543" t="s">
        <v>35</v>
      </c>
      <c r="H543">
        <v>4053</v>
      </c>
      <c r="I543" t="s">
        <v>11</v>
      </c>
      <c r="J543" t="s">
        <v>43</v>
      </c>
      <c r="K543" t="s">
        <v>154</v>
      </c>
      <c r="L543" t="s">
        <v>14</v>
      </c>
      <c r="M543" s="5">
        <v>13.64</v>
      </c>
      <c r="N543">
        <v>1</v>
      </c>
    </row>
    <row r="544" spans="1:14" x14ac:dyDescent="0.2">
      <c r="A544" s="2">
        <v>45511</v>
      </c>
      <c r="B544" s="3">
        <f t="shared" si="24"/>
        <v>2025</v>
      </c>
      <c r="C544" t="str">
        <f t="shared" si="25"/>
        <v>2024-2025</v>
      </c>
      <c r="D544" t="s">
        <v>147</v>
      </c>
      <c r="E544" t="s">
        <v>64</v>
      </c>
      <c r="F544" t="str">
        <f t="shared" si="26"/>
        <v>Victoria</v>
      </c>
      <c r="G544" t="s">
        <v>45</v>
      </c>
      <c r="H544">
        <v>3199</v>
      </c>
      <c r="I544" t="s">
        <v>11</v>
      </c>
      <c r="J544" t="s">
        <v>63</v>
      </c>
      <c r="K544" t="s">
        <v>156</v>
      </c>
      <c r="L544" t="s">
        <v>17</v>
      </c>
      <c r="M544" s="5">
        <v>13.86</v>
      </c>
      <c r="N544">
        <v>1</v>
      </c>
    </row>
    <row r="545" spans="1:14" x14ac:dyDescent="0.2">
      <c r="A545" s="2">
        <v>45982</v>
      </c>
      <c r="B545" s="3">
        <f t="shared" si="24"/>
        <v>2026</v>
      </c>
      <c r="C545" t="str">
        <f t="shared" si="25"/>
        <v>2025-2026</v>
      </c>
      <c r="D545" t="s">
        <v>147</v>
      </c>
      <c r="E545" t="s">
        <v>44</v>
      </c>
      <c r="F545" t="str">
        <f t="shared" si="26"/>
        <v>Victoria</v>
      </c>
      <c r="G545" t="s">
        <v>45</v>
      </c>
      <c r="H545">
        <v>3066</v>
      </c>
      <c r="I545" t="s">
        <v>11</v>
      </c>
      <c r="J545" t="s">
        <v>46</v>
      </c>
      <c r="K545" t="s">
        <v>153</v>
      </c>
      <c r="L545" t="s">
        <v>16</v>
      </c>
      <c r="M545" s="5">
        <v>13.93</v>
      </c>
      <c r="N545">
        <v>1</v>
      </c>
    </row>
    <row r="546" spans="1:14" x14ac:dyDescent="0.2">
      <c r="A546" s="2">
        <v>45680</v>
      </c>
      <c r="B546" s="3">
        <f t="shared" si="24"/>
        <v>2025</v>
      </c>
      <c r="C546" t="str">
        <f t="shared" si="25"/>
        <v>2024-2025</v>
      </c>
      <c r="D546" t="s">
        <v>148</v>
      </c>
      <c r="E546" t="s">
        <v>37</v>
      </c>
      <c r="F546" t="str">
        <f t="shared" si="26"/>
        <v>South Australia</v>
      </c>
      <c r="G546" t="s">
        <v>32</v>
      </c>
      <c r="H546">
        <v>5607</v>
      </c>
      <c r="I546" t="s">
        <v>11</v>
      </c>
      <c r="J546" t="s">
        <v>38</v>
      </c>
      <c r="K546" t="s">
        <v>152</v>
      </c>
      <c r="L546" t="s">
        <v>13</v>
      </c>
      <c r="M546" s="5">
        <v>13.95</v>
      </c>
      <c r="N546">
        <v>1</v>
      </c>
    </row>
    <row r="547" spans="1:14" x14ac:dyDescent="0.2">
      <c r="A547" s="2">
        <v>45568</v>
      </c>
      <c r="B547" s="3">
        <f t="shared" si="24"/>
        <v>2025</v>
      </c>
      <c r="C547" t="str">
        <f t="shared" si="25"/>
        <v>2024-2025</v>
      </c>
      <c r="D547" t="s">
        <v>147</v>
      </c>
      <c r="E547" t="s">
        <v>76</v>
      </c>
      <c r="F547" t="str">
        <f t="shared" si="26"/>
        <v>Western Australia</v>
      </c>
      <c r="G547" t="s">
        <v>48</v>
      </c>
      <c r="H547">
        <v>6450</v>
      </c>
      <c r="I547" t="s">
        <v>11</v>
      </c>
      <c r="J547" t="s">
        <v>77</v>
      </c>
      <c r="K547" t="s">
        <v>155</v>
      </c>
      <c r="L547" t="s">
        <v>20</v>
      </c>
      <c r="M547" s="5">
        <v>13.96</v>
      </c>
      <c r="N547">
        <v>1</v>
      </c>
    </row>
    <row r="548" spans="1:14" x14ac:dyDescent="0.2">
      <c r="A548" s="2">
        <v>45696</v>
      </c>
      <c r="B548" s="3">
        <f t="shared" si="24"/>
        <v>2025</v>
      </c>
      <c r="C548" t="str">
        <f t="shared" si="25"/>
        <v>2024-2025</v>
      </c>
      <c r="D548" t="s">
        <v>147</v>
      </c>
      <c r="E548" t="s">
        <v>61</v>
      </c>
      <c r="F548" t="str">
        <f t="shared" si="26"/>
        <v>New South Wales</v>
      </c>
      <c r="G548" t="s">
        <v>10</v>
      </c>
      <c r="H548">
        <v>2539</v>
      </c>
      <c r="I548" t="s">
        <v>11</v>
      </c>
      <c r="J548" t="s">
        <v>58</v>
      </c>
      <c r="K548" t="s">
        <v>156</v>
      </c>
      <c r="L548" t="s">
        <v>17</v>
      </c>
      <c r="M548" s="5">
        <v>13.97</v>
      </c>
      <c r="N548">
        <v>1</v>
      </c>
    </row>
    <row r="549" spans="1:14" x14ac:dyDescent="0.2">
      <c r="A549" s="2">
        <v>45446</v>
      </c>
      <c r="B549" s="3">
        <f t="shared" si="24"/>
        <v>2024</v>
      </c>
      <c r="C549" t="str">
        <f t="shared" si="25"/>
        <v>2023-2024</v>
      </c>
      <c r="D549" t="s">
        <v>147</v>
      </c>
      <c r="E549" t="s">
        <v>86</v>
      </c>
      <c r="F549" t="str">
        <f t="shared" si="26"/>
        <v>New South Wales</v>
      </c>
      <c r="G549" t="s">
        <v>10</v>
      </c>
      <c r="H549">
        <v>2064</v>
      </c>
      <c r="I549" t="s">
        <v>11</v>
      </c>
      <c r="J549" t="s">
        <v>12</v>
      </c>
      <c r="K549" t="s">
        <v>149</v>
      </c>
      <c r="L549" t="s">
        <v>15</v>
      </c>
      <c r="M549" s="5">
        <v>13.98</v>
      </c>
      <c r="N549">
        <v>1</v>
      </c>
    </row>
    <row r="550" spans="1:14" x14ac:dyDescent="0.2">
      <c r="A550" s="2">
        <v>45850</v>
      </c>
      <c r="B550" s="3">
        <f t="shared" si="24"/>
        <v>2026</v>
      </c>
      <c r="C550" t="str">
        <f t="shared" si="25"/>
        <v>2025-2026</v>
      </c>
      <c r="D550" t="s">
        <v>147</v>
      </c>
      <c r="E550" t="s">
        <v>79</v>
      </c>
      <c r="F550" t="str">
        <f t="shared" si="26"/>
        <v>Australian Capital Territory</v>
      </c>
      <c r="G550" t="s">
        <v>80</v>
      </c>
      <c r="H550">
        <v>2617</v>
      </c>
      <c r="I550" t="s">
        <v>11</v>
      </c>
      <c r="J550" t="s">
        <v>58</v>
      </c>
      <c r="K550" t="s">
        <v>150</v>
      </c>
      <c r="L550" t="s">
        <v>18</v>
      </c>
      <c r="M550" s="5">
        <v>13.98</v>
      </c>
      <c r="N550">
        <v>1</v>
      </c>
    </row>
    <row r="551" spans="1:14" x14ac:dyDescent="0.2">
      <c r="A551" s="2">
        <v>45719</v>
      </c>
      <c r="B551" s="3">
        <f t="shared" si="24"/>
        <v>2025</v>
      </c>
      <c r="C551" t="str">
        <f t="shared" si="25"/>
        <v>2024-2025</v>
      </c>
      <c r="D551" t="s">
        <v>147</v>
      </c>
      <c r="E551" t="s">
        <v>56</v>
      </c>
      <c r="F551" t="str">
        <f t="shared" si="26"/>
        <v>Northern Territory</v>
      </c>
      <c r="G551" t="s">
        <v>29</v>
      </c>
      <c r="H551">
        <v>870</v>
      </c>
      <c r="I551" t="s">
        <v>11</v>
      </c>
      <c r="J551" t="s">
        <v>30</v>
      </c>
      <c r="K551" t="s">
        <v>19</v>
      </c>
      <c r="L551" t="s">
        <v>23</v>
      </c>
      <c r="M551" s="5">
        <v>13.99</v>
      </c>
      <c r="N551">
        <v>1</v>
      </c>
    </row>
    <row r="552" spans="1:14" x14ac:dyDescent="0.2">
      <c r="A552" s="2">
        <v>45994</v>
      </c>
      <c r="B552" s="3">
        <f t="shared" si="24"/>
        <v>2026</v>
      </c>
      <c r="C552" t="str">
        <f t="shared" si="25"/>
        <v>2025-2026</v>
      </c>
      <c r="D552" t="s">
        <v>147</v>
      </c>
      <c r="E552" t="s">
        <v>41</v>
      </c>
      <c r="F552" t="str">
        <f t="shared" si="26"/>
        <v>New South Wales</v>
      </c>
      <c r="G552" t="s">
        <v>10</v>
      </c>
      <c r="H552">
        <v>2830</v>
      </c>
      <c r="I552" t="s">
        <v>11</v>
      </c>
      <c r="J552" t="s">
        <v>25</v>
      </c>
      <c r="K552" t="s">
        <v>155</v>
      </c>
      <c r="L552" t="s">
        <v>20</v>
      </c>
      <c r="M552" s="5">
        <v>13.99</v>
      </c>
      <c r="N552">
        <v>1</v>
      </c>
    </row>
    <row r="553" spans="1:14" x14ac:dyDescent="0.2">
      <c r="A553" s="2">
        <v>45363</v>
      </c>
      <c r="B553" s="3">
        <f t="shared" si="24"/>
        <v>2024</v>
      </c>
      <c r="C553" t="str">
        <f t="shared" si="25"/>
        <v>2023-2024</v>
      </c>
      <c r="D553" t="s">
        <v>147</v>
      </c>
      <c r="E553" t="s">
        <v>64</v>
      </c>
      <c r="F553" t="str">
        <f t="shared" si="26"/>
        <v>Victoria</v>
      </c>
      <c r="G553" t="s">
        <v>45</v>
      </c>
      <c r="H553">
        <v>3199</v>
      </c>
      <c r="I553" t="s">
        <v>11</v>
      </c>
      <c r="J553" t="s">
        <v>63</v>
      </c>
      <c r="K553" t="s">
        <v>153</v>
      </c>
      <c r="L553" t="s">
        <v>16</v>
      </c>
      <c r="M553" s="5">
        <v>13.99</v>
      </c>
      <c r="N553">
        <v>1</v>
      </c>
    </row>
    <row r="554" spans="1:14" x14ac:dyDescent="0.2">
      <c r="A554" s="2">
        <v>45724</v>
      </c>
      <c r="B554" s="3">
        <f t="shared" si="24"/>
        <v>2025</v>
      </c>
      <c r="C554" t="str">
        <f t="shared" si="25"/>
        <v>2024-2025</v>
      </c>
      <c r="D554" t="s">
        <v>147</v>
      </c>
      <c r="E554" t="s">
        <v>110</v>
      </c>
      <c r="F554" t="str">
        <f t="shared" si="26"/>
        <v>Queensland</v>
      </c>
      <c r="G554" t="s">
        <v>35</v>
      </c>
      <c r="H554">
        <v>4680</v>
      </c>
      <c r="I554" t="s">
        <v>11</v>
      </c>
      <c r="J554" t="s">
        <v>51</v>
      </c>
      <c r="K554" t="s">
        <v>152</v>
      </c>
      <c r="L554" t="s">
        <v>13</v>
      </c>
      <c r="M554" s="5">
        <v>13.99</v>
      </c>
      <c r="N554">
        <v>1</v>
      </c>
    </row>
    <row r="555" spans="1:14" x14ac:dyDescent="0.2">
      <c r="A555" s="2">
        <v>45379</v>
      </c>
      <c r="B555" s="3">
        <f t="shared" si="24"/>
        <v>2024</v>
      </c>
      <c r="C555" t="str">
        <f t="shared" si="25"/>
        <v>2023-2024</v>
      </c>
      <c r="D555" t="s">
        <v>147</v>
      </c>
      <c r="E555" t="s">
        <v>88</v>
      </c>
      <c r="F555" t="str">
        <f t="shared" si="26"/>
        <v>South Australia</v>
      </c>
      <c r="G555" t="s">
        <v>32</v>
      </c>
      <c r="H555">
        <v>5011</v>
      </c>
      <c r="I555" t="s">
        <v>11</v>
      </c>
      <c r="J555" t="s">
        <v>33</v>
      </c>
      <c r="K555" t="s">
        <v>155</v>
      </c>
      <c r="L555" t="s">
        <v>20</v>
      </c>
      <c r="M555" s="5">
        <v>14</v>
      </c>
      <c r="N555">
        <v>1</v>
      </c>
    </row>
    <row r="556" spans="1:14" x14ac:dyDescent="0.2">
      <c r="A556" s="2">
        <v>45915</v>
      </c>
      <c r="B556" s="3">
        <f t="shared" si="24"/>
        <v>2026</v>
      </c>
      <c r="C556" t="str">
        <f t="shared" si="25"/>
        <v>2025-2026</v>
      </c>
      <c r="D556" t="s">
        <v>147</v>
      </c>
      <c r="E556" t="s">
        <v>143</v>
      </c>
      <c r="F556" t="str">
        <f t="shared" si="26"/>
        <v>New South Wales</v>
      </c>
      <c r="G556" t="s">
        <v>10</v>
      </c>
      <c r="H556">
        <v>2154</v>
      </c>
      <c r="I556" t="s">
        <v>11</v>
      </c>
      <c r="J556" t="s">
        <v>27</v>
      </c>
      <c r="K556" t="s">
        <v>153</v>
      </c>
      <c r="L556" t="s">
        <v>16</v>
      </c>
      <c r="M556" s="5">
        <v>14</v>
      </c>
      <c r="N556">
        <v>1</v>
      </c>
    </row>
    <row r="557" spans="1:14" x14ac:dyDescent="0.2">
      <c r="A557" s="2">
        <v>45671</v>
      </c>
      <c r="B557" s="3">
        <f t="shared" si="24"/>
        <v>2025</v>
      </c>
      <c r="C557" t="str">
        <f t="shared" si="25"/>
        <v>2024-2025</v>
      </c>
      <c r="D557" t="s">
        <v>148</v>
      </c>
      <c r="E557" t="s">
        <v>24</v>
      </c>
      <c r="F557" t="str">
        <f t="shared" si="26"/>
        <v>New South Wales</v>
      </c>
      <c r="G557" t="s">
        <v>10</v>
      </c>
      <c r="H557">
        <v>2795</v>
      </c>
      <c r="I557" t="s">
        <v>11</v>
      </c>
      <c r="J557" t="s">
        <v>25</v>
      </c>
      <c r="K557" t="s">
        <v>19</v>
      </c>
      <c r="L557" t="s">
        <v>23</v>
      </c>
      <c r="M557" s="5">
        <v>14.11</v>
      </c>
      <c r="N557">
        <v>1</v>
      </c>
    </row>
    <row r="558" spans="1:14" x14ac:dyDescent="0.2">
      <c r="A558" s="2">
        <v>45711</v>
      </c>
      <c r="B558" s="3">
        <f t="shared" si="24"/>
        <v>2025</v>
      </c>
      <c r="C558" t="str">
        <f t="shared" si="25"/>
        <v>2024-2025</v>
      </c>
      <c r="D558" t="s">
        <v>147</v>
      </c>
      <c r="E558" t="s">
        <v>79</v>
      </c>
      <c r="F558" t="str">
        <f t="shared" si="26"/>
        <v>Australian Capital Territory</v>
      </c>
      <c r="G558" t="s">
        <v>80</v>
      </c>
      <c r="H558">
        <v>2617</v>
      </c>
      <c r="I558" t="s">
        <v>11</v>
      </c>
      <c r="J558" t="s">
        <v>58</v>
      </c>
      <c r="K558" t="s">
        <v>154</v>
      </c>
      <c r="L558" t="s">
        <v>14</v>
      </c>
      <c r="M558" s="5">
        <v>14.12</v>
      </c>
      <c r="N558">
        <v>1</v>
      </c>
    </row>
    <row r="559" spans="1:14" x14ac:dyDescent="0.2">
      <c r="A559" s="2">
        <v>45846</v>
      </c>
      <c r="B559" s="3">
        <f t="shared" si="24"/>
        <v>2026</v>
      </c>
      <c r="C559" t="str">
        <f t="shared" si="25"/>
        <v>2025-2026</v>
      </c>
      <c r="D559" t="s">
        <v>147</v>
      </c>
      <c r="E559" t="s">
        <v>108</v>
      </c>
      <c r="F559" t="str">
        <f t="shared" si="26"/>
        <v>Victoria</v>
      </c>
      <c r="G559" t="s">
        <v>45</v>
      </c>
      <c r="H559">
        <v>3018</v>
      </c>
      <c r="I559" t="s">
        <v>11</v>
      </c>
      <c r="J559" t="s">
        <v>46</v>
      </c>
      <c r="K559" t="s">
        <v>157</v>
      </c>
      <c r="L559" t="s">
        <v>22</v>
      </c>
      <c r="M559" s="5">
        <v>14.21</v>
      </c>
      <c r="N559">
        <v>1</v>
      </c>
    </row>
    <row r="560" spans="1:14" x14ac:dyDescent="0.2">
      <c r="A560" s="2">
        <v>45618</v>
      </c>
      <c r="B560" s="3">
        <f t="shared" si="24"/>
        <v>2025</v>
      </c>
      <c r="C560" t="str">
        <f t="shared" si="25"/>
        <v>2024-2025</v>
      </c>
      <c r="D560" t="s">
        <v>148</v>
      </c>
      <c r="E560" t="s">
        <v>103</v>
      </c>
      <c r="F560" t="str">
        <f t="shared" si="26"/>
        <v>Queensland</v>
      </c>
      <c r="G560" t="s">
        <v>35</v>
      </c>
      <c r="H560">
        <v>4509</v>
      </c>
      <c r="I560" t="s">
        <v>11</v>
      </c>
      <c r="J560" t="s">
        <v>104</v>
      </c>
      <c r="K560" t="s">
        <v>155</v>
      </c>
      <c r="L560" t="s">
        <v>20</v>
      </c>
      <c r="M560" s="5">
        <v>14.370000000000001</v>
      </c>
      <c r="N560">
        <v>1</v>
      </c>
    </row>
    <row r="561" spans="1:14" x14ac:dyDescent="0.2">
      <c r="A561" s="2">
        <v>45831</v>
      </c>
      <c r="B561" s="3">
        <f t="shared" si="24"/>
        <v>2025</v>
      </c>
      <c r="C561" t="str">
        <f t="shared" si="25"/>
        <v>2024-2025</v>
      </c>
      <c r="D561" t="s">
        <v>147</v>
      </c>
      <c r="E561" t="s">
        <v>24</v>
      </c>
      <c r="F561" t="str">
        <f t="shared" si="26"/>
        <v>New South Wales</v>
      </c>
      <c r="G561" t="s">
        <v>10</v>
      </c>
      <c r="H561">
        <v>2795</v>
      </c>
      <c r="I561" t="s">
        <v>11</v>
      </c>
      <c r="J561" t="s">
        <v>25</v>
      </c>
      <c r="K561" t="s">
        <v>154</v>
      </c>
      <c r="L561" t="s">
        <v>14</v>
      </c>
      <c r="M561" s="5">
        <v>14.55</v>
      </c>
      <c r="N561">
        <v>1</v>
      </c>
    </row>
    <row r="562" spans="1:14" x14ac:dyDescent="0.2">
      <c r="A562" s="2">
        <v>45298</v>
      </c>
      <c r="B562" s="3">
        <f t="shared" si="24"/>
        <v>2024</v>
      </c>
      <c r="C562" t="str">
        <f t="shared" si="25"/>
        <v>2023-2024</v>
      </c>
      <c r="D562" t="s">
        <v>147</v>
      </c>
      <c r="E562" t="s">
        <v>65</v>
      </c>
      <c r="F562" t="str">
        <f t="shared" si="26"/>
        <v>New South Wales</v>
      </c>
      <c r="G562" t="s">
        <v>10</v>
      </c>
      <c r="H562">
        <v>2541</v>
      </c>
      <c r="I562" t="s">
        <v>11</v>
      </c>
      <c r="J562" t="s">
        <v>58</v>
      </c>
      <c r="K562" t="s">
        <v>154</v>
      </c>
      <c r="L562" t="s">
        <v>14</v>
      </c>
      <c r="M562" s="5">
        <v>14.57</v>
      </c>
      <c r="N562">
        <v>1</v>
      </c>
    </row>
    <row r="563" spans="1:14" x14ac:dyDescent="0.2">
      <c r="A563" s="2">
        <v>45683</v>
      </c>
      <c r="B563" s="3">
        <f t="shared" si="24"/>
        <v>2025</v>
      </c>
      <c r="C563" t="str">
        <f t="shared" si="25"/>
        <v>2024-2025</v>
      </c>
      <c r="D563" t="s">
        <v>147</v>
      </c>
      <c r="E563" t="s">
        <v>96</v>
      </c>
      <c r="F563" t="str">
        <f t="shared" si="26"/>
        <v>Western Australia</v>
      </c>
      <c r="G563" t="s">
        <v>48</v>
      </c>
      <c r="H563">
        <v>6330</v>
      </c>
      <c r="I563" t="s">
        <v>11</v>
      </c>
      <c r="J563" t="s">
        <v>94</v>
      </c>
      <c r="K563" t="s">
        <v>152</v>
      </c>
      <c r="L563" t="s">
        <v>13</v>
      </c>
      <c r="M563" s="5">
        <v>14.73</v>
      </c>
      <c r="N563">
        <v>1</v>
      </c>
    </row>
    <row r="564" spans="1:14" x14ac:dyDescent="0.2">
      <c r="A564" s="2">
        <v>45974</v>
      </c>
      <c r="B564" s="3">
        <f t="shared" si="24"/>
        <v>2026</v>
      </c>
      <c r="C564" t="str">
        <f t="shared" si="25"/>
        <v>2025-2026</v>
      </c>
      <c r="D564" t="s">
        <v>147</v>
      </c>
      <c r="E564" t="s">
        <v>24</v>
      </c>
      <c r="F564" t="str">
        <f t="shared" si="26"/>
        <v>New South Wales</v>
      </c>
      <c r="G564" t="s">
        <v>10</v>
      </c>
      <c r="H564">
        <v>2795</v>
      </c>
      <c r="I564" t="s">
        <v>11</v>
      </c>
      <c r="J564" t="s">
        <v>25</v>
      </c>
      <c r="K564" t="s">
        <v>155</v>
      </c>
      <c r="L564" t="s">
        <v>20</v>
      </c>
      <c r="M564" s="5">
        <v>14.75</v>
      </c>
      <c r="N564">
        <v>1</v>
      </c>
    </row>
    <row r="565" spans="1:14" x14ac:dyDescent="0.2">
      <c r="A565" s="2">
        <v>45927</v>
      </c>
      <c r="B565" s="3">
        <f t="shared" si="24"/>
        <v>2026</v>
      </c>
      <c r="C565" t="str">
        <f t="shared" si="25"/>
        <v>2025-2026</v>
      </c>
      <c r="D565" t="s">
        <v>147</v>
      </c>
      <c r="E565" t="s">
        <v>24</v>
      </c>
      <c r="F565" t="str">
        <f t="shared" si="26"/>
        <v>New South Wales</v>
      </c>
      <c r="G565" t="s">
        <v>10</v>
      </c>
      <c r="H565">
        <v>2795</v>
      </c>
      <c r="I565" t="s">
        <v>11</v>
      </c>
      <c r="J565" t="s">
        <v>25</v>
      </c>
      <c r="K565" t="s">
        <v>154</v>
      </c>
      <c r="L565" t="s">
        <v>14</v>
      </c>
      <c r="M565" s="5">
        <v>14.9</v>
      </c>
      <c r="N565">
        <v>1</v>
      </c>
    </row>
    <row r="566" spans="1:14" x14ac:dyDescent="0.2">
      <c r="A566" s="2">
        <v>45707</v>
      </c>
      <c r="B566" s="3">
        <f t="shared" si="24"/>
        <v>2025</v>
      </c>
      <c r="C566" t="str">
        <f t="shared" si="25"/>
        <v>2024-2025</v>
      </c>
      <c r="D566" t="s">
        <v>147</v>
      </c>
      <c r="E566" t="s">
        <v>110</v>
      </c>
      <c r="F566" t="str">
        <f t="shared" si="26"/>
        <v>Queensland</v>
      </c>
      <c r="G566" t="s">
        <v>35</v>
      </c>
      <c r="H566">
        <v>4680</v>
      </c>
      <c r="I566" t="s">
        <v>11</v>
      </c>
      <c r="J566" t="s">
        <v>51</v>
      </c>
      <c r="K566" t="s">
        <v>19</v>
      </c>
      <c r="L566" t="s">
        <v>23</v>
      </c>
      <c r="M566" s="5">
        <v>14.95</v>
      </c>
      <c r="N566">
        <v>1</v>
      </c>
    </row>
    <row r="567" spans="1:14" x14ac:dyDescent="0.2">
      <c r="A567" s="2">
        <v>45552</v>
      </c>
      <c r="B567" s="3">
        <f t="shared" si="24"/>
        <v>2025</v>
      </c>
      <c r="C567" t="str">
        <f t="shared" si="25"/>
        <v>2024-2025</v>
      </c>
      <c r="D567" t="s">
        <v>147</v>
      </c>
      <c r="E567" t="s">
        <v>90</v>
      </c>
      <c r="F567" t="str">
        <f t="shared" si="26"/>
        <v>Victoria</v>
      </c>
      <c r="G567" t="s">
        <v>45</v>
      </c>
      <c r="H567">
        <v>3179</v>
      </c>
      <c r="I567" t="s">
        <v>11</v>
      </c>
      <c r="J567" t="s">
        <v>63</v>
      </c>
      <c r="K567" t="s">
        <v>19</v>
      </c>
      <c r="L567" t="s">
        <v>23</v>
      </c>
      <c r="M567" s="5">
        <v>14.95</v>
      </c>
      <c r="N567">
        <v>1</v>
      </c>
    </row>
    <row r="568" spans="1:14" x14ac:dyDescent="0.2">
      <c r="A568" s="2">
        <v>45398</v>
      </c>
      <c r="B568" s="3">
        <f t="shared" si="24"/>
        <v>2024</v>
      </c>
      <c r="C568" t="str">
        <f t="shared" si="25"/>
        <v>2023-2024</v>
      </c>
      <c r="D568" t="s">
        <v>147</v>
      </c>
      <c r="E568" t="s">
        <v>108</v>
      </c>
      <c r="F568" t="str">
        <f t="shared" si="26"/>
        <v>Victoria</v>
      </c>
      <c r="G568" t="s">
        <v>45</v>
      </c>
      <c r="H568">
        <v>3018</v>
      </c>
      <c r="I568" t="s">
        <v>11</v>
      </c>
      <c r="J568" t="s">
        <v>46</v>
      </c>
      <c r="K568" t="s">
        <v>150</v>
      </c>
      <c r="L568" t="s">
        <v>18</v>
      </c>
      <c r="M568" s="5">
        <v>14.97</v>
      </c>
      <c r="N568">
        <v>1</v>
      </c>
    </row>
    <row r="569" spans="1:14" x14ac:dyDescent="0.2">
      <c r="A569" s="2">
        <v>45298</v>
      </c>
      <c r="B569" s="3">
        <f t="shared" si="24"/>
        <v>2024</v>
      </c>
      <c r="C569" t="str">
        <f t="shared" si="25"/>
        <v>2023-2024</v>
      </c>
      <c r="D569" t="s">
        <v>148</v>
      </c>
      <c r="E569" t="s">
        <v>24</v>
      </c>
      <c r="F569" t="str">
        <f t="shared" si="26"/>
        <v>New South Wales</v>
      </c>
      <c r="G569" t="s">
        <v>10</v>
      </c>
      <c r="H569">
        <v>2795</v>
      </c>
      <c r="I569" t="s">
        <v>11</v>
      </c>
      <c r="J569" t="s">
        <v>25</v>
      </c>
      <c r="K569" t="s">
        <v>153</v>
      </c>
      <c r="L569" t="s">
        <v>16</v>
      </c>
      <c r="M569" s="5">
        <v>14.97</v>
      </c>
      <c r="N569">
        <v>1</v>
      </c>
    </row>
    <row r="570" spans="1:14" x14ac:dyDescent="0.2">
      <c r="A570" s="2">
        <v>45977</v>
      </c>
      <c r="B570" s="3">
        <f t="shared" si="24"/>
        <v>2026</v>
      </c>
      <c r="C570" t="str">
        <f t="shared" si="25"/>
        <v>2025-2026</v>
      </c>
      <c r="D570" t="s">
        <v>148</v>
      </c>
      <c r="E570" t="s">
        <v>137</v>
      </c>
      <c r="F570" t="str">
        <f t="shared" si="26"/>
        <v>New South Wales</v>
      </c>
      <c r="G570" t="s">
        <v>10</v>
      </c>
      <c r="H570">
        <v>2031</v>
      </c>
      <c r="I570" t="s">
        <v>11</v>
      </c>
      <c r="J570" t="s">
        <v>12</v>
      </c>
      <c r="K570" t="s">
        <v>155</v>
      </c>
      <c r="L570" t="s">
        <v>20</v>
      </c>
      <c r="M570" s="5">
        <v>14.97</v>
      </c>
      <c r="N570">
        <v>1</v>
      </c>
    </row>
    <row r="571" spans="1:14" x14ac:dyDescent="0.2">
      <c r="A571" s="2">
        <v>45421</v>
      </c>
      <c r="B571" s="3">
        <f t="shared" si="24"/>
        <v>2024</v>
      </c>
      <c r="C571" t="str">
        <f t="shared" si="25"/>
        <v>2023-2024</v>
      </c>
      <c r="D571" t="s">
        <v>148</v>
      </c>
      <c r="E571" t="s">
        <v>90</v>
      </c>
      <c r="F571" t="str">
        <f t="shared" si="26"/>
        <v>Victoria</v>
      </c>
      <c r="G571" t="s">
        <v>45</v>
      </c>
      <c r="H571">
        <v>3179</v>
      </c>
      <c r="I571" t="s">
        <v>11</v>
      </c>
      <c r="J571" t="s">
        <v>63</v>
      </c>
      <c r="K571" t="s">
        <v>155</v>
      </c>
      <c r="L571" t="s">
        <v>20</v>
      </c>
      <c r="M571" s="5">
        <v>14.97</v>
      </c>
      <c r="N571">
        <v>1</v>
      </c>
    </row>
    <row r="572" spans="1:14" x14ac:dyDescent="0.2">
      <c r="A572" s="2">
        <v>46000</v>
      </c>
      <c r="B572" s="3">
        <f t="shared" si="24"/>
        <v>2026</v>
      </c>
      <c r="C572" t="str">
        <f t="shared" si="25"/>
        <v>2025-2026</v>
      </c>
      <c r="D572" t="s">
        <v>147</v>
      </c>
      <c r="E572" t="s">
        <v>81</v>
      </c>
      <c r="F572" t="str">
        <f t="shared" si="26"/>
        <v>New South Wales</v>
      </c>
      <c r="G572" t="s">
        <v>10</v>
      </c>
      <c r="H572">
        <v>2485</v>
      </c>
      <c r="I572" t="s">
        <v>11</v>
      </c>
      <c r="J572" t="s">
        <v>68</v>
      </c>
      <c r="K572" t="s">
        <v>152</v>
      </c>
      <c r="L572" t="s">
        <v>13</v>
      </c>
      <c r="M572" s="5">
        <v>14.97</v>
      </c>
      <c r="N572">
        <v>1</v>
      </c>
    </row>
    <row r="573" spans="1:14" x14ac:dyDescent="0.2">
      <c r="A573" s="2">
        <v>45326</v>
      </c>
      <c r="B573" s="3">
        <f t="shared" si="24"/>
        <v>2024</v>
      </c>
      <c r="C573" t="str">
        <f t="shared" si="25"/>
        <v>2023-2024</v>
      </c>
      <c r="D573" t="s">
        <v>148</v>
      </c>
      <c r="E573" t="s">
        <v>117</v>
      </c>
      <c r="F573" t="str">
        <f t="shared" si="26"/>
        <v>Queensland</v>
      </c>
      <c r="G573" t="s">
        <v>35</v>
      </c>
      <c r="H573">
        <v>4119</v>
      </c>
      <c r="I573" t="s">
        <v>11</v>
      </c>
      <c r="J573" t="s">
        <v>43</v>
      </c>
      <c r="K573" t="s">
        <v>149</v>
      </c>
      <c r="L573" t="s">
        <v>15</v>
      </c>
      <c r="M573" s="5">
        <v>14.97</v>
      </c>
      <c r="N573">
        <v>1</v>
      </c>
    </row>
    <row r="574" spans="1:14" x14ac:dyDescent="0.2">
      <c r="A574" s="2">
        <v>45567</v>
      </c>
      <c r="B574" s="3">
        <f t="shared" si="24"/>
        <v>2025</v>
      </c>
      <c r="C574" t="str">
        <f t="shared" si="25"/>
        <v>2024-2025</v>
      </c>
      <c r="D574" t="s">
        <v>148</v>
      </c>
      <c r="E574" t="s">
        <v>141</v>
      </c>
      <c r="F574" t="str">
        <f t="shared" si="26"/>
        <v>Western Australia</v>
      </c>
      <c r="G574" t="s">
        <v>48</v>
      </c>
      <c r="H574">
        <v>6052</v>
      </c>
      <c r="I574" t="s">
        <v>11</v>
      </c>
      <c r="J574" t="s">
        <v>49</v>
      </c>
      <c r="K574" t="s">
        <v>156</v>
      </c>
      <c r="L574" t="s">
        <v>17</v>
      </c>
      <c r="M574" s="5">
        <v>14.98</v>
      </c>
      <c r="N574">
        <v>1</v>
      </c>
    </row>
    <row r="575" spans="1:14" x14ac:dyDescent="0.2">
      <c r="A575" s="2">
        <v>45487</v>
      </c>
      <c r="B575" s="3">
        <f t="shared" si="24"/>
        <v>2025</v>
      </c>
      <c r="C575" t="str">
        <f t="shared" si="25"/>
        <v>2024-2025</v>
      </c>
      <c r="D575" t="s">
        <v>147</v>
      </c>
      <c r="E575" t="s">
        <v>34</v>
      </c>
      <c r="F575" t="str">
        <f t="shared" si="26"/>
        <v>Queensland</v>
      </c>
      <c r="G575" t="s">
        <v>35</v>
      </c>
      <c r="H575">
        <v>4802</v>
      </c>
      <c r="I575" t="s">
        <v>11</v>
      </c>
      <c r="J575" t="s">
        <v>36</v>
      </c>
      <c r="K575" t="s">
        <v>154</v>
      </c>
      <c r="L575" t="s">
        <v>14</v>
      </c>
      <c r="M575" s="5">
        <v>14.99</v>
      </c>
      <c r="N575">
        <v>1</v>
      </c>
    </row>
    <row r="576" spans="1:14" x14ac:dyDescent="0.2">
      <c r="A576" s="2">
        <v>45994</v>
      </c>
      <c r="B576" s="3">
        <f t="shared" si="24"/>
        <v>2026</v>
      </c>
      <c r="C576" t="str">
        <f t="shared" si="25"/>
        <v>2025-2026</v>
      </c>
      <c r="D576" t="s">
        <v>147</v>
      </c>
      <c r="E576" t="s">
        <v>78</v>
      </c>
      <c r="F576" t="str">
        <f t="shared" si="26"/>
        <v>New South Wales</v>
      </c>
      <c r="G576" t="s">
        <v>10</v>
      </c>
      <c r="H576">
        <v>2350</v>
      </c>
      <c r="I576" t="s">
        <v>11</v>
      </c>
      <c r="J576" t="s">
        <v>68</v>
      </c>
      <c r="K576" t="s">
        <v>154</v>
      </c>
      <c r="L576" t="s">
        <v>14</v>
      </c>
      <c r="M576" s="5">
        <v>14.99</v>
      </c>
      <c r="N576">
        <v>1</v>
      </c>
    </row>
    <row r="577" spans="1:14" x14ac:dyDescent="0.2">
      <c r="A577" s="2">
        <v>45345</v>
      </c>
      <c r="B577" s="3">
        <f t="shared" si="24"/>
        <v>2024</v>
      </c>
      <c r="C577" t="str">
        <f t="shared" si="25"/>
        <v>2023-2024</v>
      </c>
      <c r="D577" t="s">
        <v>148</v>
      </c>
      <c r="E577" t="s">
        <v>102</v>
      </c>
      <c r="F577" t="str">
        <f t="shared" si="26"/>
        <v>Queensland</v>
      </c>
      <c r="G577" t="s">
        <v>35</v>
      </c>
      <c r="H577">
        <v>4870</v>
      </c>
      <c r="I577" t="s">
        <v>11</v>
      </c>
      <c r="J577" t="s">
        <v>36</v>
      </c>
      <c r="K577" t="s">
        <v>150</v>
      </c>
      <c r="L577" t="s">
        <v>18</v>
      </c>
      <c r="M577" s="5">
        <v>14.99</v>
      </c>
      <c r="N577">
        <v>1</v>
      </c>
    </row>
    <row r="578" spans="1:14" x14ac:dyDescent="0.2">
      <c r="A578" s="2">
        <v>45465</v>
      </c>
      <c r="B578" s="3">
        <f t="shared" ref="B578:B641" si="27">IF(MONTH(A578)&gt;=7,YEAR(A578)+1,YEAR(A578))</f>
        <v>2024</v>
      </c>
      <c r="C578" t="str">
        <f t="shared" ref="C578:C641" si="28">IF(MONTH(A578) &gt;= 7, YEAR(A578) &amp; "-" &amp; YEAR(A578) + 1, YEAR(A578) - 1 &amp; "-" &amp; YEAR(A578))</f>
        <v>2023-2024</v>
      </c>
      <c r="D578" t="s">
        <v>148</v>
      </c>
      <c r="E578" t="s">
        <v>9</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v>
      </c>
      <c r="K578" t="s">
        <v>155</v>
      </c>
      <c r="L578" t="s">
        <v>20</v>
      </c>
      <c r="M578" s="5">
        <v>14.99</v>
      </c>
      <c r="N578">
        <v>1</v>
      </c>
    </row>
    <row r="579" spans="1:14" x14ac:dyDescent="0.2">
      <c r="A579" s="2">
        <v>45720</v>
      </c>
      <c r="B579" s="3">
        <f t="shared" si="27"/>
        <v>2025</v>
      </c>
      <c r="C579" t="str">
        <f t="shared" si="28"/>
        <v>2024-2025</v>
      </c>
      <c r="D579" t="s">
        <v>147</v>
      </c>
      <c r="E579" t="s">
        <v>142</v>
      </c>
      <c r="F579" t="str">
        <f t="shared" si="29"/>
        <v>Australian Capital Territory</v>
      </c>
      <c r="G579" t="s">
        <v>80</v>
      </c>
      <c r="H579">
        <v>2609</v>
      </c>
      <c r="I579" t="s">
        <v>11</v>
      </c>
      <c r="J579" t="s">
        <v>58</v>
      </c>
      <c r="K579" t="s">
        <v>154</v>
      </c>
      <c r="L579" t="s">
        <v>14</v>
      </c>
      <c r="M579" s="5">
        <v>14.99</v>
      </c>
      <c r="N579">
        <v>1</v>
      </c>
    </row>
    <row r="580" spans="1:14" x14ac:dyDescent="0.2">
      <c r="A580" s="2">
        <v>46006</v>
      </c>
      <c r="B580" s="3">
        <f t="shared" si="27"/>
        <v>2026</v>
      </c>
      <c r="C580" t="str">
        <f t="shared" si="28"/>
        <v>2025-2026</v>
      </c>
      <c r="D580" t="s">
        <v>148</v>
      </c>
      <c r="E580" t="s">
        <v>93</v>
      </c>
      <c r="F580" t="str">
        <f t="shared" si="29"/>
        <v>Western Australia</v>
      </c>
      <c r="G580" t="s">
        <v>48</v>
      </c>
      <c r="H580">
        <v>6112</v>
      </c>
      <c r="I580" t="s">
        <v>11</v>
      </c>
      <c r="J580" t="s">
        <v>94</v>
      </c>
      <c r="K580" t="s">
        <v>152</v>
      </c>
      <c r="L580" t="s">
        <v>13</v>
      </c>
      <c r="M580" s="5">
        <v>14.99</v>
      </c>
      <c r="N580">
        <v>1</v>
      </c>
    </row>
    <row r="581" spans="1:14" x14ac:dyDescent="0.2">
      <c r="A581" s="2">
        <v>45828</v>
      </c>
      <c r="B581" s="3">
        <f t="shared" si="27"/>
        <v>2025</v>
      </c>
      <c r="C581" t="str">
        <f t="shared" si="28"/>
        <v>2024-2025</v>
      </c>
      <c r="D581" t="s">
        <v>148</v>
      </c>
      <c r="E581" t="s">
        <v>97</v>
      </c>
      <c r="F581" t="str">
        <f t="shared" si="29"/>
        <v>Tasmania</v>
      </c>
      <c r="G581" t="s">
        <v>70</v>
      </c>
      <c r="H581">
        <v>7250</v>
      </c>
      <c r="I581" t="s">
        <v>11</v>
      </c>
      <c r="J581" t="s">
        <v>71</v>
      </c>
      <c r="K581" t="s">
        <v>153</v>
      </c>
      <c r="L581" t="s">
        <v>16</v>
      </c>
      <c r="M581" s="5">
        <v>14.99</v>
      </c>
      <c r="N581">
        <v>1</v>
      </c>
    </row>
    <row r="582" spans="1:14" x14ac:dyDescent="0.2">
      <c r="A582" s="2">
        <v>45694</v>
      </c>
      <c r="B582" s="3">
        <f t="shared" si="27"/>
        <v>2025</v>
      </c>
      <c r="C582" t="str">
        <f t="shared" si="28"/>
        <v>2024-2025</v>
      </c>
      <c r="D582" t="s">
        <v>147</v>
      </c>
      <c r="E582" t="s">
        <v>84</v>
      </c>
      <c r="F582" t="str">
        <f t="shared" si="29"/>
        <v>Queensland</v>
      </c>
      <c r="G582" t="s">
        <v>35</v>
      </c>
      <c r="H582">
        <v>4740</v>
      </c>
      <c r="I582" t="s">
        <v>11</v>
      </c>
      <c r="J582" t="s">
        <v>51</v>
      </c>
      <c r="K582" t="s">
        <v>154</v>
      </c>
      <c r="L582" t="s">
        <v>14</v>
      </c>
      <c r="M582" s="5">
        <v>14.99</v>
      </c>
      <c r="N582">
        <v>1</v>
      </c>
    </row>
    <row r="583" spans="1:14" x14ac:dyDescent="0.2">
      <c r="A583" s="2">
        <v>45791</v>
      </c>
      <c r="B583" s="3">
        <f t="shared" si="27"/>
        <v>2025</v>
      </c>
      <c r="C583" t="str">
        <f t="shared" si="28"/>
        <v>2024-2025</v>
      </c>
      <c r="D583" t="s">
        <v>148</v>
      </c>
      <c r="E583" t="s">
        <v>123</v>
      </c>
      <c r="F583" t="str">
        <f t="shared" si="29"/>
        <v>Western Australia</v>
      </c>
      <c r="G583" t="s">
        <v>48</v>
      </c>
      <c r="H583">
        <v>6109</v>
      </c>
      <c r="I583" t="s">
        <v>11</v>
      </c>
      <c r="J583" t="s">
        <v>94</v>
      </c>
      <c r="K583" t="s">
        <v>150</v>
      </c>
      <c r="L583" t="s">
        <v>18</v>
      </c>
      <c r="M583" s="5">
        <v>14.99</v>
      </c>
      <c r="N583">
        <v>1</v>
      </c>
    </row>
    <row r="584" spans="1:14" x14ac:dyDescent="0.2">
      <c r="A584" s="2">
        <v>45333</v>
      </c>
      <c r="B584" s="3">
        <f t="shared" si="27"/>
        <v>2024</v>
      </c>
      <c r="C584" t="str">
        <f t="shared" si="28"/>
        <v>2023-2024</v>
      </c>
      <c r="D584" t="s">
        <v>148</v>
      </c>
      <c r="E584" t="s">
        <v>139</v>
      </c>
      <c r="F584" t="str">
        <f t="shared" si="29"/>
        <v>New South Wales</v>
      </c>
      <c r="G584" t="s">
        <v>10</v>
      </c>
      <c r="H584">
        <v>2020</v>
      </c>
      <c r="I584" t="s">
        <v>11</v>
      </c>
      <c r="J584" t="s">
        <v>12</v>
      </c>
      <c r="K584" t="s">
        <v>153</v>
      </c>
      <c r="L584" t="s">
        <v>16</v>
      </c>
      <c r="M584" s="5">
        <v>14.99</v>
      </c>
      <c r="N584">
        <v>1</v>
      </c>
    </row>
    <row r="585" spans="1:14" x14ac:dyDescent="0.2">
      <c r="A585" s="2">
        <v>46016</v>
      </c>
      <c r="B585" s="3">
        <f t="shared" si="27"/>
        <v>2026</v>
      </c>
      <c r="C585" t="str">
        <f t="shared" si="28"/>
        <v>2025-2026</v>
      </c>
      <c r="D585" t="s">
        <v>148</v>
      </c>
      <c r="E585" t="s">
        <v>83</v>
      </c>
      <c r="F585" t="str">
        <f t="shared" si="29"/>
        <v>New South Wales</v>
      </c>
      <c r="G585" t="s">
        <v>10</v>
      </c>
      <c r="H585">
        <v>2750</v>
      </c>
      <c r="I585" t="s">
        <v>11</v>
      </c>
      <c r="J585" t="s">
        <v>25</v>
      </c>
      <c r="K585" t="s">
        <v>149</v>
      </c>
      <c r="L585" t="s">
        <v>15</v>
      </c>
      <c r="M585" s="5">
        <v>14.99</v>
      </c>
      <c r="N585">
        <v>1</v>
      </c>
    </row>
    <row r="586" spans="1:14" x14ac:dyDescent="0.2">
      <c r="A586" s="2">
        <v>45674</v>
      </c>
      <c r="B586" s="3">
        <f t="shared" si="27"/>
        <v>2025</v>
      </c>
      <c r="C586" t="str">
        <f t="shared" si="28"/>
        <v>2024-2025</v>
      </c>
      <c r="D586" t="s">
        <v>148</v>
      </c>
      <c r="E586" t="s">
        <v>83</v>
      </c>
      <c r="F586" t="str">
        <f t="shared" si="29"/>
        <v>New South Wales</v>
      </c>
      <c r="G586" t="s">
        <v>10</v>
      </c>
      <c r="H586">
        <v>2750</v>
      </c>
      <c r="I586" t="s">
        <v>11</v>
      </c>
      <c r="J586" t="s">
        <v>25</v>
      </c>
      <c r="K586" t="s">
        <v>150</v>
      </c>
      <c r="L586" t="s">
        <v>18</v>
      </c>
      <c r="M586" s="5">
        <v>14.99</v>
      </c>
      <c r="N586">
        <v>1</v>
      </c>
    </row>
    <row r="587" spans="1:14" x14ac:dyDescent="0.2">
      <c r="A587" s="2">
        <v>45991</v>
      </c>
      <c r="B587" s="3">
        <f t="shared" si="27"/>
        <v>2026</v>
      </c>
      <c r="C587" t="str">
        <f t="shared" si="28"/>
        <v>2025-2026</v>
      </c>
      <c r="D587" t="s">
        <v>148</v>
      </c>
      <c r="E587" t="s">
        <v>83</v>
      </c>
      <c r="F587" t="str">
        <f t="shared" si="29"/>
        <v>New South Wales</v>
      </c>
      <c r="G587" t="s">
        <v>10</v>
      </c>
      <c r="H587">
        <v>2750</v>
      </c>
      <c r="I587" t="s">
        <v>11</v>
      </c>
      <c r="J587" t="s">
        <v>25</v>
      </c>
      <c r="K587" t="s">
        <v>153</v>
      </c>
      <c r="L587" t="s">
        <v>16</v>
      </c>
      <c r="M587" s="5">
        <v>14.99</v>
      </c>
      <c r="N587">
        <v>1</v>
      </c>
    </row>
    <row r="588" spans="1:14" x14ac:dyDescent="0.2">
      <c r="A588" s="2">
        <v>45870</v>
      </c>
      <c r="B588" s="3">
        <f t="shared" si="27"/>
        <v>2026</v>
      </c>
      <c r="C588" t="str">
        <f t="shared" si="28"/>
        <v>2025-2026</v>
      </c>
      <c r="D588" t="s">
        <v>147</v>
      </c>
      <c r="E588" t="s">
        <v>53</v>
      </c>
      <c r="F588" t="str">
        <f t="shared" si="29"/>
        <v>South Australia</v>
      </c>
      <c r="G588" t="s">
        <v>32</v>
      </c>
      <c r="H588">
        <v>5082</v>
      </c>
      <c r="I588" t="s">
        <v>11</v>
      </c>
      <c r="J588" t="s">
        <v>33</v>
      </c>
      <c r="K588" t="s">
        <v>154</v>
      </c>
      <c r="L588" t="s">
        <v>14</v>
      </c>
      <c r="M588" s="5">
        <v>14.99</v>
      </c>
      <c r="N588">
        <v>1</v>
      </c>
    </row>
    <row r="589" spans="1:14" x14ac:dyDescent="0.2">
      <c r="A589" s="2">
        <v>45953</v>
      </c>
      <c r="B589" s="3">
        <f t="shared" si="27"/>
        <v>2026</v>
      </c>
      <c r="C589" t="str">
        <f t="shared" si="28"/>
        <v>2025-2026</v>
      </c>
      <c r="D589" t="s">
        <v>147</v>
      </c>
      <c r="E589" t="s">
        <v>99</v>
      </c>
      <c r="F589" t="str">
        <f t="shared" si="29"/>
        <v>Victoria</v>
      </c>
      <c r="G589" t="s">
        <v>45</v>
      </c>
      <c r="H589">
        <v>3148</v>
      </c>
      <c r="I589" t="s">
        <v>11</v>
      </c>
      <c r="J589" t="s">
        <v>63</v>
      </c>
      <c r="K589" t="s">
        <v>150</v>
      </c>
      <c r="L589" t="s">
        <v>18</v>
      </c>
      <c r="M589" s="5">
        <v>15</v>
      </c>
      <c r="N589">
        <v>1</v>
      </c>
    </row>
    <row r="590" spans="1:14" x14ac:dyDescent="0.2">
      <c r="A590" s="2">
        <v>45921</v>
      </c>
      <c r="B590" s="3">
        <f t="shared" si="27"/>
        <v>2026</v>
      </c>
      <c r="C590" t="str">
        <f t="shared" si="28"/>
        <v>2025-2026</v>
      </c>
      <c r="D590" t="s">
        <v>147</v>
      </c>
      <c r="E590" t="s">
        <v>84</v>
      </c>
      <c r="F590" t="str">
        <f t="shared" si="29"/>
        <v>Queensland</v>
      </c>
      <c r="G590" t="s">
        <v>35</v>
      </c>
      <c r="H590">
        <v>4740</v>
      </c>
      <c r="I590" t="s">
        <v>11</v>
      </c>
      <c r="J590" t="s">
        <v>51</v>
      </c>
      <c r="K590" t="s">
        <v>154</v>
      </c>
      <c r="L590" t="s">
        <v>14</v>
      </c>
      <c r="M590" s="5">
        <v>15</v>
      </c>
      <c r="N590">
        <v>1</v>
      </c>
    </row>
    <row r="591" spans="1:14" x14ac:dyDescent="0.2">
      <c r="A591" s="2">
        <v>45783</v>
      </c>
      <c r="B591" s="3">
        <f t="shared" si="27"/>
        <v>2025</v>
      </c>
      <c r="C591" t="str">
        <f t="shared" si="28"/>
        <v>2024-2025</v>
      </c>
      <c r="D591" t="s">
        <v>148</v>
      </c>
      <c r="E591" t="s">
        <v>62</v>
      </c>
      <c r="F591" t="str">
        <f t="shared" si="29"/>
        <v>Victoria</v>
      </c>
      <c r="G591" t="s">
        <v>45</v>
      </c>
      <c r="H591">
        <v>3134</v>
      </c>
      <c r="I591" t="s">
        <v>11</v>
      </c>
      <c r="J591" t="s">
        <v>63</v>
      </c>
      <c r="K591" t="s">
        <v>154</v>
      </c>
      <c r="L591" t="s">
        <v>14</v>
      </c>
      <c r="M591" s="5">
        <v>15</v>
      </c>
      <c r="N591">
        <v>1</v>
      </c>
    </row>
    <row r="592" spans="1:14" x14ac:dyDescent="0.2">
      <c r="A592" s="2">
        <v>45971</v>
      </c>
      <c r="B592" s="3">
        <f t="shared" si="27"/>
        <v>2026</v>
      </c>
      <c r="C592" t="str">
        <f t="shared" si="28"/>
        <v>2025-2026</v>
      </c>
      <c r="D592" t="s">
        <v>147</v>
      </c>
      <c r="E592" t="s">
        <v>81</v>
      </c>
      <c r="F592" t="str">
        <f t="shared" si="29"/>
        <v>New South Wales</v>
      </c>
      <c r="G592" t="s">
        <v>10</v>
      </c>
      <c r="H592">
        <v>2485</v>
      </c>
      <c r="I592" t="s">
        <v>11</v>
      </c>
      <c r="J592" t="s">
        <v>68</v>
      </c>
      <c r="K592" t="s">
        <v>154</v>
      </c>
      <c r="L592" t="s">
        <v>14</v>
      </c>
      <c r="M592" s="5">
        <v>15</v>
      </c>
      <c r="N592">
        <v>1</v>
      </c>
    </row>
    <row r="593" spans="1:14" x14ac:dyDescent="0.2">
      <c r="A593" s="2">
        <v>45977</v>
      </c>
      <c r="B593" s="3">
        <f t="shared" si="27"/>
        <v>2026</v>
      </c>
      <c r="C593" t="str">
        <f t="shared" si="28"/>
        <v>2025-2026</v>
      </c>
      <c r="D593" t="s">
        <v>147</v>
      </c>
      <c r="E593" t="s">
        <v>78</v>
      </c>
      <c r="F593" t="str">
        <f t="shared" si="29"/>
        <v>New South Wales</v>
      </c>
      <c r="G593" t="s">
        <v>10</v>
      </c>
      <c r="H593">
        <v>2350</v>
      </c>
      <c r="I593" t="s">
        <v>11</v>
      </c>
      <c r="J593" t="s">
        <v>68</v>
      </c>
      <c r="K593" t="s">
        <v>149</v>
      </c>
      <c r="L593" t="s">
        <v>15</v>
      </c>
      <c r="M593" s="5">
        <v>15.059999999999999</v>
      </c>
      <c r="N593">
        <v>1</v>
      </c>
    </row>
    <row r="594" spans="1:14" x14ac:dyDescent="0.2">
      <c r="A594" s="2">
        <v>45866</v>
      </c>
      <c r="B594" s="3">
        <f t="shared" si="27"/>
        <v>2026</v>
      </c>
      <c r="C594" t="str">
        <f t="shared" si="28"/>
        <v>2025-2026</v>
      </c>
      <c r="D594" t="s">
        <v>147</v>
      </c>
      <c r="E594" t="s">
        <v>99</v>
      </c>
      <c r="F594" t="str">
        <f t="shared" si="29"/>
        <v>Victoria</v>
      </c>
      <c r="G594" t="s">
        <v>45</v>
      </c>
      <c r="H594">
        <v>3148</v>
      </c>
      <c r="I594" t="s">
        <v>11</v>
      </c>
      <c r="J594" t="s">
        <v>63</v>
      </c>
      <c r="K594" t="s">
        <v>149</v>
      </c>
      <c r="L594" t="s">
        <v>15</v>
      </c>
      <c r="M594" s="5">
        <v>15.39</v>
      </c>
      <c r="N594">
        <v>1</v>
      </c>
    </row>
    <row r="595" spans="1:14" x14ac:dyDescent="0.2">
      <c r="A595" s="2">
        <v>45641</v>
      </c>
      <c r="B595" s="3">
        <f t="shared" si="27"/>
        <v>2025</v>
      </c>
      <c r="C595" t="str">
        <f t="shared" si="28"/>
        <v>2024-2025</v>
      </c>
      <c r="D595" t="s">
        <v>147</v>
      </c>
      <c r="E595" t="s">
        <v>47</v>
      </c>
      <c r="F595" t="str">
        <f t="shared" si="29"/>
        <v>Western Australia</v>
      </c>
      <c r="G595" t="s">
        <v>48</v>
      </c>
      <c r="H595">
        <v>6030</v>
      </c>
      <c r="I595" t="s">
        <v>11</v>
      </c>
      <c r="J595" t="s">
        <v>49</v>
      </c>
      <c r="K595" t="s">
        <v>154</v>
      </c>
      <c r="L595" t="s">
        <v>14</v>
      </c>
      <c r="M595" s="5">
        <v>15.5</v>
      </c>
      <c r="N595">
        <v>1</v>
      </c>
    </row>
    <row r="596" spans="1:14" x14ac:dyDescent="0.2">
      <c r="A596" s="2">
        <v>45360</v>
      </c>
      <c r="B596" s="3">
        <f t="shared" si="27"/>
        <v>2024</v>
      </c>
      <c r="C596" t="str">
        <f t="shared" si="28"/>
        <v>2023-2024</v>
      </c>
      <c r="D596" t="s">
        <v>148</v>
      </c>
      <c r="E596" t="s">
        <v>99</v>
      </c>
      <c r="F596" t="str">
        <f t="shared" si="29"/>
        <v>Victoria</v>
      </c>
      <c r="G596" t="s">
        <v>45</v>
      </c>
      <c r="H596">
        <v>3148</v>
      </c>
      <c r="I596" t="s">
        <v>11</v>
      </c>
      <c r="J596" t="s">
        <v>63</v>
      </c>
      <c r="K596" t="s">
        <v>19</v>
      </c>
      <c r="L596" t="s">
        <v>23</v>
      </c>
      <c r="M596" s="5">
        <v>15.53</v>
      </c>
      <c r="N596">
        <v>1</v>
      </c>
    </row>
    <row r="597" spans="1:14" x14ac:dyDescent="0.2">
      <c r="A597" s="2">
        <v>46022</v>
      </c>
      <c r="B597" s="3">
        <f t="shared" si="27"/>
        <v>2026</v>
      </c>
      <c r="C597" t="str">
        <f t="shared" si="28"/>
        <v>2025-2026</v>
      </c>
      <c r="D597" t="s">
        <v>147</v>
      </c>
      <c r="E597" t="s">
        <v>9</v>
      </c>
      <c r="F597" t="str">
        <f t="shared" si="29"/>
        <v>New South Wales</v>
      </c>
      <c r="G597" t="s">
        <v>10</v>
      </c>
      <c r="H597">
        <v>2067</v>
      </c>
      <c r="I597" t="s">
        <v>11</v>
      </c>
      <c r="J597" t="s">
        <v>12</v>
      </c>
      <c r="K597" t="s">
        <v>152</v>
      </c>
      <c r="L597" t="s">
        <v>13</v>
      </c>
      <c r="M597" s="5">
        <v>15.84</v>
      </c>
      <c r="N597">
        <v>1</v>
      </c>
    </row>
    <row r="598" spans="1:14" x14ac:dyDescent="0.2">
      <c r="A598" s="2">
        <v>45746</v>
      </c>
      <c r="B598" s="3">
        <f t="shared" si="27"/>
        <v>2025</v>
      </c>
      <c r="C598" t="str">
        <f t="shared" si="28"/>
        <v>2024-2025</v>
      </c>
      <c r="D598" t="s">
        <v>148</v>
      </c>
      <c r="E598" t="s">
        <v>122</v>
      </c>
      <c r="F598" t="str">
        <f t="shared" si="29"/>
        <v>New South Wales</v>
      </c>
      <c r="G598" t="s">
        <v>10</v>
      </c>
      <c r="H598">
        <v>2650</v>
      </c>
      <c r="I598" t="s">
        <v>11</v>
      </c>
      <c r="J598" t="s">
        <v>25</v>
      </c>
      <c r="K598" t="s">
        <v>19</v>
      </c>
      <c r="L598" t="s">
        <v>23</v>
      </c>
      <c r="M598" s="5">
        <v>15.84</v>
      </c>
      <c r="N598">
        <v>1</v>
      </c>
    </row>
    <row r="599" spans="1:14" x14ac:dyDescent="0.2">
      <c r="A599" s="2">
        <v>45608</v>
      </c>
      <c r="B599" s="3">
        <f t="shared" si="27"/>
        <v>2025</v>
      </c>
      <c r="C599" t="str">
        <f t="shared" si="28"/>
        <v>2024-2025</v>
      </c>
      <c r="D599" t="s">
        <v>148</v>
      </c>
      <c r="E599" t="s">
        <v>114</v>
      </c>
      <c r="F599" t="str">
        <f t="shared" si="29"/>
        <v>Victoria</v>
      </c>
      <c r="G599" t="s">
        <v>45</v>
      </c>
      <c r="H599">
        <v>3551</v>
      </c>
      <c r="I599" t="s">
        <v>11</v>
      </c>
      <c r="J599" t="s">
        <v>60</v>
      </c>
      <c r="K599" t="s">
        <v>19</v>
      </c>
      <c r="L599" t="s">
        <v>23</v>
      </c>
      <c r="M599" s="5">
        <v>15.9</v>
      </c>
      <c r="N599">
        <v>1</v>
      </c>
    </row>
    <row r="600" spans="1:14" x14ac:dyDescent="0.2">
      <c r="A600" s="2">
        <v>45941</v>
      </c>
      <c r="B600" s="3">
        <f t="shared" si="27"/>
        <v>2026</v>
      </c>
      <c r="C600" t="str">
        <f t="shared" si="28"/>
        <v>2025-2026</v>
      </c>
      <c r="D600" t="s">
        <v>147</v>
      </c>
      <c r="E600" t="s">
        <v>96</v>
      </c>
      <c r="F600" t="str">
        <f t="shared" si="29"/>
        <v>Western Australia</v>
      </c>
      <c r="G600" t="s">
        <v>48</v>
      </c>
      <c r="H600">
        <v>6330</v>
      </c>
      <c r="I600" t="s">
        <v>11</v>
      </c>
      <c r="J600" t="s">
        <v>94</v>
      </c>
      <c r="K600" t="s">
        <v>149</v>
      </c>
      <c r="L600" t="s">
        <v>15</v>
      </c>
      <c r="M600" s="5">
        <v>15.92</v>
      </c>
      <c r="N600">
        <v>1</v>
      </c>
    </row>
    <row r="601" spans="1:14" x14ac:dyDescent="0.2">
      <c r="A601" s="2">
        <v>45384</v>
      </c>
      <c r="B601" s="3">
        <f t="shared" si="27"/>
        <v>2024</v>
      </c>
      <c r="C601" t="str">
        <f t="shared" si="28"/>
        <v>2023-2024</v>
      </c>
      <c r="D601" t="s">
        <v>147</v>
      </c>
      <c r="E601" t="s">
        <v>56</v>
      </c>
      <c r="F601" t="str">
        <f t="shared" si="29"/>
        <v>Northern Territory</v>
      </c>
      <c r="G601" t="s">
        <v>29</v>
      </c>
      <c r="H601">
        <v>870</v>
      </c>
      <c r="I601" t="s">
        <v>11</v>
      </c>
      <c r="J601" t="s">
        <v>30</v>
      </c>
      <c r="K601" t="s">
        <v>155</v>
      </c>
      <c r="L601" t="s">
        <v>20</v>
      </c>
      <c r="M601" s="5">
        <v>15.96</v>
      </c>
      <c r="N601">
        <v>1</v>
      </c>
    </row>
    <row r="602" spans="1:14" x14ac:dyDescent="0.2">
      <c r="A602" s="2">
        <v>45340</v>
      </c>
      <c r="B602" s="3">
        <f t="shared" si="27"/>
        <v>2024</v>
      </c>
      <c r="C602" t="str">
        <f t="shared" si="28"/>
        <v>2023-2024</v>
      </c>
      <c r="D602" t="s">
        <v>148</v>
      </c>
      <c r="E602" t="s">
        <v>99</v>
      </c>
      <c r="F602" t="str">
        <f t="shared" si="29"/>
        <v>Victoria</v>
      </c>
      <c r="G602" t="s">
        <v>45</v>
      </c>
      <c r="H602">
        <v>3148</v>
      </c>
      <c r="I602" t="s">
        <v>11</v>
      </c>
      <c r="J602" t="s">
        <v>63</v>
      </c>
      <c r="K602" t="s">
        <v>152</v>
      </c>
      <c r="L602" t="s">
        <v>13</v>
      </c>
      <c r="M602" s="5">
        <v>15.96</v>
      </c>
      <c r="N602">
        <v>1</v>
      </c>
    </row>
    <row r="603" spans="1:14" x14ac:dyDescent="0.2">
      <c r="A603" s="2">
        <v>45772</v>
      </c>
      <c r="B603" s="3">
        <f t="shared" si="27"/>
        <v>2025</v>
      </c>
      <c r="C603" t="str">
        <f t="shared" si="28"/>
        <v>2024-2025</v>
      </c>
      <c r="D603" t="s">
        <v>147</v>
      </c>
      <c r="E603" t="s">
        <v>54</v>
      </c>
      <c r="F603" t="str">
        <f t="shared" si="29"/>
        <v>Victoria</v>
      </c>
      <c r="G603" t="s">
        <v>45</v>
      </c>
      <c r="H603">
        <v>3977</v>
      </c>
      <c r="I603" t="s">
        <v>11</v>
      </c>
      <c r="J603" t="s">
        <v>55</v>
      </c>
      <c r="K603" t="s">
        <v>156</v>
      </c>
      <c r="L603" t="s">
        <v>17</v>
      </c>
      <c r="M603" s="5">
        <v>15.96</v>
      </c>
      <c r="N603">
        <v>1</v>
      </c>
    </row>
    <row r="604" spans="1:14" x14ac:dyDescent="0.2">
      <c r="A604" s="2">
        <v>45402</v>
      </c>
      <c r="B604" s="3">
        <f t="shared" si="27"/>
        <v>2024</v>
      </c>
      <c r="C604" t="str">
        <f t="shared" si="28"/>
        <v>2023-2024</v>
      </c>
      <c r="D604" t="s">
        <v>148</v>
      </c>
      <c r="E604" t="s">
        <v>114</v>
      </c>
      <c r="F604" t="str">
        <f t="shared" si="29"/>
        <v>Victoria</v>
      </c>
      <c r="G604" t="s">
        <v>45</v>
      </c>
      <c r="H604">
        <v>3551</v>
      </c>
      <c r="I604" t="s">
        <v>11</v>
      </c>
      <c r="J604" t="s">
        <v>60</v>
      </c>
      <c r="K604" t="s">
        <v>149</v>
      </c>
      <c r="L604" t="s">
        <v>15</v>
      </c>
      <c r="M604" s="5">
        <v>15.96</v>
      </c>
      <c r="N604">
        <v>1</v>
      </c>
    </row>
    <row r="605" spans="1:14" x14ac:dyDescent="0.2">
      <c r="A605" s="2">
        <v>45812</v>
      </c>
      <c r="B605" s="3">
        <f t="shared" si="27"/>
        <v>2025</v>
      </c>
      <c r="C605" t="str">
        <f t="shared" si="28"/>
        <v>2024-2025</v>
      </c>
      <c r="D605" t="s">
        <v>147</v>
      </c>
      <c r="E605" t="s">
        <v>26</v>
      </c>
      <c r="F605" t="str">
        <f t="shared" si="29"/>
        <v>New South Wales</v>
      </c>
      <c r="G605" t="s">
        <v>10</v>
      </c>
      <c r="H605">
        <v>2141</v>
      </c>
      <c r="I605" t="s">
        <v>11</v>
      </c>
      <c r="J605" t="s">
        <v>27</v>
      </c>
      <c r="K605" t="s">
        <v>149</v>
      </c>
      <c r="L605" t="s">
        <v>15</v>
      </c>
      <c r="M605" s="5">
        <v>15.96</v>
      </c>
      <c r="N605">
        <v>1</v>
      </c>
    </row>
    <row r="606" spans="1:14" x14ac:dyDescent="0.2">
      <c r="A606" s="2">
        <v>45500</v>
      </c>
      <c r="B606" s="3">
        <f t="shared" si="27"/>
        <v>2025</v>
      </c>
      <c r="C606" t="str">
        <f t="shared" si="28"/>
        <v>2024-2025</v>
      </c>
      <c r="D606" t="s">
        <v>148</v>
      </c>
      <c r="E606" t="s">
        <v>137</v>
      </c>
      <c r="F606" t="str">
        <f t="shared" si="29"/>
        <v>New South Wales</v>
      </c>
      <c r="G606" t="s">
        <v>10</v>
      </c>
      <c r="H606">
        <v>2031</v>
      </c>
      <c r="I606" t="s">
        <v>11</v>
      </c>
      <c r="J606" t="s">
        <v>12</v>
      </c>
      <c r="K606" t="s">
        <v>156</v>
      </c>
      <c r="L606" t="s">
        <v>17</v>
      </c>
      <c r="M606" s="5">
        <v>15.96</v>
      </c>
      <c r="N606">
        <v>1</v>
      </c>
    </row>
    <row r="607" spans="1:14" x14ac:dyDescent="0.2">
      <c r="A607" s="2">
        <v>45930</v>
      </c>
      <c r="B607" s="3">
        <f t="shared" si="27"/>
        <v>2026</v>
      </c>
      <c r="C607" t="str">
        <f t="shared" si="28"/>
        <v>2025-2026</v>
      </c>
      <c r="D607" t="s">
        <v>148</v>
      </c>
      <c r="E607" t="s">
        <v>99</v>
      </c>
      <c r="F607" t="str">
        <f t="shared" si="29"/>
        <v>Victoria</v>
      </c>
      <c r="G607" t="s">
        <v>45</v>
      </c>
      <c r="H607">
        <v>3148</v>
      </c>
      <c r="I607" t="s">
        <v>11</v>
      </c>
      <c r="J607" t="s">
        <v>63</v>
      </c>
      <c r="K607" t="s">
        <v>19</v>
      </c>
      <c r="L607" t="s">
        <v>23</v>
      </c>
      <c r="M607" s="5">
        <v>15.97</v>
      </c>
      <c r="N607">
        <v>1</v>
      </c>
    </row>
    <row r="608" spans="1:14" x14ac:dyDescent="0.2">
      <c r="A608" s="2">
        <v>45414</v>
      </c>
      <c r="B608" s="3">
        <f t="shared" si="27"/>
        <v>2024</v>
      </c>
      <c r="C608" t="str">
        <f t="shared" si="28"/>
        <v>2023-2024</v>
      </c>
      <c r="D608" t="s">
        <v>147</v>
      </c>
      <c r="E608" t="s">
        <v>124</v>
      </c>
      <c r="F608" t="str">
        <f t="shared" si="29"/>
        <v>New South Wales</v>
      </c>
      <c r="G608" t="s">
        <v>10</v>
      </c>
      <c r="H608">
        <v>2015</v>
      </c>
      <c r="I608" t="s">
        <v>11</v>
      </c>
      <c r="J608" t="s">
        <v>12</v>
      </c>
      <c r="K608" t="s">
        <v>153</v>
      </c>
      <c r="L608" t="s">
        <v>16</v>
      </c>
      <c r="M608" s="5">
        <v>15.98</v>
      </c>
      <c r="N608">
        <v>1</v>
      </c>
    </row>
    <row r="609" spans="1:14" x14ac:dyDescent="0.2">
      <c r="A609" s="2">
        <v>45610</v>
      </c>
      <c r="B609" s="3">
        <f t="shared" si="27"/>
        <v>2025</v>
      </c>
      <c r="C609" t="str">
        <f t="shared" si="28"/>
        <v>2024-2025</v>
      </c>
      <c r="D609" t="s">
        <v>147</v>
      </c>
      <c r="E609" t="s">
        <v>108</v>
      </c>
      <c r="F609" t="str">
        <f t="shared" si="29"/>
        <v>Victoria</v>
      </c>
      <c r="G609" t="s">
        <v>45</v>
      </c>
      <c r="H609">
        <v>3018</v>
      </c>
      <c r="I609" t="s">
        <v>11</v>
      </c>
      <c r="J609" t="s">
        <v>46</v>
      </c>
      <c r="K609" t="s">
        <v>155</v>
      </c>
      <c r="L609" t="s">
        <v>20</v>
      </c>
      <c r="M609" s="5">
        <v>15.98</v>
      </c>
      <c r="N609">
        <v>1</v>
      </c>
    </row>
    <row r="610" spans="1:14" x14ac:dyDescent="0.2">
      <c r="A610" s="2">
        <v>45517</v>
      </c>
      <c r="B610" s="3">
        <f t="shared" si="27"/>
        <v>2025</v>
      </c>
      <c r="C610" t="str">
        <f t="shared" si="28"/>
        <v>2024-2025</v>
      </c>
      <c r="D610" t="s">
        <v>148</v>
      </c>
      <c r="E610" t="s">
        <v>116</v>
      </c>
      <c r="F610" t="str">
        <f t="shared" si="29"/>
        <v>Western Australia</v>
      </c>
      <c r="G610" t="s">
        <v>48</v>
      </c>
      <c r="H610">
        <v>6725</v>
      </c>
      <c r="I610" t="s">
        <v>11</v>
      </c>
      <c r="J610" t="s">
        <v>77</v>
      </c>
      <c r="K610" t="s">
        <v>151</v>
      </c>
      <c r="L610" t="s">
        <v>21</v>
      </c>
      <c r="M610" s="5">
        <v>15.98</v>
      </c>
      <c r="N610">
        <v>1</v>
      </c>
    </row>
    <row r="611" spans="1:14" x14ac:dyDescent="0.2">
      <c r="A611" s="2">
        <v>46006</v>
      </c>
      <c r="B611" s="3">
        <f t="shared" si="27"/>
        <v>2026</v>
      </c>
      <c r="C611" t="str">
        <f t="shared" si="28"/>
        <v>2025-2026</v>
      </c>
      <c r="D611" t="s">
        <v>148</v>
      </c>
      <c r="E611" t="s">
        <v>126</v>
      </c>
      <c r="F611" t="str">
        <f t="shared" si="29"/>
        <v>Queensland</v>
      </c>
      <c r="G611" t="s">
        <v>35</v>
      </c>
      <c r="H611">
        <v>4551</v>
      </c>
      <c r="I611" t="s">
        <v>11</v>
      </c>
      <c r="J611" t="s">
        <v>120</v>
      </c>
      <c r="K611" t="s">
        <v>153</v>
      </c>
      <c r="L611" t="s">
        <v>16</v>
      </c>
      <c r="M611" s="5">
        <v>15.98</v>
      </c>
      <c r="N611">
        <v>1</v>
      </c>
    </row>
    <row r="612" spans="1:14" x14ac:dyDescent="0.2">
      <c r="A612" s="2">
        <v>45920</v>
      </c>
      <c r="B612" s="3">
        <f t="shared" si="27"/>
        <v>2026</v>
      </c>
      <c r="C612" t="str">
        <f t="shared" si="28"/>
        <v>2025-2026</v>
      </c>
      <c r="D612" t="s">
        <v>148</v>
      </c>
      <c r="E612" t="s">
        <v>99</v>
      </c>
      <c r="F612" t="str">
        <f t="shared" si="29"/>
        <v>Victoria</v>
      </c>
      <c r="G612" t="s">
        <v>45</v>
      </c>
      <c r="H612">
        <v>3148</v>
      </c>
      <c r="I612" t="s">
        <v>11</v>
      </c>
      <c r="J612" t="s">
        <v>63</v>
      </c>
      <c r="K612" t="s">
        <v>149</v>
      </c>
      <c r="L612" t="s">
        <v>15</v>
      </c>
      <c r="M612" s="5">
        <v>15.98</v>
      </c>
      <c r="N612">
        <v>1</v>
      </c>
    </row>
    <row r="613" spans="1:14" x14ac:dyDescent="0.2">
      <c r="A613" s="2">
        <v>45749</v>
      </c>
      <c r="B613" s="3">
        <f t="shared" si="27"/>
        <v>2025</v>
      </c>
      <c r="C613" t="str">
        <f t="shared" si="28"/>
        <v>2024-2025</v>
      </c>
      <c r="D613" t="s">
        <v>147</v>
      </c>
      <c r="E613" t="s">
        <v>54</v>
      </c>
      <c r="F613" t="str">
        <f t="shared" si="29"/>
        <v>Victoria</v>
      </c>
      <c r="G613" t="s">
        <v>45</v>
      </c>
      <c r="H613">
        <v>3977</v>
      </c>
      <c r="I613" t="s">
        <v>11</v>
      </c>
      <c r="J613" t="s">
        <v>55</v>
      </c>
      <c r="K613" t="s">
        <v>19</v>
      </c>
      <c r="L613" t="s">
        <v>23</v>
      </c>
      <c r="M613" s="5">
        <v>15.98</v>
      </c>
      <c r="N613">
        <v>1</v>
      </c>
    </row>
    <row r="614" spans="1:14" x14ac:dyDescent="0.2">
      <c r="A614" s="2">
        <v>45347</v>
      </c>
      <c r="B614" s="3">
        <f t="shared" si="27"/>
        <v>2024</v>
      </c>
      <c r="C614" t="str">
        <f t="shared" si="28"/>
        <v>2023-2024</v>
      </c>
      <c r="D614" t="s">
        <v>147</v>
      </c>
      <c r="E614" t="s">
        <v>136</v>
      </c>
      <c r="F614" t="str">
        <f t="shared" si="29"/>
        <v>Victoria</v>
      </c>
      <c r="G614" t="s">
        <v>45</v>
      </c>
      <c r="H614">
        <v>3175</v>
      </c>
      <c r="I614" t="s">
        <v>11</v>
      </c>
      <c r="J614" t="s">
        <v>63</v>
      </c>
      <c r="K614" t="s">
        <v>151</v>
      </c>
      <c r="L614" t="s">
        <v>21</v>
      </c>
      <c r="M614" s="5">
        <v>15.98</v>
      </c>
      <c r="N614">
        <v>1</v>
      </c>
    </row>
    <row r="615" spans="1:14" x14ac:dyDescent="0.2">
      <c r="A615" s="2">
        <v>45991</v>
      </c>
      <c r="B615" s="3">
        <f t="shared" si="27"/>
        <v>2026</v>
      </c>
      <c r="C615" t="str">
        <f t="shared" si="28"/>
        <v>2025-2026</v>
      </c>
      <c r="D615" t="s">
        <v>147</v>
      </c>
      <c r="E615" t="s">
        <v>76</v>
      </c>
      <c r="F615" t="str">
        <f t="shared" si="29"/>
        <v>Western Australia</v>
      </c>
      <c r="G615" t="s">
        <v>48</v>
      </c>
      <c r="H615">
        <v>6450</v>
      </c>
      <c r="I615" t="s">
        <v>11</v>
      </c>
      <c r="J615" t="s">
        <v>77</v>
      </c>
      <c r="K615" t="s">
        <v>152</v>
      </c>
      <c r="L615" t="s">
        <v>13</v>
      </c>
      <c r="M615" s="5">
        <v>15.98</v>
      </c>
      <c r="N615">
        <v>1</v>
      </c>
    </row>
    <row r="616" spans="1:14" x14ac:dyDescent="0.2">
      <c r="A616" s="2">
        <v>45352</v>
      </c>
      <c r="B616" s="3">
        <f t="shared" si="27"/>
        <v>2024</v>
      </c>
      <c r="C616" t="str">
        <f t="shared" si="28"/>
        <v>2023-2024</v>
      </c>
      <c r="D616" t="s">
        <v>147</v>
      </c>
      <c r="E616" t="s">
        <v>133</v>
      </c>
      <c r="F616" t="str">
        <f t="shared" si="29"/>
        <v>Queensland</v>
      </c>
      <c r="G616" t="s">
        <v>35</v>
      </c>
      <c r="H616">
        <v>4305</v>
      </c>
      <c r="I616" t="s">
        <v>11</v>
      </c>
      <c r="J616" t="s">
        <v>104</v>
      </c>
      <c r="K616" t="s">
        <v>154</v>
      </c>
      <c r="L616" t="s">
        <v>14</v>
      </c>
      <c r="M616" s="5">
        <v>15.98</v>
      </c>
      <c r="N616">
        <v>1</v>
      </c>
    </row>
    <row r="617" spans="1:14" x14ac:dyDescent="0.2">
      <c r="A617" s="2">
        <v>45715</v>
      </c>
      <c r="B617" s="3">
        <f t="shared" si="27"/>
        <v>2025</v>
      </c>
      <c r="C617" t="str">
        <f t="shared" si="28"/>
        <v>2024-2025</v>
      </c>
      <c r="D617" t="s">
        <v>147</v>
      </c>
      <c r="E617" t="s">
        <v>74</v>
      </c>
      <c r="F617" t="str">
        <f t="shared" si="29"/>
        <v>South Australia</v>
      </c>
      <c r="G617" t="s">
        <v>32</v>
      </c>
      <c r="H617">
        <v>5043</v>
      </c>
      <c r="I617" t="s">
        <v>11</v>
      </c>
      <c r="J617" t="s">
        <v>33</v>
      </c>
      <c r="K617" t="s">
        <v>19</v>
      </c>
      <c r="L617" t="s">
        <v>23</v>
      </c>
      <c r="M617" s="5">
        <v>15.98</v>
      </c>
      <c r="N617">
        <v>1</v>
      </c>
    </row>
    <row r="618" spans="1:14" x14ac:dyDescent="0.2">
      <c r="A618" s="2">
        <v>45986</v>
      </c>
      <c r="B618" s="3">
        <f t="shared" si="27"/>
        <v>2026</v>
      </c>
      <c r="C618" t="str">
        <f t="shared" si="28"/>
        <v>2025-2026</v>
      </c>
      <c r="D618" t="s">
        <v>148</v>
      </c>
      <c r="E618" t="s">
        <v>62</v>
      </c>
      <c r="F618" t="str">
        <f t="shared" si="29"/>
        <v>Victoria</v>
      </c>
      <c r="G618" t="s">
        <v>45</v>
      </c>
      <c r="H618">
        <v>3134</v>
      </c>
      <c r="I618" t="s">
        <v>11</v>
      </c>
      <c r="J618" t="s">
        <v>63</v>
      </c>
      <c r="K618" t="s">
        <v>19</v>
      </c>
      <c r="L618" t="s">
        <v>23</v>
      </c>
      <c r="M618" s="5">
        <v>15.98</v>
      </c>
      <c r="N618">
        <v>1</v>
      </c>
    </row>
    <row r="619" spans="1:14" x14ac:dyDescent="0.2">
      <c r="A619" s="2">
        <v>45552</v>
      </c>
      <c r="B619" s="3">
        <f t="shared" si="27"/>
        <v>2025</v>
      </c>
      <c r="C619" t="str">
        <f t="shared" si="28"/>
        <v>2024-2025</v>
      </c>
      <c r="D619" t="s">
        <v>147</v>
      </c>
      <c r="E619" t="s">
        <v>113</v>
      </c>
      <c r="F619" t="str">
        <f t="shared" si="29"/>
        <v>Queensland</v>
      </c>
      <c r="G619" t="s">
        <v>35</v>
      </c>
      <c r="H619">
        <v>4215</v>
      </c>
      <c r="I619" t="s">
        <v>11</v>
      </c>
      <c r="J619" t="s">
        <v>104</v>
      </c>
      <c r="K619" t="s">
        <v>149</v>
      </c>
      <c r="L619" t="s">
        <v>15</v>
      </c>
      <c r="M619" s="5">
        <v>15.98</v>
      </c>
      <c r="N619">
        <v>1</v>
      </c>
    </row>
    <row r="620" spans="1:14" x14ac:dyDescent="0.2">
      <c r="A620" s="2">
        <v>45333</v>
      </c>
      <c r="B620" s="3">
        <f t="shared" si="27"/>
        <v>2024</v>
      </c>
      <c r="C620" t="str">
        <f t="shared" si="28"/>
        <v>2023-2024</v>
      </c>
      <c r="D620" t="s">
        <v>147</v>
      </c>
      <c r="E620" t="s">
        <v>52</v>
      </c>
      <c r="F620" t="str">
        <f t="shared" si="29"/>
        <v>Victoria</v>
      </c>
      <c r="G620" t="s">
        <v>45</v>
      </c>
      <c r="H620">
        <v>3030</v>
      </c>
      <c r="I620" t="s">
        <v>11</v>
      </c>
      <c r="J620" t="s">
        <v>46</v>
      </c>
      <c r="K620" t="s">
        <v>154</v>
      </c>
      <c r="L620" t="s">
        <v>14</v>
      </c>
      <c r="M620" s="5">
        <v>15.99</v>
      </c>
      <c r="N620">
        <v>1</v>
      </c>
    </row>
    <row r="621" spans="1:14" x14ac:dyDescent="0.2">
      <c r="A621" s="2">
        <v>45394</v>
      </c>
      <c r="B621" s="3">
        <f t="shared" si="27"/>
        <v>2024</v>
      </c>
      <c r="C621" t="str">
        <f t="shared" si="28"/>
        <v>2023-2024</v>
      </c>
      <c r="D621" t="s">
        <v>147</v>
      </c>
      <c r="E621" t="s">
        <v>96</v>
      </c>
      <c r="F621" t="str">
        <f t="shared" si="29"/>
        <v>Western Australia</v>
      </c>
      <c r="G621" t="s">
        <v>48</v>
      </c>
      <c r="H621">
        <v>6330</v>
      </c>
      <c r="I621" t="s">
        <v>11</v>
      </c>
      <c r="J621" t="s">
        <v>94</v>
      </c>
      <c r="K621" t="s">
        <v>154</v>
      </c>
      <c r="L621" t="s">
        <v>14</v>
      </c>
      <c r="M621" s="5">
        <v>16</v>
      </c>
      <c r="N621">
        <v>1</v>
      </c>
    </row>
    <row r="622" spans="1:14" x14ac:dyDescent="0.2">
      <c r="A622" s="2">
        <v>45643</v>
      </c>
      <c r="B622" s="3">
        <f t="shared" si="27"/>
        <v>2025</v>
      </c>
      <c r="C622" t="str">
        <f t="shared" si="28"/>
        <v>2024-2025</v>
      </c>
      <c r="D622" t="s">
        <v>147</v>
      </c>
      <c r="E622" t="s">
        <v>118</v>
      </c>
      <c r="F622" t="str">
        <f t="shared" si="29"/>
        <v>New South Wales</v>
      </c>
      <c r="G622" t="s">
        <v>10</v>
      </c>
      <c r="H622">
        <v>2158</v>
      </c>
      <c r="I622" t="s">
        <v>11</v>
      </c>
      <c r="J622" t="s">
        <v>27</v>
      </c>
      <c r="K622" t="s">
        <v>153</v>
      </c>
      <c r="L622" t="s">
        <v>16</v>
      </c>
      <c r="M622" s="5">
        <v>16</v>
      </c>
      <c r="N622">
        <v>1</v>
      </c>
    </row>
    <row r="623" spans="1:14" x14ac:dyDescent="0.2">
      <c r="A623" s="2">
        <v>45616</v>
      </c>
      <c r="B623" s="3">
        <f t="shared" si="27"/>
        <v>2025</v>
      </c>
      <c r="C623" t="str">
        <f t="shared" si="28"/>
        <v>2024-2025</v>
      </c>
      <c r="D623" t="s">
        <v>147</v>
      </c>
      <c r="E623" t="s">
        <v>89</v>
      </c>
      <c r="F623" t="str">
        <f t="shared" si="29"/>
        <v>Queensland</v>
      </c>
      <c r="G623" t="s">
        <v>35</v>
      </c>
      <c r="H623">
        <v>4655</v>
      </c>
      <c r="I623" t="s">
        <v>11</v>
      </c>
      <c r="J623" t="s">
        <v>51</v>
      </c>
      <c r="K623" t="s">
        <v>154</v>
      </c>
      <c r="L623" t="s">
        <v>14</v>
      </c>
      <c r="M623" s="5">
        <v>16</v>
      </c>
      <c r="N623">
        <v>1</v>
      </c>
    </row>
    <row r="624" spans="1:14" x14ac:dyDescent="0.2">
      <c r="A624" s="2">
        <v>45802</v>
      </c>
      <c r="B624" s="3">
        <f t="shared" si="27"/>
        <v>2025</v>
      </c>
      <c r="C624" t="str">
        <f t="shared" si="28"/>
        <v>2024-2025</v>
      </c>
      <c r="D624" t="s">
        <v>147</v>
      </c>
      <c r="E624" t="s">
        <v>87</v>
      </c>
      <c r="F624" t="str">
        <f t="shared" si="29"/>
        <v>New South Wales</v>
      </c>
      <c r="G624" t="s">
        <v>10</v>
      </c>
      <c r="H624">
        <v>2790</v>
      </c>
      <c r="I624" t="s">
        <v>11</v>
      </c>
      <c r="J624" t="s">
        <v>25</v>
      </c>
      <c r="K624" t="s">
        <v>154</v>
      </c>
      <c r="L624" t="s">
        <v>14</v>
      </c>
      <c r="M624" s="5">
        <v>16</v>
      </c>
      <c r="N624">
        <v>1</v>
      </c>
    </row>
    <row r="625" spans="1:14" x14ac:dyDescent="0.2">
      <c r="A625" s="2">
        <v>45467</v>
      </c>
      <c r="B625" s="3">
        <f t="shared" si="27"/>
        <v>2024</v>
      </c>
      <c r="C625" t="str">
        <f t="shared" si="28"/>
        <v>2023-2024</v>
      </c>
      <c r="D625" t="s">
        <v>147</v>
      </c>
      <c r="E625" t="s">
        <v>139</v>
      </c>
      <c r="F625" t="str">
        <f t="shared" si="29"/>
        <v>New South Wales</v>
      </c>
      <c r="G625" t="s">
        <v>10</v>
      </c>
      <c r="H625">
        <v>2020</v>
      </c>
      <c r="I625" t="s">
        <v>11</v>
      </c>
      <c r="J625" t="s">
        <v>12</v>
      </c>
      <c r="K625" t="s">
        <v>154</v>
      </c>
      <c r="L625" t="s">
        <v>14</v>
      </c>
      <c r="M625" s="5">
        <v>16.02</v>
      </c>
      <c r="N625">
        <v>1</v>
      </c>
    </row>
    <row r="626" spans="1:14" x14ac:dyDescent="0.2">
      <c r="A626" s="2">
        <v>45654</v>
      </c>
      <c r="B626" s="3">
        <f t="shared" si="27"/>
        <v>2025</v>
      </c>
      <c r="C626" t="str">
        <f t="shared" si="28"/>
        <v>2024-2025</v>
      </c>
      <c r="D626" t="s">
        <v>147</v>
      </c>
      <c r="E626" t="s">
        <v>89</v>
      </c>
      <c r="F626" t="str">
        <f t="shared" si="29"/>
        <v>Queensland</v>
      </c>
      <c r="G626" t="s">
        <v>35</v>
      </c>
      <c r="H626">
        <v>4655</v>
      </c>
      <c r="I626" t="s">
        <v>11</v>
      </c>
      <c r="J626" t="s">
        <v>51</v>
      </c>
      <c r="K626" t="s">
        <v>154</v>
      </c>
      <c r="L626" t="s">
        <v>14</v>
      </c>
      <c r="M626" s="5">
        <v>16.39</v>
      </c>
      <c r="N626">
        <v>1</v>
      </c>
    </row>
    <row r="627" spans="1:14" x14ac:dyDescent="0.2">
      <c r="A627" s="2">
        <v>45630</v>
      </c>
      <c r="B627" s="3">
        <f t="shared" si="27"/>
        <v>2025</v>
      </c>
      <c r="C627" t="str">
        <f t="shared" si="28"/>
        <v>2024-2025</v>
      </c>
      <c r="D627" t="s">
        <v>148</v>
      </c>
      <c r="E627" t="s">
        <v>122</v>
      </c>
      <c r="F627" t="str">
        <f t="shared" si="29"/>
        <v>New South Wales</v>
      </c>
      <c r="G627" t="s">
        <v>10</v>
      </c>
      <c r="H627">
        <v>2650</v>
      </c>
      <c r="I627" t="s">
        <v>11</v>
      </c>
      <c r="J627" t="s">
        <v>25</v>
      </c>
      <c r="K627" t="s">
        <v>149</v>
      </c>
      <c r="L627" t="s">
        <v>15</v>
      </c>
      <c r="M627" s="5">
        <v>16.45</v>
      </c>
      <c r="N627">
        <v>1</v>
      </c>
    </row>
    <row r="628" spans="1:14" x14ac:dyDescent="0.2">
      <c r="A628" s="2">
        <v>45592</v>
      </c>
      <c r="B628" s="3">
        <f t="shared" si="27"/>
        <v>2025</v>
      </c>
      <c r="C628" t="str">
        <f t="shared" si="28"/>
        <v>2024-2025</v>
      </c>
      <c r="D628" t="s">
        <v>147</v>
      </c>
      <c r="E628" t="s">
        <v>76</v>
      </c>
      <c r="F628" t="str">
        <f t="shared" si="29"/>
        <v>Western Australia</v>
      </c>
      <c r="G628" t="s">
        <v>48</v>
      </c>
      <c r="H628">
        <v>6450</v>
      </c>
      <c r="I628" t="s">
        <v>11</v>
      </c>
      <c r="J628" t="s">
        <v>77</v>
      </c>
      <c r="K628" t="s">
        <v>152</v>
      </c>
      <c r="L628" t="s">
        <v>13</v>
      </c>
      <c r="M628" s="5">
        <v>16.490000000000002</v>
      </c>
      <c r="N628">
        <v>1</v>
      </c>
    </row>
    <row r="629" spans="1:14" x14ac:dyDescent="0.2">
      <c r="A629" s="2">
        <v>45632</v>
      </c>
      <c r="B629" s="3">
        <f t="shared" si="27"/>
        <v>2025</v>
      </c>
      <c r="C629" t="str">
        <f t="shared" si="28"/>
        <v>2024-2025</v>
      </c>
      <c r="D629" t="s">
        <v>147</v>
      </c>
      <c r="E629" t="s">
        <v>57</v>
      </c>
      <c r="F629" t="str">
        <f t="shared" si="29"/>
        <v>New South Wales</v>
      </c>
      <c r="G629" t="s">
        <v>10</v>
      </c>
      <c r="H629">
        <v>2560</v>
      </c>
      <c r="I629" t="s">
        <v>11</v>
      </c>
      <c r="J629" t="s">
        <v>58</v>
      </c>
      <c r="K629" t="s">
        <v>154</v>
      </c>
      <c r="L629" t="s">
        <v>14</v>
      </c>
      <c r="M629" s="5">
        <v>16.5</v>
      </c>
      <c r="N629">
        <v>1</v>
      </c>
    </row>
    <row r="630" spans="1:14" x14ac:dyDescent="0.2">
      <c r="A630" s="2">
        <v>45315</v>
      </c>
      <c r="B630" s="3">
        <f t="shared" si="27"/>
        <v>2024</v>
      </c>
      <c r="C630" t="str">
        <f t="shared" si="28"/>
        <v>2023-2024</v>
      </c>
      <c r="D630" t="s">
        <v>147</v>
      </c>
      <c r="E630" t="s">
        <v>145</v>
      </c>
      <c r="F630" t="str">
        <f t="shared" si="29"/>
        <v>New South Wales</v>
      </c>
      <c r="G630" t="s">
        <v>10</v>
      </c>
      <c r="H630">
        <v>2101</v>
      </c>
      <c r="I630" t="s">
        <v>11</v>
      </c>
      <c r="J630" t="s">
        <v>27</v>
      </c>
      <c r="K630" t="s">
        <v>154</v>
      </c>
      <c r="L630" t="s">
        <v>14</v>
      </c>
      <c r="M630" s="5">
        <v>16.5</v>
      </c>
      <c r="N630">
        <v>1</v>
      </c>
    </row>
    <row r="631" spans="1:14" x14ac:dyDescent="0.2">
      <c r="A631" s="2">
        <v>45707</v>
      </c>
      <c r="B631" s="3">
        <f t="shared" si="27"/>
        <v>2025</v>
      </c>
      <c r="C631" t="str">
        <f t="shared" si="28"/>
        <v>2024-2025</v>
      </c>
      <c r="D631" t="s">
        <v>147</v>
      </c>
      <c r="E631" t="s">
        <v>90</v>
      </c>
      <c r="F631" t="str">
        <f t="shared" si="29"/>
        <v>Victoria</v>
      </c>
      <c r="G631" t="s">
        <v>45</v>
      </c>
      <c r="H631">
        <v>3179</v>
      </c>
      <c r="I631" t="s">
        <v>11</v>
      </c>
      <c r="J631" t="s">
        <v>63</v>
      </c>
      <c r="K631" t="s">
        <v>19</v>
      </c>
      <c r="L631" t="s">
        <v>23</v>
      </c>
      <c r="M631" s="5">
        <v>16.5</v>
      </c>
      <c r="N631">
        <v>1</v>
      </c>
    </row>
    <row r="632" spans="1:14" x14ac:dyDescent="0.2">
      <c r="A632" s="2">
        <v>45981</v>
      </c>
      <c r="B632" s="3">
        <f t="shared" si="27"/>
        <v>2026</v>
      </c>
      <c r="C632" t="str">
        <f t="shared" si="28"/>
        <v>2025-2026</v>
      </c>
      <c r="D632" t="s">
        <v>147</v>
      </c>
      <c r="E632" t="s">
        <v>81</v>
      </c>
      <c r="F632" t="str">
        <f t="shared" si="29"/>
        <v>New South Wales</v>
      </c>
      <c r="G632" t="s">
        <v>10</v>
      </c>
      <c r="H632">
        <v>2485</v>
      </c>
      <c r="I632" t="s">
        <v>11</v>
      </c>
      <c r="J632" t="s">
        <v>68</v>
      </c>
      <c r="K632" t="s">
        <v>156</v>
      </c>
      <c r="L632" t="s">
        <v>17</v>
      </c>
      <c r="M632" s="5">
        <v>16.899999999999999</v>
      </c>
      <c r="N632">
        <v>1</v>
      </c>
    </row>
    <row r="633" spans="1:14" x14ac:dyDescent="0.2">
      <c r="A633" s="2">
        <v>45735</v>
      </c>
      <c r="B633" s="3">
        <f t="shared" si="27"/>
        <v>2025</v>
      </c>
      <c r="C633" t="str">
        <f t="shared" si="28"/>
        <v>2024-2025</v>
      </c>
      <c r="D633" t="s">
        <v>147</v>
      </c>
      <c r="E633" t="s">
        <v>73</v>
      </c>
      <c r="F633" t="str">
        <f t="shared" si="29"/>
        <v>Victoria</v>
      </c>
      <c r="G633" t="s">
        <v>45</v>
      </c>
      <c r="H633">
        <v>3136</v>
      </c>
      <c r="I633" t="s">
        <v>11</v>
      </c>
      <c r="J633" t="s">
        <v>63</v>
      </c>
      <c r="K633" t="s">
        <v>156</v>
      </c>
      <c r="L633" t="s">
        <v>17</v>
      </c>
      <c r="M633" s="5">
        <v>16.91</v>
      </c>
      <c r="N633">
        <v>1</v>
      </c>
    </row>
    <row r="634" spans="1:14" x14ac:dyDescent="0.2">
      <c r="A634" s="2">
        <v>45593</v>
      </c>
      <c r="B634" s="3">
        <f t="shared" si="27"/>
        <v>2025</v>
      </c>
      <c r="C634" t="str">
        <f t="shared" si="28"/>
        <v>2024-2025</v>
      </c>
      <c r="D634" t="s">
        <v>147</v>
      </c>
      <c r="E634" t="s">
        <v>79</v>
      </c>
      <c r="F634" t="str">
        <f t="shared" si="29"/>
        <v>Australian Capital Territory</v>
      </c>
      <c r="G634" t="s">
        <v>80</v>
      </c>
      <c r="H634">
        <v>2617</v>
      </c>
      <c r="I634" t="s">
        <v>11</v>
      </c>
      <c r="J634" t="s">
        <v>58</v>
      </c>
      <c r="K634" t="s">
        <v>154</v>
      </c>
      <c r="L634" t="s">
        <v>14</v>
      </c>
      <c r="M634" s="5">
        <v>16.98</v>
      </c>
      <c r="N634">
        <v>1</v>
      </c>
    </row>
    <row r="635" spans="1:14" x14ac:dyDescent="0.2">
      <c r="A635" s="2">
        <v>45920</v>
      </c>
      <c r="B635" s="3">
        <f t="shared" si="27"/>
        <v>2026</v>
      </c>
      <c r="C635" t="str">
        <f t="shared" si="28"/>
        <v>2025-2026</v>
      </c>
      <c r="D635" t="s">
        <v>147</v>
      </c>
      <c r="E635" t="s">
        <v>85</v>
      </c>
      <c r="F635" t="str">
        <f t="shared" si="29"/>
        <v>Queensland</v>
      </c>
      <c r="G635" t="s">
        <v>35</v>
      </c>
      <c r="H635">
        <v>4883</v>
      </c>
      <c r="I635" t="s">
        <v>11</v>
      </c>
      <c r="J635" t="s">
        <v>36</v>
      </c>
      <c r="K635" t="s">
        <v>154</v>
      </c>
      <c r="L635" t="s">
        <v>14</v>
      </c>
      <c r="M635" s="5">
        <v>16.989999999999998</v>
      </c>
      <c r="N635">
        <v>1</v>
      </c>
    </row>
    <row r="636" spans="1:14" x14ac:dyDescent="0.2">
      <c r="A636" s="2">
        <v>45599</v>
      </c>
      <c r="B636" s="3">
        <f t="shared" si="27"/>
        <v>2025</v>
      </c>
      <c r="C636" t="str">
        <f t="shared" si="28"/>
        <v>2024-2025</v>
      </c>
      <c r="D636" t="s">
        <v>147</v>
      </c>
      <c r="E636" t="s">
        <v>101</v>
      </c>
      <c r="F636" t="str">
        <f t="shared" si="29"/>
        <v>Victoria</v>
      </c>
      <c r="G636" t="s">
        <v>45</v>
      </c>
      <c r="H636">
        <v>3131</v>
      </c>
      <c r="I636" t="s">
        <v>11</v>
      </c>
      <c r="J636" t="s">
        <v>63</v>
      </c>
      <c r="K636" t="s">
        <v>150</v>
      </c>
      <c r="L636" t="s">
        <v>18</v>
      </c>
      <c r="M636" s="5">
        <v>16.989999999999998</v>
      </c>
      <c r="N636">
        <v>1</v>
      </c>
    </row>
    <row r="637" spans="1:14" x14ac:dyDescent="0.2">
      <c r="A637" s="2">
        <v>45536</v>
      </c>
      <c r="B637" s="3">
        <f t="shared" si="27"/>
        <v>2025</v>
      </c>
      <c r="C637" t="str">
        <f t="shared" si="28"/>
        <v>2024-2025</v>
      </c>
      <c r="D637" t="s">
        <v>147</v>
      </c>
      <c r="E637" t="s">
        <v>66</v>
      </c>
      <c r="F637" t="str">
        <f t="shared" si="29"/>
        <v>South Australia</v>
      </c>
      <c r="G637" t="s">
        <v>32</v>
      </c>
      <c r="H637">
        <v>5169</v>
      </c>
      <c r="I637" t="s">
        <v>11</v>
      </c>
      <c r="J637" t="s">
        <v>33</v>
      </c>
      <c r="K637" t="s">
        <v>152</v>
      </c>
      <c r="L637" t="s">
        <v>13</v>
      </c>
      <c r="M637" s="5">
        <v>16.989999999999998</v>
      </c>
      <c r="N637">
        <v>1</v>
      </c>
    </row>
    <row r="638" spans="1:14" x14ac:dyDescent="0.2">
      <c r="A638" s="2">
        <v>45395</v>
      </c>
      <c r="B638" s="3">
        <f t="shared" si="27"/>
        <v>2024</v>
      </c>
      <c r="C638" t="str">
        <f t="shared" si="28"/>
        <v>2023-2024</v>
      </c>
      <c r="D638" t="s">
        <v>148</v>
      </c>
      <c r="E638" t="s">
        <v>42</v>
      </c>
      <c r="F638" t="str">
        <f t="shared" si="29"/>
        <v>Queensland</v>
      </c>
      <c r="G638" t="s">
        <v>35</v>
      </c>
      <c r="H638">
        <v>4053</v>
      </c>
      <c r="I638" t="s">
        <v>11</v>
      </c>
      <c r="J638" t="s">
        <v>43</v>
      </c>
      <c r="K638" t="s">
        <v>153</v>
      </c>
      <c r="L638" t="s">
        <v>16</v>
      </c>
      <c r="M638" s="5">
        <v>16.990000000000002</v>
      </c>
      <c r="N638">
        <v>1</v>
      </c>
    </row>
    <row r="639" spans="1:14" x14ac:dyDescent="0.2">
      <c r="A639" s="2">
        <v>45300</v>
      </c>
      <c r="B639" s="3">
        <f t="shared" si="27"/>
        <v>2024</v>
      </c>
      <c r="C639" t="str">
        <f t="shared" si="28"/>
        <v>2023-2024</v>
      </c>
      <c r="D639" t="s">
        <v>147</v>
      </c>
      <c r="E639" t="s">
        <v>64</v>
      </c>
      <c r="F639" t="str">
        <f t="shared" si="29"/>
        <v>Victoria</v>
      </c>
      <c r="G639" t="s">
        <v>45</v>
      </c>
      <c r="H639">
        <v>3199</v>
      </c>
      <c r="I639" t="s">
        <v>11</v>
      </c>
      <c r="J639" t="s">
        <v>63</v>
      </c>
      <c r="K639" t="s">
        <v>19</v>
      </c>
      <c r="L639" t="s">
        <v>23</v>
      </c>
      <c r="M639" s="5">
        <v>17</v>
      </c>
      <c r="N639">
        <v>1</v>
      </c>
    </row>
    <row r="640" spans="1:14" x14ac:dyDescent="0.2">
      <c r="A640" s="2">
        <v>45749</v>
      </c>
      <c r="B640" s="3">
        <f t="shared" si="27"/>
        <v>2025</v>
      </c>
      <c r="C640" t="str">
        <f t="shared" si="28"/>
        <v>2024-2025</v>
      </c>
      <c r="D640" t="s">
        <v>147</v>
      </c>
      <c r="E640" t="s">
        <v>112</v>
      </c>
      <c r="F640" t="str">
        <f t="shared" si="29"/>
        <v>Victoria</v>
      </c>
      <c r="G640" t="s">
        <v>45</v>
      </c>
      <c r="H640">
        <v>3076</v>
      </c>
      <c r="I640" t="s">
        <v>11</v>
      </c>
      <c r="J640" t="s">
        <v>46</v>
      </c>
      <c r="K640" t="s">
        <v>156</v>
      </c>
      <c r="L640" t="s">
        <v>17</v>
      </c>
      <c r="M640" s="5">
        <v>17</v>
      </c>
      <c r="N640">
        <v>1</v>
      </c>
    </row>
    <row r="641" spans="1:14" x14ac:dyDescent="0.2">
      <c r="A641" s="2">
        <v>45917</v>
      </c>
      <c r="B641" s="3">
        <f t="shared" si="27"/>
        <v>2026</v>
      </c>
      <c r="C641" t="str">
        <f t="shared" si="28"/>
        <v>2025-2026</v>
      </c>
      <c r="D641" t="s">
        <v>147</v>
      </c>
      <c r="E641" t="s">
        <v>90</v>
      </c>
      <c r="F641" t="str">
        <f t="shared" si="29"/>
        <v>Victoria</v>
      </c>
      <c r="G641" t="s">
        <v>45</v>
      </c>
      <c r="H641">
        <v>3179</v>
      </c>
      <c r="I641" t="s">
        <v>11</v>
      </c>
      <c r="J641" t="s">
        <v>63</v>
      </c>
      <c r="K641" t="s">
        <v>154</v>
      </c>
      <c r="L641" t="s">
        <v>14</v>
      </c>
      <c r="M641" s="5">
        <v>17</v>
      </c>
      <c r="N641">
        <v>1</v>
      </c>
    </row>
    <row r="642" spans="1:14" x14ac:dyDescent="0.2">
      <c r="A642" s="2">
        <v>45888</v>
      </c>
      <c r="B642" s="3">
        <f t="shared" ref="B642:B705" si="30">IF(MONTH(A642)&gt;=7,YEAR(A642)+1,YEAR(A642))</f>
        <v>2026</v>
      </c>
      <c r="C642" t="str">
        <f t="shared" ref="C642:C705" si="31">IF(MONTH(A642) &gt;= 7, YEAR(A642) &amp; "-" &amp; YEAR(A642) + 1, YEAR(A642) - 1 &amp; "-" &amp; YEAR(A642))</f>
        <v>2025-2026</v>
      </c>
      <c r="D642" t="s">
        <v>148</v>
      </c>
      <c r="E642" t="s">
        <v>47</v>
      </c>
      <c r="F642" t="str">
        <f t="shared" ref="F642:F705" si="32">IF(G642="WA","Western Australia",
IF(G642="NSW","New South Wales",
IF(G642="QLD","Queensland",
IF(G642="VIC","Victoria",
IF(G642="TAS","Tasmania",
IF(G642="SA","South Australia",
IF(G642="NT","Northern Territory",
IF(G642="ACT","Australian Capital Territory",G642))))))))</f>
        <v>Western Australia</v>
      </c>
      <c r="G642" t="s">
        <v>48</v>
      </c>
      <c r="H642">
        <v>6030</v>
      </c>
      <c r="I642" t="s">
        <v>11</v>
      </c>
      <c r="J642" t="s">
        <v>49</v>
      </c>
      <c r="K642" t="s">
        <v>156</v>
      </c>
      <c r="L642" t="s">
        <v>17</v>
      </c>
      <c r="M642" s="5">
        <v>17.37</v>
      </c>
      <c r="N642">
        <v>1</v>
      </c>
    </row>
    <row r="643" spans="1:14" x14ac:dyDescent="0.2">
      <c r="A643" s="2">
        <v>45463</v>
      </c>
      <c r="B643" s="3">
        <f t="shared" si="30"/>
        <v>2024</v>
      </c>
      <c r="C643" t="str">
        <f t="shared" si="31"/>
        <v>2023-2024</v>
      </c>
      <c r="D643" t="s">
        <v>148</v>
      </c>
      <c r="E643" t="s">
        <v>130</v>
      </c>
      <c r="F643" t="str">
        <f t="shared" si="32"/>
        <v>South Australia</v>
      </c>
      <c r="G643" t="s">
        <v>32</v>
      </c>
      <c r="H643">
        <v>5290</v>
      </c>
      <c r="I643" t="s">
        <v>11</v>
      </c>
      <c r="J643" t="s">
        <v>38</v>
      </c>
      <c r="K643" t="s">
        <v>150</v>
      </c>
      <c r="L643" t="s">
        <v>18</v>
      </c>
      <c r="M643" s="5">
        <v>17.46</v>
      </c>
      <c r="N643">
        <v>1</v>
      </c>
    </row>
    <row r="644" spans="1:14" x14ac:dyDescent="0.2">
      <c r="A644" s="2">
        <v>45466</v>
      </c>
      <c r="B644" s="3">
        <f t="shared" si="30"/>
        <v>2024</v>
      </c>
      <c r="C644" t="str">
        <f t="shared" si="31"/>
        <v>2023-2024</v>
      </c>
      <c r="D644" t="s">
        <v>147</v>
      </c>
      <c r="E644" t="s">
        <v>42</v>
      </c>
      <c r="F644" t="str">
        <f t="shared" si="32"/>
        <v>Queensland</v>
      </c>
      <c r="G644" t="s">
        <v>35</v>
      </c>
      <c r="H644">
        <v>4053</v>
      </c>
      <c r="I644" t="s">
        <v>11</v>
      </c>
      <c r="J644" t="s">
        <v>43</v>
      </c>
      <c r="K644" t="s">
        <v>149</v>
      </c>
      <c r="L644" t="s">
        <v>15</v>
      </c>
      <c r="M644" s="5">
        <v>17.490000000000002</v>
      </c>
      <c r="N644">
        <v>1</v>
      </c>
    </row>
    <row r="645" spans="1:14" x14ac:dyDescent="0.2">
      <c r="A645" s="2">
        <v>45345</v>
      </c>
      <c r="B645" s="3">
        <f t="shared" si="30"/>
        <v>2024</v>
      </c>
      <c r="C645" t="str">
        <f t="shared" si="31"/>
        <v>2023-2024</v>
      </c>
      <c r="D645" t="s">
        <v>148</v>
      </c>
      <c r="E645" t="s">
        <v>103</v>
      </c>
      <c r="F645" t="str">
        <f t="shared" si="32"/>
        <v>Queensland</v>
      </c>
      <c r="G645" t="s">
        <v>35</v>
      </c>
      <c r="H645">
        <v>4509</v>
      </c>
      <c r="I645" t="s">
        <v>11</v>
      </c>
      <c r="J645" t="s">
        <v>104</v>
      </c>
      <c r="K645" t="s">
        <v>149</v>
      </c>
      <c r="L645" t="s">
        <v>15</v>
      </c>
      <c r="M645" s="5">
        <v>17.54</v>
      </c>
      <c r="N645">
        <v>1</v>
      </c>
    </row>
    <row r="646" spans="1:14" x14ac:dyDescent="0.2">
      <c r="A646" s="2">
        <v>45574</v>
      </c>
      <c r="B646" s="3">
        <f t="shared" si="30"/>
        <v>2025</v>
      </c>
      <c r="C646" t="str">
        <f t="shared" si="31"/>
        <v>2024-2025</v>
      </c>
      <c r="D646" t="s">
        <v>147</v>
      </c>
      <c r="E646" t="s">
        <v>67</v>
      </c>
      <c r="F646" t="str">
        <f t="shared" si="32"/>
        <v>New South Wales</v>
      </c>
      <c r="G646" t="s">
        <v>10</v>
      </c>
      <c r="H646">
        <v>2478</v>
      </c>
      <c r="I646" t="s">
        <v>11</v>
      </c>
      <c r="J646" t="s">
        <v>68</v>
      </c>
      <c r="K646" t="s">
        <v>155</v>
      </c>
      <c r="L646" t="s">
        <v>20</v>
      </c>
      <c r="M646" s="5">
        <v>17.829999999999998</v>
      </c>
      <c r="N646">
        <v>1</v>
      </c>
    </row>
    <row r="647" spans="1:14" x14ac:dyDescent="0.2">
      <c r="A647" s="2">
        <v>45375</v>
      </c>
      <c r="B647" s="3">
        <f t="shared" si="30"/>
        <v>2024</v>
      </c>
      <c r="C647" t="str">
        <f t="shared" si="31"/>
        <v>2023-2024</v>
      </c>
      <c r="D647" t="s">
        <v>147</v>
      </c>
      <c r="E647" t="s">
        <v>117</v>
      </c>
      <c r="F647" t="str">
        <f t="shared" si="32"/>
        <v>Queensland</v>
      </c>
      <c r="G647" t="s">
        <v>35</v>
      </c>
      <c r="H647">
        <v>4119</v>
      </c>
      <c r="I647" t="s">
        <v>11</v>
      </c>
      <c r="J647" t="s">
        <v>43</v>
      </c>
      <c r="K647" t="s">
        <v>154</v>
      </c>
      <c r="L647" t="s">
        <v>14</v>
      </c>
      <c r="M647" s="5">
        <v>17.829999999999998</v>
      </c>
      <c r="N647">
        <v>1</v>
      </c>
    </row>
    <row r="648" spans="1:14" x14ac:dyDescent="0.2">
      <c r="A648" s="2">
        <v>46017</v>
      </c>
      <c r="B648" s="3">
        <f t="shared" si="30"/>
        <v>2026</v>
      </c>
      <c r="C648" t="str">
        <f t="shared" si="31"/>
        <v>2025-2026</v>
      </c>
      <c r="D648" t="s">
        <v>148</v>
      </c>
      <c r="E648" t="s">
        <v>83</v>
      </c>
      <c r="F648" t="str">
        <f t="shared" si="32"/>
        <v>New South Wales</v>
      </c>
      <c r="G648" t="s">
        <v>10</v>
      </c>
      <c r="H648">
        <v>2750</v>
      </c>
      <c r="I648" t="s">
        <v>11</v>
      </c>
      <c r="J648" t="s">
        <v>25</v>
      </c>
      <c r="K648" t="s">
        <v>156</v>
      </c>
      <c r="L648" t="s">
        <v>17</v>
      </c>
      <c r="M648" s="5">
        <v>17.91</v>
      </c>
      <c r="N648">
        <v>1</v>
      </c>
    </row>
    <row r="649" spans="1:14" x14ac:dyDescent="0.2">
      <c r="A649" s="2">
        <v>45572</v>
      </c>
      <c r="B649" s="3">
        <f t="shared" si="30"/>
        <v>2025</v>
      </c>
      <c r="C649" t="str">
        <f t="shared" si="31"/>
        <v>2024-2025</v>
      </c>
      <c r="D649" t="s">
        <v>148</v>
      </c>
      <c r="E649" t="s">
        <v>100</v>
      </c>
      <c r="F649" t="str">
        <f t="shared" si="32"/>
        <v>Western Australia</v>
      </c>
      <c r="G649" t="s">
        <v>48</v>
      </c>
      <c r="H649">
        <v>6021</v>
      </c>
      <c r="I649" t="s">
        <v>11</v>
      </c>
      <c r="J649" t="s">
        <v>49</v>
      </c>
      <c r="K649" t="s">
        <v>19</v>
      </c>
      <c r="L649" t="s">
        <v>23</v>
      </c>
      <c r="M649" s="5">
        <v>17.940000000000001</v>
      </c>
      <c r="N649">
        <v>1</v>
      </c>
    </row>
    <row r="650" spans="1:14" x14ac:dyDescent="0.2">
      <c r="A650" s="2">
        <v>45305</v>
      </c>
      <c r="B650" s="3">
        <f t="shared" si="30"/>
        <v>2024</v>
      </c>
      <c r="C650" t="str">
        <f t="shared" si="31"/>
        <v>2023-2024</v>
      </c>
      <c r="D650" t="s">
        <v>147</v>
      </c>
      <c r="E650" t="s">
        <v>91</v>
      </c>
      <c r="F650" t="str">
        <f t="shared" si="32"/>
        <v>Victoria</v>
      </c>
      <c r="G650" t="s">
        <v>45</v>
      </c>
      <c r="H650">
        <v>3690</v>
      </c>
      <c r="I650" t="s">
        <v>11</v>
      </c>
      <c r="J650" t="s">
        <v>55</v>
      </c>
      <c r="K650" t="s">
        <v>156</v>
      </c>
      <c r="L650" t="s">
        <v>17</v>
      </c>
      <c r="M650" s="5">
        <v>17.940000000000001</v>
      </c>
      <c r="N650">
        <v>1</v>
      </c>
    </row>
    <row r="651" spans="1:14" x14ac:dyDescent="0.2">
      <c r="A651" s="2">
        <v>45336</v>
      </c>
      <c r="B651" s="3">
        <f t="shared" si="30"/>
        <v>2024</v>
      </c>
      <c r="C651" t="str">
        <f t="shared" si="31"/>
        <v>2023-2024</v>
      </c>
      <c r="D651" t="s">
        <v>148</v>
      </c>
      <c r="E651" t="s">
        <v>145</v>
      </c>
      <c r="F651" t="str">
        <f t="shared" si="32"/>
        <v>New South Wales</v>
      </c>
      <c r="G651" t="s">
        <v>10</v>
      </c>
      <c r="H651">
        <v>2101</v>
      </c>
      <c r="I651" t="s">
        <v>11</v>
      </c>
      <c r="J651" t="s">
        <v>27</v>
      </c>
      <c r="K651" t="s">
        <v>154</v>
      </c>
      <c r="L651" t="s">
        <v>14</v>
      </c>
      <c r="M651" s="5">
        <v>17.96</v>
      </c>
      <c r="N651">
        <v>1</v>
      </c>
    </row>
    <row r="652" spans="1:14" x14ac:dyDescent="0.2">
      <c r="A652" s="2">
        <v>45809</v>
      </c>
      <c r="B652" s="3">
        <f t="shared" si="30"/>
        <v>2025</v>
      </c>
      <c r="C652" t="str">
        <f t="shared" si="31"/>
        <v>2024-2025</v>
      </c>
      <c r="D652" t="s">
        <v>147</v>
      </c>
      <c r="E652" t="s">
        <v>79</v>
      </c>
      <c r="F652" t="str">
        <f t="shared" si="32"/>
        <v>Australian Capital Territory</v>
      </c>
      <c r="G652" t="s">
        <v>80</v>
      </c>
      <c r="H652">
        <v>2617</v>
      </c>
      <c r="I652" t="s">
        <v>11</v>
      </c>
      <c r="J652" t="s">
        <v>58</v>
      </c>
      <c r="K652" t="s">
        <v>19</v>
      </c>
      <c r="L652" t="s">
        <v>23</v>
      </c>
      <c r="M652" s="5">
        <v>17.97</v>
      </c>
      <c r="N652">
        <v>1</v>
      </c>
    </row>
    <row r="653" spans="1:14" x14ac:dyDescent="0.2">
      <c r="A653" s="2">
        <v>45549</v>
      </c>
      <c r="B653" s="3">
        <f t="shared" si="30"/>
        <v>2025</v>
      </c>
      <c r="C653" t="str">
        <f t="shared" si="31"/>
        <v>2024-2025</v>
      </c>
      <c r="D653" t="s">
        <v>148</v>
      </c>
      <c r="E653" t="s">
        <v>39</v>
      </c>
      <c r="F653" t="str">
        <f t="shared" si="32"/>
        <v>South Australia</v>
      </c>
      <c r="G653" t="s">
        <v>32</v>
      </c>
      <c r="H653">
        <v>5343</v>
      </c>
      <c r="I653" t="s">
        <v>11</v>
      </c>
      <c r="J653" t="s">
        <v>38</v>
      </c>
      <c r="K653" t="s">
        <v>150</v>
      </c>
      <c r="L653" t="s">
        <v>18</v>
      </c>
      <c r="M653" s="5">
        <v>17.97</v>
      </c>
      <c r="N653">
        <v>1</v>
      </c>
    </row>
    <row r="654" spans="1:14" x14ac:dyDescent="0.2">
      <c r="A654" s="2">
        <v>45586</v>
      </c>
      <c r="B654" s="3">
        <f t="shared" si="30"/>
        <v>2025</v>
      </c>
      <c r="C654" t="str">
        <f t="shared" si="31"/>
        <v>2024-2025</v>
      </c>
      <c r="D654" t="s">
        <v>147</v>
      </c>
      <c r="E654" t="s">
        <v>140</v>
      </c>
      <c r="F654" t="str">
        <f t="shared" si="32"/>
        <v>Tasmania</v>
      </c>
      <c r="G654" t="s">
        <v>70</v>
      </c>
      <c r="H654">
        <v>7320</v>
      </c>
      <c r="I654" t="s">
        <v>11</v>
      </c>
      <c r="J654" t="s">
        <v>71</v>
      </c>
      <c r="K654" t="s">
        <v>153</v>
      </c>
      <c r="L654" t="s">
        <v>16</v>
      </c>
      <c r="M654" s="5">
        <v>17.97</v>
      </c>
      <c r="N654">
        <v>1</v>
      </c>
    </row>
    <row r="655" spans="1:14" x14ac:dyDescent="0.2">
      <c r="A655" s="2">
        <v>45625</v>
      </c>
      <c r="B655" s="3">
        <f t="shared" si="30"/>
        <v>2025</v>
      </c>
      <c r="C655" t="str">
        <f t="shared" si="31"/>
        <v>2024-2025</v>
      </c>
      <c r="D655" t="s">
        <v>147</v>
      </c>
      <c r="E655" t="s">
        <v>28</v>
      </c>
      <c r="F655" t="str">
        <f t="shared" si="32"/>
        <v>Northern Territory</v>
      </c>
      <c r="G655" t="s">
        <v>29</v>
      </c>
      <c r="H655">
        <v>800</v>
      </c>
      <c r="I655" t="s">
        <v>11</v>
      </c>
      <c r="J655" t="s">
        <v>30</v>
      </c>
      <c r="K655" t="s">
        <v>155</v>
      </c>
      <c r="L655" t="s">
        <v>20</v>
      </c>
      <c r="M655" s="5">
        <v>17.97</v>
      </c>
      <c r="N655">
        <v>1</v>
      </c>
    </row>
    <row r="656" spans="1:14" x14ac:dyDescent="0.2">
      <c r="A656" s="2">
        <v>45749</v>
      </c>
      <c r="B656" s="3">
        <f t="shared" si="30"/>
        <v>2025</v>
      </c>
      <c r="C656" t="str">
        <f t="shared" si="31"/>
        <v>2024-2025</v>
      </c>
      <c r="D656" t="s">
        <v>148</v>
      </c>
      <c r="E656" t="s">
        <v>93</v>
      </c>
      <c r="F656" t="str">
        <f t="shared" si="32"/>
        <v>Western Australia</v>
      </c>
      <c r="G656" t="s">
        <v>48</v>
      </c>
      <c r="H656">
        <v>6112</v>
      </c>
      <c r="I656" t="s">
        <v>11</v>
      </c>
      <c r="J656" t="s">
        <v>94</v>
      </c>
      <c r="K656" t="s">
        <v>149</v>
      </c>
      <c r="L656" t="s">
        <v>15</v>
      </c>
      <c r="M656" s="5">
        <v>17.97</v>
      </c>
      <c r="N656">
        <v>1</v>
      </c>
    </row>
    <row r="657" spans="1:14" x14ac:dyDescent="0.2">
      <c r="A657" s="2">
        <v>45834</v>
      </c>
      <c r="B657" s="3">
        <f t="shared" si="30"/>
        <v>2025</v>
      </c>
      <c r="C657" t="str">
        <f t="shared" si="31"/>
        <v>2024-2025</v>
      </c>
      <c r="D657" t="s">
        <v>147</v>
      </c>
      <c r="E657" t="s">
        <v>106</v>
      </c>
      <c r="F657" t="str">
        <f t="shared" si="32"/>
        <v>Victoria</v>
      </c>
      <c r="G657" t="s">
        <v>45</v>
      </c>
      <c r="H657">
        <v>3915</v>
      </c>
      <c r="I657" t="s">
        <v>11</v>
      </c>
      <c r="J657" t="s">
        <v>55</v>
      </c>
      <c r="K657" t="s">
        <v>154</v>
      </c>
      <c r="L657" t="s">
        <v>14</v>
      </c>
      <c r="M657" s="5">
        <v>17.97</v>
      </c>
      <c r="N657">
        <v>1</v>
      </c>
    </row>
    <row r="658" spans="1:14" x14ac:dyDescent="0.2">
      <c r="A658" s="2">
        <v>45646</v>
      </c>
      <c r="B658" s="3">
        <f t="shared" si="30"/>
        <v>2025</v>
      </c>
      <c r="C658" t="str">
        <f t="shared" si="31"/>
        <v>2024-2025</v>
      </c>
      <c r="D658" t="s">
        <v>147</v>
      </c>
      <c r="E658" t="s">
        <v>92</v>
      </c>
      <c r="F658" t="str">
        <f t="shared" si="32"/>
        <v>Queensland</v>
      </c>
      <c r="G658" t="s">
        <v>35</v>
      </c>
      <c r="H658">
        <v>4068</v>
      </c>
      <c r="I658" t="s">
        <v>11</v>
      </c>
      <c r="J658" t="s">
        <v>43</v>
      </c>
      <c r="K658" t="s">
        <v>155</v>
      </c>
      <c r="L658" t="s">
        <v>20</v>
      </c>
      <c r="M658" s="5">
        <v>17.97</v>
      </c>
      <c r="N658">
        <v>1</v>
      </c>
    </row>
    <row r="659" spans="1:14" x14ac:dyDescent="0.2">
      <c r="A659" s="2">
        <v>45311</v>
      </c>
      <c r="B659" s="3">
        <f t="shared" si="30"/>
        <v>2024</v>
      </c>
      <c r="C659" t="str">
        <f t="shared" si="31"/>
        <v>2023-2024</v>
      </c>
      <c r="D659" t="s">
        <v>147</v>
      </c>
      <c r="E659" t="s">
        <v>98</v>
      </c>
      <c r="F659" t="str">
        <f t="shared" si="32"/>
        <v>Victoria</v>
      </c>
      <c r="G659" t="s">
        <v>45</v>
      </c>
      <c r="H659">
        <v>3429</v>
      </c>
      <c r="I659" t="s">
        <v>11</v>
      </c>
      <c r="J659" t="s">
        <v>60</v>
      </c>
      <c r="K659" t="s">
        <v>156</v>
      </c>
      <c r="L659" t="s">
        <v>17</v>
      </c>
      <c r="M659" s="5">
        <v>17.97</v>
      </c>
      <c r="N659">
        <v>1</v>
      </c>
    </row>
    <row r="660" spans="1:14" x14ac:dyDescent="0.2">
      <c r="A660" s="2">
        <v>45734</v>
      </c>
      <c r="B660" s="3">
        <f t="shared" si="30"/>
        <v>2025</v>
      </c>
      <c r="C660" t="str">
        <f t="shared" si="31"/>
        <v>2024-2025</v>
      </c>
      <c r="D660" t="s">
        <v>148</v>
      </c>
      <c r="E660" t="s">
        <v>122</v>
      </c>
      <c r="F660" t="str">
        <f t="shared" si="32"/>
        <v>New South Wales</v>
      </c>
      <c r="G660" t="s">
        <v>10</v>
      </c>
      <c r="H660">
        <v>2650</v>
      </c>
      <c r="I660" t="s">
        <v>11</v>
      </c>
      <c r="J660" t="s">
        <v>25</v>
      </c>
      <c r="K660" t="s">
        <v>19</v>
      </c>
      <c r="L660" t="s">
        <v>23</v>
      </c>
      <c r="M660" s="5">
        <v>17.97</v>
      </c>
      <c r="N660">
        <v>1</v>
      </c>
    </row>
    <row r="661" spans="1:14" x14ac:dyDescent="0.2">
      <c r="A661" s="2">
        <v>45824</v>
      </c>
      <c r="B661" s="3">
        <f t="shared" si="30"/>
        <v>2025</v>
      </c>
      <c r="C661" t="str">
        <f t="shared" si="31"/>
        <v>2024-2025</v>
      </c>
      <c r="D661" t="s">
        <v>147</v>
      </c>
      <c r="E661" t="s">
        <v>119</v>
      </c>
      <c r="F661" t="str">
        <f t="shared" si="32"/>
        <v>Queensland</v>
      </c>
      <c r="G661" t="s">
        <v>35</v>
      </c>
      <c r="H661">
        <v>4570</v>
      </c>
      <c r="I661" t="s">
        <v>11</v>
      </c>
      <c r="J661" t="s">
        <v>120</v>
      </c>
      <c r="K661" t="s">
        <v>156</v>
      </c>
      <c r="L661" t="s">
        <v>17</v>
      </c>
      <c r="M661" s="5">
        <v>17.98</v>
      </c>
      <c r="N661">
        <v>1</v>
      </c>
    </row>
    <row r="662" spans="1:14" x14ac:dyDescent="0.2">
      <c r="A662" s="2">
        <v>45903</v>
      </c>
      <c r="B662" s="3">
        <f t="shared" si="30"/>
        <v>2026</v>
      </c>
      <c r="C662" t="str">
        <f t="shared" si="31"/>
        <v>2025-2026</v>
      </c>
      <c r="D662" t="s">
        <v>147</v>
      </c>
      <c r="E662" t="s">
        <v>128</v>
      </c>
      <c r="F662" t="str">
        <f t="shared" si="32"/>
        <v>Western Australia</v>
      </c>
      <c r="G662" t="s">
        <v>48</v>
      </c>
      <c r="H662">
        <v>6027</v>
      </c>
      <c r="I662" t="s">
        <v>11</v>
      </c>
      <c r="J662" t="s">
        <v>49</v>
      </c>
      <c r="K662" t="s">
        <v>150</v>
      </c>
      <c r="L662" t="s">
        <v>18</v>
      </c>
      <c r="M662" s="5">
        <v>17.98</v>
      </c>
      <c r="N662">
        <v>1</v>
      </c>
    </row>
    <row r="663" spans="1:14" x14ac:dyDescent="0.2">
      <c r="A663" s="2">
        <v>45751</v>
      </c>
      <c r="B663" s="3">
        <f t="shared" si="30"/>
        <v>2025</v>
      </c>
      <c r="C663" t="str">
        <f t="shared" si="31"/>
        <v>2024-2025</v>
      </c>
      <c r="D663" t="s">
        <v>148</v>
      </c>
      <c r="E663" t="s">
        <v>109</v>
      </c>
      <c r="F663" t="str">
        <f t="shared" si="32"/>
        <v>New South Wales</v>
      </c>
      <c r="G663" t="s">
        <v>10</v>
      </c>
      <c r="H663">
        <v>2480</v>
      </c>
      <c r="I663" t="s">
        <v>11</v>
      </c>
      <c r="J663" t="s">
        <v>68</v>
      </c>
      <c r="K663" t="s">
        <v>149</v>
      </c>
      <c r="L663" t="s">
        <v>15</v>
      </c>
      <c r="M663" s="5">
        <v>17.98</v>
      </c>
      <c r="N663">
        <v>1</v>
      </c>
    </row>
    <row r="664" spans="1:14" x14ac:dyDescent="0.2">
      <c r="A664" s="2">
        <v>45385</v>
      </c>
      <c r="B664" s="3">
        <f t="shared" si="30"/>
        <v>2024</v>
      </c>
      <c r="C664" t="str">
        <f t="shared" si="31"/>
        <v>2023-2024</v>
      </c>
      <c r="D664" t="s">
        <v>147</v>
      </c>
      <c r="E664" t="s">
        <v>37</v>
      </c>
      <c r="F664" t="str">
        <f t="shared" si="32"/>
        <v>South Australia</v>
      </c>
      <c r="G664" t="s">
        <v>32</v>
      </c>
      <c r="H664">
        <v>5607</v>
      </c>
      <c r="I664" t="s">
        <v>11</v>
      </c>
      <c r="J664" t="s">
        <v>38</v>
      </c>
      <c r="K664" t="s">
        <v>149</v>
      </c>
      <c r="L664" t="s">
        <v>15</v>
      </c>
      <c r="M664" s="5">
        <v>17.98</v>
      </c>
      <c r="N664">
        <v>1</v>
      </c>
    </row>
    <row r="665" spans="1:14" x14ac:dyDescent="0.2">
      <c r="A665" s="2">
        <v>45654</v>
      </c>
      <c r="B665" s="3">
        <f t="shared" si="30"/>
        <v>2025</v>
      </c>
      <c r="C665" t="str">
        <f t="shared" si="31"/>
        <v>2024-2025</v>
      </c>
      <c r="D665" t="s">
        <v>148</v>
      </c>
      <c r="E665" t="s">
        <v>137</v>
      </c>
      <c r="F665" t="str">
        <f t="shared" si="32"/>
        <v>New South Wales</v>
      </c>
      <c r="G665" t="s">
        <v>10</v>
      </c>
      <c r="H665">
        <v>2031</v>
      </c>
      <c r="I665" t="s">
        <v>11</v>
      </c>
      <c r="J665" t="s">
        <v>12</v>
      </c>
      <c r="K665" t="s">
        <v>153</v>
      </c>
      <c r="L665" t="s">
        <v>16</v>
      </c>
      <c r="M665" s="5">
        <v>17.98</v>
      </c>
      <c r="N665">
        <v>1</v>
      </c>
    </row>
    <row r="666" spans="1:14" x14ac:dyDescent="0.2">
      <c r="A666" s="2">
        <v>46019</v>
      </c>
      <c r="B666" s="3">
        <f t="shared" si="30"/>
        <v>2026</v>
      </c>
      <c r="C666" t="str">
        <f t="shared" si="31"/>
        <v>2025-2026</v>
      </c>
      <c r="D666" t="s">
        <v>147</v>
      </c>
      <c r="E666" t="s">
        <v>56</v>
      </c>
      <c r="F666" t="str">
        <f t="shared" si="32"/>
        <v>Northern Territory</v>
      </c>
      <c r="G666" t="s">
        <v>29</v>
      </c>
      <c r="H666">
        <v>870</v>
      </c>
      <c r="I666" t="s">
        <v>11</v>
      </c>
      <c r="J666" t="s">
        <v>30</v>
      </c>
      <c r="K666" t="s">
        <v>150</v>
      </c>
      <c r="L666" t="s">
        <v>18</v>
      </c>
      <c r="M666" s="5">
        <v>17.990000000000002</v>
      </c>
      <c r="N666">
        <v>1</v>
      </c>
    </row>
    <row r="667" spans="1:14" x14ac:dyDescent="0.2">
      <c r="A667" s="2">
        <v>45878</v>
      </c>
      <c r="B667" s="3">
        <f t="shared" si="30"/>
        <v>2026</v>
      </c>
      <c r="C667" t="str">
        <f t="shared" si="31"/>
        <v>2025-2026</v>
      </c>
      <c r="D667" t="s">
        <v>147</v>
      </c>
      <c r="E667" t="s">
        <v>135</v>
      </c>
      <c r="F667" t="str">
        <f t="shared" si="32"/>
        <v>Victoria</v>
      </c>
      <c r="G667" t="s">
        <v>45</v>
      </c>
      <c r="H667">
        <v>3550</v>
      </c>
      <c r="I667" t="s">
        <v>11</v>
      </c>
      <c r="J667" t="s">
        <v>60</v>
      </c>
      <c r="K667" t="s">
        <v>153</v>
      </c>
      <c r="L667" t="s">
        <v>16</v>
      </c>
      <c r="M667" s="5">
        <v>17.990000000000002</v>
      </c>
      <c r="N667">
        <v>1</v>
      </c>
    </row>
    <row r="668" spans="1:14" x14ac:dyDescent="0.2">
      <c r="A668" s="2">
        <v>45325</v>
      </c>
      <c r="B668" s="3">
        <f t="shared" si="30"/>
        <v>2024</v>
      </c>
      <c r="C668" t="str">
        <f t="shared" si="31"/>
        <v>2023-2024</v>
      </c>
      <c r="D668" t="s">
        <v>147</v>
      </c>
      <c r="E668" t="s">
        <v>132</v>
      </c>
      <c r="F668" t="str">
        <f t="shared" si="32"/>
        <v>New South Wales</v>
      </c>
      <c r="G668" t="s">
        <v>10</v>
      </c>
      <c r="H668">
        <v>2800</v>
      </c>
      <c r="I668" t="s">
        <v>11</v>
      </c>
      <c r="J668" t="s">
        <v>25</v>
      </c>
      <c r="K668" t="s">
        <v>154</v>
      </c>
      <c r="L668" t="s">
        <v>14</v>
      </c>
      <c r="M668" s="5">
        <v>17.990000000000002</v>
      </c>
      <c r="N668">
        <v>1</v>
      </c>
    </row>
    <row r="669" spans="1:14" x14ac:dyDescent="0.2">
      <c r="A669" s="2">
        <v>45709</v>
      </c>
      <c r="B669" s="3">
        <f t="shared" si="30"/>
        <v>2025</v>
      </c>
      <c r="C669" t="str">
        <f t="shared" si="31"/>
        <v>2024-2025</v>
      </c>
      <c r="D669" t="s">
        <v>147</v>
      </c>
      <c r="E669" t="s">
        <v>52</v>
      </c>
      <c r="F669" t="str">
        <f t="shared" si="32"/>
        <v>Victoria</v>
      </c>
      <c r="G669" t="s">
        <v>45</v>
      </c>
      <c r="H669">
        <v>3030</v>
      </c>
      <c r="I669" t="s">
        <v>11</v>
      </c>
      <c r="J669" t="s">
        <v>46</v>
      </c>
      <c r="K669" t="s">
        <v>154</v>
      </c>
      <c r="L669" t="s">
        <v>14</v>
      </c>
      <c r="M669" s="5">
        <v>17.990000000000002</v>
      </c>
      <c r="N669">
        <v>1</v>
      </c>
    </row>
    <row r="670" spans="1:14" x14ac:dyDescent="0.2">
      <c r="A670" s="2">
        <v>45506</v>
      </c>
      <c r="B670" s="3">
        <f t="shared" si="30"/>
        <v>2025</v>
      </c>
      <c r="C670" t="str">
        <f t="shared" si="31"/>
        <v>2024-2025</v>
      </c>
      <c r="D670" t="s">
        <v>147</v>
      </c>
      <c r="E670" t="s">
        <v>136</v>
      </c>
      <c r="F670" t="str">
        <f t="shared" si="32"/>
        <v>Victoria</v>
      </c>
      <c r="G670" t="s">
        <v>45</v>
      </c>
      <c r="H670">
        <v>3175</v>
      </c>
      <c r="I670" t="s">
        <v>11</v>
      </c>
      <c r="J670" t="s">
        <v>63</v>
      </c>
      <c r="K670" t="s">
        <v>155</v>
      </c>
      <c r="L670" t="s">
        <v>20</v>
      </c>
      <c r="M670" s="5">
        <v>18</v>
      </c>
      <c r="N670">
        <v>1</v>
      </c>
    </row>
    <row r="671" spans="1:14" x14ac:dyDescent="0.2">
      <c r="A671" s="2">
        <v>45652</v>
      </c>
      <c r="B671" s="3">
        <f t="shared" si="30"/>
        <v>2025</v>
      </c>
      <c r="C671" t="str">
        <f t="shared" si="31"/>
        <v>2024-2025</v>
      </c>
      <c r="D671" t="s">
        <v>147</v>
      </c>
      <c r="E671" t="s">
        <v>110</v>
      </c>
      <c r="F671" t="str">
        <f t="shared" si="32"/>
        <v>Queensland</v>
      </c>
      <c r="G671" t="s">
        <v>35</v>
      </c>
      <c r="H671">
        <v>4680</v>
      </c>
      <c r="I671" t="s">
        <v>11</v>
      </c>
      <c r="J671" t="s">
        <v>51</v>
      </c>
      <c r="K671" t="s">
        <v>154</v>
      </c>
      <c r="L671" t="s">
        <v>14</v>
      </c>
      <c r="M671" s="5">
        <v>18</v>
      </c>
      <c r="N671">
        <v>1</v>
      </c>
    </row>
    <row r="672" spans="1:14" x14ac:dyDescent="0.2">
      <c r="A672" s="2">
        <v>45300</v>
      </c>
      <c r="B672" s="3">
        <f t="shared" si="30"/>
        <v>2024</v>
      </c>
      <c r="C672" t="str">
        <f t="shared" si="31"/>
        <v>2023-2024</v>
      </c>
      <c r="D672" t="s">
        <v>147</v>
      </c>
      <c r="E672" t="s">
        <v>65</v>
      </c>
      <c r="F672" t="str">
        <f t="shared" si="32"/>
        <v>New South Wales</v>
      </c>
      <c r="G672" t="s">
        <v>10</v>
      </c>
      <c r="H672">
        <v>2541</v>
      </c>
      <c r="I672" t="s">
        <v>11</v>
      </c>
      <c r="J672" t="s">
        <v>58</v>
      </c>
      <c r="K672" t="s">
        <v>150</v>
      </c>
      <c r="L672" t="s">
        <v>18</v>
      </c>
      <c r="M672" s="5">
        <v>18</v>
      </c>
      <c r="N672">
        <v>1</v>
      </c>
    </row>
    <row r="673" spans="1:14" x14ac:dyDescent="0.2">
      <c r="A673" s="2">
        <v>45885</v>
      </c>
      <c r="B673" s="3">
        <f t="shared" si="30"/>
        <v>2026</v>
      </c>
      <c r="C673" t="str">
        <f t="shared" si="31"/>
        <v>2025-2026</v>
      </c>
      <c r="D673" t="s">
        <v>147</v>
      </c>
      <c r="E673" t="s">
        <v>111</v>
      </c>
      <c r="F673" t="str">
        <f t="shared" si="32"/>
        <v>New South Wales</v>
      </c>
      <c r="G673" t="s">
        <v>10</v>
      </c>
      <c r="H673">
        <v>2120</v>
      </c>
      <c r="I673" t="s">
        <v>11</v>
      </c>
      <c r="J673" t="s">
        <v>27</v>
      </c>
      <c r="K673" t="s">
        <v>154</v>
      </c>
      <c r="L673" t="s">
        <v>14</v>
      </c>
      <c r="M673" s="5">
        <v>18.010000000000002</v>
      </c>
      <c r="N673">
        <v>1</v>
      </c>
    </row>
    <row r="674" spans="1:14" x14ac:dyDescent="0.2">
      <c r="A674" s="2">
        <v>45840</v>
      </c>
      <c r="B674" s="3">
        <f t="shared" si="30"/>
        <v>2026</v>
      </c>
      <c r="C674" t="str">
        <f t="shared" si="31"/>
        <v>2025-2026</v>
      </c>
      <c r="D674" t="s">
        <v>147</v>
      </c>
      <c r="E674" t="s">
        <v>112</v>
      </c>
      <c r="F674" t="str">
        <f t="shared" si="32"/>
        <v>Victoria</v>
      </c>
      <c r="G674" t="s">
        <v>45</v>
      </c>
      <c r="H674">
        <v>3076</v>
      </c>
      <c r="I674" t="s">
        <v>11</v>
      </c>
      <c r="J674" t="s">
        <v>46</v>
      </c>
      <c r="K674" t="s">
        <v>154</v>
      </c>
      <c r="L674" t="s">
        <v>14</v>
      </c>
      <c r="M674" s="5">
        <v>18.309999999999999</v>
      </c>
      <c r="N674">
        <v>1</v>
      </c>
    </row>
    <row r="675" spans="1:14" x14ac:dyDescent="0.2">
      <c r="A675" s="2">
        <v>45519</v>
      </c>
      <c r="B675" s="3">
        <f t="shared" si="30"/>
        <v>2025</v>
      </c>
      <c r="C675" t="str">
        <f t="shared" si="31"/>
        <v>2024-2025</v>
      </c>
      <c r="D675" t="s">
        <v>147</v>
      </c>
      <c r="E675" t="s">
        <v>140</v>
      </c>
      <c r="F675" t="str">
        <f t="shared" si="32"/>
        <v>Tasmania</v>
      </c>
      <c r="G675" t="s">
        <v>70</v>
      </c>
      <c r="H675">
        <v>7320</v>
      </c>
      <c r="I675" t="s">
        <v>11</v>
      </c>
      <c r="J675" t="s">
        <v>71</v>
      </c>
      <c r="K675" t="s">
        <v>154</v>
      </c>
      <c r="L675" t="s">
        <v>14</v>
      </c>
      <c r="M675" s="5">
        <v>18.5</v>
      </c>
      <c r="N675">
        <v>1</v>
      </c>
    </row>
    <row r="676" spans="1:14" x14ac:dyDescent="0.2">
      <c r="A676" s="2">
        <v>45523</v>
      </c>
      <c r="B676" s="3">
        <f t="shared" si="30"/>
        <v>2025</v>
      </c>
      <c r="C676" t="str">
        <f t="shared" si="31"/>
        <v>2024-2025</v>
      </c>
      <c r="D676" t="s">
        <v>147</v>
      </c>
      <c r="E676" t="s">
        <v>132</v>
      </c>
      <c r="F676" t="str">
        <f t="shared" si="32"/>
        <v>New South Wales</v>
      </c>
      <c r="G676" t="s">
        <v>10</v>
      </c>
      <c r="H676">
        <v>2800</v>
      </c>
      <c r="I676" t="s">
        <v>11</v>
      </c>
      <c r="J676" t="s">
        <v>25</v>
      </c>
      <c r="K676" t="s">
        <v>153</v>
      </c>
      <c r="L676" t="s">
        <v>16</v>
      </c>
      <c r="M676" s="5">
        <v>18.57</v>
      </c>
      <c r="N676">
        <v>1</v>
      </c>
    </row>
    <row r="677" spans="1:14" x14ac:dyDescent="0.2">
      <c r="A677" s="2">
        <v>45508</v>
      </c>
      <c r="B677" s="3">
        <f t="shared" si="30"/>
        <v>2025</v>
      </c>
      <c r="C677" t="str">
        <f t="shared" si="31"/>
        <v>2024-2025</v>
      </c>
      <c r="D677" t="s">
        <v>147</v>
      </c>
      <c r="E677" t="s">
        <v>91</v>
      </c>
      <c r="F677" t="str">
        <f t="shared" si="32"/>
        <v>Victoria</v>
      </c>
      <c r="G677" t="s">
        <v>45</v>
      </c>
      <c r="H677">
        <v>3690</v>
      </c>
      <c r="I677" t="s">
        <v>11</v>
      </c>
      <c r="J677" t="s">
        <v>55</v>
      </c>
      <c r="K677" t="s">
        <v>156</v>
      </c>
      <c r="L677" t="s">
        <v>17</v>
      </c>
      <c r="M677" s="5">
        <v>18.579999999999998</v>
      </c>
      <c r="N677">
        <v>1</v>
      </c>
    </row>
    <row r="678" spans="1:14" x14ac:dyDescent="0.2">
      <c r="A678" s="2">
        <v>45303</v>
      </c>
      <c r="B678" s="3">
        <f t="shared" si="30"/>
        <v>2024</v>
      </c>
      <c r="C678" t="str">
        <f t="shared" si="31"/>
        <v>2023-2024</v>
      </c>
      <c r="D678" t="s">
        <v>148</v>
      </c>
      <c r="E678" t="s">
        <v>145</v>
      </c>
      <c r="F678" t="str">
        <f t="shared" si="32"/>
        <v>New South Wales</v>
      </c>
      <c r="G678" t="s">
        <v>10</v>
      </c>
      <c r="H678">
        <v>2101</v>
      </c>
      <c r="I678" t="s">
        <v>11</v>
      </c>
      <c r="J678" t="s">
        <v>27</v>
      </c>
      <c r="K678" t="s">
        <v>152</v>
      </c>
      <c r="L678" t="s">
        <v>13</v>
      </c>
      <c r="M678" s="5">
        <v>18.89</v>
      </c>
      <c r="N678">
        <v>1</v>
      </c>
    </row>
    <row r="679" spans="1:14" x14ac:dyDescent="0.2">
      <c r="A679" s="2">
        <v>45810</v>
      </c>
      <c r="B679" s="3">
        <f t="shared" si="30"/>
        <v>2025</v>
      </c>
      <c r="C679" t="str">
        <f t="shared" si="31"/>
        <v>2024-2025</v>
      </c>
      <c r="D679" t="s">
        <v>147</v>
      </c>
      <c r="E679" t="s">
        <v>127</v>
      </c>
      <c r="F679" t="str">
        <f t="shared" si="32"/>
        <v>New South Wales</v>
      </c>
      <c r="G679" t="s">
        <v>10</v>
      </c>
      <c r="H679">
        <v>2131</v>
      </c>
      <c r="I679" t="s">
        <v>11</v>
      </c>
      <c r="J679" t="s">
        <v>27</v>
      </c>
      <c r="K679" t="s">
        <v>155</v>
      </c>
      <c r="L679" t="s">
        <v>20</v>
      </c>
      <c r="M679" s="5">
        <v>18.950000000000003</v>
      </c>
      <c r="N679">
        <v>1</v>
      </c>
    </row>
    <row r="680" spans="1:14" x14ac:dyDescent="0.2">
      <c r="A680" s="2">
        <v>45799</v>
      </c>
      <c r="B680" s="3">
        <f t="shared" si="30"/>
        <v>2025</v>
      </c>
      <c r="C680" t="str">
        <f t="shared" si="31"/>
        <v>2024-2025</v>
      </c>
      <c r="D680" t="s">
        <v>147</v>
      </c>
      <c r="E680" t="s">
        <v>129</v>
      </c>
      <c r="F680" t="str">
        <f t="shared" si="32"/>
        <v>Tasmania</v>
      </c>
      <c r="G680" t="s">
        <v>70</v>
      </c>
      <c r="H680">
        <v>7010</v>
      </c>
      <c r="I680" t="s">
        <v>11</v>
      </c>
      <c r="J680" t="s">
        <v>71</v>
      </c>
      <c r="K680" t="s">
        <v>156</v>
      </c>
      <c r="L680" t="s">
        <v>17</v>
      </c>
      <c r="M680" s="5">
        <v>18.950000000000003</v>
      </c>
      <c r="N680">
        <v>1</v>
      </c>
    </row>
    <row r="681" spans="1:14" x14ac:dyDescent="0.2">
      <c r="A681" s="2">
        <v>45674</v>
      </c>
      <c r="B681" s="3">
        <f t="shared" si="30"/>
        <v>2025</v>
      </c>
      <c r="C681" t="str">
        <f t="shared" si="31"/>
        <v>2024-2025</v>
      </c>
      <c r="D681" t="s">
        <v>147</v>
      </c>
      <c r="E681" t="s">
        <v>96</v>
      </c>
      <c r="F681" t="str">
        <f t="shared" si="32"/>
        <v>Western Australia</v>
      </c>
      <c r="G681" t="s">
        <v>48</v>
      </c>
      <c r="H681">
        <v>6330</v>
      </c>
      <c r="I681" t="s">
        <v>11</v>
      </c>
      <c r="J681" t="s">
        <v>94</v>
      </c>
      <c r="K681" t="s">
        <v>19</v>
      </c>
      <c r="L681" t="s">
        <v>23</v>
      </c>
      <c r="M681" s="5">
        <v>18.97</v>
      </c>
      <c r="N681">
        <v>1</v>
      </c>
    </row>
    <row r="682" spans="1:14" x14ac:dyDescent="0.2">
      <c r="A682" s="2">
        <v>45940</v>
      </c>
      <c r="B682" s="3">
        <f t="shared" si="30"/>
        <v>2026</v>
      </c>
      <c r="C682" t="str">
        <f t="shared" si="31"/>
        <v>2025-2026</v>
      </c>
      <c r="D682" t="s">
        <v>148</v>
      </c>
      <c r="E682" t="s">
        <v>115</v>
      </c>
      <c r="F682" t="str">
        <f t="shared" si="32"/>
        <v>Western Australia</v>
      </c>
      <c r="G682" t="s">
        <v>48</v>
      </c>
      <c r="H682">
        <v>6280</v>
      </c>
      <c r="I682" t="s">
        <v>11</v>
      </c>
      <c r="J682" t="s">
        <v>94</v>
      </c>
      <c r="K682" t="s">
        <v>150</v>
      </c>
      <c r="L682" t="s">
        <v>18</v>
      </c>
      <c r="M682" s="5">
        <v>18.98</v>
      </c>
      <c r="N682">
        <v>1</v>
      </c>
    </row>
    <row r="683" spans="1:14" x14ac:dyDescent="0.2">
      <c r="A683" s="2">
        <v>45498</v>
      </c>
      <c r="B683" s="3">
        <f t="shared" si="30"/>
        <v>2025</v>
      </c>
      <c r="C683" t="str">
        <f t="shared" si="31"/>
        <v>2024-2025</v>
      </c>
      <c r="D683" t="s">
        <v>147</v>
      </c>
      <c r="E683" t="s">
        <v>102</v>
      </c>
      <c r="F683" t="str">
        <f t="shared" si="32"/>
        <v>Queensland</v>
      </c>
      <c r="G683" t="s">
        <v>35</v>
      </c>
      <c r="H683">
        <v>4870</v>
      </c>
      <c r="I683" t="s">
        <v>11</v>
      </c>
      <c r="J683" t="s">
        <v>36</v>
      </c>
      <c r="K683" t="s">
        <v>19</v>
      </c>
      <c r="L683" t="s">
        <v>23</v>
      </c>
      <c r="M683" s="5">
        <v>18.990000000000002</v>
      </c>
      <c r="N683">
        <v>1</v>
      </c>
    </row>
    <row r="684" spans="1:14" x14ac:dyDescent="0.2">
      <c r="A684" s="2">
        <v>45760</v>
      </c>
      <c r="B684" s="3">
        <f t="shared" si="30"/>
        <v>2025</v>
      </c>
      <c r="C684" t="str">
        <f t="shared" si="31"/>
        <v>2024-2025</v>
      </c>
      <c r="D684" t="s">
        <v>147</v>
      </c>
      <c r="E684" t="s">
        <v>39</v>
      </c>
      <c r="F684" t="str">
        <f t="shared" si="32"/>
        <v>South Australia</v>
      </c>
      <c r="G684" t="s">
        <v>32</v>
      </c>
      <c r="H684">
        <v>5343</v>
      </c>
      <c r="I684" t="s">
        <v>11</v>
      </c>
      <c r="J684" t="s">
        <v>38</v>
      </c>
      <c r="K684" t="s">
        <v>149</v>
      </c>
      <c r="L684" t="s">
        <v>15</v>
      </c>
      <c r="M684" s="5">
        <v>19</v>
      </c>
      <c r="N684">
        <v>1</v>
      </c>
    </row>
    <row r="685" spans="1:14" x14ac:dyDescent="0.2">
      <c r="A685" s="2">
        <v>45461</v>
      </c>
      <c r="B685" s="3">
        <f t="shared" si="30"/>
        <v>2024</v>
      </c>
      <c r="C685" t="str">
        <f t="shared" si="31"/>
        <v>2023-2024</v>
      </c>
      <c r="D685" t="s">
        <v>147</v>
      </c>
      <c r="E685" t="s">
        <v>96</v>
      </c>
      <c r="F685" t="str">
        <f t="shared" si="32"/>
        <v>Western Australia</v>
      </c>
      <c r="G685" t="s">
        <v>48</v>
      </c>
      <c r="H685">
        <v>6330</v>
      </c>
      <c r="I685" t="s">
        <v>11</v>
      </c>
      <c r="J685" t="s">
        <v>94</v>
      </c>
      <c r="K685" t="s">
        <v>153</v>
      </c>
      <c r="L685" t="s">
        <v>16</v>
      </c>
      <c r="M685" s="5">
        <v>19</v>
      </c>
      <c r="N685">
        <v>1</v>
      </c>
    </row>
    <row r="686" spans="1:14" x14ac:dyDescent="0.2">
      <c r="A686" s="2">
        <v>45441</v>
      </c>
      <c r="B686" s="3">
        <f t="shared" si="30"/>
        <v>2024</v>
      </c>
      <c r="C686" t="str">
        <f t="shared" si="31"/>
        <v>2023-2024</v>
      </c>
      <c r="D686" t="s">
        <v>147</v>
      </c>
      <c r="E686" t="s">
        <v>62</v>
      </c>
      <c r="F686" t="str">
        <f t="shared" si="32"/>
        <v>Victoria</v>
      </c>
      <c r="G686" t="s">
        <v>45</v>
      </c>
      <c r="H686">
        <v>3134</v>
      </c>
      <c r="I686" t="s">
        <v>11</v>
      </c>
      <c r="J686" t="s">
        <v>63</v>
      </c>
      <c r="K686" t="s">
        <v>19</v>
      </c>
      <c r="L686" t="s">
        <v>23</v>
      </c>
      <c r="M686" s="5">
        <v>19</v>
      </c>
      <c r="N686">
        <v>1</v>
      </c>
    </row>
    <row r="687" spans="1:14" x14ac:dyDescent="0.2">
      <c r="A687" s="2">
        <v>46012</v>
      </c>
      <c r="B687" s="3">
        <f t="shared" si="30"/>
        <v>2026</v>
      </c>
      <c r="C687" t="str">
        <f t="shared" si="31"/>
        <v>2025-2026</v>
      </c>
      <c r="D687" t="s">
        <v>148</v>
      </c>
      <c r="E687" t="s">
        <v>65</v>
      </c>
      <c r="F687" t="str">
        <f t="shared" si="32"/>
        <v>New South Wales</v>
      </c>
      <c r="G687" t="s">
        <v>10</v>
      </c>
      <c r="H687">
        <v>2541</v>
      </c>
      <c r="I687" t="s">
        <v>11</v>
      </c>
      <c r="J687" t="s">
        <v>58</v>
      </c>
      <c r="K687" t="s">
        <v>154</v>
      </c>
      <c r="L687" t="s">
        <v>14</v>
      </c>
      <c r="M687" s="5">
        <v>19.18</v>
      </c>
      <c r="N687">
        <v>1</v>
      </c>
    </row>
    <row r="688" spans="1:14" x14ac:dyDescent="0.2">
      <c r="A688" s="2">
        <v>45929</v>
      </c>
      <c r="B688" s="3">
        <f t="shared" si="30"/>
        <v>2026</v>
      </c>
      <c r="C688" t="str">
        <f t="shared" si="31"/>
        <v>2025-2026</v>
      </c>
      <c r="D688" t="s">
        <v>147</v>
      </c>
      <c r="E688" t="s">
        <v>39</v>
      </c>
      <c r="F688" t="str">
        <f t="shared" si="32"/>
        <v>South Australia</v>
      </c>
      <c r="G688" t="s">
        <v>32</v>
      </c>
      <c r="H688">
        <v>5343</v>
      </c>
      <c r="I688" t="s">
        <v>11</v>
      </c>
      <c r="J688" t="s">
        <v>38</v>
      </c>
      <c r="K688" t="s">
        <v>154</v>
      </c>
      <c r="L688" t="s">
        <v>14</v>
      </c>
      <c r="M688" s="5">
        <v>19.2</v>
      </c>
      <c r="N688">
        <v>1</v>
      </c>
    </row>
    <row r="689" spans="1:14" x14ac:dyDescent="0.2">
      <c r="A689" s="2">
        <v>45580</v>
      </c>
      <c r="B689" s="3">
        <f t="shared" si="30"/>
        <v>2025</v>
      </c>
      <c r="C689" t="str">
        <f t="shared" si="31"/>
        <v>2024-2025</v>
      </c>
      <c r="D689" t="s">
        <v>148</v>
      </c>
      <c r="E689" t="s">
        <v>126</v>
      </c>
      <c r="F689" t="str">
        <f t="shared" si="32"/>
        <v>Queensland</v>
      </c>
      <c r="G689" t="s">
        <v>35</v>
      </c>
      <c r="H689">
        <v>4551</v>
      </c>
      <c r="I689" t="s">
        <v>11</v>
      </c>
      <c r="J689" t="s">
        <v>120</v>
      </c>
      <c r="K689" t="s">
        <v>155</v>
      </c>
      <c r="L689" t="s">
        <v>20</v>
      </c>
      <c r="M689" s="5">
        <v>19.34</v>
      </c>
      <c r="N689">
        <v>1</v>
      </c>
    </row>
    <row r="690" spans="1:14" x14ac:dyDescent="0.2">
      <c r="A690" s="2">
        <v>45942</v>
      </c>
      <c r="B690" s="3">
        <f t="shared" si="30"/>
        <v>2026</v>
      </c>
      <c r="C690" t="str">
        <f t="shared" si="31"/>
        <v>2025-2026</v>
      </c>
      <c r="D690" t="s">
        <v>147</v>
      </c>
      <c r="E690" t="s">
        <v>129</v>
      </c>
      <c r="F690" t="str">
        <f t="shared" si="32"/>
        <v>Tasmania</v>
      </c>
      <c r="G690" t="s">
        <v>70</v>
      </c>
      <c r="H690">
        <v>7010</v>
      </c>
      <c r="I690" t="s">
        <v>11</v>
      </c>
      <c r="J690" t="s">
        <v>71</v>
      </c>
      <c r="K690" t="s">
        <v>152</v>
      </c>
      <c r="L690" t="s">
        <v>13</v>
      </c>
      <c r="M690" s="5">
        <v>19.39</v>
      </c>
      <c r="N690">
        <v>1</v>
      </c>
    </row>
    <row r="691" spans="1:14" x14ac:dyDescent="0.2">
      <c r="A691" s="2">
        <v>45482</v>
      </c>
      <c r="B691" s="3">
        <f t="shared" si="30"/>
        <v>2025</v>
      </c>
      <c r="C691" t="str">
        <f t="shared" si="31"/>
        <v>2024-2025</v>
      </c>
      <c r="D691" t="s">
        <v>147</v>
      </c>
      <c r="E691" t="s">
        <v>73</v>
      </c>
      <c r="F691" t="str">
        <f t="shared" si="32"/>
        <v>Victoria</v>
      </c>
      <c r="G691" t="s">
        <v>45</v>
      </c>
      <c r="H691">
        <v>3136</v>
      </c>
      <c r="I691" t="s">
        <v>11</v>
      </c>
      <c r="J691" t="s">
        <v>63</v>
      </c>
      <c r="K691" t="s">
        <v>149</v>
      </c>
      <c r="L691" t="s">
        <v>15</v>
      </c>
      <c r="M691" s="5">
        <v>19.48</v>
      </c>
      <c r="N691">
        <v>1</v>
      </c>
    </row>
    <row r="692" spans="1:14" x14ac:dyDescent="0.2">
      <c r="A692" s="2">
        <v>45783</v>
      </c>
      <c r="B692" s="3">
        <f t="shared" si="30"/>
        <v>2025</v>
      </c>
      <c r="C692" t="str">
        <f t="shared" si="31"/>
        <v>2024-2025</v>
      </c>
      <c r="D692" t="s">
        <v>147</v>
      </c>
      <c r="E692" t="s">
        <v>89</v>
      </c>
      <c r="F692" t="str">
        <f t="shared" si="32"/>
        <v>Queensland</v>
      </c>
      <c r="G692" t="s">
        <v>35</v>
      </c>
      <c r="H692">
        <v>4655</v>
      </c>
      <c r="I692" t="s">
        <v>11</v>
      </c>
      <c r="J692" t="s">
        <v>51</v>
      </c>
      <c r="K692" t="s">
        <v>150</v>
      </c>
      <c r="L692" t="s">
        <v>18</v>
      </c>
      <c r="M692" s="5">
        <v>19.490000000000002</v>
      </c>
      <c r="N692">
        <v>1</v>
      </c>
    </row>
    <row r="693" spans="1:14" x14ac:dyDescent="0.2">
      <c r="A693" s="2">
        <v>45615</v>
      </c>
      <c r="B693" s="3">
        <f t="shared" si="30"/>
        <v>2025</v>
      </c>
      <c r="C693" t="str">
        <f t="shared" si="31"/>
        <v>2024-2025</v>
      </c>
      <c r="D693" t="s">
        <v>147</v>
      </c>
      <c r="E693" t="s">
        <v>84</v>
      </c>
      <c r="F693" t="str">
        <f t="shared" si="32"/>
        <v>Queensland</v>
      </c>
      <c r="G693" t="s">
        <v>35</v>
      </c>
      <c r="H693">
        <v>4740</v>
      </c>
      <c r="I693" t="s">
        <v>11</v>
      </c>
      <c r="J693" t="s">
        <v>51</v>
      </c>
      <c r="K693" t="s">
        <v>155</v>
      </c>
      <c r="L693" t="s">
        <v>20</v>
      </c>
      <c r="M693" s="5">
        <v>19.55</v>
      </c>
      <c r="N693">
        <v>1</v>
      </c>
    </row>
    <row r="694" spans="1:14" x14ac:dyDescent="0.2">
      <c r="A694" s="2">
        <v>45376</v>
      </c>
      <c r="B694" s="3">
        <f t="shared" si="30"/>
        <v>2024</v>
      </c>
      <c r="C694" t="str">
        <f t="shared" si="31"/>
        <v>2023-2024</v>
      </c>
      <c r="D694" t="s">
        <v>147</v>
      </c>
      <c r="E694" t="s">
        <v>34</v>
      </c>
      <c r="F694" t="str">
        <f t="shared" si="32"/>
        <v>Queensland</v>
      </c>
      <c r="G694" t="s">
        <v>35</v>
      </c>
      <c r="H694">
        <v>4802</v>
      </c>
      <c r="I694" t="s">
        <v>11</v>
      </c>
      <c r="J694" t="s">
        <v>36</v>
      </c>
      <c r="K694" t="s">
        <v>156</v>
      </c>
      <c r="L694" t="s">
        <v>17</v>
      </c>
      <c r="M694" s="5">
        <v>19.899999999999999</v>
      </c>
      <c r="N694">
        <v>1</v>
      </c>
    </row>
    <row r="695" spans="1:14" x14ac:dyDescent="0.2">
      <c r="A695" s="2">
        <v>45766</v>
      </c>
      <c r="B695" s="3">
        <f t="shared" si="30"/>
        <v>2025</v>
      </c>
      <c r="C695" t="str">
        <f t="shared" si="31"/>
        <v>2024-2025</v>
      </c>
      <c r="D695" t="s">
        <v>147</v>
      </c>
      <c r="E695" t="s">
        <v>108</v>
      </c>
      <c r="F695" t="str">
        <f t="shared" si="32"/>
        <v>Victoria</v>
      </c>
      <c r="G695" t="s">
        <v>45</v>
      </c>
      <c r="H695">
        <v>3018</v>
      </c>
      <c r="I695" t="s">
        <v>11</v>
      </c>
      <c r="J695" t="s">
        <v>46</v>
      </c>
      <c r="K695" t="s">
        <v>156</v>
      </c>
      <c r="L695" t="s">
        <v>17</v>
      </c>
      <c r="M695" s="5">
        <v>19.95</v>
      </c>
      <c r="N695">
        <v>1</v>
      </c>
    </row>
    <row r="696" spans="1:14" x14ac:dyDescent="0.2">
      <c r="A696" s="2">
        <v>45726</v>
      </c>
      <c r="B696" s="3">
        <f t="shared" si="30"/>
        <v>2025</v>
      </c>
      <c r="C696" t="str">
        <f t="shared" si="31"/>
        <v>2024-2025</v>
      </c>
      <c r="D696" t="s">
        <v>147</v>
      </c>
      <c r="E696" t="s">
        <v>118</v>
      </c>
      <c r="F696" t="str">
        <f t="shared" si="32"/>
        <v>New South Wales</v>
      </c>
      <c r="G696" t="s">
        <v>10</v>
      </c>
      <c r="H696">
        <v>2158</v>
      </c>
      <c r="I696" t="s">
        <v>11</v>
      </c>
      <c r="J696" t="s">
        <v>27</v>
      </c>
      <c r="K696" t="s">
        <v>155</v>
      </c>
      <c r="L696" t="s">
        <v>20</v>
      </c>
      <c r="M696" s="5">
        <v>19.95</v>
      </c>
      <c r="N696">
        <v>1</v>
      </c>
    </row>
    <row r="697" spans="1:14" x14ac:dyDescent="0.2">
      <c r="A697" s="2">
        <v>45855</v>
      </c>
      <c r="B697" s="3">
        <f t="shared" si="30"/>
        <v>2026</v>
      </c>
      <c r="C697" t="str">
        <f t="shared" si="31"/>
        <v>2025-2026</v>
      </c>
      <c r="D697" t="s">
        <v>148</v>
      </c>
      <c r="E697" t="s">
        <v>137</v>
      </c>
      <c r="F697" t="str">
        <f t="shared" si="32"/>
        <v>New South Wales</v>
      </c>
      <c r="G697" t="s">
        <v>10</v>
      </c>
      <c r="H697">
        <v>2031</v>
      </c>
      <c r="I697" t="s">
        <v>11</v>
      </c>
      <c r="J697" t="s">
        <v>12</v>
      </c>
      <c r="K697" t="s">
        <v>149</v>
      </c>
      <c r="L697" t="s">
        <v>15</v>
      </c>
      <c r="M697" s="5">
        <v>19.95</v>
      </c>
      <c r="N697">
        <v>1</v>
      </c>
    </row>
    <row r="698" spans="1:14" x14ac:dyDescent="0.2">
      <c r="A698" s="2">
        <v>45956</v>
      </c>
      <c r="B698" s="3">
        <f t="shared" si="30"/>
        <v>2026</v>
      </c>
      <c r="C698" t="str">
        <f t="shared" si="31"/>
        <v>2025-2026</v>
      </c>
      <c r="D698" t="s">
        <v>147</v>
      </c>
      <c r="E698" t="s">
        <v>81</v>
      </c>
      <c r="F698" t="str">
        <f t="shared" si="32"/>
        <v>New South Wales</v>
      </c>
      <c r="G698" t="s">
        <v>10</v>
      </c>
      <c r="H698">
        <v>2485</v>
      </c>
      <c r="I698" t="s">
        <v>11</v>
      </c>
      <c r="J698" t="s">
        <v>68</v>
      </c>
      <c r="K698" t="s">
        <v>155</v>
      </c>
      <c r="L698" t="s">
        <v>20</v>
      </c>
      <c r="M698" s="5">
        <v>19.95</v>
      </c>
      <c r="N698">
        <v>1</v>
      </c>
    </row>
    <row r="699" spans="1:14" x14ac:dyDescent="0.2">
      <c r="A699" s="2">
        <v>45808</v>
      </c>
      <c r="B699" s="3">
        <f t="shared" si="30"/>
        <v>2025</v>
      </c>
      <c r="C699" t="str">
        <f t="shared" si="31"/>
        <v>2024-2025</v>
      </c>
      <c r="D699" t="s">
        <v>147</v>
      </c>
      <c r="E699" t="s">
        <v>86</v>
      </c>
      <c r="F699" t="str">
        <f t="shared" si="32"/>
        <v>New South Wales</v>
      </c>
      <c r="G699" t="s">
        <v>10</v>
      </c>
      <c r="H699">
        <v>2064</v>
      </c>
      <c r="I699" t="s">
        <v>11</v>
      </c>
      <c r="J699" t="s">
        <v>12</v>
      </c>
      <c r="K699" t="s">
        <v>156</v>
      </c>
      <c r="L699" t="s">
        <v>17</v>
      </c>
      <c r="M699" s="5">
        <v>19.96</v>
      </c>
      <c r="N699">
        <v>1</v>
      </c>
    </row>
    <row r="700" spans="1:14" x14ac:dyDescent="0.2">
      <c r="A700" s="2">
        <v>45393</v>
      </c>
      <c r="B700" s="3">
        <f t="shared" si="30"/>
        <v>2024</v>
      </c>
      <c r="C700" t="str">
        <f t="shared" si="31"/>
        <v>2023-2024</v>
      </c>
      <c r="D700" t="s">
        <v>147</v>
      </c>
      <c r="E700" t="s">
        <v>142</v>
      </c>
      <c r="F700" t="str">
        <f t="shared" si="32"/>
        <v>Australian Capital Territory</v>
      </c>
      <c r="G700" t="s">
        <v>80</v>
      </c>
      <c r="H700">
        <v>2609</v>
      </c>
      <c r="I700" t="s">
        <v>11</v>
      </c>
      <c r="J700" t="s">
        <v>58</v>
      </c>
      <c r="K700" t="s">
        <v>149</v>
      </c>
      <c r="L700" t="s">
        <v>15</v>
      </c>
      <c r="M700" s="5">
        <v>19.96</v>
      </c>
      <c r="N700">
        <v>1</v>
      </c>
    </row>
    <row r="701" spans="1:14" x14ac:dyDescent="0.2">
      <c r="A701" s="2">
        <v>45987</v>
      </c>
      <c r="B701" s="3">
        <f t="shared" si="30"/>
        <v>2026</v>
      </c>
      <c r="C701" t="str">
        <f t="shared" si="31"/>
        <v>2025-2026</v>
      </c>
      <c r="D701" t="s">
        <v>147</v>
      </c>
      <c r="E701" t="s">
        <v>105</v>
      </c>
      <c r="F701" t="str">
        <f t="shared" si="32"/>
        <v>Victoria</v>
      </c>
      <c r="G701" t="s">
        <v>45</v>
      </c>
      <c r="H701">
        <v>3500</v>
      </c>
      <c r="I701" t="s">
        <v>11</v>
      </c>
      <c r="J701" t="s">
        <v>60</v>
      </c>
      <c r="K701" t="s">
        <v>155</v>
      </c>
      <c r="L701" t="s">
        <v>20</v>
      </c>
      <c r="M701" s="5">
        <v>19.96</v>
      </c>
      <c r="N701">
        <v>1</v>
      </c>
    </row>
    <row r="702" spans="1:14" x14ac:dyDescent="0.2">
      <c r="A702" s="2">
        <v>45364</v>
      </c>
      <c r="B702" s="3">
        <f t="shared" si="30"/>
        <v>2024</v>
      </c>
      <c r="C702" t="str">
        <f t="shared" si="31"/>
        <v>2023-2024</v>
      </c>
      <c r="D702" t="s">
        <v>148</v>
      </c>
      <c r="E702" t="s">
        <v>145</v>
      </c>
      <c r="F702" t="str">
        <f t="shared" si="32"/>
        <v>New South Wales</v>
      </c>
      <c r="G702" t="s">
        <v>10</v>
      </c>
      <c r="H702">
        <v>2101</v>
      </c>
      <c r="I702" t="s">
        <v>11</v>
      </c>
      <c r="J702" t="s">
        <v>27</v>
      </c>
      <c r="K702" t="s">
        <v>155</v>
      </c>
      <c r="L702" t="s">
        <v>20</v>
      </c>
      <c r="M702" s="5">
        <v>19.96</v>
      </c>
      <c r="N702">
        <v>1</v>
      </c>
    </row>
    <row r="703" spans="1:14" x14ac:dyDescent="0.2">
      <c r="A703" s="2">
        <v>45697</v>
      </c>
      <c r="B703" s="3">
        <f t="shared" si="30"/>
        <v>2025</v>
      </c>
      <c r="C703" t="str">
        <f t="shared" si="31"/>
        <v>2024-2025</v>
      </c>
      <c r="D703" t="s">
        <v>147</v>
      </c>
      <c r="E703" t="s">
        <v>53</v>
      </c>
      <c r="F703" t="str">
        <f t="shared" si="32"/>
        <v>South Australia</v>
      </c>
      <c r="G703" t="s">
        <v>32</v>
      </c>
      <c r="H703">
        <v>5082</v>
      </c>
      <c r="I703" t="s">
        <v>11</v>
      </c>
      <c r="J703" t="s">
        <v>33</v>
      </c>
      <c r="K703" t="s">
        <v>156</v>
      </c>
      <c r="L703" t="s">
        <v>17</v>
      </c>
      <c r="M703" s="5">
        <v>19.96</v>
      </c>
      <c r="N703">
        <v>1</v>
      </c>
    </row>
    <row r="704" spans="1:14" x14ac:dyDescent="0.2">
      <c r="A704" s="2">
        <v>45984</v>
      </c>
      <c r="B704" s="3">
        <f t="shared" si="30"/>
        <v>2026</v>
      </c>
      <c r="C704" t="str">
        <f t="shared" si="31"/>
        <v>2025-2026</v>
      </c>
      <c r="D704" t="s">
        <v>148</v>
      </c>
      <c r="E704" t="s">
        <v>113</v>
      </c>
      <c r="F704" t="str">
        <f t="shared" si="32"/>
        <v>Queensland</v>
      </c>
      <c r="G704" t="s">
        <v>35</v>
      </c>
      <c r="H704">
        <v>4215</v>
      </c>
      <c r="I704" t="s">
        <v>11</v>
      </c>
      <c r="J704" t="s">
        <v>104</v>
      </c>
      <c r="K704" t="s">
        <v>155</v>
      </c>
      <c r="L704" t="s">
        <v>20</v>
      </c>
      <c r="M704" s="5">
        <v>19.96</v>
      </c>
      <c r="N704">
        <v>1</v>
      </c>
    </row>
    <row r="705" spans="1:14" x14ac:dyDescent="0.2">
      <c r="A705" s="2">
        <v>45714</v>
      </c>
      <c r="B705" s="3">
        <f t="shared" si="30"/>
        <v>2025</v>
      </c>
      <c r="C705" t="str">
        <f t="shared" si="31"/>
        <v>2024-2025</v>
      </c>
      <c r="D705" t="s">
        <v>148</v>
      </c>
      <c r="E705" t="s">
        <v>116</v>
      </c>
      <c r="F705" t="str">
        <f t="shared" si="32"/>
        <v>Western Australia</v>
      </c>
      <c r="G705" t="s">
        <v>48</v>
      </c>
      <c r="H705">
        <v>6725</v>
      </c>
      <c r="I705" t="s">
        <v>11</v>
      </c>
      <c r="J705" t="s">
        <v>77</v>
      </c>
      <c r="K705" t="s">
        <v>19</v>
      </c>
      <c r="L705" t="s">
        <v>23</v>
      </c>
      <c r="M705" s="5">
        <v>19.98</v>
      </c>
      <c r="N705">
        <v>1</v>
      </c>
    </row>
    <row r="706" spans="1:14" x14ac:dyDescent="0.2">
      <c r="A706" s="2">
        <v>45867</v>
      </c>
      <c r="B706" s="3">
        <f t="shared" ref="B706:B769" si="33">IF(MONTH(A706)&gt;=7,YEAR(A706)+1,YEAR(A706))</f>
        <v>2026</v>
      </c>
      <c r="C706" t="str">
        <f t="shared" ref="C706:C769" si="34">IF(MONTH(A706) &gt;= 7, YEAR(A706) &amp; "-" &amp; YEAR(A706) + 1, YEAR(A706) - 1 &amp; "-" &amp; YEAR(A706))</f>
        <v>2025-2026</v>
      </c>
      <c r="D706" t="s">
        <v>147</v>
      </c>
      <c r="E706" t="s">
        <v>57</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58</v>
      </c>
      <c r="K706" t="s">
        <v>150</v>
      </c>
      <c r="L706" t="s">
        <v>18</v>
      </c>
      <c r="M706" s="5">
        <v>19.98</v>
      </c>
      <c r="N706">
        <v>1</v>
      </c>
    </row>
    <row r="707" spans="1:14" x14ac:dyDescent="0.2">
      <c r="A707" s="2">
        <v>45616</v>
      </c>
      <c r="B707" s="3">
        <f t="shared" si="33"/>
        <v>2025</v>
      </c>
      <c r="C707" t="str">
        <f t="shared" si="34"/>
        <v>2024-2025</v>
      </c>
      <c r="D707" t="s">
        <v>147</v>
      </c>
      <c r="E707" t="s">
        <v>129</v>
      </c>
      <c r="F707" t="str">
        <f t="shared" si="35"/>
        <v>Tasmania</v>
      </c>
      <c r="G707" t="s">
        <v>70</v>
      </c>
      <c r="H707">
        <v>7010</v>
      </c>
      <c r="I707" t="s">
        <v>11</v>
      </c>
      <c r="J707" t="s">
        <v>71</v>
      </c>
      <c r="K707" t="s">
        <v>154</v>
      </c>
      <c r="L707" t="s">
        <v>14</v>
      </c>
      <c r="M707" s="5">
        <v>19.98</v>
      </c>
      <c r="N707">
        <v>1</v>
      </c>
    </row>
    <row r="708" spans="1:14" x14ac:dyDescent="0.2">
      <c r="A708" s="2">
        <v>45617</v>
      </c>
      <c r="B708" s="3">
        <f t="shared" si="33"/>
        <v>2025</v>
      </c>
      <c r="C708" t="str">
        <f t="shared" si="34"/>
        <v>2024-2025</v>
      </c>
      <c r="D708" t="s">
        <v>148</v>
      </c>
      <c r="E708" t="s">
        <v>145</v>
      </c>
      <c r="F708" t="str">
        <f t="shared" si="35"/>
        <v>New South Wales</v>
      </c>
      <c r="G708" t="s">
        <v>10</v>
      </c>
      <c r="H708">
        <v>2101</v>
      </c>
      <c r="I708" t="s">
        <v>11</v>
      </c>
      <c r="J708" t="s">
        <v>27</v>
      </c>
      <c r="K708" t="s">
        <v>150</v>
      </c>
      <c r="L708" t="s">
        <v>18</v>
      </c>
      <c r="M708" s="5">
        <v>19.98</v>
      </c>
      <c r="N708">
        <v>1</v>
      </c>
    </row>
    <row r="709" spans="1:14" x14ac:dyDescent="0.2">
      <c r="A709" s="2">
        <v>45818</v>
      </c>
      <c r="B709" s="3">
        <f t="shared" si="33"/>
        <v>2025</v>
      </c>
      <c r="C709" t="str">
        <f t="shared" si="34"/>
        <v>2024-2025</v>
      </c>
      <c r="D709" t="s">
        <v>147</v>
      </c>
      <c r="E709" t="s">
        <v>75</v>
      </c>
      <c r="F709" t="str">
        <f t="shared" si="35"/>
        <v>Victoria</v>
      </c>
      <c r="G709" t="s">
        <v>45</v>
      </c>
      <c r="H709">
        <v>3630</v>
      </c>
      <c r="I709" t="s">
        <v>11</v>
      </c>
      <c r="J709" t="s">
        <v>55</v>
      </c>
      <c r="K709" t="s">
        <v>151</v>
      </c>
      <c r="L709" t="s">
        <v>21</v>
      </c>
      <c r="M709" s="5">
        <v>19.98</v>
      </c>
      <c r="N709">
        <v>1</v>
      </c>
    </row>
    <row r="710" spans="1:14" x14ac:dyDescent="0.2">
      <c r="A710" s="2">
        <v>45871</v>
      </c>
      <c r="B710" s="3">
        <f t="shared" si="33"/>
        <v>2026</v>
      </c>
      <c r="C710" t="str">
        <f t="shared" si="34"/>
        <v>2025-2026</v>
      </c>
      <c r="D710" t="s">
        <v>147</v>
      </c>
      <c r="E710" t="s">
        <v>50</v>
      </c>
      <c r="F710" t="str">
        <f t="shared" si="35"/>
        <v>Queensland</v>
      </c>
      <c r="G710" t="s">
        <v>35</v>
      </c>
      <c r="H710">
        <v>4703</v>
      </c>
      <c r="I710" t="s">
        <v>11</v>
      </c>
      <c r="J710" t="s">
        <v>51</v>
      </c>
      <c r="K710" t="s">
        <v>150</v>
      </c>
      <c r="L710" t="s">
        <v>18</v>
      </c>
      <c r="M710" s="5">
        <v>19.98</v>
      </c>
      <c r="N710">
        <v>1</v>
      </c>
    </row>
    <row r="711" spans="1:14" x14ac:dyDescent="0.2">
      <c r="A711" s="2">
        <v>45371</v>
      </c>
      <c r="B711" s="3">
        <f t="shared" si="33"/>
        <v>2024</v>
      </c>
      <c r="C711" t="str">
        <f t="shared" si="34"/>
        <v>2023-2024</v>
      </c>
      <c r="D711" t="s">
        <v>147</v>
      </c>
      <c r="E711" t="s">
        <v>34</v>
      </c>
      <c r="F711" t="str">
        <f t="shared" si="35"/>
        <v>Queensland</v>
      </c>
      <c r="G711" t="s">
        <v>35</v>
      </c>
      <c r="H711">
        <v>4802</v>
      </c>
      <c r="I711" t="s">
        <v>11</v>
      </c>
      <c r="J711" t="s">
        <v>36</v>
      </c>
      <c r="K711" t="s">
        <v>154</v>
      </c>
      <c r="L711" t="s">
        <v>14</v>
      </c>
      <c r="M711" s="5">
        <v>19.989999999999998</v>
      </c>
      <c r="N711">
        <v>1</v>
      </c>
    </row>
    <row r="712" spans="1:14" x14ac:dyDescent="0.2">
      <c r="A712" s="2">
        <v>45426</v>
      </c>
      <c r="B712" s="3">
        <f t="shared" si="33"/>
        <v>2024</v>
      </c>
      <c r="C712" t="str">
        <f t="shared" si="34"/>
        <v>2023-2024</v>
      </c>
      <c r="D712" t="s">
        <v>147</v>
      </c>
      <c r="E712" t="s">
        <v>129</v>
      </c>
      <c r="F712" t="str">
        <f t="shared" si="35"/>
        <v>Tasmania</v>
      </c>
      <c r="G712" t="s">
        <v>70</v>
      </c>
      <c r="H712">
        <v>7010</v>
      </c>
      <c r="I712" t="s">
        <v>11</v>
      </c>
      <c r="J712" t="s">
        <v>71</v>
      </c>
      <c r="K712" t="s">
        <v>152</v>
      </c>
      <c r="L712" t="s">
        <v>13</v>
      </c>
      <c r="M712" s="5">
        <v>19.989999999999998</v>
      </c>
      <c r="N712">
        <v>1</v>
      </c>
    </row>
    <row r="713" spans="1:14" x14ac:dyDescent="0.2">
      <c r="A713" s="2">
        <v>45615</v>
      </c>
      <c r="B713" s="3">
        <f t="shared" si="33"/>
        <v>2025</v>
      </c>
      <c r="C713" t="str">
        <f t="shared" si="34"/>
        <v>2024-2025</v>
      </c>
      <c r="D713" t="s">
        <v>147</v>
      </c>
      <c r="E713" t="s">
        <v>101</v>
      </c>
      <c r="F713" t="str">
        <f t="shared" si="35"/>
        <v>Victoria</v>
      </c>
      <c r="G713" t="s">
        <v>45</v>
      </c>
      <c r="H713">
        <v>3131</v>
      </c>
      <c r="I713" t="s">
        <v>11</v>
      </c>
      <c r="J713" t="s">
        <v>63</v>
      </c>
      <c r="K713" t="s">
        <v>154</v>
      </c>
      <c r="L713" t="s">
        <v>14</v>
      </c>
      <c r="M713" s="5">
        <v>19.989999999999998</v>
      </c>
      <c r="N713">
        <v>1</v>
      </c>
    </row>
    <row r="714" spans="1:14" x14ac:dyDescent="0.2">
      <c r="A714" s="2">
        <v>45381</v>
      </c>
      <c r="B714" s="3">
        <f t="shared" si="33"/>
        <v>2024</v>
      </c>
      <c r="C714" t="str">
        <f t="shared" si="34"/>
        <v>2023-2024</v>
      </c>
      <c r="D714" t="s">
        <v>147</v>
      </c>
      <c r="E714" t="s">
        <v>121</v>
      </c>
      <c r="F714" t="str">
        <f t="shared" si="35"/>
        <v>Queensland</v>
      </c>
      <c r="G714" t="s">
        <v>35</v>
      </c>
      <c r="H714">
        <v>4700</v>
      </c>
      <c r="I714" t="s">
        <v>11</v>
      </c>
      <c r="J714" t="s">
        <v>51</v>
      </c>
      <c r="K714" t="s">
        <v>149</v>
      </c>
      <c r="L714" t="s">
        <v>15</v>
      </c>
      <c r="M714" s="5">
        <v>19.989999999999998</v>
      </c>
      <c r="N714">
        <v>1</v>
      </c>
    </row>
    <row r="715" spans="1:14" x14ac:dyDescent="0.2">
      <c r="A715" s="2">
        <v>45861</v>
      </c>
      <c r="B715" s="3">
        <f t="shared" si="33"/>
        <v>2026</v>
      </c>
      <c r="C715" t="str">
        <f t="shared" si="34"/>
        <v>2025-2026</v>
      </c>
      <c r="D715" t="s">
        <v>147</v>
      </c>
      <c r="E715" t="s">
        <v>111</v>
      </c>
      <c r="F715" t="str">
        <f t="shared" si="35"/>
        <v>New South Wales</v>
      </c>
      <c r="G715" t="s">
        <v>10</v>
      </c>
      <c r="H715">
        <v>2120</v>
      </c>
      <c r="I715" t="s">
        <v>11</v>
      </c>
      <c r="J715" t="s">
        <v>27</v>
      </c>
      <c r="K715" t="s">
        <v>154</v>
      </c>
      <c r="L715" t="s">
        <v>14</v>
      </c>
      <c r="M715" s="5">
        <v>19.989999999999998</v>
      </c>
      <c r="N715">
        <v>1</v>
      </c>
    </row>
    <row r="716" spans="1:14" x14ac:dyDescent="0.2">
      <c r="A716" s="2">
        <v>45633</v>
      </c>
      <c r="B716" s="3">
        <f t="shared" si="33"/>
        <v>2025</v>
      </c>
      <c r="C716" t="str">
        <f t="shared" si="34"/>
        <v>2024-2025</v>
      </c>
      <c r="D716" t="s">
        <v>147</v>
      </c>
      <c r="E716" t="s">
        <v>85</v>
      </c>
      <c r="F716" t="str">
        <f t="shared" si="35"/>
        <v>Queensland</v>
      </c>
      <c r="G716" t="s">
        <v>35</v>
      </c>
      <c r="H716">
        <v>4883</v>
      </c>
      <c r="I716" t="s">
        <v>11</v>
      </c>
      <c r="J716" t="s">
        <v>36</v>
      </c>
      <c r="K716" t="s">
        <v>152</v>
      </c>
      <c r="L716" t="s">
        <v>13</v>
      </c>
      <c r="M716" s="5">
        <v>19.990000000000002</v>
      </c>
      <c r="N716">
        <v>1</v>
      </c>
    </row>
    <row r="717" spans="1:14" x14ac:dyDescent="0.2">
      <c r="A717" s="2">
        <v>45584</v>
      </c>
      <c r="B717" s="3">
        <f t="shared" si="33"/>
        <v>2025</v>
      </c>
      <c r="C717" t="str">
        <f t="shared" si="34"/>
        <v>2024-2025</v>
      </c>
      <c r="D717" t="s">
        <v>147</v>
      </c>
      <c r="E717" t="s">
        <v>124</v>
      </c>
      <c r="F717" t="str">
        <f t="shared" si="35"/>
        <v>New South Wales</v>
      </c>
      <c r="G717" t="s">
        <v>10</v>
      </c>
      <c r="H717">
        <v>2015</v>
      </c>
      <c r="I717" t="s">
        <v>11</v>
      </c>
      <c r="J717" t="s">
        <v>12</v>
      </c>
      <c r="K717" t="s">
        <v>154</v>
      </c>
      <c r="L717" t="s">
        <v>14</v>
      </c>
      <c r="M717" s="5">
        <v>20</v>
      </c>
      <c r="N717">
        <v>1</v>
      </c>
    </row>
    <row r="718" spans="1:14" x14ac:dyDescent="0.2">
      <c r="A718" s="2">
        <v>45389</v>
      </c>
      <c r="B718" s="3">
        <f t="shared" si="33"/>
        <v>2024</v>
      </c>
      <c r="C718" t="str">
        <f t="shared" si="34"/>
        <v>2023-2024</v>
      </c>
      <c r="D718" t="s">
        <v>147</v>
      </c>
      <c r="E718" t="s">
        <v>142</v>
      </c>
      <c r="F718" t="str">
        <f t="shared" si="35"/>
        <v>Australian Capital Territory</v>
      </c>
      <c r="G718" t="s">
        <v>80</v>
      </c>
      <c r="H718">
        <v>2609</v>
      </c>
      <c r="I718" t="s">
        <v>11</v>
      </c>
      <c r="J718" t="s">
        <v>58</v>
      </c>
      <c r="K718" t="s">
        <v>154</v>
      </c>
      <c r="L718" t="s">
        <v>14</v>
      </c>
      <c r="M718" s="5">
        <v>20</v>
      </c>
      <c r="N718">
        <v>1</v>
      </c>
    </row>
    <row r="719" spans="1:14" x14ac:dyDescent="0.2">
      <c r="A719" s="2">
        <v>45934</v>
      </c>
      <c r="B719" s="3">
        <f t="shared" si="33"/>
        <v>2026</v>
      </c>
      <c r="C719" t="str">
        <f t="shared" si="34"/>
        <v>2025-2026</v>
      </c>
      <c r="D719" t="s">
        <v>147</v>
      </c>
      <c r="E719" t="s">
        <v>31</v>
      </c>
      <c r="F719" t="str">
        <f t="shared" si="35"/>
        <v>South Australia</v>
      </c>
      <c r="G719" t="s">
        <v>32</v>
      </c>
      <c r="H719">
        <v>5168</v>
      </c>
      <c r="I719" t="s">
        <v>11</v>
      </c>
      <c r="J719" t="s">
        <v>33</v>
      </c>
      <c r="K719" t="s">
        <v>149</v>
      </c>
      <c r="L719" t="s">
        <v>15</v>
      </c>
      <c r="M719" s="5">
        <v>20</v>
      </c>
      <c r="N719">
        <v>1</v>
      </c>
    </row>
    <row r="720" spans="1:14" x14ac:dyDescent="0.2">
      <c r="A720" s="2">
        <v>45933</v>
      </c>
      <c r="B720" s="3">
        <f t="shared" si="33"/>
        <v>2026</v>
      </c>
      <c r="C720" t="str">
        <f t="shared" si="34"/>
        <v>2025-2026</v>
      </c>
      <c r="D720" t="s">
        <v>148</v>
      </c>
      <c r="E720" t="s">
        <v>115</v>
      </c>
      <c r="F720" t="str">
        <f t="shared" si="35"/>
        <v>Western Australia</v>
      </c>
      <c r="G720" t="s">
        <v>48</v>
      </c>
      <c r="H720">
        <v>6280</v>
      </c>
      <c r="I720" t="s">
        <v>11</v>
      </c>
      <c r="J720" t="s">
        <v>94</v>
      </c>
      <c r="K720" t="s">
        <v>154</v>
      </c>
      <c r="L720" t="s">
        <v>14</v>
      </c>
      <c r="M720" s="5">
        <v>20.010000000000002</v>
      </c>
      <c r="N720">
        <v>1</v>
      </c>
    </row>
    <row r="721" spans="1:14" x14ac:dyDescent="0.2">
      <c r="A721" s="2">
        <v>45663</v>
      </c>
      <c r="B721" s="3">
        <f t="shared" si="33"/>
        <v>2025</v>
      </c>
      <c r="C721" t="str">
        <f t="shared" si="34"/>
        <v>2024-2025</v>
      </c>
      <c r="D721" t="s">
        <v>148</v>
      </c>
      <c r="E721" t="s">
        <v>103</v>
      </c>
      <c r="F721" t="str">
        <f t="shared" si="35"/>
        <v>Queensland</v>
      </c>
      <c r="G721" t="s">
        <v>35</v>
      </c>
      <c r="H721">
        <v>4509</v>
      </c>
      <c r="I721" t="s">
        <v>11</v>
      </c>
      <c r="J721" t="s">
        <v>104</v>
      </c>
      <c r="K721" t="s">
        <v>157</v>
      </c>
      <c r="L721" t="s">
        <v>22</v>
      </c>
      <c r="M721" s="5">
        <v>20.18</v>
      </c>
      <c r="N721">
        <v>1</v>
      </c>
    </row>
    <row r="722" spans="1:14" x14ac:dyDescent="0.2">
      <c r="A722" s="2">
        <v>45824</v>
      </c>
      <c r="B722" s="3">
        <f t="shared" si="33"/>
        <v>2025</v>
      </c>
      <c r="C722" t="str">
        <f t="shared" si="34"/>
        <v>2024-2025</v>
      </c>
      <c r="D722" t="s">
        <v>148</v>
      </c>
      <c r="E722" t="s">
        <v>122</v>
      </c>
      <c r="F722" t="str">
        <f t="shared" si="35"/>
        <v>New South Wales</v>
      </c>
      <c r="G722" t="s">
        <v>10</v>
      </c>
      <c r="H722">
        <v>2650</v>
      </c>
      <c r="I722" t="s">
        <v>11</v>
      </c>
      <c r="J722" t="s">
        <v>25</v>
      </c>
      <c r="K722" t="s">
        <v>157</v>
      </c>
      <c r="L722" t="s">
        <v>22</v>
      </c>
      <c r="M722" s="5">
        <v>20.32</v>
      </c>
      <c r="N722">
        <v>1</v>
      </c>
    </row>
    <row r="723" spans="1:14" x14ac:dyDescent="0.2">
      <c r="A723" s="2">
        <v>45984</v>
      </c>
      <c r="B723" s="3">
        <f t="shared" si="33"/>
        <v>2026</v>
      </c>
      <c r="C723" t="str">
        <f t="shared" si="34"/>
        <v>2025-2026</v>
      </c>
      <c r="D723" t="s">
        <v>147</v>
      </c>
      <c r="E723" t="s">
        <v>57</v>
      </c>
      <c r="F723" t="str">
        <f t="shared" si="35"/>
        <v>New South Wales</v>
      </c>
      <c r="G723" t="s">
        <v>10</v>
      </c>
      <c r="H723">
        <v>2560</v>
      </c>
      <c r="I723" t="s">
        <v>11</v>
      </c>
      <c r="J723" t="s">
        <v>58</v>
      </c>
      <c r="K723" t="s">
        <v>150</v>
      </c>
      <c r="L723" t="s">
        <v>18</v>
      </c>
      <c r="M723" s="5">
        <v>20.5</v>
      </c>
      <c r="N723">
        <v>1</v>
      </c>
    </row>
    <row r="724" spans="1:14" x14ac:dyDescent="0.2">
      <c r="A724" s="2">
        <v>45422</v>
      </c>
      <c r="B724" s="3">
        <f t="shared" si="33"/>
        <v>2024</v>
      </c>
      <c r="C724" t="str">
        <f t="shared" si="34"/>
        <v>2023-2024</v>
      </c>
      <c r="D724" t="s">
        <v>148</v>
      </c>
      <c r="E724" t="s">
        <v>42</v>
      </c>
      <c r="F724" t="str">
        <f t="shared" si="35"/>
        <v>Queensland</v>
      </c>
      <c r="G724" t="s">
        <v>35</v>
      </c>
      <c r="H724">
        <v>4053</v>
      </c>
      <c r="I724" t="s">
        <v>11</v>
      </c>
      <c r="J724" t="s">
        <v>43</v>
      </c>
      <c r="K724" t="s">
        <v>157</v>
      </c>
      <c r="L724" t="s">
        <v>22</v>
      </c>
      <c r="M724" s="5">
        <v>20.58</v>
      </c>
      <c r="N724">
        <v>1</v>
      </c>
    </row>
    <row r="725" spans="1:14" x14ac:dyDescent="0.2">
      <c r="A725" s="2">
        <v>45719</v>
      </c>
      <c r="B725" s="3">
        <f t="shared" si="33"/>
        <v>2025</v>
      </c>
      <c r="C725" t="str">
        <f t="shared" si="34"/>
        <v>2024-2025</v>
      </c>
      <c r="D725" t="s">
        <v>147</v>
      </c>
      <c r="E725" t="s">
        <v>79</v>
      </c>
      <c r="F725" t="str">
        <f t="shared" si="35"/>
        <v>Australian Capital Territory</v>
      </c>
      <c r="G725" t="s">
        <v>80</v>
      </c>
      <c r="H725">
        <v>2617</v>
      </c>
      <c r="I725" t="s">
        <v>11</v>
      </c>
      <c r="J725" t="s">
        <v>58</v>
      </c>
      <c r="K725" t="s">
        <v>154</v>
      </c>
      <c r="L725" t="s">
        <v>14</v>
      </c>
      <c r="M725" s="5">
        <v>20.59</v>
      </c>
      <c r="N725">
        <v>1</v>
      </c>
    </row>
    <row r="726" spans="1:14" x14ac:dyDescent="0.2">
      <c r="A726" s="2">
        <v>45530</v>
      </c>
      <c r="B726" s="3">
        <f t="shared" si="33"/>
        <v>2025</v>
      </c>
      <c r="C726" t="str">
        <f t="shared" si="34"/>
        <v>2024-2025</v>
      </c>
      <c r="D726" t="s">
        <v>147</v>
      </c>
      <c r="E726" t="s">
        <v>139</v>
      </c>
      <c r="F726" t="str">
        <f t="shared" si="35"/>
        <v>New South Wales</v>
      </c>
      <c r="G726" t="s">
        <v>10</v>
      </c>
      <c r="H726">
        <v>2020</v>
      </c>
      <c r="I726" t="s">
        <v>11</v>
      </c>
      <c r="J726" t="s">
        <v>12</v>
      </c>
      <c r="K726" t="s">
        <v>154</v>
      </c>
      <c r="L726" t="s">
        <v>14</v>
      </c>
      <c r="M726" s="5">
        <v>20.75</v>
      </c>
      <c r="N726">
        <v>1</v>
      </c>
    </row>
    <row r="727" spans="1:14" x14ac:dyDescent="0.2">
      <c r="A727" s="2">
        <v>45626</v>
      </c>
      <c r="B727" s="3">
        <f t="shared" si="33"/>
        <v>2025</v>
      </c>
      <c r="C727" t="str">
        <f t="shared" si="34"/>
        <v>2024-2025</v>
      </c>
      <c r="D727" t="s">
        <v>147</v>
      </c>
      <c r="E727" t="s">
        <v>56</v>
      </c>
      <c r="F727" t="str">
        <f t="shared" si="35"/>
        <v>Northern Territory</v>
      </c>
      <c r="G727" t="s">
        <v>29</v>
      </c>
      <c r="H727">
        <v>870</v>
      </c>
      <c r="I727" t="s">
        <v>11</v>
      </c>
      <c r="J727" t="s">
        <v>30</v>
      </c>
      <c r="K727" t="s">
        <v>152</v>
      </c>
      <c r="L727" t="s">
        <v>13</v>
      </c>
      <c r="M727" s="5">
        <v>20.87</v>
      </c>
      <c r="N727">
        <v>1</v>
      </c>
    </row>
    <row r="728" spans="1:14" x14ac:dyDescent="0.2">
      <c r="A728" s="2">
        <v>45743</v>
      </c>
      <c r="B728" s="3">
        <f t="shared" si="33"/>
        <v>2025</v>
      </c>
      <c r="C728" t="str">
        <f t="shared" si="34"/>
        <v>2024-2025</v>
      </c>
      <c r="D728" t="s">
        <v>147</v>
      </c>
      <c r="E728" t="s">
        <v>112</v>
      </c>
      <c r="F728" t="str">
        <f t="shared" si="35"/>
        <v>Victoria</v>
      </c>
      <c r="G728" t="s">
        <v>45</v>
      </c>
      <c r="H728">
        <v>3076</v>
      </c>
      <c r="I728" t="s">
        <v>11</v>
      </c>
      <c r="J728" t="s">
        <v>46</v>
      </c>
      <c r="K728" t="s">
        <v>152</v>
      </c>
      <c r="L728" t="s">
        <v>13</v>
      </c>
      <c r="M728" s="5">
        <v>20.9</v>
      </c>
      <c r="N728">
        <v>1</v>
      </c>
    </row>
    <row r="729" spans="1:14" x14ac:dyDescent="0.2">
      <c r="A729" s="2">
        <v>45907</v>
      </c>
      <c r="B729" s="3">
        <f t="shared" si="33"/>
        <v>2026</v>
      </c>
      <c r="C729" t="str">
        <f t="shared" si="34"/>
        <v>2025-2026</v>
      </c>
      <c r="D729" t="s">
        <v>147</v>
      </c>
      <c r="E729" t="s">
        <v>146</v>
      </c>
      <c r="F729" t="str">
        <f t="shared" si="35"/>
        <v>Victoria</v>
      </c>
      <c r="G729" t="s">
        <v>45</v>
      </c>
      <c r="H729">
        <v>3353</v>
      </c>
      <c r="I729" t="s">
        <v>11</v>
      </c>
      <c r="J729" t="s">
        <v>60</v>
      </c>
      <c r="K729" t="s">
        <v>155</v>
      </c>
      <c r="L729" t="s">
        <v>20</v>
      </c>
      <c r="M729" s="5">
        <v>20.93</v>
      </c>
      <c r="N729">
        <v>1</v>
      </c>
    </row>
    <row r="730" spans="1:14" x14ac:dyDescent="0.2">
      <c r="A730" s="2">
        <v>45818</v>
      </c>
      <c r="B730" s="3">
        <f t="shared" si="33"/>
        <v>2025</v>
      </c>
      <c r="C730" t="str">
        <f t="shared" si="34"/>
        <v>2024-2025</v>
      </c>
      <c r="D730" t="s">
        <v>147</v>
      </c>
      <c r="E730" t="s">
        <v>26</v>
      </c>
      <c r="F730" t="str">
        <f t="shared" si="35"/>
        <v>New South Wales</v>
      </c>
      <c r="G730" t="s">
        <v>10</v>
      </c>
      <c r="H730">
        <v>2141</v>
      </c>
      <c r="I730" t="s">
        <v>11</v>
      </c>
      <c r="J730" t="s">
        <v>27</v>
      </c>
      <c r="K730" t="s">
        <v>156</v>
      </c>
      <c r="L730" t="s">
        <v>17</v>
      </c>
      <c r="M730" s="5">
        <v>20.94</v>
      </c>
      <c r="N730">
        <v>1</v>
      </c>
    </row>
    <row r="731" spans="1:14" x14ac:dyDescent="0.2">
      <c r="A731" s="2">
        <v>45452</v>
      </c>
      <c r="B731" s="3">
        <f t="shared" si="33"/>
        <v>2024</v>
      </c>
      <c r="C731" t="str">
        <f t="shared" si="34"/>
        <v>2023-2024</v>
      </c>
      <c r="D731" t="s">
        <v>147</v>
      </c>
      <c r="E731" t="s">
        <v>64</v>
      </c>
      <c r="F731" t="str">
        <f t="shared" si="35"/>
        <v>Victoria</v>
      </c>
      <c r="G731" t="s">
        <v>45</v>
      </c>
      <c r="H731">
        <v>3199</v>
      </c>
      <c r="I731" t="s">
        <v>11</v>
      </c>
      <c r="J731" t="s">
        <v>63</v>
      </c>
      <c r="K731" t="s">
        <v>155</v>
      </c>
      <c r="L731" t="s">
        <v>20</v>
      </c>
      <c r="M731" s="5">
        <v>20.950000000000003</v>
      </c>
      <c r="N731">
        <v>1</v>
      </c>
    </row>
    <row r="732" spans="1:14" x14ac:dyDescent="0.2">
      <c r="A732" s="2">
        <v>45923</v>
      </c>
      <c r="B732" s="3">
        <f t="shared" si="33"/>
        <v>2026</v>
      </c>
      <c r="C732" t="str">
        <f t="shared" si="34"/>
        <v>2025-2026</v>
      </c>
      <c r="D732" t="s">
        <v>147</v>
      </c>
      <c r="E732" t="s">
        <v>86</v>
      </c>
      <c r="F732" t="str">
        <f t="shared" si="35"/>
        <v>New South Wales</v>
      </c>
      <c r="G732" t="s">
        <v>10</v>
      </c>
      <c r="H732">
        <v>2064</v>
      </c>
      <c r="I732" t="s">
        <v>11</v>
      </c>
      <c r="J732" t="s">
        <v>12</v>
      </c>
      <c r="K732" t="s">
        <v>152</v>
      </c>
      <c r="L732" t="s">
        <v>13</v>
      </c>
      <c r="M732" s="5">
        <v>20.96</v>
      </c>
      <c r="N732">
        <v>1</v>
      </c>
    </row>
    <row r="733" spans="1:14" x14ac:dyDescent="0.2">
      <c r="A733" s="2">
        <v>45946</v>
      </c>
      <c r="B733" s="3">
        <f t="shared" si="33"/>
        <v>2026</v>
      </c>
      <c r="C733" t="str">
        <f t="shared" si="34"/>
        <v>2025-2026</v>
      </c>
      <c r="D733" t="s">
        <v>147</v>
      </c>
      <c r="E733" t="s">
        <v>54</v>
      </c>
      <c r="F733" t="str">
        <f t="shared" si="35"/>
        <v>Victoria</v>
      </c>
      <c r="G733" t="s">
        <v>45</v>
      </c>
      <c r="H733">
        <v>3977</v>
      </c>
      <c r="I733" t="s">
        <v>11</v>
      </c>
      <c r="J733" t="s">
        <v>55</v>
      </c>
      <c r="K733" t="s">
        <v>149</v>
      </c>
      <c r="L733" t="s">
        <v>15</v>
      </c>
      <c r="M733" s="5">
        <v>20.97</v>
      </c>
      <c r="N733">
        <v>1</v>
      </c>
    </row>
    <row r="734" spans="1:14" x14ac:dyDescent="0.2">
      <c r="A734" s="2">
        <v>45605</v>
      </c>
      <c r="B734" s="3">
        <f t="shared" si="33"/>
        <v>2025</v>
      </c>
      <c r="C734" t="str">
        <f t="shared" si="34"/>
        <v>2024-2025</v>
      </c>
      <c r="D734" t="s">
        <v>147</v>
      </c>
      <c r="E734" t="s">
        <v>119</v>
      </c>
      <c r="F734" t="str">
        <f t="shared" si="35"/>
        <v>Queensland</v>
      </c>
      <c r="G734" t="s">
        <v>35</v>
      </c>
      <c r="H734">
        <v>4570</v>
      </c>
      <c r="I734" t="s">
        <v>11</v>
      </c>
      <c r="J734" t="s">
        <v>120</v>
      </c>
      <c r="K734" t="s">
        <v>152</v>
      </c>
      <c r="L734" t="s">
        <v>13</v>
      </c>
      <c r="M734" s="5">
        <v>20.97</v>
      </c>
      <c r="N734">
        <v>1</v>
      </c>
    </row>
    <row r="735" spans="1:14" x14ac:dyDescent="0.2">
      <c r="A735" s="2">
        <v>46013</v>
      </c>
      <c r="B735" s="3">
        <f t="shared" si="33"/>
        <v>2026</v>
      </c>
      <c r="C735" t="str">
        <f t="shared" si="34"/>
        <v>2025-2026</v>
      </c>
      <c r="D735" t="s">
        <v>147</v>
      </c>
      <c r="E735" t="s">
        <v>31</v>
      </c>
      <c r="F735" t="str">
        <f t="shared" si="35"/>
        <v>South Australia</v>
      </c>
      <c r="G735" t="s">
        <v>32</v>
      </c>
      <c r="H735">
        <v>5168</v>
      </c>
      <c r="I735" t="s">
        <v>11</v>
      </c>
      <c r="J735" t="s">
        <v>33</v>
      </c>
      <c r="K735" t="s">
        <v>149</v>
      </c>
      <c r="L735" t="s">
        <v>15</v>
      </c>
      <c r="M735" s="5">
        <v>20.97</v>
      </c>
      <c r="N735">
        <v>1</v>
      </c>
    </row>
    <row r="736" spans="1:14" x14ac:dyDescent="0.2">
      <c r="A736" s="2">
        <v>45330</v>
      </c>
      <c r="B736" s="3">
        <f t="shared" si="33"/>
        <v>2024</v>
      </c>
      <c r="C736" t="str">
        <f t="shared" si="34"/>
        <v>2023-2024</v>
      </c>
      <c r="D736" t="s">
        <v>147</v>
      </c>
      <c r="E736" t="s">
        <v>129</v>
      </c>
      <c r="F736" t="str">
        <f t="shared" si="35"/>
        <v>Tasmania</v>
      </c>
      <c r="G736" t="s">
        <v>70</v>
      </c>
      <c r="H736">
        <v>7010</v>
      </c>
      <c r="I736" t="s">
        <v>11</v>
      </c>
      <c r="J736" t="s">
        <v>71</v>
      </c>
      <c r="K736" t="s">
        <v>154</v>
      </c>
      <c r="L736" t="s">
        <v>14</v>
      </c>
      <c r="M736" s="5">
        <v>20.98</v>
      </c>
      <c r="N736">
        <v>1</v>
      </c>
    </row>
    <row r="737" spans="1:14" x14ac:dyDescent="0.2">
      <c r="A737" s="2">
        <v>45435</v>
      </c>
      <c r="B737" s="3">
        <f t="shared" si="33"/>
        <v>2024</v>
      </c>
      <c r="C737" t="str">
        <f t="shared" si="34"/>
        <v>2023-2024</v>
      </c>
      <c r="D737" t="s">
        <v>147</v>
      </c>
      <c r="E737" t="s">
        <v>111</v>
      </c>
      <c r="F737" t="str">
        <f t="shared" si="35"/>
        <v>New South Wales</v>
      </c>
      <c r="G737" t="s">
        <v>10</v>
      </c>
      <c r="H737">
        <v>2120</v>
      </c>
      <c r="I737" t="s">
        <v>11</v>
      </c>
      <c r="J737" t="s">
        <v>27</v>
      </c>
      <c r="K737" t="s">
        <v>153</v>
      </c>
      <c r="L737" t="s">
        <v>16</v>
      </c>
      <c r="M737" s="5">
        <v>20.98</v>
      </c>
      <c r="N737">
        <v>1</v>
      </c>
    </row>
    <row r="738" spans="1:14" x14ac:dyDescent="0.2">
      <c r="A738" s="2">
        <v>45773</v>
      </c>
      <c r="B738" s="3">
        <f t="shared" si="33"/>
        <v>2025</v>
      </c>
      <c r="C738" t="str">
        <f t="shared" si="34"/>
        <v>2024-2025</v>
      </c>
      <c r="D738" t="s">
        <v>147</v>
      </c>
      <c r="E738" t="s">
        <v>127</v>
      </c>
      <c r="F738" t="str">
        <f t="shared" si="35"/>
        <v>New South Wales</v>
      </c>
      <c r="G738" t="s">
        <v>10</v>
      </c>
      <c r="H738">
        <v>2131</v>
      </c>
      <c r="I738" t="s">
        <v>11</v>
      </c>
      <c r="J738" t="s">
        <v>27</v>
      </c>
      <c r="K738" t="s">
        <v>150</v>
      </c>
      <c r="L738" t="s">
        <v>18</v>
      </c>
      <c r="M738" s="5">
        <v>20.990000000000002</v>
      </c>
      <c r="N738">
        <v>1</v>
      </c>
    </row>
    <row r="739" spans="1:14" x14ac:dyDescent="0.2">
      <c r="A739" s="2">
        <v>45926</v>
      </c>
      <c r="B739" s="3">
        <f t="shared" si="33"/>
        <v>2026</v>
      </c>
      <c r="C739" t="str">
        <f t="shared" si="34"/>
        <v>2025-2026</v>
      </c>
      <c r="D739" t="s">
        <v>147</v>
      </c>
      <c r="E739" t="s">
        <v>124</v>
      </c>
      <c r="F739" t="str">
        <f t="shared" si="35"/>
        <v>New South Wales</v>
      </c>
      <c r="G739" t="s">
        <v>10</v>
      </c>
      <c r="H739">
        <v>2015</v>
      </c>
      <c r="I739" t="s">
        <v>11</v>
      </c>
      <c r="J739" t="s">
        <v>12</v>
      </c>
      <c r="K739" t="s">
        <v>149</v>
      </c>
      <c r="L739" t="s">
        <v>15</v>
      </c>
      <c r="M739" s="5">
        <v>21</v>
      </c>
      <c r="N739">
        <v>1</v>
      </c>
    </row>
    <row r="740" spans="1:14" x14ac:dyDescent="0.2">
      <c r="A740" s="2">
        <v>45450</v>
      </c>
      <c r="B740" s="3">
        <f t="shared" si="33"/>
        <v>2024</v>
      </c>
      <c r="C740" t="str">
        <f t="shared" si="34"/>
        <v>2023-2024</v>
      </c>
      <c r="D740" t="s">
        <v>147</v>
      </c>
      <c r="E740" t="s">
        <v>39</v>
      </c>
      <c r="F740" t="str">
        <f t="shared" si="35"/>
        <v>South Australia</v>
      </c>
      <c r="G740" t="s">
        <v>32</v>
      </c>
      <c r="H740">
        <v>5343</v>
      </c>
      <c r="I740" t="s">
        <v>11</v>
      </c>
      <c r="J740" t="s">
        <v>38</v>
      </c>
      <c r="K740" t="s">
        <v>153</v>
      </c>
      <c r="L740" t="s">
        <v>16</v>
      </c>
      <c r="M740" s="5">
        <v>21</v>
      </c>
      <c r="N740">
        <v>1</v>
      </c>
    </row>
    <row r="741" spans="1:14" x14ac:dyDescent="0.2">
      <c r="A741" s="2">
        <v>45747</v>
      </c>
      <c r="B741" s="3">
        <f t="shared" si="33"/>
        <v>2025</v>
      </c>
      <c r="C741" t="str">
        <f t="shared" si="34"/>
        <v>2024-2025</v>
      </c>
      <c r="D741" t="s">
        <v>147</v>
      </c>
      <c r="E741" t="s">
        <v>39</v>
      </c>
      <c r="F741" t="str">
        <f t="shared" si="35"/>
        <v>South Australia</v>
      </c>
      <c r="G741" t="s">
        <v>32</v>
      </c>
      <c r="H741">
        <v>5343</v>
      </c>
      <c r="I741" t="s">
        <v>11</v>
      </c>
      <c r="J741" t="s">
        <v>38</v>
      </c>
      <c r="K741" t="s">
        <v>19</v>
      </c>
      <c r="L741" t="s">
        <v>23</v>
      </c>
      <c r="M741" s="5">
        <v>21</v>
      </c>
      <c r="N741">
        <v>1</v>
      </c>
    </row>
    <row r="742" spans="1:14" x14ac:dyDescent="0.2">
      <c r="A742" s="2">
        <v>45431</v>
      </c>
      <c r="B742" s="3">
        <f t="shared" si="33"/>
        <v>2024</v>
      </c>
      <c r="C742" t="str">
        <f t="shared" si="34"/>
        <v>2023-2024</v>
      </c>
      <c r="D742" t="s">
        <v>147</v>
      </c>
      <c r="E742" t="s">
        <v>74</v>
      </c>
      <c r="F742" t="str">
        <f t="shared" si="35"/>
        <v>South Australia</v>
      </c>
      <c r="G742" t="s">
        <v>32</v>
      </c>
      <c r="H742">
        <v>5043</v>
      </c>
      <c r="I742" t="s">
        <v>11</v>
      </c>
      <c r="J742" t="s">
        <v>33</v>
      </c>
      <c r="K742" t="s">
        <v>154</v>
      </c>
      <c r="L742" t="s">
        <v>14</v>
      </c>
      <c r="M742" s="5">
        <v>21</v>
      </c>
      <c r="N742">
        <v>1</v>
      </c>
    </row>
    <row r="743" spans="1:14" x14ac:dyDescent="0.2">
      <c r="A743" s="2">
        <v>45957</v>
      </c>
      <c r="B743" s="3">
        <f t="shared" si="33"/>
        <v>2026</v>
      </c>
      <c r="C743" t="str">
        <f t="shared" si="34"/>
        <v>2025-2026</v>
      </c>
      <c r="D743" t="s">
        <v>147</v>
      </c>
      <c r="E743" t="s">
        <v>95</v>
      </c>
      <c r="F743" t="str">
        <f t="shared" si="35"/>
        <v>Victoria</v>
      </c>
      <c r="G743" t="s">
        <v>45</v>
      </c>
      <c r="H743">
        <v>3931</v>
      </c>
      <c r="I743" t="s">
        <v>11</v>
      </c>
      <c r="J743" t="s">
        <v>55</v>
      </c>
      <c r="K743" t="s">
        <v>151</v>
      </c>
      <c r="L743" t="s">
        <v>21</v>
      </c>
      <c r="M743" s="5">
        <v>21</v>
      </c>
      <c r="N743">
        <v>1</v>
      </c>
    </row>
    <row r="744" spans="1:14" x14ac:dyDescent="0.2">
      <c r="A744" s="2">
        <v>45704</v>
      </c>
      <c r="B744" s="3">
        <f t="shared" si="33"/>
        <v>2025</v>
      </c>
      <c r="C744" t="str">
        <f t="shared" si="34"/>
        <v>2024-2025</v>
      </c>
      <c r="D744" t="s">
        <v>148</v>
      </c>
      <c r="E744" t="s">
        <v>101</v>
      </c>
      <c r="F744" t="str">
        <f t="shared" si="35"/>
        <v>Victoria</v>
      </c>
      <c r="G744" t="s">
        <v>45</v>
      </c>
      <c r="H744">
        <v>3131</v>
      </c>
      <c r="I744" t="s">
        <v>11</v>
      </c>
      <c r="J744" t="s">
        <v>63</v>
      </c>
      <c r="K744" t="s">
        <v>154</v>
      </c>
      <c r="L744" t="s">
        <v>14</v>
      </c>
      <c r="M744" s="5">
        <v>21</v>
      </c>
      <c r="N744">
        <v>1</v>
      </c>
    </row>
    <row r="745" spans="1:14" x14ac:dyDescent="0.2">
      <c r="A745" s="2">
        <v>45408</v>
      </c>
      <c r="B745" s="3">
        <f t="shared" si="33"/>
        <v>2024</v>
      </c>
      <c r="C745" t="str">
        <f t="shared" si="34"/>
        <v>2023-2024</v>
      </c>
      <c r="D745" t="s">
        <v>148</v>
      </c>
      <c r="E745" t="s">
        <v>24</v>
      </c>
      <c r="F745" t="str">
        <f t="shared" si="35"/>
        <v>New South Wales</v>
      </c>
      <c r="G745" t="s">
        <v>10</v>
      </c>
      <c r="H745">
        <v>2795</v>
      </c>
      <c r="I745" t="s">
        <v>11</v>
      </c>
      <c r="J745" t="s">
        <v>25</v>
      </c>
      <c r="K745" t="s">
        <v>150</v>
      </c>
      <c r="L745" t="s">
        <v>18</v>
      </c>
      <c r="M745" s="5">
        <v>21.310000000000002</v>
      </c>
      <c r="N745">
        <v>1</v>
      </c>
    </row>
    <row r="746" spans="1:14" x14ac:dyDescent="0.2">
      <c r="A746" s="2">
        <v>45655</v>
      </c>
      <c r="B746" s="3">
        <f t="shared" si="33"/>
        <v>2025</v>
      </c>
      <c r="C746" t="str">
        <f t="shared" si="34"/>
        <v>2024-2025</v>
      </c>
      <c r="D746" t="s">
        <v>148</v>
      </c>
      <c r="E746" t="s">
        <v>99</v>
      </c>
      <c r="F746" t="str">
        <f t="shared" si="35"/>
        <v>Victoria</v>
      </c>
      <c r="G746" t="s">
        <v>45</v>
      </c>
      <c r="H746">
        <v>3148</v>
      </c>
      <c r="I746" t="s">
        <v>11</v>
      </c>
      <c r="J746" t="s">
        <v>63</v>
      </c>
      <c r="K746" t="s">
        <v>153</v>
      </c>
      <c r="L746" t="s">
        <v>16</v>
      </c>
      <c r="M746" s="5">
        <v>21.48</v>
      </c>
      <c r="N746">
        <v>1</v>
      </c>
    </row>
    <row r="747" spans="1:14" x14ac:dyDescent="0.2">
      <c r="A747" s="2">
        <v>45343</v>
      </c>
      <c r="B747" s="3">
        <f t="shared" si="33"/>
        <v>2024</v>
      </c>
      <c r="C747" t="str">
        <f t="shared" si="34"/>
        <v>2023-2024</v>
      </c>
      <c r="D747" t="s">
        <v>147</v>
      </c>
      <c r="E747" t="s">
        <v>143</v>
      </c>
      <c r="F747" t="str">
        <f t="shared" si="35"/>
        <v>New South Wales</v>
      </c>
      <c r="G747" t="s">
        <v>10</v>
      </c>
      <c r="H747">
        <v>2154</v>
      </c>
      <c r="I747" t="s">
        <v>11</v>
      </c>
      <c r="J747" t="s">
        <v>27</v>
      </c>
      <c r="K747" t="s">
        <v>150</v>
      </c>
      <c r="L747" t="s">
        <v>18</v>
      </c>
      <c r="M747" s="5">
        <v>21.490000000000002</v>
      </c>
      <c r="N747">
        <v>1</v>
      </c>
    </row>
    <row r="748" spans="1:14" x14ac:dyDescent="0.2">
      <c r="A748" s="2">
        <v>45933</v>
      </c>
      <c r="B748" s="3">
        <f t="shared" si="33"/>
        <v>2026</v>
      </c>
      <c r="C748" t="str">
        <f t="shared" si="34"/>
        <v>2025-2026</v>
      </c>
      <c r="D748" t="s">
        <v>147</v>
      </c>
      <c r="E748" t="s">
        <v>57</v>
      </c>
      <c r="F748" t="str">
        <f t="shared" si="35"/>
        <v>New South Wales</v>
      </c>
      <c r="G748" t="s">
        <v>10</v>
      </c>
      <c r="H748">
        <v>2560</v>
      </c>
      <c r="I748" t="s">
        <v>11</v>
      </c>
      <c r="J748" t="s">
        <v>58</v>
      </c>
      <c r="K748" t="s">
        <v>154</v>
      </c>
      <c r="L748" t="s">
        <v>14</v>
      </c>
      <c r="M748" s="5">
        <v>21.5</v>
      </c>
      <c r="N748">
        <v>1</v>
      </c>
    </row>
    <row r="749" spans="1:14" x14ac:dyDescent="0.2">
      <c r="A749" s="2">
        <v>45354</v>
      </c>
      <c r="B749" s="3">
        <f t="shared" si="33"/>
        <v>2024</v>
      </c>
      <c r="C749" t="str">
        <f t="shared" si="34"/>
        <v>2023-2024</v>
      </c>
      <c r="D749" t="s">
        <v>147</v>
      </c>
      <c r="E749" t="s">
        <v>99</v>
      </c>
      <c r="F749" t="str">
        <f t="shared" si="35"/>
        <v>Victoria</v>
      </c>
      <c r="G749" t="s">
        <v>45</v>
      </c>
      <c r="H749">
        <v>3148</v>
      </c>
      <c r="I749" t="s">
        <v>11</v>
      </c>
      <c r="J749" t="s">
        <v>63</v>
      </c>
      <c r="K749" t="s">
        <v>154</v>
      </c>
      <c r="L749" t="s">
        <v>14</v>
      </c>
      <c r="M749" s="5">
        <v>21.75</v>
      </c>
      <c r="N749">
        <v>1</v>
      </c>
    </row>
    <row r="750" spans="1:14" x14ac:dyDescent="0.2">
      <c r="A750" s="2">
        <v>45869</v>
      </c>
      <c r="B750" s="3">
        <f t="shared" si="33"/>
        <v>2026</v>
      </c>
      <c r="C750" t="str">
        <f t="shared" si="34"/>
        <v>2025-2026</v>
      </c>
      <c r="D750" t="s">
        <v>147</v>
      </c>
      <c r="E750" t="s">
        <v>136</v>
      </c>
      <c r="F750" t="str">
        <f t="shared" si="35"/>
        <v>Victoria</v>
      </c>
      <c r="G750" t="s">
        <v>45</v>
      </c>
      <c r="H750">
        <v>3175</v>
      </c>
      <c r="I750" t="s">
        <v>11</v>
      </c>
      <c r="J750" t="s">
        <v>63</v>
      </c>
      <c r="K750" t="s">
        <v>19</v>
      </c>
      <c r="L750" t="s">
        <v>23</v>
      </c>
      <c r="M750" s="5">
        <v>21.81</v>
      </c>
      <c r="N750">
        <v>1</v>
      </c>
    </row>
    <row r="751" spans="1:14" x14ac:dyDescent="0.2">
      <c r="A751" s="2">
        <v>45687</v>
      </c>
      <c r="B751" s="3">
        <f t="shared" si="33"/>
        <v>2025</v>
      </c>
      <c r="C751" t="str">
        <f t="shared" si="34"/>
        <v>2024-2025</v>
      </c>
      <c r="D751" t="s">
        <v>148</v>
      </c>
      <c r="E751" t="s">
        <v>65</v>
      </c>
      <c r="F751" t="str">
        <f t="shared" si="35"/>
        <v>New South Wales</v>
      </c>
      <c r="G751" t="s">
        <v>10</v>
      </c>
      <c r="H751">
        <v>2541</v>
      </c>
      <c r="I751" t="s">
        <v>11</v>
      </c>
      <c r="J751" t="s">
        <v>58</v>
      </c>
      <c r="K751" t="s">
        <v>156</v>
      </c>
      <c r="L751" t="s">
        <v>17</v>
      </c>
      <c r="M751" s="5">
        <v>21.94</v>
      </c>
      <c r="N751">
        <v>1</v>
      </c>
    </row>
    <row r="752" spans="1:14" x14ac:dyDescent="0.2">
      <c r="A752" s="2">
        <v>45394</v>
      </c>
      <c r="B752" s="3">
        <f t="shared" si="33"/>
        <v>2024</v>
      </c>
      <c r="C752" t="str">
        <f t="shared" si="34"/>
        <v>2023-2024</v>
      </c>
      <c r="D752" t="s">
        <v>147</v>
      </c>
      <c r="E752" t="s">
        <v>61</v>
      </c>
      <c r="F752" t="str">
        <f t="shared" si="35"/>
        <v>New South Wales</v>
      </c>
      <c r="G752" t="s">
        <v>10</v>
      </c>
      <c r="H752">
        <v>2539</v>
      </c>
      <c r="I752" t="s">
        <v>11</v>
      </c>
      <c r="J752" t="s">
        <v>58</v>
      </c>
      <c r="K752" t="s">
        <v>155</v>
      </c>
      <c r="L752" t="s">
        <v>20</v>
      </c>
      <c r="M752" s="5">
        <v>21.95</v>
      </c>
      <c r="N752">
        <v>1</v>
      </c>
    </row>
    <row r="753" spans="1:14" x14ac:dyDescent="0.2">
      <c r="A753" s="2">
        <v>45606</v>
      </c>
      <c r="B753" s="3">
        <f t="shared" si="33"/>
        <v>2025</v>
      </c>
      <c r="C753" t="str">
        <f t="shared" si="34"/>
        <v>2024-2025</v>
      </c>
      <c r="D753" t="s">
        <v>147</v>
      </c>
      <c r="E753" t="s">
        <v>52</v>
      </c>
      <c r="F753" t="str">
        <f t="shared" si="35"/>
        <v>Victoria</v>
      </c>
      <c r="G753" t="s">
        <v>45</v>
      </c>
      <c r="H753">
        <v>3030</v>
      </c>
      <c r="I753" t="s">
        <v>11</v>
      </c>
      <c r="J753" t="s">
        <v>46</v>
      </c>
      <c r="K753" t="s">
        <v>155</v>
      </c>
      <c r="L753" t="s">
        <v>20</v>
      </c>
      <c r="M753" s="5">
        <v>21.96</v>
      </c>
      <c r="N753">
        <v>1</v>
      </c>
    </row>
    <row r="754" spans="1:14" x14ac:dyDescent="0.2">
      <c r="A754" s="2">
        <v>45350</v>
      </c>
      <c r="B754" s="3">
        <f t="shared" si="33"/>
        <v>2024</v>
      </c>
      <c r="C754" t="str">
        <f t="shared" si="34"/>
        <v>2023-2024</v>
      </c>
      <c r="D754" t="s">
        <v>147</v>
      </c>
      <c r="E754" t="s">
        <v>136</v>
      </c>
      <c r="F754" t="str">
        <f t="shared" si="35"/>
        <v>Victoria</v>
      </c>
      <c r="G754" t="s">
        <v>45</v>
      </c>
      <c r="H754">
        <v>3175</v>
      </c>
      <c r="I754" t="s">
        <v>11</v>
      </c>
      <c r="J754" t="s">
        <v>63</v>
      </c>
      <c r="K754" t="s">
        <v>149</v>
      </c>
      <c r="L754" t="s">
        <v>15</v>
      </c>
      <c r="M754" s="5">
        <v>21.97</v>
      </c>
      <c r="N754">
        <v>1</v>
      </c>
    </row>
    <row r="755" spans="1:14" x14ac:dyDescent="0.2">
      <c r="A755" s="2">
        <v>46000</v>
      </c>
      <c r="B755" s="3">
        <f t="shared" si="33"/>
        <v>2026</v>
      </c>
      <c r="C755" t="str">
        <f t="shared" si="34"/>
        <v>2025-2026</v>
      </c>
      <c r="D755" t="s">
        <v>148</v>
      </c>
      <c r="E755" t="s">
        <v>113</v>
      </c>
      <c r="F755" t="str">
        <f t="shared" si="35"/>
        <v>Queensland</v>
      </c>
      <c r="G755" t="s">
        <v>35</v>
      </c>
      <c r="H755">
        <v>4215</v>
      </c>
      <c r="I755" t="s">
        <v>11</v>
      </c>
      <c r="J755" t="s">
        <v>104</v>
      </c>
      <c r="K755" t="s">
        <v>19</v>
      </c>
      <c r="L755" t="s">
        <v>23</v>
      </c>
      <c r="M755" s="5">
        <v>21.97</v>
      </c>
      <c r="N755">
        <v>1</v>
      </c>
    </row>
    <row r="756" spans="1:14" x14ac:dyDescent="0.2">
      <c r="A756" s="2">
        <v>45899</v>
      </c>
      <c r="B756" s="3">
        <f t="shared" si="33"/>
        <v>2026</v>
      </c>
      <c r="C756" t="str">
        <f t="shared" si="34"/>
        <v>2025-2026</v>
      </c>
      <c r="D756" t="s">
        <v>148</v>
      </c>
      <c r="E756" t="s">
        <v>47</v>
      </c>
      <c r="F756" t="str">
        <f t="shared" si="35"/>
        <v>Western Australia</v>
      </c>
      <c r="G756" t="s">
        <v>48</v>
      </c>
      <c r="H756">
        <v>6030</v>
      </c>
      <c r="I756" t="s">
        <v>11</v>
      </c>
      <c r="J756" t="s">
        <v>49</v>
      </c>
      <c r="K756" t="s">
        <v>155</v>
      </c>
      <c r="L756" t="s">
        <v>20</v>
      </c>
      <c r="M756" s="5">
        <v>21.98</v>
      </c>
      <c r="N756">
        <v>1</v>
      </c>
    </row>
    <row r="757" spans="1:14" x14ac:dyDescent="0.2">
      <c r="A757" s="2">
        <v>45937</v>
      </c>
      <c r="B757" s="3">
        <f t="shared" si="33"/>
        <v>2026</v>
      </c>
      <c r="C757" t="str">
        <f t="shared" si="34"/>
        <v>2025-2026</v>
      </c>
      <c r="D757" t="s">
        <v>147</v>
      </c>
      <c r="E757" t="s">
        <v>72</v>
      </c>
      <c r="F757" t="str">
        <f t="shared" si="35"/>
        <v>Western Australia</v>
      </c>
      <c r="G757" t="s">
        <v>48</v>
      </c>
      <c r="H757">
        <v>6010</v>
      </c>
      <c r="I757" t="s">
        <v>11</v>
      </c>
      <c r="J757" t="s">
        <v>49</v>
      </c>
      <c r="K757" t="s">
        <v>152</v>
      </c>
      <c r="L757" t="s">
        <v>13</v>
      </c>
      <c r="M757" s="5">
        <v>21.99</v>
      </c>
      <c r="N757">
        <v>1</v>
      </c>
    </row>
    <row r="758" spans="1:14" x14ac:dyDescent="0.2">
      <c r="A758" s="2">
        <v>45752</v>
      </c>
      <c r="B758" s="3">
        <f t="shared" si="33"/>
        <v>2025</v>
      </c>
      <c r="C758" t="str">
        <f t="shared" si="34"/>
        <v>2024-2025</v>
      </c>
      <c r="D758" t="s">
        <v>147</v>
      </c>
      <c r="E758" t="s">
        <v>133</v>
      </c>
      <c r="F758" t="str">
        <f t="shared" si="35"/>
        <v>Queensland</v>
      </c>
      <c r="G758" t="s">
        <v>35</v>
      </c>
      <c r="H758">
        <v>4305</v>
      </c>
      <c r="I758" t="s">
        <v>11</v>
      </c>
      <c r="J758" t="s">
        <v>104</v>
      </c>
      <c r="K758" t="s">
        <v>19</v>
      </c>
      <c r="L758" t="s">
        <v>23</v>
      </c>
      <c r="M758" s="5">
        <v>21.990000000000002</v>
      </c>
      <c r="N758">
        <v>1</v>
      </c>
    </row>
    <row r="759" spans="1:14" x14ac:dyDescent="0.2">
      <c r="A759" s="2">
        <v>45337</v>
      </c>
      <c r="B759" s="3">
        <f t="shared" si="33"/>
        <v>2024</v>
      </c>
      <c r="C759" t="str">
        <f t="shared" si="34"/>
        <v>2023-2024</v>
      </c>
      <c r="D759" t="s">
        <v>147</v>
      </c>
      <c r="E759" t="s">
        <v>136</v>
      </c>
      <c r="F759" t="str">
        <f t="shared" si="35"/>
        <v>Victoria</v>
      </c>
      <c r="G759" t="s">
        <v>45</v>
      </c>
      <c r="H759">
        <v>3175</v>
      </c>
      <c r="I759" t="s">
        <v>11</v>
      </c>
      <c r="J759" t="s">
        <v>63</v>
      </c>
      <c r="K759" t="s">
        <v>154</v>
      </c>
      <c r="L759" t="s">
        <v>14</v>
      </c>
      <c r="M759" s="5">
        <v>22</v>
      </c>
      <c r="N759">
        <v>1</v>
      </c>
    </row>
    <row r="760" spans="1:14" x14ac:dyDescent="0.2">
      <c r="A760" s="2">
        <v>45811</v>
      </c>
      <c r="B760" s="3">
        <f t="shared" si="33"/>
        <v>2025</v>
      </c>
      <c r="C760" t="str">
        <f t="shared" si="34"/>
        <v>2024-2025</v>
      </c>
      <c r="D760" t="s">
        <v>147</v>
      </c>
      <c r="E760" t="s">
        <v>75</v>
      </c>
      <c r="F760" t="str">
        <f t="shared" si="35"/>
        <v>Victoria</v>
      </c>
      <c r="G760" t="s">
        <v>45</v>
      </c>
      <c r="H760">
        <v>3630</v>
      </c>
      <c r="I760" t="s">
        <v>11</v>
      </c>
      <c r="J760" t="s">
        <v>55</v>
      </c>
      <c r="K760" t="s">
        <v>150</v>
      </c>
      <c r="L760" t="s">
        <v>18</v>
      </c>
      <c r="M760" s="5">
        <v>22</v>
      </c>
      <c r="N760">
        <v>1</v>
      </c>
    </row>
    <row r="761" spans="1:14" x14ac:dyDescent="0.2">
      <c r="A761" s="2">
        <v>45311</v>
      </c>
      <c r="B761" s="3">
        <f t="shared" si="33"/>
        <v>2024</v>
      </c>
      <c r="C761" t="str">
        <f t="shared" si="34"/>
        <v>2023-2024</v>
      </c>
      <c r="D761" t="s">
        <v>147</v>
      </c>
      <c r="E761" t="s">
        <v>57</v>
      </c>
      <c r="F761" t="str">
        <f t="shared" si="35"/>
        <v>New South Wales</v>
      </c>
      <c r="G761" t="s">
        <v>10</v>
      </c>
      <c r="H761">
        <v>2560</v>
      </c>
      <c r="I761" t="s">
        <v>11</v>
      </c>
      <c r="J761" t="s">
        <v>58</v>
      </c>
      <c r="K761" t="s">
        <v>153</v>
      </c>
      <c r="L761" t="s">
        <v>16</v>
      </c>
      <c r="M761" s="5">
        <v>22.25</v>
      </c>
      <c r="N761">
        <v>1</v>
      </c>
    </row>
    <row r="762" spans="1:14" x14ac:dyDescent="0.2">
      <c r="A762" s="2">
        <v>45963</v>
      </c>
      <c r="B762" s="3">
        <f t="shared" si="33"/>
        <v>2026</v>
      </c>
      <c r="C762" t="str">
        <f t="shared" si="34"/>
        <v>2025-2026</v>
      </c>
      <c r="D762" t="s">
        <v>147</v>
      </c>
      <c r="E762" t="s">
        <v>37</v>
      </c>
      <c r="F762" t="str">
        <f t="shared" si="35"/>
        <v>South Australia</v>
      </c>
      <c r="G762" t="s">
        <v>32</v>
      </c>
      <c r="H762">
        <v>5607</v>
      </c>
      <c r="I762" t="s">
        <v>11</v>
      </c>
      <c r="J762" t="s">
        <v>38</v>
      </c>
      <c r="K762" t="s">
        <v>19</v>
      </c>
      <c r="L762" t="s">
        <v>23</v>
      </c>
      <c r="M762" s="5">
        <v>22.29</v>
      </c>
      <c r="N762">
        <v>1</v>
      </c>
    </row>
    <row r="763" spans="1:14" x14ac:dyDescent="0.2">
      <c r="A763" s="2">
        <v>45958</v>
      </c>
      <c r="B763" s="3">
        <f t="shared" si="33"/>
        <v>2026</v>
      </c>
      <c r="C763" t="str">
        <f t="shared" si="34"/>
        <v>2025-2026</v>
      </c>
      <c r="D763" t="s">
        <v>148</v>
      </c>
      <c r="E763" t="s">
        <v>24</v>
      </c>
      <c r="F763" t="str">
        <f t="shared" si="35"/>
        <v>New South Wales</v>
      </c>
      <c r="G763" t="s">
        <v>10</v>
      </c>
      <c r="H763">
        <v>2795</v>
      </c>
      <c r="I763" t="s">
        <v>11</v>
      </c>
      <c r="J763" t="s">
        <v>25</v>
      </c>
      <c r="K763" t="s">
        <v>154</v>
      </c>
      <c r="L763" t="s">
        <v>14</v>
      </c>
      <c r="M763" s="5">
        <v>22.41</v>
      </c>
      <c r="N763">
        <v>1</v>
      </c>
    </row>
    <row r="764" spans="1:14" x14ac:dyDescent="0.2">
      <c r="A764" s="2">
        <v>45845</v>
      </c>
      <c r="B764" s="3">
        <f t="shared" si="33"/>
        <v>2026</v>
      </c>
      <c r="C764" t="str">
        <f t="shared" si="34"/>
        <v>2025-2026</v>
      </c>
      <c r="D764" t="s">
        <v>147</v>
      </c>
      <c r="E764" t="s">
        <v>41</v>
      </c>
      <c r="F764" t="str">
        <f t="shared" si="35"/>
        <v>New South Wales</v>
      </c>
      <c r="G764" t="s">
        <v>10</v>
      </c>
      <c r="H764">
        <v>2830</v>
      </c>
      <c r="I764" t="s">
        <v>11</v>
      </c>
      <c r="J764" t="s">
        <v>25</v>
      </c>
      <c r="K764" t="s">
        <v>155</v>
      </c>
      <c r="L764" t="s">
        <v>20</v>
      </c>
      <c r="M764" s="5">
        <v>22.93</v>
      </c>
      <c r="N764">
        <v>1</v>
      </c>
    </row>
    <row r="765" spans="1:14" x14ac:dyDescent="0.2">
      <c r="A765" s="2">
        <v>45761</v>
      </c>
      <c r="B765" s="3">
        <f t="shared" si="33"/>
        <v>2025</v>
      </c>
      <c r="C765" t="str">
        <f t="shared" si="34"/>
        <v>2024-2025</v>
      </c>
      <c r="D765" t="s">
        <v>148</v>
      </c>
      <c r="E765" t="s">
        <v>47</v>
      </c>
      <c r="F765" t="str">
        <f t="shared" si="35"/>
        <v>Western Australia</v>
      </c>
      <c r="G765" t="s">
        <v>48</v>
      </c>
      <c r="H765">
        <v>6030</v>
      </c>
      <c r="I765" t="s">
        <v>11</v>
      </c>
      <c r="J765" t="s">
        <v>49</v>
      </c>
      <c r="K765" t="s">
        <v>156</v>
      </c>
      <c r="L765" t="s">
        <v>17</v>
      </c>
      <c r="M765" s="5">
        <v>22.939999999999998</v>
      </c>
      <c r="N765">
        <v>1</v>
      </c>
    </row>
    <row r="766" spans="1:14" x14ac:dyDescent="0.2">
      <c r="A766" s="2">
        <v>45450</v>
      </c>
      <c r="B766" s="3">
        <f t="shared" si="33"/>
        <v>2024</v>
      </c>
      <c r="C766" t="str">
        <f t="shared" si="34"/>
        <v>2023-2024</v>
      </c>
      <c r="D766" t="s">
        <v>148</v>
      </c>
      <c r="E766" t="s">
        <v>62</v>
      </c>
      <c r="F766" t="str">
        <f t="shared" si="35"/>
        <v>Victoria</v>
      </c>
      <c r="G766" t="s">
        <v>45</v>
      </c>
      <c r="H766">
        <v>3134</v>
      </c>
      <c r="I766" t="s">
        <v>11</v>
      </c>
      <c r="J766" t="s">
        <v>63</v>
      </c>
      <c r="K766" t="s">
        <v>155</v>
      </c>
      <c r="L766" t="s">
        <v>20</v>
      </c>
      <c r="M766" s="5">
        <v>22.939999999999998</v>
      </c>
      <c r="N766">
        <v>1</v>
      </c>
    </row>
    <row r="767" spans="1:14" x14ac:dyDescent="0.2">
      <c r="A767" s="2">
        <v>45554</v>
      </c>
      <c r="B767" s="3">
        <f t="shared" si="33"/>
        <v>2025</v>
      </c>
      <c r="C767" t="str">
        <f t="shared" si="34"/>
        <v>2024-2025</v>
      </c>
      <c r="D767" t="s">
        <v>147</v>
      </c>
      <c r="E767" t="s">
        <v>67</v>
      </c>
      <c r="F767" t="str">
        <f t="shared" si="35"/>
        <v>New South Wales</v>
      </c>
      <c r="G767" t="s">
        <v>10</v>
      </c>
      <c r="H767">
        <v>2478</v>
      </c>
      <c r="I767" t="s">
        <v>11</v>
      </c>
      <c r="J767" t="s">
        <v>68</v>
      </c>
      <c r="K767" t="s">
        <v>152</v>
      </c>
      <c r="L767" t="s">
        <v>13</v>
      </c>
      <c r="M767" s="5">
        <v>22.97</v>
      </c>
      <c r="N767">
        <v>1</v>
      </c>
    </row>
    <row r="768" spans="1:14" x14ac:dyDescent="0.2">
      <c r="A768" s="2">
        <v>45899</v>
      </c>
      <c r="B768" s="3">
        <f t="shared" si="33"/>
        <v>2026</v>
      </c>
      <c r="C768" t="str">
        <f t="shared" si="34"/>
        <v>2025-2026</v>
      </c>
      <c r="D768" t="s">
        <v>147</v>
      </c>
      <c r="E768" t="s">
        <v>92</v>
      </c>
      <c r="F768" t="str">
        <f t="shared" si="35"/>
        <v>Queensland</v>
      </c>
      <c r="G768" t="s">
        <v>35</v>
      </c>
      <c r="H768">
        <v>4068</v>
      </c>
      <c r="I768" t="s">
        <v>11</v>
      </c>
      <c r="J768" t="s">
        <v>43</v>
      </c>
      <c r="K768" t="s">
        <v>149</v>
      </c>
      <c r="L768" t="s">
        <v>15</v>
      </c>
      <c r="M768" s="5">
        <v>22.990000000000002</v>
      </c>
      <c r="N768">
        <v>1</v>
      </c>
    </row>
    <row r="769" spans="1:14" x14ac:dyDescent="0.2">
      <c r="A769" s="2">
        <v>45703</v>
      </c>
      <c r="B769" s="3">
        <f t="shared" si="33"/>
        <v>2025</v>
      </c>
      <c r="C769" t="str">
        <f t="shared" si="34"/>
        <v>2024-2025</v>
      </c>
      <c r="D769" t="s">
        <v>147</v>
      </c>
      <c r="E769" t="s">
        <v>40</v>
      </c>
      <c r="F769" t="str">
        <f t="shared" si="35"/>
        <v>New South Wales</v>
      </c>
      <c r="G769" t="s">
        <v>10</v>
      </c>
      <c r="H769">
        <v>2116</v>
      </c>
      <c r="I769" t="s">
        <v>11</v>
      </c>
      <c r="J769" t="s">
        <v>27</v>
      </c>
      <c r="K769" t="s">
        <v>155</v>
      </c>
      <c r="L769" t="s">
        <v>20</v>
      </c>
      <c r="M769" s="5">
        <v>23</v>
      </c>
      <c r="N769">
        <v>1</v>
      </c>
    </row>
    <row r="770" spans="1:14" x14ac:dyDescent="0.2">
      <c r="A770" s="2">
        <v>45913</v>
      </c>
      <c r="B770" s="3">
        <f t="shared" ref="B770:B833" si="36">IF(MONTH(A770)&gt;=7,YEAR(A770)+1,YEAR(A770))</f>
        <v>2026</v>
      </c>
      <c r="C770" t="str">
        <f t="shared" ref="C770:C833" si="37">IF(MONTH(A770) &gt;= 7, YEAR(A770) &amp; "-" &amp; YEAR(A770) + 1, YEAR(A770) - 1 &amp; "-" &amp; YEAR(A770))</f>
        <v>2025-2026</v>
      </c>
      <c r="D770" t="s">
        <v>147</v>
      </c>
      <c r="E770" t="s">
        <v>72</v>
      </c>
      <c r="F770" t="str">
        <f t="shared" ref="F770:F833" si="38">IF(G770="WA","Western Australia",
IF(G770="NSW","New South Wales",
IF(G770="QLD","Queensland",
IF(G770="VIC","Victoria",
IF(G770="TAS","Tasmania",
IF(G770="SA","South Australia",
IF(G770="NT","Northern Territory",
IF(G770="ACT","Australian Capital Territory",G770))))))))</f>
        <v>Western Australia</v>
      </c>
      <c r="G770" t="s">
        <v>48</v>
      </c>
      <c r="H770">
        <v>6010</v>
      </c>
      <c r="I770" t="s">
        <v>11</v>
      </c>
      <c r="J770" t="s">
        <v>49</v>
      </c>
      <c r="K770" t="s">
        <v>154</v>
      </c>
      <c r="L770" t="s">
        <v>14</v>
      </c>
      <c r="M770" s="5">
        <v>23</v>
      </c>
      <c r="N770">
        <v>1</v>
      </c>
    </row>
    <row r="771" spans="1:14" x14ac:dyDescent="0.2">
      <c r="A771" s="2">
        <v>45344</v>
      </c>
      <c r="B771" s="3">
        <f t="shared" si="36"/>
        <v>2024</v>
      </c>
      <c r="C771" t="str">
        <f t="shared" si="37"/>
        <v>2023-2024</v>
      </c>
      <c r="D771" t="s">
        <v>147</v>
      </c>
      <c r="E771" t="s">
        <v>78</v>
      </c>
      <c r="F771" t="str">
        <f t="shared" si="38"/>
        <v>New South Wales</v>
      </c>
      <c r="G771" t="s">
        <v>10</v>
      </c>
      <c r="H771">
        <v>2350</v>
      </c>
      <c r="I771" t="s">
        <v>11</v>
      </c>
      <c r="J771" t="s">
        <v>68</v>
      </c>
      <c r="K771" t="s">
        <v>154</v>
      </c>
      <c r="L771" t="s">
        <v>14</v>
      </c>
      <c r="M771" s="5">
        <v>23.16</v>
      </c>
      <c r="N771">
        <v>1</v>
      </c>
    </row>
    <row r="772" spans="1:14" x14ac:dyDescent="0.2">
      <c r="A772" s="2">
        <v>46000</v>
      </c>
      <c r="B772" s="3">
        <f t="shared" si="36"/>
        <v>2026</v>
      </c>
      <c r="C772" t="str">
        <f t="shared" si="37"/>
        <v>2025-2026</v>
      </c>
      <c r="D772" t="s">
        <v>147</v>
      </c>
      <c r="E772" t="s">
        <v>34</v>
      </c>
      <c r="F772" t="str">
        <f t="shared" si="38"/>
        <v>Queensland</v>
      </c>
      <c r="G772" t="s">
        <v>35</v>
      </c>
      <c r="H772">
        <v>4802</v>
      </c>
      <c r="I772" t="s">
        <v>11</v>
      </c>
      <c r="J772" t="s">
        <v>36</v>
      </c>
      <c r="K772" t="s">
        <v>19</v>
      </c>
      <c r="L772" t="s">
        <v>23</v>
      </c>
      <c r="M772" s="5">
        <v>23.18</v>
      </c>
      <c r="N772">
        <v>1</v>
      </c>
    </row>
    <row r="773" spans="1:14" x14ac:dyDescent="0.2">
      <c r="A773" s="2">
        <v>45547</v>
      </c>
      <c r="B773" s="3">
        <f t="shared" si="36"/>
        <v>2025</v>
      </c>
      <c r="C773" t="str">
        <f t="shared" si="37"/>
        <v>2024-2025</v>
      </c>
      <c r="D773" t="s">
        <v>148</v>
      </c>
      <c r="E773" t="s">
        <v>97</v>
      </c>
      <c r="F773" t="str">
        <f t="shared" si="38"/>
        <v>Tasmania</v>
      </c>
      <c r="G773" t="s">
        <v>70</v>
      </c>
      <c r="H773">
        <v>7250</v>
      </c>
      <c r="I773" t="s">
        <v>11</v>
      </c>
      <c r="J773" t="s">
        <v>71</v>
      </c>
      <c r="K773" t="s">
        <v>153</v>
      </c>
      <c r="L773" t="s">
        <v>16</v>
      </c>
      <c r="M773" s="5">
        <v>23.38</v>
      </c>
      <c r="N773">
        <v>1</v>
      </c>
    </row>
    <row r="774" spans="1:14" x14ac:dyDescent="0.2">
      <c r="A774" s="2">
        <v>45394</v>
      </c>
      <c r="B774" s="3">
        <f t="shared" si="36"/>
        <v>2024</v>
      </c>
      <c r="C774" t="str">
        <f t="shared" si="37"/>
        <v>2023-2024</v>
      </c>
      <c r="D774" t="s">
        <v>148</v>
      </c>
      <c r="E774" t="s">
        <v>145</v>
      </c>
      <c r="F774" t="str">
        <f t="shared" si="38"/>
        <v>New South Wales</v>
      </c>
      <c r="G774" t="s">
        <v>10</v>
      </c>
      <c r="H774">
        <v>2101</v>
      </c>
      <c r="I774" t="s">
        <v>11</v>
      </c>
      <c r="J774" t="s">
        <v>27</v>
      </c>
      <c r="K774" t="s">
        <v>150</v>
      </c>
      <c r="L774" t="s">
        <v>18</v>
      </c>
      <c r="M774" s="5">
        <v>23.39</v>
      </c>
      <c r="N774">
        <v>1</v>
      </c>
    </row>
    <row r="775" spans="1:14" x14ac:dyDescent="0.2">
      <c r="A775" s="2">
        <v>45829</v>
      </c>
      <c r="B775" s="3">
        <f t="shared" si="36"/>
        <v>2025</v>
      </c>
      <c r="C775" t="str">
        <f t="shared" si="37"/>
        <v>2024-2025</v>
      </c>
      <c r="D775" t="s">
        <v>147</v>
      </c>
      <c r="E775" t="s">
        <v>123</v>
      </c>
      <c r="F775" t="str">
        <f t="shared" si="38"/>
        <v>Western Australia</v>
      </c>
      <c r="G775" t="s">
        <v>48</v>
      </c>
      <c r="H775">
        <v>6109</v>
      </c>
      <c r="I775" t="s">
        <v>11</v>
      </c>
      <c r="J775" t="s">
        <v>94</v>
      </c>
      <c r="K775" t="s">
        <v>19</v>
      </c>
      <c r="L775" t="s">
        <v>23</v>
      </c>
      <c r="M775" s="5">
        <v>23.490000000000002</v>
      </c>
      <c r="N775">
        <v>1</v>
      </c>
    </row>
    <row r="776" spans="1:14" x14ac:dyDescent="0.2">
      <c r="A776" s="2">
        <v>45863</v>
      </c>
      <c r="B776" s="3">
        <f t="shared" si="36"/>
        <v>2026</v>
      </c>
      <c r="C776" t="str">
        <f t="shared" si="37"/>
        <v>2025-2026</v>
      </c>
      <c r="D776" t="s">
        <v>148</v>
      </c>
      <c r="E776" t="s">
        <v>114</v>
      </c>
      <c r="F776" t="str">
        <f t="shared" si="38"/>
        <v>Victoria</v>
      </c>
      <c r="G776" t="s">
        <v>45</v>
      </c>
      <c r="H776">
        <v>3551</v>
      </c>
      <c r="I776" t="s">
        <v>11</v>
      </c>
      <c r="J776" t="s">
        <v>60</v>
      </c>
      <c r="K776" t="s">
        <v>156</v>
      </c>
      <c r="L776" t="s">
        <v>17</v>
      </c>
      <c r="M776" s="5">
        <v>23.76</v>
      </c>
      <c r="N776">
        <v>1</v>
      </c>
    </row>
    <row r="777" spans="1:14" x14ac:dyDescent="0.2">
      <c r="A777" s="2">
        <v>45527</v>
      </c>
      <c r="B777" s="3">
        <f t="shared" si="36"/>
        <v>2025</v>
      </c>
      <c r="C777" t="str">
        <f t="shared" si="37"/>
        <v>2024-2025</v>
      </c>
      <c r="D777" t="s">
        <v>147</v>
      </c>
      <c r="E777" t="s">
        <v>123</v>
      </c>
      <c r="F777" t="str">
        <f t="shared" si="38"/>
        <v>Western Australia</v>
      </c>
      <c r="G777" t="s">
        <v>48</v>
      </c>
      <c r="H777">
        <v>6109</v>
      </c>
      <c r="I777" t="s">
        <v>11</v>
      </c>
      <c r="J777" t="s">
        <v>94</v>
      </c>
      <c r="K777" t="s">
        <v>156</v>
      </c>
      <c r="L777" t="s">
        <v>17</v>
      </c>
      <c r="M777" s="5">
        <v>23.89</v>
      </c>
      <c r="N777">
        <v>1</v>
      </c>
    </row>
    <row r="778" spans="1:14" x14ac:dyDescent="0.2">
      <c r="A778" s="2">
        <v>45976</v>
      </c>
      <c r="B778" s="3">
        <f t="shared" si="36"/>
        <v>2026</v>
      </c>
      <c r="C778" t="str">
        <f t="shared" si="37"/>
        <v>2025-2026</v>
      </c>
      <c r="D778" t="s">
        <v>147</v>
      </c>
      <c r="E778" t="s">
        <v>78</v>
      </c>
      <c r="F778" t="str">
        <f t="shared" si="38"/>
        <v>New South Wales</v>
      </c>
      <c r="G778" t="s">
        <v>10</v>
      </c>
      <c r="H778">
        <v>2350</v>
      </c>
      <c r="I778" t="s">
        <v>11</v>
      </c>
      <c r="J778" t="s">
        <v>68</v>
      </c>
      <c r="K778" t="s">
        <v>157</v>
      </c>
      <c r="L778" t="s">
        <v>22</v>
      </c>
      <c r="M778" s="5">
        <v>23.9</v>
      </c>
      <c r="N778">
        <v>1</v>
      </c>
    </row>
    <row r="779" spans="1:14" x14ac:dyDescent="0.2">
      <c r="A779" s="2">
        <v>45325</v>
      </c>
      <c r="B779" s="3">
        <f t="shared" si="36"/>
        <v>2024</v>
      </c>
      <c r="C779" t="str">
        <f t="shared" si="37"/>
        <v>2023-2024</v>
      </c>
      <c r="D779" t="s">
        <v>147</v>
      </c>
      <c r="E779" t="s">
        <v>118</v>
      </c>
      <c r="F779" t="str">
        <f t="shared" si="38"/>
        <v>New South Wales</v>
      </c>
      <c r="G779" t="s">
        <v>10</v>
      </c>
      <c r="H779">
        <v>2158</v>
      </c>
      <c r="I779" t="s">
        <v>11</v>
      </c>
      <c r="J779" t="s">
        <v>27</v>
      </c>
      <c r="K779" t="s">
        <v>156</v>
      </c>
      <c r="L779" t="s">
        <v>17</v>
      </c>
      <c r="M779" s="5">
        <v>23.92</v>
      </c>
      <c r="N779">
        <v>1</v>
      </c>
    </row>
    <row r="780" spans="1:14" x14ac:dyDescent="0.2">
      <c r="A780" s="2">
        <v>45374</v>
      </c>
      <c r="B780" s="3">
        <f t="shared" si="36"/>
        <v>2024</v>
      </c>
      <c r="C780" t="str">
        <f t="shared" si="37"/>
        <v>2023-2024</v>
      </c>
      <c r="D780" t="s">
        <v>147</v>
      </c>
      <c r="E780" t="s">
        <v>111</v>
      </c>
      <c r="F780" t="str">
        <f t="shared" si="38"/>
        <v>New South Wales</v>
      </c>
      <c r="G780" t="s">
        <v>10</v>
      </c>
      <c r="H780">
        <v>2120</v>
      </c>
      <c r="I780" t="s">
        <v>11</v>
      </c>
      <c r="J780" t="s">
        <v>27</v>
      </c>
      <c r="K780" t="s">
        <v>156</v>
      </c>
      <c r="L780" t="s">
        <v>17</v>
      </c>
      <c r="M780" s="5">
        <v>23.92</v>
      </c>
      <c r="N780">
        <v>1</v>
      </c>
    </row>
    <row r="781" spans="1:14" x14ac:dyDescent="0.2">
      <c r="A781" s="2">
        <v>45292</v>
      </c>
      <c r="B781" s="3">
        <f t="shared" si="36"/>
        <v>2024</v>
      </c>
      <c r="C781" t="str">
        <f t="shared" si="37"/>
        <v>2023-2024</v>
      </c>
      <c r="D781" t="s">
        <v>147</v>
      </c>
      <c r="E781" t="s">
        <v>59</v>
      </c>
      <c r="F781" t="str">
        <f t="shared" si="38"/>
        <v>Victoria</v>
      </c>
      <c r="G781" t="s">
        <v>45</v>
      </c>
      <c r="H781">
        <v>3280</v>
      </c>
      <c r="I781" t="s">
        <v>11</v>
      </c>
      <c r="J781" t="s">
        <v>60</v>
      </c>
      <c r="K781" t="s">
        <v>19</v>
      </c>
      <c r="L781" t="s">
        <v>23</v>
      </c>
      <c r="M781" s="5">
        <v>23.92</v>
      </c>
      <c r="N781">
        <v>1</v>
      </c>
    </row>
    <row r="782" spans="1:14" x14ac:dyDescent="0.2">
      <c r="A782" s="2">
        <v>45798</v>
      </c>
      <c r="B782" s="3">
        <f t="shared" si="36"/>
        <v>2025</v>
      </c>
      <c r="C782" t="str">
        <f t="shared" si="37"/>
        <v>2024-2025</v>
      </c>
      <c r="D782" t="s">
        <v>147</v>
      </c>
      <c r="E782" t="s">
        <v>79</v>
      </c>
      <c r="F782" t="str">
        <f t="shared" si="38"/>
        <v>Australian Capital Territory</v>
      </c>
      <c r="G782" t="s">
        <v>80</v>
      </c>
      <c r="H782">
        <v>2617</v>
      </c>
      <c r="I782" t="s">
        <v>11</v>
      </c>
      <c r="J782" t="s">
        <v>58</v>
      </c>
      <c r="K782" t="s">
        <v>157</v>
      </c>
      <c r="L782" t="s">
        <v>22</v>
      </c>
      <c r="M782" s="5">
        <v>23.94</v>
      </c>
      <c r="N782">
        <v>1</v>
      </c>
    </row>
    <row r="783" spans="1:14" x14ac:dyDescent="0.2">
      <c r="A783" s="2">
        <v>45899</v>
      </c>
      <c r="B783" s="3">
        <f t="shared" si="36"/>
        <v>2026</v>
      </c>
      <c r="C783" t="str">
        <f t="shared" si="37"/>
        <v>2025-2026</v>
      </c>
      <c r="D783" t="s">
        <v>147</v>
      </c>
      <c r="E783" t="s">
        <v>140</v>
      </c>
      <c r="F783" t="str">
        <f t="shared" si="38"/>
        <v>Tasmania</v>
      </c>
      <c r="G783" t="s">
        <v>70</v>
      </c>
      <c r="H783">
        <v>7320</v>
      </c>
      <c r="I783" t="s">
        <v>11</v>
      </c>
      <c r="J783" t="s">
        <v>71</v>
      </c>
      <c r="K783" t="s">
        <v>150</v>
      </c>
      <c r="L783" t="s">
        <v>18</v>
      </c>
      <c r="M783" s="5">
        <v>23.94</v>
      </c>
      <c r="N783">
        <v>1</v>
      </c>
    </row>
    <row r="784" spans="1:14" x14ac:dyDescent="0.2">
      <c r="A784" s="2">
        <v>45361</v>
      </c>
      <c r="B784" s="3">
        <f t="shared" si="36"/>
        <v>2024</v>
      </c>
      <c r="C784" t="str">
        <f t="shared" si="37"/>
        <v>2023-2024</v>
      </c>
      <c r="D784" t="s">
        <v>148</v>
      </c>
      <c r="E784" t="s">
        <v>126</v>
      </c>
      <c r="F784" t="str">
        <f t="shared" si="38"/>
        <v>Queensland</v>
      </c>
      <c r="G784" t="s">
        <v>35</v>
      </c>
      <c r="H784">
        <v>4551</v>
      </c>
      <c r="I784" t="s">
        <v>11</v>
      </c>
      <c r="J784" t="s">
        <v>120</v>
      </c>
      <c r="K784" t="s">
        <v>156</v>
      </c>
      <c r="L784" t="s">
        <v>17</v>
      </c>
      <c r="M784" s="5">
        <v>23.94</v>
      </c>
      <c r="N784">
        <v>1</v>
      </c>
    </row>
    <row r="785" spans="1:14" x14ac:dyDescent="0.2">
      <c r="A785" s="2">
        <v>45645</v>
      </c>
      <c r="B785" s="3">
        <f t="shared" si="36"/>
        <v>2025</v>
      </c>
      <c r="C785" t="str">
        <f t="shared" si="37"/>
        <v>2024-2025</v>
      </c>
      <c r="D785" t="s">
        <v>148</v>
      </c>
      <c r="E785" t="s">
        <v>99</v>
      </c>
      <c r="F785" t="str">
        <f t="shared" si="38"/>
        <v>Victoria</v>
      </c>
      <c r="G785" t="s">
        <v>45</v>
      </c>
      <c r="H785">
        <v>3148</v>
      </c>
      <c r="I785" t="s">
        <v>11</v>
      </c>
      <c r="J785" t="s">
        <v>63</v>
      </c>
      <c r="K785" t="s">
        <v>19</v>
      </c>
      <c r="L785" t="s">
        <v>23</v>
      </c>
      <c r="M785" s="5">
        <v>23.94</v>
      </c>
      <c r="N785">
        <v>1</v>
      </c>
    </row>
    <row r="786" spans="1:14" x14ac:dyDescent="0.2">
      <c r="A786" s="2">
        <v>45849</v>
      </c>
      <c r="B786" s="3">
        <f t="shared" si="36"/>
        <v>2026</v>
      </c>
      <c r="C786" t="str">
        <f t="shared" si="37"/>
        <v>2025-2026</v>
      </c>
      <c r="D786" t="s">
        <v>147</v>
      </c>
      <c r="E786" t="s">
        <v>128</v>
      </c>
      <c r="F786" t="str">
        <f t="shared" si="38"/>
        <v>Western Australia</v>
      </c>
      <c r="G786" t="s">
        <v>48</v>
      </c>
      <c r="H786">
        <v>6027</v>
      </c>
      <c r="I786" t="s">
        <v>11</v>
      </c>
      <c r="J786" t="s">
        <v>49</v>
      </c>
      <c r="K786" t="s">
        <v>150</v>
      </c>
      <c r="L786" t="s">
        <v>18</v>
      </c>
      <c r="M786" s="5">
        <v>23.94</v>
      </c>
      <c r="N786">
        <v>1</v>
      </c>
    </row>
    <row r="787" spans="1:14" x14ac:dyDescent="0.2">
      <c r="A787" s="2">
        <v>45716</v>
      </c>
      <c r="B787" s="3">
        <f t="shared" si="36"/>
        <v>2025</v>
      </c>
      <c r="C787" t="str">
        <f t="shared" si="37"/>
        <v>2024-2025</v>
      </c>
      <c r="D787" t="s">
        <v>148</v>
      </c>
      <c r="E787" t="s">
        <v>109</v>
      </c>
      <c r="F787" t="str">
        <f t="shared" si="38"/>
        <v>New South Wales</v>
      </c>
      <c r="G787" t="s">
        <v>10</v>
      </c>
      <c r="H787">
        <v>2480</v>
      </c>
      <c r="I787" t="s">
        <v>11</v>
      </c>
      <c r="J787" t="s">
        <v>68</v>
      </c>
      <c r="K787" t="s">
        <v>150</v>
      </c>
      <c r="L787" t="s">
        <v>18</v>
      </c>
      <c r="M787" s="5">
        <v>23.94</v>
      </c>
      <c r="N787">
        <v>1</v>
      </c>
    </row>
    <row r="788" spans="1:14" x14ac:dyDescent="0.2">
      <c r="A788" s="2">
        <v>45436</v>
      </c>
      <c r="B788" s="3">
        <f t="shared" si="36"/>
        <v>2024</v>
      </c>
      <c r="C788" t="str">
        <f t="shared" si="37"/>
        <v>2023-2024</v>
      </c>
      <c r="D788" t="s">
        <v>148</v>
      </c>
      <c r="E788" t="s">
        <v>123</v>
      </c>
      <c r="F788" t="str">
        <f t="shared" si="38"/>
        <v>Western Australia</v>
      </c>
      <c r="G788" t="s">
        <v>48</v>
      </c>
      <c r="H788">
        <v>6109</v>
      </c>
      <c r="I788" t="s">
        <v>11</v>
      </c>
      <c r="J788" t="s">
        <v>94</v>
      </c>
      <c r="K788" t="s">
        <v>155</v>
      </c>
      <c r="L788" t="s">
        <v>20</v>
      </c>
      <c r="M788" s="5">
        <v>23.94</v>
      </c>
      <c r="N788">
        <v>1</v>
      </c>
    </row>
    <row r="789" spans="1:14" x14ac:dyDescent="0.2">
      <c r="A789" s="2">
        <v>45771</v>
      </c>
      <c r="B789" s="3">
        <f t="shared" si="36"/>
        <v>2025</v>
      </c>
      <c r="C789" t="str">
        <f t="shared" si="37"/>
        <v>2024-2025</v>
      </c>
      <c r="D789" t="s">
        <v>147</v>
      </c>
      <c r="E789" t="s">
        <v>9</v>
      </c>
      <c r="F789" t="str">
        <f t="shared" si="38"/>
        <v>New South Wales</v>
      </c>
      <c r="G789" t="s">
        <v>10</v>
      </c>
      <c r="H789">
        <v>2067</v>
      </c>
      <c r="I789" t="s">
        <v>11</v>
      </c>
      <c r="J789" t="s">
        <v>12</v>
      </c>
      <c r="K789" t="s">
        <v>154</v>
      </c>
      <c r="L789" t="s">
        <v>14</v>
      </c>
      <c r="M789" s="5">
        <v>23.96</v>
      </c>
      <c r="N789">
        <v>1</v>
      </c>
    </row>
    <row r="790" spans="1:14" x14ac:dyDescent="0.2">
      <c r="A790" s="2">
        <v>45426</v>
      </c>
      <c r="B790" s="3">
        <f t="shared" si="36"/>
        <v>2024</v>
      </c>
      <c r="C790" t="str">
        <f t="shared" si="37"/>
        <v>2023-2024</v>
      </c>
      <c r="D790" t="s">
        <v>147</v>
      </c>
      <c r="E790" t="s">
        <v>28</v>
      </c>
      <c r="F790" t="str">
        <f t="shared" si="38"/>
        <v>Northern Territory</v>
      </c>
      <c r="G790" t="s">
        <v>29</v>
      </c>
      <c r="H790">
        <v>800</v>
      </c>
      <c r="I790" t="s">
        <v>11</v>
      </c>
      <c r="J790" t="s">
        <v>30</v>
      </c>
      <c r="K790" t="s">
        <v>19</v>
      </c>
      <c r="L790" t="s">
        <v>23</v>
      </c>
      <c r="M790" s="5">
        <v>23.96</v>
      </c>
      <c r="N790">
        <v>1</v>
      </c>
    </row>
    <row r="791" spans="1:14" x14ac:dyDescent="0.2">
      <c r="A791" s="2">
        <v>45514</v>
      </c>
      <c r="B791" s="3">
        <f t="shared" si="36"/>
        <v>2025</v>
      </c>
      <c r="C791" t="str">
        <f t="shared" si="37"/>
        <v>2024-2025</v>
      </c>
      <c r="D791" t="s">
        <v>148</v>
      </c>
      <c r="E791" t="s">
        <v>114</v>
      </c>
      <c r="F791" t="str">
        <f t="shared" si="38"/>
        <v>Victoria</v>
      </c>
      <c r="G791" t="s">
        <v>45</v>
      </c>
      <c r="H791">
        <v>3551</v>
      </c>
      <c r="I791" t="s">
        <v>11</v>
      </c>
      <c r="J791" t="s">
        <v>60</v>
      </c>
      <c r="K791" t="s">
        <v>155</v>
      </c>
      <c r="L791" t="s">
        <v>20</v>
      </c>
      <c r="M791" s="5">
        <v>23.96</v>
      </c>
      <c r="N791">
        <v>1</v>
      </c>
    </row>
    <row r="792" spans="1:14" x14ac:dyDescent="0.2">
      <c r="A792" s="2">
        <v>45977</v>
      </c>
      <c r="B792" s="3">
        <f t="shared" si="36"/>
        <v>2026</v>
      </c>
      <c r="C792" t="str">
        <f t="shared" si="37"/>
        <v>2025-2026</v>
      </c>
      <c r="D792" t="s">
        <v>147</v>
      </c>
      <c r="E792" t="s">
        <v>89</v>
      </c>
      <c r="F792" t="str">
        <f t="shared" si="38"/>
        <v>Queensland</v>
      </c>
      <c r="G792" t="s">
        <v>35</v>
      </c>
      <c r="H792">
        <v>4655</v>
      </c>
      <c r="I792" t="s">
        <v>11</v>
      </c>
      <c r="J792" t="s">
        <v>51</v>
      </c>
      <c r="K792" t="s">
        <v>150</v>
      </c>
      <c r="L792" t="s">
        <v>18</v>
      </c>
      <c r="M792" s="5">
        <v>23.96</v>
      </c>
      <c r="N792">
        <v>1</v>
      </c>
    </row>
    <row r="793" spans="1:14" x14ac:dyDescent="0.2">
      <c r="A793" s="2">
        <v>45918</v>
      </c>
      <c r="B793" s="3">
        <f t="shared" si="36"/>
        <v>2026</v>
      </c>
      <c r="C793" t="str">
        <f t="shared" si="37"/>
        <v>2025-2026</v>
      </c>
      <c r="D793" t="s">
        <v>147</v>
      </c>
      <c r="E793" t="s">
        <v>134</v>
      </c>
      <c r="F793" t="str">
        <f t="shared" si="38"/>
        <v>Queensland</v>
      </c>
      <c r="G793" t="s">
        <v>35</v>
      </c>
      <c r="H793">
        <v>4825</v>
      </c>
      <c r="I793" t="s">
        <v>11</v>
      </c>
      <c r="J793" t="s">
        <v>36</v>
      </c>
      <c r="K793" t="s">
        <v>149</v>
      </c>
      <c r="L793" t="s">
        <v>15</v>
      </c>
      <c r="M793" s="5">
        <v>23.96</v>
      </c>
      <c r="N793">
        <v>1</v>
      </c>
    </row>
    <row r="794" spans="1:14" x14ac:dyDescent="0.2">
      <c r="A794" s="2">
        <v>45605</v>
      </c>
      <c r="B794" s="3">
        <f t="shared" si="36"/>
        <v>2025</v>
      </c>
      <c r="C794" t="str">
        <f t="shared" si="37"/>
        <v>2024-2025</v>
      </c>
      <c r="D794" t="s">
        <v>147</v>
      </c>
      <c r="E794" t="s">
        <v>31</v>
      </c>
      <c r="F794" t="str">
        <f t="shared" si="38"/>
        <v>South Australia</v>
      </c>
      <c r="G794" t="s">
        <v>32</v>
      </c>
      <c r="H794">
        <v>5168</v>
      </c>
      <c r="I794" t="s">
        <v>11</v>
      </c>
      <c r="J794" t="s">
        <v>33</v>
      </c>
      <c r="K794" t="s">
        <v>156</v>
      </c>
      <c r="L794" t="s">
        <v>17</v>
      </c>
      <c r="M794" s="5">
        <v>23.96</v>
      </c>
      <c r="N794">
        <v>1</v>
      </c>
    </row>
    <row r="795" spans="1:14" x14ac:dyDescent="0.2">
      <c r="A795" s="2">
        <v>45583</v>
      </c>
      <c r="B795" s="3">
        <f t="shared" si="36"/>
        <v>2025</v>
      </c>
      <c r="C795" t="str">
        <f t="shared" si="37"/>
        <v>2024-2025</v>
      </c>
      <c r="D795" t="s">
        <v>148</v>
      </c>
      <c r="E795" t="s">
        <v>90</v>
      </c>
      <c r="F795" t="str">
        <f t="shared" si="38"/>
        <v>Victoria</v>
      </c>
      <c r="G795" t="s">
        <v>45</v>
      </c>
      <c r="H795">
        <v>3179</v>
      </c>
      <c r="I795" t="s">
        <v>11</v>
      </c>
      <c r="J795" t="s">
        <v>63</v>
      </c>
      <c r="K795" t="s">
        <v>153</v>
      </c>
      <c r="L795" t="s">
        <v>16</v>
      </c>
      <c r="M795" s="5">
        <v>23.96</v>
      </c>
      <c r="N795">
        <v>1</v>
      </c>
    </row>
    <row r="796" spans="1:14" x14ac:dyDescent="0.2">
      <c r="A796" s="2">
        <v>45458</v>
      </c>
      <c r="B796" s="3">
        <f t="shared" si="36"/>
        <v>2024</v>
      </c>
      <c r="C796" t="str">
        <f t="shared" si="37"/>
        <v>2023-2024</v>
      </c>
      <c r="D796" t="s">
        <v>147</v>
      </c>
      <c r="E796" t="s">
        <v>98</v>
      </c>
      <c r="F796" t="str">
        <f t="shared" si="38"/>
        <v>Victoria</v>
      </c>
      <c r="G796" t="s">
        <v>45</v>
      </c>
      <c r="H796">
        <v>3429</v>
      </c>
      <c r="I796" t="s">
        <v>11</v>
      </c>
      <c r="J796" t="s">
        <v>60</v>
      </c>
      <c r="K796" t="s">
        <v>153</v>
      </c>
      <c r="L796" t="s">
        <v>16</v>
      </c>
      <c r="M796" s="5">
        <v>23.96</v>
      </c>
      <c r="N796">
        <v>1</v>
      </c>
    </row>
    <row r="797" spans="1:14" x14ac:dyDescent="0.2">
      <c r="A797" s="2">
        <v>45579</v>
      </c>
      <c r="B797" s="3">
        <f t="shared" si="36"/>
        <v>2025</v>
      </c>
      <c r="C797" t="str">
        <f t="shared" si="37"/>
        <v>2024-2025</v>
      </c>
      <c r="D797" t="s">
        <v>147</v>
      </c>
      <c r="E797" t="s">
        <v>82</v>
      </c>
      <c r="F797" t="str">
        <f t="shared" si="38"/>
        <v>Queensland</v>
      </c>
      <c r="G797" t="s">
        <v>35</v>
      </c>
      <c r="H797">
        <v>4012</v>
      </c>
      <c r="I797" t="s">
        <v>11</v>
      </c>
      <c r="J797" t="s">
        <v>43</v>
      </c>
      <c r="K797" t="s">
        <v>19</v>
      </c>
      <c r="L797" t="s">
        <v>23</v>
      </c>
      <c r="M797" s="5">
        <v>23.96</v>
      </c>
      <c r="N797">
        <v>1</v>
      </c>
    </row>
    <row r="798" spans="1:14" x14ac:dyDescent="0.2">
      <c r="A798" s="2">
        <v>45971</v>
      </c>
      <c r="B798" s="3">
        <f t="shared" si="36"/>
        <v>2026</v>
      </c>
      <c r="C798" t="str">
        <f t="shared" si="37"/>
        <v>2025-2026</v>
      </c>
      <c r="D798" t="s">
        <v>147</v>
      </c>
      <c r="E798" t="s">
        <v>88</v>
      </c>
      <c r="F798" t="str">
        <f t="shared" si="38"/>
        <v>South Australia</v>
      </c>
      <c r="G798" t="s">
        <v>32</v>
      </c>
      <c r="H798">
        <v>5011</v>
      </c>
      <c r="I798" t="s">
        <v>11</v>
      </c>
      <c r="J798" t="s">
        <v>33</v>
      </c>
      <c r="K798" t="s">
        <v>19</v>
      </c>
      <c r="L798" t="s">
        <v>23</v>
      </c>
      <c r="M798" s="5">
        <v>23.96</v>
      </c>
      <c r="N798">
        <v>1</v>
      </c>
    </row>
    <row r="799" spans="1:14" x14ac:dyDescent="0.2">
      <c r="A799" s="2">
        <v>45793</v>
      </c>
      <c r="B799" s="3">
        <f t="shared" si="36"/>
        <v>2025</v>
      </c>
      <c r="C799" t="str">
        <f t="shared" si="37"/>
        <v>2024-2025</v>
      </c>
      <c r="D799" t="s">
        <v>147</v>
      </c>
      <c r="E799" t="s">
        <v>146</v>
      </c>
      <c r="F799" t="str">
        <f t="shared" si="38"/>
        <v>Victoria</v>
      </c>
      <c r="G799" t="s">
        <v>45</v>
      </c>
      <c r="H799">
        <v>3353</v>
      </c>
      <c r="I799" t="s">
        <v>11</v>
      </c>
      <c r="J799" t="s">
        <v>60</v>
      </c>
      <c r="K799" t="s">
        <v>151</v>
      </c>
      <c r="L799" t="s">
        <v>21</v>
      </c>
      <c r="M799" s="5">
        <v>23.97</v>
      </c>
      <c r="N799">
        <v>1</v>
      </c>
    </row>
    <row r="800" spans="1:14" x14ac:dyDescent="0.2">
      <c r="A800" s="2">
        <v>45686</v>
      </c>
      <c r="B800" s="3">
        <f t="shared" si="36"/>
        <v>2025</v>
      </c>
      <c r="C800" t="str">
        <f t="shared" si="37"/>
        <v>2024-2025</v>
      </c>
      <c r="D800" t="s">
        <v>148</v>
      </c>
      <c r="E800" t="s">
        <v>101</v>
      </c>
      <c r="F800" t="str">
        <f t="shared" si="38"/>
        <v>Victoria</v>
      </c>
      <c r="G800" t="s">
        <v>45</v>
      </c>
      <c r="H800">
        <v>3131</v>
      </c>
      <c r="I800" t="s">
        <v>11</v>
      </c>
      <c r="J800" t="s">
        <v>63</v>
      </c>
      <c r="K800" t="s">
        <v>153</v>
      </c>
      <c r="L800" t="s">
        <v>16</v>
      </c>
      <c r="M800" s="5">
        <v>23.97</v>
      </c>
      <c r="N800">
        <v>1</v>
      </c>
    </row>
    <row r="801" spans="1:14" x14ac:dyDescent="0.2">
      <c r="A801" s="2">
        <v>45794</v>
      </c>
      <c r="B801" s="3">
        <f t="shared" si="36"/>
        <v>2025</v>
      </c>
      <c r="C801" t="str">
        <f t="shared" si="37"/>
        <v>2024-2025</v>
      </c>
      <c r="D801" t="s">
        <v>147</v>
      </c>
      <c r="E801" t="s">
        <v>56</v>
      </c>
      <c r="F801" t="str">
        <f t="shared" si="38"/>
        <v>Northern Territory</v>
      </c>
      <c r="G801" t="s">
        <v>29</v>
      </c>
      <c r="H801">
        <v>870</v>
      </c>
      <c r="I801" t="s">
        <v>11</v>
      </c>
      <c r="J801" t="s">
        <v>30</v>
      </c>
      <c r="K801" t="s">
        <v>154</v>
      </c>
      <c r="L801" t="s">
        <v>14</v>
      </c>
      <c r="M801" s="5">
        <v>23.98</v>
      </c>
      <c r="N801">
        <v>1</v>
      </c>
    </row>
    <row r="802" spans="1:14" x14ac:dyDescent="0.2">
      <c r="A802" s="2">
        <v>45994</v>
      </c>
      <c r="B802" s="3">
        <f t="shared" si="36"/>
        <v>2026</v>
      </c>
      <c r="C802" t="str">
        <f t="shared" si="37"/>
        <v>2025-2026</v>
      </c>
      <c r="D802" t="s">
        <v>147</v>
      </c>
      <c r="E802" t="s">
        <v>144</v>
      </c>
      <c r="F802" t="str">
        <f t="shared" si="38"/>
        <v>Queensland</v>
      </c>
      <c r="G802" t="s">
        <v>35</v>
      </c>
      <c r="H802">
        <v>4566</v>
      </c>
      <c r="I802" t="s">
        <v>11</v>
      </c>
      <c r="J802" t="s">
        <v>120</v>
      </c>
      <c r="K802" t="s">
        <v>152</v>
      </c>
      <c r="L802" t="s">
        <v>13</v>
      </c>
      <c r="M802" s="5">
        <v>23.990000000000002</v>
      </c>
      <c r="N802">
        <v>1</v>
      </c>
    </row>
    <row r="803" spans="1:14" x14ac:dyDescent="0.2">
      <c r="A803" s="2">
        <v>45336</v>
      </c>
      <c r="B803" s="3">
        <f t="shared" si="36"/>
        <v>2024</v>
      </c>
      <c r="C803" t="str">
        <f t="shared" si="37"/>
        <v>2023-2024</v>
      </c>
      <c r="D803" t="s">
        <v>147</v>
      </c>
      <c r="E803" t="s">
        <v>121</v>
      </c>
      <c r="F803" t="str">
        <f t="shared" si="38"/>
        <v>Queensland</v>
      </c>
      <c r="G803" t="s">
        <v>35</v>
      </c>
      <c r="H803">
        <v>4700</v>
      </c>
      <c r="I803" t="s">
        <v>11</v>
      </c>
      <c r="J803" t="s">
        <v>51</v>
      </c>
      <c r="K803" t="s">
        <v>154</v>
      </c>
      <c r="L803" t="s">
        <v>14</v>
      </c>
      <c r="M803" s="5">
        <v>23.990000000000002</v>
      </c>
      <c r="N803">
        <v>1</v>
      </c>
    </row>
    <row r="804" spans="1:14" x14ac:dyDescent="0.2">
      <c r="A804" s="2">
        <v>45456</v>
      </c>
      <c r="B804" s="3">
        <f t="shared" si="36"/>
        <v>2024</v>
      </c>
      <c r="C804" t="str">
        <f t="shared" si="37"/>
        <v>2023-2024</v>
      </c>
      <c r="D804" t="s">
        <v>148</v>
      </c>
      <c r="E804" t="s">
        <v>114</v>
      </c>
      <c r="F804" t="str">
        <f t="shared" si="38"/>
        <v>Victoria</v>
      </c>
      <c r="G804" t="s">
        <v>45</v>
      </c>
      <c r="H804">
        <v>3551</v>
      </c>
      <c r="I804" t="s">
        <v>11</v>
      </c>
      <c r="J804" t="s">
        <v>60</v>
      </c>
      <c r="K804" t="s">
        <v>151</v>
      </c>
      <c r="L804" t="s">
        <v>21</v>
      </c>
      <c r="M804" s="5">
        <v>24.04</v>
      </c>
      <c r="N804">
        <v>1</v>
      </c>
    </row>
    <row r="805" spans="1:14" x14ac:dyDescent="0.2">
      <c r="A805" s="2">
        <v>45525</v>
      </c>
      <c r="B805" s="3">
        <f t="shared" si="36"/>
        <v>2025</v>
      </c>
      <c r="C805" t="str">
        <f t="shared" si="37"/>
        <v>2024-2025</v>
      </c>
      <c r="D805" t="s">
        <v>148</v>
      </c>
      <c r="E805" t="s">
        <v>141</v>
      </c>
      <c r="F805" t="str">
        <f t="shared" si="38"/>
        <v>Western Australia</v>
      </c>
      <c r="G805" t="s">
        <v>48</v>
      </c>
      <c r="H805">
        <v>6052</v>
      </c>
      <c r="I805" t="s">
        <v>11</v>
      </c>
      <c r="J805" t="s">
        <v>49</v>
      </c>
      <c r="K805" t="s">
        <v>155</v>
      </c>
      <c r="L805" t="s">
        <v>20</v>
      </c>
      <c r="M805" s="5">
        <v>24.08</v>
      </c>
      <c r="N805">
        <v>1</v>
      </c>
    </row>
    <row r="806" spans="1:14" x14ac:dyDescent="0.2">
      <c r="A806" s="2">
        <v>45511</v>
      </c>
      <c r="B806" s="3">
        <f t="shared" si="36"/>
        <v>2025</v>
      </c>
      <c r="C806" t="str">
        <f t="shared" si="37"/>
        <v>2024-2025</v>
      </c>
      <c r="D806" t="s">
        <v>148</v>
      </c>
      <c r="E806" t="s">
        <v>93</v>
      </c>
      <c r="F806" t="str">
        <f t="shared" si="38"/>
        <v>Western Australia</v>
      </c>
      <c r="G806" t="s">
        <v>48</v>
      </c>
      <c r="H806">
        <v>6112</v>
      </c>
      <c r="I806" t="s">
        <v>11</v>
      </c>
      <c r="J806" t="s">
        <v>94</v>
      </c>
      <c r="K806" t="s">
        <v>154</v>
      </c>
      <c r="L806" t="s">
        <v>14</v>
      </c>
      <c r="M806" s="5">
        <v>24.42</v>
      </c>
      <c r="N806">
        <v>1</v>
      </c>
    </row>
    <row r="807" spans="1:14" x14ac:dyDescent="0.2">
      <c r="A807" s="2">
        <v>46021</v>
      </c>
      <c r="B807" s="3">
        <f t="shared" si="36"/>
        <v>2026</v>
      </c>
      <c r="C807" t="str">
        <f t="shared" si="37"/>
        <v>2025-2026</v>
      </c>
      <c r="D807" t="s">
        <v>147</v>
      </c>
      <c r="E807" t="s">
        <v>128</v>
      </c>
      <c r="F807" t="str">
        <f t="shared" si="38"/>
        <v>Western Australia</v>
      </c>
      <c r="G807" t="s">
        <v>48</v>
      </c>
      <c r="H807">
        <v>6027</v>
      </c>
      <c r="I807" t="s">
        <v>11</v>
      </c>
      <c r="J807" t="s">
        <v>49</v>
      </c>
      <c r="K807" t="s">
        <v>152</v>
      </c>
      <c r="L807" t="s">
        <v>13</v>
      </c>
      <c r="M807" s="5">
        <v>24.439999999999998</v>
      </c>
      <c r="N807">
        <v>1</v>
      </c>
    </row>
    <row r="808" spans="1:14" x14ac:dyDescent="0.2">
      <c r="A808" s="2">
        <v>45336</v>
      </c>
      <c r="B808" s="3">
        <f t="shared" si="36"/>
        <v>2024</v>
      </c>
      <c r="C808" t="str">
        <f t="shared" si="37"/>
        <v>2023-2024</v>
      </c>
      <c r="D808" t="s">
        <v>147</v>
      </c>
      <c r="E808" t="s">
        <v>52</v>
      </c>
      <c r="F808" t="str">
        <f t="shared" si="38"/>
        <v>Victoria</v>
      </c>
      <c r="G808" t="s">
        <v>45</v>
      </c>
      <c r="H808">
        <v>3030</v>
      </c>
      <c r="I808" t="s">
        <v>11</v>
      </c>
      <c r="J808" t="s">
        <v>46</v>
      </c>
      <c r="K808" t="s">
        <v>150</v>
      </c>
      <c r="L808" t="s">
        <v>18</v>
      </c>
      <c r="M808" s="5">
        <v>24.45</v>
      </c>
      <c r="N808">
        <v>1</v>
      </c>
    </row>
    <row r="809" spans="1:14" x14ac:dyDescent="0.2">
      <c r="A809" s="2">
        <v>45687</v>
      </c>
      <c r="B809" s="3">
        <f t="shared" si="36"/>
        <v>2025</v>
      </c>
      <c r="C809" t="str">
        <f t="shared" si="37"/>
        <v>2024-2025</v>
      </c>
      <c r="D809" t="s">
        <v>147</v>
      </c>
      <c r="E809" t="s">
        <v>37</v>
      </c>
      <c r="F809" t="str">
        <f t="shared" si="38"/>
        <v>South Australia</v>
      </c>
      <c r="G809" t="s">
        <v>32</v>
      </c>
      <c r="H809">
        <v>5607</v>
      </c>
      <c r="I809" t="s">
        <v>11</v>
      </c>
      <c r="J809" t="s">
        <v>38</v>
      </c>
      <c r="K809" t="s">
        <v>154</v>
      </c>
      <c r="L809" t="s">
        <v>14</v>
      </c>
      <c r="M809" s="5">
        <v>24.46</v>
      </c>
      <c r="N809">
        <v>1</v>
      </c>
    </row>
    <row r="810" spans="1:14" x14ac:dyDescent="0.2">
      <c r="A810" s="2">
        <v>45322</v>
      </c>
      <c r="B810" s="3">
        <f t="shared" si="36"/>
        <v>2024</v>
      </c>
      <c r="C810" t="str">
        <f t="shared" si="37"/>
        <v>2023-2024</v>
      </c>
      <c r="D810" t="s">
        <v>147</v>
      </c>
      <c r="E810" t="s">
        <v>121</v>
      </c>
      <c r="F810" t="str">
        <f t="shared" si="38"/>
        <v>Queensland</v>
      </c>
      <c r="G810" t="s">
        <v>35</v>
      </c>
      <c r="H810">
        <v>4700</v>
      </c>
      <c r="I810" t="s">
        <v>11</v>
      </c>
      <c r="J810" t="s">
        <v>51</v>
      </c>
      <c r="K810" t="s">
        <v>152</v>
      </c>
      <c r="L810" t="s">
        <v>13</v>
      </c>
      <c r="M810" s="5">
        <v>24.490000000000002</v>
      </c>
      <c r="N810">
        <v>1</v>
      </c>
    </row>
    <row r="811" spans="1:14" x14ac:dyDescent="0.2">
      <c r="A811" s="2">
        <v>45978</v>
      </c>
      <c r="B811" s="3">
        <f t="shared" si="36"/>
        <v>2026</v>
      </c>
      <c r="C811" t="str">
        <f t="shared" si="37"/>
        <v>2025-2026</v>
      </c>
      <c r="D811" t="s">
        <v>148</v>
      </c>
      <c r="E811" t="s">
        <v>24</v>
      </c>
      <c r="F811" t="str">
        <f t="shared" si="38"/>
        <v>New South Wales</v>
      </c>
      <c r="G811" t="s">
        <v>10</v>
      </c>
      <c r="H811">
        <v>2795</v>
      </c>
      <c r="I811" t="s">
        <v>11</v>
      </c>
      <c r="J811" t="s">
        <v>25</v>
      </c>
      <c r="K811" t="s">
        <v>153</v>
      </c>
      <c r="L811" t="s">
        <v>16</v>
      </c>
      <c r="M811" s="5">
        <v>24.58</v>
      </c>
      <c r="N811">
        <v>1</v>
      </c>
    </row>
    <row r="812" spans="1:14" x14ac:dyDescent="0.2">
      <c r="A812" s="2">
        <v>45399</v>
      </c>
      <c r="B812" s="3">
        <f t="shared" si="36"/>
        <v>2024</v>
      </c>
      <c r="C812" t="str">
        <f t="shared" si="37"/>
        <v>2023-2024</v>
      </c>
      <c r="D812" t="s">
        <v>148</v>
      </c>
      <c r="E812" t="s">
        <v>24</v>
      </c>
      <c r="F812" t="str">
        <f t="shared" si="38"/>
        <v>New South Wales</v>
      </c>
      <c r="G812" t="s">
        <v>10</v>
      </c>
      <c r="H812">
        <v>2795</v>
      </c>
      <c r="I812" t="s">
        <v>11</v>
      </c>
      <c r="J812" t="s">
        <v>25</v>
      </c>
      <c r="K812" t="s">
        <v>152</v>
      </c>
      <c r="L812" t="s">
        <v>13</v>
      </c>
      <c r="M812" s="5">
        <v>24.880000000000003</v>
      </c>
      <c r="N812">
        <v>1</v>
      </c>
    </row>
    <row r="813" spans="1:14" x14ac:dyDescent="0.2">
      <c r="A813" s="2">
        <v>45935</v>
      </c>
      <c r="B813" s="3">
        <f t="shared" si="36"/>
        <v>2026</v>
      </c>
      <c r="C813" t="str">
        <f t="shared" si="37"/>
        <v>2025-2026</v>
      </c>
      <c r="D813" t="s">
        <v>148</v>
      </c>
      <c r="E813" t="s">
        <v>138</v>
      </c>
      <c r="F813" t="str">
        <f t="shared" si="38"/>
        <v>Queensland</v>
      </c>
      <c r="G813" t="s">
        <v>35</v>
      </c>
      <c r="H813">
        <v>4558</v>
      </c>
      <c r="I813" t="s">
        <v>11</v>
      </c>
      <c r="J813" t="s">
        <v>120</v>
      </c>
      <c r="K813" t="s">
        <v>19</v>
      </c>
      <c r="L813" t="s">
        <v>23</v>
      </c>
      <c r="M813" s="5">
        <v>24.93</v>
      </c>
      <c r="N813">
        <v>1</v>
      </c>
    </row>
    <row r="814" spans="1:14" x14ac:dyDescent="0.2">
      <c r="A814" s="2">
        <v>45714</v>
      </c>
      <c r="B814" s="3">
        <f t="shared" si="36"/>
        <v>2025</v>
      </c>
      <c r="C814" t="str">
        <f t="shared" si="37"/>
        <v>2024-2025</v>
      </c>
      <c r="D814" t="s">
        <v>147</v>
      </c>
      <c r="E814" t="s">
        <v>73</v>
      </c>
      <c r="F814" t="str">
        <f t="shared" si="38"/>
        <v>Victoria</v>
      </c>
      <c r="G814" t="s">
        <v>45</v>
      </c>
      <c r="H814">
        <v>3136</v>
      </c>
      <c r="I814" t="s">
        <v>11</v>
      </c>
      <c r="J814" t="s">
        <v>63</v>
      </c>
      <c r="K814" t="s">
        <v>156</v>
      </c>
      <c r="L814" t="s">
        <v>17</v>
      </c>
      <c r="M814" s="5">
        <v>24.95</v>
      </c>
      <c r="N814">
        <v>1</v>
      </c>
    </row>
    <row r="815" spans="1:14" x14ac:dyDescent="0.2">
      <c r="A815" s="2">
        <v>45895</v>
      </c>
      <c r="B815" s="3">
        <f t="shared" si="36"/>
        <v>2026</v>
      </c>
      <c r="C815" t="str">
        <f t="shared" si="37"/>
        <v>2025-2026</v>
      </c>
      <c r="D815" t="s">
        <v>148</v>
      </c>
      <c r="E815" t="s">
        <v>114</v>
      </c>
      <c r="F815" t="str">
        <f t="shared" si="38"/>
        <v>Victoria</v>
      </c>
      <c r="G815" t="s">
        <v>45</v>
      </c>
      <c r="H815">
        <v>3551</v>
      </c>
      <c r="I815" t="s">
        <v>11</v>
      </c>
      <c r="J815" t="s">
        <v>60</v>
      </c>
      <c r="K815" t="s">
        <v>156</v>
      </c>
      <c r="L815" t="s">
        <v>17</v>
      </c>
      <c r="M815" s="5">
        <v>24.95</v>
      </c>
      <c r="N815">
        <v>1</v>
      </c>
    </row>
    <row r="816" spans="1:14" x14ac:dyDescent="0.2">
      <c r="A816" s="2">
        <v>45517</v>
      </c>
      <c r="B816" s="3">
        <f t="shared" si="36"/>
        <v>2025</v>
      </c>
      <c r="C816" t="str">
        <f t="shared" si="37"/>
        <v>2024-2025</v>
      </c>
      <c r="D816" t="s">
        <v>147</v>
      </c>
      <c r="E816" t="s">
        <v>138</v>
      </c>
      <c r="F816" t="str">
        <f t="shared" si="38"/>
        <v>Queensland</v>
      </c>
      <c r="G816" t="s">
        <v>35</v>
      </c>
      <c r="H816">
        <v>4558</v>
      </c>
      <c r="I816" t="s">
        <v>11</v>
      </c>
      <c r="J816" t="s">
        <v>120</v>
      </c>
      <c r="K816" t="s">
        <v>150</v>
      </c>
      <c r="L816" t="s">
        <v>18</v>
      </c>
      <c r="M816" s="5">
        <v>24.95</v>
      </c>
      <c r="N816">
        <v>1</v>
      </c>
    </row>
    <row r="817" spans="1:14" x14ac:dyDescent="0.2">
      <c r="A817" s="2">
        <v>45964</v>
      </c>
      <c r="B817" s="3">
        <f t="shared" si="36"/>
        <v>2026</v>
      </c>
      <c r="C817" t="str">
        <f t="shared" si="37"/>
        <v>2025-2026</v>
      </c>
      <c r="D817" t="s">
        <v>148</v>
      </c>
      <c r="E817" t="s">
        <v>65</v>
      </c>
      <c r="F817" t="str">
        <f t="shared" si="38"/>
        <v>New South Wales</v>
      </c>
      <c r="G817" t="s">
        <v>10</v>
      </c>
      <c r="H817">
        <v>2541</v>
      </c>
      <c r="I817" t="s">
        <v>11</v>
      </c>
      <c r="J817" t="s">
        <v>58</v>
      </c>
      <c r="K817" t="s">
        <v>155</v>
      </c>
      <c r="L817" t="s">
        <v>20</v>
      </c>
      <c r="M817" s="5">
        <v>24.97</v>
      </c>
      <c r="N817">
        <v>1</v>
      </c>
    </row>
    <row r="818" spans="1:14" x14ac:dyDescent="0.2">
      <c r="A818" s="2">
        <v>45861</v>
      </c>
      <c r="B818" s="3">
        <f t="shared" si="36"/>
        <v>2026</v>
      </c>
      <c r="C818" t="str">
        <f t="shared" si="37"/>
        <v>2025-2026</v>
      </c>
      <c r="D818" t="s">
        <v>148</v>
      </c>
      <c r="E818" t="s">
        <v>24</v>
      </c>
      <c r="F818" t="str">
        <f t="shared" si="38"/>
        <v>New South Wales</v>
      </c>
      <c r="G818" t="s">
        <v>10</v>
      </c>
      <c r="H818">
        <v>2795</v>
      </c>
      <c r="I818" t="s">
        <v>11</v>
      </c>
      <c r="J818" t="s">
        <v>25</v>
      </c>
      <c r="K818" t="s">
        <v>151</v>
      </c>
      <c r="L818" t="s">
        <v>21</v>
      </c>
      <c r="M818" s="5">
        <v>24.99</v>
      </c>
      <c r="N818">
        <v>1</v>
      </c>
    </row>
    <row r="819" spans="1:14" x14ac:dyDescent="0.2">
      <c r="A819" s="2">
        <v>45803</v>
      </c>
      <c r="B819" s="3">
        <f t="shared" si="36"/>
        <v>2025</v>
      </c>
      <c r="C819" t="str">
        <f t="shared" si="37"/>
        <v>2024-2025</v>
      </c>
      <c r="D819" t="s">
        <v>147</v>
      </c>
      <c r="E819" t="s">
        <v>119</v>
      </c>
      <c r="F819" t="str">
        <f t="shared" si="38"/>
        <v>Queensland</v>
      </c>
      <c r="G819" t="s">
        <v>35</v>
      </c>
      <c r="H819">
        <v>4570</v>
      </c>
      <c r="I819" t="s">
        <v>11</v>
      </c>
      <c r="J819" t="s">
        <v>120</v>
      </c>
      <c r="K819" t="s">
        <v>152</v>
      </c>
      <c r="L819" t="s">
        <v>13</v>
      </c>
      <c r="M819" s="5">
        <v>24.99</v>
      </c>
      <c r="N819">
        <v>1</v>
      </c>
    </row>
    <row r="820" spans="1:14" x14ac:dyDescent="0.2">
      <c r="A820" s="2">
        <v>45867</v>
      </c>
      <c r="B820" s="3">
        <f t="shared" si="36"/>
        <v>2026</v>
      </c>
      <c r="C820" t="str">
        <f t="shared" si="37"/>
        <v>2025-2026</v>
      </c>
      <c r="D820" t="s">
        <v>147</v>
      </c>
      <c r="E820" t="s">
        <v>87</v>
      </c>
      <c r="F820" t="str">
        <f t="shared" si="38"/>
        <v>New South Wales</v>
      </c>
      <c r="G820" t="s">
        <v>10</v>
      </c>
      <c r="H820">
        <v>2790</v>
      </c>
      <c r="I820" t="s">
        <v>11</v>
      </c>
      <c r="J820" t="s">
        <v>25</v>
      </c>
      <c r="K820" t="s">
        <v>152</v>
      </c>
      <c r="L820" t="s">
        <v>13</v>
      </c>
      <c r="M820" s="5">
        <v>24.99</v>
      </c>
      <c r="N820">
        <v>1</v>
      </c>
    </row>
    <row r="821" spans="1:14" x14ac:dyDescent="0.2">
      <c r="A821" s="2">
        <v>45826</v>
      </c>
      <c r="B821" s="3">
        <f t="shared" si="36"/>
        <v>2025</v>
      </c>
      <c r="C821" t="str">
        <f t="shared" si="37"/>
        <v>2024-2025</v>
      </c>
      <c r="D821" t="s">
        <v>147</v>
      </c>
      <c r="E821" t="s">
        <v>87</v>
      </c>
      <c r="F821" t="str">
        <f t="shared" si="38"/>
        <v>New South Wales</v>
      </c>
      <c r="G821" t="s">
        <v>10</v>
      </c>
      <c r="H821">
        <v>2790</v>
      </c>
      <c r="I821" t="s">
        <v>11</v>
      </c>
      <c r="J821" t="s">
        <v>25</v>
      </c>
      <c r="K821" t="s">
        <v>154</v>
      </c>
      <c r="L821" t="s">
        <v>14</v>
      </c>
      <c r="M821" s="5">
        <v>24.99</v>
      </c>
      <c r="N821">
        <v>1</v>
      </c>
    </row>
    <row r="822" spans="1:14" x14ac:dyDescent="0.2">
      <c r="A822" s="2">
        <v>45514</v>
      </c>
      <c r="B822" s="3">
        <f t="shared" si="36"/>
        <v>2025</v>
      </c>
      <c r="C822" t="str">
        <f t="shared" si="37"/>
        <v>2024-2025</v>
      </c>
      <c r="D822" t="s">
        <v>147</v>
      </c>
      <c r="E822" t="s">
        <v>125</v>
      </c>
      <c r="F822" t="str">
        <f t="shared" si="38"/>
        <v>Victoria</v>
      </c>
      <c r="G822" t="s">
        <v>45</v>
      </c>
      <c r="H822">
        <v>3400</v>
      </c>
      <c r="I822" t="s">
        <v>11</v>
      </c>
      <c r="J822" t="s">
        <v>60</v>
      </c>
      <c r="K822" t="s">
        <v>153</v>
      </c>
      <c r="L822" t="s">
        <v>16</v>
      </c>
      <c r="M822" s="5">
        <v>24.990000000000002</v>
      </c>
      <c r="N822">
        <v>1</v>
      </c>
    </row>
    <row r="823" spans="1:14" x14ac:dyDescent="0.2">
      <c r="A823" s="2">
        <v>45996</v>
      </c>
      <c r="B823" s="3">
        <f t="shared" si="36"/>
        <v>2026</v>
      </c>
      <c r="C823" t="str">
        <f t="shared" si="37"/>
        <v>2025-2026</v>
      </c>
      <c r="D823" t="s">
        <v>147</v>
      </c>
      <c r="E823" t="s">
        <v>59</v>
      </c>
      <c r="F823" t="str">
        <f t="shared" si="38"/>
        <v>Victoria</v>
      </c>
      <c r="G823" t="s">
        <v>45</v>
      </c>
      <c r="H823">
        <v>3280</v>
      </c>
      <c r="I823" t="s">
        <v>11</v>
      </c>
      <c r="J823" t="s">
        <v>60</v>
      </c>
      <c r="K823" t="s">
        <v>150</v>
      </c>
      <c r="L823" t="s">
        <v>18</v>
      </c>
      <c r="M823" s="5">
        <v>25</v>
      </c>
      <c r="N823">
        <v>1</v>
      </c>
    </row>
    <row r="824" spans="1:14" x14ac:dyDescent="0.2">
      <c r="A824" s="2">
        <v>46004</v>
      </c>
      <c r="B824" s="3">
        <f t="shared" si="36"/>
        <v>2026</v>
      </c>
      <c r="C824" t="str">
        <f t="shared" si="37"/>
        <v>2025-2026</v>
      </c>
      <c r="D824" t="s">
        <v>147</v>
      </c>
      <c r="E824" t="s">
        <v>109</v>
      </c>
      <c r="F824" t="str">
        <f t="shared" si="38"/>
        <v>New South Wales</v>
      </c>
      <c r="G824" t="s">
        <v>10</v>
      </c>
      <c r="H824">
        <v>2480</v>
      </c>
      <c r="I824" t="s">
        <v>11</v>
      </c>
      <c r="J824" t="s">
        <v>68</v>
      </c>
      <c r="K824" t="s">
        <v>155</v>
      </c>
      <c r="L824" t="s">
        <v>20</v>
      </c>
      <c r="M824" s="5">
        <v>25</v>
      </c>
      <c r="N824">
        <v>1</v>
      </c>
    </row>
    <row r="825" spans="1:14" x14ac:dyDescent="0.2">
      <c r="A825" s="2">
        <v>45888</v>
      </c>
      <c r="B825" s="3">
        <f t="shared" si="36"/>
        <v>2026</v>
      </c>
      <c r="C825" t="str">
        <f t="shared" si="37"/>
        <v>2025-2026</v>
      </c>
      <c r="D825" t="s">
        <v>147</v>
      </c>
      <c r="E825" t="s">
        <v>53</v>
      </c>
      <c r="F825" t="str">
        <f t="shared" si="38"/>
        <v>South Australia</v>
      </c>
      <c r="G825" t="s">
        <v>32</v>
      </c>
      <c r="H825">
        <v>5082</v>
      </c>
      <c r="I825" t="s">
        <v>11</v>
      </c>
      <c r="J825" t="s">
        <v>33</v>
      </c>
      <c r="K825" t="s">
        <v>154</v>
      </c>
      <c r="L825" t="s">
        <v>14</v>
      </c>
      <c r="M825" s="5">
        <v>25</v>
      </c>
      <c r="N825">
        <v>1</v>
      </c>
    </row>
    <row r="826" spans="1:14" x14ac:dyDescent="0.2">
      <c r="A826" s="2">
        <v>45627</v>
      </c>
      <c r="B826" s="3">
        <f t="shared" si="36"/>
        <v>2025</v>
      </c>
      <c r="C826" t="str">
        <f t="shared" si="37"/>
        <v>2024-2025</v>
      </c>
      <c r="D826" t="s">
        <v>147</v>
      </c>
      <c r="E826" t="s">
        <v>59</v>
      </c>
      <c r="F826" t="str">
        <f t="shared" si="38"/>
        <v>Victoria</v>
      </c>
      <c r="G826" t="s">
        <v>45</v>
      </c>
      <c r="H826">
        <v>3280</v>
      </c>
      <c r="I826" t="s">
        <v>11</v>
      </c>
      <c r="J826" t="s">
        <v>60</v>
      </c>
      <c r="K826" t="s">
        <v>149</v>
      </c>
      <c r="L826" t="s">
        <v>15</v>
      </c>
      <c r="M826" s="5">
        <v>25</v>
      </c>
      <c r="N826">
        <v>1</v>
      </c>
    </row>
    <row r="827" spans="1:14" x14ac:dyDescent="0.2">
      <c r="A827" s="2">
        <v>45642</v>
      </c>
      <c r="B827" s="3">
        <f t="shared" si="36"/>
        <v>2025</v>
      </c>
      <c r="C827" t="str">
        <f t="shared" si="37"/>
        <v>2024-2025</v>
      </c>
      <c r="D827" t="s">
        <v>147</v>
      </c>
      <c r="E827" t="s">
        <v>138</v>
      </c>
      <c r="F827" t="str">
        <f t="shared" si="38"/>
        <v>Queensland</v>
      </c>
      <c r="G827" t="s">
        <v>35</v>
      </c>
      <c r="H827">
        <v>4558</v>
      </c>
      <c r="I827" t="s">
        <v>11</v>
      </c>
      <c r="J827" t="s">
        <v>120</v>
      </c>
      <c r="K827" t="s">
        <v>154</v>
      </c>
      <c r="L827" t="s">
        <v>14</v>
      </c>
      <c r="M827" s="5">
        <v>25.19</v>
      </c>
      <c r="N827">
        <v>1</v>
      </c>
    </row>
    <row r="828" spans="1:14" x14ac:dyDescent="0.2">
      <c r="A828" s="2">
        <v>45805</v>
      </c>
      <c r="B828" s="3">
        <f t="shared" si="36"/>
        <v>2025</v>
      </c>
      <c r="C828" t="str">
        <f t="shared" si="37"/>
        <v>2024-2025</v>
      </c>
      <c r="D828" t="s">
        <v>147</v>
      </c>
      <c r="E828" t="s">
        <v>41</v>
      </c>
      <c r="F828" t="str">
        <f t="shared" si="38"/>
        <v>New South Wales</v>
      </c>
      <c r="G828" t="s">
        <v>10</v>
      </c>
      <c r="H828">
        <v>2830</v>
      </c>
      <c r="I828" t="s">
        <v>11</v>
      </c>
      <c r="J828" t="s">
        <v>25</v>
      </c>
      <c r="K828" t="s">
        <v>149</v>
      </c>
      <c r="L828" t="s">
        <v>15</v>
      </c>
      <c r="M828" s="5">
        <v>25.2</v>
      </c>
      <c r="N828">
        <v>1</v>
      </c>
    </row>
    <row r="829" spans="1:14" x14ac:dyDescent="0.2">
      <c r="A829" s="2">
        <v>45591</v>
      </c>
      <c r="B829" s="3">
        <f t="shared" si="36"/>
        <v>2025</v>
      </c>
      <c r="C829" t="str">
        <f t="shared" si="37"/>
        <v>2024-2025</v>
      </c>
      <c r="D829" t="s">
        <v>147</v>
      </c>
      <c r="E829" t="s">
        <v>143</v>
      </c>
      <c r="F829" t="str">
        <f t="shared" si="38"/>
        <v>New South Wales</v>
      </c>
      <c r="G829" t="s">
        <v>10</v>
      </c>
      <c r="H829">
        <v>2154</v>
      </c>
      <c r="I829" t="s">
        <v>11</v>
      </c>
      <c r="J829" t="s">
        <v>27</v>
      </c>
      <c r="K829" t="s">
        <v>153</v>
      </c>
      <c r="L829" t="s">
        <v>16</v>
      </c>
      <c r="M829" s="5">
        <v>25.5</v>
      </c>
      <c r="N829">
        <v>1</v>
      </c>
    </row>
    <row r="830" spans="1:14" x14ac:dyDescent="0.2">
      <c r="A830" s="2">
        <v>45820</v>
      </c>
      <c r="B830" s="3">
        <f t="shared" si="36"/>
        <v>2025</v>
      </c>
      <c r="C830" t="str">
        <f t="shared" si="37"/>
        <v>2024-2025</v>
      </c>
      <c r="D830" t="s">
        <v>147</v>
      </c>
      <c r="E830" t="s">
        <v>64</v>
      </c>
      <c r="F830" t="str">
        <f t="shared" si="38"/>
        <v>Victoria</v>
      </c>
      <c r="G830" t="s">
        <v>45</v>
      </c>
      <c r="H830">
        <v>3199</v>
      </c>
      <c r="I830" t="s">
        <v>11</v>
      </c>
      <c r="J830" t="s">
        <v>63</v>
      </c>
      <c r="K830" t="s">
        <v>149</v>
      </c>
      <c r="L830" t="s">
        <v>15</v>
      </c>
      <c r="M830" s="5">
        <v>25.52</v>
      </c>
      <c r="N830">
        <v>1</v>
      </c>
    </row>
    <row r="831" spans="1:14" x14ac:dyDescent="0.2">
      <c r="A831" s="2">
        <v>45867</v>
      </c>
      <c r="B831" s="3">
        <f t="shared" si="36"/>
        <v>2026</v>
      </c>
      <c r="C831" t="str">
        <f t="shared" si="37"/>
        <v>2025-2026</v>
      </c>
      <c r="D831" t="s">
        <v>147</v>
      </c>
      <c r="E831" t="s">
        <v>96</v>
      </c>
      <c r="F831" t="str">
        <f t="shared" si="38"/>
        <v>Western Australia</v>
      </c>
      <c r="G831" t="s">
        <v>48</v>
      </c>
      <c r="H831">
        <v>6330</v>
      </c>
      <c r="I831" t="s">
        <v>11</v>
      </c>
      <c r="J831" t="s">
        <v>94</v>
      </c>
      <c r="K831" t="s">
        <v>154</v>
      </c>
      <c r="L831" t="s">
        <v>14</v>
      </c>
      <c r="M831" s="5">
        <v>25.6</v>
      </c>
      <c r="N831">
        <v>1</v>
      </c>
    </row>
    <row r="832" spans="1:14" x14ac:dyDescent="0.2">
      <c r="A832" s="2">
        <v>46009</v>
      </c>
      <c r="B832" s="3">
        <f t="shared" si="36"/>
        <v>2026</v>
      </c>
      <c r="C832" t="str">
        <f t="shared" si="37"/>
        <v>2025-2026</v>
      </c>
      <c r="D832" t="s">
        <v>147</v>
      </c>
      <c r="E832" t="s">
        <v>132</v>
      </c>
      <c r="F832" t="str">
        <f t="shared" si="38"/>
        <v>New South Wales</v>
      </c>
      <c r="G832" t="s">
        <v>10</v>
      </c>
      <c r="H832">
        <v>2800</v>
      </c>
      <c r="I832" t="s">
        <v>11</v>
      </c>
      <c r="J832" t="s">
        <v>25</v>
      </c>
      <c r="K832" t="s">
        <v>152</v>
      </c>
      <c r="L832" t="s">
        <v>13</v>
      </c>
      <c r="M832" s="5">
        <v>25.77</v>
      </c>
      <c r="N832">
        <v>1</v>
      </c>
    </row>
    <row r="833" spans="1:14" x14ac:dyDescent="0.2">
      <c r="A833" s="2">
        <v>45696</v>
      </c>
      <c r="B833" s="3">
        <f t="shared" si="36"/>
        <v>2025</v>
      </c>
      <c r="C833" t="str">
        <f t="shared" si="37"/>
        <v>2024-2025</v>
      </c>
      <c r="D833" t="s">
        <v>147</v>
      </c>
      <c r="E833" t="s">
        <v>42</v>
      </c>
      <c r="F833" t="str">
        <f t="shared" si="38"/>
        <v>Queensland</v>
      </c>
      <c r="G833" t="s">
        <v>35</v>
      </c>
      <c r="H833">
        <v>4053</v>
      </c>
      <c r="I833" t="s">
        <v>11</v>
      </c>
      <c r="J833" t="s">
        <v>43</v>
      </c>
      <c r="K833" t="s">
        <v>157</v>
      </c>
      <c r="L833" t="s">
        <v>22</v>
      </c>
      <c r="M833" s="5">
        <v>25.79</v>
      </c>
      <c r="N833">
        <v>1</v>
      </c>
    </row>
    <row r="834" spans="1:14" x14ac:dyDescent="0.2">
      <c r="A834" s="2">
        <v>45372</v>
      </c>
      <c r="B834" s="3">
        <f t="shared" ref="B834:B897" si="39">IF(MONTH(A834)&gt;=7,YEAR(A834)+1,YEAR(A834))</f>
        <v>2024</v>
      </c>
      <c r="C834" t="str">
        <f t="shared" ref="C834:C897" si="40">IF(MONTH(A834) &gt;= 7, YEAR(A834) &amp; "-" &amp; YEAR(A834) + 1, YEAR(A834) - 1 &amp; "-" &amp; YEAR(A834))</f>
        <v>2023-2024</v>
      </c>
      <c r="D834" t="s">
        <v>147</v>
      </c>
      <c r="E834" t="s">
        <v>106</v>
      </c>
      <c r="F834" t="str">
        <f t="shared" ref="F834:F897" si="41">IF(G834="WA","Western Australia",
IF(G834="NSW","New South Wales",
IF(G834="QLD","Queensland",
IF(G834="VIC","Victoria",
IF(G834="TAS","Tasmania",
IF(G834="SA","South Australia",
IF(G834="NT","Northern Territory",
IF(G834="ACT","Australian Capital Territory",G834))))))))</f>
        <v>Victoria</v>
      </c>
      <c r="G834" t="s">
        <v>45</v>
      </c>
      <c r="H834">
        <v>3915</v>
      </c>
      <c r="I834" t="s">
        <v>11</v>
      </c>
      <c r="J834" t="s">
        <v>55</v>
      </c>
      <c r="K834" t="s">
        <v>149</v>
      </c>
      <c r="L834" t="s">
        <v>15</v>
      </c>
      <c r="M834" s="5">
        <v>25.84</v>
      </c>
      <c r="N834">
        <v>1</v>
      </c>
    </row>
    <row r="835" spans="1:14" x14ac:dyDescent="0.2">
      <c r="A835" s="2">
        <v>45842</v>
      </c>
      <c r="B835" s="3">
        <f t="shared" si="39"/>
        <v>2026</v>
      </c>
      <c r="C835" t="str">
        <f t="shared" si="40"/>
        <v>2025-2026</v>
      </c>
      <c r="D835" t="s">
        <v>148</v>
      </c>
      <c r="E835" t="s">
        <v>100</v>
      </c>
      <c r="F835" t="str">
        <f t="shared" si="41"/>
        <v>Western Australia</v>
      </c>
      <c r="G835" t="s">
        <v>48</v>
      </c>
      <c r="H835">
        <v>6021</v>
      </c>
      <c r="I835" t="s">
        <v>11</v>
      </c>
      <c r="J835" t="s">
        <v>49</v>
      </c>
      <c r="K835" t="s">
        <v>155</v>
      </c>
      <c r="L835" t="s">
        <v>20</v>
      </c>
      <c r="M835" s="5">
        <v>25.92</v>
      </c>
      <c r="N835">
        <v>1</v>
      </c>
    </row>
    <row r="836" spans="1:14" x14ac:dyDescent="0.2">
      <c r="A836" s="2">
        <v>45855</v>
      </c>
      <c r="B836" s="3">
        <f t="shared" si="39"/>
        <v>2026</v>
      </c>
      <c r="C836" t="str">
        <f t="shared" si="40"/>
        <v>2025-2026</v>
      </c>
      <c r="D836" t="s">
        <v>148</v>
      </c>
      <c r="E836" t="s">
        <v>122</v>
      </c>
      <c r="F836" t="str">
        <f t="shared" si="41"/>
        <v>New South Wales</v>
      </c>
      <c r="G836" t="s">
        <v>10</v>
      </c>
      <c r="H836">
        <v>2650</v>
      </c>
      <c r="I836" t="s">
        <v>11</v>
      </c>
      <c r="J836" t="s">
        <v>25</v>
      </c>
      <c r="K836" t="s">
        <v>156</v>
      </c>
      <c r="L836" t="s">
        <v>17</v>
      </c>
      <c r="M836" s="5">
        <v>25.93</v>
      </c>
      <c r="N836">
        <v>1</v>
      </c>
    </row>
    <row r="837" spans="1:14" x14ac:dyDescent="0.2">
      <c r="A837" s="2">
        <v>45373</v>
      </c>
      <c r="B837" s="3">
        <f t="shared" si="39"/>
        <v>2024</v>
      </c>
      <c r="C837" t="str">
        <f t="shared" si="40"/>
        <v>2023-2024</v>
      </c>
      <c r="D837" t="s">
        <v>148</v>
      </c>
      <c r="E837" t="s">
        <v>144</v>
      </c>
      <c r="F837" t="str">
        <f t="shared" si="41"/>
        <v>Queensland</v>
      </c>
      <c r="G837" t="s">
        <v>35</v>
      </c>
      <c r="H837">
        <v>4566</v>
      </c>
      <c r="I837" t="s">
        <v>11</v>
      </c>
      <c r="J837" t="s">
        <v>120</v>
      </c>
      <c r="K837" t="s">
        <v>155</v>
      </c>
      <c r="L837" t="s">
        <v>20</v>
      </c>
      <c r="M837" s="5">
        <v>25.95</v>
      </c>
      <c r="N837">
        <v>1</v>
      </c>
    </row>
    <row r="838" spans="1:14" x14ac:dyDescent="0.2">
      <c r="A838" s="2">
        <v>45465</v>
      </c>
      <c r="B838" s="3">
        <f t="shared" si="39"/>
        <v>2024</v>
      </c>
      <c r="C838" t="str">
        <f t="shared" si="40"/>
        <v>2023-2024</v>
      </c>
      <c r="D838" t="s">
        <v>147</v>
      </c>
      <c r="E838" t="s">
        <v>69</v>
      </c>
      <c r="F838" t="str">
        <f t="shared" si="41"/>
        <v>Tasmania</v>
      </c>
      <c r="G838" t="s">
        <v>70</v>
      </c>
      <c r="H838">
        <v>7018</v>
      </c>
      <c r="I838" t="s">
        <v>11</v>
      </c>
      <c r="J838" t="s">
        <v>71</v>
      </c>
      <c r="K838" t="s">
        <v>149</v>
      </c>
      <c r="L838" t="s">
        <v>15</v>
      </c>
      <c r="M838" s="5">
        <v>25.95</v>
      </c>
      <c r="N838">
        <v>1</v>
      </c>
    </row>
    <row r="839" spans="1:14" x14ac:dyDescent="0.2">
      <c r="A839" s="2">
        <v>45338</v>
      </c>
      <c r="B839" s="3">
        <f t="shared" si="39"/>
        <v>2024</v>
      </c>
      <c r="C839" t="str">
        <f t="shared" si="40"/>
        <v>2023-2024</v>
      </c>
      <c r="D839" t="s">
        <v>147</v>
      </c>
      <c r="E839" t="s">
        <v>75</v>
      </c>
      <c r="F839" t="str">
        <f t="shared" si="41"/>
        <v>Victoria</v>
      </c>
      <c r="G839" t="s">
        <v>45</v>
      </c>
      <c r="H839">
        <v>3630</v>
      </c>
      <c r="I839" t="s">
        <v>11</v>
      </c>
      <c r="J839" t="s">
        <v>55</v>
      </c>
      <c r="K839" t="s">
        <v>155</v>
      </c>
      <c r="L839" t="s">
        <v>20</v>
      </c>
      <c r="M839" s="5">
        <v>25.95</v>
      </c>
      <c r="N839">
        <v>1</v>
      </c>
    </row>
    <row r="840" spans="1:14" x14ac:dyDescent="0.2">
      <c r="A840" s="2">
        <v>45413</v>
      </c>
      <c r="B840" s="3">
        <f t="shared" si="39"/>
        <v>2024</v>
      </c>
      <c r="C840" t="str">
        <f t="shared" si="40"/>
        <v>2023-2024</v>
      </c>
      <c r="D840" t="s">
        <v>147</v>
      </c>
      <c r="E840" t="s">
        <v>88</v>
      </c>
      <c r="F840" t="str">
        <f t="shared" si="41"/>
        <v>South Australia</v>
      </c>
      <c r="G840" t="s">
        <v>32</v>
      </c>
      <c r="H840">
        <v>5011</v>
      </c>
      <c r="I840" t="s">
        <v>11</v>
      </c>
      <c r="J840" t="s">
        <v>33</v>
      </c>
      <c r="K840" t="s">
        <v>152</v>
      </c>
      <c r="L840" t="s">
        <v>13</v>
      </c>
      <c r="M840" s="5">
        <v>25.95</v>
      </c>
      <c r="N840">
        <v>1</v>
      </c>
    </row>
    <row r="841" spans="1:14" x14ac:dyDescent="0.2">
      <c r="A841" s="2">
        <v>45458</v>
      </c>
      <c r="B841" s="3">
        <f t="shared" si="39"/>
        <v>2024</v>
      </c>
      <c r="C841" t="str">
        <f t="shared" si="40"/>
        <v>2023-2024</v>
      </c>
      <c r="D841" t="s">
        <v>147</v>
      </c>
      <c r="E841" t="s">
        <v>134</v>
      </c>
      <c r="F841" t="str">
        <f t="shared" si="41"/>
        <v>Queensland</v>
      </c>
      <c r="G841" t="s">
        <v>35</v>
      </c>
      <c r="H841">
        <v>4825</v>
      </c>
      <c r="I841" t="s">
        <v>11</v>
      </c>
      <c r="J841" t="s">
        <v>36</v>
      </c>
      <c r="K841" t="s">
        <v>150</v>
      </c>
      <c r="L841" t="s">
        <v>18</v>
      </c>
      <c r="M841" s="5">
        <v>25.96</v>
      </c>
      <c r="N841">
        <v>1</v>
      </c>
    </row>
    <row r="842" spans="1:14" x14ac:dyDescent="0.2">
      <c r="A842" s="2">
        <v>45330</v>
      </c>
      <c r="B842" s="3">
        <f t="shared" si="39"/>
        <v>2024</v>
      </c>
      <c r="C842" t="str">
        <f t="shared" si="40"/>
        <v>2023-2024</v>
      </c>
      <c r="D842" t="s">
        <v>147</v>
      </c>
      <c r="E842" t="s">
        <v>86</v>
      </c>
      <c r="F842" t="str">
        <f t="shared" si="41"/>
        <v>New South Wales</v>
      </c>
      <c r="G842" t="s">
        <v>10</v>
      </c>
      <c r="H842">
        <v>2064</v>
      </c>
      <c r="I842" t="s">
        <v>11</v>
      </c>
      <c r="J842" t="s">
        <v>12</v>
      </c>
      <c r="K842" t="s">
        <v>153</v>
      </c>
      <c r="L842" t="s">
        <v>16</v>
      </c>
      <c r="M842" s="5">
        <v>25.98</v>
      </c>
      <c r="N842">
        <v>1</v>
      </c>
    </row>
    <row r="843" spans="1:14" x14ac:dyDescent="0.2">
      <c r="A843" s="2">
        <v>45537</v>
      </c>
      <c r="B843" s="3">
        <f t="shared" si="39"/>
        <v>2025</v>
      </c>
      <c r="C843" t="str">
        <f t="shared" si="40"/>
        <v>2024-2025</v>
      </c>
      <c r="D843" t="s">
        <v>148</v>
      </c>
      <c r="E843" t="s">
        <v>67</v>
      </c>
      <c r="F843" t="str">
        <f t="shared" si="41"/>
        <v>New South Wales</v>
      </c>
      <c r="G843" t="s">
        <v>10</v>
      </c>
      <c r="H843">
        <v>2478</v>
      </c>
      <c r="I843" t="s">
        <v>11</v>
      </c>
      <c r="J843" t="s">
        <v>68</v>
      </c>
      <c r="K843" t="s">
        <v>153</v>
      </c>
      <c r="L843" t="s">
        <v>16</v>
      </c>
      <c r="M843" s="5">
        <v>25.98</v>
      </c>
      <c r="N843">
        <v>1</v>
      </c>
    </row>
    <row r="844" spans="1:14" x14ac:dyDescent="0.2">
      <c r="A844" s="2">
        <v>45544</v>
      </c>
      <c r="B844" s="3">
        <f t="shared" si="39"/>
        <v>2025</v>
      </c>
      <c r="C844" t="str">
        <f t="shared" si="40"/>
        <v>2024-2025</v>
      </c>
      <c r="D844" t="s">
        <v>148</v>
      </c>
      <c r="E844" t="s">
        <v>102</v>
      </c>
      <c r="F844" t="str">
        <f t="shared" si="41"/>
        <v>Queensland</v>
      </c>
      <c r="G844" t="s">
        <v>35</v>
      </c>
      <c r="H844">
        <v>4870</v>
      </c>
      <c r="I844" t="s">
        <v>11</v>
      </c>
      <c r="J844" t="s">
        <v>36</v>
      </c>
      <c r="K844" t="s">
        <v>153</v>
      </c>
      <c r="L844" t="s">
        <v>16</v>
      </c>
      <c r="M844" s="5">
        <v>25.98</v>
      </c>
      <c r="N844">
        <v>1</v>
      </c>
    </row>
    <row r="845" spans="1:14" x14ac:dyDescent="0.2">
      <c r="A845" s="2">
        <v>46011</v>
      </c>
      <c r="B845" s="3">
        <f t="shared" si="39"/>
        <v>2026</v>
      </c>
      <c r="C845" t="str">
        <f t="shared" si="40"/>
        <v>2025-2026</v>
      </c>
      <c r="D845" t="s">
        <v>148</v>
      </c>
      <c r="E845" t="s">
        <v>99</v>
      </c>
      <c r="F845" t="str">
        <f t="shared" si="41"/>
        <v>Victoria</v>
      </c>
      <c r="G845" t="s">
        <v>45</v>
      </c>
      <c r="H845">
        <v>3148</v>
      </c>
      <c r="I845" t="s">
        <v>11</v>
      </c>
      <c r="J845" t="s">
        <v>63</v>
      </c>
      <c r="K845" t="s">
        <v>153</v>
      </c>
      <c r="L845" t="s">
        <v>16</v>
      </c>
      <c r="M845" s="5">
        <v>25.98</v>
      </c>
      <c r="N845">
        <v>1</v>
      </c>
    </row>
    <row r="846" spans="1:14" x14ac:dyDescent="0.2">
      <c r="A846" s="2">
        <v>45332</v>
      </c>
      <c r="B846" s="3">
        <f t="shared" si="39"/>
        <v>2024</v>
      </c>
      <c r="C846" t="str">
        <f t="shared" si="40"/>
        <v>2023-2024</v>
      </c>
      <c r="D846" t="s">
        <v>147</v>
      </c>
      <c r="E846" t="s">
        <v>9</v>
      </c>
      <c r="F846" t="str">
        <f t="shared" si="41"/>
        <v>New South Wales</v>
      </c>
      <c r="G846" t="s">
        <v>10</v>
      </c>
      <c r="H846">
        <v>2067</v>
      </c>
      <c r="I846" t="s">
        <v>11</v>
      </c>
      <c r="J846" t="s">
        <v>12</v>
      </c>
      <c r="K846" t="s">
        <v>151</v>
      </c>
      <c r="L846" t="s">
        <v>21</v>
      </c>
      <c r="M846" s="5">
        <v>25.98</v>
      </c>
      <c r="N846">
        <v>1</v>
      </c>
    </row>
    <row r="847" spans="1:14" x14ac:dyDescent="0.2">
      <c r="A847" s="2">
        <v>45403</v>
      </c>
      <c r="B847" s="3">
        <f t="shared" si="39"/>
        <v>2024</v>
      </c>
      <c r="C847" t="str">
        <f t="shared" si="40"/>
        <v>2023-2024</v>
      </c>
      <c r="D847" t="s">
        <v>147</v>
      </c>
      <c r="E847" t="s">
        <v>54</v>
      </c>
      <c r="F847" t="str">
        <f t="shared" si="41"/>
        <v>Victoria</v>
      </c>
      <c r="G847" t="s">
        <v>45</v>
      </c>
      <c r="H847">
        <v>3977</v>
      </c>
      <c r="I847" t="s">
        <v>11</v>
      </c>
      <c r="J847" t="s">
        <v>55</v>
      </c>
      <c r="K847" t="s">
        <v>153</v>
      </c>
      <c r="L847" t="s">
        <v>16</v>
      </c>
      <c r="M847" s="5">
        <v>25.98</v>
      </c>
      <c r="N847">
        <v>1</v>
      </c>
    </row>
    <row r="848" spans="1:14" x14ac:dyDescent="0.2">
      <c r="A848" s="2">
        <v>45515</v>
      </c>
      <c r="B848" s="3">
        <f t="shared" si="39"/>
        <v>2025</v>
      </c>
      <c r="C848" t="str">
        <f t="shared" si="40"/>
        <v>2024-2025</v>
      </c>
      <c r="D848" t="s">
        <v>147</v>
      </c>
      <c r="E848" t="s">
        <v>118</v>
      </c>
      <c r="F848" t="str">
        <f t="shared" si="41"/>
        <v>New South Wales</v>
      </c>
      <c r="G848" t="s">
        <v>10</v>
      </c>
      <c r="H848">
        <v>2158</v>
      </c>
      <c r="I848" t="s">
        <v>11</v>
      </c>
      <c r="J848" t="s">
        <v>27</v>
      </c>
      <c r="K848" t="s">
        <v>154</v>
      </c>
      <c r="L848" t="s">
        <v>14</v>
      </c>
      <c r="M848" s="5">
        <v>25.98</v>
      </c>
      <c r="N848">
        <v>1</v>
      </c>
    </row>
    <row r="849" spans="1:14" x14ac:dyDescent="0.2">
      <c r="A849" s="2">
        <v>45370</v>
      </c>
      <c r="B849" s="3">
        <f t="shared" si="39"/>
        <v>2024</v>
      </c>
      <c r="C849" t="str">
        <f t="shared" si="40"/>
        <v>2023-2024</v>
      </c>
      <c r="D849" t="s">
        <v>147</v>
      </c>
      <c r="E849" t="s">
        <v>142</v>
      </c>
      <c r="F849" t="str">
        <f t="shared" si="41"/>
        <v>Australian Capital Territory</v>
      </c>
      <c r="G849" t="s">
        <v>80</v>
      </c>
      <c r="H849">
        <v>2609</v>
      </c>
      <c r="I849" t="s">
        <v>11</v>
      </c>
      <c r="J849" t="s">
        <v>58</v>
      </c>
      <c r="K849" t="s">
        <v>154</v>
      </c>
      <c r="L849" t="s">
        <v>14</v>
      </c>
      <c r="M849" s="5">
        <v>25.98</v>
      </c>
      <c r="N849">
        <v>1</v>
      </c>
    </row>
    <row r="850" spans="1:14" x14ac:dyDescent="0.2">
      <c r="A850" s="2">
        <v>45723</v>
      </c>
      <c r="B850" s="3">
        <f t="shared" si="39"/>
        <v>2025</v>
      </c>
      <c r="C850" t="str">
        <f t="shared" si="40"/>
        <v>2024-2025</v>
      </c>
      <c r="D850" t="s">
        <v>147</v>
      </c>
      <c r="E850" t="s">
        <v>119</v>
      </c>
      <c r="F850" t="str">
        <f t="shared" si="41"/>
        <v>Queensland</v>
      </c>
      <c r="G850" t="s">
        <v>35</v>
      </c>
      <c r="H850">
        <v>4570</v>
      </c>
      <c r="I850" t="s">
        <v>11</v>
      </c>
      <c r="J850" t="s">
        <v>120</v>
      </c>
      <c r="K850" t="s">
        <v>151</v>
      </c>
      <c r="L850" t="s">
        <v>21</v>
      </c>
      <c r="M850" s="5">
        <v>25.98</v>
      </c>
      <c r="N850">
        <v>1</v>
      </c>
    </row>
    <row r="851" spans="1:14" x14ac:dyDescent="0.2">
      <c r="A851" s="2">
        <v>45404</v>
      </c>
      <c r="B851" s="3">
        <f t="shared" si="39"/>
        <v>2024</v>
      </c>
      <c r="C851" t="str">
        <f t="shared" si="40"/>
        <v>2023-2024</v>
      </c>
      <c r="D851" t="s">
        <v>148</v>
      </c>
      <c r="E851" t="s">
        <v>93</v>
      </c>
      <c r="F851" t="str">
        <f t="shared" si="41"/>
        <v>Western Australia</v>
      </c>
      <c r="G851" t="s">
        <v>48</v>
      </c>
      <c r="H851">
        <v>6112</v>
      </c>
      <c r="I851" t="s">
        <v>11</v>
      </c>
      <c r="J851" t="s">
        <v>94</v>
      </c>
      <c r="K851" t="s">
        <v>153</v>
      </c>
      <c r="L851" t="s">
        <v>16</v>
      </c>
      <c r="M851" s="5">
        <v>25.98</v>
      </c>
      <c r="N851">
        <v>1</v>
      </c>
    </row>
    <row r="852" spans="1:14" x14ac:dyDescent="0.2">
      <c r="A852" s="2">
        <v>45754</v>
      </c>
      <c r="B852" s="3">
        <f t="shared" si="39"/>
        <v>2025</v>
      </c>
      <c r="C852" t="str">
        <f t="shared" si="40"/>
        <v>2024-2025</v>
      </c>
      <c r="D852" t="s">
        <v>147</v>
      </c>
      <c r="E852" t="s">
        <v>106</v>
      </c>
      <c r="F852" t="str">
        <f t="shared" si="41"/>
        <v>Victoria</v>
      </c>
      <c r="G852" t="s">
        <v>45</v>
      </c>
      <c r="H852">
        <v>3915</v>
      </c>
      <c r="I852" t="s">
        <v>11</v>
      </c>
      <c r="J852" t="s">
        <v>55</v>
      </c>
      <c r="K852" t="s">
        <v>153</v>
      </c>
      <c r="L852" t="s">
        <v>16</v>
      </c>
      <c r="M852" s="5">
        <v>25.98</v>
      </c>
      <c r="N852">
        <v>1</v>
      </c>
    </row>
    <row r="853" spans="1:14" x14ac:dyDescent="0.2">
      <c r="A853" s="2">
        <v>45755</v>
      </c>
      <c r="B853" s="3">
        <f t="shared" si="39"/>
        <v>2025</v>
      </c>
      <c r="C853" t="str">
        <f t="shared" si="40"/>
        <v>2024-2025</v>
      </c>
      <c r="D853" t="s">
        <v>147</v>
      </c>
      <c r="E853" t="s">
        <v>138</v>
      </c>
      <c r="F853" t="str">
        <f t="shared" si="41"/>
        <v>Queensland</v>
      </c>
      <c r="G853" t="s">
        <v>35</v>
      </c>
      <c r="H853">
        <v>4558</v>
      </c>
      <c r="I853" t="s">
        <v>11</v>
      </c>
      <c r="J853" t="s">
        <v>120</v>
      </c>
      <c r="K853" t="s">
        <v>153</v>
      </c>
      <c r="L853" t="s">
        <v>16</v>
      </c>
      <c r="M853" s="5">
        <v>25.98</v>
      </c>
      <c r="N853">
        <v>1</v>
      </c>
    </row>
    <row r="854" spans="1:14" x14ac:dyDescent="0.2">
      <c r="A854" s="2">
        <v>45612</v>
      </c>
      <c r="B854" s="3">
        <f t="shared" si="39"/>
        <v>2025</v>
      </c>
      <c r="C854" t="str">
        <f t="shared" si="40"/>
        <v>2024-2025</v>
      </c>
      <c r="D854" t="s">
        <v>148</v>
      </c>
      <c r="E854" t="s">
        <v>95</v>
      </c>
      <c r="F854" t="str">
        <f t="shared" si="41"/>
        <v>Victoria</v>
      </c>
      <c r="G854" t="s">
        <v>45</v>
      </c>
      <c r="H854">
        <v>3931</v>
      </c>
      <c r="I854" t="s">
        <v>11</v>
      </c>
      <c r="J854" t="s">
        <v>55</v>
      </c>
      <c r="K854" t="s">
        <v>153</v>
      </c>
      <c r="L854" t="s">
        <v>16</v>
      </c>
      <c r="M854" s="5">
        <v>25.98</v>
      </c>
      <c r="N854">
        <v>1</v>
      </c>
    </row>
    <row r="855" spans="1:14" x14ac:dyDescent="0.2">
      <c r="A855" s="2">
        <v>45699</v>
      </c>
      <c r="B855" s="3">
        <f t="shared" si="39"/>
        <v>2025</v>
      </c>
      <c r="C855" t="str">
        <f t="shared" si="40"/>
        <v>2024-2025</v>
      </c>
      <c r="D855" t="s">
        <v>147</v>
      </c>
      <c r="E855" t="s">
        <v>83</v>
      </c>
      <c r="F855" t="str">
        <f t="shared" si="41"/>
        <v>New South Wales</v>
      </c>
      <c r="G855" t="s">
        <v>10</v>
      </c>
      <c r="H855">
        <v>2750</v>
      </c>
      <c r="I855" t="s">
        <v>11</v>
      </c>
      <c r="J855" t="s">
        <v>25</v>
      </c>
      <c r="K855" t="s">
        <v>154</v>
      </c>
      <c r="L855" t="s">
        <v>14</v>
      </c>
      <c r="M855" s="5">
        <v>25.98</v>
      </c>
      <c r="N855">
        <v>1</v>
      </c>
    </row>
    <row r="856" spans="1:14" x14ac:dyDescent="0.2">
      <c r="A856" s="2">
        <v>45844</v>
      </c>
      <c r="B856" s="3">
        <f t="shared" si="39"/>
        <v>2026</v>
      </c>
      <c r="C856" t="str">
        <f t="shared" si="40"/>
        <v>2025-2026</v>
      </c>
      <c r="D856" t="s">
        <v>147</v>
      </c>
      <c r="E856" t="s">
        <v>40</v>
      </c>
      <c r="F856" t="str">
        <f t="shared" si="41"/>
        <v>New South Wales</v>
      </c>
      <c r="G856" t="s">
        <v>10</v>
      </c>
      <c r="H856">
        <v>2116</v>
      </c>
      <c r="I856" t="s">
        <v>11</v>
      </c>
      <c r="J856" t="s">
        <v>27</v>
      </c>
      <c r="K856" t="s">
        <v>153</v>
      </c>
      <c r="L856" t="s">
        <v>16</v>
      </c>
      <c r="M856" s="5">
        <v>25.98</v>
      </c>
      <c r="N856">
        <v>1</v>
      </c>
    </row>
    <row r="857" spans="1:14" x14ac:dyDescent="0.2">
      <c r="A857" s="2">
        <v>45412</v>
      </c>
      <c r="B857" s="3">
        <f t="shared" si="39"/>
        <v>2024</v>
      </c>
      <c r="C857" t="str">
        <f t="shared" si="40"/>
        <v>2023-2024</v>
      </c>
      <c r="D857" t="s">
        <v>148</v>
      </c>
      <c r="E857" t="s">
        <v>90</v>
      </c>
      <c r="F857" t="str">
        <f t="shared" si="41"/>
        <v>Victoria</v>
      </c>
      <c r="G857" t="s">
        <v>45</v>
      </c>
      <c r="H857">
        <v>3179</v>
      </c>
      <c r="I857" t="s">
        <v>11</v>
      </c>
      <c r="J857" t="s">
        <v>63</v>
      </c>
      <c r="K857" t="s">
        <v>153</v>
      </c>
      <c r="L857" t="s">
        <v>16</v>
      </c>
      <c r="M857" s="5">
        <v>25.98</v>
      </c>
      <c r="N857">
        <v>1</v>
      </c>
    </row>
    <row r="858" spans="1:14" x14ac:dyDescent="0.2">
      <c r="A858" s="2">
        <v>45433</v>
      </c>
      <c r="B858" s="3">
        <f t="shared" si="39"/>
        <v>2024</v>
      </c>
      <c r="C858" t="str">
        <f t="shared" si="40"/>
        <v>2023-2024</v>
      </c>
      <c r="D858" t="s">
        <v>147</v>
      </c>
      <c r="E858" t="s">
        <v>113</v>
      </c>
      <c r="F858" t="str">
        <f t="shared" si="41"/>
        <v>Queensland</v>
      </c>
      <c r="G858" t="s">
        <v>35</v>
      </c>
      <c r="H858">
        <v>4215</v>
      </c>
      <c r="I858" t="s">
        <v>11</v>
      </c>
      <c r="J858" t="s">
        <v>104</v>
      </c>
      <c r="K858" t="s">
        <v>153</v>
      </c>
      <c r="L858" t="s">
        <v>16</v>
      </c>
      <c r="M858" s="5">
        <v>25.98</v>
      </c>
      <c r="N858">
        <v>1</v>
      </c>
    </row>
    <row r="859" spans="1:14" x14ac:dyDescent="0.2">
      <c r="A859" s="2">
        <v>45851</v>
      </c>
      <c r="B859" s="3">
        <f t="shared" si="39"/>
        <v>2026</v>
      </c>
      <c r="C859" t="str">
        <f t="shared" si="40"/>
        <v>2025-2026</v>
      </c>
      <c r="D859" t="s">
        <v>147</v>
      </c>
      <c r="E859" t="s">
        <v>98</v>
      </c>
      <c r="F859" t="str">
        <f t="shared" si="41"/>
        <v>Victoria</v>
      </c>
      <c r="G859" t="s">
        <v>45</v>
      </c>
      <c r="H859">
        <v>3429</v>
      </c>
      <c r="I859" t="s">
        <v>11</v>
      </c>
      <c r="J859" t="s">
        <v>60</v>
      </c>
      <c r="K859" t="s">
        <v>150</v>
      </c>
      <c r="L859" t="s">
        <v>18</v>
      </c>
      <c r="M859" s="5">
        <v>25.98</v>
      </c>
      <c r="N859">
        <v>1</v>
      </c>
    </row>
    <row r="860" spans="1:14" x14ac:dyDescent="0.2">
      <c r="A860" s="2">
        <v>45435</v>
      </c>
      <c r="B860" s="3">
        <f t="shared" si="39"/>
        <v>2024</v>
      </c>
      <c r="C860" t="str">
        <f t="shared" si="40"/>
        <v>2023-2024</v>
      </c>
      <c r="D860" t="s">
        <v>147</v>
      </c>
      <c r="E860" t="s">
        <v>61</v>
      </c>
      <c r="F860" t="str">
        <f t="shared" si="41"/>
        <v>New South Wales</v>
      </c>
      <c r="G860" t="s">
        <v>10</v>
      </c>
      <c r="H860">
        <v>2539</v>
      </c>
      <c r="I860" t="s">
        <v>11</v>
      </c>
      <c r="J860" t="s">
        <v>58</v>
      </c>
      <c r="K860" t="s">
        <v>154</v>
      </c>
      <c r="L860" t="s">
        <v>14</v>
      </c>
      <c r="M860" s="5">
        <v>25.98</v>
      </c>
      <c r="N860">
        <v>1</v>
      </c>
    </row>
    <row r="861" spans="1:14" x14ac:dyDescent="0.2">
      <c r="A861" s="2">
        <v>45778</v>
      </c>
      <c r="B861" s="3">
        <f t="shared" si="39"/>
        <v>2025</v>
      </c>
      <c r="C861" t="str">
        <f t="shared" si="40"/>
        <v>2024-2025</v>
      </c>
      <c r="D861" t="s">
        <v>147</v>
      </c>
      <c r="E861" t="s">
        <v>84</v>
      </c>
      <c r="F861" t="str">
        <f t="shared" si="41"/>
        <v>Queensland</v>
      </c>
      <c r="G861" t="s">
        <v>35</v>
      </c>
      <c r="H861">
        <v>4740</v>
      </c>
      <c r="I861" t="s">
        <v>11</v>
      </c>
      <c r="J861" t="s">
        <v>51</v>
      </c>
      <c r="K861" t="s">
        <v>151</v>
      </c>
      <c r="L861" t="s">
        <v>21</v>
      </c>
      <c r="M861" s="5">
        <v>26</v>
      </c>
      <c r="N861">
        <v>1</v>
      </c>
    </row>
    <row r="862" spans="1:14" x14ac:dyDescent="0.2">
      <c r="A862" s="2">
        <v>45874</v>
      </c>
      <c r="B862" s="3">
        <f t="shared" si="39"/>
        <v>2026</v>
      </c>
      <c r="C862" t="str">
        <f t="shared" si="40"/>
        <v>2025-2026</v>
      </c>
      <c r="D862" t="s">
        <v>147</v>
      </c>
      <c r="E862" t="s">
        <v>127</v>
      </c>
      <c r="F862" t="str">
        <f t="shared" si="41"/>
        <v>New South Wales</v>
      </c>
      <c r="G862" t="s">
        <v>10</v>
      </c>
      <c r="H862">
        <v>2131</v>
      </c>
      <c r="I862" t="s">
        <v>11</v>
      </c>
      <c r="J862" t="s">
        <v>27</v>
      </c>
      <c r="K862" t="s">
        <v>154</v>
      </c>
      <c r="L862" t="s">
        <v>14</v>
      </c>
      <c r="M862" s="5">
        <v>26</v>
      </c>
      <c r="N862">
        <v>1</v>
      </c>
    </row>
    <row r="863" spans="1:14" x14ac:dyDescent="0.2">
      <c r="A863" s="2">
        <v>45877</v>
      </c>
      <c r="B863" s="3">
        <f t="shared" si="39"/>
        <v>2026</v>
      </c>
      <c r="C863" t="str">
        <f t="shared" si="40"/>
        <v>2025-2026</v>
      </c>
      <c r="D863" t="s">
        <v>148</v>
      </c>
      <c r="E863" t="s">
        <v>79</v>
      </c>
      <c r="F863" t="str">
        <f t="shared" si="41"/>
        <v>Australian Capital Territory</v>
      </c>
      <c r="G863" t="s">
        <v>80</v>
      </c>
      <c r="H863">
        <v>2617</v>
      </c>
      <c r="I863" t="s">
        <v>11</v>
      </c>
      <c r="J863" t="s">
        <v>58</v>
      </c>
      <c r="K863" t="s">
        <v>154</v>
      </c>
      <c r="L863" t="s">
        <v>14</v>
      </c>
      <c r="M863" s="5">
        <v>26.28</v>
      </c>
      <c r="N863">
        <v>1</v>
      </c>
    </row>
    <row r="864" spans="1:14" x14ac:dyDescent="0.2">
      <c r="A864" s="2">
        <v>45640</v>
      </c>
      <c r="B864" s="3">
        <f t="shared" si="39"/>
        <v>2025</v>
      </c>
      <c r="C864" t="str">
        <f t="shared" si="40"/>
        <v>2024-2025</v>
      </c>
      <c r="D864" t="s">
        <v>148</v>
      </c>
      <c r="E864" t="s">
        <v>103</v>
      </c>
      <c r="F864" t="str">
        <f t="shared" si="41"/>
        <v>Queensland</v>
      </c>
      <c r="G864" t="s">
        <v>35</v>
      </c>
      <c r="H864">
        <v>4509</v>
      </c>
      <c r="I864" t="s">
        <v>11</v>
      </c>
      <c r="J864" t="s">
        <v>104</v>
      </c>
      <c r="K864" t="s">
        <v>157</v>
      </c>
      <c r="L864" t="s">
        <v>22</v>
      </c>
      <c r="M864" s="5">
        <v>26.41</v>
      </c>
      <c r="N864">
        <v>1</v>
      </c>
    </row>
    <row r="865" spans="1:14" x14ac:dyDescent="0.2">
      <c r="A865" s="2">
        <v>45632</v>
      </c>
      <c r="B865" s="3">
        <f t="shared" si="39"/>
        <v>2025</v>
      </c>
      <c r="C865" t="str">
        <f t="shared" si="40"/>
        <v>2024-2025</v>
      </c>
      <c r="D865" t="s">
        <v>147</v>
      </c>
      <c r="E865" t="s">
        <v>124</v>
      </c>
      <c r="F865" t="str">
        <f t="shared" si="41"/>
        <v>New South Wales</v>
      </c>
      <c r="G865" t="s">
        <v>10</v>
      </c>
      <c r="H865">
        <v>2015</v>
      </c>
      <c r="I865" t="s">
        <v>11</v>
      </c>
      <c r="J865" t="s">
        <v>12</v>
      </c>
      <c r="K865" t="s">
        <v>154</v>
      </c>
      <c r="L865" t="s">
        <v>14</v>
      </c>
      <c r="M865" s="5">
        <v>26.810000000000002</v>
      </c>
      <c r="N865">
        <v>1</v>
      </c>
    </row>
    <row r="866" spans="1:14" x14ac:dyDescent="0.2">
      <c r="A866" s="2">
        <v>45821</v>
      </c>
      <c r="B866" s="3">
        <f t="shared" si="39"/>
        <v>2025</v>
      </c>
      <c r="C866" t="str">
        <f t="shared" si="40"/>
        <v>2024-2025</v>
      </c>
      <c r="D866" t="s">
        <v>147</v>
      </c>
      <c r="E866" t="s">
        <v>31</v>
      </c>
      <c r="F866" t="str">
        <f t="shared" si="41"/>
        <v>South Australia</v>
      </c>
      <c r="G866" t="s">
        <v>32</v>
      </c>
      <c r="H866">
        <v>5168</v>
      </c>
      <c r="I866" t="s">
        <v>11</v>
      </c>
      <c r="J866" t="s">
        <v>33</v>
      </c>
      <c r="K866" t="s">
        <v>152</v>
      </c>
      <c r="L866" t="s">
        <v>13</v>
      </c>
      <c r="M866" s="5">
        <v>26.9</v>
      </c>
      <c r="N866">
        <v>1</v>
      </c>
    </row>
    <row r="867" spans="1:14" x14ac:dyDescent="0.2">
      <c r="A867" s="2">
        <v>45968</v>
      </c>
      <c r="B867" s="3">
        <f t="shared" si="39"/>
        <v>2026</v>
      </c>
      <c r="C867" t="str">
        <f t="shared" si="40"/>
        <v>2025-2026</v>
      </c>
      <c r="D867" t="s">
        <v>148</v>
      </c>
      <c r="E867" t="s">
        <v>31</v>
      </c>
      <c r="F867" t="str">
        <f t="shared" si="41"/>
        <v>South Australia</v>
      </c>
      <c r="G867" t="s">
        <v>32</v>
      </c>
      <c r="H867">
        <v>5168</v>
      </c>
      <c r="I867" t="s">
        <v>11</v>
      </c>
      <c r="J867" t="s">
        <v>33</v>
      </c>
      <c r="K867" t="s">
        <v>19</v>
      </c>
      <c r="L867" t="s">
        <v>23</v>
      </c>
      <c r="M867" s="5">
        <v>26.91</v>
      </c>
      <c r="N867">
        <v>1</v>
      </c>
    </row>
    <row r="868" spans="1:14" x14ac:dyDescent="0.2">
      <c r="A868" s="2">
        <v>45382</v>
      </c>
      <c r="B868" s="3">
        <f t="shared" si="39"/>
        <v>2024</v>
      </c>
      <c r="C868" t="str">
        <f t="shared" si="40"/>
        <v>2023-2024</v>
      </c>
      <c r="D868" t="s">
        <v>147</v>
      </c>
      <c r="E868" t="s">
        <v>64</v>
      </c>
      <c r="F868" t="str">
        <f t="shared" si="41"/>
        <v>Victoria</v>
      </c>
      <c r="G868" t="s">
        <v>45</v>
      </c>
      <c r="H868">
        <v>3199</v>
      </c>
      <c r="I868" t="s">
        <v>11</v>
      </c>
      <c r="J868" t="s">
        <v>63</v>
      </c>
      <c r="K868" t="s">
        <v>150</v>
      </c>
      <c r="L868" t="s">
        <v>18</v>
      </c>
      <c r="M868" s="5">
        <v>26.95</v>
      </c>
      <c r="N868">
        <v>1</v>
      </c>
    </row>
    <row r="869" spans="1:14" x14ac:dyDescent="0.2">
      <c r="A869" s="2">
        <v>45947</v>
      </c>
      <c r="B869" s="3">
        <f t="shared" si="39"/>
        <v>2026</v>
      </c>
      <c r="C869" t="str">
        <f t="shared" si="40"/>
        <v>2025-2026</v>
      </c>
      <c r="D869" t="s">
        <v>148</v>
      </c>
      <c r="E869" t="s">
        <v>83</v>
      </c>
      <c r="F869" t="str">
        <f t="shared" si="41"/>
        <v>New South Wales</v>
      </c>
      <c r="G869" t="s">
        <v>10</v>
      </c>
      <c r="H869">
        <v>2750</v>
      </c>
      <c r="I869" t="s">
        <v>11</v>
      </c>
      <c r="J869" t="s">
        <v>25</v>
      </c>
      <c r="K869" t="s">
        <v>149</v>
      </c>
      <c r="L869" t="s">
        <v>15</v>
      </c>
      <c r="M869" s="5">
        <v>26.950000000000003</v>
      </c>
      <c r="N869">
        <v>1</v>
      </c>
    </row>
    <row r="870" spans="1:14" x14ac:dyDescent="0.2">
      <c r="A870" s="2">
        <v>45733</v>
      </c>
      <c r="B870" s="3">
        <f t="shared" si="39"/>
        <v>2025</v>
      </c>
      <c r="C870" t="str">
        <f t="shared" si="40"/>
        <v>2024-2025</v>
      </c>
      <c r="D870" t="s">
        <v>148</v>
      </c>
      <c r="E870" t="s">
        <v>97</v>
      </c>
      <c r="F870" t="str">
        <f t="shared" si="41"/>
        <v>Tasmania</v>
      </c>
      <c r="G870" t="s">
        <v>70</v>
      </c>
      <c r="H870">
        <v>7250</v>
      </c>
      <c r="I870" t="s">
        <v>11</v>
      </c>
      <c r="J870" t="s">
        <v>71</v>
      </c>
      <c r="K870" t="s">
        <v>150</v>
      </c>
      <c r="L870" t="s">
        <v>18</v>
      </c>
      <c r="M870" s="5">
        <v>26.97</v>
      </c>
      <c r="N870">
        <v>1</v>
      </c>
    </row>
    <row r="871" spans="1:14" x14ac:dyDescent="0.2">
      <c r="A871" s="2">
        <v>45376</v>
      </c>
      <c r="B871" s="3">
        <f t="shared" si="39"/>
        <v>2024</v>
      </c>
      <c r="C871" t="str">
        <f t="shared" si="40"/>
        <v>2023-2024</v>
      </c>
      <c r="D871" t="s">
        <v>147</v>
      </c>
      <c r="E871" t="s">
        <v>111</v>
      </c>
      <c r="F871" t="str">
        <f t="shared" si="41"/>
        <v>New South Wales</v>
      </c>
      <c r="G871" t="s">
        <v>10</v>
      </c>
      <c r="H871">
        <v>2120</v>
      </c>
      <c r="I871" t="s">
        <v>11</v>
      </c>
      <c r="J871" t="s">
        <v>27</v>
      </c>
      <c r="K871" t="s">
        <v>152</v>
      </c>
      <c r="L871" t="s">
        <v>13</v>
      </c>
      <c r="M871" s="5">
        <v>26.979999999999997</v>
      </c>
      <c r="N871">
        <v>1</v>
      </c>
    </row>
    <row r="872" spans="1:14" x14ac:dyDescent="0.2">
      <c r="A872" s="2">
        <v>45856</v>
      </c>
      <c r="B872" s="3">
        <f t="shared" si="39"/>
        <v>2026</v>
      </c>
      <c r="C872" t="str">
        <f t="shared" si="40"/>
        <v>2025-2026</v>
      </c>
      <c r="D872" t="s">
        <v>147</v>
      </c>
      <c r="E872" t="s">
        <v>85</v>
      </c>
      <c r="F872" t="str">
        <f t="shared" si="41"/>
        <v>Queensland</v>
      </c>
      <c r="G872" t="s">
        <v>35</v>
      </c>
      <c r="H872">
        <v>4883</v>
      </c>
      <c r="I872" t="s">
        <v>11</v>
      </c>
      <c r="J872" t="s">
        <v>36</v>
      </c>
      <c r="K872" t="s">
        <v>19</v>
      </c>
      <c r="L872" t="s">
        <v>23</v>
      </c>
      <c r="M872" s="5">
        <v>26.98</v>
      </c>
      <c r="N872">
        <v>1</v>
      </c>
    </row>
    <row r="873" spans="1:14" x14ac:dyDescent="0.2">
      <c r="A873" s="2">
        <v>45593</v>
      </c>
      <c r="B873" s="3">
        <f t="shared" si="39"/>
        <v>2025</v>
      </c>
      <c r="C873" t="str">
        <f t="shared" si="40"/>
        <v>2024-2025</v>
      </c>
      <c r="D873" t="s">
        <v>147</v>
      </c>
      <c r="E873" t="s">
        <v>85</v>
      </c>
      <c r="F873" t="str">
        <f t="shared" si="41"/>
        <v>Queensland</v>
      </c>
      <c r="G873" t="s">
        <v>35</v>
      </c>
      <c r="H873">
        <v>4883</v>
      </c>
      <c r="I873" t="s">
        <v>11</v>
      </c>
      <c r="J873" t="s">
        <v>36</v>
      </c>
      <c r="K873" t="s">
        <v>154</v>
      </c>
      <c r="L873" t="s">
        <v>14</v>
      </c>
      <c r="M873" s="5">
        <v>26.98</v>
      </c>
      <c r="N873">
        <v>1</v>
      </c>
    </row>
    <row r="874" spans="1:14" x14ac:dyDescent="0.2">
      <c r="A874" s="2">
        <v>45686</v>
      </c>
      <c r="B874" s="3">
        <f t="shared" si="39"/>
        <v>2025</v>
      </c>
      <c r="C874" t="str">
        <f t="shared" si="40"/>
        <v>2024-2025</v>
      </c>
      <c r="D874" t="s">
        <v>147</v>
      </c>
      <c r="E874" t="s">
        <v>101</v>
      </c>
      <c r="F874" t="str">
        <f t="shared" si="41"/>
        <v>Victoria</v>
      </c>
      <c r="G874" t="s">
        <v>45</v>
      </c>
      <c r="H874">
        <v>3131</v>
      </c>
      <c r="I874" t="s">
        <v>11</v>
      </c>
      <c r="J874" t="s">
        <v>63</v>
      </c>
      <c r="K874" t="s">
        <v>154</v>
      </c>
      <c r="L874" t="s">
        <v>14</v>
      </c>
      <c r="M874" s="5">
        <v>26.98</v>
      </c>
      <c r="N874">
        <v>1</v>
      </c>
    </row>
    <row r="875" spans="1:14" x14ac:dyDescent="0.2">
      <c r="A875" s="2">
        <v>45504</v>
      </c>
      <c r="B875" s="3">
        <f t="shared" si="39"/>
        <v>2025</v>
      </c>
      <c r="C875" t="str">
        <f t="shared" si="40"/>
        <v>2024-2025</v>
      </c>
      <c r="D875" t="s">
        <v>147</v>
      </c>
      <c r="E875" t="s">
        <v>140</v>
      </c>
      <c r="F875" t="str">
        <f t="shared" si="41"/>
        <v>Tasmania</v>
      </c>
      <c r="G875" t="s">
        <v>70</v>
      </c>
      <c r="H875">
        <v>7320</v>
      </c>
      <c r="I875" t="s">
        <v>11</v>
      </c>
      <c r="J875" t="s">
        <v>71</v>
      </c>
      <c r="K875" t="s">
        <v>19</v>
      </c>
      <c r="L875" t="s">
        <v>23</v>
      </c>
      <c r="M875" s="5">
        <v>26.990000000000002</v>
      </c>
      <c r="N875">
        <v>1</v>
      </c>
    </row>
    <row r="876" spans="1:14" x14ac:dyDescent="0.2">
      <c r="A876" s="2">
        <v>45310</v>
      </c>
      <c r="B876" s="3">
        <f t="shared" si="39"/>
        <v>2024</v>
      </c>
      <c r="C876" t="str">
        <f t="shared" si="40"/>
        <v>2023-2024</v>
      </c>
      <c r="D876" t="s">
        <v>147</v>
      </c>
      <c r="E876" t="s">
        <v>44</v>
      </c>
      <c r="F876" t="str">
        <f t="shared" si="41"/>
        <v>Victoria</v>
      </c>
      <c r="G876" t="s">
        <v>45</v>
      </c>
      <c r="H876">
        <v>3066</v>
      </c>
      <c r="I876" t="s">
        <v>11</v>
      </c>
      <c r="J876" t="s">
        <v>46</v>
      </c>
      <c r="K876" t="s">
        <v>19</v>
      </c>
      <c r="L876" t="s">
        <v>23</v>
      </c>
      <c r="M876" s="5">
        <v>27</v>
      </c>
      <c r="N876">
        <v>1</v>
      </c>
    </row>
    <row r="877" spans="1:14" x14ac:dyDescent="0.2">
      <c r="A877" s="2">
        <v>45781</v>
      </c>
      <c r="B877" s="3">
        <f t="shared" si="39"/>
        <v>2025</v>
      </c>
      <c r="C877" t="str">
        <f t="shared" si="40"/>
        <v>2024-2025</v>
      </c>
      <c r="D877" t="s">
        <v>147</v>
      </c>
      <c r="E877" t="s">
        <v>142</v>
      </c>
      <c r="F877" t="str">
        <f t="shared" si="41"/>
        <v>Australian Capital Territory</v>
      </c>
      <c r="G877" t="s">
        <v>80</v>
      </c>
      <c r="H877">
        <v>2609</v>
      </c>
      <c r="I877" t="s">
        <v>11</v>
      </c>
      <c r="J877" t="s">
        <v>58</v>
      </c>
      <c r="K877" t="s">
        <v>155</v>
      </c>
      <c r="L877" t="s">
        <v>20</v>
      </c>
      <c r="M877" s="5">
        <v>27.18</v>
      </c>
      <c r="N877">
        <v>1</v>
      </c>
    </row>
    <row r="878" spans="1:14" x14ac:dyDescent="0.2">
      <c r="A878" s="2">
        <v>45333</v>
      </c>
      <c r="B878" s="3">
        <f t="shared" si="39"/>
        <v>2024</v>
      </c>
      <c r="C878" t="str">
        <f t="shared" si="40"/>
        <v>2023-2024</v>
      </c>
      <c r="D878" t="s">
        <v>147</v>
      </c>
      <c r="E878" t="s">
        <v>138</v>
      </c>
      <c r="F878" t="str">
        <f t="shared" si="41"/>
        <v>Queensland</v>
      </c>
      <c r="G878" t="s">
        <v>35</v>
      </c>
      <c r="H878">
        <v>4558</v>
      </c>
      <c r="I878" t="s">
        <v>11</v>
      </c>
      <c r="J878" t="s">
        <v>120</v>
      </c>
      <c r="K878" t="s">
        <v>149</v>
      </c>
      <c r="L878" t="s">
        <v>15</v>
      </c>
      <c r="M878" s="5">
        <v>27.27</v>
      </c>
      <c r="N878">
        <v>1</v>
      </c>
    </row>
    <row r="879" spans="1:14" x14ac:dyDescent="0.2">
      <c r="A879" s="2">
        <v>45803</v>
      </c>
      <c r="B879" s="3">
        <f t="shared" si="39"/>
        <v>2025</v>
      </c>
      <c r="C879" t="str">
        <f t="shared" si="40"/>
        <v>2024-2025</v>
      </c>
      <c r="D879" t="s">
        <v>147</v>
      </c>
      <c r="E879" t="s">
        <v>79</v>
      </c>
      <c r="F879" t="str">
        <f t="shared" si="41"/>
        <v>Australian Capital Territory</v>
      </c>
      <c r="G879" t="s">
        <v>80</v>
      </c>
      <c r="H879">
        <v>2617</v>
      </c>
      <c r="I879" t="s">
        <v>11</v>
      </c>
      <c r="J879" t="s">
        <v>58</v>
      </c>
      <c r="K879" t="s">
        <v>150</v>
      </c>
      <c r="L879" t="s">
        <v>18</v>
      </c>
      <c r="M879" s="5">
        <v>27.36</v>
      </c>
      <c r="N879">
        <v>1</v>
      </c>
    </row>
    <row r="880" spans="1:14" x14ac:dyDescent="0.2">
      <c r="A880" s="2">
        <v>45894</v>
      </c>
      <c r="B880" s="3">
        <f t="shared" si="39"/>
        <v>2026</v>
      </c>
      <c r="C880" t="str">
        <f t="shared" si="40"/>
        <v>2025-2026</v>
      </c>
      <c r="D880" t="s">
        <v>147</v>
      </c>
      <c r="E880" t="s">
        <v>81</v>
      </c>
      <c r="F880" t="str">
        <f t="shared" si="41"/>
        <v>New South Wales</v>
      </c>
      <c r="G880" t="s">
        <v>10</v>
      </c>
      <c r="H880">
        <v>2485</v>
      </c>
      <c r="I880" t="s">
        <v>11</v>
      </c>
      <c r="J880" t="s">
        <v>68</v>
      </c>
      <c r="K880" t="s">
        <v>19</v>
      </c>
      <c r="L880" t="s">
        <v>23</v>
      </c>
      <c r="M880" s="5">
        <v>27.38</v>
      </c>
      <c r="N880">
        <v>1</v>
      </c>
    </row>
    <row r="881" spans="1:14" x14ac:dyDescent="0.2">
      <c r="A881" s="2">
        <v>45899</v>
      </c>
      <c r="B881" s="3">
        <f t="shared" si="39"/>
        <v>2026</v>
      </c>
      <c r="C881" t="str">
        <f t="shared" si="40"/>
        <v>2025-2026</v>
      </c>
      <c r="D881" t="s">
        <v>148</v>
      </c>
      <c r="E881" t="s">
        <v>79</v>
      </c>
      <c r="F881" t="str">
        <f t="shared" si="41"/>
        <v>Australian Capital Territory</v>
      </c>
      <c r="G881" t="s">
        <v>80</v>
      </c>
      <c r="H881">
        <v>2617</v>
      </c>
      <c r="I881" t="s">
        <v>11</v>
      </c>
      <c r="J881" t="s">
        <v>58</v>
      </c>
      <c r="K881" t="s">
        <v>153</v>
      </c>
      <c r="L881" t="s">
        <v>16</v>
      </c>
      <c r="M881" s="5">
        <v>27.48</v>
      </c>
      <c r="N881">
        <v>1</v>
      </c>
    </row>
    <row r="882" spans="1:14" x14ac:dyDescent="0.2">
      <c r="A882" s="2">
        <v>45321</v>
      </c>
      <c r="B882" s="3">
        <f t="shared" si="39"/>
        <v>2024</v>
      </c>
      <c r="C882" t="str">
        <f t="shared" si="40"/>
        <v>2023-2024</v>
      </c>
      <c r="D882" t="s">
        <v>147</v>
      </c>
      <c r="E882" t="s">
        <v>110</v>
      </c>
      <c r="F882" t="str">
        <f t="shared" si="41"/>
        <v>Queensland</v>
      </c>
      <c r="G882" t="s">
        <v>35</v>
      </c>
      <c r="H882">
        <v>4680</v>
      </c>
      <c r="I882" t="s">
        <v>11</v>
      </c>
      <c r="J882" t="s">
        <v>51</v>
      </c>
      <c r="K882" t="s">
        <v>154</v>
      </c>
      <c r="L882" t="s">
        <v>14</v>
      </c>
      <c r="M882" s="5">
        <v>27.5</v>
      </c>
      <c r="N882">
        <v>1</v>
      </c>
    </row>
    <row r="883" spans="1:14" x14ac:dyDescent="0.2">
      <c r="A883" s="2">
        <v>45802</v>
      </c>
      <c r="B883" s="3">
        <f t="shared" si="39"/>
        <v>2025</v>
      </c>
      <c r="C883" t="str">
        <f t="shared" si="40"/>
        <v>2024-2025</v>
      </c>
      <c r="D883" t="s">
        <v>148</v>
      </c>
      <c r="E883" t="s">
        <v>31</v>
      </c>
      <c r="F883" t="str">
        <f t="shared" si="41"/>
        <v>South Australia</v>
      </c>
      <c r="G883" t="s">
        <v>32</v>
      </c>
      <c r="H883">
        <v>5168</v>
      </c>
      <c r="I883" t="s">
        <v>11</v>
      </c>
      <c r="J883" t="s">
        <v>33</v>
      </c>
      <c r="K883" t="s">
        <v>19</v>
      </c>
      <c r="L883" t="s">
        <v>23</v>
      </c>
      <c r="M883" s="5">
        <v>27.53</v>
      </c>
      <c r="N883">
        <v>1</v>
      </c>
    </row>
    <row r="884" spans="1:14" x14ac:dyDescent="0.2">
      <c r="A884" s="2">
        <v>45616</v>
      </c>
      <c r="B884" s="3">
        <f t="shared" si="39"/>
        <v>2025</v>
      </c>
      <c r="C884" t="str">
        <f t="shared" si="40"/>
        <v>2024-2025</v>
      </c>
      <c r="D884" t="s">
        <v>147</v>
      </c>
      <c r="E884" t="s">
        <v>112</v>
      </c>
      <c r="F884" t="str">
        <f t="shared" si="41"/>
        <v>Victoria</v>
      </c>
      <c r="G884" t="s">
        <v>45</v>
      </c>
      <c r="H884">
        <v>3076</v>
      </c>
      <c r="I884" t="s">
        <v>11</v>
      </c>
      <c r="J884" t="s">
        <v>46</v>
      </c>
      <c r="K884" t="s">
        <v>157</v>
      </c>
      <c r="L884" t="s">
        <v>22</v>
      </c>
      <c r="M884" s="5">
        <v>27.62</v>
      </c>
      <c r="N884">
        <v>1</v>
      </c>
    </row>
    <row r="885" spans="1:14" x14ac:dyDescent="0.2">
      <c r="A885" s="2">
        <v>45569</v>
      </c>
      <c r="B885" s="3">
        <f t="shared" si="39"/>
        <v>2025</v>
      </c>
      <c r="C885" t="str">
        <f t="shared" si="40"/>
        <v>2024-2025</v>
      </c>
      <c r="D885" t="s">
        <v>147</v>
      </c>
      <c r="E885" t="s">
        <v>65</v>
      </c>
      <c r="F885" t="str">
        <f t="shared" si="41"/>
        <v>New South Wales</v>
      </c>
      <c r="G885" t="s">
        <v>10</v>
      </c>
      <c r="H885">
        <v>2541</v>
      </c>
      <c r="I885" t="s">
        <v>11</v>
      </c>
      <c r="J885" t="s">
        <v>58</v>
      </c>
      <c r="K885" t="s">
        <v>149</v>
      </c>
      <c r="L885" t="s">
        <v>15</v>
      </c>
      <c r="M885" s="5">
        <v>27.72</v>
      </c>
      <c r="N885">
        <v>1</v>
      </c>
    </row>
    <row r="886" spans="1:14" x14ac:dyDescent="0.2">
      <c r="A886" s="2">
        <v>45836</v>
      </c>
      <c r="B886" s="3">
        <f t="shared" si="39"/>
        <v>2025</v>
      </c>
      <c r="C886" t="str">
        <f t="shared" si="40"/>
        <v>2024-2025</v>
      </c>
      <c r="D886" t="s">
        <v>147</v>
      </c>
      <c r="E886" t="s">
        <v>97</v>
      </c>
      <c r="F886" t="str">
        <f t="shared" si="41"/>
        <v>Tasmania</v>
      </c>
      <c r="G886" t="s">
        <v>70</v>
      </c>
      <c r="H886">
        <v>7250</v>
      </c>
      <c r="I886" t="s">
        <v>11</v>
      </c>
      <c r="J886" t="s">
        <v>71</v>
      </c>
      <c r="K886" t="s">
        <v>154</v>
      </c>
      <c r="L886" t="s">
        <v>14</v>
      </c>
      <c r="M886" s="5">
        <v>27.86</v>
      </c>
      <c r="N886">
        <v>1</v>
      </c>
    </row>
    <row r="887" spans="1:14" x14ac:dyDescent="0.2">
      <c r="A887" s="2">
        <v>45832</v>
      </c>
      <c r="B887" s="3">
        <f t="shared" si="39"/>
        <v>2025</v>
      </c>
      <c r="C887" t="str">
        <f t="shared" si="40"/>
        <v>2024-2025</v>
      </c>
      <c r="D887" t="s">
        <v>147</v>
      </c>
      <c r="E887" t="s">
        <v>105</v>
      </c>
      <c r="F887" t="str">
        <f t="shared" si="41"/>
        <v>Victoria</v>
      </c>
      <c r="G887" t="s">
        <v>45</v>
      </c>
      <c r="H887">
        <v>3500</v>
      </c>
      <c r="I887" t="s">
        <v>11</v>
      </c>
      <c r="J887" t="s">
        <v>60</v>
      </c>
      <c r="K887" t="s">
        <v>150</v>
      </c>
      <c r="L887" t="s">
        <v>18</v>
      </c>
      <c r="M887" s="5">
        <v>27.93</v>
      </c>
      <c r="N887">
        <v>1</v>
      </c>
    </row>
    <row r="888" spans="1:14" x14ac:dyDescent="0.2">
      <c r="A888" s="2">
        <v>46013</v>
      </c>
      <c r="B888" s="3">
        <f t="shared" si="39"/>
        <v>2026</v>
      </c>
      <c r="C888" t="str">
        <f t="shared" si="40"/>
        <v>2025-2026</v>
      </c>
      <c r="D888" t="s">
        <v>148</v>
      </c>
      <c r="E888" t="s">
        <v>130</v>
      </c>
      <c r="F888" t="str">
        <f t="shared" si="41"/>
        <v>South Australia</v>
      </c>
      <c r="G888" t="s">
        <v>32</v>
      </c>
      <c r="H888">
        <v>5290</v>
      </c>
      <c r="I888" t="s">
        <v>11</v>
      </c>
      <c r="J888" t="s">
        <v>38</v>
      </c>
      <c r="K888" t="s">
        <v>155</v>
      </c>
      <c r="L888" t="s">
        <v>20</v>
      </c>
      <c r="M888" s="5">
        <v>27.94</v>
      </c>
      <c r="N888">
        <v>1</v>
      </c>
    </row>
    <row r="889" spans="1:14" x14ac:dyDescent="0.2">
      <c r="A889" s="2">
        <v>45430</v>
      </c>
      <c r="B889" s="3">
        <f t="shared" si="39"/>
        <v>2024</v>
      </c>
      <c r="C889" t="str">
        <f t="shared" si="40"/>
        <v>2023-2024</v>
      </c>
      <c r="D889" t="s">
        <v>147</v>
      </c>
      <c r="E889" t="s">
        <v>53</v>
      </c>
      <c r="F889" t="str">
        <f t="shared" si="41"/>
        <v>South Australia</v>
      </c>
      <c r="G889" t="s">
        <v>32</v>
      </c>
      <c r="H889">
        <v>5082</v>
      </c>
      <c r="I889" t="s">
        <v>11</v>
      </c>
      <c r="J889" t="s">
        <v>33</v>
      </c>
      <c r="K889" t="s">
        <v>155</v>
      </c>
      <c r="L889" t="s">
        <v>20</v>
      </c>
      <c r="M889" s="5">
        <v>27.94</v>
      </c>
      <c r="N889">
        <v>1</v>
      </c>
    </row>
    <row r="890" spans="1:14" x14ac:dyDescent="0.2">
      <c r="A890" s="2">
        <v>45829</v>
      </c>
      <c r="B890" s="3">
        <f t="shared" si="39"/>
        <v>2025</v>
      </c>
      <c r="C890" t="str">
        <f t="shared" si="40"/>
        <v>2024-2025</v>
      </c>
      <c r="D890" t="s">
        <v>147</v>
      </c>
      <c r="E890" t="s">
        <v>113</v>
      </c>
      <c r="F890" t="str">
        <f t="shared" si="41"/>
        <v>Queensland</v>
      </c>
      <c r="G890" t="s">
        <v>35</v>
      </c>
      <c r="H890">
        <v>4215</v>
      </c>
      <c r="I890" t="s">
        <v>11</v>
      </c>
      <c r="J890" t="s">
        <v>104</v>
      </c>
      <c r="K890" t="s">
        <v>156</v>
      </c>
      <c r="L890" t="s">
        <v>17</v>
      </c>
      <c r="M890" s="5">
        <v>27.94</v>
      </c>
      <c r="N890">
        <v>1</v>
      </c>
    </row>
    <row r="891" spans="1:14" x14ac:dyDescent="0.2">
      <c r="A891" s="2">
        <v>45943</v>
      </c>
      <c r="B891" s="3">
        <f t="shared" si="39"/>
        <v>2026</v>
      </c>
      <c r="C891" t="str">
        <f t="shared" si="40"/>
        <v>2025-2026</v>
      </c>
      <c r="D891" t="s">
        <v>147</v>
      </c>
      <c r="E891" t="s">
        <v>107</v>
      </c>
      <c r="F891" t="str">
        <f t="shared" si="41"/>
        <v>Queensland</v>
      </c>
      <c r="G891" t="s">
        <v>35</v>
      </c>
      <c r="H891">
        <v>4220</v>
      </c>
      <c r="I891" t="s">
        <v>11</v>
      </c>
      <c r="J891" t="s">
        <v>104</v>
      </c>
      <c r="K891" t="s">
        <v>156</v>
      </c>
      <c r="L891" t="s">
        <v>17</v>
      </c>
      <c r="M891" s="5">
        <v>27.96</v>
      </c>
      <c r="N891">
        <v>1</v>
      </c>
    </row>
    <row r="892" spans="1:14" x14ac:dyDescent="0.2">
      <c r="A892" s="2">
        <v>45410</v>
      </c>
      <c r="B892" s="3">
        <f t="shared" si="39"/>
        <v>2024</v>
      </c>
      <c r="C892" t="str">
        <f t="shared" si="40"/>
        <v>2023-2024</v>
      </c>
      <c r="D892" t="s">
        <v>147</v>
      </c>
      <c r="E892" t="s">
        <v>91</v>
      </c>
      <c r="F892" t="str">
        <f t="shared" si="41"/>
        <v>Victoria</v>
      </c>
      <c r="G892" t="s">
        <v>45</v>
      </c>
      <c r="H892">
        <v>3690</v>
      </c>
      <c r="I892" t="s">
        <v>11</v>
      </c>
      <c r="J892" t="s">
        <v>55</v>
      </c>
      <c r="K892" t="s">
        <v>150</v>
      </c>
      <c r="L892" t="s">
        <v>18</v>
      </c>
      <c r="M892" s="5">
        <v>27.96</v>
      </c>
      <c r="N892">
        <v>1</v>
      </c>
    </row>
    <row r="893" spans="1:14" x14ac:dyDescent="0.2">
      <c r="A893" s="2">
        <v>45572</v>
      </c>
      <c r="B893" s="3">
        <f t="shared" si="39"/>
        <v>2025</v>
      </c>
      <c r="C893" t="str">
        <f t="shared" si="40"/>
        <v>2024-2025</v>
      </c>
      <c r="D893" t="s">
        <v>148</v>
      </c>
      <c r="E893" t="s">
        <v>117</v>
      </c>
      <c r="F893" t="str">
        <f t="shared" si="41"/>
        <v>Queensland</v>
      </c>
      <c r="G893" t="s">
        <v>35</v>
      </c>
      <c r="H893">
        <v>4119</v>
      </c>
      <c r="I893" t="s">
        <v>11</v>
      </c>
      <c r="J893" t="s">
        <v>43</v>
      </c>
      <c r="K893" t="s">
        <v>153</v>
      </c>
      <c r="L893" t="s">
        <v>16</v>
      </c>
      <c r="M893" s="5">
        <v>27.97</v>
      </c>
      <c r="N893">
        <v>1</v>
      </c>
    </row>
    <row r="894" spans="1:14" x14ac:dyDescent="0.2">
      <c r="A894" s="2">
        <v>45637</v>
      </c>
      <c r="B894" s="3">
        <f t="shared" si="39"/>
        <v>2025</v>
      </c>
      <c r="C894" t="str">
        <f t="shared" si="40"/>
        <v>2024-2025</v>
      </c>
      <c r="D894" t="s">
        <v>148</v>
      </c>
      <c r="E894" t="s">
        <v>117</v>
      </c>
      <c r="F894" t="str">
        <f t="shared" si="41"/>
        <v>Queensland</v>
      </c>
      <c r="G894" t="s">
        <v>35</v>
      </c>
      <c r="H894">
        <v>4119</v>
      </c>
      <c r="I894" t="s">
        <v>11</v>
      </c>
      <c r="J894" t="s">
        <v>43</v>
      </c>
      <c r="K894" t="s">
        <v>150</v>
      </c>
      <c r="L894" t="s">
        <v>18</v>
      </c>
      <c r="M894" s="5">
        <v>27.97</v>
      </c>
      <c r="N894">
        <v>1</v>
      </c>
    </row>
    <row r="895" spans="1:14" x14ac:dyDescent="0.2">
      <c r="A895" s="2">
        <v>45604</v>
      </c>
      <c r="B895" s="3">
        <f t="shared" si="39"/>
        <v>2025</v>
      </c>
      <c r="C895" t="str">
        <f t="shared" si="40"/>
        <v>2024-2025</v>
      </c>
      <c r="D895" t="s">
        <v>147</v>
      </c>
      <c r="E895" t="s">
        <v>118</v>
      </c>
      <c r="F895" t="str">
        <f t="shared" si="41"/>
        <v>New South Wales</v>
      </c>
      <c r="G895" t="s">
        <v>10</v>
      </c>
      <c r="H895">
        <v>2158</v>
      </c>
      <c r="I895" t="s">
        <v>11</v>
      </c>
      <c r="J895" t="s">
        <v>27</v>
      </c>
      <c r="K895" t="s">
        <v>19</v>
      </c>
      <c r="L895" t="s">
        <v>23</v>
      </c>
      <c r="M895" s="5">
        <v>27.98</v>
      </c>
      <c r="N895">
        <v>1</v>
      </c>
    </row>
    <row r="896" spans="1:14" x14ac:dyDescent="0.2">
      <c r="A896" s="2">
        <v>45726</v>
      </c>
      <c r="B896" s="3">
        <f t="shared" si="39"/>
        <v>2025</v>
      </c>
      <c r="C896" t="str">
        <f t="shared" si="40"/>
        <v>2024-2025</v>
      </c>
      <c r="D896" t="s">
        <v>147</v>
      </c>
      <c r="E896" t="s">
        <v>110</v>
      </c>
      <c r="F896" t="str">
        <f t="shared" si="41"/>
        <v>Queensland</v>
      </c>
      <c r="G896" t="s">
        <v>35</v>
      </c>
      <c r="H896">
        <v>4680</v>
      </c>
      <c r="I896" t="s">
        <v>11</v>
      </c>
      <c r="J896" t="s">
        <v>51</v>
      </c>
      <c r="K896" t="s">
        <v>154</v>
      </c>
      <c r="L896" t="s">
        <v>14</v>
      </c>
      <c r="M896" s="5">
        <v>27.98</v>
      </c>
      <c r="N896">
        <v>1</v>
      </c>
    </row>
    <row r="897" spans="1:14" x14ac:dyDescent="0.2">
      <c r="A897" s="2">
        <v>45606</v>
      </c>
      <c r="B897" s="3">
        <f t="shared" si="39"/>
        <v>2025</v>
      </c>
      <c r="C897" t="str">
        <f t="shared" si="40"/>
        <v>2024-2025</v>
      </c>
      <c r="D897" t="s">
        <v>147</v>
      </c>
      <c r="E897" t="s">
        <v>125</v>
      </c>
      <c r="F897" t="str">
        <f t="shared" si="41"/>
        <v>Victoria</v>
      </c>
      <c r="G897" t="s">
        <v>45</v>
      </c>
      <c r="H897">
        <v>3400</v>
      </c>
      <c r="I897" t="s">
        <v>11</v>
      </c>
      <c r="J897" t="s">
        <v>60</v>
      </c>
      <c r="K897" t="s">
        <v>154</v>
      </c>
      <c r="L897" t="s">
        <v>14</v>
      </c>
      <c r="M897" s="5">
        <v>27.98</v>
      </c>
      <c r="N897">
        <v>1</v>
      </c>
    </row>
    <row r="898" spans="1:14" x14ac:dyDescent="0.2">
      <c r="A898" s="2">
        <v>45971</v>
      </c>
      <c r="B898" s="3">
        <f t="shared" ref="B898:B961" si="42">IF(MONTH(A898)&gt;=7,YEAR(A898)+1,YEAR(A898))</f>
        <v>2026</v>
      </c>
      <c r="C898" t="str">
        <f t="shared" ref="C898:C961" si="43">IF(MONTH(A898) &gt;= 7, YEAR(A898) &amp; "-" &amp; YEAR(A898) + 1, YEAR(A898) - 1 &amp; "-" &amp; YEAR(A898))</f>
        <v>2025-2026</v>
      </c>
      <c r="D898" t="s">
        <v>147</v>
      </c>
      <c r="E898" t="s">
        <v>54</v>
      </c>
      <c r="F898" t="str">
        <f t="shared" ref="F898:F961" si="44">IF(G898="WA","Western Australia",
IF(G898="NSW","New South Wales",
IF(G898="QLD","Queensland",
IF(G898="VIC","Victoria",
IF(G898="TAS","Tasmania",
IF(G898="SA","South Australia",
IF(G898="NT","Northern Territory",
IF(G898="ACT","Australian Capital Territory",G898))))))))</f>
        <v>Victoria</v>
      </c>
      <c r="G898" t="s">
        <v>45</v>
      </c>
      <c r="H898">
        <v>3977</v>
      </c>
      <c r="I898" t="s">
        <v>11</v>
      </c>
      <c r="J898" t="s">
        <v>55</v>
      </c>
      <c r="K898" t="s">
        <v>153</v>
      </c>
      <c r="L898" t="s">
        <v>16</v>
      </c>
      <c r="M898" s="5">
        <v>27.990000000000002</v>
      </c>
      <c r="N898">
        <v>1</v>
      </c>
    </row>
    <row r="899" spans="1:14" x14ac:dyDescent="0.2">
      <c r="A899" s="2">
        <v>45858</v>
      </c>
      <c r="B899" s="3">
        <f t="shared" si="42"/>
        <v>2026</v>
      </c>
      <c r="C899" t="str">
        <f t="shared" si="43"/>
        <v>2025-2026</v>
      </c>
      <c r="D899" t="s">
        <v>147</v>
      </c>
      <c r="E899" t="s">
        <v>67</v>
      </c>
      <c r="F899" t="str">
        <f t="shared" si="44"/>
        <v>New South Wales</v>
      </c>
      <c r="G899" t="s">
        <v>10</v>
      </c>
      <c r="H899">
        <v>2478</v>
      </c>
      <c r="I899" t="s">
        <v>11</v>
      </c>
      <c r="J899" t="s">
        <v>68</v>
      </c>
      <c r="K899" t="s">
        <v>19</v>
      </c>
      <c r="L899" t="s">
        <v>23</v>
      </c>
      <c r="M899" s="5">
        <v>28</v>
      </c>
      <c r="N899">
        <v>1</v>
      </c>
    </row>
    <row r="900" spans="1:14" x14ac:dyDescent="0.2">
      <c r="A900" s="2">
        <v>45382</v>
      </c>
      <c r="B900" s="3">
        <f t="shared" si="42"/>
        <v>2024</v>
      </c>
      <c r="C900" t="str">
        <f t="shared" si="43"/>
        <v>2023-2024</v>
      </c>
      <c r="D900" t="s">
        <v>148</v>
      </c>
      <c r="E900" t="s">
        <v>115</v>
      </c>
      <c r="F900" t="str">
        <f t="shared" si="44"/>
        <v>Western Australia</v>
      </c>
      <c r="G900" t="s">
        <v>48</v>
      </c>
      <c r="H900">
        <v>6280</v>
      </c>
      <c r="I900" t="s">
        <v>11</v>
      </c>
      <c r="J900" t="s">
        <v>94</v>
      </c>
      <c r="K900" t="s">
        <v>153</v>
      </c>
      <c r="L900" t="s">
        <v>16</v>
      </c>
      <c r="M900" s="5">
        <v>28.04</v>
      </c>
      <c r="N900">
        <v>1</v>
      </c>
    </row>
    <row r="901" spans="1:14" x14ac:dyDescent="0.2">
      <c r="A901" s="2">
        <v>45534</v>
      </c>
      <c r="B901" s="3">
        <f t="shared" si="42"/>
        <v>2025</v>
      </c>
      <c r="C901" t="str">
        <f t="shared" si="43"/>
        <v>2024-2025</v>
      </c>
      <c r="D901" t="s">
        <v>147</v>
      </c>
      <c r="E901" t="s">
        <v>40</v>
      </c>
      <c r="F901" t="str">
        <f t="shared" si="44"/>
        <v>New South Wales</v>
      </c>
      <c r="G901" t="s">
        <v>10</v>
      </c>
      <c r="H901">
        <v>2116</v>
      </c>
      <c r="I901" t="s">
        <v>11</v>
      </c>
      <c r="J901" t="s">
        <v>27</v>
      </c>
      <c r="K901" t="s">
        <v>155</v>
      </c>
      <c r="L901" t="s">
        <v>20</v>
      </c>
      <c r="M901" s="5">
        <v>28.13</v>
      </c>
      <c r="N901">
        <v>1</v>
      </c>
    </row>
    <row r="902" spans="1:14" x14ac:dyDescent="0.2">
      <c r="A902" s="2">
        <v>45663</v>
      </c>
      <c r="B902" s="3">
        <f t="shared" si="42"/>
        <v>2025</v>
      </c>
      <c r="C902" t="str">
        <f t="shared" si="43"/>
        <v>2024-2025</v>
      </c>
      <c r="D902" t="s">
        <v>147</v>
      </c>
      <c r="E902" t="s">
        <v>137</v>
      </c>
      <c r="F902" t="str">
        <f t="shared" si="44"/>
        <v>New South Wales</v>
      </c>
      <c r="G902" t="s">
        <v>10</v>
      </c>
      <c r="H902">
        <v>2031</v>
      </c>
      <c r="I902" t="s">
        <v>11</v>
      </c>
      <c r="J902" t="s">
        <v>12</v>
      </c>
      <c r="K902" t="s">
        <v>154</v>
      </c>
      <c r="L902" t="s">
        <v>14</v>
      </c>
      <c r="M902" s="5">
        <v>28.18</v>
      </c>
      <c r="N902">
        <v>1</v>
      </c>
    </row>
    <row r="903" spans="1:14" x14ac:dyDescent="0.2">
      <c r="A903" s="2">
        <v>45345</v>
      </c>
      <c r="B903" s="3">
        <f t="shared" si="42"/>
        <v>2024</v>
      </c>
      <c r="C903" t="str">
        <f t="shared" si="43"/>
        <v>2023-2024</v>
      </c>
      <c r="D903" t="s">
        <v>147</v>
      </c>
      <c r="E903" t="s">
        <v>119</v>
      </c>
      <c r="F903" t="str">
        <f t="shared" si="44"/>
        <v>Queensland</v>
      </c>
      <c r="G903" t="s">
        <v>35</v>
      </c>
      <c r="H903">
        <v>4570</v>
      </c>
      <c r="I903" t="s">
        <v>11</v>
      </c>
      <c r="J903" t="s">
        <v>120</v>
      </c>
      <c r="K903" t="s">
        <v>19</v>
      </c>
      <c r="L903" t="s">
        <v>23</v>
      </c>
      <c r="M903" s="5">
        <v>28.47</v>
      </c>
      <c r="N903">
        <v>1</v>
      </c>
    </row>
    <row r="904" spans="1:14" x14ac:dyDescent="0.2">
      <c r="A904" s="2">
        <v>45536</v>
      </c>
      <c r="B904" s="3">
        <f t="shared" si="42"/>
        <v>2025</v>
      </c>
      <c r="C904" t="str">
        <f t="shared" si="43"/>
        <v>2024-2025</v>
      </c>
      <c r="D904" t="s">
        <v>147</v>
      </c>
      <c r="E904" t="s">
        <v>89</v>
      </c>
      <c r="F904" t="str">
        <f t="shared" si="44"/>
        <v>Queensland</v>
      </c>
      <c r="G904" t="s">
        <v>35</v>
      </c>
      <c r="H904">
        <v>4655</v>
      </c>
      <c r="I904" t="s">
        <v>11</v>
      </c>
      <c r="J904" t="s">
        <v>51</v>
      </c>
      <c r="K904" t="s">
        <v>19</v>
      </c>
      <c r="L904" t="s">
        <v>23</v>
      </c>
      <c r="M904" s="5">
        <v>28.48</v>
      </c>
      <c r="N904">
        <v>1</v>
      </c>
    </row>
    <row r="905" spans="1:14" x14ac:dyDescent="0.2">
      <c r="A905" s="2">
        <v>45985</v>
      </c>
      <c r="B905" s="3">
        <f t="shared" si="42"/>
        <v>2026</v>
      </c>
      <c r="C905" t="str">
        <f t="shared" si="43"/>
        <v>2025-2026</v>
      </c>
      <c r="D905" t="s">
        <v>148</v>
      </c>
      <c r="E905" t="s">
        <v>97</v>
      </c>
      <c r="F905" t="str">
        <f t="shared" si="44"/>
        <v>Tasmania</v>
      </c>
      <c r="G905" t="s">
        <v>70</v>
      </c>
      <c r="H905">
        <v>7250</v>
      </c>
      <c r="I905" t="s">
        <v>11</v>
      </c>
      <c r="J905" t="s">
        <v>71</v>
      </c>
      <c r="K905" t="s">
        <v>155</v>
      </c>
      <c r="L905" t="s">
        <v>20</v>
      </c>
      <c r="M905" s="5">
        <v>28.53</v>
      </c>
      <c r="N905">
        <v>1</v>
      </c>
    </row>
    <row r="906" spans="1:14" x14ac:dyDescent="0.2">
      <c r="A906" s="2">
        <v>45961</v>
      </c>
      <c r="B906" s="3">
        <f t="shared" si="42"/>
        <v>2026</v>
      </c>
      <c r="C906" t="str">
        <f t="shared" si="43"/>
        <v>2025-2026</v>
      </c>
      <c r="D906" t="s">
        <v>148</v>
      </c>
      <c r="E906" t="s">
        <v>134</v>
      </c>
      <c r="F906" t="str">
        <f t="shared" si="44"/>
        <v>Queensland</v>
      </c>
      <c r="G906" t="s">
        <v>35</v>
      </c>
      <c r="H906">
        <v>4825</v>
      </c>
      <c r="I906" t="s">
        <v>11</v>
      </c>
      <c r="J906" t="s">
        <v>36</v>
      </c>
      <c r="K906" t="s">
        <v>19</v>
      </c>
      <c r="L906" t="s">
        <v>23</v>
      </c>
      <c r="M906" s="5">
        <v>28.92</v>
      </c>
      <c r="N906">
        <v>1</v>
      </c>
    </row>
    <row r="907" spans="1:14" x14ac:dyDescent="0.2">
      <c r="A907" s="2">
        <v>45542</v>
      </c>
      <c r="B907" s="3">
        <f t="shared" si="42"/>
        <v>2025</v>
      </c>
      <c r="C907" t="str">
        <f t="shared" si="43"/>
        <v>2024-2025</v>
      </c>
      <c r="D907" t="s">
        <v>147</v>
      </c>
      <c r="E907" t="s">
        <v>91</v>
      </c>
      <c r="F907" t="str">
        <f t="shared" si="44"/>
        <v>Victoria</v>
      </c>
      <c r="G907" t="s">
        <v>45</v>
      </c>
      <c r="H907">
        <v>3690</v>
      </c>
      <c r="I907" t="s">
        <v>11</v>
      </c>
      <c r="J907" t="s">
        <v>55</v>
      </c>
      <c r="K907" t="s">
        <v>156</v>
      </c>
      <c r="L907" t="s">
        <v>17</v>
      </c>
      <c r="M907" s="5">
        <v>28.92</v>
      </c>
      <c r="N907">
        <v>1</v>
      </c>
    </row>
    <row r="908" spans="1:14" x14ac:dyDescent="0.2">
      <c r="A908" s="2">
        <v>45526</v>
      </c>
      <c r="B908" s="3">
        <f t="shared" si="42"/>
        <v>2025</v>
      </c>
      <c r="C908" t="str">
        <f t="shared" si="43"/>
        <v>2024-2025</v>
      </c>
      <c r="D908" t="s">
        <v>148</v>
      </c>
      <c r="E908" t="s">
        <v>81</v>
      </c>
      <c r="F908" t="str">
        <f t="shared" si="44"/>
        <v>New South Wales</v>
      </c>
      <c r="G908" t="s">
        <v>10</v>
      </c>
      <c r="H908">
        <v>2485</v>
      </c>
      <c r="I908" t="s">
        <v>11</v>
      </c>
      <c r="J908" t="s">
        <v>68</v>
      </c>
      <c r="K908" t="s">
        <v>19</v>
      </c>
      <c r="L908" t="s">
        <v>23</v>
      </c>
      <c r="M908" s="5">
        <v>28.93</v>
      </c>
      <c r="N908">
        <v>1</v>
      </c>
    </row>
    <row r="909" spans="1:14" x14ac:dyDescent="0.2">
      <c r="A909" s="2">
        <v>45502</v>
      </c>
      <c r="B909" s="3">
        <f t="shared" si="42"/>
        <v>2025</v>
      </c>
      <c r="C909" t="str">
        <f t="shared" si="43"/>
        <v>2024-2025</v>
      </c>
      <c r="D909" t="s">
        <v>147</v>
      </c>
      <c r="E909" t="s">
        <v>106</v>
      </c>
      <c r="F909" t="str">
        <f t="shared" si="44"/>
        <v>Victoria</v>
      </c>
      <c r="G909" t="s">
        <v>45</v>
      </c>
      <c r="H909">
        <v>3915</v>
      </c>
      <c r="I909" t="s">
        <v>11</v>
      </c>
      <c r="J909" t="s">
        <v>55</v>
      </c>
      <c r="K909" t="s">
        <v>149</v>
      </c>
      <c r="L909" t="s">
        <v>15</v>
      </c>
      <c r="M909" s="5">
        <v>28.939999999999998</v>
      </c>
      <c r="N909">
        <v>1</v>
      </c>
    </row>
    <row r="910" spans="1:14" x14ac:dyDescent="0.2">
      <c r="A910" s="2">
        <v>45337</v>
      </c>
      <c r="B910" s="3">
        <f t="shared" si="42"/>
        <v>2024</v>
      </c>
      <c r="C910" t="str">
        <f t="shared" si="43"/>
        <v>2023-2024</v>
      </c>
      <c r="D910" t="s">
        <v>148</v>
      </c>
      <c r="E910" t="s">
        <v>93</v>
      </c>
      <c r="F910" t="str">
        <f t="shared" si="44"/>
        <v>Western Australia</v>
      </c>
      <c r="G910" t="s">
        <v>48</v>
      </c>
      <c r="H910">
        <v>6112</v>
      </c>
      <c r="I910" t="s">
        <v>11</v>
      </c>
      <c r="J910" t="s">
        <v>94</v>
      </c>
      <c r="K910" t="s">
        <v>156</v>
      </c>
      <c r="L910" t="s">
        <v>17</v>
      </c>
      <c r="M910" s="5">
        <v>28.95</v>
      </c>
      <c r="N910">
        <v>1</v>
      </c>
    </row>
    <row r="911" spans="1:14" x14ac:dyDescent="0.2">
      <c r="A911" s="2">
        <v>45440</v>
      </c>
      <c r="B911" s="3">
        <f t="shared" si="42"/>
        <v>2024</v>
      </c>
      <c r="C911" t="str">
        <f t="shared" si="43"/>
        <v>2023-2024</v>
      </c>
      <c r="D911" t="s">
        <v>147</v>
      </c>
      <c r="E911" t="s">
        <v>128</v>
      </c>
      <c r="F911" t="str">
        <f t="shared" si="44"/>
        <v>Western Australia</v>
      </c>
      <c r="G911" t="s">
        <v>48</v>
      </c>
      <c r="H911">
        <v>6027</v>
      </c>
      <c r="I911" t="s">
        <v>11</v>
      </c>
      <c r="J911" t="s">
        <v>49</v>
      </c>
      <c r="K911" t="s">
        <v>156</v>
      </c>
      <c r="L911" t="s">
        <v>17</v>
      </c>
      <c r="M911" s="5">
        <v>28.96</v>
      </c>
      <c r="N911">
        <v>1</v>
      </c>
    </row>
    <row r="912" spans="1:14" x14ac:dyDescent="0.2">
      <c r="A912" s="2">
        <v>45362</v>
      </c>
      <c r="B912" s="3">
        <f t="shared" si="42"/>
        <v>2024</v>
      </c>
      <c r="C912" t="str">
        <f t="shared" si="43"/>
        <v>2023-2024</v>
      </c>
      <c r="D912" t="s">
        <v>148</v>
      </c>
      <c r="E912" t="s">
        <v>65</v>
      </c>
      <c r="F912" t="str">
        <f t="shared" si="44"/>
        <v>New South Wales</v>
      </c>
      <c r="G912" t="s">
        <v>10</v>
      </c>
      <c r="H912">
        <v>2541</v>
      </c>
      <c r="I912" t="s">
        <v>11</v>
      </c>
      <c r="J912" t="s">
        <v>58</v>
      </c>
      <c r="K912" t="s">
        <v>154</v>
      </c>
      <c r="L912" t="s">
        <v>14</v>
      </c>
      <c r="M912" s="5">
        <v>28.97</v>
      </c>
      <c r="N912">
        <v>1</v>
      </c>
    </row>
    <row r="913" spans="1:14" x14ac:dyDescent="0.2">
      <c r="A913" s="2">
        <v>45917</v>
      </c>
      <c r="B913" s="3">
        <f t="shared" si="42"/>
        <v>2026</v>
      </c>
      <c r="C913" t="str">
        <f t="shared" si="43"/>
        <v>2025-2026</v>
      </c>
      <c r="D913" t="s">
        <v>148</v>
      </c>
      <c r="E913" t="s">
        <v>92</v>
      </c>
      <c r="F913" t="str">
        <f t="shared" si="44"/>
        <v>Queensland</v>
      </c>
      <c r="G913" t="s">
        <v>35</v>
      </c>
      <c r="H913">
        <v>4068</v>
      </c>
      <c r="I913" t="s">
        <v>11</v>
      </c>
      <c r="J913" t="s">
        <v>43</v>
      </c>
      <c r="K913" t="s">
        <v>149</v>
      </c>
      <c r="L913" t="s">
        <v>15</v>
      </c>
      <c r="M913" s="5">
        <v>28.979999999999997</v>
      </c>
      <c r="N913">
        <v>1</v>
      </c>
    </row>
    <row r="914" spans="1:14" x14ac:dyDescent="0.2">
      <c r="A914" s="2">
        <v>45548</v>
      </c>
      <c r="B914" s="3">
        <f t="shared" si="42"/>
        <v>2025</v>
      </c>
      <c r="C914" t="str">
        <f t="shared" si="43"/>
        <v>2024-2025</v>
      </c>
      <c r="D914" t="s">
        <v>148</v>
      </c>
      <c r="E914" t="s">
        <v>37</v>
      </c>
      <c r="F914" t="str">
        <f t="shared" si="44"/>
        <v>South Australia</v>
      </c>
      <c r="G914" t="s">
        <v>32</v>
      </c>
      <c r="H914">
        <v>5607</v>
      </c>
      <c r="I914" t="s">
        <v>11</v>
      </c>
      <c r="J914" t="s">
        <v>38</v>
      </c>
      <c r="K914" t="s">
        <v>149</v>
      </c>
      <c r="L914" t="s">
        <v>15</v>
      </c>
      <c r="M914" s="5">
        <v>28.98</v>
      </c>
      <c r="N914">
        <v>1</v>
      </c>
    </row>
    <row r="915" spans="1:14" x14ac:dyDescent="0.2">
      <c r="A915" s="2">
        <v>45833</v>
      </c>
      <c r="B915" s="3">
        <f t="shared" si="42"/>
        <v>2025</v>
      </c>
      <c r="C915" t="str">
        <f t="shared" si="43"/>
        <v>2024-2025</v>
      </c>
      <c r="D915" t="s">
        <v>147</v>
      </c>
      <c r="E915" t="s">
        <v>66</v>
      </c>
      <c r="F915" t="str">
        <f t="shared" si="44"/>
        <v>South Australia</v>
      </c>
      <c r="G915" t="s">
        <v>32</v>
      </c>
      <c r="H915">
        <v>5169</v>
      </c>
      <c r="I915" t="s">
        <v>11</v>
      </c>
      <c r="J915" t="s">
        <v>33</v>
      </c>
      <c r="K915" t="s">
        <v>154</v>
      </c>
      <c r="L915" t="s">
        <v>14</v>
      </c>
      <c r="M915" s="5">
        <v>29</v>
      </c>
      <c r="N915">
        <v>1</v>
      </c>
    </row>
    <row r="916" spans="1:14" x14ac:dyDescent="0.2">
      <c r="A916" s="2">
        <v>45755</v>
      </c>
      <c r="B916" s="3">
        <f t="shared" si="42"/>
        <v>2025</v>
      </c>
      <c r="C916" t="str">
        <f t="shared" si="43"/>
        <v>2024-2025</v>
      </c>
      <c r="D916" t="s">
        <v>147</v>
      </c>
      <c r="E916" t="s">
        <v>96</v>
      </c>
      <c r="F916" t="str">
        <f t="shared" si="44"/>
        <v>Western Australia</v>
      </c>
      <c r="G916" t="s">
        <v>48</v>
      </c>
      <c r="H916">
        <v>6330</v>
      </c>
      <c r="I916" t="s">
        <v>11</v>
      </c>
      <c r="J916" t="s">
        <v>94</v>
      </c>
      <c r="K916" t="s">
        <v>153</v>
      </c>
      <c r="L916" t="s">
        <v>16</v>
      </c>
      <c r="M916" s="5">
        <v>29</v>
      </c>
      <c r="N916">
        <v>1</v>
      </c>
    </row>
    <row r="917" spans="1:14" x14ac:dyDescent="0.2">
      <c r="A917" s="2">
        <v>45751</v>
      </c>
      <c r="B917" s="3">
        <f t="shared" si="42"/>
        <v>2025</v>
      </c>
      <c r="C917" t="str">
        <f t="shared" si="43"/>
        <v>2024-2025</v>
      </c>
      <c r="D917" t="s">
        <v>148</v>
      </c>
      <c r="E917" t="s">
        <v>9</v>
      </c>
      <c r="F917" t="str">
        <f t="shared" si="44"/>
        <v>New South Wales</v>
      </c>
      <c r="G917" t="s">
        <v>10</v>
      </c>
      <c r="H917">
        <v>2067</v>
      </c>
      <c r="I917" t="s">
        <v>11</v>
      </c>
      <c r="J917" t="s">
        <v>12</v>
      </c>
      <c r="K917" t="s">
        <v>154</v>
      </c>
      <c r="L917" t="s">
        <v>14</v>
      </c>
      <c r="M917" s="5">
        <v>29</v>
      </c>
      <c r="N917">
        <v>1</v>
      </c>
    </row>
    <row r="918" spans="1:14" x14ac:dyDescent="0.2">
      <c r="A918" s="2">
        <v>45339</v>
      </c>
      <c r="B918" s="3">
        <f t="shared" si="42"/>
        <v>2024</v>
      </c>
      <c r="C918" t="str">
        <f t="shared" si="43"/>
        <v>2023-2024</v>
      </c>
      <c r="D918" t="s">
        <v>147</v>
      </c>
      <c r="E918" t="s">
        <v>93</v>
      </c>
      <c r="F918" t="str">
        <f t="shared" si="44"/>
        <v>Western Australia</v>
      </c>
      <c r="G918" t="s">
        <v>48</v>
      </c>
      <c r="H918">
        <v>6112</v>
      </c>
      <c r="I918" t="s">
        <v>11</v>
      </c>
      <c r="J918" t="s">
        <v>94</v>
      </c>
      <c r="K918" t="s">
        <v>154</v>
      </c>
      <c r="L918" t="s">
        <v>14</v>
      </c>
      <c r="M918" s="5">
        <v>29</v>
      </c>
      <c r="N918">
        <v>1</v>
      </c>
    </row>
    <row r="919" spans="1:14" x14ac:dyDescent="0.2">
      <c r="A919" s="2">
        <v>45710</v>
      </c>
      <c r="B919" s="3">
        <f t="shared" si="42"/>
        <v>2025</v>
      </c>
      <c r="C919" t="str">
        <f t="shared" si="43"/>
        <v>2024-2025</v>
      </c>
      <c r="D919" t="s">
        <v>147</v>
      </c>
      <c r="E919" t="s">
        <v>74</v>
      </c>
      <c r="F919" t="str">
        <f t="shared" si="44"/>
        <v>South Australia</v>
      </c>
      <c r="G919" t="s">
        <v>32</v>
      </c>
      <c r="H919">
        <v>5043</v>
      </c>
      <c r="I919" t="s">
        <v>11</v>
      </c>
      <c r="J919" t="s">
        <v>33</v>
      </c>
      <c r="K919" t="s">
        <v>154</v>
      </c>
      <c r="L919" t="s">
        <v>14</v>
      </c>
      <c r="M919" s="5">
        <v>29.009999999999998</v>
      </c>
      <c r="N919">
        <v>1</v>
      </c>
    </row>
    <row r="920" spans="1:14" x14ac:dyDescent="0.2">
      <c r="A920" s="2">
        <v>45645</v>
      </c>
      <c r="B920" s="3">
        <f t="shared" si="42"/>
        <v>2025</v>
      </c>
      <c r="C920" t="str">
        <f t="shared" si="43"/>
        <v>2024-2025</v>
      </c>
      <c r="D920" t="s">
        <v>148</v>
      </c>
      <c r="E920" t="s">
        <v>103</v>
      </c>
      <c r="F920" t="str">
        <f t="shared" si="44"/>
        <v>Queensland</v>
      </c>
      <c r="G920" t="s">
        <v>35</v>
      </c>
      <c r="H920">
        <v>4509</v>
      </c>
      <c r="I920" t="s">
        <v>11</v>
      </c>
      <c r="J920" t="s">
        <v>104</v>
      </c>
      <c r="K920" t="s">
        <v>154</v>
      </c>
      <c r="L920" t="s">
        <v>14</v>
      </c>
      <c r="M920" s="5">
        <v>29.39</v>
      </c>
      <c r="N920">
        <v>1</v>
      </c>
    </row>
    <row r="921" spans="1:14" x14ac:dyDescent="0.2">
      <c r="A921" s="2">
        <v>45628</v>
      </c>
      <c r="B921" s="3">
        <f t="shared" si="42"/>
        <v>2025</v>
      </c>
      <c r="C921" t="str">
        <f t="shared" si="43"/>
        <v>2024-2025</v>
      </c>
      <c r="D921" t="s">
        <v>148</v>
      </c>
      <c r="E921" t="s">
        <v>54</v>
      </c>
      <c r="F921" t="str">
        <f t="shared" si="44"/>
        <v>Victoria</v>
      </c>
      <c r="G921" t="s">
        <v>45</v>
      </c>
      <c r="H921">
        <v>3977</v>
      </c>
      <c r="I921" t="s">
        <v>11</v>
      </c>
      <c r="J921" t="s">
        <v>55</v>
      </c>
      <c r="K921" t="s">
        <v>154</v>
      </c>
      <c r="L921" t="s">
        <v>14</v>
      </c>
      <c r="M921" s="5">
        <v>29.5</v>
      </c>
      <c r="N921">
        <v>1</v>
      </c>
    </row>
    <row r="922" spans="1:14" x14ac:dyDescent="0.2">
      <c r="A922" s="2">
        <v>45901</v>
      </c>
      <c r="B922" s="3">
        <f t="shared" si="42"/>
        <v>2026</v>
      </c>
      <c r="C922" t="str">
        <f t="shared" si="43"/>
        <v>2025-2026</v>
      </c>
      <c r="D922" t="s">
        <v>147</v>
      </c>
      <c r="E922" t="s">
        <v>107</v>
      </c>
      <c r="F922" t="str">
        <f t="shared" si="44"/>
        <v>Queensland</v>
      </c>
      <c r="G922" t="s">
        <v>35</v>
      </c>
      <c r="H922">
        <v>4220</v>
      </c>
      <c r="I922" t="s">
        <v>11</v>
      </c>
      <c r="J922" t="s">
        <v>104</v>
      </c>
      <c r="K922" t="s">
        <v>156</v>
      </c>
      <c r="L922" t="s">
        <v>17</v>
      </c>
      <c r="M922" s="5">
        <v>29.6</v>
      </c>
      <c r="N922">
        <v>1</v>
      </c>
    </row>
    <row r="923" spans="1:14" x14ac:dyDescent="0.2">
      <c r="A923" s="2">
        <v>45389</v>
      </c>
      <c r="B923" s="3">
        <f t="shared" si="42"/>
        <v>2024</v>
      </c>
      <c r="C923" t="str">
        <f t="shared" si="43"/>
        <v>2023-2024</v>
      </c>
      <c r="D923" t="s">
        <v>147</v>
      </c>
      <c r="E923" t="s">
        <v>143</v>
      </c>
      <c r="F923" t="str">
        <f t="shared" si="44"/>
        <v>New South Wales</v>
      </c>
      <c r="G923" t="s">
        <v>10</v>
      </c>
      <c r="H923">
        <v>2154</v>
      </c>
      <c r="I923" t="s">
        <v>11</v>
      </c>
      <c r="J923" t="s">
        <v>27</v>
      </c>
      <c r="K923" t="s">
        <v>157</v>
      </c>
      <c r="L923" t="s">
        <v>22</v>
      </c>
      <c r="M923" s="5">
        <v>29.65</v>
      </c>
      <c r="N923">
        <v>1</v>
      </c>
    </row>
    <row r="924" spans="1:14" x14ac:dyDescent="0.2">
      <c r="A924" s="2">
        <v>45806</v>
      </c>
      <c r="B924" s="3">
        <f t="shared" si="42"/>
        <v>2025</v>
      </c>
      <c r="C924" t="str">
        <f t="shared" si="43"/>
        <v>2024-2025</v>
      </c>
      <c r="D924" t="s">
        <v>148</v>
      </c>
      <c r="E924" t="s">
        <v>101</v>
      </c>
      <c r="F924" t="str">
        <f t="shared" si="44"/>
        <v>Victoria</v>
      </c>
      <c r="G924" t="s">
        <v>45</v>
      </c>
      <c r="H924">
        <v>3131</v>
      </c>
      <c r="I924" t="s">
        <v>11</v>
      </c>
      <c r="J924" t="s">
        <v>63</v>
      </c>
      <c r="K924" t="s">
        <v>156</v>
      </c>
      <c r="L924" t="s">
        <v>17</v>
      </c>
      <c r="M924" s="5">
        <v>29.85</v>
      </c>
      <c r="N924">
        <v>1</v>
      </c>
    </row>
    <row r="925" spans="1:14" x14ac:dyDescent="0.2">
      <c r="A925" s="2">
        <v>45779</v>
      </c>
      <c r="B925" s="3">
        <f t="shared" si="42"/>
        <v>2025</v>
      </c>
      <c r="C925" t="str">
        <f t="shared" si="43"/>
        <v>2024-2025</v>
      </c>
      <c r="D925" t="s">
        <v>148</v>
      </c>
      <c r="E925" t="s">
        <v>145</v>
      </c>
      <c r="F925" t="str">
        <f t="shared" si="44"/>
        <v>New South Wales</v>
      </c>
      <c r="G925" t="s">
        <v>10</v>
      </c>
      <c r="H925">
        <v>2101</v>
      </c>
      <c r="I925" t="s">
        <v>11</v>
      </c>
      <c r="J925" t="s">
        <v>27</v>
      </c>
      <c r="K925" t="s">
        <v>155</v>
      </c>
      <c r="L925" t="s">
        <v>20</v>
      </c>
      <c r="M925" s="5">
        <v>29.9</v>
      </c>
      <c r="N925">
        <v>1</v>
      </c>
    </row>
    <row r="926" spans="1:14" x14ac:dyDescent="0.2">
      <c r="A926" s="2">
        <v>45489</v>
      </c>
      <c r="B926" s="3">
        <f t="shared" si="42"/>
        <v>2025</v>
      </c>
      <c r="C926" t="str">
        <f t="shared" si="43"/>
        <v>2024-2025</v>
      </c>
      <c r="D926" t="s">
        <v>147</v>
      </c>
      <c r="E926" t="s">
        <v>125</v>
      </c>
      <c r="F926" t="str">
        <f t="shared" si="44"/>
        <v>Victoria</v>
      </c>
      <c r="G926" t="s">
        <v>45</v>
      </c>
      <c r="H926">
        <v>3400</v>
      </c>
      <c r="I926" t="s">
        <v>11</v>
      </c>
      <c r="J926" t="s">
        <v>60</v>
      </c>
      <c r="K926" t="s">
        <v>156</v>
      </c>
      <c r="L926" t="s">
        <v>17</v>
      </c>
      <c r="M926" s="5">
        <v>29.91</v>
      </c>
      <c r="N926">
        <v>1</v>
      </c>
    </row>
    <row r="927" spans="1:14" x14ac:dyDescent="0.2">
      <c r="A927" s="2">
        <v>45990</v>
      </c>
      <c r="B927" s="3">
        <f t="shared" si="42"/>
        <v>2026</v>
      </c>
      <c r="C927" t="str">
        <f t="shared" si="43"/>
        <v>2025-2026</v>
      </c>
      <c r="D927" t="s">
        <v>147</v>
      </c>
      <c r="E927" t="s">
        <v>106</v>
      </c>
      <c r="F927" t="str">
        <f t="shared" si="44"/>
        <v>Victoria</v>
      </c>
      <c r="G927" t="s">
        <v>45</v>
      </c>
      <c r="H927">
        <v>3915</v>
      </c>
      <c r="I927" t="s">
        <v>11</v>
      </c>
      <c r="J927" t="s">
        <v>55</v>
      </c>
      <c r="K927" t="s">
        <v>155</v>
      </c>
      <c r="L927" t="s">
        <v>20</v>
      </c>
      <c r="M927" s="5">
        <v>29.910000000000004</v>
      </c>
      <c r="N927">
        <v>1</v>
      </c>
    </row>
    <row r="928" spans="1:14" x14ac:dyDescent="0.2">
      <c r="A928" s="2">
        <v>45903</v>
      </c>
      <c r="B928" s="3">
        <f t="shared" si="42"/>
        <v>2026</v>
      </c>
      <c r="C928" t="str">
        <f t="shared" si="43"/>
        <v>2025-2026</v>
      </c>
      <c r="D928" t="s">
        <v>147</v>
      </c>
      <c r="E928" t="s">
        <v>85</v>
      </c>
      <c r="F928" t="str">
        <f t="shared" si="44"/>
        <v>Queensland</v>
      </c>
      <c r="G928" t="s">
        <v>35</v>
      </c>
      <c r="H928">
        <v>4883</v>
      </c>
      <c r="I928" t="s">
        <v>11</v>
      </c>
      <c r="J928" t="s">
        <v>36</v>
      </c>
      <c r="K928" t="s">
        <v>155</v>
      </c>
      <c r="L928" t="s">
        <v>20</v>
      </c>
      <c r="M928" s="5">
        <v>29.92</v>
      </c>
      <c r="N928">
        <v>1</v>
      </c>
    </row>
    <row r="929" spans="1:14" x14ac:dyDescent="0.2">
      <c r="A929" s="2">
        <v>45728</v>
      </c>
      <c r="B929" s="3">
        <f t="shared" si="42"/>
        <v>2025</v>
      </c>
      <c r="C929" t="str">
        <f t="shared" si="43"/>
        <v>2024-2025</v>
      </c>
      <c r="D929" t="s">
        <v>147</v>
      </c>
      <c r="E929" t="s">
        <v>146</v>
      </c>
      <c r="F929" t="str">
        <f t="shared" si="44"/>
        <v>Victoria</v>
      </c>
      <c r="G929" t="s">
        <v>45</v>
      </c>
      <c r="H929">
        <v>3353</v>
      </c>
      <c r="I929" t="s">
        <v>11</v>
      </c>
      <c r="J929" t="s">
        <v>60</v>
      </c>
      <c r="K929" t="s">
        <v>153</v>
      </c>
      <c r="L929" t="s">
        <v>16</v>
      </c>
      <c r="M929" s="5">
        <v>29.95</v>
      </c>
      <c r="N929">
        <v>1</v>
      </c>
    </row>
    <row r="930" spans="1:14" x14ac:dyDescent="0.2">
      <c r="A930" s="2">
        <v>45905</v>
      </c>
      <c r="B930" s="3">
        <f t="shared" si="42"/>
        <v>2026</v>
      </c>
      <c r="C930" t="str">
        <f t="shared" si="43"/>
        <v>2025-2026</v>
      </c>
      <c r="D930" t="s">
        <v>147</v>
      </c>
      <c r="E930" t="s">
        <v>41</v>
      </c>
      <c r="F930" t="str">
        <f t="shared" si="44"/>
        <v>New South Wales</v>
      </c>
      <c r="G930" t="s">
        <v>10</v>
      </c>
      <c r="H930">
        <v>2830</v>
      </c>
      <c r="I930" t="s">
        <v>11</v>
      </c>
      <c r="J930" t="s">
        <v>25</v>
      </c>
      <c r="K930" t="s">
        <v>19</v>
      </c>
      <c r="L930" t="s">
        <v>23</v>
      </c>
      <c r="M930" s="5">
        <v>29.95</v>
      </c>
      <c r="N930">
        <v>1</v>
      </c>
    </row>
    <row r="931" spans="1:14" x14ac:dyDescent="0.2">
      <c r="A931" s="2">
        <v>45358</v>
      </c>
      <c r="B931" s="3">
        <f t="shared" si="42"/>
        <v>2024</v>
      </c>
      <c r="C931" t="str">
        <f t="shared" si="43"/>
        <v>2023-2024</v>
      </c>
      <c r="D931" t="s">
        <v>148</v>
      </c>
      <c r="E931" t="s">
        <v>112</v>
      </c>
      <c r="F931" t="str">
        <f t="shared" si="44"/>
        <v>Victoria</v>
      </c>
      <c r="G931" t="s">
        <v>45</v>
      </c>
      <c r="H931">
        <v>3076</v>
      </c>
      <c r="I931" t="s">
        <v>11</v>
      </c>
      <c r="J931" t="s">
        <v>46</v>
      </c>
      <c r="K931" t="s">
        <v>153</v>
      </c>
      <c r="L931" t="s">
        <v>16</v>
      </c>
      <c r="M931" s="5">
        <v>29.95</v>
      </c>
      <c r="N931">
        <v>1</v>
      </c>
    </row>
    <row r="932" spans="1:14" x14ac:dyDescent="0.2">
      <c r="A932" s="2">
        <v>45346</v>
      </c>
      <c r="B932" s="3">
        <f t="shared" si="42"/>
        <v>2024</v>
      </c>
      <c r="C932" t="str">
        <f t="shared" si="43"/>
        <v>2023-2024</v>
      </c>
      <c r="D932" t="s">
        <v>147</v>
      </c>
      <c r="E932" t="s">
        <v>129</v>
      </c>
      <c r="F932" t="str">
        <f t="shared" si="44"/>
        <v>Tasmania</v>
      </c>
      <c r="G932" t="s">
        <v>70</v>
      </c>
      <c r="H932">
        <v>7010</v>
      </c>
      <c r="I932" t="s">
        <v>11</v>
      </c>
      <c r="J932" t="s">
        <v>71</v>
      </c>
      <c r="K932" t="s">
        <v>19</v>
      </c>
      <c r="L932" t="s">
        <v>23</v>
      </c>
      <c r="M932" s="5">
        <v>29.95</v>
      </c>
      <c r="N932">
        <v>1</v>
      </c>
    </row>
    <row r="933" spans="1:14" x14ac:dyDescent="0.2">
      <c r="A933" s="2">
        <v>45946</v>
      </c>
      <c r="B933" s="3">
        <f t="shared" si="42"/>
        <v>2026</v>
      </c>
      <c r="C933" t="str">
        <f t="shared" si="43"/>
        <v>2025-2026</v>
      </c>
      <c r="D933" t="s">
        <v>148</v>
      </c>
      <c r="E933" t="s">
        <v>123</v>
      </c>
      <c r="F933" t="str">
        <f t="shared" si="44"/>
        <v>Western Australia</v>
      </c>
      <c r="G933" t="s">
        <v>48</v>
      </c>
      <c r="H933">
        <v>6109</v>
      </c>
      <c r="I933" t="s">
        <v>11</v>
      </c>
      <c r="J933" t="s">
        <v>94</v>
      </c>
      <c r="K933" t="s">
        <v>19</v>
      </c>
      <c r="L933" t="s">
        <v>23</v>
      </c>
      <c r="M933" s="5">
        <v>29.95</v>
      </c>
      <c r="N933">
        <v>1</v>
      </c>
    </row>
    <row r="934" spans="1:14" x14ac:dyDescent="0.2">
      <c r="A934" s="2">
        <v>45721</v>
      </c>
      <c r="B934" s="3">
        <f t="shared" si="42"/>
        <v>2025</v>
      </c>
      <c r="C934" t="str">
        <f t="shared" si="43"/>
        <v>2024-2025</v>
      </c>
      <c r="D934" t="s">
        <v>147</v>
      </c>
      <c r="E934" t="s">
        <v>83</v>
      </c>
      <c r="F934" t="str">
        <f t="shared" si="44"/>
        <v>New South Wales</v>
      </c>
      <c r="G934" t="s">
        <v>10</v>
      </c>
      <c r="H934">
        <v>2750</v>
      </c>
      <c r="I934" t="s">
        <v>11</v>
      </c>
      <c r="J934" t="s">
        <v>25</v>
      </c>
      <c r="K934" t="s">
        <v>153</v>
      </c>
      <c r="L934" t="s">
        <v>16</v>
      </c>
      <c r="M934" s="5">
        <v>29.95</v>
      </c>
      <c r="N934">
        <v>1</v>
      </c>
    </row>
    <row r="935" spans="1:14" x14ac:dyDescent="0.2">
      <c r="A935" s="2">
        <v>45826</v>
      </c>
      <c r="B935" s="3">
        <f t="shared" si="42"/>
        <v>2025</v>
      </c>
      <c r="C935" t="str">
        <f t="shared" si="43"/>
        <v>2024-2025</v>
      </c>
      <c r="D935" t="s">
        <v>147</v>
      </c>
      <c r="E935" t="s">
        <v>62</v>
      </c>
      <c r="F935" t="str">
        <f t="shared" si="44"/>
        <v>Victoria</v>
      </c>
      <c r="G935" t="s">
        <v>45</v>
      </c>
      <c r="H935">
        <v>3134</v>
      </c>
      <c r="I935" t="s">
        <v>11</v>
      </c>
      <c r="J935" t="s">
        <v>63</v>
      </c>
      <c r="K935" t="s">
        <v>153</v>
      </c>
      <c r="L935" t="s">
        <v>16</v>
      </c>
      <c r="M935" s="5">
        <v>29.95</v>
      </c>
      <c r="N935">
        <v>1</v>
      </c>
    </row>
    <row r="936" spans="1:14" x14ac:dyDescent="0.2">
      <c r="A936" s="2">
        <v>45871</v>
      </c>
      <c r="B936" s="3">
        <f t="shared" si="42"/>
        <v>2026</v>
      </c>
      <c r="C936" t="str">
        <f t="shared" si="43"/>
        <v>2025-2026</v>
      </c>
      <c r="D936" t="s">
        <v>147</v>
      </c>
      <c r="E936" t="s">
        <v>82</v>
      </c>
      <c r="F936" t="str">
        <f t="shared" si="44"/>
        <v>Queensland</v>
      </c>
      <c r="G936" t="s">
        <v>35</v>
      </c>
      <c r="H936">
        <v>4012</v>
      </c>
      <c r="I936" t="s">
        <v>11</v>
      </c>
      <c r="J936" t="s">
        <v>43</v>
      </c>
      <c r="K936" t="s">
        <v>149</v>
      </c>
      <c r="L936" t="s">
        <v>15</v>
      </c>
      <c r="M936" s="5">
        <v>29.95</v>
      </c>
      <c r="N936">
        <v>1</v>
      </c>
    </row>
    <row r="937" spans="1:14" x14ac:dyDescent="0.2">
      <c r="A937" s="2">
        <v>45455</v>
      </c>
      <c r="B937" s="3">
        <f t="shared" si="42"/>
        <v>2024</v>
      </c>
      <c r="C937" t="str">
        <f t="shared" si="43"/>
        <v>2023-2024</v>
      </c>
      <c r="D937" t="s">
        <v>148</v>
      </c>
      <c r="E937" t="s">
        <v>101</v>
      </c>
      <c r="F937" t="str">
        <f t="shared" si="44"/>
        <v>Victoria</v>
      </c>
      <c r="G937" t="s">
        <v>45</v>
      </c>
      <c r="H937">
        <v>3131</v>
      </c>
      <c r="I937" t="s">
        <v>11</v>
      </c>
      <c r="J937" t="s">
        <v>63</v>
      </c>
      <c r="K937" t="s">
        <v>156</v>
      </c>
      <c r="L937" t="s">
        <v>17</v>
      </c>
      <c r="M937" s="5">
        <v>29.950000000000003</v>
      </c>
      <c r="N937">
        <v>1</v>
      </c>
    </row>
    <row r="938" spans="1:14" x14ac:dyDescent="0.2">
      <c r="A938" s="2">
        <v>45352</v>
      </c>
      <c r="B938" s="3">
        <f t="shared" si="42"/>
        <v>2024</v>
      </c>
      <c r="C938" t="str">
        <f t="shared" si="43"/>
        <v>2023-2024</v>
      </c>
      <c r="D938" t="s">
        <v>147</v>
      </c>
      <c r="E938" t="s">
        <v>56</v>
      </c>
      <c r="F938" t="str">
        <f t="shared" si="44"/>
        <v>Northern Territory</v>
      </c>
      <c r="G938" t="s">
        <v>29</v>
      </c>
      <c r="H938">
        <v>870</v>
      </c>
      <c r="I938" t="s">
        <v>11</v>
      </c>
      <c r="J938" t="s">
        <v>30</v>
      </c>
      <c r="K938" t="s">
        <v>150</v>
      </c>
      <c r="L938" t="s">
        <v>18</v>
      </c>
      <c r="M938" s="5">
        <v>29.97</v>
      </c>
      <c r="N938">
        <v>1</v>
      </c>
    </row>
    <row r="939" spans="1:14" x14ac:dyDescent="0.2">
      <c r="A939" s="2">
        <v>45976</v>
      </c>
      <c r="B939" s="3">
        <f t="shared" si="42"/>
        <v>2026</v>
      </c>
      <c r="C939" t="str">
        <f t="shared" si="43"/>
        <v>2025-2026</v>
      </c>
      <c r="D939" t="s">
        <v>148</v>
      </c>
      <c r="E939" t="s">
        <v>67</v>
      </c>
      <c r="F939" t="str">
        <f t="shared" si="44"/>
        <v>New South Wales</v>
      </c>
      <c r="G939" t="s">
        <v>10</v>
      </c>
      <c r="H939">
        <v>2478</v>
      </c>
      <c r="I939" t="s">
        <v>11</v>
      </c>
      <c r="J939" t="s">
        <v>68</v>
      </c>
      <c r="K939" t="s">
        <v>155</v>
      </c>
      <c r="L939" t="s">
        <v>20</v>
      </c>
      <c r="M939" s="5">
        <v>29.97</v>
      </c>
      <c r="N939">
        <v>1</v>
      </c>
    </row>
    <row r="940" spans="1:14" x14ac:dyDescent="0.2">
      <c r="A940" s="2">
        <v>45611</v>
      </c>
      <c r="B940" s="3">
        <f t="shared" si="42"/>
        <v>2025</v>
      </c>
      <c r="C940" t="str">
        <f t="shared" si="43"/>
        <v>2024-2025</v>
      </c>
      <c r="D940" t="s">
        <v>148</v>
      </c>
      <c r="E940" t="s">
        <v>112</v>
      </c>
      <c r="F940" t="str">
        <f t="shared" si="44"/>
        <v>Victoria</v>
      </c>
      <c r="G940" t="s">
        <v>45</v>
      </c>
      <c r="H940">
        <v>3076</v>
      </c>
      <c r="I940" t="s">
        <v>11</v>
      </c>
      <c r="J940" t="s">
        <v>46</v>
      </c>
      <c r="K940" t="s">
        <v>150</v>
      </c>
      <c r="L940" t="s">
        <v>18</v>
      </c>
      <c r="M940" s="5">
        <v>29.97</v>
      </c>
      <c r="N940">
        <v>1</v>
      </c>
    </row>
    <row r="941" spans="1:14" x14ac:dyDescent="0.2">
      <c r="A941" s="2">
        <v>45374</v>
      </c>
      <c r="B941" s="3">
        <f t="shared" si="42"/>
        <v>2024</v>
      </c>
      <c r="C941" t="str">
        <f t="shared" si="43"/>
        <v>2023-2024</v>
      </c>
      <c r="D941" t="s">
        <v>147</v>
      </c>
      <c r="E941" t="s">
        <v>89</v>
      </c>
      <c r="F941" t="str">
        <f t="shared" si="44"/>
        <v>Queensland</v>
      </c>
      <c r="G941" t="s">
        <v>35</v>
      </c>
      <c r="H941">
        <v>4655</v>
      </c>
      <c r="I941" t="s">
        <v>11</v>
      </c>
      <c r="J941" t="s">
        <v>51</v>
      </c>
      <c r="K941" t="s">
        <v>152</v>
      </c>
      <c r="L941" t="s">
        <v>13</v>
      </c>
      <c r="M941" s="5">
        <v>29.97</v>
      </c>
      <c r="N941">
        <v>1</v>
      </c>
    </row>
    <row r="942" spans="1:14" x14ac:dyDescent="0.2">
      <c r="A942" s="2">
        <v>45414</v>
      </c>
      <c r="B942" s="3">
        <f t="shared" si="42"/>
        <v>2024</v>
      </c>
      <c r="C942" t="str">
        <f t="shared" si="43"/>
        <v>2023-2024</v>
      </c>
      <c r="D942" t="s">
        <v>147</v>
      </c>
      <c r="E942" t="s">
        <v>133</v>
      </c>
      <c r="F942" t="str">
        <f t="shared" si="44"/>
        <v>Queensland</v>
      </c>
      <c r="G942" t="s">
        <v>35</v>
      </c>
      <c r="H942">
        <v>4305</v>
      </c>
      <c r="I942" t="s">
        <v>11</v>
      </c>
      <c r="J942" t="s">
        <v>104</v>
      </c>
      <c r="K942" t="s">
        <v>154</v>
      </c>
      <c r="L942" t="s">
        <v>14</v>
      </c>
      <c r="M942" s="5">
        <v>29.97</v>
      </c>
      <c r="N942">
        <v>1</v>
      </c>
    </row>
    <row r="943" spans="1:14" x14ac:dyDescent="0.2">
      <c r="A943" s="2">
        <v>45319</v>
      </c>
      <c r="B943" s="3">
        <f t="shared" si="42"/>
        <v>2024</v>
      </c>
      <c r="C943" t="str">
        <f t="shared" si="43"/>
        <v>2023-2024</v>
      </c>
      <c r="D943" t="s">
        <v>148</v>
      </c>
      <c r="E943" t="s">
        <v>47</v>
      </c>
      <c r="F943" t="str">
        <f t="shared" si="44"/>
        <v>Western Australia</v>
      </c>
      <c r="G943" t="s">
        <v>48</v>
      </c>
      <c r="H943">
        <v>6030</v>
      </c>
      <c r="I943" t="s">
        <v>11</v>
      </c>
      <c r="J943" t="s">
        <v>49</v>
      </c>
      <c r="K943" t="s">
        <v>152</v>
      </c>
      <c r="L943" t="s">
        <v>13</v>
      </c>
      <c r="M943" s="5">
        <v>29.97</v>
      </c>
      <c r="N943">
        <v>1</v>
      </c>
    </row>
    <row r="944" spans="1:14" x14ac:dyDescent="0.2">
      <c r="A944" s="2">
        <v>45502</v>
      </c>
      <c r="B944" s="3">
        <f t="shared" si="42"/>
        <v>2025</v>
      </c>
      <c r="C944" t="str">
        <f t="shared" si="43"/>
        <v>2024-2025</v>
      </c>
      <c r="D944" t="s">
        <v>147</v>
      </c>
      <c r="E944" t="s">
        <v>133</v>
      </c>
      <c r="F944" t="str">
        <f t="shared" si="44"/>
        <v>Queensland</v>
      </c>
      <c r="G944" t="s">
        <v>35</v>
      </c>
      <c r="H944">
        <v>4305</v>
      </c>
      <c r="I944" t="s">
        <v>11</v>
      </c>
      <c r="J944" t="s">
        <v>104</v>
      </c>
      <c r="K944" t="s">
        <v>154</v>
      </c>
      <c r="L944" t="s">
        <v>14</v>
      </c>
      <c r="M944" s="5">
        <v>29.98</v>
      </c>
      <c r="N944">
        <v>1</v>
      </c>
    </row>
    <row r="945" spans="1:14" x14ac:dyDescent="0.2">
      <c r="A945" s="2">
        <v>45860</v>
      </c>
      <c r="B945" s="3">
        <f t="shared" si="42"/>
        <v>2026</v>
      </c>
      <c r="C945" t="str">
        <f t="shared" si="43"/>
        <v>2025-2026</v>
      </c>
      <c r="D945" t="s">
        <v>148</v>
      </c>
      <c r="E945" t="s">
        <v>97</v>
      </c>
      <c r="F945" t="str">
        <f t="shared" si="44"/>
        <v>Tasmania</v>
      </c>
      <c r="G945" t="s">
        <v>70</v>
      </c>
      <c r="H945">
        <v>7250</v>
      </c>
      <c r="I945" t="s">
        <v>11</v>
      </c>
      <c r="J945" t="s">
        <v>71</v>
      </c>
      <c r="K945" t="s">
        <v>154</v>
      </c>
      <c r="L945" t="s">
        <v>14</v>
      </c>
      <c r="M945" s="5">
        <v>29.98</v>
      </c>
      <c r="N945">
        <v>1</v>
      </c>
    </row>
    <row r="946" spans="1:14" x14ac:dyDescent="0.2">
      <c r="A946" s="2">
        <v>45710</v>
      </c>
      <c r="B946" s="3">
        <f t="shared" si="42"/>
        <v>2025</v>
      </c>
      <c r="C946" t="str">
        <f t="shared" si="43"/>
        <v>2024-2025</v>
      </c>
      <c r="D946" t="s">
        <v>148</v>
      </c>
      <c r="E946" t="s">
        <v>130</v>
      </c>
      <c r="F946" t="str">
        <f t="shared" si="44"/>
        <v>South Australia</v>
      </c>
      <c r="G946" t="s">
        <v>32</v>
      </c>
      <c r="H946">
        <v>5290</v>
      </c>
      <c r="I946" t="s">
        <v>11</v>
      </c>
      <c r="J946" t="s">
        <v>38</v>
      </c>
      <c r="K946" t="s">
        <v>154</v>
      </c>
      <c r="L946" t="s">
        <v>14</v>
      </c>
      <c r="M946" s="5">
        <v>29.98</v>
      </c>
      <c r="N946">
        <v>1</v>
      </c>
    </row>
    <row r="947" spans="1:14" x14ac:dyDescent="0.2">
      <c r="A947" s="2">
        <v>45949</v>
      </c>
      <c r="B947" s="3">
        <f t="shared" si="42"/>
        <v>2026</v>
      </c>
      <c r="C947" t="str">
        <f t="shared" si="43"/>
        <v>2025-2026</v>
      </c>
      <c r="D947" t="s">
        <v>147</v>
      </c>
      <c r="E947" t="s">
        <v>69</v>
      </c>
      <c r="F947" t="str">
        <f t="shared" si="44"/>
        <v>Tasmania</v>
      </c>
      <c r="G947" t="s">
        <v>70</v>
      </c>
      <c r="H947">
        <v>7018</v>
      </c>
      <c r="I947" t="s">
        <v>11</v>
      </c>
      <c r="J947" t="s">
        <v>71</v>
      </c>
      <c r="K947" t="s">
        <v>152</v>
      </c>
      <c r="L947" t="s">
        <v>13</v>
      </c>
      <c r="M947" s="5">
        <v>29.98</v>
      </c>
      <c r="N947">
        <v>1</v>
      </c>
    </row>
    <row r="948" spans="1:14" x14ac:dyDescent="0.2">
      <c r="A948" s="2">
        <v>45629</v>
      </c>
      <c r="B948" s="3">
        <f t="shared" si="42"/>
        <v>2025</v>
      </c>
      <c r="C948" t="str">
        <f t="shared" si="43"/>
        <v>2024-2025</v>
      </c>
      <c r="D948" t="s">
        <v>148</v>
      </c>
      <c r="E948" t="s">
        <v>90</v>
      </c>
      <c r="F948" t="str">
        <f t="shared" si="44"/>
        <v>Victoria</v>
      </c>
      <c r="G948" t="s">
        <v>45</v>
      </c>
      <c r="H948">
        <v>3179</v>
      </c>
      <c r="I948" t="s">
        <v>11</v>
      </c>
      <c r="J948" t="s">
        <v>63</v>
      </c>
      <c r="K948" t="s">
        <v>152</v>
      </c>
      <c r="L948" t="s">
        <v>13</v>
      </c>
      <c r="M948" s="5">
        <v>29.98</v>
      </c>
      <c r="N948">
        <v>1</v>
      </c>
    </row>
    <row r="949" spans="1:14" x14ac:dyDescent="0.2">
      <c r="A949" s="2">
        <v>45405</v>
      </c>
      <c r="B949" s="3">
        <f t="shared" si="42"/>
        <v>2024</v>
      </c>
      <c r="C949" t="str">
        <f t="shared" si="43"/>
        <v>2023-2024</v>
      </c>
      <c r="D949" t="s">
        <v>147</v>
      </c>
      <c r="E949" t="s">
        <v>98</v>
      </c>
      <c r="F949" t="str">
        <f t="shared" si="44"/>
        <v>Victoria</v>
      </c>
      <c r="G949" t="s">
        <v>45</v>
      </c>
      <c r="H949">
        <v>3429</v>
      </c>
      <c r="I949" t="s">
        <v>11</v>
      </c>
      <c r="J949" t="s">
        <v>60</v>
      </c>
      <c r="K949" t="s">
        <v>153</v>
      </c>
      <c r="L949" t="s">
        <v>16</v>
      </c>
      <c r="M949" s="5">
        <v>29.98</v>
      </c>
      <c r="N949">
        <v>1</v>
      </c>
    </row>
    <row r="950" spans="1:14" x14ac:dyDescent="0.2">
      <c r="A950" s="2">
        <v>45532</v>
      </c>
      <c r="B950" s="3">
        <f t="shared" si="42"/>
        <v>2025</v>
      </c>
      <c r="C950" t="str">
        <f t="shared" si="43"/>
        <v>2024-2025</v>
      </c>
      <c r="D950" t="s">
        <v>148</v>
      </c>
      <c r="E950" t="s">
        <v>102</v>
      </c>
      <c r="F950" t="str">
        <f t="shared" si="44"/>
        <v>Queensland</v>
      </c>
      <c r="G950" t="s">
        <v>35</v>
      </c>
      <c r="H950">
        <v>4870</v>
      </c>
      <c r="I950" t="s">
        <v>11</v>
      </c>
      <c r="J950" t="s">
        <v>36</v>
      </c>
      <c r="K950" t="s">
        <v>154</v>
      </c>
      <c r="L950" t="s">
        <v>14</v>
      </c>
      <c r="M950" s="5">
        <v>29.99</v>
      </c>
      <c r="N950">
        <v>1</v>
      </c>
    </row>
    <row r="951" spans="1:14" x14ac:dyDescent="0.2">
      <c r="A951" s="2">
        <v>45818</v>
      </c>
      <c r="B951" s="3">
        <f t="shared" si="42"/>
        <v>2025</v>
      </c>
      <c r="C951" t="str">
        <f t="shared" si="43"/>
        <v>2024-2025</v>
      </c>
      <c r="D951" t="s">
        <v>147</v>
      </c>
      <c r="E951" t="s">
        <v>72</v>
      </c>
      <c r="F951" t="str">
        <f t="shared" si="44"/>
        <v>Western Australia</v>
      </c>
      <c r="G951" t="s">
        <v>48</v>
      </c>
      <c r="H951">
        <v>6010</v>
      </c>
      <c r="I951" t="s">
        <v>11</v>
      </c>
      <c r="J951" t="s">
        <v>49</v>
      </c>
      <c r="K951" t="s">
        <v>151</v>
      </c>
      <c r="L951" t="s">
        <v>21</v>
      </c>
      <c r="M951" s="5">
        <v>29.99</v>
      </c>
      <c r="N951">
        <v>1</v>
      </c>
    </row>
    <row r="952" spans="1:14" x14ac:dyDescent="0.2">
      <c r="A952" s="2">
        <v>45930</v>
      </c>
      <c r="B952" s="3">
        <f t="shared" si="42"/>
        <v>2026</v>
      </c>
      <c r="C952" t="str">
        <f t="shared" si="43"/>
        <v>2025-2026</v>
      </c>
      <c r="D952" t="s">
        <v>147</v>
      </c>
      <c r="E952" t="s">
        <v>42</v>
      </c>
      <c r="F952" t="str">
        <f t="shared" si="44"/>
        <v>Queensland</v>
      </c>
      <c r="G952" t="s">
        <v>35</v>
      </c>
      <c r="H952">
        <v>4053</v>
      </c>
      <c r="I952" t="s">
        <v>11</v>
      </c>
      <c r="J952" t="s">
        <v>43</v>
      </c>
      <c r="K952" t="s">
        <v>153</v>
      </c>
      <c r="L952" t="s">
        <v>16</v>
      </c>
      <c r="M952" s="5">
        <v>30.369999999999997</v>
      </c>
      <c r="N952">
        <v>1</v>
      </c>
    </row>
    <row r="953" spans="1:14" x14ac:dyDescent="0.2">
      <c r="A953" s="2">
        <v>45388</v>
      </c>
      <c r="B953" s="3">
        <f t="shared" si="42"/>
        <v>2024</v>
      </c>
      <c r="C953" t="str">
        <f t="shared" si="43"/>
        <v>2023-2024</v>
      </c>
      <c r="D953" t="s">
        <v>147</v>
      </c>
      <c r="E953" t="s">
        <v>123</v>
      </c>
      <c r="F953" t="str">
        <f t="shared" si="44"/>
        <v>Western Australia</v>
      </c>
      <c r="G953" t="s">
        <v>48</v>
      </c>
      <c r="H953">
        <v>6109</v>
      </c>
      <c r="I953" t="s">
        <v>11</v>
      </c>
      <c r="J953" t="s">
        <v>94</v>
      </c>
      <c r="K953" t="s">
        <v>152</v>
      </c>
      <c r="L953" t="s">
        <v>13</v>
      </c>
      <c r="M953" s="5">
        <v>30.63</v>
      </c>
      <c r="N953">
        <v>1</v>
      </c>
    </row>
    <row r="954" spans="1:14" x14ac:dyDescent="0.2">
      <c r="A954" s="2">
        <v>45918</v>
      </c>
      <c r="B954" s="3">
        <f t="shared" si="42"/>
        <v>2026</v>
      </c>
      <c r="C954" t="str">
        <f t="shared" si="43"/>
        <v>2025-2026</v>
      </c>
      <c r="D954" t="s">
        <v>147</v>
      </c>
      <c r="E954" t="s">
        <v>124</v>
      </c>
      <c r="F954" t="str">
        <f t="shared" si="44"/>
        <v>New South Wales</v>
      </c>
      <c r="G954" t="s">
        <v>10</v>
      </c>
      <c r="H954">
        <v>2015</v>
      </c>
      <c r="I954" t="s">
        <v>11</v>
      </c>
      <c r="J954" t="s">
        <v>12</v>
      </c>
      <c r="K954" t="s">
        <v>155</v>
      </c>
      <c r="L954" t="s">
        <v>20</v>
      </c>
      <c r="M954" s="5">
        <v>30.86</v>
      </c>
      <c r="N954">
        <v>1</v>
      </c>
    </row>
    <row r="955" spans="1:14" x14ac:dyDescent="0.2">
      <c r="A955" s="2">
        <v>45723</v>
      </c>
      <c r="B955" s="3">
        <f t="shared" si="42"/>
        <v>2025</v>
      </c>
      <c r="C955" t="str">
        <f t="shared" si="43"/>
        <v>2024-2025</v>
      </c>
      <c r="D955" t="s">
        <v>147</v>
      </c>
      <c r="E955" t="s">
        <v>67</v>
      </c>
      <c r="F955" t="str">
        <f t="shared" si="44"/>
        <v>New South Wales</v>
      </c>
      <c r="G955" t="s">
        <v>10</v>
      </c>
      <c r="H955">
        <v>2478</v>
      </c>
      <c r="I955" t="s">
        <v>11</v>
      </c>
      <c r="J955" t="s">
        <v>68</v>
      </c>
      <c r="K955" t="s">
        <v>154</v>
      </c>
      <c r="L955" t="s">
        <v>14</v>
      </c>
      <c r="M955" s="5">
        <v>30.9</v>
      </c>
      <c r="N955">
        <v>1</v>
      </c>
    </row>
    <row r="956" spans="1:14" x14ac:dyDescent="0.2">
      <c r="A956" s="2">
        <v>45659</v>
      </c>
      <c r="B956" s="3">
        <f t="shared" si="42"/>
        <v>2025</v>
      </c>
      <c r="C956" t="str">
        <f t="shared" si="43"/>
        <v>2024-2025</v>
      </c>
      <c r="D956" t="s">
        <v>148</v>
      </c>
      <c r="E956" t="s">
        <v>92</v>
      </c>
      <c r="F956" t="str">
        <f t="shared" si="44"/>
        <v>Queensland</v>
      </c>
      <c r="G956" t="s">
        <v>35</v>
      </c>
      <c r="H956">
        <v>4068</v>
      </c>
      <c r="I956" t="s">
        <v>11</v>
      </c>
      <c r="J956" t="s">
        <v>43</v>
      </c>
      <c r="K956" t="s">
        <v>19</v>
      </c>
      <c r="L956" t="s">
        <v>23</v>
      </c>
      <c r="M956" s="5">
        <v>30.92</v>
      </c>
      <c r="N956">
        <v>1</v>
      </c>
    </row>
    <row r="957" spans="1:14" x14ac:dyDescent="0.2">
      <c r="A957" s="2">
        <v>45451</v>
      </c>
      <c r="B957" s="3">
        <f t="shared" si="42"/>
        <v>2024</v>
      </c>
      <c r="C957" t="str">
        <f t="shared" si="43"/>
        <v>2023-2024</v>
      </c>
      <c r="D957" t="s">
        <v>147</v>
      </c>
      <c r="E957" t="s">
        <v>50</v>
      </c>
      <c r="F957" t="str">
        <f t="shared" si="44"/>
        <v>Queensland</v>
      </c>
      <c r="G957" t="s">
        <v>35</v>
      </c>
      <c r="H957">
        <v>4703</v>
      </c>
      <c r="I957" t="s">
        <v>11</v>
      </c>
      <c r="J957" t="s">
        <v>51</v>
      </c>
      <c r="K957" t="s">
        <v>19</v>
      </c>
      <c r="L957" t="s">
        <v>23</v>
      </c>
      <c r="M957" s="5">
        <v>30.950000000000003</v>
      </c>
      <c r="N957">
        <v>1</v>
      </c>
    </row>
    <row r="958" spans="1:14" x14ac:dyDescent="0.2">
      <c r="A958" s="2">
        <v>45553</v>
      </c>
      <c r="B958" s="3">
        <f t="shared" si="42"/>
        <v>2025</v>
      </c>
      <c r="C958" t="str">
        <f t="shared" si="43"/>
        <v>2024-2025</v>
      </c>
      <c r="D958" t="s">
        <v>147</v>
      </c>
      <c r="E958" t="s">
        <v>115</v>
      </c>
      <c r="F958" t="str">
        <f t="shared" si="44"/>
        <v>Western Australia</v>
      </c>
      <c r="G958" t="s">
        <v>48</v>
      </c>
      <c r="H958">
        <v>6280</v>
      </c>
      <c r="I958" t="s">
        <v>11</v>
      </c>
      <c r="J958" t="s">
        <v>94</v>
      </c>
      <c r="K958" t="s">
        <v>157</v>
      </c>
      <c r="L958" t="s">
        <v>22</v>
      </c>
      <c r="M958" s="5">
        <v>31</v>
      </c>
      <c r="N958">
        <v>1</v>
      </c>
    </row>
    <row r="959" spans="1:14" x14ac:dyDescent="0.2">
      <c r="A959" s="2">
        <v>45328</v>
      </c>
      <c r="B959" s="3">
        <f t="shared" si="42"/>
        <v>2024</v>
      </c>
      <c r="C959" t="str">
        <f t="shared" si="43"/>
        <v>2023-2024</v>
      </c>
      <c r="D959" t="s">
        <v>147</v>
      </c>
      <c r="E959" t="s">
        <v>142</v>
      </c>
      <c r="F959" t="str">
        <f t="shared" si="44"/>
        <v>Australian Capital Territory</v>
      </c>
      <c r="G959" t="s">
        <v>80</v>
      </c>
      <c r="H959">
        <v>2609</v>
      </c>
      <c r="I959" t="s">
        <v>11</v>
      </c>
      <c r="J959" t="s">
        <v>58</v>
      </c>
      <c r="K959" t="s">
        <v>156</v>
      </c>
      <c r="L959" t="s">
        <v>17</v>
      </c>
      <c r="M959" s="5">
        <v>31</v>
      </c>
      <c r="N959">
        <v>1</v>
      </c>
    </row>
    <row r="960" spans="1:14" x14ac:dyDescent="0.2">
      <c r="A960" s="2">
        <v>45832</v>
      </c>
      <c r="B960" s="3">
        <f t="shared" si="42"/>
        <v>2025</v>
      </c>
      <c r="C960" t="str">
        <f t="shared" si="43"/>
        <v>2024-2025</v>
      </c>
      <c r="D960" t="s">
        <v>147</v>
      </c>
      <c r="E960" t="s">
        <v>87</v>
      </c>
      <c r="F960" t="str">
        <f t="shared" si="44"/>
        <v>New South Wales</v>
      </c>
      <c r="G960" t="s">
        <v>10</v>
      </c>
      <c r="H960">
        <v>2790</v>
      </c>
      <c r="I960" t="s">
        <v>11</v>
      </c>
      <c r="J960" t="s">
        <v>25</v>
      </c>
      <c r="K960" t="s">
        <v>154</v>
      </c>
      <c r="L960" t="s">
        <v>14</v>
      </c>
      <c r="M960" s="5">
        <v>31</v>
      </c>
      <c r="N960">
        <v>1</v>
      </c>
    </row>
    <row r="961" spans="1:14" x14ac:dyDescent="0.2">
      <c r="A961" s="2">
        <v>45332</v>
      </c>
      <c r="B961" s="3">
        <f t="shared" si="42"/>
        <v>2024</v>
      </c>
      <c r="C961" t="str">
        <f t="shared" si="43"/>
        <v>2023-2024</v>
      </c>
      <c r="D961" t="s">
        <v>147</v>
      </c>
      <c r="E961" t="s">
        <v>107</v>
      </c>
      <c r="F961" t="str">
        <f t="shared" si="44"/>
        <v>Queensland</v>
      </c>
      <c r="G961" t="s">
        <v>35</v>
      </c>
      <c r="H961">
        <v>4220</v>
      </c>
      <c r="I961" t="s">
        <v>11</v>
      </c>
      <c r="J961" t="s">
        <v>104</v>
      </c>
      <c r="K961" t="s">
        <v>155</v>
      </c>
      <c r="L961" t="s">
        <v>20</v>
      </c>
      <c r="M961" s="5">
        <v>31.119999999999997</v>
      </c>
      <c r="N961">
        <v>1</v>
      </c>
    </row>
    <row r="962" spans="1:14" x14ac:dyDescent="0.2">
      <c r="A962" s="2">
        <v>45479</v>
      </c>
      <c r="B962" s="3">
        <f t="shared" ref="B962:B1025" si="45">IF(MONTH(A962)&gt;=7,YEAR(A962)+1,YEAR(A962))</f>
        <v>2025</v>
      </c>
      <c r="C962" t="str">
        <f t="shared" ref="C962:C1025" si="46">IF(MONTH(A962) &gt;= 7, YEAR(A962) &amp; "-" &amp; YEAR(A962) + 1, YEAR(A962) - 1 &amp; "-" &amp; YEAR(A962))</f>
        <v>2024-2025</v>
      </c>
      <c r="D962" t="s">
        <v>147</v>
      </c>
      <c r="E962" t="s">
        <v>113</v>
      </c>
      <c r="F962" t="str">
        <f t="shared" ref="F962:F1025" si="47">IF(G962="WA","Western Australia",
IF(G962="NSW","New South Wales",
IF(G962="QLD","Queensland",
IF(G962="VIC","Victoria",
IF(G962="TAS","Tasmania",
IF(G962="SA","South Australia",
IF(G962="NT","Northern Territory",
IF(G962="ACT","Australian Capital Territory",G962))))))))</f>
        <v>Queensland</v>
      </c>
      <c r="G962" t="s">
        <v>35</v>
      </c>
      <c r="H962">
        <v>4215</v>
      </c>
      <c r="I962" t="s">
        <v>11</v>
      </c>
      <c r="J962" t="s">
        <v>104</v>
      </c>
      <c r="K962" t="s">
        <v>153</v>
      </c>
      <c r="L962" t="s">
        <v>16</v>
      </c>
      <c r="M962" s="5">
        <v>31.16</v>
      </c>
      <c r="N962">
        <v>1</v>
      </c>
    </row>
    <row r="963" spans="1:14" x14ac:dyDescent="0.2">
      <c r="A963" s="2">
        <v>45729</v>
      </c>
      <c r="B963" s="3">
        <f t="shared" si="45"/>
        <v>2025</v>
      </c>
      <c r="C963" t="str">
        <f t="shared" si="46"/>
        <v>2024-2025</v>
      </c>
      <c r="D963" t="s">
        <v>147</v>
      </c>
      <c r="E963" t="s">
        <v>91</v>
      </c>
      <c r="F963" t="str">
        <f t="shared" si="47"/>
        <v>Victoria</v>
      </c>
      <c r="G963" t="s">
        <v>45</v>
      </c>
      <c r="H963">
        <v>3690</v>
      </c>
      <c r="I963" t="s">
        <v>11</v>
      </c>
      <c r="J963" t="s">
        <v>55</v>
      </c>
      <c r="K963" t="s">
        <v>154</v>
      </c>
      <c r="L963" t="s">
        <v>14</v>
      </c>
      <c r="M963" s="5">
        <v>31.490000000000002</v>
      </c>
      <c r="N963">
        <v>1</v>
      </c>
    </row>
    <row r="964" spans="1:14" x14ac:dyDescent="0.2">
      <c r="A964" s="2">
        <v>45829</v>
      </c>
      <c r="B964" s="3">
        <f t="shared" si="45"/>
        <v>2025</v>
      </c>
      <c r="C964" t="str">
        <f t="shared" si="46"/>
        <v>2024-2025</v>
      </c>
      <c r="D964" t="s">
        <v>147</v>
      </c>
      <c r="E964" t="s">
        <v>92</v>
      </c>
      <c r="F964" t="str">
        <f t="shared" si="47"/>
        <v>Queensland</v>
      </c>
      <c r="G964" t="s">
        <v>35</v>
      </c>
      <c r="H964">
        <v>4068</v>
      </c>
      <c r="I964" t="s">
        <v>11</v>
      </c>
      <c r="J964" t="s">
        <v>43</v>
      </c>
      <c r="K964" t="s">
        <v>154</v>
      </c>
      <c r="L964" t="s">
        <v>14</v>
      </c>
      <c r="M964" s="5">
        <v>31.5</v>
      </c>
      <c r="N964">
        <v>1</v>
      </c>
    </row>
    <row r="965" spans="1:14" x14ac:dyDescent="0.2">
      <c r="A965" s="2">
        <v>45639</v>
      </c>
      <c r="B965" s="3">
        <f t="shared" si="45"/>
        <v>2025</v>
      </c>
      <c r="C965" t="str">
        <f t="shared" si="46"/>
        <v>2024-2025</v>
      </c>
      <c r="D965" t="s">
        <v>147</v>
      </c>
      <c r="E965" t="s">
        <v>144</v>
      </c>
      <c r="F965" t="str">
        <f t="shared" si="47"/>
        <v>Queensland</v>
      </c>
      <c r="G965" t="s">
        <v>35</v>
      </c>
      <c r="H965">
        <v>4566</v>
      </c>
      <c r="I965" t="s">
        <v>11</v>
      </c>
      <c r="J965" t="s">
        <v>120</v>
      </c>
      <c r="K965" t="s">
        <v>154</v>
      </c>
      <c r="L965" t="s">
        <v>14</v>
      </c>
      <c r="M965" s="5">
        <v>31.5</v>
      </c>
      <c r="N965">
        <v>1</v>
      </c>
    </row>
    <row r="966" spans="1:14" x14ac:dyDescent="0.2">
      <c r="A966" s="2">
        <v>45584</v>
      </c>
      <c r="B966" s="3">
        <f t="shared" si="45"/>
        <v>2025</v>
      </c>
      <c r="C966" t="str">
        <f t="shared" si="46"/>
        <v>2024-2025</v>
      </c>
      <c r="D966" t="s">
        <v>147</v>
      </c>
      <c r="E966" t="s">
        <v>82</v>
      </c>
      <c r="F966" t="str">
        <f t="shared" si="47"/>
        <v>Queensland</v>
      </c>
      <c r="G966" t="s">
        <v>35</v>
      </c>
      <c r="H966">
        <v>4012</v>
      </c>
      <c r="I966" t="s">
        <v>11</v>
      </c>
      <c r="J966" t="s">
        <v>43</v>
      </c>
      <c r="K966" t="s">
        <v>154</v>
      </c>
      <c r="L966" t="s">
        <v>14</v>
      </c>
      <c r="M966" s="5">
        <v>31.5</v>
      </c>
      <c r="N966">
        <v>1</v>
      </c>
    </row>
    <row r="967" spans="1:14" x14ac:dyDescent="0.2">
      <c r="A967" s="2">
        <v>45306</v>
      </c>
      <c r="B967" s="3">
        <f t="shared" si="45"/>
        <v>2024</v>
      </c>
      <c r="C967" t="str">
        <f t="shared" si="46"/>
        <v>2023-2024</v>
      </c>
      <c r="D967" t="s">
        <v>148</v>
      </c>
      <c r="E967" t="s">
        <v>99</v>
      </c>
      <c r="F967" t="str">
        <f t="shared" si="47"/>
        <v>Victoria</v>
      </c>
      <c r="G967" t="s">
        <v>45</v>
      </c>
      <c r="H967">
        <v>3148</v>
      </c>
      <c r="I967" t="s">
        <v>11</v>
      </c>
      <c r="J967" t="s">
        <v>63</v>
      </c>
      <c r="K967" t="s">
        <v>155</v>
      </c>
      <c r="L967" t="s">
        <v>20</v>
      </c>
      <c r="M967" s="5">
        <v>31.68</v>
      </c>
      <c r="N967">
        <v>1</v>
      </c>
    </row>
    <row r="968" spans="1:14" x14ac:dyDescent="0.2">
      <c r="A968" s="2">
        <v>45864</v>
      </c>
      <c r="B968" s="3">
        <f t="shared" si="45"/>
        <v>2026</v>
      </c>
      <c r="C968" t="str">
        <f t="shared" si="46"/>
        <v>2025-2026</v>
      </c>
      <c r="D968" t="s">
        <v>147</v>
      </c>
      <c r="E968" t="s">
        <v>40</v>
      </c>
      <c r="F968" t="str">
        <f t="shared" si="47"/>
        <v>New South Wales</v>
      </c>
      <c r="G968" t="s">
        <v>10</v>
      </c>
      <c r="H968">
        <v>2116</v>
      </c>
      <c r="I968" t="s">
        <v>11</v>
      </c>
      <c r="J968" t="s">
        <v>27</v>
      </c>
      <c r="K968" t="s">
        <v>156</v>
      </c>
      <c r="L968" t="s">
        <v>17</v>
      </c>
      <c r="M968" s="5">
        <v>31.68</v>
      </c>
      <c r="N968">
        <v>1</v>
      </c>
    </row>
    <row r="969" spans="1:14" x14ac:dyDescent="0.2">
      <c r="A969" s="2">
        <v>45669</v>
      </c>
      <c r="B969" s="3">
        <f t="shared" si="45"/>
        <v>2025</v>
      </c>
      <c r="C969" t="str">
        <f t="shared" si="46"/>
        <v>2024-2025</v>
      </c>
      <c r="D969" t="s">
        <v>148</v>
      </c>
      <c r="E969" t="s">
        <v>145</v>
      </c>
      <c r="F969" t="str">
        <f t="shared" si="47"/>
        <v>New South Wales</v>
      </c>
      <c r="G969" t="s">
        <v>10</v>
      </c>
      <c r="H969">
        <v>2101</v>
      </c>
      <c r="I969" t="s">
        <v>11</v>
      </c>
      <c r="J969" t="s">
        <v>27</v>
      </c>
      <c r="K969" t="s">
        <v>157</v>
      </c>
      <c r="L969" t="s">
        <v>22</v>
      </c>
      <c r="M969" s="5">
        <v>31.84</v>
      </c>
      <c r="N969">
        <v>1</v>
      </c>
    </row>
    <row r="970" spans="1:14" x14ac:dyDescent="0.2">
      <c r="A970" s="2">
        <v>45374</v>
      </c>
      <c r="B970" s="3">
        <f t="shared" si="45"/>
        <v>2024</v>
      </c>
      <c r="C970" t="str">
        <f t="shared" si="46"/>
        <v>2023-2024</v>
      </c>
      <c r="D970" t="s">
        <v>147</v>
      </c>
      <c r="E970" t="s">
        <v>117</v>
      </c>
      <c r="F970" t="str">
        <f t="shared" si="47"/>
        <v>Queensland</v>
      </c>
      <c r="G970" t="s">
        <v>35</v>
      </c>
      <c r="H970">
        <v>4119</v>
      </c>
      <c r="I970" t="s">
        <v>11</v>
      </c>
      <c r="J970" t="s">
        <v>43</v>
      </c>
      <c r="K970" t="s">
        <v>154</v>
      </c>
      <c r="L970" t="s">
        <v>14</v>
      </c>
      <c r="M970" s="5">
        <v>31.880000000000003</v>
      </c>
      <c r="N970">
        <v>1</v>
      </c>
    </row>
    <row r="971" spans="1:14" x14ac:dyDescent="0.2">
      <c r="A971" s="2">
        <v>45927</v>
      </c>
      <c r="B971" s="3">
        <f t="shared" si="45"/>
        <v>2026</v>
      </c>
      <c r="C971" t="str">
        <f t="shared" si="46"/>
        <v>2025-2026</v>
      </c>
      <c r="D971" t="s">
        <v>148</v>
      </c>
      <c r="E971" t="s">
        <v>121</v>
      </c>
      <c r="F971" t="str">
        <f t="shared" si="47"/>
        <v>Queensland</v>
      </c>
      <c r="G971" t="s">
        <v>35</v>
      </c>
      <c r="H971">
        <v>4700</v>
      </c>
      <c r="I971" t="s">
        <v>11</v>
      </c>
      <c r="J971" t="s">
        <v>51</v>
      </c>
      <c r="K971" t="s">
        <v>155</v>
      </c>
      <c r="L971" t="s">
        <v>20</v>
      </c>
      <c r="M971" s="5">
        <v>31.91</v>
      </c>
      <c r="N971">
        <v>1</v>
      </c>
    </row>
    <row r="972" spans="1:14" x14ac:dyDescent="0.2">
      <c r="A972" s="2">
        <v>45703</v>
      </c>
      <c r="B972" s="3">
        <f t="shared" si="45"/>
        <v>2025</v>
      </c>
      <c r="C972" t="str">
        <f t="shared" si="46"/>
        <v>2024-2025</v>
      </c>
      <c r="D972" t="s">
        <v>147</v>
      </c>
      <c r="E972" t="s">
        <v>64</v>
      </c>
      <c r="F972" t="str">
        <f t="shared" si="47"/>
        <v>Victoria</v>
      </c>
      <c r="G972" t="s">
        <v>45</v>
      </c>
      <c r="H972">
        <v>3199</v>
      </c>
      <c r="I972" t="s">
        <v>11</v>
      </c>
      <c r="J972" t="s">
        <v>63</v>
      </c>
      <c r="K972" t="s">
        <v>155</v>
      </c>
      <c r="L972" t="s">
        <v>20</v>
      </c>
      <c r="M972" s="5">
        <v>31.92</v>
      </c>
      <c r="N972">
        <v>1</v>
      </c>
    </row>
    <row r="973" spans="1:14" x14ac:dyDescent="0.2">
      <c r="A973" s="2">
        <v>45492</v>
      </c>
      <c r="B973" s="3">
        <f t="shared" si="45"/>
        <v>2025</v>
      </c>
      <c r="C973" t="str">
        <f t="shared" si="46"/>
        <v>2024-2025</v>
      </c>
      <c r="D973" t="s">
        <v>148</v>
      </c>
      <c r="E973" t="s">
        <v>117</v>
      </c>
      <c r="F973" t="str">
        <f t="shared" si="47"/>
        <v>Queensland</v>
      </c>
      <c r="G973" t="s">
        <v>35</v>
      </c>
      <c r="H973">
        <v>4119</v>
      </c>
      <c r="I973" t="s">
        <v>11</v>
      </c>
      <c r="J973" t="s">
        <v>43</v>
      </c>
      <c r="K973" t="s">
        <v>149</v>
      </c>
      <c r="L973" t="s">
        <v>15</v>
      </c>
      <c r="M973" s="5">
        <v>31.92</v>
      </c>
      <c r="N973">
        <v>1</v>
      </c>
    </row>
    <row r="974" spans="1:14" x14ac:dyDescent="0.2">
      <c r="A974" s="2">
        <v>45726</v>
      </c>
      <c r="B974" s="3">
        <f t="shared" si="45"/>
        <v>2025</v>
      </c>
      <c r="C974" t="str">
        <f t="shared" si="46"/>
        <v>2024-2025</v>
      </c>
      <c r="D974" t="s">
        <v>148</v>
      </c>
      <c r="E974" t="s">
        <v>122</v>
      </c>
      <c r="F974" t="str">
        <f t="shared" si="47"/>
        <v>New South Wales</v>
      </c>
      <c r="G974" t="s">
        <v>10</v>
      </c>
      <c r="H974">
        <v>2650</v>
      </c>
      <c r="I974" t="s">
        <v>11</v>
      </c>
      <c r="J974" t="s">
        <v>25</v>
      </c>
      <c r="K974" t="s">
        <v>152</v>
      </c>
      <c r="L974" t="s">
        <v>13</v>
      </c>
      <c r="M974" s="5">
        <v>31.92</v>
      </c>
      <c r="N974">
        <v>1</v>
      </c>
    </row>
    <row r="975" spans="1:14" x14ac:dyDescent="0.2">
      <c r="A975" s="2">
        <v>45684</v>
      </c>
      <c r="B975" s="3">
        <f t="shared" si="45"/>
        <v>2025</v>
      </c>
      <c r="C975" t="str">
        <f t="shared" si="46"/>
        <v>2024-2025</v>
      </c>
      <c r="D975" t="s">
        <v>147</v>
      </c>
      <c r="E975" t="s">
        <v>44</v>
      </c>
      <c r="F975" t="str">
        <f t="shared" si="47"/>
        <v>Victoria</v>
      </c>
      <c r="G975" t="s">
        <v>45</v>
      </c>
      <c r="H975">
        <v>3066</v>
      </c>
      <c r="I975" t="s">
        <v>11</v>
      </c>
      <c r="J975" t="s">
        <v>46</v>
      </c>
      <c r="K975" t="s">
        <v>155</v>
      </c>
      <c r="L975" t="s">
        <v>20</v>
      </c>
      <c r="M975" s="5">
        <v>31.93</v>
      </c>
      <c r="N975">
        <v>1</v>
      </c>
    </row>
    <row r="976" spans="1:14" x14ac:dyDescent="0.2">
      <c r="A976" s="2">
        <v>45892</v>
      </c>
      <c r="B976" s="3">
        <f t="shared" si="45"/>
        <v>2026</v>
      </c>
      <c r="C976" t="str">
        <f t="shared" si="46"/>
        <v>2025-2026</v>
      </c>
      <c r="D976" t="s">
        <v>147</v>
      </c>
      <c r="E976" t="s">
        <v>112</v>
      </c>
      <c r="F976" t="str">
        <f t="shared" si="47"/>
        <v>Victoria</v>
      </c>
      <c r="G976" t="s">
        <v>45</v>
      </c>
      <c r="H976">
        <v>3076</v>
      </c>
      <c r="I976" t="s">
        <v>11</v>
      </c>
      <c r="J976" t="s">
        <v>46</v>
      </c>
      <c r="K976" t="s">
        <v>155</v>
      </c>
      <c r="L976" t="s">
        <v>20</v>
      </c>
      <c r="M976" s="5">
        <v>31.93</v>
      </c>
      <c r="N976">
        <v>1</v>
      </c>
    </row>
    <row r="977" spans="1:14" x14ac:dyDescent="0.2">
      <c r="A977" s="2">
        <v>45873</v>
      </c>
      <c r="B977" s="3">
        <f t="shared" si="45"/>
        <v>2026</v>
      </c>
      <c r="C977" t="str">
        <f t="shared" si="46"/>
        <v>2025-2026</v>
      </c>
      <c r="D977" t="s">
        <v>147</v>
      </c>
      <c r="E977" t="s">
        <v>108</v>
      </c>
      <c r="F977" t="str">
        <f t="shared" si="47"/>
        <v>Victoria</v>
      </c>
      <c r="G977" t="s">
        <v>45</v>
      </c>
      <c r="H977">
        <v>3018</v>
      </c>
      <c r="I977" t="s">
        <v>11</v>
      </c>
      <c r="J977" t="s">
        <v>46</v>
      </c>
      <c r="K977" t="s">
        <v>153</v>
      </c>
      <c r="L977" t="s">
        <v>16</v>
      </c>
      <c r="M977" s="5">
        <v>31.96</v>
      </c>
      <c r="N977">
        <v>1</v>
      </c>
    </row>
    <row r="978" spans="1:14" x14ac:dyDescent="0.2">
      <c r="A978" s="2">
        <v>45340</v>
      </c>
      <c r="B978" s="3">
        <f t="shared" si="45"/>
        <v>2024</v>
      </c>
      <c r="C978" t="str">
        <f t="shared" si="46"/>
        <v>2023-2024</v>
      </c>
      <c r="D978" t="s">
        <v>148</v>
      </c>
      <c r="E978" t="s">
        <v>112</v>
      </c>
      <c r="F978" t="str">
        <f t="shared" si="47"/>
        <v>Victoria</v>
      </c>
      <c r="G978" t="s">
        <v>45</v>
      </c>
      <c r="H978">
        <v>3076</v>
      </c>
      <c r="I978" t="s">
        <v>11</v>
      </c>
      <c r="J978" t="s">
        <v>46</v>
      </c>
      <c r="K978" t="s">
        <v>149</v>
      </c>
      <c r="L978" t="s">
        <v>15</v>
      </c>
      <c r="M978" s="5">
        <v>31.96</v>
      </c>
      <c r="N978">
        <v>1</v>
      </c>
    </row>
    <row r="979" spans="1:14" x14ac:dyDescent="0.2">
      <c r="A979" s="2">
        <v>45979</v>
      </c>
      <c r="B979" s="3">
        <f t="shared" si="45"/>
        <v>2026</v>
      </c>
      <c r="C979" t="str">
        <f t="shared" si="46"/>
        <v>2025-2026</v>
      </c>
      <c r="D979" t="s">
        <v>147</v>
      </c>
      <c r="E979" t="s">
        <v>110</v>
      </c>
      <c r="F979" t="str">
        <f t="shared" si="47"/>
        <v>Queensland</v>
      </c>
      <c r="G979" t="s">
        <v>35</v>
      </c>
      <c r="H979">
        <v>4680</v>
      </c>
      <c r="I979" t="s">
        <v>11</v>
      </c>
      <c r="J979" t="s">
        <v>51</v>
      </c>
      <c r="K979" t="s">
        <v>155</v>
      </c>
      <c r="L979" t="s">
        <v>20</v>
      </c>
      <c r="M979" s="5">
        <v>31.96</v>
      </c>
      <c r="N979">
        <v>1</v>
      </c>
    </row>
    <row r="980" spans="1:14" x14ac:dyDescent="0.2">
      <c r="A980" s="2">
        <v>45510</v>
      </c>
      <c r="B980" s="3">
        <f t="shared" si="45"/>
        <v>2025</v>
      </c>
      <c r="C980" t="str">
        <f t="shared" si="46"/>
        <v>2024-2025</v>
      </c>
      <c r="D980" t="s">
        <v>147</v>
      </c>
      <c r="E980" t="s">
        <v>119</v>
      </c>
      <c r="F980" t="str">
        <f t="shared" si="47"/>
        <v>Queensland</v>
      </c>
      <c r="G980" t="s">
        <v>35</v>
      </c>
      <c r="H980">
        <v>4570</v>
      </c>
      <c r="I980" t="s">
        <v>11</v>
      </c>
      <c r="J980" t="s">
        <v>120</v>
      </c>
      <c r="K980" t="s">
        <v>156</v>
      </c>
      <c r="L980" t="s">
        <v>17</v>
      </c>
      <c r="M980" s="5">
        <v>31.96</v>
      </c>
      <c r="N980">
        <v>1</v>
      </c>
    </row>
    <row r="981" spans="1:14" x14ac:dyDescent="0.2">
      <c r="A981" s="2">
        <v>45472</v>
      </c>
      <c r="B981" s="3">
        <f t="shared" si="45"/>
        <v>2024</v>
      </c>
      <c r="C981" t="str">
        <f t="shared" si="46"/>
        <v>2023-2024</v>
      </c>
      <c r="D981" t="s">
        <v>147</v>
      </c>
      <c r="E981" t="s">
        <v>138</v>
      </c>
      <c r="F981" t="str">
        <f t="shared" si="47"/>
        <v>Queensland</v>
      </c>
      <c r="G981" t="s">
        <v>35</v>
      </c>
      <c r="H981">
        <v>4558</v>
      </c>
      <c r="I981" t="s">
        <v>11</v>
      </c>
      <c r="J981" t="s">
        <v>120</v>
      </c>
      <c r="K981" t="s">
        <v>154</v>
      </c>
      <c r="L981" t="s">
        <v>14</v>
      </c>
      <c r="M981" s="5">
        <v>31.96</v>
      </c>
      <c r="N981">
        <v>1</v>
      </c>
    </row>
    <row r="982" spans="1:14" x14ac:dyDescent="0.2">
      <c r="A982" s="2">
        <v>45652</v>
      </c>
      <c r="B982" s="3">
        <f t="shared" si="45"/>
        <v>2025</v>
      </c>
      <c r="C982" t="str">
        <f t="shared" si="46"/>
        <v>2024-2025</v>
      </c>
      <c r="D982" t="s">
        <v>148</v>
      </c>
      <c r="E982" t="s">
        <v>132</v>
      </c>
      <c r="F982" t="str">
        <f t="shared" si="47"/>
        <v>New South Wales</v>
      </c>
      <c r="G982" t="s">
        <v>10</v>
      </c>
      <c r="H982">
        <v>2800</v>
      </c>
      <c r="I982" t="s">
        <v>11</v>
      </c>
      <c r="J982" t="s">
        <v>25</v>
      </c>
      <c r="K982" t="s">
        <v>153</v>
      </c>
      <c r="L982" t="s">
        <v>16</v>
      </c>
      <c r="M982" s="5">
        <v>31.96</v>
      </c>
      <c r="N982">
        <v>1</v>
      </c>
    </row>
    <row r="983" spans="1:14" x14ac:dyDescent="0.2">
      <c r="A983" s="2">
        <v>45983</v>
      </c>
      <c r="B983" s="3">
        <f t="shared" si="45"/>
        <v>2026</v>
      </c>
      <c r="C983" t="str">
        <f t="shared" si="46"/>
        <v>2025-2026</v>
      </c>
      <c r="D983" t="s">
        <v>147</v>
      </c>
      <c r="E983" t="s">
        <v>121</v>
      </c>
      <c r="F983" t="str">
        <f t="shared" si="47"/>
        <v>Queensland</v>
      </c>
      <c r="G983" t="s">
        <v>35</v>
      </c>
      <c r="H983">
        <v>4700</v>
      </c>
      <c r="I983" t="s">
        <v>11</v>
      </c>
      <c r="J983" t="s">
        <v>51</v>
      </c>
      <c r="K983" t="s">
        <v>153</v>
      </c>
      <c r="L983" t="s">
        <v>16</v>
      </c>
      <c r="M983" s="5">
        <v>31.96</v>
      </c>
      <c r="N983">
        <v>1</v>
      </c>
    </row>
    <row r="984" spans="1:14" x14ac:dyDescent="0.2">
      <c r="A984" s="2">
        <v>45607</v>
      </c>
      <c r="B984" s="3">
        <f t="shared" si="45"/>
        <v>2025</v>
      </c>
      <c r="C984" t="str">
        <f t="shared" si="46"/>
        <v>2024-2025</v>
      </c>
      <c r="D984" t="s">
        <v>147</v>
      </c>
      <c r="E984" t="s">
        <v>142</v>
      </c>
      <c r="F984" t="str">
        <f t="shared" si="47"/>
        <v>Australian Capital Territory</v>
      </c>
      <c r="G984" t="s">
        <v>80</v>
      </c>
      <c r="H984">
        <v>2609</v>
      </c>
      <c r="I984" t="s">
        <v>11</v>
      </c>
      <c r="J984" t="s">
        <v>58</v>
      </c>
      <c r="K984" t="s">
        <v>153</v>
      </c>
      <c r="L984" t="s">
        <v>16</v>
      </c>
      <c r="M984" s="5">
        <v>31.97</v>
      </c>
      <c r="N984">
        <v>1</v>
      </c>
    </row>
    <row r="985" spans="1:14" x14ac:dyDescent="0.2">
      <c r="A985" s="2">
        <v>45977</v>
      </c>
      <c r="B985" s="3">
        <f t="shared" si="45"/>
        <v>2026</v>
      </c>
      <c r="C985" t="str">
        <f t="shared" si="46"/>
        <v>2025-2026</v>
      </c>
      <c r="D985" t="s">
        <v>148</v>
      </c>
      <c r="E985" t="s">
        <v>144</v>
      </c>
      <c r="F985" t="str">
        <f t="shared" si="47"/>
        <v>Queensland</v>
      </c>
      <c r="G985" t="s">
        <v>35</v>
      </c>
      <c r="H985">
        <v>4566</v>
      </c>
      <c r="I985" t="s">
        <v>11</v>
      </c>
      <c r="J985" t="s">
        <v>120</v>
      </c>
      <c r="K985" t="s">
        <v>156</v>
      </c>
      <c r="L985" t="s">
        <v>17</v>
      </c>
      <c r="M985" s="5">
        <v>31.97</v>
      </c>
      <c r="N985">
        <v>1</v>
      </c>
    </row>
    <row r="986" spans="1:14" x14ac:dyDescent="0.2">
      <c r="A986" s="2">
        <v>45641</v>
      </c>
      <c r="B986" s="3">
        <f t="shared" si="45"/>
        <v>2025</v>
      </c>
      <c r="C986" t="str">
        <f t="shared" si="46"/>
        <v>2024-2025</v>
      </c>
      <c r="D986" t="s">
        <v>148</v>
      </c>
      <c r="E986" t="s">
        <v>47</v>
      </c>
      <c r="F986" t="str">
        <f t="shared" si="47"/>
        <v>Western Australia</v>
      </c>
      <c r="G986" t="s">
        <v>48</v>
      </c>
      <c r="H986">
        <v>6030</v>
      </c>
      <c r="I986" t="s">
        <v>11</v>
      </c>
      <c r="J986" t="s">
        <v>49</v>
      </c>
      <c r="K986" t="s">
        <v>150</v>
      </c>
      <c r="L986" t="s">
        <v>18</v>
      </c>
      <c r="M986" s="5">
        <v>32.46</v>
      </c>
      <c r="N986">
        <v>1</v>
      </c>
    </row>
    <row r="987" spans="1:14" x14ac:dyDescent="0.2">
      <c r="A987" s="2">
        <v>45412</v>
      </c>
      <c r="B987" s="3">
        <f t="shared" si="45"/>
        <v>2024</v>
      </c>
      <c r="C987" t="str">
        <f t="shared" si="46"/>
        <v>2023-2024</v>
      </c>
      <c r="D987" t="s">
        <v>147</v>
      </c>
      <c r="E987" t="s">
        <v>131</v>
      </c>
      <c r="F987" t="str">
        <f t="shared" si="47"/>
        <v>Western Australia</v>
      </c>
      <c r="G987" t="s">
        <v>48</v>
      </c>
      <c r="H987">
        <v>6530</v>
      </c>
      <c r="I987" t="s">
        <v>11</v>
      </c>
      <c r="J987" t="s">
        <v>77</v>
      </c>
      <c r="K987" t="s">
        <v>19</v>
      </c>
      <c r="L987" t="s">
        <v>23</v>
      </c>
      <c r="M987" s="5">
        <v>32.56</v>
      </c>
      <c r="N987">
        <v>1</v>
      </c>
    </row>
    <row r="988" spans="1:14" x14ac:dyDescent="0.2">
      <c r="A988" s="2">
        <v>45709</v>
      </c>
      <c r="B988" s="3">
        <f t="shared" si="45"/>
        <v>2025</v>
      </c>
      <c r="C988" t="str">
        <f t="shared" si="46"/>
        <v>2024-2025</v>
      </c>
      <c r="D988" t="s">
        <v>148</v>
      </c>
      <c r="E988" t="s">
        <v>137</v>
      </c>
      <c r="F988" t="str">
        <f t="shared" si="47"/>
        <v>New South Wales</v>
      </c>
      <c r="G988" t="s">
        <v>10</v>
      </c>
      <c r="H988">
        <v>2031</v>
      </c>
      <c r="I988" t="s">
        <v>11</v>
      </c>
      <c r="J988" t="s">
        <v>12</v>
      </c>
      <c r="K988" t="s">
        <v>155</v>
      </c>
      <c r="L988" t="s">
        <v>20</v>
      </c>
      <c r="M988" s="5">
        <v>32.67</v>
      </c>
      <c r="N988">
        <v>1</v>
      </c>
    </row>
    <row r="989" spans="1:14" x14ac:dyDescent="0.2">
      <c r="A989" s="2">
        <v>45878</v>
      </c>
      <c r="B989" s="3">
        <f t="shared" si="45"/>
        <v>2026</v>
      </c>
      <c r="C989" t="str">
        <f t="shared" si="46"/>
        <v>2025-2026</v>
      </c>
      <c r="D989" t="s">
        <v>147</v>
      </c>
      <c r="E989" t="s">
        <v>132</v>
      </c>
      <c r="F989" t="str">
        <f t="shared" si="47"/>
        <v>New South Wales</v>
      </c>
      <c r="G989" t="s">
        <v>10</v>
      </c>
      <c r="H989">
        <v>2800</v>
      </c>
      <c r="I989" t="s">
        <v>11</v>
      </c>
      <c r="J989" t="s">
        <v>25</v>
      </c>
      <c r="K989" t="s">
        <v>152</v>
      </c>
      <c r="L989" t="s">
        <v>13</v>
      </c>
      <c r="M989" s="5">
        <v>32.74</v>
      </c>
      <c r="N989">
        <v>1</v>
      </c>
    </row>
    <row r="990" spans="1:14" x14ac:dyDescent="0.2">
      <c r="A990" s="2">
        <v>45528</v>
      </c>
      <c r="B990" s="3">
        <f t="shared" si="45"/>
        <v>2025</v>
      </c>
      <c r="C990" t="str">
        <f t="shared" si="46"/>
        <v>2024-2025</v>
      </c>
      <c r="D990" t="s">
        <v>147</v>
      </c>
      <c r="E990" t="s">
        <v>50</v>
      </c>
      <c r="F990" t="str">
        <f t="shared" si="47"/>
        <v>Queensland</v>
      </c>
      <c r="G990" t="s">
        <v>35</v>
      </c>
      <c r="H990">
        <v>4703</v>
      </c>
      <c r="I990" t="s">
        <v>11</v>
      </c>
      <c r="J990" t="s">
        <v>51</v>
      </c>
      <c r="K990" t="s">
        <v>154</v>
      </c>
      <c r="L990" t="s">
        <v>14</v>
      </c>
      <c r="M990" s="5">
        <v>32.799999999999997</v>
      </c>
      <c r="N990">
        <v>1</v>
      </c>
    </row>
    <row r="991" spans="1:14" x14ac:dyDescent="0.2">
      <c r="A991" s="2">
        <v>45337</v>
      </c>
      <c r="B991" s="3">
        <f t="shared" si="45"/>
        <v>2024</v>
      </c>
      <c r="C991" t="str">
        <f t="shared" si="46"/>
        <v>2023-2024</v>
      </c>
      <c r="D991" t="s">
        <v>147</v>
      </c>
      <c r="E991" t="s">
        <v>135</v>
      </c>
      <c r="F991" t="str">
        <f t="shared" si="47"/>
        <v>Victoria</v>
      </c>
      <c r="G991" t="s">
        <v>45</v>
      </c>
      <c r="H991">
        <v>3550</v>
      </c>
      <c r="I991" t="s">
        <v>11</v>
      </c>
      <c r="J991" t="s">
        <v>60</v>
      </c>
      <c r="K991" t="s">
        <v>151</v>
      </c>
      <c r="L991" t="s">
        <v>21</v>
      </c>
      <c r="M991" s="5">
        <v>32.85</v>
      </c>
      <c r="N991">
        <v>1</v>
      </c>
    </row>
    <row r="992" spans="1:14" x14ac:dyDescent="0.2">
      <c r="A992" s="2">
        <v>45603</v>
      </c>
      <c r="B992" s="3">
        <f t="shared" si="45"/>
        <v>2025</v>
      </c>
      <c r="C992" t="str">
        <f t="shared" si="46"/>
        <v>2024-2025</v>
      </c>
      <c r="D992" t="s">
        <v>147</v>
      </c>
      <c r="E992" t="s">
        <v>78</v>
      </c>
      <c r="F992" t="str">
        <f t="shared" si="47"/>
        <v>New South Wales</v>
      </c>
      <c r="G992" t="s">
        <v>10</v>
      </c>
      <c r="H992">
        <v>2350</v>
      </c>
      <c r="I992" t="s">
        <v>11</v>
      </c>
      <c r="J992" t="s">
        <v>68</v>
      </c>
      <c r="K992" t="s">
        <v>19</v>
      </c>
      <c r="L992" t="s">
        <v>23</v>
      </c>
      <c r="M992" s="5">
        <v>32.89</v>
      </c>
      <c r="N992">
        <v>1</v>
      </c>
    </row>
    <row r="993" spans="1:14" x14ac:dyDescent="0.2">
      <c r="A993" s="2">
        <v>45921</v>
      </c>
      <c r="B993" s="3">
        <f t="shared" si="45"/>
        <v>2026</v>
      </c>
      <c r="C993" t="str">
        <f t="shared" si="46"/>
        <v>2025-2026</v>
      </c>
      <c r="D993" t="s">
        <v>147</v>
      </c>
      <c r="E993" t="s">
        <v>125</v>
      </c>
      <c r="F993" t="str">
        <f t="shared" si="47"/>
        <v>Victoria</v>
      </c>
      <c r="G993" t="s">
        <v>45</v>
      </c>
      <c r="H993">
        <v>3400</v>
      </c>
      <c r="I993" t="s">
        <v>11</v>
      </c>
      <c r="J993" t="s">
        <v>60</v>
      </c>
      <c r="K993" t="s">
        <v>155</v>
      </c>
      <c r="L993" t="s">
        <v>20</v>
      </c>
      <c r="M993" s="5">
        <v>32.89</v>
      </c>
      <c r="N993">
        <v>1</v>
      </c>
    </row>
    <row r="994" spans="1:14" x14ac:dyDescent="0.2">
      <c r="A994" s="2">
        <v>45843</v>
      </c>
      <c r="B994" s="3">
        <f t="shared" si="45"/>
        <v>2026</v>
      </c>
      <c r="C994" t="str">
        <f t="shared" si="46"/>
        <v>2025-2026</v>
      </c>
      <c r="D994" t="s">
        <v>148</v>
      </c>
      <c r="E994" t="s">
        <v>62</v>
      </c>
      <c r="F994" t="str">
        <f t="shared" si="47"/>
        <v>Victoria</v>
      </c>
      <c r="G994" t="s">
        <v>45</v>
      </c>
      <c r="H994">
        <v>3134</v>
      </c>
      <c r="I994" t="s">
        <v>11</v>
      </c>
      <c r="J994" t="s">
        <v>63</v>
      </c>
      <c r="K994" t="s">
        <v>152</v>
      </c>
      <c r="L994" t="s">
        <v>13</v>
      </c>
      <c r="M994" s="5">
        <v>32.94</v>
      </c>
      <c r="N994">
        <v>1</v>
      </c>
    </row>
    <row r="995" spans="1:14" x14ac:dyDescent="0.2">
      <c r="A995" s="2">
        <v>45382</v>
      </c>
      <c r="B995" s="3">
        <f t="shared" si="45"/>
        <v>2024</v>
      </c>
      <c r="C995" t="str">
        <f t="shared" si="46"/>
        <v>2023-2024</v>
      </c>
      <c r="D995" t="s">
        <v>147</v>
      </c>
      <c r="E995" t="s">
        <v>106</v>
      </c>
      <c r="F995" t="str">
        <f t="shared" si="47"/>
        <v>Victoria</v>
      </c>
      <c r="G995" t="s">
        <v>45</v>
      </c>
      <c r="H995">
        <v>3915</v>
      </c>
      <c r="I995" t="s">
        <v>11</v>
      </c>
      <c r="J995" t="s">
        <v>55</v>
      </c>
      <c r="K995" t="s">
        <v>152</v>
      </c>
      <c r="L995" t="s">
        <v>13</v>
      </c>
      <c r="M995" s="5">
        <v>32.950000000000003</v>
      </c>
      <c r="N995">
        <v>1</v>
      </c>
    </row>
    <row r="996" spans="1:14" x14ac:dyDescent="0.2">
      <c r="A996" s="2">
        <v>45908</v>
      </c>
      <c r="B996" s="3">
        <f t="shared" si="45"/>
        <v>2026</v>
      </c>
      <c r="C996" t="str">
        <f t="shared" si="46"/>
        <v>2025-2026</v>
      </c>
      <c r="D996" t="s">
        <v>147</v>
      </c>
      <c r="E996" t="s">
        <v>52</v>
      </c>
      <c r="F996" t="str">
        <f t="shared" si="47"/>
        <v>Victoria</v>
      </c>
      <c r="G996" t="s">
        <v>45</v>
      </c>
      <c r="H996">
        <v>3030</v>
      </c>
      <c r="I996" t="s">
        <v>11</v>
      </c>
      <c r="J996" t="s">
        <v>46</v>
      </c>
      <c r="K996" t="s">
        <v>151</v>
      </c>
      <c r="L996" t="s">
        <v>21</v>
      </c>
      <c r="M996" s="5">
        <v>32.99</v>
      </c>
      <c r="N996">
        <v>1</v>
      </c>
    </row>
    <row r="997" spans="1:14" x14ac:dyDescent="0.2">
      <c r="A997" s="2">
        <v>45759</v>
      </c>
      <c r="B997" s="3">
        <f t="shared" si="45"/>
        <v>2025</v>
      </c>
      <c r="C997" t="str">
        <f t="shared" si="46"/>
        <v>2024-2025</v>
      </c>
      <c r="D997" t="s">
        <v>147</v>
      </c>
      <c r="E997" t="s">
        <v>113</v>
      </c>
      <c r="F997" t="str">
        <f t="shared" si="47"/>
        <v>Queensland</v>
      </c>
      <c r="G997" t="s">
        <v>35</v>
      </c>
      <c r="H997">
        <v>4215</v>
      </c>
      <c r="I997" t="s">
        <v>11</v>
      </c>
      <c r="J997" t="s">
        <v>104</v>
      </c>
      <c r="K997" t="s">
        <v>153</v>
      </c>
      <c r="L997" t="s">
        <v>16</v>
      </c>
      <c r="M997" s="5">
        <v>33</v>
      </c>
      <c r="N997">
        <v>1</v>
      </c>
    </row>
    <row r="998" spans="1:14" x14ac:dyDescent="0.2">
      <c r="A998" s="2">
        <v>45409</v>
      </c>
      <c r="B998" s="3">
        <f t="shared" si="45"/>
        <v>2024</v>
      </c>
      <c r="C998" t="str">
        <f t="shared" si="46"/>
        <v>2023-2024</v>
      </c>
      <c r="D998" t="s">
        <v>147</v>
      </c>
      <c r="E998" t="s">
        <v>108</v>
      </c>
      <c r="F998" t="str">
        <f t="shared" si="47"/>
        <v>Victoria</v>
      </c>
      <c r="G998" t="s">
        <v>45</v>
      </c>
      <c r="H998">
        <v>3018</v>
      </c>
      <c r="I998" t="s">
        <v>11</v>
      </c>
      <c r="J998" t="s">
        <v>46</v>
      </c>
      <c r="K998" t="s">
        <v>149</v>
      </c>
      <c r="L998" t="s">
        <v>15</v>
      </c>
      <c r="M998" s="5">
        <v>33</v>
      </c>
      <c r="N998">
        <v>1</v>
      </c>
    </row>
    <row r="999" spans="1:14" x14ac:dyDescent="0.2">
      <c r="A999" s="2">
        <v>45829</v>
      </c>
      <c r="B999" s="3">
        <f t="shared" si="45"/>
        <v>2025</v>
      </c>
      <c r="C999" t="str">
        <f t="shared" si="46"/>
        <v>2024-2025</v>
      </c>
      <c r="D999" t="s">
        <v>147</v>
      </c>
      <c r="E999" t="s">
        <v>130</v>
      </c>
      <c r="F999" t="str">
        <f t="shared" si="47"/>
        <v>South Australia</v>
      </c>
      <c r="G999" t="s">
        <v>32</v>
      </c>
      <c r="H999">
        <v>5290</v>
      </c>
      <c r="I999" t="s">
        <v>11</v>
      </c>
      <c r="J999" t="s">
        <v>38</v>
      </c>
      <c r="K999" t="s">
        <v>154</v>
      </c>
      <c r="L999" t="s">
        <v>14</v>
      </c>
      <c r="M999" s="5">
        <v>33</v>
      </c>
      <c r="N999">
        <v>1</v>
      </c>
    </row>
    <row r="1000" spans="1:14" x14ac:dyDescent="0.2">
      <c r="A1000" s="2">
        <v>45670</v>
      </c>
      <c r="B1000" s="3">
        <f t="shared" si="45"/>
        <v>2025</v>
      </c>
      <c r="C1000" t="str">
        <f t="shared" si="46"/>
        <v>2024-2025</v>
      </c>
      <c r="D1000" t="s">
        <v>147</v>
      </c>
      <c r="E1000" t="s">
        <v>52</v>
      </c>
      <c r="F1000" t="str">
        <f t="shared" si="47"/>
        <v>Victoria</v>
      </c>
      <c r="G1000" t="s">
        <v>45</v>
      </c>
      <c r="H1000">
        <v>3030</v>
      </c>
      <c r="I1000" t="s">
        <v>11</v>
      </c>
      <c r="J1000" t="s">
        <v>46</v>
      </c>
      <c r="K1000" t="s">
        <v>152</v>
      </c>
      <c r="L1000" t="s">
        <v>13</v>
      </c>
      <c r="M1000" s="5">
        <v>33.380000000000003</v>
      </c>
      <c r="N1000">
        <v>1</v>
      </c>
    </row>
    <row r="1001" spans="1:14" x14ac:dyDescent="0.2">
      <c r="A1001" s="2">
        <v>45631</v>
      </c>
      <c r="B1001" s="3">
        <f t="shared" si="45"/>
        <v>2025</v>
      </c>
      <c r="C1001" t="str">
        <f t="shared" si="46"/>
        <v>2024-2025</v>
      </c>
      <c r="D1001" t="s">
        <v>147</v>
      </c>
      <c r="E1001" t="s">
        <v>103</v>
      </c>
      <c r="F1001" t="str">
        <f t="shared" si="47"/>
        <v>Queensland</v>
      </c>
      <c r="G1001" t="s">
        <v>35</v>
      </c>
      <c r="H1001">
        <v>4509</v>
      </c>
      <c r="I1001" t="s">
        <v>11</v>
      </c>
      <c r="J1001" t="s">
        <v>104</v>
      </c>
      <c r="K1001" t="s">
        <v>152</v>
      </c>
      <c r="L1001" t="s">
        <v>13</v>
      </c>
      <c r="M1001" s="5">
        <v>33.39</v>
      </c>
      <c r="N1001">
        <v>1</v>
      </c>
    </row>
    <row r="1002" spans="1:14" x14ac:dyDescent="0.2">
      <c r="A1002" s="2">
        <v>45323</v>
      </c>
      <c r="B1002" s="3">
        <f t="shared" si="45"/>
        <v>2024</v>
      </c>
      <c r="C1002" t="str">
        <f t="shared" si="46"/>
        <v>2023-2024</v>
      </c>
      <c r="D1002" t="s">
        <v>147</v>
      </c>
      <c r="E1002" t="s">
        <v>28</v>
      </c>
      <c r="F1002" t="str">
        <f t="shared" si="47"/>
        <v>Northern Territory</v>
      </c>
      <c r="G1002" t="s">
        <v>29</v>
      </c>
      <c r="H1002">
        <v>800</v>
      </c>
      <c r="I1002" t="s">
        <v>11</v>
      </c>
      <c r="J1002" t="s">
        <v>30</v>
      </c>
      <c r="K1002" t="s">
        <v>156</v>
      </c>
      <c r="L1002" t="s">
        <v>17</v>
      </c>
      <c r="M1002" s="5">
        <v>33.409999999999997</v>
      </c>
      <c r="N1002">
        <v>1</v>
      </c>
    </row>
    <row r="1003" spans="1:14" x14ac:dyDescent="0.2">
      <c r="A1003" s="2">
        <v>46000</v>
      </c>
      <c r="B1003" s="3">
        <f t="shared" si="45"/>
        <v>2026</v>
      </c>
      <c r="C1003" t="str">
        <f t="shared" si="46"/>
        <v>2025-2026</v>
      </c>
      <c r="D1003" t="s">
        <v>147</v>
      </c>
      <c r="E1003" t="s">
        <v>129</v>
      </c>
      <c r="F1003" t="str">
        <f t="shared" si="47"/>
        <v>Tasmania</v>
      </c>
      <c r="G1003" t="s">
        <v>70</v>
      </c>
      <c r="H1003">
        <v>7010</v>
      </c>
      <c r="I1003" t="s">
        <v>11</v>
      </c>
      <c r="J1003" t="s">
        <v>71</v>
      </c>
      <c r="K1003" t="s">
        <v>152</v>
      </c>
      <c r="L1003" t="s">
        <v>13</v>
      </c>
      <c r="M1003" s="5">
        <v>33.43</v>
      </c>
      <c r="N1003">
        <v>1</v>
      </c>
    </row>
    <row r="1004" spans="1:14" x14ac:dyDescent="0.2">
      <c r="A1004" s="2">
        <v>45411</v>
      </c>
      <c r="B1004" s="3">
        <f t="shared" si="45"/>
        <v>2024</v>
      </c>
      <c r="C1004" t="str">
        <f t="shared" si="46"/>
        <v>2023-2024</v>
      </c>
      <c r="D1004" t="s">
        <v>148</v>
      </c>
      <c r="E1004" t="s">
        <v>64</v>
      </c>
      <c r="F1004" t="str">
        <f t="shared" si="47"/>
        <v>Victoria</v>
      </c>
      <c r="G1004" t="s">
        <v>45</v>
      </c>
      <c r="H1004">
        <v>3199</v>
      </c>
      <c r="I1004" t="s">
        <v>11</v>
      </c>
      <c r="J1004" t="s">
        <v>63</v>
      </c>
      <c r="K1004" t="s">
        <v>154</v>
      </c>
      <c r="L1004" t="s">
        <v>14</v>
      </c>
      <c r="M1004" s="5">
        <v>33.75</v>
      </c>
      <c r="N1004">
        <v>1</v>
      </c>
    </row>
    <row r="1005" spans="1:14" x14ac:dyDescent="0.2">
      <c r="A1005" s="2">
        <v>45540</v>
      </c>
      <c r="B1005" s="3">
        <f t="shared" si="45"/>
        <v>2025</v>
      </c>
      <c r="C1005" t="str">
        <f t="shared" si="46"/>
        <v>2024-2025</v>
      </c>
      <c r="D1005" t="s">
        <v>147</v>
      </c>
      <c r="E1005" t="s">
        <v>131</v>
      </c>
      <c r="F1005" t="str">
        <f t="shared" si="47"/>
        <v>Western Australia</v>
      </c>
      <c r="G1005" t="s">
        <v>48</v>
      </c>
      <c r="H1005">
        <v>6530</v>
      </c>
      <c r="I1005" t="s">
        <v>11</v>
      </c>
      <c r="J1005" t="s">
        <v>77</v>
      </c>
      <c r="K1005" t="s">
        <v>155</v>
      </c>
      <c r="L1005" t="s">
        <v>20</v>
      </c>
      <c r="M1005" s="5">
        <v>33.89</v>
      </c>
      <c r="N1005">
        <v>1</v>
      </c>
    </row>
    <row r="1006" spans="1:14" x14ac:dyDescent="0.2">
      <c r="A1006" s="2">
        <v>45373</v>
      </c>
      <c r="B1006" s="3">
        <f t="shared" si="45"/>
        <v>2024</v>
      </c>
      <c r="C1006" t="str">
        <f t="shared" si="46"/>
        <v>2023-2024</v>
      </c>
      <c r="D1006" t="s">
        <v>147</v>
      </c>
      <c r="E1006" t="s">
        <v>61</v>
      </c>
      <c r="F1006" t="str">
        <f t="shared" si="47"/>
        <v>New South Wales</v>
      </c>
      <c r="G1006" t="s">
        <v>10</v>
      </c>
      <c r="H1006">
        <v>2539</v>
      </c>
      <c r="I1006" t="s">
        <v>11</v>
      </c>
      <c r="J1006" t="s">
        <v>58</v>
      </c>
      <c r="K1006" t="s">
        <v>149</v>
      </c>
      <c r="L1006" t="s">
        <v>15</v>
      </c>
      <c r="M1006" s="5">
        <v>33.93</v>
      </c>
      <c r="N1006">
        <v>1</v>
      </c>
    </row>
    <row r="1007" spans="1:14" x14ac:dyDescent="0.2">
      <c r="A1007" s="2">
        <v>45737</v>
      </c>
      <c r="B1007" s="3">
        <f t="shared" si="45"/>
        <v>2025</v>
      </c>
      <c r="C1007" t="str">
        <f t="shared" si="46"/>
        <v>2024-2025</v>
      </c>
      <c r="D1007" t="s">
        <v>147</v>
      </c>
      <c r="E1007" t="s">
        <v>136</v>
      </c>
      <c r="F1007" t="str">
        <f t="shared" si="47"/>
        <v>Victoria</v>
      </c>
      <c r="G1007" t="s">
        <v>45</v>
      </c>
      <c r="H1007">
        <v>3175</v>
      </c>
      <c r="I1007" t="s">
        <v>11</v>
      </c>
      <c r="J1007" t="s">
        <v>63</v>
      </c>
      <c r="K1007" t="s">
        <v>155</v>
      </c>
      <c r="L1007" t="s">
        <v>20</v>
      </c>
      <c r="M1007" s="5">
        <v>33.94</v>
      </c>
      <c r="N1007">
        <v>1</v>
      </c>
    </row>
    <row r="1008" spans="1:14" x14ac:dyDescent="0.2">
      <c r="A1008" s="2">
        <v>45561</v>
      </c>
      <c r="B1008" s="3">
        <f t="shared" si="45"/>
        <v>2025</v>
      </c>
      <c r="C1008" t="str">
        <f t="shared" si="46"/>
        <v>2024-2025</v>
      </c>
      <c r="D1008" t="s">
        <v>147</v>
      </c>
      <c r="E1008" t="s">
        <v>57</v>
      </c>
      <c r="F1008" t="str">
        <f t="shared" si="47"/>
        <v>New South Wales</v>
      </c>
      <c r="G1008" t="s">
        <v>10</v>
      </c>
      <c r="H1008">
        <v>2560</v>
      </c>
      <c r="I1008" t="s">
        <v>11</v>
      </c>
      <c r="J1008" t="s">
        <v>58</v>
      </c>
      <c r="K1008" t="s">
        <v>154</v>
      </c>
      <c r="L1008" t="s">
        <v>14</v>
      </c>
      <c r="M1008" s="5">
        <v>33.97</v>
      </c>
      <c r="N1008">
        <v>1</v>
      </c>
    </row>
    <row r="1009" spans="1:14" x14ac:dyDescent="0.2">
      <c r="A1009" s="2">
        <v>45435</v>
      </c>
      <c r="B1009" s="3">
        <f t="shared" si="45"/>
        <v>2024</v>
      </c>
      <c r="C1009" t="str">
        <f t="shared" si="46"/>
        <v>2023-2024</v>
      </c>
      <c r="D1009" t="s">
        <v>147</v>
      </c>
      <c r="E1009" t="s">
        <v>57</v>
      </c>
      <c r="F1009" t="str">
        <f t="shared" si="47"/>
        <v>New South Wales</v>
      </c>
      <c r="G1009" t="s">
        <v>10</v>
      </c>
      <c r="H1009">
        <v>2560</v>
      </c>
      <c r="I1009" t="s">
        <v>11</v>
      </c>
      <c r="J1009" t="s">
        <v>58</v>
      </c>
      <c r="K1009" t="s">
        <v>153</v>
      </c>
      <c r="L1009" t="s">
        <v>16</v>
      </c>
      <c r="M1009" s="5">
        <v>33.979999999999997</v>
      </c>
      <c r="N1009">
        <v>1</v>
      </c>
    </row>
    <row r="1010" spans="1:14" x14ac:dyDescent="0.2">
      <c r="A1010" s="2">
        <v>45330</v>
      </c>
      <c r="B1010" s="3">
        <f t="shared" si="45"/>
        <v>2024</v>
      </c>
      <c r="C1010" t="str">
        <f t="shared" si="46"/>
        <v>2023-2024</v>
      </c>
      <c r="D1010" t="s">
        <v>147</v>
      </c>
      <c r="E1010" t="s">
        <v>54</v>
      </c>
      <c r="F1010" t="str">
        <f t="shared" si="47"/>
        <v>Victoria</v>
      </c>
      <c r="G1010" t="s">
        <v>45</v>
      </c>
      <c r="H1010">
        <v>3977</v>
      </c>
      <c r="I1010" t="s">
        <v>11</v>
      </c>
      <c r="J1010" t="s">
        <v>55</v>
      </c>
      <c r="K1010" t="s">
        <v>150</v>
      </c>
      <c r="L1010" t="s">
        <v>18</v>
      </c>
      <c r="M1010" s="5">
        <v>33.979999999999997</v>
      </c>
      <c r="N1010">
        <v>1</v>
      </c>
    </row>
    <row r="1011" spans="1:14" x14ac:dyDescent="0.2">
      <c r="A1011" s="2">
        <v>45440</v>
      </c>
      <c r="B1011" s="3">
        <f t="shared" si="45"/>
        <v>2024</v>
      </c>
      <c r="C1011" t="str">
        <f t="shared" si="46"/>
        <v>2023-2024</v>
      </c>
      <c r="D1011" t="s">
        <v>147</v>
      </c>
      <c r="E1011" t="s">
        <v>109</v>
      </c>
      <c r="F1011" t="str">
        <f t="shared" si="47"/>
        <v>New South Wales</v>
      </c>
      <c r="G1011" t="s">
        <v>10</v>
      </c>
      <c r="H1011">
        <v>2480</v>
      </c>
      <c r="I1011" t="s">
        <v>11</v>
      </c>
      <c r="J1011" t="s">
        <v>68</v>
      </c>
      <c r="K1011" t="s">
        <v>154</v>
      </c>
      <c r="L1011" t="s">
        <v>14</v>
      </c>
      <c r="M1011" s="5">
        <v>34.120000000000005</v>
      </c>
      <c r="N1011">
        <v>1</v>
      </c>
    </row>
    <row r="1012" spans="1:14" x14ac:dyDescent="0.2">
      <c r="A1012" s="2">
        <v>45881</v>
      </c>
      <c r="B1012" s="3">
        <f t="shared" si="45"/>
        <v>2026</v>
      </c>
      <c r="C1012" t="str">
        <f t="shared" si="46"/>
        <v>2025-2026</v>
      </c>
      <c r="D1012" t="s">
        <v>147</v>
      </c>
      <c r="E1012" t="s">
        <v>73</v>
      </c>
      <c r="F1012" t="str">
        <f t="shared" si="47"/>
        <v>Victoria</v>
      </c>
      <c r="G1012" t="s">
        <v>45</v>
      </c>
      <c r="H1012">
        <v>3136</v>
      </c>
      <c r="I1012" t="s">
        <v>11</v>
      </c>
      <c r="J1012" t="s">
        <v>63</v>
      </c>
      <c r="K1012" t="s">
        <v>19</v>
      </c>
      <c r="L1012" t="s">
        <v>23</v>
      </c>
      <c r="M1012" s="5">
        <v>34.47</v>
      </c>
      <c r="N1012">
        <v>1</v>
      </c>
    </row>
    <row r="1013" spans="1:14" x14ac:dyDescent="0.2">
      <c r="A1013" s="2">
        <v>45575</v>
      </c>
      <c r="B1013" s="3">
        <f t="shared" si="45"/>
        <v>2025</v>
      </c>
      <c r="C1013" t="str">
        <f t="shared" si="46"/>
        <v>2024-2025</v>
      </c>
      <c r="D1013" t="s">
        <v>147</v>
      </c>
      <c r="E1013" t="s">
        <v>73</v>
      </c>
      <c r="F1013" t="str">
        <f t="shared" si="47"/>
        <v>Victoria</v>
      </c>
      <c r="G1013" t="s">
        <v>45</v>
      </c>
      <c r="H1013">
        <v>3136</v>
      </c>
      <c r="I1013" t="s">
        <v>11</v>
      </c>
      <c r="J1013" t="s">
        <v>63</v>
      </c>
      <c r="K1013" t="s">
        <v>154</v>
      </c>
      <c r="L1013" t="s">
        <v>14</v>
      </c>
      <c r="M1013" s="5">
        <v>34.5</v>
      </c>
      <c r="N1013">
        <v>1</v>
      </c>
    </row>
    <row r="1014" spans="1:14" x14ac:dyDescent="0.2">
      <c r="A1014" s="2">
        <v>45886</v>
      </c>
      <c r="B1014" s="3">
        <f t="shared" si="45"/>
        <v>2026</v>
      </c>
      <c r="C1014" t="str">
        <f t="shared" si="46"/>
        <v>2025-2026</v>
      </c>
      <c r="D1014" t="s">
        <v>147</v>
      </c>
      <c r="E1014" t="s">
        <v>78</v>
      </c>
      <c r="F1014" t="str">
        <f t="shared" si="47"/>
        <v>New South Wales</v>
      </c>
      <c r="G1014" t="s">
        <v>10</v>
      </c>
      <c r="H1014">
        <v>2350</v>
      </c>
      <c r="I1014" t="s">
        <v>11</v>
      </c>
      <c r="J1014" t="s">
        <v>68</v>
      </c>
      <c r="K1014" t="s">
        <v>156</v>
      </c>
      <c r="L1014" t="s">
        <v>17</v>
      </c>
      <c r="M1014" s="5">
        <v>34.57</v>
      </c>
      <c r="N1014">
        <v>1</v>
      </c>
    </row>
    <row r="1015" spans="1:14" x14ac:dyDescent="0.2">
      <c r="A1015" s="2">
        <v>45572</v>
      </c>
      <c r="B1015" s="3">
        <f t="shared" si="45"/>
        <v>2025</v>
      </c>
      <c r="C1015" t="str">
        <f t="shared" si="46"/>
        <v>2024-2025</v>
      </c>
      <c r="D1015" t="s">
        <v>148</v>
      </c>
      <c r="E1015" t="s">
        <v>141</v>
      </c>
      <c r="F1015" t="str">
        <f t="shared" si="47"/>
        <v>Western Australia</v>
      </c>
      <c r="G1015" t="s">
        <v>48</v>
      </c>
      <c r="H1015">
        <v>6052</v>
      </c>
      <c r="I1015" t="s">
        <v>11</v>
      </c>
      <c r="J1015" t="s">
        <v>49</v>
      </c>
      <c r="K1015" t="s">
        <v>153</v>
      </c>
      <c r="L1015" t="s">
        <v>16</v>
      </c>
      <c r="M1015" s="5">
        <v>34.74</v>
      </c>
      <c r="N1015">
        <v>1</v>
      </c>
    </row>
    <row r="1016" spans="1:14" x14ac:dyDescent="0.2">
      <c r="A1016" s="2">
        <v>45781</v>
      </c>
      <c r="B1016" s="3">
        <f t="shared" si="45"/>
        <v>2025</v>
      </c>
      <c r="C1016" t="str">
        <f t="shared" si="46"/>
        <v>2024-2025</v>
      </c>
      <c r="D1016" t="s">
        <v>148</v>
      </c>
      <c r="E1016" t="s">
        <v>126</v>
      </c>
      <c r="F1016" t="str">
        <f t="shared" si="47"/>
        <v>Queensland</v>
      </c>
      <c r="G1016" t="s">
        <v>35</v>
      </c>
      <c r="H1016">
        <v>4551</v>
      </c>
      <c r="I1016" t="s">
        <v>11</v>
      </c>
      <c r="J1016" t="s">
        <v>120</v>
      </c>
      <c r="K1016" t="s">
        <v>157</v>
      </c>
      <c r="L1016" t="s">
        <v>22</v>
      </c>
      <c r="M1016" s="5">
        <v>34.86</v>
      </c>
      <c r="N1016">
        <v>1</v>
      </c>
    </row>
    <row r="1017" spans="1:14" x14ac:dyDescent="0.2">
      <c r="A1017" s="2">
        <v>45301</v>
      </c>
      <c r="B1017" s="3">
        <f t="shared" si="45"/>
        <v>2024</v>
      </c>
      <c r="C1017" t="str">
        <f t="shared" si="46"/>
        <v>2023-2024</v>
      </c>
      <c r="D1017" t="s">
        <v>147</v>
      </c>
      <c r="E1017" t="s">
        <v>76</v>
      </c>
      <c r="F1017" t="str">
        <f t="shared" si="47"/>
        <v>Western Australia</v>
      </c>
      <c r="G1017" t="s">
        <v>48</v>
      </c>
      <c r="H1017">
        <v>6450</v>
      </c>
      <c r="I1017" t="s">
        <v>11</v>
      </c>
      <c r="J1017" t="s">
        <v>77</v>
      </c>
      <c r="K1017" t="s">
        <v>155</v>
      </c>
      <c r="L1017" t="s">
        <v>20</v>
      </c>
      <c r="M1017" s="5">
        <v>34.910000000000004</v>
      </c>
      <c r="N1017">
        <v>1</v>
      </c>
    </row>
    <row r="1018" spans="1:14" x14ac:dyDescent="0.2">
      <c r="A1018" s="2">
        <v>45596</v>
      </c>
      <c r="B1018" s="3">
        <f t="shared" si="45"/>
        <v>2025</v>
      </c>
      <c r="C1018" t="str">
        <f t="shared" si="46"/>
        <v>2024-2025</v>
      </c>
      <c r="D1018" t="s">
        <v>147</v>
      </c>
      <c r="E1018" t="s">
        <v>91</v>
      </c>
      <c r="F1018" t="str">
        <f t="shared" si="47"/>
        <v>Victoria</v>
      </c>
      <c r="G1018" t="s">
        <v>45</v>
      </c>
      <c r="H1018">
        <v>3690</v>
      </c>
      <c r="I1018" t="s">
        <v>11</v>
      </c>
      <c r="J1018" t="s">
        <v>55</v>
      </c>
      <c r="K1018" t="s">
        <v>155</v>
      </c>
      <c r="L1018" t="s">
        <v>20</v>
      </c>
      <c r="M1018" s="5">
        <v>34.92</v>
      </c>
      <c r="N1018">
        <v>1</v>
      </c>
    </row>
    <row r="1019" spans="1:14" x14ac:dyDescent="0.2">
      <c r="A1019" s="2">
        <v>45346</v>
      </c>
      <c r="B1019" s="3">
        <f t="shared" si="45"/>
        <v>2024</v>
      </c>
      <c r="C1019" t="str">
        <f t="shared" si="46"/>
        <v>2023-2024</v>
      </c>
      <c r="D1019" t="s">
        <v>147</v>
      </c>
      <c r="E1019" t="s">
        <v>96</v>
      </c>
      <c r="F1019" t="str">
        <f t="shared" si="47"/>
        <v>Western Australia</v>
      </c>
      <c r="G1019" t="s">
        <v>48</v>
      </c>
      <c r="H1019">
        <v>6330</v>
      </c>
      <c r="I1019" t="s">
        <v>11</v>
      </c>
      <c r="J1019" t="s">
        <v>94</v>
      </c>
      <c r="K1019" t="s">
        <v>152</v>
      </c>
      <c r="L1019" t="s">
        <v>13</v>
      </c>
      <c r="M1019" s="5">
        <v>34.93</v>
      </c>
      <c r="N1019">
        <v>1</v>
      </c>
    </row>
    <row r="1020" spans="1:14" x14ac:dyDescent="0.2">
      <c r="A1020" s="2">
        <v>45472</v>
      </c>
      <c r="B1020" s="3">
        <f t="shared" si="45"/>
        <v>2024</v>
      </c>
      <c r="C1020" t="str">
        <f t="shared" si="46"/>
        <v>2023-2024</v>
      </c>
      <c r="D1020" t="s">
        <v>147</v>
      </c>
      <c r="E1020" t="s">
        <v>96</v>
      </c>
      <c r="F1020" t="str">
        <f t="shared" si="47"/>
        <v>Western Australia</v>
      </c>
      <c r="G1020" t="s">
        <v>48</v>
      </c>
      <c r="H1020">
        <v>6330</v>
      </c>
      <c r="I1020" t="s">
        <v>11</v>
      </c>
      <c r="J1020" t="s">
        <v>94</v>
      </c>
      <c r="K1020" t="s">
        <v>149</v>
      </c>
      <c r="L1020" t="s">
        <v>15</v>
      </c>
      <c r="M1020" s="5">
        <v>34.93</v>
      </c>
      <c r="N1020">
        <v>1</v>
      </c>
    </row>
    <row r="1021" spans="1:14" x14ac:dyDescent="0.2">
      <c r="A1021" s="2">
        <v>45859</v>
      </c>
      <c r="B1021" s="3">
        <f t="shared" si="45"/>
        <v>2026</v>
      </c>
      <c r="C1021" t="str">
        <f t="shared" si="46"/>
        <v>2025-2026</v>
      </c>
      <c r="D1021" t="s">
        <v>147</v>
      </c>
      <c r="E1021" t="s">
        <v>85</v>
      </c>
      <c r="F1021" t="str">
        <f t="shared" si="47"/>
        <v>Queensland</v>
      </c>
      <c r="G1021" t="s">
        <v>35</v>
      </c>
      <c r="H1021">
        <v>4883</v>
      </c>
      <c r="I1021" t="s">
        <v>11</v>
      </c>
      <c r="J1021" t="s">
        <v>36</v>
      </c>
      <c r="K1021" t="s">
        <v>149</v>
      </c>
      <c r="L1021" t="s">
        <v>15</v>
      </c>
      <c r="M1021" s="5">
        <v>34.93</v>
      </c>
      <c r="N1021">
        <v>1</v>
      </c>
    </row>
    <row r="1022" spans="1:14" x14ac:dyDescent="0.2">
      <c r="A1022" s="2">
        <v>45388</v>
      </c>
      <c r="B1022" s="3">
        <f t="shared" si="45"/>
        <v>2024</v>
      </c>
      <c r="C1022" t="str">
        <f t="shared" si="46"/>
        <v>2023-2024</v>
      </c>
      <c r="D1022" t="s">
        <v>148</v>
      </c>
      <c r="E1022" t="s">
        <v>67</v>
      </c>
      <c r="F1022" t="str">
        <f t="shared" si="47"/>
        <v>New South Wales</v>
      </c>
      <c r="G1022" t="s">
        <v>10</v>
      </c>
      <c r="H1022">
        <v>2478</v>
      </c>
      <c r="I1022" t="s">
        <v>11</v>
      </c>
      <c r="J1022" t="s">
        <v>68</v>
      </c>
      <c r="K1022" t="s">
        <v>150</v>
      </c>
      <c r="L1022" t="s">
        <v>18</v>
      </c>
      <c r="M1022" s="5">
        <v>34.93</v>
      </c>
      <c r="N1022">
        <v>1</v>
      </c>
    </row>
    <row r="1023" spans="1:14" x14ac:dyDescent="0.2">
      <c r="A1023" s="2">
        <v>45461</v>
      </c>
      <c r="B1023" s="3">
        <f t="shared" si="45"/>
        <v>2024</v>
      </c>
      <c r="C1023" t="str">
        <f t="shared" si="46"/>
        <v>2023-2024</v>
      </c>
      <c r="D1023" t="s">
        <v>147</v>
      </c>
      <c r="E1023" t="s">
        <v>52</v>
      </c>
      <c r="F1023" t="str">
        <f t="shared" si="47"/>
        <v>Victoria</v>
      </c>
      <c r="G1023" t="s">
        <v>45</v>
      </c>
      <c r="H1023">
        <v>3030</v>
      </c>
      <c r="I1023" t="s">
        <v>11</v>
      </c>
      <c r="J1023" t="s">
        <v>46</v>
      </c>
      <c r="K1023" t="s">
        <v>154</v>
      </c>
      <c r="L1023" t="s">
        <v>14</v>
      </c>
      <c r="M1023" s="5">
        <v>34.950000000000003</v>
      </c>
      <c r="N1023">
        <v>1</v>
      </c>
    </row>
    <row r="1024" spans="1:14" x14ac:dyDescent="0.2">
      <c r="A1024" s="2">
        <v>45451</v>
      </c>
      <c r="B1024" s="3">
        <f t="shared" si="45"/>
        <v>2024</v>
      </c>
      <c r="C1024" t="str">
        <f t="shared" si="46"/>
        <v>2023-2024</v>
      </c>
      <c r="D1024" t="s">
        <v>147</v>
      </c>
      <c r="E1024" t="s">
        <v>110</v>
      </c>
      <c r="F1024" t="str">
        <f t="shared" si="47"/>
        <v>Queensland</v>
      </c>
      <c r="G1024" t="s">
        <v>35</v>
      </c>
      <c r="H1024">
        <v>4680</v>
      </c>
      <c r="I1024" t="s">
        <v>11</v>
      </c>
      <c r="J1024" t="s">
        <v>51</v>
      </c>
      <c r="K1024" t="s">
        <v>154</v>
      </c>
      <c r="L1024" t="s">
        <v>14</v>
      </c>
      <c r="M1024" s="5">
        <v>34.96</v>
      </c>
      <c r="N1024">
        <v>1</v>
      </c>
    </row>
    <row r="1025" spans="1:14" x14ac:dyDescent="0.2">
      <c r="A1025" s="2">
        <v>45657</v>
      </c>
      <c r="B1025" s="3">
        <f t="shared" si="45"/>
        <v>2025</v>
      </c>
      <c r="C1025" t="str">
        <f t="shared" si="46"/>
        <v>2024-2025</v>
      </c>
      <c r="D1025" t="s">
        <v>148</v>
      </c>
      <c r="E1025" t="s">
        <v>141</v>
      </c>
      <c r="F1025" t="str">
        <f t="shared" si="47"/>
        <v>Western Australia</v>
      </c>
      <c r="G1025" t="s">
        <v>48</v>
      </c>
      <c r="H1025">
        <v>6052</v>
      </c>
      <c r="I1025" t="s">
        <v>11</v>
      </c>
      <c r="J1025" t="s">
        <v>49</v>
      </c>
      <c r="K1025" t="s">
        <v>152</v>
      </c>
      <c r="L1025" t="s">
        <v>13</v>
      </c>
      <c r="M1025" s="5">
        <v>34.97</v>
      </c>
      <c r="N1025">
        <v>1</v>
      </c>
    </row>
    <row r="1026" spans="1:14" x14ac:dyDescent="0.2">
      <c r="A1026" s="2">
        <v>45548</v>
      </c>
      <c r="B1026" s="3">
        <f t="shared" ref="B1026:B1089" si="48">IF(MONTH(A1026)&gt;=7,YEAR(A1026)+1,YEAR(A1026))</f>
        <v>2025</v>
      </c>
      <c r="C1026" t="str">
        <f t="shared" ref="C1026:C1089" si="49">IF(MONTH(A1026) &gt;= 7, YEAR(A1026) &amp; "-" &amp; YEAR(A1026) + 1, YEAR(A1026) - 1 &amp; "-" &amp; YEAR(A1026))</f>
        <v>2024-2025</v>
      </c>
      <c r="D1026" t="s">
        <v>147</v>
      </c>
      <c r="E1026" t="s">
        <v>126</v>
      </c>
      <c r="F1026" t="str">
        <f t="shared" ref="F1026:F1089" si="50">IF(G1026="WA","Western Australia",
IF(G1026="NSW","New South Wales",
IF(G1026="QLD","Queensland",
IF(G1026="VIC","Victoria",
IF(G1026="TAS","Tasmania",
IF(G1026="SA","South Australia",
IF(G1026="NT","Northern Territory",
IF(G1026="ACT","Australian Capital Territory",G1026))))))))</f>
        <v>Queensland</v>
      </c>
      <c r="G1026" t="s">
        <v>35</v>
      </c>
      <c r="H1026">
        <v>4551</v>
      </c>
      <c r="I1026" t="s">
        <v>11</v>
      </c>
      <c r="J1026" t="s">
        <v>120</v>
      </c>
      <c r="K1026" t="s">
        <v>149</v>
      </c>
      <c r="L1026" t="s">
        <v>15</v>
      </c>
      <c r="M1026" s="5">
        <v>34.989999999999995</v>
      </c>
      <c r="N1026">
        <v>1</v>
      </c>
    </row>
    <row r="1027" spans="1:14" x14ac:dyDescent="0.2">
      <c r="A1027" s="2">
        <v>45669</v>
      </c>
      <c r="B1027" s="3">
        <f t="shared" si="48"/>
        <v>2025</v>
      </c>
      <c r="C1027" t="str">
        <f t="shared" si="49"/>
        <v>2024-2025</v>
      </c>
      <c r="D1027" t="s">
        <v>147</v>
      </c>
      <c r="E1027" t="s">
        <v>56</v>
      </c>
      <c r="F1027" t="str">
        <f t="shared" si="50"/>
        <v>Northern Territory</v>
      </c>
      <c r="G1027" t="s">
        <v>29</v>
      </c>
      <c r="H1027">
        <v>870</v>
      </c>
      <c r="I1027" t="s">
        <v>11</v>
      </c>
      <c r="J1027" t="s">
        <v>30</v>
      </c>
      <c r="K1027" t="s">
        <v>152</v>
      </c>
      <c r="L1027" t="s">
        <v>13</v>
      </c>
      <c r="M1027" s="5">
        <v>35</v>
      </c>
      <c r="N1027">
        <v>1</v>
      </c>
    </row>
    <row r="1028" spans="1:14" x14ac:dyDescent="0.2">
      <c r="A1028" s="2">
        <v>45761</v>
      </c>
      <c r="B1028" s="3">
        <f t="shared" si="48"/>
        <v>2025</v>
      </c>
      <c r="C1028" t="str">
        <f t="shared" si="49"/>
        <v>2024-2025</v>
      </c>
      <c r="D1028" t="s">
        <v>147</v>
      </c>
      <c r="E1028" t="s">
        <v>64</v>
      </c>
      <c r="F1028" t="str">
        <f t="shared" si="50"/>
        <v>Victoria</v>
      </c>
      <c r="G1028" t="s">
        <v>45</v>
      </c>
      <c r="H1028">
        <v>3199</v>
      </c>
      <c r="I1028" t="s">
        <v>11</v>
      </c>
      <c r="J1028" t="s">
        <v>63</v>
      </c>
      <c r="K1028" t="s">
        <v>19</v>
      </c>
      <c r="L1028" t="s">
        <v>23</v>
      </c>
      <c r="M1028" s="5">
        <v>35.11</v>
      </c>
      <c r="N1028">
        <v>1</v>
      </c>
    </row>
    <row r="1029" spans="1:14" x14ac:dyDescent="0.2">
      <c r="A1029" s="2">
        <v>45987</v>
      </c>
      <c r="B1029" s="3">
        <f t="shared" si="48"/>
        <v>2026</v>
      </c>
      <c r="C1029" t="str">
        <f t="shared" si="49"/>
        <v>2025-2026</v>
      </c>
      <c r="D1029" t="s">
        <v>147</v>
      </c>
      <c r="E1029" t="s">
        <v>72</v>
      </c>
      <c r="F1029" t="str">
        <f t="shared" si="50"/>
        <v>Western Australia</v>
      </c>
      <c r="G1029" t="s">
        <v>48</v>
      </c>
      <c r="H1029">
        <v>6010</v>
      </c>
      <c r="I1029" t="s">
        <v>11</v>
      </c>
      <c r="J1029" t="s">
        <v>49</v>
      </c>
      <c r="K1029" t="s">
        <v>150</v>
      </c>
      <c r="L1029" t="s">
        <v>18</v>
      </c>
      <c r="M1029" s="5">
        <v>35.28</v>
      </c>
      <c r="N1029">
        <v>1</v>
      </c>
    </row>
    <row r="1030" spans="1:14" x14ac:dyDescent="0.2">
      <c r="A1030" s="2">
        <v>45292</v>
      </c>
      <c r="B1030" s="3">
        <f t="shared" si="48"/>
        <v>2024</v>
      </c>
      <c r="C1030" t="str">
        <f t="shared" si="49"/>
        <v>2023-2024</v>
      </c>
      <c r="D1030" t="s">
        <v>147</v>
      </c>
      <c r="E1030" t="s">
        <v>88</v>
      </c>
      <c r="F1030" t="str">
        <f t="shared" si="50"/>
        <v>South Australia</v>
      </c>
      <c r="G1030" t="s">
        <v>32</v>
      </c>
      <c r="H1030">
        <v>5011</v>
      </c>
      <c r="I1030" t="s">
        <v>11</v>
      </c>
      <c r="J1030" t="s">
        <v>33</v>
      </c>
      <c r="K1030" t="s">
        <v>154</v>
      </c>
      <c r="L1030" t="s">
        <v>14</v>
      </c>
      <c r="M1030" s="5">
        <v>35.480000000000004</v>
      </c>
      <c r="N1030">
        <v>1</v>
      </c>
    </row>
    <row r="1031" spans="1:14" x14ac:dyDescent="0.2">
      <c r="A1031" s="2">
        <v>45413</v>
      </c>
      <c r="B1031" s="3">
        <f t="shared" si="48"/>
        <v>2024</v>
      </c>
      <c r="C1031" t="str">
        <f t="shared" si="49"/>
        <v>2023-2024</v>
      </c>
      <c r="D1031" t="s">
        <v>147</v>
      </c>
      <c r="E1031" t="s">
        <v>107</v>
      </c>
      <c r="F1031" t="str">
        <f t="shared" si="50"/>
        <v>Queensland</v>
      </c>
      <c r="G1031" t="s">
        <v>35</v>
      </c>
      <c r="H1031">
        <v>4220</v>
      </c>
      <c r="I1031" t="s">
        <v>11</v>
      </c>
      <c r="J1031" t="s">
        <v>104</v>
      </c>
      <c r="K1031" t="s">
        <v>156</v>
      </c>
      <c r="L1031" t="s">
        <v>17</v>
      </c>
      <c r="M1031" s="5">
        <v>35.619999999999997</v>
      </c>
      <c r="N1031">
        <v>1</v>
      </c>
    </row>
    <row r="1032" spans="1:14" x14ac:dyDescent="0.2">
      <c r="A1032" s="2">
        <v>45545</v>
      </c>
      <c r="B1032" s="3">
        <f t="shared" si="48"/>
        <v>2025</v>
      </c>
      <c r="C1032" t="str">
        <f t="shared" si="49"/>
        <v>2024-2025</v>
      </c>
      <c r="D1032" t="s">
        <v>147</v>
      </c>
      <c r="E1032" t="s">
        <v>41</v>
      </c>
      <c r="F1032" t="str">
        <f t="shared" si="50"/>
        <v>New South Wales</v>
      </c>
      <c r="G1032" t="s">
        <v>10</v>
      </c>
      <c r="H1032">
        <v>2830</v>
      </c>
      <c r="I1032" t="s">
        <v>11</v>
      </c>
      <c r="J1032" t="s">
        <v>25</v>
      </c>
      <c r="K1032" t="s">
        <v>151</v>
      </c>
      <c r="L1032" t="s">
        <v>21</v>
      </c>
      <c r="M1032" s="5">
        <v>35.72</v>
      </c>
      <c r="N1032">
        <v>1</v>
      </c>
    </row>
    <row r="1033" spans="1:14" x14ac:dyDescent="0.2">
      <c r="A1033" s="2">
        <v>45494</v>
      </c>
      <c r="B1033" s="3">
        <f t="shared" si="48"/>
        <v>2025</v>
      </c>
      <c r="C1033" t="str">
        <f t="shared" si="49"/>
        <v>2024-2025</v>
      </c>
      <c r="D1033" t="s">
        <v>147</v>
      </c>
      <c r="E1033" t="s">
        <v>9</v>
      </c>
      <c r="F1033" t="str">
        <f t="shared" si="50"/>
        <v>New South Wales</v>
      </c>
      <c r="G1033" t="s">
        <v>10</v>
      </c>
      <c r="H1033">
        <v>2067</v>
      </c>
      <c r="I1033" t="s">
        <v>11</v>
      </c>
      <c r="J1033" t="s">
        <v>12</v>
      </c>
      <c r="K1033" t="s">
        <v>157</v>
      </c>
      <c r="L1033" t="s">
        <v>22</v>
      </c>
      <c r="M1033" s="5">
        <v>35.82</v>
      </c>
      <c r="N1033">
        <v>1</v>
      </c>
    </row>
    <row r="1034" spans="1:14" x14ac:dyDescent="0.2">
      <c r="A1034" s="2">
        <v>45815</v>
      </c>
      <c r="B1034" s="3">
        <f t="shared" si="48"/>
        <v>2025</v>
      </c>
      <c r="C1034" t="str">
        <f t="shared" si="49"/>
        <v>2024-2025</v>
      </c>
      <c r="D1034" t="s">
        <v>147</v>
      </c>
      <c r="E1034" t="s">
        <v>91</v>
      </c>
      <c r="F1034" t="str">
        <f t="shared" si="50"/>
        <v>Victoria</v>
      </c>
      <c r="G1034" t="s">
        <v>45</v>
      </c>
      <c r="H1034">
        <v>3690</v>
      </c>
      <c r="I1034" t="s">
        <v>11</v>
      </c>
      <c r="J1034" t="s">
        <v>55</v>
      </c>
      <c r="K1034" t="s">
        <v>153</v>
      </c>
      <c r="L1034" t="s">
        <v>16</v>
      </c>
      <c r="M1034" s="5">
        <v>35.840000000000003</v>
      </c>
      <c r="N1034">
        <v>1</v>
      </c>
    </row>
    <row r="1035" spans="1:14" x14ac:dyDescent="0.2">
      <c r="A1035" s="2">
        <v>45623</v>
      </c>
      <c r="B1035" s="3">
        <f t="shared" si="48"/>
        <v>2025</v>
      </c>
      <c r="C1035" t="str">
        <f t="shared" si="49"/>
        <v>2024-2025</v>
      </c>
      <c r="D1035" t="s">
        <v>148</v>
      </c>
      <c r="E1035" t="s">
        <v>93</v>
      </c>
      <c r="F1035" t="str">
        <f t="shared" si="50"/>
        <v>Western Australia</v>
      </c>
      <c r="G1035" t="s">
        <v>48</v>
      </c>
      <c r="H1035">
        <v>6112</v>
      </c>
      <c r="I1035" t="s">
        <v>11</v>
      </c>
      <c r="J1035" t="s">
        <v>94</v>
      </c>
      <c r="K1035" t="s">
        <v>156</v>
      </c>
      <c r="L1035" t="s">
        <v>17</v>
      </c>
      <c r="M1035" s="5">
        <v>35.880000000000003</v>
      </c>
      <c r="N1035">
        <v>1</v>
      </c>
    </row>
    <row r="1036" spans="1:14" x14ac:dyDescent="0.2">
      <c r="A1036" s="2">
        <v>45316</v>
      </c>
      <c r="B1036" s="3">
        <f t="shared" si="48"/>
        <v>2024</v>
      </c>
      <c r="C1036" t="str">
        <f t="shared" si="49"/>
        <v>2023-2024</v>
      </c>
      <c r="D1036" t="s">
        <v>147</v>
      </c>
      <c r="E1036" t="s">
        <v>105</v>
      </c>
      <c r="F1036" t="str">
        <f t="shared" si="50"/>
        <v>Victoria</v>
      </c>
      <c r="G1036" t="s">
        <v>45</v>
      </c>
      <c r="H1036">
        <v>3500</v>
      </c>
      <c r="I1036" t="s">
        <v>11</v>
      </c>
      <c r="J1036" t="s">
        <v>60</v>
      </c>
      <c r="K1036" t="s">
        <v>19</v>
      </c>
      <c r="L1036" t="s">
        <v>23</v>
      </c>
      <c r="M1036" s="5">
        <v>35.880000000000003</v>
      </c>
      <c r="N1036">
        <v>1</v>
      </c>
    </row>
    <row r="1037" spans="1:14" x14ac:dyDescent="0.2">
      <c r="A1037" s="2">
        <v>45749</v>
      </c>
      <c r="B1037" s="3">
        <f t="shared" si="48"/>
        <v>2025</v>
      </c>
      <c r="C1037" t="str">
        <f t="shared" si="49"/>
        <v>2024-2025</v>
      </c>
      <c r="D1037" t="s">
        <v>148</v>
      </c>
      <c r="E1037" t="s">
        <v>144</v>
      </c>
      <c r="F1037" t="str">
        <f t="shared" si="50"/>
        <v>Queensland</v>
      </c>
      <c r="G1037" t="s">
        <v>35</v>
      </c>
      <c r="H1037">
        <v>4566</v>
      </c>
      <c r="I1037" t="s">
        <v>11</v>
      </c>
      <c r="J1037" t="s">
        <v>120</v>
      </c>
      <c r="K1037" t="s">
        <v>156</v>
      </c>
      <c r="L1037" t="s">
        <v>17</v>
      </c>
      <c r="M1037" s="5">
        <v>35.880000000000003</v>
      </c>
      <c r="N1037">
        <v>1</v>
      </c>
    </row>
    <row r="1038" spans="1:14" x14ac:dyDescent="0.2">
      <c r="A1038" s="2">
        <v>45962</v>
      </c>
      <c r="B1038" s="3">
        <f t="shared" si="48"/>
        <v>2026</v>
      </c>
      <c r="C1038" t="str">
        <f t="shared" si="49"/>
        <v>2025-2026</v>
      </c>
      <c r="D1038" t="s">
        <v>148</v>
      </c>
      <c r="E1038" t="s">
        <v>137</v>
      </c>
      <c r="F1038" t="str">
        <f t="shared" si="50"/>
        <v>New South Wales</v>
      </c>
      <c r="G1038" t="s">
        <v>10</v>
      </c>
      <c r="H1038">
        <v>2031</v>
      </c>
      <c r="I1038" t="s">
        <v>11</v>
      </c>
      <c r="J1038" t="s">
        <v>12</v>
      </c>
      <c r="K1038" t="s">
        <v>156</v>
      </c>
      <c r="L1038" t="s">
        <v>17</v>
      </c>
      <c r="M1038" s="5">
        <v>35.880000000000003</v>
      </c>
      <c r="N1038">
        <v>1</v>
      </c>
    </row>
    <row r="1039" spans="1:14" x14ac:dyDescent="0.2">
      <c r="A1039" s="2">
        <v>45621</v>
      </c>
      <c r="B1039" s="3">
        <f t="shared" si="48"/>
        <v>2025</v>
      </c>
      <c r="C1039" t="str">
        <f t="shared" si="49"/>
        <v>2024-2025</v>
      </c>
      <c r="D1039" t="s">
        <v>147</v>
      </c>
      <c r="E1039" t="s">
        <v>124</v>
      </c>
      <c r="F1039" t="str">
        <f t="shared" si="50"/>
        <v>New South Wales</v>
      </c>
      <c r="G1039" t="s">
        <v>10</v>
      </c>
      <c r="H1039">
        <v>2015</v>
      </c>
      <c r="I1039" t="s">
        <v>11</v>
      </c>
      <c r="J1039" t="s">
        <v>12</v>
      </c>
      <c r="K1039" t="s">
        <v>155</v>
      </c>
      <c r="L1039" t="s">
        <v>20</v>
      </c>
      <c r="M1039" s="5">
        <v>35.909999999999997</v>
      </c>
      <c r="N1039">
        <v>1</v>
      </c>
    </row>
    <row r="1040" spans="1:14" x14ac:dyDescent="0.2">
      <c r="A1040" s="2">
        <v>45566</v>
      </c>
      <c r="B1040" s="3">
        <f t="shared" si="48"/>
        <v>2025</v>
      </c>
      <c r="C1040" t="str">
        <f t="shared" si="49"/>
        <v>2024-2025</v>
      </c>
      <c r="D1040" t="s">
        <v>147</v>
      </c>
      <c r="E1040" t="s">
        <v>44</v>
      </c>
      <c r="F1040" t="str">
        <f t="shared" si="50"/>
        <v>Victoria</v>
      </c>
      <c r="G1040" t="s">
        <v>45</v>
      </c>
      <c r="H1040">
        <v>3066</v>
      </c>
      <c r="I1040" t="s">
        <v>11</v>
      </c>
      <c r="J1040" t="s">
        <v>46</v>
      </c>
      <c r="K1040" t="s">
        <v>152</v>
      </c>
      <c r="L1040" t="s">
        <v>13</v>
      </c>
      <c r="M1040" s="5">
        <v>35.909999999999997</v>
      </c>
      <c r="N1040">
        <v>1</v>
      </c>
    </row>
    <row r="1041" spans="1:14" x14ac:dyDescent="0.2">
      <c r="A1041" s="2">
        <v>45477</v>
      </c>
      <c r="B1041" s="3">
        <f t="shared" si="48"/>
        <v>2025</v>
      </c>
      <c r="C1041" t="str">
        <f t="shared" si="49"/>
        <v>2024-2025</v>
      </c>
      <c r="D1041" t="s">
        <v>147</v>
      </c>
      <c r="E1041" t="s">
        <v>119</v>
      </c>
      <c r="F1041" t="str">
        <f t="shared" si="50"/>
        <v>Queensland</v>
      </c>
      <c r="G1041" t="s">
        <v>35</v>
      </c>
      <c r="H1041">
        <v>4570</v>
      </c>
      <c r="I1041" t="s">
        <v>11</v>
      </c>
      <c r="J1041" t="s">
        <v>120</v>
      </c>
      <c r="K1041" t="s">
        <v>155</v>
      </c>
      <c r="L1041" t="s">
        <v>20</v>
      </c>
      <c r="M1041" s="5">
        <v>35.909999999999997</v>
      </c>
      <c r="N1041">
        <v>1</v>
      </c>
    </row>
    <row r="1042" spans="1:14" x14ac:dyDescent="0.2">
      <c r="A1042" s="2">
        <v>45719</v>
      </c>
      <c r="B1042" s="3">
        <f t="shared" si="48"/>
        <v>2025</v>
      </c>
      <c r="C1042" t="str">
        <f t="shared" si="49"/>
        <v>2024-2025</v>
      </c>
      <c r="D1042" t="s">
        <v>147</v>
      </c>
      <c r="E1042" t="s">
        <v>106</v>
      </c>
      <c r="F1042" t="str">
        <f t="shared" si="50"/>
        <v>Victoria</v>
      </c>
      <c r="G1042" t="s">
        <v>45</v>
      </c>
      <c r="H1042">
        <v>3915</v>
      </c>
      <c r="I1042" t="s">
        <v>11</v>
      </c>
      <c r="J1042" t="s">
        <v>55</v>
      </c>
      <c r="K1042" t="s">
        <v>150</v>
      </c>
      <c r="L1042" t="s">
        <v>18</v>
      </c>
      <c r="M1042" s="5">
        <v>35.909999999999997</v>
      </c>
      <c r="N1042">
        <v>1</v>
      </c>
    </row>
    <row r="1043" spans="1:14" x14ac:dyDescent="0.2">
      <c r="A1043" s="2">
        <v>45474</v>
      </c>
      <c r="B1043" s="3">
        <f t="shared" si="48"/>
        <v>2025</v>
      </c>
      <c r="C1043" t="str">
        <f t="shared" si="49"/>
        <v>2024-2025</v>
      </c>
      <c r="D1043" t="s">
        <v>147</v>
      </c>
      <c r="E1043" t="s">
        <v>26</v>
      </c>
      <c r="F1043" t="str">
        <f t="shared" si="50"/>
        <v>New South Wales</v>
      </c>
      <c r="G1043" t="s">
        <v>10</v>
      </c>
      <c r="H1043">
        <v>2141</v>
      </c>
      <c r="I1043" t="s">
        <v>11</v>
      </c>
      <c r="J1043" t="s">
        <v>27</v>
      </c>
      <c r="K1043" t="s">
        <v>156</v>
      </c>
      <c r="L1043" t="s">
        <v>17</v>
      </c>
      <c r="M1043" s="5">
        <v>35.909999999999997</v>
      </c>
      <c r="N1043">
        <v>1</v>
      </c>
    </row>
    <row r="1044" spans="1:14" x14ac:dyDescent="0.2">
      <c r="A1044" s="2">
        <v>45765</v>
      </c>
      <c r="B1044" s="3">
        <f t="shared" si="48"/>
        <v>2025</v>
      </c>
      <c r="C1044" t="str">
        <f t="shared" si="49"/>
        <v>2024-2025</v>
      </c>
      <c r="D1044" t="s">
        <v>147</v>
      </c>
      <c r="E1044" t="s">
        <v>142</v>
      </c>
      <c r="F1044" t="str">
        <f t="shared" si="50"/>
        <v>Australian Capital Territory</v>
      </c>
      <c r="G1044" t="s">
        <v>80</v>
      </c>
      <c r="H1044">
        <v>2609</v>
      </c>
      <c r="I1044" t="s">
        <v>11</v>
      </c>
      <c r="J1044" t="s">
        <v>58</v>
      </c>
      <c r="K1044" t="s">
        <v>155</v>
      </c>
      <c r="L1044" t="s">
        <v>20</v>
      </c>
      <c r="M1044" s="5">
        <v>35.910000000000004</v>
      </c>
      <c r="N1044">
        <v>1</v>
      </c>
    </row>
    <row r="1045" spans="1:14" x14ac:dyDescent="0.2">
      <c r="A1045" s="2">
        <v>45327</v>
      </c>
      <c r="B1045" s="3">
        <f t="shared" si="48"/>
        <v>2024</v>
      </c>
      <c r="C1045" t="str">
        <f t="shared" si="49"/>
        <v>2023-2024</v>
      </c>
      <c r="D1045" t="s">
        <v>147</v>
      </c>
      <c r="E1045" t="s">
        <v>37</v>
      </c>
      <c r="F1045" t="str">
        <f t="shared" si="50"/>
        <v>South Australia</v>
      </c>
      <c r="G1045" t="s">
        <v>32</v>
      </c>
      <c r="H1045">
        <v>5607</v>
      </c>
      <c r="I1045" t="s">
        <v>11</v>
      </c>
      <c r="J1045" t="s">
        <v>38</v>
      </c>
      <c r="K1045" t="s">
        <v>150</v>
      </c>
      <c r="L1045" t="s">
        <v>18</v>
      </c>
      <c r="M1045" s="5">
        <v>35.92</v>
      </c>
      <c r="N1045">
        <v>1</v>
      </c>
    </row>
    <row r="1046" spans="1:14" x14ac:dyDescent="0.2">
      <c r="A1046" s="2">
        <v>45593</v>
      </c>
      <c r="B1046" s="3">
        <f t="shared" si="48"/>
        <v>2025</v>
      </c>
      <c r="C1046" t="str">
        <f t="shared" si="49"/>
        <v>2024-2025</v>
      </c>
      <c r="D1046" t="s">
        <v>147</v>
      </c>
      <c r="E1046" t="s">
        <v>107</v>
      </c>
      <c r="F1046" t="str">
        <f t="shared" si="50"/>
        <v>Queensland</v>
      </c>
      <c r="G1046" t="s">
        <v>35</v>
      </c>
      <c r="H1046">
        <v>4220</v>
      </c>
      <c r="I1046" t="s">
        <v>11</v>
      </c>
      <c r="J1046" t="s">
        <v>104</v>
      </c>
      <c r="K1046" t="s">
        <v>19</v>
      </c>
      <c r="L1046" t="s">
        <v>23</v>
      </c>
      <c r="M1046" s="5">
        <v>35.94</v>
      </c>
      <c r="N1046">
        <v>1</v>
      </c>
    </row>
    <row r="1047" spans="1:14" x14ac:dyDescent="0.2">
      <c r="A1047" s="2">
        <v>45582</v>
      </c>
      <c r="B1047" s="3">
        <f t="shared" si="48"/>
        <v>2025</v>
      </c>
      <c r="C1047" t="str">
        <f t="shared" si="49"/>
        <v>2024-2025</v>
      </c>
      <c r="D1047" t="s">
        <v>148</v>
      </c>
      <c r="E1047" t="s">
        <v>110</v>
      </c>
      <c r="F1047" t="str">
        <f t="shared" si="50"/>
        <v>Queensland</v>
      </c>
      <c r="G1047" t="s">
        <v>35</v>
      </c>
      <c r="H1047">
        <v>4680</v>
      </c>
      <c r="I1047" t="s">
        <v>11</v>
      </c>
      <c r="J1047" t="s">
        <v>51</v>
      </c>
      <c r="K1047" t="s">
        <v>153</v>
      </c>
      <c r="L1047" t="s">
        <v>16</v>
      </c>
      <c r="M1047" s="5">
        <v>35.94</v>
      </c>
      <c r="N1047">
        <v>1</v>
      </c>
    </row>
    <row r="1048" spans="1:14" x14ac:dyDescent="0.2">
      <c r="A1048" s="2">
        <v>45720</v>
      </c>
      <c r="B1048" s="3">
        <f t="shared" si="48"/>
        <v>2025</v>
      </c>
      <c r="C1048" t="str">
        <f t="shared" si="49"/>
        <v>2024-2025</v>
      </c>
      <c r="D1048" t="s">
        <v>148</v>
      </c>
      <c r="E1048" t="s">
        <v>134</v>
      </c>
      <c r="F1048" t="str">
        <f t="shared" si="50"/>
        <v>Queensland</v>
      </c>
      <c r="G1048" t="s">
        <v>35</v>
      </c>
      <c r="H1048">
        <v>4825</v>
      </c>
      <c r="I1048" t="s">
        <v>11</v>
      </c>
      <c r="J1048" t="s">
        <v>36</v>
      </c>
      <c r="K1048" t="s">
        <v>153</v>
      </c>
      <c r="L1048" t="s">
        <v>16</v>
      </c>
      <c r="M1048" s="5">
        <v>35.94</v>
      </c>
      <c r="N1048">
        <v>1</v>
      </c>
    </row>
    <row r="1049" spans="1:14" x14ac:dyDescent="0.2">
      <c r="A1049" s="2">
        <v>45579</v>
      </c>
      <c r="B1049" s="3">
        <f t="shared" si="48"/>
        <v>2025</v>
      </c>
      <c r="C1049" t="str">
        <f t="shared" si="49"/>
        <v>2024-2025</v>
      </c>
      <c r="D1049" t="s">
        <v>147</v>
      </c>
      <c r="E1049" t="s">
        <v>111</v>
      </c>
      <c r="F1049" t="str">
        <f t="shared" si="50"/>
        <v>New South Wales</v>
      </c>
      <c r="G1049" t="s">
        <v>10</v>
      </c>
      <c r="H1049">
        <v>2120</v>
      </c>
      <c r="I1049" t="s">
        <v>11</v>
      </c>
      <c r="J1049" t="s">
        <v>27</v>
      </c>
      <c r="K1049" t="s">
        <v>153</v>
      </c>
      <c r="L1049" t="s">
        <v>16</v>
      </c>
      <c r="M1049" s="5">
        <v>35.94</v>
      </c>
      <c r="N1049">
        <v>1</v>
      </c>
    </row>
    <row r="1050" spans="1:14" x14ac:dyDescent="0.2">
      <c r="A1050" s="2">
        <v>45367</v>
      </c>
      <c r="B1050" s="3">
        <f t="shared" si="48"/>
        <v>2024</v>
      </c>
      <c r="C1050" t="str">
        <f t="shared" si="49"/>
        <v>2023-2024</v>
      </c>
      <c r="D1050" t="s">
        <v>147</v>
      </c>
      <c r="E1050" t="s">
        <v>79</v>
      </c>
      <c r="F1050" t="str">
        <f t="shared" si="50"/>
        <v>Australian Capital Territory</v>
      </c>
      <c r="G1050" t="s">
        <v>80</v>
      </c>
      <c r="H1050">
        <v>2617</v>
      </c>
      <c r="I1050" t="s">
        <v>11</v>
      </c>
      <c r="J1050" t="s">
        <v>58</v>
      </c>
      <c r="K1050" t="s">
        <v>150</v>
      </c>
      <c r="L1050" t="s">
        <v>18</v>
      </c>
      <c r="M1050" s="5">
        <v>35.96</v>
      </c>
      <c r="N1050">
        <v>1</v>
      </c>
    </row>
    <row r="1051" spans="1:14" x14ac:dyDescent="0.2">
      <c r="A1051" s="2">
        <v>45308</v>
      </c>
      <c r="B1051" s="3">
        <f t="shared" si="48"/>
        <v>2024</v>
      </c>
      <c r="C1051" t="str">
        <f t="shared" si="49"/>
        <v>2023-2024</v>
      </c>
      <c r="D1051" t="s">
        <v>148</v>
      </c>
      <c r="E1051" t="s">
        <v>100</v>
      </c>
      <c r="F1051" t="str">
        <f t="shared" si="50"/>
        <v>Western Australia</v>
      </c>
      <c r="G1051" t="s">
        <v>48</v>
      </c>
      <c r="H1051">
        <v>6021</v>
      </c>
      <c r="I1051" t="s">
        <v>11</v>
      </c>
      <c r="J1051" t="s">
        <v>49</v>
      </c>
      <c r="K1051" t="s">
        <v>154</v>
      </c>
      <c r="L1051" t="s">
        <v>14</v>
      </c>
      <c r="M1051" s="5">
        <v>35.97</v>
      </c>
      <c r="N1051">
        <v>1</v>
      </c>
    </row>
    <row r="1052" spans="1:14" x14ac:dyDescent="0.2">
      <c r="A1052" s="2">
        <v>45366</v>
      </c>
      <c r="B1052" s="3">
        <f t="shared" si="48"/>
        <v>2024</v>
      </c>
      <c r="C1052" t="str">
        <f t="shared" si="49"/>
        <v>2023-2024</v>
      </c>
      <c r="D1052" t="s">
        <v>147</v>
      </c>
      <c r="E1052" t="s">
        <v>53</v>
      </c>
      <c r="F1052" t="str">
        <f t="shared" si="50"/>
        <v>South Australia</v>
      </c>
      <c r="G1052" t="s">
        <v>32</v>
      </c>
      <c r="H1052">
        <v>5082</v>
      </c>
      <c r="I1052" t="s">
        <v>11</v>
      </c>
      <c r="J1052" t="s">
        <v>33</v>
      </c>
      <c r="K1052" t="s">
        <v>155</v>
      </c>
      <c r="L1052" t="s">
        <v>20</v>
      </c>
      <c r="M1052" s="5">
        <v>35.980000000000004</v>
      </c>
      <c r="N1052">
        <v>1</v>
      </c>
    </row>
    <row r="1053" spans="1:14" x14ac:dyDescent="0.2">
      <c r="A1053" s="2">
        <v>45322</v>
      </c>
      <c r="B1053" s="3">
        <f t="shared" si="48"/>
        <v>2024</v>
      </c>
      <c r="C1053" t="str">
        <f t="shared" si="49"/>
        <v>2023-2024</v>
      </c>
      <c r="D1053" t="s">
        <v>147</v>
      </c>
      <c r="E1053" t="s">
        <v>127</v>
      </c>
      <c r="F1053" t="str">
        <f t="shared" si="50"/>
        <v>New South Wales</v>
      </c>
      <c r="G1053" t="s">
        <v>10</v>
      </c>
      <c r="H1053">
        <v>2131</v>
      </c>
      <c r="I1053" t="s">
        <v>11</v>
      </c>
      <c r="J1053" t="s">
        <v>27</v>
      </c>
      <c r="K1053" t="s">
        <v>154</v>
      </c>
      <c r="L1053" t="s">
        <v>14</v>
      </c>
      <c r="M1053" s="5">
        <v>36</v>
      </c>
      <c r="N1053">
        <v>1</v>
      </c>
    </row>
    <row r="1054" spans="1:14" x14ac:dyDescent="0.2">
      <c r="A1054" s="2">
        <v>45568</v>
      </c>
      <c r="B1054" s="3">
        <f t="shared" si="48"/>
        <v>2025</v>
      </c>
      <c r="C1054" t="str">
        <f t="shared" si="49"/>
        <v>2024-2025</v>
      </c>
      <c r="D1054" t="s">
        <v>147</v>
      </c>
      <c r="E1054" t="s">
        <v>134</v>
      </c>
      <c r="F1054" t="str">
        <f t="shared" si="50"/>
        <v>Queensland</v>
      </c>
      <c r="G1054" t="s">
        <v>35</v>
      </c>
      <c r="H1054">
        <v>4825</v>
      </c>
      <c r="I1054" t="s">
        <v>11</v>
      </c>
      <c r="J1054" t="s">
        <v>36</v>
      </c>
      <c r="K1054" t="s">
        <v>154</v>
      </c>
      <c r="L1054" t="s">
        <v>14</v>
      </c>
      <c r="M1054" s="5">
        <v>36</v>
      </c>
      <c r="N1054">
        <v>1</v>
      </c>
    </row>
    <row r="1055" spans="1:14" x14ac:dyDescent="0.2">
      <c r="A1055" s="2">
        <v>45921</v>
      </c>
      <c r="B1055" s="3">
        <f t="shared" si="48"/>
        <v>2026</v>
      </c>
      <c r="C1055" t="str">
        <f t="shared" si="49"/>
        <v>2025-2026</v>
      </c>
      <c r="D1055" t="s">
        <v>147</v>
      </c>
      <c r="E1055" t="s">
        <v>75</v>
      </c>
      <c r="F1055" t="str">
        <f t="shared" si="50"/>
        <v>Victoria</v>
      </c>
      <c r="G1055" t="s">
        <v>45</v>
      </c>
      <c r="H1055">
        <v>3630</v>
      </c>
      <c r="I1055" t="s">
        <v>11</v>
      </c>
      <c r="J1055" t="s">
        <v>55</v>
      </c>
      <c r="K1055" t="s">
        <v>151</v>
      </c>
      <c r="L1055" t="s">
        <v>21</v>
      </c>
      <c r="M1055" s="5">
        <v>36</v>
      </c>
      <c r="N1055">
        <v>1</v>
      </c>
    </row>
    <row r="1056" spans="1:14" x14ac:dyDescent="0.2">
      <c r="A1056" s="2">
        <v>45426</v>
      </c>
      <c r="B1056" s="3">
        <f t="shared" si="48"/>
        <v>2024</v>
      </c>
      <c r="C1056" t="str">
        <f t="shared" si="49"/>
        <v>2023-2024</v>
      </c>
      <c r="D1056" t="s">
        <v>147</v>
      </c>
      <c r="E1056" t="s">
        <v>88</v>
      </c>
      <c r="F1056" t="str">
        <f t="shared" si="50"/>
        <v>South Australia</v>
      </c>
      <c r="G1056" t="s">
        <v>32</v>
      </c>
      <c r="H1056">
        <v>5011</v>
      </c>
      <c r="I1056" t="s">
        <v>11</v>
      </c>
      <c r="J1056" t="s">
        <v>33</v>
      </c>
      <c r="K1056" t="s">
        <v>154</v>
      </c>
      <c r="L1056" t="s">
        <v>14</v>
      </c>
      <c r="M1056" s="5">
        <v>36</v>
      </c>
      <c r="N1056">
        <v>1</v>
      </c>
    </row>
    <row r="1057" spans="1:14" x14ac:dyDescent="0.2">
      <c r="A1057" s="2">
        <v>45715</v>
      </c>
      <c r="B1057" s="3">
        <f t="shared" si="48"/>
        <v>2025</v>
      </c>
      <c r="C1057" t="str">
        <f t="shared" si="49"/>
        <v>2024-2025</v>
      </c>
      <c r="D1057" t="s">
        <v>147</v>
      </c>
      <c r="E1057" t="s">
        <v>28</v>
      </c>
      <c r="F1057" t="str">
        <f t="shared" si="50"/>
        <v>Northern Territory</v>
      </c>
      <c r="G1057" t="s">
        <v>29</v>
      </c>
      <c r="H1057">
        <v>800</v>
      </c>
      <c r="I1057" t="s">
        <v>11</v>
      </c>
      <c r="J1057" t="s">
        <v>30</v>
      </c>
      <c r="K1057" t="s">
        <v>149</v>
      </c>
      <c r="L1057" t="s">
        <v>15</v>
      </c>
      <c r="M1057" s="5">
        <v>36.08</v>
      </c>
      <c r="N1057">
        <v>1</v>
      </c>
    </row>
    <row r="1058" spans="1:14" x14ac:dyDescent="0.2">
      <c r="A1058" s="2">
        <v>45419</v>
      </c>
      <c r="B1058" s="3">
        <f t="shared" si="48"/>
        <v>2024</v>
      </c>
      <c r="C1058" t="str">
        <f t="shared" si="49"/>
        <v>2023-2024</v>
      </c>
      <c r="D1058" t="s">
        <v>147</v>
      </c>
      <c r="E1058" t="s">
        <v>53</v>
      </c>
      <c r="F1058" t="str">
        <f t="shared" si="50"/>
        <v>South Australia</v>
      </c>
      <c r="G1058" t="s">
        <v>32</v>
      </c>
      <c r="H1058">
        <v>5082</v>
      </c>
      <c r="I1058" t="s">
        <v>11</v>
      </c>
      <c r="J1058" t="s">
        <v>33</v>
      </c>
      <c r="K1058" t="s">
        <v>152</v>
      </c>
      <c r="L1058" t="s">
        <v>13</v>
      </c>
      <c r="M1058" s="5">
        <v>36.489999999999995</v>
      </c>
      <c r="N1058">
        <v>1</v>
      </c>
    </row>
    <row r="1059" spans="1:14" x14ac:dyDescent="0.2">
      <c r="A1059" s="2">
        <v>45644</v>
      </c>
      <c r="B1059" s="3">
        <f t="shared" si="48"/>
        <v>2025</v>
      </c>
      <c r="C1059" t="str">
        <f t="shared" si="49"/>
        <v>2024-2025</v>
      </c>
      <c r="D1059" t="s">
        <v>147</v>
      </c>
      <c r="E1059" t="s">
        <v>89</v>
      </c>
      <c r="F1059" t="str">
        <f t="shared" si="50"/>
        <v>Queensland</v>
      </c>
      <c r="G1059" t="s">
        <v>35</v>
      </c>
      <c r="H1059">
        <v>4655</v>
      </c>
      <c r="I1059" t="s">
        <v>11</v>
      </c>
      <c r="J1059" t="s">
        <v>51</v>
      </c>
      <c r="K1059" t="s">
        <v>154</v>
      </c>
      <c r="L1059" t="s">
        <v>14</v>
      </c>
      <c r="M1059" s="5">
        <v>36.5</v>
      </c>
      <c r="N1059">
        <v>1</v>
      </c>
    </row>
    <row r="1060" spans="1:14" x14ac:dyDescent="0.2">
      <c r="A1060" s="2">
        <v>45708</v>
      </c>
      <c r="B1060" s="3">
        <f t="shared" si="48"/>
        <v>2025</v>
      </c>
      <c r="C1060" t="str">
        <f t="shared" si="49"/>
        <v>2024-2025</v>
      </c>
      <c r="D1060" t="s">
        <v>147</v>
      </c>
      <c r="E1060" t="s">
        <v>97</v>
      </c>
      <c r="F1060" t="str">
        <f t="shared" si="50"/>
        <v>Tasmania</v>
      </c>
      <c r="G1060" t="s">
        <v>70</v>
      </c>
      <c r="H1060">
        <v>7250</v>
      </c>
      <c r="I1060" t="s">
        <v>11</v>
      </c>
      <c r="J1060" t="s">
        <v>71</v>
      </c>
      <c r="K1060" t="s">
        <v>154</v>
      </c>
      <c r="L1060" t="s">
        <v>14</v>
      </c>
      <c r="M1060" s="5">
        <v>36.5</v>
      </c>
      <c r="N1060">
        <v>1</v>
      </c>
    </row>
    <row r="1061" spans="1:14" x14ac:dyDescent="0.2">
      <c r="A1061" s="2">
        <v>45921</v>
      </c>
      <c r="B1061" s="3">
        <f t="shared" si="48"/>
        <v>2026</v>
      </c>
      <c r="C1061" t="str">
        <f t="shared" si="49"/>
        <v>2025-2026</v>
      </c>
      <c r="D1061" t="s">
        <v>148</v>
      </c>
      <c r="E1061" t="s">
        <v>112</v>
      </c>
      <c r="F1061" t="str">
        <f t="shared" si="50"/>
        <v>Victoria</v>
      </c>
      <c r="G1061" t="s">
        <v>45</v>
      </c>
      <c r="H1061">
        <v>3076</v>
      </c>
      <c r="I1061" t="s">
        <v>11</v>
      </c>
      <c r="J1061" t="s">
        <v>46</v>
      </c>
      <c r="K1061" t="s">
        <v>150</v>
      </c>
      <c r="L1061" t="s">
        <v>18</v>
      </c>
      <c r="M1061" s="5">
        <v>36.54</v>
      </c>
      <c r="N1061">
        <v>1</v>
      </c>
    </row>
    <row r="1062" spans="1:14" x14ac:dyDescent="0.2">
      <c r="A1062" s="2">
        <v>45785</v>
      </c>
      <c r="B1062" s="3">
        <f t="shared" si="48"/>
        <v>2025</v>
      </c>
      <c r="C1062" t="str">
        <f t="shared" si="49"/>
        <v>2024-2025</v>
      </c>
      <c r="D1062" t="s">
        <v>147</v>
      </c>
      <c r="E1062" t="s">
        <v>124</v>
      </c>
      <c r="F1062" t="str">
        <f t="shared" si="50"/>
        <v>New South Wales</v>
      </c>
      <c r="G1062" t="s">
        <v>10</v>
      </c>
      <c r="H1062">
        <v>2015</v>
      </c>
      <c r="I1062" t="s">
        <v>11</v>
      </c>
      <c r="J1062" t="s">
        <v>12</v>
      </c>
      <c r="K1062" t="s">
        <v>150</v>
      </c>
      <c r="L1062" t="s">
        <v>18</v>
      </c>
      <c r="M1062" s="5">
        <v>36.67</v>
      </c>
      <c r="N1062">
        <v>1</v>
      </c>
    </row>
    <row r="1063" spans="1:14" x14ac:dyDescent="0.2">
      <c r="A1063" s="2">
        <v>45807</v>
      </c>
      <c r="B1063" s="3">
        <f t="shared" si="48"/>
        <v>2025</v>
      </c>
      <c r="C1063" t="str">
        <f t="shared" si="49"/>
        <v>2024-2025</v>
      </c>
      <c r="D1063" t="s">
        <v>148</v>
      </c>
      <c r="E1063" t="s">
        <v>50</v>
      </c>
      <c r="F1063" t="str">
        <f t="shared" si="50"/>
        <v>Queensland</v>
      </c>
      <c r="G1063" t="s">
        <v>35</v>
      </c>
      <c r="H1063">
        <v>4703</v>
      </c>
      <c r="I1063" t="s">
        <v>11</v>
      </c>
      <c r="J1063" t="s">
        <v>51</v>
      </c>
      <c r="K1063" t="s">
        <v>19</v>
      </c>
      <c r="L1063" t="s">
        <v>23</v>
      </c>
      <c r="M1063" s="5">
        <v>36.92</v>
      </c>
      <c r="N1063">
        <v>1</v>
      </c>
    </row>
    <row r="1064" spans="1:14" x14ac:dyDescent="0.2">
      <c r="A1064" s="2">
        <v>45374</v>
      </c>
      <c r="B1064" s="3">
        <f t="shared" si="48"/>
        <v>2024</v>
      </c>
      <c r="C1064" t="str">
        <f t="shared" si="49"/>
        <v>2023-2024</v>
      </c>
      <c r="D1064" t="s">
        <v>148</v>
      </c>
      <c r="E1064" t="s">
        <v>67</v>
      </c>
      <c r="F1064" t="str">
        <f t="shared" si="50"/>
        <v>New South Wales</v>
      </c>
      <c r="G1064" t="s">
        <v>10</v>
      </c>
      <c r="H1064">
        <v>2478</v>
      </c>
      <c r="I1064" t="s">
        <v>11</v>
      </c>
      <c r="J1064" t="s">
        <v>68</v>
      </c>
      <c r="K1064" t="s">
        <v>153</v>
      </c>
      <c r="L1064" t="s">
        <v>16</v>
      </c>
      <c r="M1064" s="5">
        <v>36.97</v>
      </c>
      <c r="N1064">
        <v>1</v>
      </c>
    </row>
    <row r="1065" spans="1:14" x14ac:dyDescent="0.2">
      <c r="A1065" s="2">
        <v>45646</v>
      </c>
      <c r="B1065" s="3">
        <f t="shared" si="48"/>
        <v>2025</v>
      </c>
      <c r="C1065" t="str">
        <f t="shared" si="49"/>
        <v>2024-2025</v>
      </c>
      <c r="D1065" t="s">
        <v>147</v>
      </c>
      <c r="E1065" t="s">
        <v>133</v>
      </c>
      <c r="F1065" t="str">
        <f t="shared" si="50"/>
        <v>Queensland</v>
      </c>
      <c r="G1065" t="s">
        <v>35</v>
      </c>
      <c r="H1065">
        <v>4305</v>
      </c>
      <c r="I1065" t="s">
        <v>11</v>
      </c>
      <c r="J1065" t="s">
        <v>104</v>
      </c>
      <c r="K1065" t="s">
        <v>155</v>
      </c>
      <c r="L1065" t="s">
        <v>20</v>
      </c>
      <c r="M1065" s="5">
        <v>36.97</v>
      </c>
      <c r="N1065">
        <v>1</v>
      </c>
    </row>
    <row r="1066" spans="1:14" x14ac:dyDescent="0.2">
      <c r="A1066" s="2">
        <v>45449</v>
      </c>
      <c r="B1066" s="3">
        <f t="shared" si="48"/>
        <v>2024</v>
      </c>
      <c r="C1066" t="str">
        <f t="shared" si="49"/>
        <v>2023-2024</v>
      </c>
      <c r="D1066" t="s">
        <v>147</v>
      </c>
      <c r="E1066" t="s">
        <v>85</v>
      </c>
      <c r="F1066" t="str">
        <f t="shared" si="50"/>
        <v>Queensland</v>
      </c>
      <c r="G1066" t="s">
        <v>35</v>
      </c>
      <c r="H1066">
        <v>4883</v>
      </c>
      <c r="I1066" t="s">
        <v>11</v>
      </c>
      <c r="J1066" t="s">
        <v>36</v>
      </c>
      <c r="K1066" t="s">
        <v>150</v>
      </c>
      <c r="L1066" t="s">
        <v>18</v>
      </c>
      <c r="M1066" s="5">
        <v>37</v>
      </c>
      <c r="N1066">
        <v>1</v>
      </c>
    </row>
    <row r="1067" spans="1:14" x14ac:dyDescent="0.2">
      <c r="A1067" s="2">
        <v>45866</v>
      </c>
      <c r="B1067" s="3">
        <f t="shared" si="48"/>
        <v>2026</v>
      </c>
      <c r="C1067" t="str">
        <f t="shared" si="49"/>
        <v>2025-2026</v>
      </c>
      <c r="D1067" t="s">
        <v>148</v>
      </c>
      <c r="E1067" t="s">
        <v>109</v>
      </c>
      <c r="F1067" t="str">
        <f t="shared" si="50"/>
        <v>New South Wales</v>
      </c>
      <c r="G1067" t="s">
        <v>10</v>
      </c>
      <c r="H1067">
        <v>2480</v>
      </c>
      <c r="I1067" t="s">
        <v>11</v>
      </c>
      <c r="J1067" t="s">
        <v>68</v>
      </c>
      <c r="K1067" t="s">
        <v>157</v>
      </c>
      <c r="L1067" t="s">
        <v>22</v>
      </c>
      <c r="M1067" s="5">
        <v>37.19</v>
      </c>
      <c r="N1067">
        <v>1</v>
      </c>
    </row>
    <row r="1068" spans="1:14" x14ac:dyDescent="0.2">
      <c r="A1068" s="2">
        <v>45835</v>
      </c>
      <c r="B1068" s="3">
        <f t="shared" si="48"/>
        <v>2025</v>
      </c>
      <c r="C1068" t="str">
        <f t="shared" si="49"/>
        <v>2024-2025</v>
      </c>
      <c r="D1068" t="s">
        <v>147</v>
      </c>
      <c r="E1068" t="s">
        <v>114</v>
      </c>
      <c r="F1068" t="str">
        <f t="shared" si="50"/>
        <v>Victoria</v>
      </c>
      <c r="G1068" t="s">
        <v>45</v>
      </c>
      <c r="H1068">
        <v>3551</v>
      </c>
      <c r="I1068" t="s">
        <v>11</v>
      </c>
      <c r="J1068" t="s">
        <v>60</v>
      </c>
      <c r="K1068" t="s">
        <v>149</v>
      </c>
      <c r="L1068" t="s">
        <v>15</v>
      </c>
      <c r="M1068" s="5">
        <v>37.33</v>
      </c>
      <c r="N1068">
        <v>1</v>
      </c>
    </row>
    <row r="1069" spans="1:14" x14ac:dyDescent="0.2">
      <c r="A1069" s="2">
        <v>45373</v>
      </c>
      <c r="B1069" s="3">
        <f t="shared" si="48"/>
        <v>2024</v>
      </c>
      <c r="C1069" t="str">
        <f t="shared" si="49"/>
        <v>2023-2024</v>
      </c>
      <c r="D1069" t="s">
        <v>148</v>
      </c>
      <c r="E1069" t="s">
        <v>84</v>
      </c>
      <c r="F1069" t="str">
        <f t="shared" si="50"/>
        <v>Queensland</v>
      </c>
      <c r="G1069" t="s">
        <v>35</v>
      </c>
      <c r="H1069">
        <v>4740</v>
      </c>
      <c r="I1069" t="s">
        <v>11</v>
      </c>
      <c r="J1069" t="s">
        <v>51</v>
      </c>
      <c r="K1069" t="s">
        <v>152</v>
      </c>
      <c r="L1069" t="s">
        <v>13</v>
      </c>
      <c r="M1069" s="5">
        <v>37.42</v>
      </c>
      <c r="N1069">
        <v>1</v>
      </c>
    </row>
    <row r="1070" spans="1:14" x14ac:dyDescent="0.2">
      <c r="A1070" s="2">
        <v>46000</v>
      </c>
      <c r="B1070" s="3">
        <f t="shared" si="48"/>
        <v>2026</v>
      </c>
      <c r="C1070" t="str">
        <f t="shared" si="49"/>
        <v>2025-2026</v>
      </c>
      <c r="D1070" t="s">
        <v>147</v>
      </c>
      <c r="E1070" t="s">
        <v>132</v>
      </c>
      <c r="F1070" t="str">
        <f t="shared" si="50"/>
        <v>New South Wales</v>
      </c>
      <c r="G1070" t="s">
        <v>10</v>
      </c>
      <c r="H1070">
        <v>2800</v>
      </c>
      <c r="I1070" t="s">
        <v>11</v>
      </c>
      <c r="J1070" t="s">
        <v>25</v>
      </c>
      <c r="K1070" t="s">
        <v>154</v>
      </c>
      <c r="L1070" t="s">
        <v>14</v>
      </c>
      <c r="M1070" s="5">
        <v>37.46</v>
      </c>
      <c r="N1070">
        <v>1</v>
      </c>
    </row>
    <row r="1071" spans="1:14" x14ac:dyDescent="0.2">
      <c r="A1071" s="2">
        <v>45784</v>
      </c>
      <c r="B1071" s="3">
        <f t="shared" si="48"/>
        <v>2025</v>
      </c>
      <c r="C1071" t="str">
        <f t="shared" si="49"/>
        <v>2024-2025</v>
      </c>
      <c r="D1071" t="s">
        <v>147</v>
      </c>
      <c r="E1071" t="s">
        <v>37</v>
      </c>
      <c r="F1071" t="str">
        <f t="shared" si="50"/>
        <v>South Australia</v>
      </c>
      <c r="G1071" t="s">
        <v>32</v>
      </c>
      <c r="H1071">
        <v>5607</v>
      </c>
      <c r="I1071" t="s">
        <v>11</v>
      </c>
      <c r="J1071" t="s">
        <v>38</v>
      </c>
      <c r="K1071" t="s">
        <v>154</v>
      </c>
      <c r="L1071" t="s">
        <v>14</v>
      </c>
      <c r="M1071" s="5">
        <v>37.47</v>
      </c>
      <c r="N1071">
        <v>1</v>
      </c>
    </row>
    <row r="1072" spans="1:14" x14ac:dyDescent="0.2">
      <c r="A1072" s="2">
        <v>45874</v>
      </c>
      <c r="B1072" s="3">
        <f t="shared" si="48"/>
        <v>2026</v>
      </c>
      <c r="C1072" t="str">
        <f t="shared" si="49"/>
        <v>2025-2026</v>
      </c>
      <c r="D1072" t="s">
        <v>147</v>
      </c>
      <c r="E1072" t="s">
        <v>142</v>
      </c>
      <c r="F1072" t="str">
        <f t="shared" si="50"/>
        <v>Australian Capital Territory</v>
      </c>
      <c r="G1072" t="s">
        <v>80</v>
      </c>
      <c r="H1072">
        <v>2609</v>
      </c>
      <c r="I1072" t="s">
        <v>11</v>
      </c>
      <c r="J1072" t="s">
        <v>58</v>
      </c>
      <c r="K1072" t="s">
        <v>152</v>
      </c>
      <c r="L1072" t="s">
        <v>13</v>
      </c>
      <c r="M1072" s="5">
        <v>37.49</v>
      </c>
      <c r="N1072">
        <v>1</v>
      </c>
    </row>
    <row r="1073" spans="1:14" x14ac:dyDescent="0.2">
      <c r="A1073" s="2">
        <v>45978</v>
      </c>
      <c r="B1073" s="3">
        <f t="shared" si="48"/>
        <v>2026</v>
      </c>
      <c r="C1073" t="str">
        <f t="shared" si="49"/>
        <v>2025-2026</v>
      </c>
      <c r="D1073" t="s">
        <v>148</v>
      </c>
      <c r="E1073" t="s">
        <v>102</v>
      </c>
      <c r="F1073" t="str">
        <f t="shared" si="50"/>
        <v>Queensland</v>
      </c>
      <c r="G1073" t="s">
        <v>35</v>
      </c>
      <c r="H1073">
        <v>4870</v>
      </c>
      <c r="I1073" t="s">
        <v>11</v>
      </c>
      <c r="J1073" t="s">
        <v>36</v>
      </c>
      <c r="K1073" t="s">
        <v>154</v>
      </c>
      <c r="L1073" t="s">
        <v>14</v>
      </c>
      <c r="M1073" s="5">
        <v>37.5</v>
      </c>
      <c r="N1073">
        <v>1</v>
      </c>
    </row>
    <row r="1074" spans="1:14" x14ac:dyDescent="0.2">
      <c r="A1074" s="2">
        <v>45544</v>
      </c>
      <c r="B1074" s="3">
        <f t="shared" si="48"/>
        <v>2025</v>
      </c>
      <c r="C1074" t="str">
        <f t="shared" si="49"/>
        <v>2024-2025</v>
      </c>
      <c r="D1074" t="s">
        <v>148</v>
      </c>
      <c r="E1074" t="s">
        <v>99</v>
      </c>
      <c r="F1074" t="str">
        <f t="shared" si="50"/>
        <v>Victoria</v>
      </c>
      <c r="G1074" t="s">
        <v>45</v>
      </c>
      <c r="H1074">
        <v>3148</v>
      </c>
      <c r="I1074" t="s">
        <v>11</v>
      </c>
      <c r="J1074" t="s">
        <v>63</v>
      </c>
      <c r="K1074" t="s">
        <v>153</v>
      </c>
      <c r="L1074" t="s">
        <v>16</v>
      </c>
      <c r="M1074" s="5">
        <v>37.57</v>
      </c>
      <c r="N1074">
        <v>1</v>
      </c>
    </row>
    <row r="1075" spans="1:14" x14ac:dyDescent="0.2">
      <c r="A1075" s="2">
        <v>45355</v>
      </c>
      <c r="B1075" s="3">
        <f t="shared" si="48"/>
        <v>2024</v>
      </c>
      <c r="C1075" t="str">
        <f t="shared" si="49"/>
        <v>2023-2024</v>
      </c>
      <c r="D1075" t="s">
        <v>147</v>
      </c>
      <c r="E1075" t="s">
        <v>124</v>
      </c>
      <c r="F1075" t="str">
        <f t="shared" si="50"/>
        <v>New South Wales</v>
      </c>
      <c r="G1075" t="s">
        <v>10</v>
      </c>
      <c r="H1075">
        <v>2015</v>
      </c>
      <c r="I1075" t="s">
        <v>11</v>
      </c>
      <c r="J1075" t="s">
        <v>12</v>
      </c>
      <c r="K1075" t="s">
        <v>151</v>
      </c>
      <c r="L1075" t="s">
        <v>21</v>
      </c>
      <c r="M1075" s="5">
        <v>37.619999999999997</v>
      </c>
      <c r="N1075">
        <v>1</v>
      </c>
    </row>
    <row r="1076" spans="1:14" x14ac:dyDescent="0.2">
      <c r="A1076" s="2">
        <v>45398</v>
      </c>
      <c r="B1076" s="3">
        <f t="shared" si="48"/>
        <v>2024</v>
      </c>
      <c r="C1076" t="str">
        <f t="shared" si="49"/>
        <v>2023-2024</v>
      </c>
      <c r="D1076" t="s">
        <v>148</v>
      </c>
      <c r="E1076" t="s">
        <v>139</v>
      </c>
      <c r="F1076" t="str">
        <f t="shared" si="50"/>
        <v>New South Wales</v>
      </c>
      <c r="G1076" t="s">
        <v>10</v>
      </c>
      <c r="H1076">
        <v>2020</v>
      </c>
      <c r="I1076" t="s">
        <v>11</v>
      </c>
      <c r="J1076" t="s">
        <v>12</v>
      </c>
      <c r="K1076" t="s">
        <v>155</v>
      </c>
      <c r="L1076" t="s">
        <v>20</v>
      </c>
      <c r="M1076" s="5">
        <v>37.619999999999997</v>
      </c>
      <c r="N1076">
        <v>1</v>
      </c>
    </row>
    <row r="1077" spans="1:14" x14ac:dyDescent="0.2">
      <c r="A1077" s="2">
        <v>45887</v>
      </c>
      <c r="B1077" s="3">
        <f t="shared" si="48"/>
        <v>2026</v>
      </c>
      <c r="C1077" t="str">
        <f t="shared" si="49"/>
        <v>2025-2026</v>
      </c>
      <c r="D1077" t="s">
        <v>148</v>
      </c>
      <c r="E1077" t="s">
        <v>95</v>
      </c>
      <c r="F1077" t="str">
        <f t="shared" si="50"/>
        <v>Victoria</v>
      </c>
      <c r="G1077" t="s">
        <v>45</v>
      </c>
      <c r="H1077">
        <v>3931</v>
      </c>
      <c r="I1077" t="s">
        <v>11</v>
      </c>
      <c r="J1077" t="s">
        <v>55</v>
      </c>
      <c r="K1077" t="s">
        <v>150</v>
      </c>
      <c r="L1077" t="s">
        <v>18</v>
      </c>
      <c r="M1077" s="5">
        <v>37.620000000000005</v>
      </c>
      <c r="N1077">
        <v>1</v>
      </c>
    </row>
    <row r="1078" spans="1:14" x14ac:dyDescent="0.2">
      <c r="A1078" s="2">
        <v>45986</v>
      </c>
      <c r="B1078" s="3">
        <f t="shared" si="48"/>
        <v>2026</v>
      </c>
      <c r="C1078" t="str">
        <f t="shared" si="49"/>
        <v>2025-2026</v>
      </c>
      <c r="D1078" t="s">
        <v>147</v>
      </c>
      <c r="E1078" t="s">
        <v>103</v>
      </c>
      <c r="F1078" t="str">
        <f t="shared" si="50"/>
        <v>Queensland</v>
      </c>
      <c r="G1078" t="s">
        <v>35</v>
      </c>
      <c r="H1078">
        <v>4509</v>
      </c>
      <c r="I1078" t="s">
        <v>11</v>
      </c>
      <c r="J1078" t="s">
        <v>104</v>
      </c>
      <c r="K1078" t="s">
        <v>155</v>
      </c>
      <c r="L1078" t="s">
        <v>20</v>
      </c>
      <c r="M1078" s="5">
        <v>37.909999999999997</v>
      </c>
      <c r="N1078">
        <v>1</v>
      </c>
    </row>
    <row r="1079" spans="1:14" x14ac:dyDescent="0.2">
      <c r="A1079" s="2">
        <v>45326</v>
      </c>
      <c r="B1079" s="3">
        <f t="shared" si="48"/>
        <v>2024</v>
      </c>
      <c r="C1079" t="str">
        <f t="shared" si="49"/>
        <v>2023-2024</v>
      </c>
      <c r="D1079" t="s">
        <v>147</v>
      </c>
      <c r="E1079" t="s">
        <v>133</v>
      </c>
      <c r="F1079" t="str">
        <f t="shared" si="50"/>
        <v>Queensland</v>
      </c>
      <c r="G1079" t="s">
        <v>35</v>
      </c>
      <c r="H1079">
        <v>4305</v>
      </c>
      <c r="I1079" t="s">
        <v>11</v>
      </c>
      <c r="J1079" t="s">
        <v>104</v>
      </c>
      <c r="K1079" t="s">
        <v>156</v>
      </c>
      <c r="L1079" t="s">
        <v>17</v>
      </c>
      <c r="M1079" s="5">
        <v>37.910000000000004</v>
      </c>
      <c r="N1079">
        <v>1</v>
      </c>
    </row>
    <row r="1080" spans="1:14" x14ac:dyDescent="0.2">
      <c r="A1080" s="2">
        <v>46007</v>
      </c>
      <c r="B1080" s="3">
        <f t="shared" si="48"/>
        <v>2026</v>
      </c>
      <c r="C1080" t="str">
        <f t="shared" si="49"/>
        <v>2025-2026</v>
      </c>
      <c r="D1080" t="s">
        <v>147</v>
      </c>
      <c r="E1080" t="s">
        <v>91</v>
      </c>
      <c r="F1080" t="str">
        <f t="shared" si="50"/>
        <v>Victoria</v>
      </c>
      <c r="G1080" t="s">
        <v>45</v>
      </c>
      <c r="H1080">
        <v>3690</v>
      </c>
      <c r="I1080" t="s">
        <v>11</v>
      </c>
      <c r="J1080" t="s">
        <v>55</v>
      </c>
      <c r="K1080" t="s">
        <v>155</v>
      </c>
      <c r="L1080" t="s">
        <v>20</v>
      </c>
      <c r="M1080" s="5">
        <v>37.93</v>
      </c>
      <c r="N1080">
        <v>1</v>
      </c>
    </row>
    <row r="1081" spans="1:14" x14ac:dyDescent="0.2">
      <c r="A1081" s="2">
        <v>45488</v>
      </c>
      <c r="B1081" s="3">
        <f t="shared" si="48"/>
        <v>2025</v>
      </c>
      <c r="C1081" t="str">
        <f t="shared" si="49"/>
        <v>2024-2025</v>
      </c>
      <c r="D1081" t="s">
        <v>148</v>
      </c>
      <c r="E1081" t="s">
        <v>130</v>
      </c>
      <c r="F1081" t="str">
        <f t="shared" si="50"/>
        <v>South Australia</v>
      </c>
      <c r="G1081" t="s">
        <v>32</v>
      </c>
      <c r="H1081">
        <v>5290</v>
      </c>
      <c r="I1081" t="s">
        <v>11</v>
      </c>
      <c r="J1081" t="s">
        <v>38</v>
      </c>
      <c r="K1081" t="s">
        <v>152</v>
      </c>
      <c r="L1081" t="s">
        <v>13</v>
      </c>
      <c r="M1081" s="5">
        <v>37.96</v>
      </c>
      <c r="N1081">
        <v>1</v>
      </c>
    </row>
    <row r="1082" spans="1:14" x14ac:dyDescent="0.2">
      <c r="A1082" s="2">
        <v>45918</v>
      </c>
      <c r="B1082" s="3">
        <f t="shared" si="48"/>
        <v>2026</v>
      </c>
      <c r="C1082" t="str">
        <f t="shared" si="49"/>
        <v>2025-2026</v>
      </c>
      <c r="D1082" t="s">
        <v>147</v>
      </c>
      <c r="E1082" t="s">
        <v>106</v>
      </c>
      <c r="F1082" t="str">
        <f t="shared" si="50"/>
        <v>Victoria</v>
      </c>
      <c r="G1082" t="s">
        <v>45</v>
      </c>
      <c r="H1082">
        <v>3915</v>
      </c>
      <c r="I1082" t="s">
        <v>11</v>
      </c>
      <c r="J1082" t="s">
        <v>55</v>
      </c>
      <c r="K1082" t="s">
        <v>150</v>
      </c>
      <c r="L1082" t="s">
        <v>18</v>
      </c>
      <c r="M1082" s="5">
        <v>37.979999999999997</v>
      </c>
      <c r="N1082">
        <v>1</v>
      </c>
    </row>
    <row r="1083" spans="1:14" x14ac:dyDescent="0.2">
      <c r="A1083" s="2">
        <v>45947</v>
      </c>
      <c r="B1083" s="3">
        <f t="shared" si="48"/>
        <v>2026</v>
      </c>
      <c r="C1083" t="str">
        <f t="shared" si="49"/>
        <v>2025-2026</v>
      </c>
      <c r="D1083" t="s">
        <v>147</v>
      </c>
      <c r="E1083" t="s">
        <v>143</v>
      </c>
      <c r="F1083" t="str">
        <f t="shared" si="50"/>
        <v>New South Wales</v>
      </c>
      <c r="G1083" t="s">
        <v>10</v>
      </c>
      <c r="H1083">
        <v>2154</v>
      </c>
      <c r="I1083" t="s">
        <v>11</v>
      </c>
      <c r="J1083" t="s">
        <v>27</v>
      </c>
      <c r="K1083" t="s">
        <v>155</v>
      </c>
      <c r="L1083" t="s">
        <v>20</v>
      </c>
      <c r="M1083" s="5">
        <v>38</v>
      </c>
      <c r="N1083">
        <v>1</v>
      </c>
    </row>
    <row r="1084" spans="1:14" x14ac:dyDescent="0.2">
      <c r="A1084" s="2">
        <v>45498</v>
      </c>
      <c r="B1084" s="3">
        <f t="shared" si="48"/>
        <v>2025</v>
      </c>
      <c r="C1084" t="str">
        <f t="shared" si="49"/>
        <v>2024-2025</v>
      </c>
      <c r="D1084" t="s">
        <v>147</v>
      </c>
      <c r="E1084" t="s">
        <v>132</v>
      </c>
      <c r="F1084" t="str">
        <f t="shared" si="50"/>
        <v>New South Wales</v>
      </c>
      <c r="G1084" t="s">
        <v>10</v>
      </c>
      <c r="H1084">
        <v>2800</v>
      </c>
      <c r="I1084" t="s">
        <v>11</v>
      </c>
      <c r="J1084" t="s">
        <v>25</v>
      </c>
      <c r="K1084" t="s">
        <v>154</v>
      </c>
      <c r="L1084" t="s">
        <v>14</v>
      </c>
      <c r="M1084" s="5">
        <v>38</v>
      </c>
      <c r="N1084">
        <v>1</v>
      </c>
    </row>
    <row r="1085" spans="1:14" x14ac:dyDescent="0.2">
      <c r="A1085" s="2">
        <v>45315</v>
      </c>
      <c r="B1085" s="3">
        <f t="shared" si="48"/>
        <v>2024</v>
      </c>
      <c r="C1085" t="str">
        <f t="shared" si="49"/>
        <v>2023-2024</v>
      </c>
      <c r="D1085" t="s">
        <v>147</v>
      </c>
      <c r="E1085" t="s">
        <v>146</v>
      </c>
      <c r="F1085" t="str">
        <f t="shared" si="50"/>
        <v>Victoria</v>
      </c>
      <c r="G1085" t="s">
        <v>45</v>
      </c>
      <c r="H1085">
        <v>3353</v>
      </c>
      <c r="I1085" t="s">
        <v>11</v>
      </c>
      <c r="J1085" t="s">
        <v>60</v>
      </c>
      <c r="K1085" t="s">
        <v>152</v>
      </c>
      <c r="L1085" t="s">
        <v>13</v>
      </c>
      <c r="M1085" s="5">
        <v>38.130000000000003</v>
      </c>
      <c r="N1085">
        <v>1</v>
      </c>
    </row>
    <row r="1086" spans="1:14" x14ac:dyDescent="0.2">
      <c r="A1086" s="2">
        <v>45948</v>
      </c>
      <c r="B1086" s="3">
        <f t="shared" si="48"/>
        <v>2026</v>
      </c>
      <c r="C1086" t="str">
        <f t="shared" si="49"/>
        <v>2025-2026</v>
      </c>
      <c r="D1086" t="s">
        <v>147</v>
      </c>
      <c r="E1086" t="s">
        <v>108</v>
      </c>
      <c r="F1086" t="str">
        <f t="shared" si="50"/>
        <v>Victoria</v>
      </c>
      <c r="G1086" t="s">
        <v>45</v>
      </c>
      <c r="H1086">
        <v>3018</v>
      </c>
      <c r="I1086" t="s">
        <v>11</v>
      </c>
      <c r="J1086" t="s">
        <v>46</v>
      </c>
      <c r="K1086" t="s">
        <v>152</v>
      </c>
      <c r="L1086" t="s">
        <v>13</v>
      </c>
      <c r="M1086" s="5">
        <v>38.28</v>
      </c>
      <c r="N1086">
        <v>1</v>
      </c>
    </row>
    <row r="1087" spans="1:14" x14ac:dyDescent="0.2">
      <c r="A1087" s="2">
        <v>45918</v>
      </c>
      <c r="B1087" s="3">
        <f t="shared" si="48"/>
        <v>2026</v>
      </c>
      <c r="C1087" t="str">
        <f t="shared" si="49"/>
        <v>2025-2026</v>
      </c>
      <c r="D1087" t="s">
        <v>148</v>
      </c>
      <c r="E1087" t="s">
        <v>138</v>
      </c>
      <c r="F1087" t="str">
        <f t="shared" si="50"/>
        <v>Queensland</v>
      </c>
      <c r="G1087" t="s">
        <v>35</v>
      </c>
      <c r="H1087">
        <v>4558</v>
      </c>
      <c r="I1087" t="s">
        <v>11</v>
      </c>
      <c r="J1087" t="s">
        <v>120</v>
      </c>
      <c r="K1087" t="s">
        <v>155</v>
      </c>
      <c r="L1087" t="s">
        <v>20</v>
      </c>
      <c r="M1087" s="5">
        <v>38.340000000000003</v>
      </c>
      <c r="N1087">
        <v>1</v>
      </c>
    </row>
    <row r="1088" spans="1:14" x14ac:dyDescent="0.2">
      <c r="A1088" s="2">
        <v>45312</v>
      </c>
      <c r="B1088" s="3">
        <f t="shared" si="48"/>
        <v>2024</v>
      </c>
      <c r="C1088" t="str">
        <f t="shared" si="49"/>
        <v>2023-2024</v>
      </c>
      <c r="D1088" t="s">
        <v>147</v>
      </c>
      <c r="E1088" t="s">
        <v>91</v>
      </c>
      <c r="F1088" t="str">
        <f t="shared" si="50"/>
        <v>Victoria</v>
      </c>
      <c r="G1088" t="s">
        <v>45</v>
      </c>
      <c r="H1088">
        <v>3690</v>
      </c>
      <c r="I1088" t="s">
        <v>11</v>
      </c>
      <c r="J1088" t="s">
        <v>55</v>
      </c>
      <c r="K1088" t="s">
        <v>19</v>
      </c>
      <c r="L1088" t="s">
        <v>23</v>
      </c>
      <c r="M1088" s="5">
        <v>38.480000000000004</v>
      </c>
      <c r="N1088">
        <v>1</v>
      </c>
    </row>
    <row r="1089" spans="1:14" x14ac:dyDescent="0.2">
      <c r="A1089" s="2">
        <v>45451</v>
      </c>
      <c r="B1089" s="3">
        <f t="shared" si="48"/>
        <v>2024</v>
      </c>
      <c r="C1089" t="str">
        <f t="shared" si="49"/>
        <v>2023-2024</v>
      </c>
      <c r="D1089" t="s">
        <v>148</v>
      </c>
      <c r="E1089" t="s">
        <v>39</v>
      </c>
      <c r="F1089" t="str">
        <f t="shared" si="50"/>
        <v>South Australia</v>
      </c>
      <c r="G1089" t="s">
        <v>32</v>
      </c>
      <c r="H1089">
        <v>5343</v>
      </c>
      <c r="I1089" t="s">
        <v>11</v>
      </c>
      <c r="J1089" t="s">
        <v>38</v>
      </c>
      <c r="K1089" t="s">
        <v>19</v>
      </c>
      <c r="L1089" t="s">
        <v>23</v>
      </c>
      <c r="M1089" s="5">
        <v>38.869999999999997</v>
      </c>
      <c r="N1089">
        <v>1</v>
      </c>
    </row>
    <row r="1090" spans="1:14" x14ac:dyDescent="0.2">
      <c r="A1090" s="2">
        <v>45406</v>
      </c>
      <c r="B1090" s="3">
        <f t="shared" ref="B1090:B1153" si="51">IF(MONTH(A1090)&gt;=7,YEAR(A1090)+1,YEAR(A1090))</f>
        <v>2024</v>
      </c>
      <c r="C1090" t="str">
        <f t="shared" ref="C1090:C1153" si="52">IF(MONTH(A1090) &gt;= 7, YEAR(A1090) &amp; "-" &amp; YEAR(A1090) + 1, YEAR(A1090) - 1 &amp; "-" &amp; YEAR(A1090))</f>
        <v>2023-2024</v>
      </c>
      <c r="D1090" t="s">
        <v>147</v>
      </c>
      <c r="E1090" t="s">
        <v>34</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35</v>
      </c>
      <c r="H1090">
        <v>4802</v>
      </c>
      <c r="I1090" t="s">
        <v>11</v>
      </c>
      <c r="J1090" t="s">
        <v>36</v>
      </c>
      <c r="K1090" t="s">
        <v>152</v>
      </c>
      <c r="L1090" t="s">
        <v>13</v>
      </c>
      <c r="M1090" s="5">
        <v>38.92</v>
      </c>
      <c r="N1090">
        <v>1</v>
      </c>
    </row>
    <row r="1091" spans="1:14" x14ac:dyDescent="0.2">
      <c r="A1091" s="2">
        <v>45778</v>
      </c>
      <c r="B1091" s="3">
        <f t="shared" si="51"/>
        <v>2025</v>
      </c>
      <c r="C1091" t="str">
        <f t="shared" si="52"/>
        <v>2024-2025</v>
      </c>
      <c r="D1091" t="s">
        <v>147</v>
      </c>
      <c r="E1091" t="s">
        <v>79</v>
      </c>
      <c r="F1091" t="str">
        <f t="shared" si="53"/>
        <v>Australian Capital Territory</v>
      </c>
      <c r="G1091" t="s">
        <v>80</v>
      </c>
      <c r="H1091">
        <v>2617</v>
      </c>
      <c r="I1091" t="s">
        <v>11</v>
      </c>
      <c r="J1091" t="s">
        <v>58</v>
      </c>
      <c r="K1091" t="s">
        <v>156</v>
      </c>
      <c r="L1091" t="s">
        <v>17</v>
      </c>
      <c r="M1091" s="5">
        <v>38.94</v>
      </c>
      <c r="N1091">
        <v>1</v>
      </c>
    </row>
    <row r="1092" spans="1:14" x14ac:dyDescent="0.2">
      <c r="A1092" s="2">
        <v>45481</v>
      </c>
      <c r="B1092" s="3">
        <f t="shared" si="51"/>
        <v>2025</v>
      </c>
      <c r="C1092" t="str">
        <f t="shared" si="52"/>
        <v>2024-2025</v>
      </c>
      <c r="D1092" t="s">
        <v>147</v>
      </c>
      <c r="E1092" t="s">
        <v>64</v>
      </c>
      <c r="F1092" t="str">
        <f t="shared" si="53"/>
        <v>Victoria</v>
      </c>
      <c r="G1092" t="s">
        <v>45</v>
      </c>
      <c r="H1092">
        <v>3199</v>
      </c>
      <c r="I1092" t="s">
        <v>11</v>
      </c>
      <c r="J1092" t="s">
        <v>63</v>
      </c>
      <c r="K1092" t="s">
        <v>19</v>
      </c>
      <c r="L1092" t="s">
        <v>23</v>
      </c>
      <c r="M1092" s="5">
        <v>38.94</v>
      </c>
      <c r="N1092">
        <v>1</v>
      </c>
    </row>
    <row r="1093" spans="1:14" x14ac:dyDescent="0.2">
      <c r="A1093" s="2">
        <v>45340</v>
      </c>
      <c r="B1093" s="3">
        <f t="shared" si="51"/>
        <v>2024</v>
      </c>
      <c r="C1093" t="str">
        <f t="shared" si="52"/>
        <v>2023-2024</v>
      </c>
      <c r="D1093" t="s">
        <v>147</v>
      </c>
      <c r="E1093" t="s">
        <v>53</v>
      </c>
      <c r="F1093" t="str">
        <f t="shared" si="53"/>
        <v>South Australia</v>
      </c>
      <c r="G1093" t="s">
        <v>32</v>
      </c>
      <c r="H1093">
        <v>5082</v>
      </c>
      <c r="I1093" t="s">
        <v>11</v>
      </c>
      <c r="J1093" t="s">
        <v>33</v>
      </c>
      <c r="K1093" t="s">
        <v>19</v>
      </c>
      <c r="L1093" t="s">
        <v>23</v>
      </c>
      <c r="M1093" s="5">
        <v>38.96</v>
      </c>
      <c r="N1093">
        <v>1</v>
      </c>
    </row>
    <row r="1094" spans="1:14" x14ac:dyDescent="0.2">
      <c r="A1094" s="2">
        <v>45771</v>
      </c>
      <c r="B1094" s="3">
        <f t="shared" si="51"/>
        <v>2025</v>
      </c>
      <c r="C1094" t="str">
        <f t="shared" si="52"/>
        <v>2024-2025</v>
      </c>
      <c r="D1094" t="s">
        <v>147</v>
      </c>
      <c r="E1094" t="s">
        <v>56</v>
      </c>
      <c r="F1094" t="str">
        <f t="shared" si="53"/>
        <v>Northern Territory</v>
      </c>
      <c r="G1094" t="s">
        <v>29</v>
      </c>
      <c r="H1094">
        <v>870</v>
      </c>
      <c r="I1094" t="s">
        <v>11</v>
      </c>
      <c r="J1094" t="s">
        <v>30</v>
      </c>
      <c r="K1094" t="s">
        <v>153</v>
      </c>
      <c r="L1094" t="s">
        <v>16</v>
      </c>
      <c r="M1094" s="5">
        <v>38.97</v>
      </c>
      <c r="N1094">
        <v>1</v>
      </c>
    </row>
    <row r="1095" spans="1:14" x14ac:dyDescent="0.2">
      <c r="A1095" s="2">
        <v>45397</v>
      </c>
      <c r="B1095" s="3">
        <f t="shared" si="51"/>
        <v>2024</v>
      </c>
      <c r="C1095" t="str">
        <f t="shared" si="52"/>
        <v>2023-2024</v>
      </c>
      <c r="D1095" t="s">
        <v>147</v>
      </c>
      <c r="E1095" t="s">
        <v>26</v>
      </c>
      <c r="F1095" t="str">
        <f t="shared" si="53"/>
        <v>New South Wales</v>
      </c>
      <c r="G1095" t="s">
        <v>10</v>
      </c>
      <c r="H1095">
        <v>2141</v>
      </c>
      <c r="I1095" t="s">
        <v>11</v>
      </c>
      <c r="J1095" t="s">
        <v>27</v>
      </c>
      <c r="K1095" t="s">
        <v>153</v>
      </c>
      <c r="L1095" t="s">
        <v>16</v>
      </c>
      <c r="M1095" s="5">
        <v>38.97</v>
      </c>
      <c r="N1095">
        <v>1</v>
      </c>
    </row>
    <row r="1096" spans="1:14" x14ac:dyDescent="0.2">
      <c r="A1096" s="2">
        <v>45976</v>
      </c>
      <c r="B1096" s="3">
        <f t="shared" si="51"/>
        <v>2026</v>
      </c>
      <c r="C1096" t="str">
        <f t="shared" si="52"/>
        <v>2025-2026</v>
      </c>
      <c r="D1096" t="s">
        <v>148</v>
      </c>
      <c r="E1096" t="s">
        <v>26</v>
      </c>
      <c r="F1096" t="str">
        <f t="shared" si="53"/>
        <v>New South Wales</v>
      </c>
      <c r="G1096" t="s">
        <v>10</v>
      </c>
      <c r="H1096">
        <v>2141</v>
      </c>
      <c r="I1096" t="s">
        <v>11</v>
      </c>
      <c r="J1096" t="s">
        <v>27</v>
      </c>
      <c r="K1096" t="s">
        <v>150</v>
      </c>
      <c r="L1096" t="s">
        <v>18</v>
      </c>
      <c r="M1096" s="5">
        <v>38.97</v>
      </c>
      <c r="N1096">
        <v>1</v>
      </c>
    </row>
    <row r="1097" spans="1:14" x14ac:dyDescent="0.2">
      <c r="A1097" s="2">
        <v>45364</v>
      </c>
      <c r="B1097" s="3">
        <f t="shared" si="51"/>
        <v>2024</v>
      </c>
      <c r="C1097" t="str">
        <f t="shared" si="52"/>
        <v>2023-2024</v>
      </c>
      <c r="D1097" t="s">
        <v>148</v>
      </c>
      <c r="E1097" t="s">
        <v>62</v>
      </c>
      <c r="F1097" t="str">
        <f t="shared" si="53"/>
        <v>Victoria</v>
      </c>
      <c r="G1097" t="s">
        <v>45</v>
      </c>
      <c r="H1097">
        <v>3134</v>
      </c>
      <c r="I1097" t="s">
        <v>11</v>
      </c>
      <c r="J1097" t="s">
        <v>63</v>
      </c>
      <c r="K1097" t="s">
        <v>153</v>
      </c>
      <c r="L1097" t="s">
        <v>16</v>
      </c>
      <c r="M1097" s="5">
        <v>38.97</v>
      </c>
      <c r="N1097">
        <v>1</v>
      </c>
    </row>
    <row r="1098" spans="1:14" x14ac:dyDescent="0.2">
      <c r="A1098" s="2">
        <v>45871</v>
      </c>
      <c r="B1098" s="3">
        <f t="shared" si="51"/>
        <v>2026</v>
      </c>
      <c r="C1098" t="str">
        <f t="shared" si="52"/>
        <v>2025-2026</v>
      </c>
      <c r="D1098" t="s">
        <v>147</v>
      </c>
      <c r="E1098" t="s">
        <v>121</v>
      </c>
      <c r="F1098" t="str">
        <f t="shared" si="53"/>
        <v>Queensland</v>
      </c>
      <c r="G1098" t="s">
        <v>35</v>
      </c>
      <c r="H1098">
        <v>4700</v>
      </c>
      <c r="I1098" t="s">
        <v>11</v>
      </c>
      <c r="J1098" t="s">
        <v>51</v>
      </c>
      <c r="K1098" t="s">
        <v>153</v>
      </c>
      <c r="L1098" t="s">
        <v>16</v>
      </c>
      <c r="M1098" s="5">
        <v>38.97</v>
      </c>
      <c r="N1098">
        <v>1</v>
      </c>
    </row>
    <row r="1099" spans="1:14" x14ac:dyDescent="0.2">
      <c r="A1099" s="2">
        <v>45499</v>
      </c>
      <c r="B1099" s="3">
        <f t="shared" si="51"/>
        <v>2025</v>
      </c>
      <c r="C1099" t="str">
        <f t="shared" si="52"/>
        <v>2024-2025</v>
      </c>
      <c r="D1099" t="s">
        <v>147</v>
      </c>
      <c r="E1099" t="s">
        <v>69</v>
      </c>
      <c r="F1099" t="str">
        <f t="shared" si="53"/>
        <v>Tasmania</v>
      </c>
      <c r="G1099" t="s">
        <v>70</v>
      </c>
      <c r="H1099">
        <v>7018</v>
      </c>
      <c r="I1099" t="s">
        <v>11</v>
      </c>
      <c r="J1099" t="s">
        <v>71</v>
      </c>
      <c r="K1099" t="s">
        <v>153</v>
      </c>
      <c r="L1099" t="s">
        <v>16</v>
      </c>
      <c r="M1099" s="5">
        <v>38.97</v>
      </c>
      <c r="N1099">
        <v>1</v>
      </c>
    </row>
    <row r="1100" spans="1:14" x14ac:dyDescent="0.2">
      <c r="A1100" s="2">
        <v>45790</v>
      </c>
      <c r="B1100" s="3">
        <f t="shared" si="51"/>
        <v>2025</v>
      </c>
      <c r="C1100" t="str">
        <f t="shared" si="52"/>
        <v>2024-2025</v>
      </c>
      <c r="D1100" t="s">
        <v>147</v>
      </c>
      <c r="E1100" t="s">
        <v>40</v>
      </c>
      <c r="F1100" t="str">
        <f t="shared" si="53"/>
        <v>New South Wales</v>
      </c>
      <c r="G1100" t="s">
        <v>10</v>
      </c>
      <c r="H1100">
        <v>2116</v>
      </c>
      <c r="I1100" t="s">
        <v>11</v>
      </c>
      <c r="J1100" t="s">
        <v>27</v>
      </c>
      <c r="K1100" t="s">
        <v>153</v>
      </c>
      <c r="L1100" t="s">
        <v>16</v>
      </c>
      <c r="M1100" s="5">
        <v>38.97</v>
      </c>
      <c r="N1100">
        <v>1</v>
      </c>
    </row>
    <row r="1101" spans="1:14" x14ac:dyDescent="0.2">
      <c r="A1101" s="2">
        <v>45998</v>
      </c>
      <c r="B1101" s="3">
        <f t="shared" si="51"/>
        <v>2026</v>
      </c>
      <c r="C1101" t="str">
        <f t="shared" si="52"/>
        <v>2025-2026</v>
      </c>
      <c r="D1101" t="s">
        <v>147</v>
      </c>
      <c r="E1101" t="s">
        <v>132</v>
      </c>
      <c r="F1101" t="str">
        <f t="shared" si="53"/>
        <v>New South Wales</v>
      </c>
      <c r="G1101" t="s">
        <v>10</v>
      </c>
      <c r="H1101">
        <v>2800</v>
      </c>
      <c r="I1101" t="s">
        <v>11</v>
      </c>
      <c r="J1101" t="s">
        <v>25</v>
      </c>
      <c r="K1101" t="s">
        <v>153</v>
      </c>
      <c r="L1101" t="s">
        <v>16</v>
      </c>
      <c r="M1101" s="5">
        <v>39</v>
      </c>
      <c r="N1101">
        <v>1</v>
      </c>
    </row>
    <row r="1102" spans="1:14" x14ac:dyDescent="0.2">
      <c r="A1102" s="2">
        <v>45678</v>
      </c>
      <c r="B1102" s="3">
        <f t="shared" si="51"/>
        <v>2025</v>
      </c>
      <c r="C1102" t="str">
        <f t="shared" si="52"/>
        <v>2024-2025</v>
      </c>
      <c r="D1102" t="s">
        <v>147</v>
      </c>
      <c r="E1102" t="s">
        <v>40</v>
      </c>
      <c r="F1102" t="str">
        <f t="shared" si="53"/>
        <v>New South Wales</v>
      </c>
      <c r="G1102" t="s">
        <v>10</v>
      </c>
      <c r="H1102">
        <v>2116</v>
      </c>
      <c r="I1102" t="s">
        <v>11</v>
      </c>
      <c r="J1102" t="s">
        <v>27</v>
      </c>
      <c r="K1102" t="s">
        <v>19</v>
      </c>
      <c r="L1102" t="s">
        <v>23</v>
      </c>
      <c r="M1102" s="5">
        <v>39.049999999999997</v>
      </c>
      <c r="N1102">
        <v>1</v>
      </c>
    </row>
    <row r="1103" spans="1:14" x14ac:dyDescent="0.2">
      <c r="A1103" s="2">
        <v>45508</v>
      </c>
      <c r="B1103" s="3">
        <f t="shared" si="51"/>
        <v>2025</v>
      </c>
      <c r="C1103" t="str">
        <f t="shared" si="52"/>
        <v>2024-2025</v>
      </c>
      <c r="D1103" t="s">
        <v>148</v>
      </c>
      <c r="E1103" t="s">
        <v>47</v>
      </c>
      <c r="F1103" t="str">
        <f t="shared" si="53"/>
        <v>Western Australia</v>
      </c>
      <c r="G1103" t="s">
        <v>48</v>
      </c>
      <c r="H1103">
        <v>6030</v>
      </c>
      <c r="I1103" t="s">
        <v>11</v>
      </c>
      <c r="J1103" t="s">
        <v>49</v>
      </c>
      <c r="K1103" t="s">
        <v>152</v>
      </c>
      <c r="L1103" t="s">
        <v>13</v>
      </c>
      <c r="M1103" s="5">
        <v>39.480000000000004</v>
      </c>
      <c r="N1103">
        <v>1</v>
      </c>
    </row>
    <row r="1104" spans="1:14" x14ac:dyDescent="0.2">
      <c r="A1104" s="2">
        <v>45414</v>
      </c>
      <c r="B1104" s="3">
        <f t="shared" si="51"/>
        <v>2024</v>
      </c>
      <c r="C1104" t="str">
        <f t="shared" si="52"/>
        <v>2023-2024</v>
      </c>
      <c r="D1104" t="s">
        <v>148</v>
      </c>
      <c r="E1104" t="s">
        <v>143</v>
      </c>
      <c r="F1104" t="str">
        <f t="shared" si="53"/>
        <v>New South Wales</v>
      </c>
      <c r="G1104" t="s">
        <v>10</v>
      </c>
      <c r="H1104">
        <v>2154</v>
      </c>
      <c r="I1104" t="s">
        <v>11</v>
      </c>
      <c r="J1104" t="s">
        <v>27</v>
      </c>
      <c r="K1104" t="s">
        <v>153</v>
      </c>
      <c r="L1104" t="s">
        <v>16</v>
      </c>
      <c r="M1104" s="5">
        <v>39.5</v>
      </c>
      <c r="N1104">
        <v>1</v>
      </c>
    </row>
    <row r="1105" spans="1:14" x14ac:dyDescent="0.2">
      <c r="A1105" s="2">
        <v>45377</v>
      </c>
      <c r="B1105" s="3">
        <f t="shared" si="51"/>
        <v>2024</v>
      </c>
      <c r="C1105" t="str">
        <f t="shared" si="52"/>
        <v>2023-2024</v>
      </c>
      <c r="D1105" t="s">
        <v>148</v>
      </c>
      <c r="E1105" t="s">
        <v>65</v>
      </c>
      <c r="F1105" t="str">
        <f t="shared" si="53"/>
        <v>New South Wales</v>
      </c>
      <c r="G1105" t="s">
        <v>10</v>
      </c>
      <c r="H1105">
        <v>2541</v>
      </c>
      <c r="I1105" t="s">
        <v>11</v>
      </c>
      <c r="J1105" t="s">
        <v>58</v>
      </c>
      <c r="K1105" t="s">
        <v>149</v>
      </c>
      <c r="L1105" t="s">
        <v>15</v>
      </c>
      <c r="M1105" s="5">
        <v>39.58</v>
      </c>
      <c r="N1105">
        <v>1</v>
      </c>
    </row>
    <row r="1106" spans="1:14" x14ac:dyDescent="0.2">
      <c r="A1106" s="2">
        <v>45581</v>
      </c>
      <c r="B1106" s="3">
        <f t="shared" si="51"/>
        <v>2025</v>
      </c>
      <c r="C1106" t="str">
        <f t="shared" si="52"/>
        <v>2024-2025</v>
      </c>
      <c r="D1106" t="s">
        <v>147</v>
      </c>
      <c r="E1106" t="s">
        <v>61</v>
      </c>
      <c r="F1106" t="str">
        <f t="shared" si="53"/>
        <v>New South Wales</v>
      </c>
      <c r="G1106" t="s">
        <v>10</v>
      </c>
      <c r="H1106">
        <v>2539</v>
      </c>
      <c r="I1106" t="s">
        <v>11</v>
      </c>
      <c r="J1106" t="s">
        <v>58</v>
      </c>
      <c r="K1106" t="s">
        <v>152</v>
      </c>
      <c r="L1106" t="s">
        <v>13</v>
      </c>
      <c r="M1106" s="5">
        <v>39.78</v>
      </c>
      <c r="N1106">
        <v>1</v>
      </c>
    </row>
    <row r="1107" spans="1:14" x14ac:dyDescent="0.2">
      <c r="A1107" s="2">
        <v>45977</v>
      </c>
      <c r="B1107" s="3">
        <f t="shared" si="51"/>
        <v>2026</v>
      </c>
      <c r="C1107" t="str">
        <f t="shared" si="52"/>
        <v>2025-2026</v>
      </c>
      <c r="D1107" t="s">
        <v>147</v>
      </c>
      <c r="E1107" t="s">
        <v>117</v>
      </c>
      <c r="F1107" t="str">
        <f t="shared" si="53"/>
        <v>Queensland</v>
      </c>
      <c r="G1107" t="s">
        <v>35</v>
      </c>
      <c r="H1107">
        <v>4119</v>
      </c>
      <c r="I1107" t="s">
        <v>11</v>
      </c>
      <c r="J1107" t="s">
        <v>43</v>
      </c>
      <c r="K1107" t="s">
        <v>149</v>
      </c>
      <c r="L1107" t="s">
        <v>15</v>
      </c>
      <c r="M1107" s="5">
        <v>39.799999999999997</v>
      </c>
      <c r="N1107">
        <v>1</v>
      </c>
    </row>
    <row r="1108" spans="1:14" x14ac:dyDescent="0.2">
      <c r="A1108" s="2">
        <v>45612</v>
      </c>
      <c r="B1108" s="3">
        <f t="shared" si="51"/>
        <v>2025</v>
      </c>
      <c r="C1108" t="str">
        <f t="shared" si="52"/>
        <v>2024-2025</v>
      </c>
      <c r="D1108" t="s">
        <v>148</v>
      </c>
      <c r="E1108" t="s">
        <v>99</v>
      </c>
      <c r="F1108" t="str">
        <f t="shared" si="53"/>
        <v>Victoria</v>
      </c>
      <c r="G1108" t="s">
        <v>45</v>
      </c>
      <c r="H1108">
        <v>3148</v>
      </c>
      <c r="I1108" t="s">
        <v>11</v>
      </c>
      <c r="J1108" t="s">
        <v>63</v>
      </c>
      <c r="K1108" t="s">
        <v>152</v>
      </c>
      <c r="L1108" t="s">
        <v>13</v>
      </c>
      <c r="M1108" s="5">
        <v>39.83</v>
      </c>
      <c r="N1108">
        <v>1</v>
      </c>
    </row>
    <row r="1109" spans="1:14" x14ac:dyDescent="0.2">
      <c r="A1109" s="2">
        <v>45999</v>
      </c>
      <c r="B1109" s="3">
        <f t="shared" si="51"/>
        <v>2026</v>
      </c>
      <c r="C1109" t="str">
        <f t="shared" si="52"/>
        <v>2025-2026</v>
      </c>
      <c r="D1109" t="s">
        <v>148</v>
      </c>
      <c r="E1109" t="s">
        <v>144</v>
      </c>
      <c r="F1109" t="str">
        <f t="shared" si="53"/>
        <v>Queensland</v>
      </c>
      <c r="G1109" t="s">
        <v>35</v>
      </c>
      <c r="H1109">
        <v>4566</v>
      </c>
      <c r="I1109" t="s">
        <v>11</v>
      </c>
      <c r="J1109" t="s">
        <v>120</v>
      </c>
      <c r="K1109" t="s">
        <v>150</v>
      </c>
      <c r="L1109" t="s">
        <v>18</v>
      </c>
      <c r="M1109" s="5">
        <v>39.909999999999997</v>
      </c>
      <c r="N1109">
        <v>1</v>
      </c>
    </row>
    <row r="1110" spans="1:14" x14ac:dyDescent="0.2">
      <c r="A1110" s="2">
        <v>45414</v>
      </c>
      <c r="B1110" s="3">
        <f t="shared" si="51"/>
        <v>2024</v>
      </c>
      <c r="C1110" t="str">
        <f t="shared" si="52"/>
        <v>2023-2024</v>
      </c>
      <c r="D1110" t="s">
        <v>148</v>
      </c>
      <c r="E1110" t="s">
        <v>116</v>
      </c>
      <c r="F1110" t="str">
        <f t="shared" si="53"/>
        <v>Western Australia</v>
      </c>
      <c r="G1110" t="s">
        <v>48</v>
      </c>
      <c r="H1110">
        <v>6725</v>
      </c>
      <c r="I1110" t="s">
        <v>11</v>
      </c>
      <c r="J1110" t="s">
        <v>77</v>
      </c>
      <c r="K1110" t="s">
        <v>156</v>
      </c>
      <c r="L1110" t="s">
        <v>17</v>
      </c>
      <c r="M1110" s="5">
        <v>39.92</v>
      </c>
      <c r="N1110">
        <v>1</v>
      </c>
    </row>
    <row r="1111" spans="1:14" x14ac:dyDescent="0.2">
      <c r="A1111" s="2">
        <v>45907</v>
      </c>
      <c r="B1111" s="3">
        <f t="shared" si="51"/>
        <v>2026</v>
      </c>
      <c r="C1111" t="str">
        <f t="shared" si="52"/>
        <v>2025-2026</v>
      </c>
      <c r="D1111" t="s">
        <v>147</v>
      </c>
      <c r="E1111" t="s">
        <v>118</v>
      </c>
      <c r="F1111" t="str">
        <f t="shared" si="53"/>
        <v>New South Wales</v>
      </c>
      <c r="G1111" t="s">
        <v>10</v>
      </c>
      <c r="H1111">
        <v>2158</v>
      </c>
      <c r="I1111" t="s">
        <v>11</v>
      </c>
      <c r="J1111" t="s">
        <v>27</v>
      </c>
      <c r="K1111" t="s">
        <v>152</v>
      </c>
      <c r="L1111" t="s">
        <v>13</v>
      </c>
      <c r="M1111" s="5">
        <v>39.94</v>
      </c>
      <c r="N1111">
        <v>1</v>
      </c>
    </row>
    <row r="1112" spans="1:14" x14ac:dyDescent="0.2">
      <c r="A1112" s="2">
        <v>45609</v>
      </c>
      <c r="B1112" s="3">
        <f t="shared" si="51"/>
        <v>2025</v>
      </c>
      <c r="C1112" t="str">
        <f t="shared" si="52"/>
        <v>2024-2025</v>
      </c>
      <c r="D1112" t="s">
        <v>147</v>
      </c>
      <c r="E1112" t="s">
        <v>108</v>
      </c>
      <c r="F1112" t="str">
        <f t="shared" si="53"/>
        <v>Victoria</v>
      </c>
      <c r="G1112" t="s">
        <v>45</v>
      </c>
      <c r="H1112">
        <v>3018</v>
      </c>
      <c r="I1112" t="s">
        <v>11</v>
      </c>
      <c r="J1112" t="s">
        <v>46</v>
      </c>
      <c r="K1112" t="s">
        <v>19</v>
      </c>
      <c r="L1112" t="s">
        <v>23</v>
      </c>
      <c r="M1112" s="5">
        <v>39.950000000000003</v>
      </c>
      <c r="N1112">
        <v>1</v>
      </c>
    </row>
    <row r="1113" spans="1:14" x14ac:dyDescent="0.2">
      <c r="A1113" s="2">
        <v>45779</v>
      </c>
      <c r="B1113" s="3">
        <f t="shared" si="51"/>
        <v>2025</v>
      </c>
      <c r="C1113" t="str">
        <f t="shared" si="52"/>
        <v>2024-2025</v>
      </c>
      <c r="D1113" t="s">
        <v>147</v>
      </c>
      <c r="E1113" t="s">
        <v>108</v>
      </c>
      <c r="F1113" t="str">
        <f t="shared" si="53"/>
        <v>Victoria</v>
      </c>
      <c r="G1113" t="s">
        <v>45</v>
      </c>
      <c r="H1113">
        <v>3018</v>
      </c>
      <c r="I1113" t="s">
        <v>11</v>
      </c>
      <c r="J1113" t="s">
        <v>46</v>
      </c>
      <c r="K1113" t="s">
        <v>149</v>
      </c>
      <c r="L1113" t="s">
        <v>15</v>
      </c>
      <c r="M1113" s="5">
        <v>39.950000000000003</v>
      </c>
      <c r="N1113">
        <v>1</v>
      </c>
    </row>
    <row r="1114" spans="1:14" x14ac:dyDescent="0.2">
      <c r="A1114" s="2">
        <v>45733</v>
      </c>
      <c r="B1114" s="3">
        <f t="shared" si="51"/>
        <v>2025</v>
      </c>
      <c r="C1114" t="str">
        <f t="shared" si="52"/>
        <v>2024-2025</v>
      </c>
      <c r="D1114" t="s">
        <v>148</v>
      </c>
      <c r="E1114" t="s">
        <v>67</v>
      </c>
      <c r="F1114" t="str">
        <f t="shared" si="53"/>
        <v>New South Wales</v>
      </c>
      <c r="G1114" t="s">
        <v>10</v>
      </c>
      <c r="H1114">
        <v>2478</v>
      </c>
      <c r="I1114" t="s">
        <v>11</v>
      </c>
      <c r="J1114" t="s">
        <v>68</v>
      </c>
      <c r="K1114" t="s">
        <v>156</v>
      </c>
      <c r="L1114" t="s">
        <v>17</v>
      </c>
      <c r="M1114" s="5">
        <v>39.950000000000003</v>
      </c>
      <c r="N1114">
        <v>1</v>
      </c>
    </row>
    <row r="1115" spans="1:14" x14ac:dyDescent="0.2">
      <c r="A1115" s="2">
        <v>45998</v>
      </c>
      <c r="B1115" s="3">
        <f t="shared" si="51"/>
        <v>2026</v>
      </c>
      <c r="C1115" t="str">
        <f t="shared" si="52"/>
        <v>2025-2026</v>
      </c>
      <c r="D1115" t="s">
        <v>148</v>
      </c>
      <c r="E1115" t="s">
        <v>99</v>
      </c>
      <c r="F1115" t="str">
        <f t="shared" si="53"/>
        <v>Victoria</v>
      </c>
      <c r="G1115" t="s">
        <v>45</v>
      </c>
      <c r="H1115">
        <v>3148</v>
      </c>
      <c r="I1115" t="s">
        <v>11</v>
      </c>
      <c r="J1115" t="s">
        <v>63</v>
      </c>
      <c r="K1115" t="s">
        <v>149</v>
      </c>
      <c r="L1115" t="s">
        <v>15</v>
      </c>
      <c r="M1115" s="5">
        <v>39.950000000000003</v>
      </c>
      <c r="N1115">
        <v>1</v>
      </c>
    </row>
    <row r="1116" spans="1:14" x14ac:dyDescent="0.2">
      <c r="A1116" s="2">
        <v>45627</v>
      </c>
      <c r="B1116" s="3">
        <f t="shared" si="51"/>
        <v>2025</v>
      </c>
      <c r="C1116" t="str">
        <f t="shared" si="52"/>
        <v>2024-2025</v>
      </c>
      <c r="D1116" t="s">
        <v>147</v>
      </c>
      <c r="E1116" t="s">
        <v>9</v>
      </c>
      <c r="F1116" t="str">
        <f t="shared" si="53"/>
        <v>New South Wales</v>
      </c>
      <c r="G1116" t="s">
        <v>10</v>
      </c>
      <c r="H1116">
        <v>2067</v>
      </c>
      <c r="I1116" t="s">
        <v>11</v>
      </c>
      <c r="J1116" t="s">
        <v>12</v>
      </c>
      <c r="K1116" t="s">
        <v>19</v>
      </c>
      <c r="L1116" t="s">
        <v>23</v>
      </c>
      <c r="M1116" s="5">
        <v>39.950000000000003</v>
      </c>
      <c r="N1116">
        <v>1</v>
      </c>
    </row>
    <row r="1117" spans="1:14" x14ac:dyDescent="0.2">
      <c r="A1117" s="2">
        <v>45360</v>
      </c>
      <c r="B1117" s="3">
        <f t="shared" si="51"/>
        <v>2024</v>
      </c>
      <c r="C1117" t="str">
        <f t="shared" si="52"/>
        <v>2023-2024</v>
      </c>
      <c r="D1117" t="s">
        <v>147</v>
      </c>
      <c r="E1117" t="s">
        <v>44</v>
      </c>
      <c r="F1117" t="str">
        <f t="shared" si="53"/>
        <v>Victoria</v>
      </c>
      <c r="G1117" t="s">
        <v>45</v>
      </c>
      <c r="H1117">
        <v>3066</v>
      </c>
      <c r="I1117" t="s">
        <v>11</v>
      </c>
      <c r="J1117" t="s">
        <v>46</v>
      </c>
      <c r="K1117" t="s">
        <v>155</v>
      </c>
      <c r="L1117" t="s">
        <v>20</v>
      </c>
      <c r="M1117" s="5">
        <v>39.950000000000003</v>
      </c>
      <c r="N1117">
        <v>1</v>
      </c>
    </row>
    <row r="1118" spans="1:14" x14ac:dyDescent="0.2">
      <c r="A1118" s="2">
        <v>45663</v>
      </c>
      <c r="B1118" s="3">
        <f t="shared" si="51"/>
        <v>2025</v>
      </c>
      <c r="C1118" t="str">
        <f t="shared" si="52"/>
        <v>2024-2025</v>
      </c>
      <c r="D1118" t="s">
        <v>147</v>
      </c>
      <c r="E1118" t="s">
        <v>86</v>
      </c>
      <c r="F1118" t="str">
        <f t="shared" si="53"/>
        <v>New South Wales</v>
      </c>
      <c r="G1118" t="s">
        <v>10</v>
      </c>
      <c r="H1118">
        <v>2064</v>
      </c>
      <c r="I1118" t="s">
        <v>11</v>
      </c>
      <c r="J1118" t="s">
        <v>12</v>
      </c>
      <c r="K1118" t="s">
        <v>151</v>
      </c>
      <c r="L1118" t="s">
        <v>21</v>
      </c>
      <c r="M1118" s="5">
        <v>39.96</v>
      </c>
      <c r="N1118">
        <v>1</v>
      </c>
    </row>
    <row r="1119" spans="1:14" x14ac:dyDescent="0.2">
      <c r="A1119" s="2">
        <v>46002</v>
      </c>
      <c r="B1119" s="3">
        <f t="shared" si="51"/>
        <v>2026</v>
      </c>
      <c r="C1119" t="str">
        <f t="shared" si="52"/>
        <v>2025-2026</v>
      </c>
      <c r="D1119" t="s">
        <v>148</v>
      </c>
      <c r="E1119" t="s">
        <v>39</v>
      </c>
      <c r="F1119" t="str">
        <f t="shared" si="53"/>
        <v>South Australia</v>
      </c>
      <c r="G1119" t="s">
        <v>32</v>
      </c>
      <c r="H1119">
        <v>5343</v>
      </c>
      <c r="I1119" t="s">
        <v>11</v>
      </c>
      <c r="J1119" t="s">
        <v>38</v>
      </c>
      <c r="K1119" t="s">
        <v>154</v>
      </c>
      <c r="L1119" t="s">
        <v>14</v>
      </c>
      <c r="M1119" s="5">
        <v>39.96</v>
      </c>
      <c r="N1119">
        <v>1</v>
      </c>
    </row>
    <row r="1120" spans="1:14" x14ac:dyDescent="0.2">
      <c r="A1120" s="2">
        <v>45873</v>
      </c>
      <c r="B1120" s="3">
        <f t="shared" si="51"/>
        <v>2026</v>
      </c>
      <c r="C1120" t="str">
        <f t="shared" si="52"/>
        <v>2025-2026</v>
      </c>
      <c r="D1120" t="s">
        <v>147</v>
      </c>
      <c r="E1120" t="s">
        <v>9</v>
      </c>
      <c r="F1120" t="str">
        <f t="shared" si="53"/>
        <v>New South Wales</v>
      </c>
      <c r="G1120" t="s">
        <v>10</v>
      </c>
      <c r="H1120">
        <v>2067</v>
      </c>
      <c r="I1120" t="s">
        <v>11</v>
      </c>
      <c r="J1120" t="s">
        <v>12</v>
      </c>
      <c r="K1120" t="s">
        <v>150</v>
      </c>
      <c r="L1120" t="s">
        <v>18</v>
      </c>
      <c r="M1120" s="5">
        <v>39.96</v>
      </c>
      <c r="N1120">
        <v>1</v>
      </c>
    </row>
    <row r="1121" spans="1:14" x14ac:dyDescent="0.2">
      <c r="A1121" s="2">
        <v>45302</v>
      </c>
      <c r="B1121" s="3">
        <f t="shared" si="51"/>
        <v>2024</v>
      </c>
      <c r="C1121" t="str">
        <f t="shared" si="52"/>
        <v>2023-2024</v>
      </c>
      <c r="D1121" t="s">
        <v>147</v>
      </c>
      <c r="E1121" t="s">
        <v>119</v>
      </c>
      <c r="F1121" t="str">
        <f t="shared" si="53"/>
        <v>Queensland</v>
      </c>
      <c r="G1121" t="s">
        <v>35</v>
      </c>
      <c r="H1121">
        <v>4570</v>
      </c>
      <c r="I1121" t="s">
        <v>11</v>
      </c>
      <c r="J1121" t="s">
        <v>120</v>
      </c>
      <c r="K1121" t="s">
        <v>155</v>
      </c>
      <c r="L1121" t="s">
        <v>20</v>
      </c>
      <c r="M1121" s="5">
        <v>39.96</v>
      </c>
      <c r="N1121">
        <v>1</v>
      </c>
    </row>
    <row r="1122" spans="1:14" x14ac:dyDescent="0.2">
      <c r="A1122" s="2">
        <v>45353</v>
      </c>
      <c r="B1122" s="3">
        <f t="shared" si="51"/>
        <v>2024</v>
      </c>
      <c r="C1122" t="str">
        <f t="shared" si="52"/>
        <v>2023-2024</v>
      </c>
      <c r="D1122" t="s">
        <v>147</v>
      </c>
      <c r="E1122" t="s">
        <v>121</v>
      </c>
      <c r="F1122" t="str">
        <f t="shared" si="53"/>
        <v>Queensland</v>
      </c>
      <c r="G1122" t="s">
        <v>35</v>
      </c>
      <c r="H1122">
        <v>4700</v>
      </c>
      <c r="I1122" t="s">
        <v>11</v>
      </c>
      <c r="J1122" t="s">
        <v>51</v>
      </c>
      <c r="K1122" t="s">
        <v>19</v>
      </c>
      <c r="L1122" t="s">
        <v>23</v>
      </c>
      <c r="M1122" s="5">
        <v>39.96</v>
      </c>
      <c r="N1122">
        <v>1</v>
      </c>
    </row>
    <row r="1123" spans="1:14" x14ac:dyDescent="0.2">
      <c r="A1123" s="2">
        <v>45698</v>
      </c>
      <c r="B1123" s="3">
        <f t="shared" si="51"/>
        <v>2025</v>
      </c>
      <c r="C1123" t="str">
        <f t="shared" si="52"/>
        <v>2024-2025</v>
      </c>
      <c r="D1123" t="s">
        <v>147</v>
      </c>
      <c r="E1123" t="s">
        <v>116</v>
      </c>
      <c r="F1123" t="str">
        <f t="shared" si="53"/>
        <v>Western Australia</v>
      </c>
      <c r="G1123" t="s">
        <v>48</v>
      </c>
      <c r="H1123">
        <v>6725</v>
      </c>
      <c r="I1123" t="s">
        <v>11</v>
      </c>
      <c r="J1123" t="s">
        <v>77</v>
      </c>
      <c r="K1123" t="s">
        <v>154</v>
      </c>
      <c r="L1123" t="s">
        <v>14</v>
      </c>
      <c r="M1123" s="5">
        <v>39.97</v>
      </c>
      <c r="N1123">
        <v>1</v>
      </c>
    </row>
    <row r="1124" spans="1:14" x14ac:dyDescent="0.2">
      <c r="A1124" s="2">
        <v>45684</v>
      </c>
      <c r="B1124" s="3">
        <f t="shared" si="51"/>
        <v>2025</v>
      </c>
      <c r="C1124" t="str">
        <f t="shared" si="52"/>
        <v>2024-2025</v>
      </c>
      <c r="D1124" t="s">
        <v>148</v>
      </c>
      <c r="E1124" t="s">
        <v>74</v>
      </c>
      <c r="F1124" t="str">
        <f t="shared" si="53"/>
        <v>South Australia</v>
      </c>
      <c r="G1124" t="s">
        <v>32</v>
      </c>
      <c r="H1124">
        <v>5043</v>
      </c>
      <c r="I1124" t="s">
        <v>11</v>
      </c>
      <c r="J1124" t="s">
        <v>33</v>
      </c>
      <c r="K1124" t="s">
        <v>153</v>
      </c>
      <c r="L1124" t="s">
        <v>16</v>
      </c>
      <c r="M1124" s="5">
        <v>39.97</v>
      </c>
      <c r="N1124">
        <v>1</v>
      </c>
    </row>
    <row r="1125" spans="1:14" x14ac:dyDescent="0.2">
      <c r="A1125" s="2">
        <v>45910</v>
      </c>
      <c r="B1125" s="3">
        <f t="shared" si="51"/>
        <v>2026</v>
      </c>
      <c r="C1125" t="str">
        <f t="shared" si="52"/>
        <v>2025-2026</v>
      </c>
      <c r="D1125" t="s">
        <v>147</v>
      </c>
      <c r="E1125" t="s">
        <v>61</v>
      </c>
      <c r="F1125" t="str">
        <f t="shared" si="53"/>
        <v>New South Wales</v>
      </c>
      <c r="G1125" t="s">
        <v>10</v>
      </c>
      <c r="H1125">
        <v>2539</v>
      </c>
      <c r="I1125" t="s">
        <v>11</v>
      </c>
      <c r="J1125" t="s">
        <v>58</v>
      </c>
      <c r="K1125" t="s">
        <v>150</v>
      </c>
      <c r="L1125" t="s">
        <v>18</v>
      </c>
      <c r="M1125" s="5">
        <v>40</v>
      </c>
      <c r="N1125">
        <v>1</v>
      </c>
    </row>
    <row r="1126" spans="1:14" x14ac:dyDescent="0.2">
      <c r="A1126" s="2">
        <v>45895</v>
      </c>
      <c r="B1126" s="3">
        <f t="shared" si="51"/>
        <v>2026</v>
      </c>
      <c r="C1126" t="str">
        <f t="shared" si="52"/>
        <v>2025-2026</v>
      </c>
      <c r="D1126" t="s">
        <v>148</v>
      </c>
      <c r="E1126" t="s">
        <v>24</v>
      </c>
      <c r="F1126" t="str">
        <f t="shared" si="53"/>
        <v>New South Wales</v>
      </c>
      <c r="G1126" t="s">
        <v>10</v>
      </c>
      <c r="H1126">
        <v>2795</v>
      </c>
      <c r="I1126" t="s">
        <v>11</v>
      </c>
      <c r="J1126" t="s">
        <v>25</v>
      </c>
      <c r="K1126" t="s">
        <v>151</v>
      </c>
      <c r="L1126" t="s">
        <v>21</v>
      </c>
      <c r="M1126" s="5">
        <v>40.21</v>
      </c>
      <c r="N1126">
        <v>1</v>
      </c>
    </row>
    <row r="1127" spans="1:14" x14ac:dyDescent="0.2">
      <c r="A1127" s="2">
        <v>45348</v>
      </c>
      <c r="B1127" s="3">
        <f t="shared" si="51"/>
        <v>2024</v>
      </c>
      <c r="C1127" t="str">
        <f t="shared" si="52"/>
        <v>2023-2024</v>
      </c>
      <c r="D1127" t="s">
        <v>148</v>
      </c>
      <c r="E1127" t="s">
        <v>143</v>
      </c>
      <c r="F1127" t="str">
        <f t="shared" si="53"/>
        <v>New South Wales</v>
      </c>
      <c r="G1127" t="s">
        <v>10</v>
      </c>
      <c r="H1127">
        <v>2154</v>
      </c>
      <c r="I1127" t="s">
        <v>11</v>
      </c>
      <c r="J1127" t="s">
        <v>27</v>
      </c>
      <c r="K1127" t="s">
        <v>152</v>
      </c>
      <c r="L1127" t="s">
        <v>13</v>
      </c>
      <c r="M1127" s="5">
        <v>40.230000000000004</v>
      </c>
      <c r="N1127">
        <v>1</v>
      </c>
    </row>
    <row r="1128" spans="1:14" x14ac:dyDescent="0.2">
      <c r="A1128" s="2">
        <v>45849</v>
      </c>
      <c r="B1128" s="3">
        <f t="shared" si="51"/>
        <v>2026</v>
      </c>
      <c r="C1128" t="str">
        <f t="shared" si="52"/>
        <v>2025-2026</v>
      </c>
      <c r="D1128" t="s">
        <v>147</v>
      </c>
      <c r="E1128" t="s">
        <v>69</v>
      </c>
      <c r="F1128" t="str">
        <f t="shared" si="53"/>
        <v>Tasmania</v>
      </c>
      <c r="G1128" t="s">
        <v>70</v>
      </c>
      <c r="H1128">
        <v>7018</v>
      </c>
      <c r="I1128" t="s">
        <v>11</v>
      </c>
      <c r="J1128" t="s">
        <v>71</v>
      </c>
      <c r="K1128" t="s">
        <v>156</v>
      </c>
      <c r="L1128" t="s">
        <v>17</v>
      </c>
      <c r="M1128" s="5">
        <v>40.29</v>
      </c>
      <c r="N1128">
        <v>1</v>
      </c>
    </row>
    <row r="1129" spans="1:14" x14ac:dyDescent="0.2">
      <c r="A1129" s="2">
        <v>45860</v>
      </c>
      <c r="B1129" s="3">
        <f t="shared" si="51"/>
        <v>2026</v>
      </c>
      <c r="C1129" t="str">
        <f t="shared" si="52"/>
        <v>2025-2026</v>
      </c>
      <c r="D1129" t="s">
        <v>147</v>
      </c>
      <c r="E1129" t="s">
        <v>44</v>
      </c>
      <c r="F1129" t="str">
        <f t="shared" si="53"/>
        <v>Victoria</v>
      </c>
      <c r="G1129" t="s">
        <v>45</v>
      </c>
      <c r="H1129">
        <v>3066</v>
      </c>
      <c r="I1129" t="s">
        <v>11</v>
      </c>
      <c r="J1129" t="s">
        <v>46</v>
      </c>
      <c r="K1129" t="s">
        <v>149</v>
      </c>
      <c r="L1129" t="s">
        <v>15</v>
      </c>
      <c r="M1129" s="5">
        <v>40.39</v>
      </c>
      <c r="N1129">
        <v>1</v>
      </c>
    </row>
    <row r="1130" spans="1:14" x14ac:dyDescent="0.2">
      <c r="A1130" s="2">
        <v>45548</v>
      </c>
      <c r="B1130" s="3">
        <f t="shared" si="51"/>
        <v>2025</v>
      </c>
      <c r="C1130" t="str">
        <f t="shared" si="52"/>
        <v>2024-2025</v>
      </c>
      <c r="D1130" t="s">
        <v>147</v>
      </c>
      <c r="E1130" t="s">
        <v>133</v>
      </c>
      <c r="F1130" t="str">
        <f t="shared" si="53"/>
        <v>Queensland</v>
      </c>
      <c r="G1130" t="s">
        <v>35</v>
      </c>
      <c r="H1130">
        <v>4305</v>
      </c>
      <c r="I1130" t="s">
        <v>11</v>
      </c>
      <c r="J1130" t="s">
        <v>104</v>
      </c>
      <c r="K1130" t="s">
        <v>156</v>
      </c>
      <c r="L1130" t="s">
        <v>17</v>
      </c>
      <c r="M1130" s="5">
        <v>40.450000000000003</v>
      </c>
      <c r="N1130">
        <v>1</v>
      </c>
    </row>
    <row r="1131" spans="1:14" x14ac:dyDescent="0.2">
      <c r="A1131" s="2">
        <v>45565</v>
      </c>
      <c r="B1131" s="3">
        <f t="shared" si="51"/>
        <v>2025</v>
      </c>
      <c r="C1131" t="str">
        <f t="shared" si="52"/>
        <v>2024-2025</v>
      </c>
      <c r="D1131" t="s">
        <v>147</v>
      </c>
      <c r="E1131" t="s">
        <v>44</v>
      </c>
      <c r="F1131" t="str">
        <f t="shared" si="53"/>
        <v>Victoria</v>
      </c>
      <c r="G1131" t="s">
        <v>45</v>
      </c>
      <c r="H1131">
        <v>3066</v>
      </c>
      <c r="I1131" t="s">
        <v>11</v>
      </c>
      <c r="J1131" t="s">
        <v>46</v>
      </c>
      <c r="K1131" t="s">
        <v>19</v>
      </c>
      <c r="L1131" t="s">
        <v>23</v>
      </c>
      <c r="M1131" s="5">
        <v>40.729999999999997</v>
      </c>
      <c r="N1131">
        <v>1</v>
      </c>
    </row>
    <row r="1132" spans="1:14" x14ac:dyDescent="0.2">
      <c r="A1132" s="2">
        <v>45845</v>
      </c>
      <c r="B1132" s="3">
        <f t="shared" si="51"/>
        <v>2026</v>
      </c>
      <c r="C1132" t="str">
        <f t="shared" si="52"/>
        <v>2025-2026</v>
      </c>
      <c r="D1132" t="s">
        <v>147</v>
      </c>
      <c r="E1132" t="s">
        <v>124</v>
      </c>
      <c r="F1132" t="str">
        <f t="shared" si="53"/>
        <v>New South Wales</v>
      </c>
      <c r="G1132" t="s">
        <v>10</v>
      </c>
      <c r="H1132">
        <v>2015</v>
      </c>
      <c r="I1132" t="s">
        <v>11</v>
      </c>
      <c r="J1132" t="s">
        <v>12</v>
      </c>
      <c r="K1132" t="s">
        <v>149</v>
      </c>
      <c r="L1132" t="s">
        <v>15</v>
      </c>
      <c r="M1132" s="5">
        <v>40.79</v>
      </c>
      <c r="N1132">
        <v>1</v>
      </c>
    </row>
    <row r="1133" spans="1:14" x14ac:dyDescent="0.2">
      <c r="A1133" s="2">
        <v>45926</v>
      </c>
      <c r="B1133" s="3">
        <f t="shared" si="51"/>
        <v>2026</v>
      </c>
      <c r="C1133" t="str">
        <f t="shared" si="52"/>
        <v>2025-2026</v>
      </c>
      <c r="D1133" t="s">
        <v>147</v>
      </c>
      <c r="E1133" t="s">
        <v>135</v>
      </c>
      <c r="F1133" t="str">
        <f t="shared" si="53"/>
        <v>Victoria</v>
      </c>
      <c r="G1133" t="s">
        <v>45</v>
      </c>
      <c r="H1133">
        <v>3550</v>
      </c>
      <c r="I1133" t="s">
        <v>11</v>
      </c>
      <c r="J1133" t="s">
        <v>60</v>
      </c>
      <c r="K1133" t="s">
        <v>149</v>
      </c>
      <c r="L1133" t="s">
        <v>15</v>
      </c>
      <c r="M1133" s="5">
        <v>40.950000000000003</v>
      </c>
      <c r="N1133">
        <v>1</v>
      </c>
    </row>
    <row r="1134" spans="1:14" x14ac:dyDescent="0.2">
      <c r="A1134" s="2">
        <v>45658</v>
      </c>
      <c r="B1134" s="3">
        <f t="shared" si="51"/>
        <v>2025</v>
      </c>
      <c r="C1134" t="str">
        <f t="shared" si="52"/>
        <v>2024-2025</v>
      </c>
      <c r="D1134" t="s">
        <v>147</v>
      </c>
      <c r="E1134" t="s">
        <v>89</v>
      </c>
      <c r="F1134" t="str">
        <f t="shared" si="53"/>
        <v>Queensland</v>
      </c>
      <c r="G1134" t="s">
        <v>35</v>
      </c>
      <c r="H1134">
        <v>4655</v>
      </c>
      <c r="I1134" t="s">
        <v>11</v>
      </c>
      <c r="J1134" t="s">
        <v>51</v>
      </c>
      <c r="K1134" t="s">
        <v>154</v>
      </c>
      <c r="L1134" t="s">
        <v>14</v>
      </c>
      <c r="M1134" s="5">
        <v>40.980000000000004</v>
      </c>
      <c r="N1134">
        <v>1</v>
      </c>
    </row>
    <row r="1135" spans="1:14" x14ac:dyDescent="0.2">
      <c r="A1135" s="2">
        <v>45984</v>
      </c>
      <c r="B1135" s="3">
        <f t="shared" si="51"/>
        <v>2026</v>
      </c>
      <c r="C1135" t="str">
        <f t="shared" si="52"/>
        <v>2025-2026</v>
      </c>
      <c r="D1135" t="s">
        <v>148</v>
      </c>
      <c r="E1135" t="s">
        <v>122</v>
      </c>
      <c r="F1135" t="str">
        <f t="shared" si="53"/>
        <v>New South Wales</v>
      </c>
      <c r="G1135" t="s">
        <v>10</v>
      </c>
      <c r="H1135">
        <v>2650</v>
      </c>
      <c r="I1135" t="s">
        <v>11</v>
      </c>
      <c r="J1135" t="s">
        <v>25</v>
      </c>
      <c r="K1135" t="s">
        <v>150</v>
      </c>
      <c r="L1135" t="s">
        <v>18</v>
      </c>
      <c r="M1135" s="5">
        <v>41.48</v>
      </c>
      <c r="N1135">
        <v>1</v>
      </c>
    </row>
    <row r="1136" spans="1:14" x14ac:dyDescent="0.2">
      <c r="A1136" s="2">
        <v>45793</v>
      </c>
      <c r="B1136" s="3">
        <f t="shared" si="51"/>
        <v>2025</v>
      </c>
      <c r="C1136" t="str">
        <f t="shared" si="52"/>
        <v>2024-2025</v>
      </c>
      <c r="D1136" t="s">
        <v>148</v>
      </c>
      <c r="E1136" t="s">
        <v>99</v>
      </c>
      <c r="F1136" t="str">
        <f t="shared" si="53"/>
        <v>Victoria</v>
      </c>
      <c r="G1136" t="s">
        <v>45</v>
      </c>
      <c r="H1136">
        <v>3148</v>
      </c>
      <c r="I1136" t="s">
        <v>11</v>
      </c>
      <c r="J1136" t="s">
        <v>63</v>
      </c>
      <c r="K1136" t="s">
        <v>150</v>
      </c>
      <c r="L1136" t="s">
        <v>18</v>
      </c>
      <c r="M1136" s="5">
        <v>41.64</v>
      </c>
      <c r="N1136">
        <v>1</v>
      </c>
    </row>
    <row r="1137" spans="1:14" x14ac:dyDescent="0.2">
      <c r="A1137" s="2">
        <v>45861</v>
      </c>
      <c r="B1137" s="3">
        <f t="shared" si="51"/>
        <v>2026</v>
      </c>
      <c r="C1137" t="str">
        <f t="shared" si="52"/>
        <v>2025-2026</v>
      </c>
      <c r="D1137" t="s">
        <v>148</v>
      </c>
      <c r="E1137" t="s">
        <v>145</v>
      </c>
      <c r="F1137" t="str">
        <f t="shared" si="53"/>
        <v>New South Wales</v>
      </c>
      <c r="G1137" t="s">
        <v>10</v>
      </c>
      <c r="H1137">
        <v>2101</v>
      </c>
      <c r="I1137" t="s">
        <v>11</v>
      </c>
      <c r="J1137" t="s">
        <v>27</v>
      </c>
      <c r="K1137" t="s">
        <v>149</v>
      </c>
      <c r="L1137" t="s">
        <v>15</v>
      </c>
      <c r="M1137" s="5">
        <v>41.64</v>
      </c>
      <c r="N1137">
        <v>1</v>
      </c>
    </row>
    <row r="1138" spans="1:14" x14ac:dyDescent="0.2">
      <c r="A1138" s="2">
        <v>45789</v>
      </c>
      <c r="B1138" s="3">
        <f t="shared" si="51"/>
        <v>2025</v>
      </c>
      <c r="C1138" t="str">
        <f t="shared" si="52"/>
        <v>2024-2025</v>
      </c>
      <c r="D1138" t="s">
        <v>148</v>
      </c>
      <c r="E1138" t="s">
        <v>130</v>
      </c>
      <c r="F1138" t="str">
        <f t="shared" si="53"/>
        <v>South Australia</v>
      </c>
      <c r="G1138" t="s">
        <v>32</v>
      </c>
      <c r="H1138">
        <v>5290</v>
      </c>
      <c r="I1138" t="s">
        <v>11</v>
      </c>
      <c r="J1138" t="s">
        <v>38</v>
      </c>
      <c r="K1138" t="s">
        <v>152</v>
      </c>
      <c r="L1138" t="s">
        <v>13</v>
      </c>
      <c r="M1138" s="5">
        <v>41.75</v>
      </c>
      <c r="N1138">
        <v>1</v>
      </c>
    </row>
    <row r="1139" spans="1:14" x14ac:dyDescent="0.2">
      <c r="A1139" s="2">
        <v>45857</v>
      </c>
      <c r="B1139" s="3">
        <f t="shared" si="51"/>
        <v>2026</v>
      </c>
      <c r="C1139" t="str">
        <f t="shared" si="52"/>
        <v>2025-2026</v>
      </c>
      <c r="D1139" t="s">
        <v>147</v>
      </c>
      <c r="E1139" t="s">
        <v>132</v>
      </c>
      <c r="F1139" t="str">
        <f t="shared" si="53"/>
        <v>New South Wales</v>
      </c>
      <c r="G1139" t="s">
        <v>10</v>
      </c>
      <c r="H1139">
        <v>2800</v>
      </c>
      <c r="I1139" t="s">
        <v>11</v>
      </c>
      <c r="J1139" t="s">
        <v>25</v>
      </c>
      <c r="K1139" t="s">
        <v>154</v>
      </c>
      <c r="L1139" t="s">
        <v>14</v>
      </c>
      <c r="M1139" s="5">
        <v>41.870000000000005</v>
      </c>
      <c r="N1139">
        <v>1</v>
      </c>
    </row>
    <row r="1140" spans="1:14" x14ac:dyDescent="0.2">
      <c r="A1140" s="2">
        <v>45390</v>
      </c>
      <c r="B1140" s="3">
        <f t="shared" si="51"/>
        <v>2024</v>
      </c>
      <c r="C1140" t="str">
        <f t="shared" si="52"/>
        <v>2023-2024</v>
      </c>
      <c r="D1140" t="s">
        <v>148</v>
      </c>
      <c r="E1140" t="s">
        <v>95</v>
      </c>
      <c r="F1140" t="str">
        <f t="shared" si="53"/>
        <v>Victoria</v>
      </c>
      <c r="G1140" t="s">
        <v>45</v>
      </c>
      <c r="H1140">
        <v>3931</v>
      </c>
      <c r="I1140" t="s">
        <v>11</v>
      </c>
      <c r="J1140" t="s">
        <v>55</v>
      </c>
      <c r="K1140" t="s">
        <v>155</v>
      </c>
      <c r="L1140" t="s">
        <v>20</v>
      </c>
      <c r="M1140" s="5">
        <v>41.88</v>
      </c>
      <c r="N1140">
        <v>1</v>
      </c>
    </row>
    <row r="1141" spans="1:14" x14ac:dyDescent="0.2">
      <c r="A1141" s="2">
        <v>45375</v>
      </c>
      <c r="B1141" s="3">
        <f t="shared" si="51"/>
        <v>2024</v>
      </c>
      <c r="C1141" t="str">
        <f t="shared" si="52"/>
        <v>2023-2024</v>
      </c>
      <c r="D1141" t="s">
        <v>147</v>
      </c>
      <c r="E1141" t="s">
        <v>69</v>
      </c>
      <c r="F1141" t="str">
        <f t="shared" si="53"/>
        <v>Tasmania</v>
      </c>
      <c r="G1141" t="s">
        <v>70</v>
      </c>
      <c r="H1141">
        <v>7018</v>
      </c>
      <c r="I1141" t="s">
        <v>11</v>
      </c>
      <c r="J1141" t="s">
        <v>71</v>
      </c>
      <c r="K1141" t="s">
        <v>150</v>
      </c>
      <c r="L1141" t="s">
        <v>18</v>
      </c>
      <c r="M1141" s="5">
        <v>41.92</v>
      </c>
      <c r="N1141">
        <v>1</v>
      </c>
    </row>
    <row r="1142" spans="1:14" x14ac:dyDescent="0.2">
      <c r="A1142" s="2">
        <v>45847</v>
      </c>
      <c r="B1142" s="3">
        <f t="shared" si="51"/>
        <v>2026</v>
      </c>
      <c r="C1142" t="str">
        <f t="shared" si="52"/>
        <v>2025-2026</v>
      </c>
      <c r="D1142" t="s">
        <v>147</v>
      </c>
      <c r="E1142" t="s">
        <v>86</v>
      </c>
      <c r="F1142" t="str">
        <f t="shared" si="53"/>
        <v>New South Wales</v>
      </c>
      <c r="G1142" t="s">
        <v>10</v>
      </c>
      <c r="H1142">
        <v>2064</v>
      </c>
      <c r="I1142" t="s">
        <v>11</v>
      </c>
      <c r="J1142" t="s">
        <v>12</v>
      </c>
      <c r="K1142" t="s">
        <v>153</v>
      </c>
      <c r="L1142" t="s">
        <v>16</v>
      </c>
      <c r="M1142" s="5">
        <v>41.93</v>
      </c>
      <c r="N1142">
        <v>1</v>
      </c>
    </row>
    <row r="1143" spans="1:14" x14ac:dyDescent="0.2">
      <c r="A1143" s="2">
        <v>45933</v>
      </c>
      <c r="B1143" s="3">
        <f t="shared" si="51"/>
        <v>2026</v>
      </c>
      <c r="C1143" t="str">
        <f t="shared" si="52"/>
        <v>2025-2026</v>
      </c>
      <c r="D1143" t="s">
        <v>148</v>
      </c>
      <c r="E1143" t="s">
        <v>100</v>
      </c>
      <c r="F1143" t="str">
        <f t="shared" si="53"/>
        <v>Western Australia</v>
      </c>
      <c r="G1143" t="s">
        <v>48</v>
      </c>
      <c r="H1143">
        <v>6021</v>
      </c>
      <c r="I1143" t="s">
        <v>11</v>
      </c>
      <c r="J1143" t="s">
        <v>49</v>
      </c>
      <c r="K1143" t="s">
        <v>153</v>
      </c>
      <c r="L1143" t="s">
        <v>16</v>
      </c>
      <c r="M1143" s="5">
        <v>41.93</v>
      </c>
      <c r="N1143">
        <v>1</v>
      </c>
    </row>
    <row r="1144" spans="1:14" x14ac:dyDescent="0.2">
      <c r="A1144" s="2">
        <v>45435</v>
      </c>
      <c r="B1144" s="3">
        <f t="shared" si="51"/>
        <v>2024</v>
      </c>
      <c r="C1144" t="str">
        <f t="shared" si="52"/>
        <v>2023-2024</v>
      </c>
      <c r="D1144" t="s">
        <v>147</v>
      </c>
      <c r="E1144" t="s">
        <v>146</v>
      </c>
      <c r="F1144" t="str">
        <f t="shared" si="53"/>
        <v>Victoria</v>
      </c>
      <c r="G1144" t="s">
        <v>45</v>
      </c>
      <c r="H1144">
        <v>3353</v>
      </c>
      <c r="I1144" t="s">
        <v>11</v>
      </c>
      <c r="J1144" t="s">
        <v>60</v>
      </c>
      <c r="K1144" t="s">
        <v>155</v>
      </c>
      <c r="L1144" t="s">
        <v>20</v>
      </c>
      <c r="M1144" s="5">
        <v>41.93</v>
      </c>
      <c r="N1144">
        <v>1</v>
      </c>
    </row>
    <row r="1145" spans="1:14" x14ac:dyDescent="0.2">
      <c r="A1145" s="2">
        <v>45768</v>
      </c>
      <c r="B1145" s="3">
        <f t="shared" si="51"/>
        <v>2025</v>
      </c>
      <c r="C1145" t="str">
        <f t="shared" si="52"/>
        <v>2024-2025</v>
      </c>
      <c r="D1145" t="s">
        <v>147</v>
      </c>
      <c r="E1145" t="s">
        <v>73</v>
      </c>
      <c r="F1145" t="str">
        <f t="shared" si="53"/>
        <v>Victoria</v>
      </c>
      <c r="G1145" t="s">
        <v>45</v>
      </c>
      <c r="H1145">
        <v>3136</v>
      </c>
      <c r="I1145" t="s">
        <v>11</v>
      </c>
      <c r="J1145" t="s">
        <v>63</v>
      </c>
      <c r="K1145" t="s">
        <v>149</v>
      </c>
      <c r="L1145" t="s">
        <v>15</v>
      </c>
      <c r="M1145" s="5">
        <v>41.93</v>
      </c>
      <c r="N1145">
        <v>1</v>
      </c>
    </row>
    <row r="1146" spans="1:14" x14ac:dyDescent="0.2">
      <c r="A1146" s="2">
        <v>45570</v>
      </c>
      <c r="B1146" s="3">
        <f t="shared" si="51"/>
        <v>2025</v>
      </c>
      <c r="C1146" t="str">
        <f t="shared" si="52"/>
        <v>2024-2025</v>
      </c>
      <c r="D1146" t="s">
        <v>147</v>
      </c>
      <c r="E1146" t="s">
        <v>28</v>
      </c>
      <c r="F1146" t="str">
        <f t="shared" si="53"/>
        <v>Northern Territory</v>
      </c>
      <c r="G1146" t="s">
        <v>29</v>
      </c>
      <c r="H1146">
        <v>800</v>
      </c>
      <c r="I1146" t="s">
        <v>11</v>
      </c>
      <c r="J1146" t="s">
        <v>30</v>
      </c>
      <c r="K1146" t="s">
        <v>19</v>
      </c>
      <c r="L1146" t="s">
        <v>23</v>
      </c>
      <c r="M1146" s="5">
        <v>41.93</v>
      </c>
      <c r="N1146">
        <v>1</v>
      </c>
    </row>
    <row r="1147" spans="1:14" x14ac:dyDescent="0.2">
      <c r="A1147" s="2">
        <v>45571</v>
      </c>
      <c r="B1147" s="3">
        <f t="shared" si="51"/>
        <v>2025</v>
      </c>
      <c r="C1147" t="str">
        <f t="shared" si="52"/>
        <v>2024-2025</v>
      </c>
      <c r="D1147" t="s">
        <v>147</v>
      </c>
      <c r="E1147" t="s">
        <v>64</v>
      </c>
      <c r="F1147" t="str">
        <f t="shared" si="53"/>
        <v>Victoria</v>
      </c>
      <c r="G1147" t="s">
        <v>45</v>
      </c>
      <c r="H1147">
        <v>3199</v>
      </c>
      <c r="I1147" t="s">
        <v>11</v>
      </c>
      <c r="J1147" t="s">
        <v>63</v>
      </c>
      <c r="K1147" t="s">
        <v>19</v>
      </c>
      <c r="L1147" t="s">
        <v>23</v>
      </c>
      <c r="M1147" s="5">
        <v>41.93</v>
      </c>
      <c r="N1147">
        <v>1</v>
      </c>
    </row>
    <row r="1148" spans="1:14" x14ac:dyDescent="0.2">
      <c r="A1148" s="2">
        <v>45395</v>
      </c>
      <c r="B1148" s="3">
        <f t="shared" si="51"/>
        <v>2024</v>
      </c>
      <c r="C1148" t="str">
        <f t="shared" si="52"/>
        <v>2023-2024</v>
      </c>
      <c r="D1148" t="s">
        <v>147</v>
      </c>
      <c r="E1148" t="s">
        <v>128</v>
      </c>
      <c r="F1148" t="str">
        <f t="shared" si="53"/>
        <v>Western Australia</v>
      </c>
      <c r="G1148" t="s">
        <v>48</v>
      </c>
      <c r="H1148">
        <v>6027</v>
      </c>
      <c r="I1148" t="s">
        <v>11</v>
      </c>
      <c r="J1148" t="s">
        <v>49</v>
      </c>
      <c r="K1148" t="s">
        <v>156</v>
      </c>
      <c r="L1148" t="s">
        <v>17</v>
      </c>
      <c r="M1148" s="5">
        <v>41.93</v>
      </c>
      <c r="N1148">
        <v>1</v>
      </c>
    </row>
    <row r="1149" spans="1:14" x14ac:dyDescent="0.2">
      <c r="A1149" s="2">
        <v>45303</v>
      </c>
      <c r="B1149" s="3">
        <f t="shared" si="51"/>
        <v>2024</v>
      </c>
      <c r="C1149" t="str">
        <f t="shared" si="52"/>
        <v>2023-2024</v>
      </c>
      <c r="D1149" t="s">
        <v>148</v>
      </c>
      <c r="E1149" t="s">
        <v>47</v>
      </c>
      <c r="F1149" t="str">
        <f t="shared" si="53"/>
        <v>Western Australia</v>
      </c>
      <c r="G1149" t="s">
        <v>48</v>
      </c>
      <c r="H1149">
        <v>6030</v>
      </c>
      <c r="I1149" t="s">
        <v>11</v>
      </c>
      <c r="J1149" t="s">
        <v>49</v>
      </c>
      <c r="K1149" t="s">
        <v>153</v>
      </c>
      <c r="L1149" t="s">
        <v>16</v>
      </c>
      <c r="M1149" s="5">
        <v>41.93</v>
      </c>
      <c r="N1149">
        <v>1</v>
      </c>
    </row>
    <row r="1150" spans="1:14" x14ac:dyDescent="0.2">
      <c r="A1150" s="2">
        <v>45668</v>
      </c>
      <c r="B1150" s="3">
        <f t="shared" si="51"/>
        <v>2025</v>
      </c>
      <c r="C1150" t="str">
        <f t="shared" si="52"/>
        <v>2024-2025</v>
      </c>
      <c r="D1150" t="s">
        <v>148</v>
      </c>
      <c r="E1150" t="s">
        <v>130</v>
      </c>
      <c r="F1150" t="str">
        <f t="shared" si="53"/>
        <v>South Australia</v>
      </c>
      <c r="G1150" t="s">
        <v>32</v>
      </c>
      <c r="H1150">
        <v>5290</v>
      </c>
      <c r="I1150" t="s">
        <v>11</v>
      </c>
      <c r="J1150" t="s">
        <v>38</v>
      </c>
      <c r="K1150" t="s">
        <v>156</v>
      </c>
      <c r="L1150" t="s">
        <v>17</v>
      </c>
      <c r="M1150" s="5">
        <v>41.93</v>
      </c>
      <c r="N1150">
        <v>1</v>
      </c>
    </row>
    <row r="1151" spans="1:14" x14ac:dyDescent="0.2">
      <c r="A1151" s="2">
        <v>45624</v>
      </c>
      <c r="B1151" s="3">
        <f t="shared" si="51"/>
        <v>2025</v>
      </c>
      <c r="C1151" t="str">
        <f t="shared" si="52"/>
        <v>2024-2025</v>
      </c>
      <c r="D1151" t="s">
        <v>147</v>
      </c>
      <c r="E1151" t="s">
        <v>136</v>
      </c>
      <c r="F1151" t="str">
        <f t="shared" si="53"/>
        <v>Victoria</v>
      </c>
      <c r="G1151" t="s">
        <v>45</v>
      </c>
      <c r="H1151">
        <v>3175</v>
      </c>
      <c r="I1151" t="s">
        <v>11</v>
      </c>
      <c r="J1151" t="s">
        <v>63</v>
      </c>
      <c r="K1151" t="s">
        <v>150</v>
      </c>
      <c r="L1151" t="s">
        <v>18</v>
      </c>
      <c r="M1151" s="5">
        <v>41.96</v>
      </c>
      <c r="N1151">
        <v>1</v>
      </c>
    </row>
    <row r="1152" spans="1:14" x14ac:dyDescent="0.2">
      <c r="A1152" s="2">
        <v>45502</v>
      </c>
      <c r="B1152" s="3">
        <f t="shared" si="51"/>
        <v>2025</v>
      </c>
      <c r="C1152" t="str">
        <f t="shared" si="52"/>
        <v>2024-2025</v>
      </c>
      <c r="D1152" t="s">
        <v>147</v>
      </c>
      <c r="E1152" t="s">
        <v>57</v>
      </c>
      <c r="F1152" t="str">
        <f t="shared" si="53"/>
        <v>New South Wales</v>
      </c>
      <c r="G1152" t="s">
        <v>10</v>
      </c>
      <c r="H1152">
        <v>2560</v>
      </c>
      <c r="I1152" t="s">
        <v>11</v>
      </c>
      <c r="J1152" t="s">
        <v>58</v>
      </c>
      <c r="K1152" t="s">
        <v>152</v>
      </c>
      <c r="L1152" t="s">
        <v>13</v>
      </c>
      <c r="M1152" s="5">
        <v>41.97</v>
      </c>
      <c r="N1152">
        <v>1</v>
      </c>
    </row>
    <row r="1153" spans="1:14" x14ac:dyDescent="0.2">
      <c r="A1153" s="2">
        <v>45722</v>
      </c>
      <c r="B1153" s="3">
        <f t="shared" si="51"/>
        <v>2025</v>
      </c>
      <c r="C1153" t="str">
        <f t="shared" si="52"/>
        <v>2024-2025</v>
      </c>
      <c r="D1153" t="s">
        <v>147</v>
      </c>
      <c r="E1153" t="s">
        <v>93</v>
      </c>
      <c r="F1153" t="str">
        <f t="shared" si="53"/>
        <v>Western Australia</v>
      </c>
      <c r="G1153" t="s">
        <v>48</v>
      </c>
      <c r="H1153">
        <v>6112</v>
      </c>
      <c r="I1153" t="s">
        <v>11</v>
      </c>
      <c r="J1153" t="s">
        <v>94</v>
      </c>
      <c r="K1153" t="s">
        <v>154</v>
      </c>
      <c r="L1153" t="s">
        <v>14</v>
      </c>
      <c r="M1153" s="5">
        <v>42</v>
      </c>
      <c r="N1153">
        <v>1</v>
      </c>
    </row>
    <row r="1154" spans="1:14" x14ac:dyDescent="0.2">
      <c r="A1154" s="2">
        <v>45780</v>
      </c>
      <c r="B1154" s="3">
        <f t="shared" ref="B1154:B1217" si="54">IF(MONTH(A1154)&gt;=7,YEAR(A1154)+1,YEAR(A1154))</f>
        <v>2025</v>
      </c>
      <c r="C1154" t="str">
        <f t="shared" ref="C1154:C1217" si="55">IF(MONTH(A1154) &gt;= 7, YEAR(A1154) &amp; "-" &amp; YEAR(A1154) + 1, YEAR(A1154) - 1 &amp; "-" &amp; YEAR(A1154))</f>
        <v>2024-2025</v>
      </c>
      <c r="D1154" t="s">
        <v>147</v>
      </c>
      <c r="E1154" t="s">
        <v>64</v>
      </c>
      <c r="F1154" t="str">
        <f t="shared" ref="F1154:F1217" si="56">IF(G1154="WA","Western Australia",
IF(G1154="NSW","New South Wales",
IF(G1154="QLD","Queensland",
IF(G1154="VIC","Victoria",
IF(G1154="TAS","Tasmania",
IF(G1154="SA","South Australia",
IF(G1154="NT","Northern Territory",
IF(G1154="ACT","Australian Capital Territory",G1154))))))))</f>
        <v>Victoria</v>
      </c>
      <c r="G1154" t="s">
        <v>45</v>
      </c>
      <c r="H1154">
        <v>3199</v>
      </c>
      <c r="I1154" t="s">
        <v>11</v>
      </c>
      <c r="J1154" t="s">
        <v>63</v>
      </c>
      <c r="K1154" t="s">
        <v>149</v>
      </c>
      <c r="L1154" t="s">
        <v>15</v>
      </c>
      <c r="M1154" s="5">
        <v>42.17</v>
      </c>
      <c r="N1154">
        <v>1</v>
      </c>
    </row>
    <row r="1155" spans="1:14" x14ac:dyDescent="0.2">
      <c r="A1155" s="2">
        <v>45989</v>
      </c>
      <c r="B1155" s="3">
        <f t="shared" si="54"/>
        <v>2026</v>
      </c>
      <c r="C1155" t="str">
        <f t="shared" si="55"/>
        <v>2025-2026</v>
      </c>
      <c r="D1155" t="s">
        <v>147</v>
      </c>
      <c r="E1155" t="s">
        <v>87</v>
      </c>
      <c r="F1155" t="str">
        <f t="shared" si="56"/>
        <v>New South Wales</v>
      </c>
      <c r="G1155" t="s">
        <v>10</v>
      </c>
      <c r="H1155">
        <v>2790</v>
      </c>
      <c r="I1155" t="s">
        <v>11</v>
      </c>
      <c r="J1155" t="s">
        <v>25</v>
      </c>
      <c r="K1155" t="s">
        <v>152</v>
      </c>
      <c r="L1155" t="s">
        <v>13</v>
      </c>
      <c r="M1155" s="5">
        <v>42.65</v>
      </c>
      <c r="N1155">
        <v>1</v>
      </c>
    </row>
    <row r="1156" spans="1:14" x14ac:dyDescent="0.2">
      <c r="A1156" s="2">
        <v>45747</v>
      </c>
      <c r="B1156" s="3">
        <f t="shared" si="54"/>
        <v>2025</v>
      </c>
      <c r="C1156" t="str">
        <f t="shared" si="55"/>
        <v>2024-2025</v>
      </c>
      <c r="D1156" t="s">
        <v>147</v>
      </c>
      <c r="E1156" t="s">
        <v>113</v>
      </c>
      <c r="F1156" t="str">
        <f t="shared" si="56"/>
        <v>Queensland</v>
      </c>
      <c r="G1156" t="s">
        <v>35</v>
      </c>
      <c r="H1156">
        <v>4215</v>
      </c>
      <c r="I1156" t="s">
        <v>11</v>
      </c>
      <c r="J1156" t="s">
        <v>104</v>
      </c>
      <c r="K1156" t="s">
        <v>157</v>
      </c>
      <c r="L1156" t="s">
        <v>22</v>
      </c>
      <c r="M1156" s="5">
        <v>42.79</v>
      </c>
      <c r="N1156">
        <v>1</v>
      </c>
    </row>
    <row r="1157" spans="1:14" x14ac:dyDescent="0.2">
      <c r="A1157" s="2">
        <v>45971</v>
      </c>
      <c r="B1157" s="3">
        <f t="shared" si="54"/>
        <v>2026</v>
      </c>
      <c r="C1157" t="str">
        <f t="shared" si="55"/>
        <v>2025-2026</v>
      </c>
      <c r="D1157" t="s">
        <v>147</v>
      </c>
      <c r="E1157" t="s">
        <v>73</v>
      </c>
      <c r="F1157" t="str">
        <f t="shared" si="56"/>
        <v>Victoria</v>
      </c>
      <c r="G1157" t="s">
        <v>45</v>
      </c>
      <c r="H1157">
        <v>3136</v>
      </c>
      <c r="I1157" t="s">
        <v>11</v>
      </c>
      <c r="J1157" t="s">
        <v>63</v>
      </c>
      <c r="K1157" t="s">
        <v>156</v>
      </c>
      <c r="L1157" t="s">
        <v>17</v>
      </c>
      <c r="M1157" s="5">
        <v>42.92</v>
      </c>
      <c r="N1157">
        <v>1</v>
      </c>
    </row>
    <row r="1158" spans="1:14" x14ac:dyDescent="0.2">
      <c r="A1158" s="2">
        <v>45372</v>
      </c>
      <c r="B1158" s="3">
        <f t="shared" si="54"/>
        <v>2024</v>
      </c>
      <c r="C1158" t="str">
        <f t="shared" si="55"/>
        <v>2023-2024</v>
      </c>
      <c r="D1158" t="s">
        <v>147</v>
      </c>
      <c r="E1158" t="s">
        <v>105</v>
      </c>
      <c r="F1158" t="str">
        <f t="shared" si="56"/>
        <v>Victoria</v>
      </c>
      <c r="G1158" t="s">
        <v>45</v>
      </c>
      <c r="H1158">
        <v>3500</v>
      </c>
      <c r="I1158" t="s">
        <v>11</v>
      </c>
      <c r="J1158" t="s">
        <v>60</v>
      </c>
      <c r="K1158" t="s">
        <v>155</v>
      </c>
      <c r="L1158" t="s">
        <v>20</v>
      </c>
      <c r="M1158" s="5">
        <v>42.92</v>
      </c>
      <c r="N1158">
        <v>1</v>
      </c>
    </row>
    <row r="1159" spans="1:14" x14ac:dyDescent="0.2">
      <c r="A1159" s="2">
        <v>45525</v>
      </c>
      <c r="B1159" s="3">
        <f t="shared" si="54"/>
        <v>2025</v>
      </c>
      <c r="C1159" t="str">
        <f t="shared" si="55"/>
        <v>2024-2025</v>
      </c>
      <c r="D1159" t="s">
        <v>147</v>
      </c>
      <c r="E1159" t="s">
        <v>76</v>
      </c>
      <c r="F1159" t="str">
        <f t="shared" si="56"/>
        <v>Western Australia</v>
      </c>
      <c r="G1159" t="s">
        <v>48</v>
      </c>
      <c r="H1159">
        <v>6450</v>
      </c>
      <c r="I1159" t="s">
        <v>11</v>
      </c>
      <c r="J1159" t="s">
        <v>77</v>
      </c>
      <c r="K1159" t="s">
        <v>19</v>
      </c>
      <c r="L1159" t="s">
        <v>23</v>
      </c>
      <c r="M1159" s="5">
        <v>42.93</v>
      </c>
      <c r="N1159">
        <v>1</v>
      </c>
    </row>
    <row r="1160" spans="1:14" x14ac:dyDescent="0.2">
      <c r="A1160" s="2">
        <v>45808</v>
      </c>
      <c r="B1160" s="3">
        <f t="shared" si="54"/>
        <v>2025</v>
      </c>
      <c r="C1160" t="str">
        <f t="shared" si="55"/>
        <v>2024-2025</v>
      </c>
      <c r="D1160" t="s">
        <v>148</v>
      </c>
      <c r="E1160" t="s">
        <v>102</v>
      </c>
      <c r="F1160" t="str">
        <f t="shared" si="56"/>
        <v>Queensland</v>
      </c>
      <c r="G1160" t="s">
        <v>35</v>
      </c>
      <c r="H1160">
        <v>4870</v>
      </c>
      <c r="I1160" t="s">
        <v>11</v>
      </c>
      <c r="J1160" t="s">
        <v>36</v>
      </c>
      <c r="K1160" t="s">
        <v>154</v>
      </c>
      <c r="L1160" t="s">
        <v>14</v>
      </c>
      <c r="M1160" s="5">
        <v>42.96</v>
      </c>
      <c r="N1160">
        <v>1</v>
      </c>
    </row>
    <row r="1161" spans="1:14" x14ac:dyDescent="0.2">
      <c r="A1161" s="2">
        <v>45510</v>
      </c>
      <c r="B1161" s="3">
        <f t="shared" si="54"/>
        <v>2025</v>
      </c>
      <c r="C1161" t="str">
        <f t="shared" si="55"/>
        <v>2024-2025</v>
      </c>
      <c r="D1161" t="s">
        <v>147</v>
      </c>
      <c r="E1161" t="s">
        <v>127</v>
      </c>
      <c r="F1161" t="str">
        <f t="shared" si="56"/>
        <v>New South Wales</v>
      </c>
      <c r="G1161" t="s">
        <v>10</v>
      </c>
      <c r="H1161">
        <v>2131</v>
      </c>
      <c r="I1161" t="s">
        <v>11</v>
      </c>
      <c r="J1161" t="s">
        <v>27</v>
      </c>
      <c r="K1161" t="s">
        <v>154</v>
      </c>
      <c r="L1161" t="s">
        <v>14</v>
      </c>
      <c r="M1161" s="5">
        <v>42.98</v>
      </c>
      <c r="N1161">
        <v>1</v>
      </c>
    </row>
    <row r="1162" spans="1:14" x14ac:dyDescent="0.2">
      <c r="A1162" s="2">
        <v>45380</v>
      </c>
      <c r="B1162" s="3">
        <f t="shared" si="54"/>
        <v>2024</v>
      </c>
      <c r="C1162" t="str">
        <f t="shared" si="55"/>
        <v>2023-2024</v>
      </c>
      <c r="D1162" t="s">
        <v>147</v>
      </c>
      <c r="E1162" t="s">
        <v>74</v>
      </c>
      <c r="F1162" t="str">
        <f t="shared" si="56"/>
        <v>South Australia</v>
      </c>
      <c r="G1162" t="s">
        <v>32</v>
      </c>
      <c r="H1162">
        <v>5043</v>
      </c>
      <c r="I1162" t="s">
        <v>11</v>
      </c>
      <c r="J1162" t="s">
        <v>33</v>
      </c>
      <c r="K1162" t="s">
        <v>154</v>
      </c>
      <c r="L1162" t="s">
        <v>14</v>
      </c>
      <c r="M1162" s="5">
        <v>43</v>
      </c>
      <c r="N1162">
        <v>1</v>
      </c>
    </row>
    <row r="1163" spans="1:14" x14ac:dyDescent="0.2">
      <c r="A1163" s="2">
        <v>45507</v>
      </c>
      <c r="B1163" s="3">
        <f t="shared" si="54"/>
        <v>2025</v>
      </c>
      <c r="C1163" t="str">
        <f t="shared" si="55"/>
        <v>2024-2025</v>
      </c>
      <c r="D1163" t="s">
        <v>147</v>
      </c>
      <c r="E1163" t="s">
        <v>109</v>
      </c>
      <c r="F1163" t="str">
        <f t="shared" si="56"/>
        <v>New South Wales</v>
      </c>
      <c r="G1163" t="s">
        <v>10</v>
      </c>
      <c r="H1163">
        <v>2480</v>
      </c>
      <c r="I1163" t="s">
        <v>11</v>
      </c>
      <c r="J1163" t="s">
        <v>68</v>
      </c>
      <c r="K1163" t="s">
        <v>151</v>
      </c>
      <c r="L1163" t="s">
        <v>21</v>
      </c>
      <c r="M1163" s="5">
        <v>43.13</v>
      </c>
      <c r="N1163">
        <v>1</v>
      </c>
    </row>
    <row r="1164" spans="1:14" x14ac:dyDescent="0.2">
      <c r="A1164" s="2">
        <v>45991</v>
      </c>
      <c r="B1164" s="3">
        <f t="shared" si="54"/>
        <v>2026</v>
      </c>
      <c r="C1164" t="str">
        <f t="shared" si="55"/>
        <v>2025-2026</v>
      </c>
      <c r="D1164" t="s">
        <v>147</v>
      </c>
      <c r="E1164" t="s">
        <v>9</v>
      </c>
      <c r="F1164" t="str">
        <f t="shared" si="56"/>
        <v>New South Wales</v>
      </c>
      <c r="G1164" t="s">
        <v>10</v>
      </c>
      <c r="H1164">
        <v>2067</v>
      </c>
      <c r="I1164" t="s">
        <v>11</v>
      </c>
      <c r="J1164" t="s">
        <v>12</v>
      </c>
      <c r="K1164" t="s">
        <v>157</v>
      </c>
      <c r="L1164" t="s">
        <v>22</v>
      </c>
      <c r="M1164" s="5">
        <v>43.28</v>
      </c>
      <c r="N1164">
        <v>1</v>
      </c>
    </row>
    <row r="1165" spans="1:14" x14ac:dyDescent="0.2">
      <c r="A1165" s="2">
        <v>45919</v>
      </c>
      <c r="B1165" s="3">
        <f t="shared" si="54"/>
        <v>2026</v>
      </c>
      <c r="C1165" t="str">
        <f t="shared" si="55"/>
        <v>2025-2026</v>
      </c>
      <c r="D1165" t="s">
        <v>147</v>
      </c>
      <c r="E1165" t="s">
        <v>125</v>
      </c>
      <c r="F1165" t="str">
        <f t="shared" si="56"/>
        <v>Victoria</v>
      </c>
      <c r="G1165" t="s">
        <v>45</v>
      </c>
      <c r="H1165">
        <v>3400</v>
      </c>
      <c r="I1165" t="s">
        <v>11</v>
      </c>
      <c r="J1165" t="s">
        <v>60</v>
      </c>
      <c r="K1165" t="s">
        <v>152</v>
      </c>
      <c r="L1165" t="s">
        <v>13</v>
      </c>
      <c r="M1165" s="5">
        <v>43.47</v>
      </c>
      <c r="N1165">
        <v>1</v>
      </c>
    </row>
    <row r="1166" spans="1:14" x14ac:dyDescent="0.2">
      <c r="A1166" s="2">
        <v>45388</v>
      </c>
      <c r="B1166" s="3">
        <f t="shared" si="54"/>
        <v>2024</v>
      </c>
      <c r="C1166" t="str">
        <f t="shared" si="55"/>
        <v>2023-2024</v>
      </c>
      <c r="D1166" t="s">
        <v>147</v>
      </c>
      <c r="E1166" t="s">
        <v>136</v>
      </c>
      <c r="F1166" t="str">
        <f t="shared" si="56"/>
        <v>Victoria</v>
      </c>
      <c r="G1166" t="s">
        <v>45</v>
      </c>
      <c r="H1166">
        <v>3175</v>
      </c>
      <c r="I1166" t="s">
        <v>11</v>
      </c>
      <c r="J1166" t="s">
        <v>63</v>
      </c>
      <c r="K1166" t="s">
        <v>157</v>
      </c>
      <c r="L1166" t="s">
        <v>22</v>
      </c>
      <c r="M1166" s="5">
        <v>43.56</v>
      </c>
      <c r="N1166">
        <v>1</v>
      </c>
    </row>
    <row r="1167" spans="1:14" x14ac:dyDescent="0.2">
      <c r="A1167" s="2">
        <v>45749</v>
      </c>
      <c r="B1167" s="3">
        <f t="shared" si="54"/>
        <v>2025</v>
      </c>
      <c r="C1167" t="str">
        <f t="shared" si="55"/>
        <v>2024-2025</v>
      </c>
      <c r="D1167" t="s">
        <v>147</v>
      </c>
      <c r="E1167" t="s">
        <v>73</v>
      </c>
      <c r="F1167" t="str">
        <f t="shared" si="56"/>
        <v>Victoria</v>
      </c>
      <c r="G1167" t="s">
        <v>45</v>
      </c>
      <c r="H1167">
        <v>3136</v>
      </c>
      <c r="I1167" t="s">
        <v>11</v>
      </c>
      <c r="J1167" t="s">
        <v>63</v>
      </c>
      <c r="K1167" t="s">
        <v>155</v>
      </c>
      <c r="L1167" t="s">
        <v>20</v>
      </c>
      <c r="M1167" s="5">
        <v>43.58</v>
      </c>
      <c r="N1167">
        <v>1</v>
      </c>
    </row>
    <row r="1168" spans="1:14" x14ac:dyDescent="0.2">
      <c r="A1168" s="2">
        <v>45636</v>
      </c>
      <c r="B1168" s="3">
        <f t="shared" si="54"/>
        <v>2025</v>
      </c>
      <c r="C1168" t="str">
        <f t="shared" si="55"/>
        <v>2024-2025</v>
      </c>
      <c r="D1168" t="s">
        <v>147</v>
      </c>
      <c r="E1168" t="s">
        <v>9</v>
      </c>
      <c r="F1168" t="str">
        <f t="shared" si="56"/>
        <v>New South Wales</v>
      </c>
      <c r="G1168" t="s">
        <v>10</v>
      </c>
      <c r="H1168">
        <v>2067</v>
      </c>
      <c r="I1168" t="s">
        <v>11</v>
      </c>
      <c r="J1168" t="s">
        <v>12</v>
      </c>
      <c r="K1168" t="s">
        <v>19</v>
      </c>
      <c r="L1168" t="s">
        <v>23</v>
      </c>
      <c r="M1168" s="5">
        <v>43.64</v>
      </c>
      <c r="N1168">
        <v>1</v>
      </c>
    </row>
    <row r="1169" spans="1:14" x14ac:dyDescent="0.2">
      <c r="A1169" s="2">
        <v>45359</v>
      </c>
      <c r="B1169" s="3">
        <f t="shared" si="54"/>
        <v>2024</v>
      </c>
      <c r="C1169" t="str">
        <f t="shared" si="55"/>
        <v>2023-2024</v>
      </c>
      <c r="D1169" t="s">
        <v>148</v>
      </c>
      <c r="E1169" t="s">
        <v>109</v>
      </c>
      <c r="F1169" t="str">
        <f t="shared" si="56"/>
        <v>New South Wales</v>
      </c>
      <c r="G1169" t="s">
        <v>10</v>
      </c>
      <c r="H1169">
        <v>2480</v>
      </c>
      <c r="I1169" t="s">
        <v>11</v>
      </c>
      <c r="J1169" t="s">
        <v>68</v>
      </c>
      <c r="K1169" t="s">
        <v>149</v>
      </c>
      <c r="L1169" t="s">
        <v>15</v>
      </c>
      <c r="M1169" s="5">
        <v>43.75</v>
      </c>
      <c r="N1169">
        <v>1</v>
      </c>
    </row>
    <row r="1170" spans="1:14" x14ac:dyDescent="0.2">
      <c r="A1170" s="2">
        <v>45955</v>
      </c>
      <c r="B1170" s="3">
        <f t="shared" si="54"/>
        <v>2026</v>
      </c>
      <c r="C1170" t="str">
        <f t="shared" si="55"/>
        <v>2025-2026</v>
      </c>
      <c r="D1170" t="s">
        <v>147</v>
      </c>
      <c r="E1170" t="s">
        <v>72</v>
      </c>
      <c r="F1170" t="str">
        <f t="shared" si="56"/>
        <v>Western Australia</v>
      </c>
      <c r="G1170" t="s">
        <v>48</v>
      </c>
      <c r="H1170">
        <v>6010</v>
      </c>
      <c r="I1170" t="s">
        <v>11</v>
      </c>
      <c r="J1170" t="s">
        <v>49</v>
      </c>
      <c r="K1170" t="s">
        <v>155</v>
      </c>
      <c r="L1170" t="s">
        <v>20</v>
      </c>
      <c r="M1170" s="5">
        <v>43.89</v>
      </c>
      <c r="N1170">
        <v>1</v>
      </c>
    </row>
    <row r="1171" spans="1:14" x14ac:dyDescent="0.2">
      <c r="A1171" s="2">
        <v>45394</v>
      </c>
      <c r="B1171" s="3">
        <f t="shared" si="54"/>
        <v>2024</v>
      </c>
      <c r="C1171" t="str">
        <f t="shared" si="55"/>
        <v>2023-2024</v>
      </c>
      <c r="D1171" t="s">
        <v>147</v>
      </c>
      <c r="E1171" t="s">
        <v>87</v>
      </c>
      <c r="F1171" t="str">
        <f t="shared" si="56"/>
        <v>New South Wales</v>
      </c>
      <c r="G1171" t="s">
        <v>10</v>
      </c>
      <c r="H1171">
        <v>2790</v>
      </c>
      <c r="I1171" t="s">
        <v>11</v>
      </c>
      <c r="J1171" t="s">
        <v>25</v>
      </c>
      <c r="K1171" t="s">
        <v>155</v>
      </c>
      <c r="L1171" t="s">
        <v>20</v>
      </c>
      <c r="M1171" s="5">
        <v>43.89</v>
      </c>
      <c r="N1171">
        <v>1</v>
      </c>
    </row>
    <row r="1172" spans="1:14" x14ac:dyDescent="0.2">
      <c r="A1172" s="2">
        <v>45433</v>
      </c>
      <c r="B1172" s="3">
        <f t="shared" si="54"/>
        <v>2024</v>
      </c>
      <c r="C1172" t="str">
        <f t="shared" si="55"/>
        <v>2023-2024</v>
      </c>
      <c r="D1172" t="s">
        <v>147</v>
      </c>
      <c r="E1172" t="s">
        <v>126</v>
      </c>
      <c r="F1172" t="str">
        <f t="shared" si="56"/>
        <v>Queensland</v>
      </c>
      <c r="G1172" t="s">
        <v>35</v>
      </c>
      <c r="H1172">
        <v>4551</v>
      </c>
      <c r="I1172" t="s">
        <v>11</v>
      </c>
      <c r="J1172" t="s">
        <v>120</v>
      </c>
      <c r="K1172" t="s">
        <v>156</v>
      </c>
      <c r="L1172" t="s">
        <v>17</v>
      </c>
      <c r="M1172" s="5">
        <v>43.900000000000006</v>
      </c>
      <c r="N1172">
        <v>1</v>
      </c>
    </row>
    <row r="1173" spans="1:14" x14ac:dyDescent="0.2">
      <c r="A1173" s="2">
        <v>45814</v>
      </c>
      <c r="B1173" s="3">
        <f t="shared" si="54"/>
        <v>2025</v>
      </c>
      <c r="C1173" t="str">
        <f t="shared" si="55"/>
        <v>2024-2025</v>
      </c>
      <c r="D1173" t="s">
        <v>148</v>
      </c>
      <c r="E1173" t="s">
        <v>112</v>
      </c>
      <c r="F1173" t="str">
        <f t="shared" si="56"/>
        <v>Victoria</v>
      </c>
      <c r="G1173" t="s">
        <v>45</v>
      </c>
      <c r="H1173">
        <v>3076</v>
      </c>
      <c r="I1173" t="s">
        <v>11</v>
      </c>
      <c r="J1173" t="s">
        <v>46</v>
      </c>
      <c r="K1173" t="s">
        <v>156</v>
      </c>
      <c r="L1173" t="s">
        <v>17</v>
      </c>
      <c r="M1173" s="5">
        <v>43.900000000000006</v>
      </c>
      <c r="N1173">
        <v>1</v>
      </c>
    </row>
    <row r="1174" spans="1:14" x14ac:dyDescent="0.2">
      <c r="A1174" s="2">
        <v>45479</v>
      </c>
      <c r="B1174" s="3">
        <f t="shared" si="54"/>
        <v>2025</v>
      </c>
      <c r="C1174" t="str">
        <f t="shared" si="55"/>
        <v>2024-2025</v>
      </c>
      <c r="D1174" t="s">
        <v>147</v>
      </c>
      <c r="E1174" t="s">
        <v>54</v>
      </c>
      <c r="F1174" t="str">
        <f t="shared" si="56"/>
        <v>Victoria</v>
      </c>
      <c r="G1174" t="s">
        <v>45</v>
      </c>
      <c r="H1174">
        <v>3977</v>
      </c>
      <c r="I1174" t="s">
        <v>11</v>
      </c>
      <c r="J1174" t="s">
        <v>55</v>
      </c>
      <c r="K1174" t="s">
        <v>156</v>
      </c>
      <c r="L1174" t="s">
        <v>17</v>
      </c>
      <c r="M1174" s="5">
        <v>43.92</v>
      </c>
      <c r="N1174">
        <v>1</v>
      </c>
    </row>
    <row r="1175" spans="1:14" x14ac:dyDescent="0.2">
      <c r="A1175" s="2">
        <v>46005</v>
      </c>
      <c r="B1175" s="3">
        <f t="shared" si="54"/>
        <v>2026</v>
      </c>
      <c r="C1175" t="str">
        <f t="shared" si="55"/>
        <v>2025-2026</v>
      </c>
      <c r="D1175" t="s">
        <v>147</v>
      </c>
      <c r="E1175" t="s">
        <v>135</v>
      </c>
      <c r="F1175" t="str">
        <f t="shared" si="56"/>
        <v>Victoria</v>
      </c>
      <c r="G1175" t="s">
        <v>45</v>
      </c>
      <c r="H1175">
        <v>3550</v>
      </c>
      <c r="I1175" t="s">
        <v>11</v>
      </c>
      <c r="J1175" t="s">
        <v>60</v>
      </c>
      <c r="K1175" t="s">
        <v>155</v>
      </c>
      <c r="L1175" t="s">
        <v>20</v>
      </c>
      <c r="M1175" s="5">
        <v>43.95</v>
      </c>
      <c r="N1175">
        <v>1</v>
      </c>
    </row>
    <row r="1176" spans="1:14" x14ac:dyDescent="0.2">
      <c r="A1176" s="2">
        <v>45715</v>
      </c>
      <c r="B1176" s="3">
        <f t="shared" si="54"/>
        <v>2025</v>
      </c>
      <c r="C1176" t="str">
        <f t="shared" si="55"/>
        <v>2024-2025</v>
      </c>
      <c r="D1176" t="s">
        <v>148</v>
      </c>
      <c r="E1176" t="s">
        <v>123</v>
      </c>
      <c r="F1176" t="str">
        <f t="shared" si="56"/>
        <v>Western Australia</v>
      </c>
      <c r="G1176" t="s">
        <v>48</v>
      </c>
      <c r="H1176">
        <v>6109</v>
      </c>
      <c r="I1176" t="s">
        <v>11</v>
      </c>
      <c r="J1176" t="s">
        <v>94</v>
      </c>
      <c r="K1176" t="s">
        <v>154</v>
      </c>
      <c r="L1176" t="s">
        <v>14</v>
      </c>
      <c r="M1176" s="5">
        <v>43.96</v>
      </c>
      <c r="N1176">
        <v>1</v>
      </c>
    </row>
    <row r="1177" spans="1:14" x14ac:dyDescent="0.2">
      <c r="A1177" s="2">
        <v>45850</v>
      </c>
      <c r="B1177" s="3">
        <f t="shared" si="54"/>
        <v>2026</v>
      </c>
      <c r="C1177" t="str">
        <f t="shared" si="55"/>
        <v>2025-2026</v>
      </c>
      <c r="D1177" t="s">
        <v>147</v>
      </c>
      <c r="E1177" t="s">
        <v>127</v>
      </c>
      <c r="F1177" t="str">
        <f t="shared" si="56"/>
        <v>New South Wales</v>
      </c>
      <c r="G1177" t="s">
        <v>10</v>
      </c>
      <c r="H1177">
        <v>2131</v>
      </c>
      <c r="I1177" t="s">
        <v>11</v>
      </c>
      <c r="J1177" t="s">
        <v>27</v>
      </c>
      <c r="K1177" t="s">
        <v>152</v>
      </c>
      <c r="L1177" t="s">
        <v>13</v>
      </c>
      <c r="M1177" s="5">
        <v>43.97</v>
      </c>
      <c r="N1177">
        <v>1</v>
      </c>
    </row>
    <row r="1178" spans="1:14" x14ac:dyDescent="0.2">
      <c r="A1178" s="2">
        <v>45672</v>
      </c>
      <c r="B1178" s="3">
        <f t="shared" si="54"/>
        <v>2025</v>
      </c>
      <c r="C1178" t="str">
        <f t="shared" si="55"/>
        <v>2024-2025</v>
      </c>
      <c r="D1178" t="s">
        <v>147</v>
      </c>
      <c r="E1178" t="s">
        <v>98</v>
      </c>
      <c r="F1178" t="str">
        <f t="shared" si="56"/>
        <v>Victoria</v>
      </c>
      <c r="G1178" t="s">
        <v>45</v>
      </c>
      <c r="H1178">
        <v>3429</v>
      </c>
      <c r="I1178" t="s">
        <v>11</v>
      </c>
      <c r="J1178" t="s">
        <v>60</v>
      </c>
      <c r="K1178" t="s">
        <v>152</v>
      </c>
      <c r="L1178" t="s">
        <v>13</v>
      </c>
      <c r="M1178" s="5">
        <v>43.97</v>
      </c>
      <c r="N1178">
        <v>1</v>
      </c>
    </row>
    <row r="1179" spans="1:14" x14ac:dyDescent="0.2">
      <c r="A1179" s="2">
        <v>45549</v>
      </c>
      <c r="B1179" s="3">
        <f t="shared" si="54"/>
        <v>2025</v>
      </c>
      <c r="C1179" t="str">
        <f t="shared" si="55"/>
        <v>2024-2025</v>
      </c>
      <c r="D1179" t="s">
        <v>147</v>
      </c>
      <c r="E1179" t="s">
        <v>130</v>
      </c>
      <c r="F1179" t="str">
        <f t="shared" si="56"/>
        <v>South Australia</v>
      </c>
      <c r="G1179" t="s">
        <v>32</v>
      </c>
      <c r="H1179">
        <v>5290</v>
      </c>
      <c r="I1179" t="s">
        <v>11</v>
      </c>
      <c r="J1179" t="s">
        <v>38</v>
      </c>
      <c r="K1179" t="s">
        <v>154</v>
      </c>
      <c r="L1179" t="s">
        <v>14</v>
      </c>
      <c r="M1179" s="5">
        <v>44</v>
      </c>
      <c r="N1179">
        <v>1</v>
      </c>
    </row>
    <row r="1180" spans="1:14" x14ac:dyDescent="0.2">
      <c r="A1180" s="2">
        <v>45570</v>
      </c>
      <c r="B1180" s="3">
        <f t="shared" si="54"/>
        <v>2025</v>
      </c>
      <c r="C1180" t="str">
        <f t="shared" si="55"/>
        <v>2024-2025</v>
      </c>
      <c r="D1180" t="s">
        <v>148</v>
      </c>
      <c r="E1180" t="s">
        <v>81</v>
      </c>
      <c r="F1180" t="str">
        <f t="shared" si="56"/>
        <v>New South Wales</v>
      </c>
      <c r="G1180" t="s">
        <v>10</v>
      </c>
      <c r="H1180">
        <v>2485</v>
      </c>
      <c r="I1180" t="s">
        <v>11</v>
      </c>
      <c r="J1180" t="s">
        <v>68</v>
      </c>
      <c r="K1180" t="s">
        <v>19</v>
      </c>
      <c r="L1180" t="s">
        <v>23</v>
      </c>
      <c r="M1180" s="5">
        <v>44.33</v>
      </c>
      <c r="N1180">
        <v>1</v>
      </c>
    </row>
    <row r="1181" spans="1:14" x14ac:dyDescent="0.2">
      <c r="A1181" s="2">
        <v>45335</v>
      </c>
      <c r="B1181" s="3">
        <f t="shared" si="54"/>
        <v>2024</v>
      </c>
      <c r="C1181" t="str">
        <f t="shared" si="55"/>
        <v>2023-2024</v>
      </c>
      <c r="D1181" t="s">
        <v>148</v>
      </c>
      <c r="E1181" t="s">
        <v>42</v>
      </c>
      <c r="F1181" t="str">
        <f t="shared" si="56"/>
        <v>Queensland</v>
      </c>
      <c r="G1181" t="s">
        <v>35</v>
      </c>
      <c r="H1181">
        <v>4053</v>
      </c>
      <c r="I1181" t="s">
        <v>11</v>
      </c>
      <c r="J1181" t="s">
        <v>43</v>
      </c>
      <c r="K1181" t="s">
        <v>157</v>
      </c>
      <c r="L1181" t="s">
        <v>22</v>
      </c>
      <c r="M1181" s="5">
        <v>44.38</v>
      </c>
      <c r="N1181">
        <v>1</v>
      </c>
    </row>
    <row r="1182" spans="1:14" x14ac:dyDescent="0.2">
      <c r="A1182" s="2">
        <v>45886</v>
      </c>
      <c r="B1182" s="3">
        <f t="shared" si="54"/>
        <v>2026</v>
      </c>
      <c r="C1182" t="str">
        <f t="shared" si="55"/>
        <v>2025-2026</v>
      </c>
      <c r="D1182" t="s">
        <v>148</v>
      </c>
      <c r="E1182" t="s">
        <v>50</v>
      </c>
      <c r="F1182" t="str">
        <f t="shared" si="56"/>
        <v>Queensland</v>
      </c>
      <c r="G1182" t="s">
        <v>35</v>
      </c>
      <c r="H1182">
        <v>4703</v>
      </c>
      <c r="I1182" t="s">
        <v>11</v>
      </c>
      <c r="J1182" t="s">
        <v>51</v>
      </c>
      <c r="K1182" t="s">
        <v>150</v>
      </c>
      <c r="L1182" t="s">
        <v>18</v>
      </c>
      <c r="M1182" s="5">
        <v>44.42</v>
      </c>
      <c r="N1182">
        <v>1</v>
      </c>
    </row>
    <row r="1183" spans="1:14" x14ac:dyDescent="0.2">
      <c r="A1183" s="2">
        <v>45516</v>
      </c>
      <c r="B1183" s="3">
        <f t="shared" si="54"/>
        <v>2025</v>
      </c>
      <c r="C1183" t="str">
        <f t="shared" si="55"/>
        <v>2024-2025</v>
      </c>
      <c r="D1183" t="s">
        <v>147</v>
      </c>
      <c r="E1183" t="s">
        <v>85</v>
      </c>
      <c r="F1183" t="str">
        <f t="shared" si="56"/>
        <v>Queensland</v>
      </c>
      <c r="G1183" t="s">
        <v>35</v>
      </c>
      <c r="H1183">
        <v>4883</v>
      </c>
      <c r="I1183" t="s">
        <v>11</v>
      </c>
      <c r="J1183" t="s">
        <v>36</v>
      </c>
      <c r="K1183" t="s">
        <v>152</v>
      </c>
      <c r="L1183" t="s">
        <v>13</v>
      </c>
      <c r="M1183" s="5">
        <v>44.47</v>
      </c>
      <c r="N1183">
        <v>1</v>
      </c>
    </row>
    <row r="1184" spans="1:14" x14ac:dyDescent="0.2">
      <c r="A1184" s="2">
        <v>45755</v>
      </c>
      <c r="B1184" s="3">
        <f t="shared" si="54"/>
        <v>2025</v>
      </c>
      <c r="C1184" t="str">
        <f t="shared" si="55"/>
        <v>2024-2025</v>
      </c>
      <c r="D1184" t="s">
        <v>148</v>
      </c>
      <c r="E1184" t="s">
        <v>62</v>
      </c>
      <c r="F1184" t="str">
        <f t="shared" si="56"/>
        <v>Victoria</v>
      </c>
      <c r="G1184" t="s">
        <v>45</v>
      </c>
      <c r="H1184">
        <v>3134</v>
      </c>
      <c r="I1184" t="s">
        <v>11</v>
      </c>
      <c r="J1184" t="s">
        <v>63</v>
      </c>
      <c r="K1184" t="s">
        <v>154</v>
      </c>
      <c r="L1184" t="s">
        <v>14</v>
      </c>
      <c r="M1184" s="5">
        <v>44.47</v>
      </c>
      <c r="N1184">
        <v>1</v>
      </c>
    </row>
    <row r="1185" spans="1:14" x14ac:dyDescent="0.2">
      <c r="A1185" s="2">
        <v>45766</v>
      </c>
      <c r="B1185" s="3">
        <f t="shared" si="54"/>
        <v>2025</v>
      </c>
      <c r="C1185" t="str">
        <f t="shared" si="55"/>
        <v>2024-2025</v>
      </c>
      <c r="D1185" t="s">
        <v>147</v>
      </c>
      <c r="E1185" t="s">
        <v>135</v>
      </c>
      <c r="F1185" t="str">
        <f t="shared" si="56"/>
        <v>Victoria</v>
      </c>
      <c r="G1185" t="s">
        <v>45</v>
      </c>
      <c r="H1185">
        <v>3550</v>
      </c>
      <c r="I1185" t="s">
        <v>11</v>
      </c>
      <c r="J1185" t="s">
        <v>60</v>
      </c>
      <c r="K1185" t="s">
        <v>153</v>
      </c>
      <c r="L1185" t="s">
        <v>16</v>
      </c>
      <c r="M1185" s="5">
        <v>44.5</v>
      </c>
      <c r="N1185">
        <v>1</v>
      </c>
    </row>
    <row r="1186" spans="1:14" x14ac:dyDescent="0.2">
      <c r="A1186" s="2">
        <v>45480</v>
      </c>
      <c r="B1186" s="3">
        <f t="shared" si="54"/>
        <v>2025</v>
      </c>
      <c r="C1186" t="str">
        <f t="shared" si="55"/>
        <v>2024-2025</v>
      </c>
      <c r="D1186" t="s">
        <v>147</v>
      </c>
      <c r="E1186" t="s">
        <v>53</v>
      </c>
      <c r="F1186" t="str">
        <f t="shared" si="56"/>
        <v>South Australia</v>
      </c>
      <c r="G1186" t="s">
        <v>32</v>
      </c>
      <c r="H1186">
        <v>5082</v>
      </c>
      <c r="I1186" t="s">
        <v>11</v>
      </c>
      <c r="J1186" t="s">
        <v>33</v>
      </c>
      <c r="K1186" t="s">
        <v>150</v>
      </c>
      <c r="L1186" t="s">
        <v>18</v>
      </c>
      <c r="M1186" s="5">
        <v>44.5</v>
      </c>
      <c r="N1186">
        <v>1</v>
      </c>
    </row>
    <row r="1187" spans="1:14" x14ac:dyDescent="0.2">
      <c r="A1187" s="2">
        <v>45746</v>
      </c>
      <c r="B1187" s="3">
        <f t="shared" si="54"/>
        <v>2025</v>
      </c>
      <c r="C1187" t="str">
        <f t="shared" si="55"/>
        <v>2024-2025</v>
      </c>
      <c r="D1187" t="s">
        <v>147</v>
      </c>
      <c r="E1187" t="s">
        <v>113</v>
      </c>
      <c r="F1187" t="str">
        <f t="shared" si="56"/>
        <v>Queensland</v>
      </c>
      <c r="G1187" t="s">
        <v>35</v>
      </c>
      <c r="H1187">
        <v>4215</v>
      </c>
      <c r="I1187" t="s">
        <v>11</v>
      </c>
      <c r="J1187" t="s">
        <v>104</v>
      </c>
      <c r="K1187" t="s">
        <v>154</v>
      </c>
      <c r="L1187" t="s">
        <v>14</v>
      </c>
      <c r="M1187" s="5">
        <v>44.53</v>
      </c>
      <c r="N1187">
        <v>1</v>
      </c>
    </row>
    <row r="1188" spans="1:14" x14ac:dyDescent="0.2">
      <c r="A1188" s="2">
        <v>45828</v>
      </c>
      <c r="B1188" s="3">
        <f t="shared" si="54"/>
        <v>2025</v>
      </c>
      <c r="C1188" t="str">
        <f t="shared" si="55"/>
        <v>2024-2025</v>
      </c>
      <c r="D1188" t="s">
        <v>147</v>
      </c>
      <c r="E1188" t="s">
        <v>40</v>
      </c>
      <c r="F1188" t="str">
        <f t="shared" si="56"/>
        <v>New South Wales</v>
      </c>
      <c r="G1188" t="s">
        <v>10</v>
      </c>
      <c r="H1188">
        <v>2116</v>
      </c>
      <c r="I1188" t="s">
        <v>11</v>
      </c>
      <c r="J1188" t="s">
        <v>27</v>
      </c>
      <c r="K1188" t="s">
        <v>157</v>
      </c>
      <c r="L1188" t="s">
        <v>22</v>
      </c>
      <c r="M1188" s="5">
        <v>44.599999999999994</v>
      </c>
      <c r="N1188">
        <v>1</v>
      </c>
    </row>
    <row r="1189" spans="1:14" x14ac:dyDescent="0.2">
      <c r="A1189" s="2">
        <v>45827</v>
      </c>
      <c r="B1189" s="3">
        <f t="shared" si="54"/>
        <v>2025</v>
      </c>
      <c r="C1189" t="str">
        <f t="shared" si="55"/>
        <v>2024-2025</v>
      </c>
      <c r="D1189" t="s">
        <v>147</v>
      </c>
      <c r="E1189" t="s">
        <v>76</v>
      </c>
      <c r="F1189" t="str">
        <f t="shared" si="56"/>
        <v>Western Australia</v>
      </c>
      <c r="G1189" t="s">
        <v>48</v>
      </c>
      <c r="H1189">
        <v>6450</v>
      </c>
      <c r="I1189" t="s">
        <v>11</v>
      </c>
      <c r="J1189" t="s">
        <v>77</v>
      </c>
      <c r="K1189" t="s">
        <v>153</v>
      </c>
      <c r="L1189" t="s">
        <v>16</v>
      </c>
      <c r="M1189" s="5">
        <v>44.67</v>
      </c>
      <c r="N1189">
        <v>1</v>
      </c>
    </row>
    <row r="1190" spans="1:14" x14ac:dyDescent="0.2">
      <c r="A1190" s="2">
        <v>45382</v>
      </c>
      <c r="B1190" s="3">
        <f t="shared" si="54"/>
        <v>2024</v>
      </c>
      <c r="C1190" t="str">
        <f t="shared" si="55"/>
        <v>2023-2024</v>
      </c>
      <c r="D1190" t="s">
        <v>147</v>
      </c>
      <c r="E1190" t="s">
        <v>28</v>
      </c>
      <c r="F1190" t="str">
        <f t="shared" si="56"/>
        <v>Northern Territory</v>
      </c>
      <c r="G1190" t="s">
        <v>29</v>
      </c>
      <c r="H1190">
        <v>800</v>
      </c>
      <c r="I1190" t="s">
        <v>11</v>
      </c>
      <c r="J1190" t="s">
        <v>30</v>
      </c>
      <c r="K1190" t="s">
        <v>157</v>
      </c>
      <c r="L1190" t="s">
        <v>22</v>
      </c>
      <c r="M1190" s="5">
        <v>44.820000000000007</v>
      </c>
      <c r="N1190">
        <v>1</v>
      </c>
    </row>
    <row r="1191" spans="1:14" x14ac:dyDescent="0.2">
      <c r="A1191" s="2">
        <v>45319</v>
      </c>
      <c r="B1191" s="3">
        <f t="shared" si="54"/>
        <v>2024</v>
      </c>
      <c r="C1191" t="str">
        <f t="shared" si="55"/>
        <v>2023-2024</v>
      </c>
      <c r="D1191" t="s">
        <v>148</v>
      </c>
      <c r="E1191" t="s">
        <v>42</v>
      </c>
      <c r="F1191" t="str">
        <f t="shared" si="56"/>
        <v>Queensland</v>
      </c>
      <c r="G1191" t="s">
        <v>35</v>
      </c>
      <c r="H1191">
        <v>4053</v>
      </c>
      <c r="I1191" t="s">
        <v>11</v>
      </c>
      <c r="J1191" t="s">
        <v>43</v>
      </c>
      <c r="K1191" t="s">
        <v>155</v>
      </c>
      <c r="L1191" t="s">
        <v>20</v>
      </c>
      <c r="M1191" s="5">
        <v>44.84</v>
      </c>
      <c r="N1191">
        <v>1</v>
      </c>
    </row>
    <row r="1192" spans="1:14" x14ac:dyDescent="0.2">
      <c r="A1192" s="2">
        <v>45809</v>
      </c>
      <c r="B1192" s="3">
        <f t="shared" si="54"/>
        <v>2025</v>
      </c>
      <c r="C1192" t="str">
        <f t="shared" si="55"/>
        <v>2024-2025</v>
      </c>
      <c r="D1192" t="s">
        <v>147</v>
      </c>
      <c r="E1192" t="s">
        <v>134</v>
      </c>
      <c r="F1192" t="str">
        <f t="shared" si="56"/>
        <v>Queensland</v>
      </c>
      <c r="G1192" t="s">
        <v>35</v>
      </c>
      <c r="H1192">
        <v>4825</v>
      </c>
      <c r="I1192" t="s">
        <v>11</v>
      </c>
      <c r="J1192" t="s">
        <v>36</v>
      </c>
      <c r="K1192" t="s">
        <v>156</v>
      </c>
      <c r="L1192" t="s">
        <v>17</v>
      </c>
      <c r="M1192" s="5">
        <v>44.87</v>
      </c>
      <c r="N1192">
        <v>1</v>
      </c>
    </row>
    <row r="1193" spans="1:14" x14ac:dyDescent="0.2">
      <c r="A1193" s="2">
        <v>45884</v>
      </c>
      <c r="B1193" s="3">
        <f t="shared" si="54"/>
        <v>2026</v>
      </c>
      <c r="C1193" t="str">
        <f t="shared" si="55"/>
        <v>2025-2026</v>
      </c>
      <c r="D1193" t="s">
        <v>147</v>
      </c>
      <c r="E1193" t="s">
        <v>137</v>
      </c>
      <c r="F1193" t="str">
        <f t="shared" si="56"/>
        <v>New South Wales</v>
      </c>
      <c r="G1193" t="s">
        <v>10</v>
      </c>
      <c r="H1193">
        <v>2031</v>
      </c>
      <c r="I1193" t="s">
        <v>11</v>
      </c>
      <c r="J1193" t="s">
        <v>12</v>
      </c>
      <c r="K1193" t="s">
        <v>154</v>
      </c>
      <c r="L1193" t="s">
        <v>14</v>
      </c>
      <c r="M1193" s="5">
        <v>44.9</v>
      </c>
      <c r="N1193">
        <v>1</v>
      </c>
    </row>
    <row r="1194" spans="1:14" x14ac:dyDescent="0.2">
      <c r="A1194" s="2">
        <v>45767</v>
      </c>
      <c r="B1194" s="3">
        <f t="shared" si="54"/>
        <v>2025</v>
      </c>
      <c r="C1194" t="str">
        <f t="shared" si="55"/>
        <v>2024-2025</v>
      </c>
      <c r="D1194" t="s">
        <v>147</v>
      </c>
      <c r="E1194" t="s">
        <v>34</v>
      </c>
      <c r="F1194" t="str">
        <f t="shared" si="56"/>
        <v>Queensland</v>
      </c>
      <c r="G1194" t="s">
        <v>35</v>
      </c>
      <c r="H1194">
        <v>4802</v>
      </c>
      <c r="I1194" t="s">
        <v>11</v>
      </c>
      <c r="J1194" t="s">
        <v>36</v>
      </c>
      <c r="K1194" t="s">
        <v>151</v>
      </c>
      <c r="L1194" t="s">
        <v>21</v>
      </c>
      <c r="M1194" s="5">
        <v>44.91</v>
      </c>
      <c r="N1194">
        <v>1</v>
      </c>
    </row>
    <row r="1195" spans="1:14" x14ac:dyDescent="0.2">
      <c r="A1195" s="2">
        <v>45306</v>
      </c>
      <c r="B1195" s="3">
        <f t="shared" si="54"/>
        <v>2024</v>
      </c>
      <c r="C1195" t="str">
        <f t="shared" si="55"/>
        <v>2023-2024</v>
      </c>
      <c r="D1195" t="s">
        <v>147</v>
      </c>
      <c r="E1195" t="s">
        <v>26</v>
      </c>
      <c r="F1195" t="str">
        <f t="shared" si="56"/>
        <v>New South Wales</v>
      </c>
      <c r="G1195" t="s">
        <v>10</v>
      </c>
      <c r="H1195">
        <v>2141</v>
      </c>
      <c r="I1195" t="s">
        <v>11</v>
      </c>
      <c r="J1195" t="s">
        <v>27</v>
      </c>
      <c r="K1195" t="s">
        <v>156</v>
      </c>
      <c r="L1195" t="s">
        <v>17</v>
      </c>
      <c r="M1195" s="5">
        <v>44.91</v>
      </c>
      <c r="N1195">
        <v>1</v>
      </c>
    </row>
    <row r="1196" spans="1:14" x14ac:dyDescent="0.2">
      <c r="A1196" s="2">
        <v>45847</v>
      </c>
      <c r="B1196" s="3">
        <f t="shared" si="54"/>
        <v>2026</v>
      </c>
      <c r="C1196" t="str">
        <f t="shared" si="55"/>
        <v>2025-2026</v>
      </c>
      <c r="D1196" t="s">
        <v>147</v>
      </c>
      <c r="E1196" t="s">
        <v>139</v>
      </c>
      <c r="F1196" t="str">
        <f t="shared" si="56"/>
        <v>New South Wales</v>
      </c>
      <c r="G1196" t="s">
        <v>10</v>
      </c>
      <c r="H1196">
        <v>2020</v>
      </c>
      <c r="I1196" t="s">
        <v>11</v>
      </c>
      <c r="J1196" t="s">
        <v>12</v>
      </c>
      <c r="K1196" t="s">
        <v>156</v>
      </c>
      <c r="L1196" t="s">
        <v>17</v>
      </c>
      <c r="M1196" s="5">
        <v>44.91</v>
      </c>
      <c r="N1196">
        <v>1</v>
      </c>
    </row>
    <row r="1197" spans="1:14" x14ac:dyDescent="0.2">
      <c r="A1197" s="2">
        <v>45621</v>
      </c>
      <c r="B1197" s="3">
        <f t="shared" si="54"/>
        <v>2025</v>
      </c>
      <c r="C1197" t="str">
        <f t="shared" si="55"/>
        <v>2024-2025</v>
      </c>
      <c r="D1197" t="s">
        <v>147</v>
      </c>
      <c r="E1197" t="s">
        <v>75</v>
      </c>
      <c r="F1197" t="str">
        <f t="shared" si="56"/>
        <v>Victoria</v>
      </c>
      <c r="G1197" t="s">
        <v>45</v>
      </c>
      <c r="H1197">
        <v>3630</v>
      </c>
      <c r="I1197" t="s">
        <v>11</v>
      </c>
      <c r="J1197" t="s">
        <v>55</v>
      </c>
      <c r="K1197" t="s">
        <v>19</v>
      </c>
      <c r="L1197" t="s">
        <v>23</v>
      </c>
      <c r="M1197" s="5">
        <v>44.91</v>
      </c>
      <c r="N1197">
        <v>1</v>
      </c>
    </row>
    <row r="1198" spans="1:14" x14ac:dyDescent="0.2">
      <c r="A1198" s="2">
        <v>45899</v>
      </c>
      <c r="B1198" s="3">
        <f t="shared" si="54"/>
        <v>2026</v>
      </c>
      <c r="C1198" t="str">
        <f t="shared" si="55"/>
        <v>2025-2026</v>
      </c>
      <c r="D1198" t="s">
        <v>148</v>
      </c>
      <c r="E1198" t="s">
        <v>39</v>
      </c>
      <c r="F1198" t="str">
        <f t="shared" si="56"/>
        <v>South Australia</v>
      </c>
      <c r="G1198" t="s">
        <v>32</v>
      </c>
      <c r="H1198">
        <v>5343</v>
      </c>
      <c r="I1198" t="s">
        <v>11</v>
      </c>
      <c r="J1198" t="s">
        <v>38</v>
      </c>
      <c r="K1198" t="s">
        <v>152</v>
      </c>
      <c r="L1198" t="s">
        <v>13</v>
      </c>
      <c r="M1198" s="5">
        <v>44.96</v>
      </c>
      <c r="N1198">
        <v>1</v>
      </c>
    </row>
    <row r="1199" spans="1:14" x14ac:dyDescent="0.2">
      <c r="A1199" s="2">
        <v>45412</v>
      </c>
      <c r="B1199" s="3">
        <f t="shared" si="54"/>
        <v>2024</v>
      </c>
      <c r="C1199" t="str">
        <f t="shared" si="55"/>
        <v>2023-2024</v>
      </c>
      <c r="D1199" t="s">
        <v>147</v>
      </c>
      <c r="E1199" t="s">
        <v>72</v>
      </c>
      <c r="F1199" t="str">
        <f t="shared" si="56"/>
        <v>Western Australia</v>
      </c>
      <c r="G1199" t="s">
        <v>48</v>
      </c>
      <c r="H1199">
        <v>6010</v>
      </c>
      <c r="I1199" t="s">
        <v>11</v>
      </c>
      <c r="J1199" t="s">
        <v>49</v>
      </c>
      <c r="K1199" t="s">
        <v>154</v>
      </c>
      <c r="L1199" t="s">
        <v>14</v>
      </c>
      <c r="M1199" s="5">
        <v>44.97</v>
      </c>
      <c r="N1199">
        <v>1</v>
      </c>
    </row>
    <row r="1200" spans="1:14" x14ac:dyDescent="0.2">
      <c r="A1200" s="2">
        <v>45377</v>
      </c>
      <c r="B1200" s="3">
        <f t="shared" si="54"/>
        <v>2024</v>
      </c>
      <c r="C1200" t="str">
        <f t="shared" si="55"/>
        <v>2023-2024</v>
      </c>
      <c r="D1200" t="s">
        <v>148</v>
      </c>
      <c r="E1200" t="s">
        <v>47</v>
      </c>
      <c r="F1200" t="str">
        <f t="shared" si="56"/>
        <v>Western Australia</v>
      </c>
      <c r="G1200" t="s">
        <v>48</v>
      </c>
      <c r="H1200">
        <v>6030</v>
      </c>
      <c r="I1200" t="s">
        <v>11</v>
      </c>
      <c r="J1200" t="s">
        <v>49</v>
      </c>
      <c r="K1200" t="s">
        <v>153</v>
      </c>
      <c r="L1200" t="s">
        <v>16</v>
      </c>
      <c r="M1200" s="5">
        <v>44.97</v>
      </c>
      <c r="N1200">
        <v>1</v>
      </c>
    </row>
    <row r="1201" spans="1:14" x14ac:dyDescent="0.2">
      <c r="A1201" s="2">
        <v>45312</v>
      </c>
      <c r="B1201" s="3">
        <f t="shared" si="54"/>
        <v>2024</v>
      </c>
      <c r="C1201" t="str">
        <f t="shared" si="55"/>
        <v>2023-2024</v>
      </c>
      <c r="D1201" t="s">
        <v>148</v>
      </c>
      <c r="E1201" t="s">
        <v>101</v>
      </c>
      <c r="F1201" t="str">
        <f t="shared" si="56"/>
        <v>Victoria</v>
      </c>
      <c r="G1201" t="s">
        <v>45</v>
      </c>
      <c r="H1201">
        <v>3131</v>
      </c>
      <c r="I1201" t="s">
        <v>11</v>
      </c>
      <c r="J1201" t="s">
        <v>63</v>
      </c>
      <c r="K1201" t="s">
        <v>152</v>
      </c>
      <c r="L1201" t="s">
        <v>13</v>
      </c>
      <c r="M1201" s="5">
        <v>44.97</v>
      </c>
      <c r="N1201">
        <v>1</v>
      </c>
    </row>
    <row r="1202" spans="1:14" x14ac:dyDescent="0.2">
      <c r="A1202" s="2">
        <v>45827</v>
      </c>
      <c r="B1202" s="3">
        <f t="shared" si="54"/>
        <v>2025</v>
      </c>
      <c r="C1202" t="str">
        <f t="shared" si="55"/>
        <v>2024-2025</v>
      </c>
      <c r="D1202" t="s">
        <v>147</v>
      </c>
      <c r="E1202" t="s">
        <v>59</v>
      </c>
      <c r="F1202" t="str">
        <f t="shared" si="56"/>
        <v>Victoria</v>
      </c>
      <c r="G1202" t="s">
        <v>45</v>
      </c>
      <c r="H1202">
        <v>3280</v>
      </c>
      <c r="I1202" t="s">
        <v>11</v>
      </c>
      <c r="J1202" t="s">
        <v>60</v>
      </c>
      <c r="K1202" t="s">
        <v>154</v>
      </c>
      <c r="L1202" t="s">
        <v>14</v>
      </c>
      <c r="M1202" s="5">
        <v>44.97</v>
      </c>
      <c r="N1202">
        <v>1</v>
      </c>
    </row>
    <row r="1203" spans="1:14" x14ac:dyDescent="0.2">
      <c r="A1203" s="2">
        <v>45544</v>
      </c>
      <c r="B1203" s="3">
        <f t="shared" si="54"/>
        <v>2025</v>
      </c>
      <c r="C1203" t="str">
        <f t="shared" si="55"/>
        <v>2024-2025</v>
      </c>
      <c r="D1203" t="s">
        <v>147</v>
      </c>
      <c r="E1203" t="s">
        <v>124</v>
      </c>
      <c r="F1203" t="str">
        <f t="shared" si="56"/>
        <v>New South Wales</v>
      </c>
      <c r="G1203" t="s">
        <v>10</v>
      </c>
      <c r="H1203">
        <v>2015</v>
      </c>
      <c r="I1203" t="s">
        <v>11</v>
      </c>
      <c r="J1203" t="s">
        <v>12</v>
      </c>
      <c r="K1203" t="s">
        <v>154</v>
      </c>
      <c r="L1203" t="s">
        <v>14</v>
      </c>
      <c r="M1203" s="5">
        <v>45</v>
      </c>
      <c r="N1203">
        <v>1</v>
      </c>
    </row>
    <row r="1204" spans="1:14" x14ac:dyDescent="0.2">
      <c r="A1204" s="2">
        <v>45964</v>
      </c>
      <c r="B1204" s="3">
        <f t="shared" si="54"/>
        <v>2026</v>
      </c>
      <c r="C1204" t="str">
        <f t="shared" si="55"/>
        <v>2025-2026</v>
      </c>
      <c r="D1204" t="s">
        <v>147</v>
      </c>
      <c r="E1204" t="s">
        <v>95</v>
      </c>
      <c r="F1204" t="str">
        <f t="shared" si="56"/>
        <v>Victoria</v>
      </c>
      <c r="G1204" t="s">
        <v>45</v>
      </c>
      <c r="H1204">
        <v>3931</v>
      </c>
      <c r="I1204" t="s">
        <v>11</v>
      </c>
      <c r="J1204" t="s">
        <v>55</v>
      </c>
      <c r="K1204" t="s">
        <v>154</v>
      </c>
      <c r="L1204" t="s">
        <v>14</v>
      </c>
      <c r="M1204" s="5">
        <v>45</v>
      </c>
      <c r="N1204">
        <v>1</v>
      </c>
    </row>
    <row r="1205" spans="1:14" x14ac:dyDescent="0.2">
      <c r="A1205" s="2">
        <v>45919</v>
      </c>
      <c r="B1205" s="3">
        <f t="shared" si="54"/>
        <v>2026</v>
      </c>
      <c r="C1205" t="str">
        <f t="shared" si="55"/>
        <v>2025-2026</v>
      </c>
      <c r="D1205" t="s">
        <v>147</v>
      </c>
      <c r="E1205" t="s">
        <v>144</v>
      </c>
      <c r="F1205" t="str">
        <f t="shared" si="56"/>
        <v>Queensland</v>
      </c>
      <c r="G1205" t="s">
        <v>35</v>
      </c>
      <c r="H1205">
        <v>4566</v>
      </c>
      <c r="I1205" t="s">
        <v>11</v>
      </c>
      <c r="J1205" t="s">
        <v>120</v>
      </c>
      <c r="K1205" t="s">
        <v>151</v>
      </c>
      <c r="L1205" t="s">
        <v>21</v>
      </c>
      <c r="M1205" s="5">
        <v>45</v>
      </c>
      <c r="N1205">
        <v>1</v>
      </c>
    </row>
    <row r="1206" spans="1:14" x14ac:dyDescent="0.2">
      <c r="A1206" s="2">
        <v>45896</v>
      </c>
      <c r="B1206" s="3">
        <f t="shared" si="54"/>
        <v>2026</v>
      </c>
      <c r="C1206" t="str">
        <f t="shared" si="55"/>
        <v>2025-2026</v>
      </c>
      <c r="D1206" t="s">
        <v>148</v>
      </c>
      <c r="E1206" t="s">
        <v>116</v>
      </c>
      <c r="F1206" t="str">
        <f t="shared" si="56"/>
        <v>Western Australia</v>
      </c>
      <c r="G1206" t="s">
        <v>48</v>
      </c>
      <c r="H1206">
        <v>6725</v>
      </c>
      <c r="I1206" t="s">
        <v>11</v>
      </c>
      <c r="J1206" t="s">
        <v>77</v>
      </c>
      <c r="K1206" t="s">
        <v>152</v>
      </c>
      <c r="L1206" t="s">
        <v>13</v>
      </c>
      <c r="M1206" s="5">
        <v>45.15</v>
      </c>
      <c r="N1206">
        <v>1</v>
      </c>
    </row>
    <row r="1207" spans="1:14" x14ac:dyDescent="0.2">
      <c r="A1207" s="2">
        <v>45581</v>
      </c>
      <c r="B1207" s="3">
        <f t="shared" si="54"/>
        <v>2025</v>
      </c>
      <c r="C1207" t="str">
        <f t="shared" si="55"/>
        <v>2024-2025</v>
      </c>
      <c r="D1207" t="s">
        <v>147</v>
      </c>
      <c r="E1207" t="s">
        <v>61</v>
      </c>
      <c r="F1207" t="str">
        <f t="shared" si="56"/>
        <v>New South Wales</v>
      </c>
      <c r="G1207" t="s">
        <v>10</v>
      </c>
      <c r="H1207">
        <v>2539</v>
      </c>
      <c r="I1207" t="s">
        <v>11</v>
      </c>
      <c r="J1207" t="s">
        <v>58</v>
      </c>
      <c r="K1207" t="s">
        <v>152</v>
      </c>
      <c r="L1207" t="s">
        <v>13</v>
      </c>
      <c r="M1207" s="5">
        <v>45.15</v>
      </c>
      <c r="N1207">
        <v>1</v>
      </c>
    </row>
    <row r="1208" spans="1:14" x14ac:dyDescent="0.2">
      <c r="A1208" s="2">
        <v>45442</v>
      </c>
      <c r="B1208" s="3">
        <f t="shared" si="54"/>
        <v>2024</v>
      </c>
      <c r="C1208" t="str">
        <f t="shared" si="55"/>
        <v>2023-2024</v>
      </c>
      <c r="D1208" t="s">
        <v>147</v>
      </c>
      <c r="E1208" t="s">
        <v>124</v>
      </c>
      <c r="F1208" t="str">
        <f t="shared" si="56"/>
        <v>New South Wales</v>
      </c>
      <c r="G1208" t="s">
        <v>10</v>
      </c>
      <c r="H1208">
        <v>2015</v>
      </c>
      <c r="I1208" t="s">
        <v>11</v>
      </c>
      <c r="J1208" t="s">
        <v>12</v>
      </c>
      <c r="K1208" t="s">
        <v>150</v>
      </c>
      <c r="L1208" t="s">
        <v>18</v>
      </c>
      <c r="M1208" s="5">
        <v>45.46</v>
      </c>
      <c r="N1208">
        <v>1</v>
      </c>
    </row>
    <row r="1209" spans="1:14" x14ac:dyDescent="0.2">
      <c r="A1209" s="2">
        <v>45528</v>
      </c>
      <c r="B1209" s="3">
        <f t="shared" si="54"/>
        <v>2025</v>
      </c>
      <c r="C1209" t="str">
        <f t="shared" si="55"/>
        <v>2024-2025</v>
      </c>
      <c r="D1209" t="s">
        <v>147</v>
      </c>
      <c r="E1209" t="s">
        <v>142</v>
      </c>
      <c r="F1209" t="str">
        <f t="shared" si="56"/>
        <v>Australian Capital Territory</v>
      </c>
      <c r="G1209" t="s">
        <v>80</v>
      </c>
      <c r="H1209">
        <v>2609</v>
      </c>
      <c r="I1209" t="s">
        <v>11</v>
      </c>
      <c r="J1209" t="s">
        <v>58</v>
      </c>
      <c r="K1209" t="s">
        <v>154</v>
      </c>
      <c r="L1209" t="s">
        <v>14</v>
      </c>
      <c r="M1209" s="5">
        <v>45.46</v>
      </c>
      <c r="N1209">
        <v>1</v>
      </c>
    </row>
    <row r="1210" spans="1:14" x14ac:dyDescent="0.2">
      <c r="A1210" s="2">
        <v>45562</v>
      </c>
      <c r="B1210" s="3">
        <f t="shared" si="54"/>
        <v>2025</v>
      </c>
      <c r="C1210" t="str">
        <f t="shared" si="55"/>
        <v>2024-2025</v>
      </c>
      <c r="D1210" t="s">
        <v>147</v>
      </c>
      <c r="E1210" t="s">
        <v>59</v>
      </c>
      <c r="F1210" t="str">
        <f t="shared" si="56"/>
        <v>Victoria</v>
      </c>
      <c r="G1210" t="s">
        <v>45</v>
      </c>
      <c r="H1210">
        <v>3280</v>
      </c>
      <c r="I1210" t="s">
        <v>11</v>
      </c>
      <c r="J1210" t="s">
        <v>60</v>
      </c>
      <c r="K1210" t="s">
        <v>154</v>
      </c>
      <c r="L1210" t="s">
        <v>14</v>
      </c>
      <c r="M1210" s="5">
        <v>45.49</v>
      </c>
      <c r="N1210">
        <v>1</v>
      </c>
    </row>
    <row r="1211" spans="1:14" x14ac:dyDescent="0.2">
      <c r="A1211" s="2">
        <v>45349</v>
      </c>
      <c r="B1211" s="3">
        <f t="shared" si="54"/>
        <v>2024</v>
      </c>
      <c r="C1211" t="str">
        <f t="shared" si="55"/>
        <v>2023-2024</v>
      </c>
      <c r="D1211" t="s">
        <v>147</v>
      </c>
      <c r="E1211" t="s">
        <v>96</v>
      </c>
      <c r="F1211" t="str">
        <f t="shared" si="56"/>
        <v>Western Australia</v>
      </c>
      <c r="G1211" t="s">
        <v>48</v>
      </c>
      <c r="H1211">
        <v>6330</v>
      </c>
      <c r="I1211" t="s">
        <v>11</v>
      </c>
      <c r="J1211" t="s">
        <v>94</v>
      </c>
      <c r="K1211" t="s">
        <v>156</v>
      </c>
      <c r="L1211" t="s">
        <v>17</v>
      </c>
      <c r="M1211" s="5">
        <v>45.54</v>
      </c>
      <c r="N1211">
        <v>1</v>
      </c>
    </row>
    <row r="1212" spans="1:14" x14ac:dyDescent="0.2">
      <c r="A1212" s="2">
        <v>45338</v>
      </c>
      <c r="B1212" s="3">
        <f t="shared" si="54"/>
        <v>2024</v>
      </c>
      <c r="C1212" t="str">
        <f t="shared" si="55"/>
        <v>2023-2024</v>
      </c>
      <c r="D1212" t="s">
        <v>148</v>
      </c>
      <c r="E1212" t="s">
        <v>130</v>
      </c>
      <c r="F1212" t="str">
        <f t="shared" si="56"/>
        <v>South Australia</v>
      </c>
      <c r="G1212" t="s">
        <v>32</v>
      </c>
      <c r="H1212">
        <v>5290</v>
      </c>
      <c r="I1212" t="s">
        <v>11</v>
      </c>
      <c r="J1212" t="s">
        <v>38</v>
      </c>
      <c r="K1212" t="s">
        <v>155</v>
      </c>
      <c r="L1212" t="s">
        <v>20</v>
      </c>
      <c r="M1212" s="5">
        <v>45.65</v>
      </c>
      <c r="N1212">
        <v>1</v>
      </c>
    </row>
    <row r="1213" spans="1:14" x14ac:dyDescent="0.2">
      <c r="A1213" s="2">
        <v>45731</v>
      </c>
      <c r="B1213" s="3">
        <f t="shared" si="54"/>
        <v>2025</v>
      </c>
      <c r="C1213" t="str">
        <f t="shared" si="55"/>
        <v>2024-2025</v>
      </c>
      <c r="D1213" t="s">
        <v>147</v>
      </c>
      <c r="E1213" t="s">
        <v>135</v>
      </c>
      <c r="F1213" t="str">
        <f t="shared" si="56"/>
        <v>Victoria</v>
      </c>
      <c r="G1213" t="s">
        <v>45</v>
      </c>
      <c r="H1213">
        <v>3550</v>
      </c>
      <c r="I1213" t="s">
        <v>11</v>
      </c>
      <c r="J1213" t="s">
        <v>60</v>
      </c>
      <c r="K1213" t="s">
        <v>154</v>
      </c>
      <c r="L1213" t="s">
        <v>14</v>
      </c>
      <c r="M1213" s="5">
        <v>45.89</v>
      </c>
      <c r="N1213">
        <v>1</v>
      </c>
    </row>
    <row r="1214" spans="1:14" x14ac:dyDescent="0.2">
      <c r="A1214" s="2">
        <v>45908</v>
      </c>
      <c r="B1214" s="3">
        <f t="shared" si="54"/>
        <v>2026</v>
      </c>
      <c r="C1214" t="str">
        <f t="shared" si="55"/>
        <v>2025-2026</v>
      </c>
      <c r="D1214" t="s">
        <v>148</v>
      </c>
      <c r="E1214" t="s">
        <v>31</v>
      </c>
      <c r="F1214" t="str">
        <f t="shared" si="56"/>
        <v>South Australia</v>
      </c>
      <c r="G1214" t="s">
        <v>32</v>
      </c>
      <c r="H1214">
        <v>5168</v>
      </c>
      <c r="I1214" t="s">
        <v>11</v>
      </c>
      <c r="J1214" t="s">
        <v>33</v>
      </c>
      <c r="K1214" t="s">
        <v>150</v>
      </c>
      <c r="L1214" t="s">
        <v>18</v>
      </c>
      <c r="M1214" s="5">
        <v>45.91</v>
      </c>
      <c r="N1214">
        <v>1</v>
      </c>
    </row>
    <row r="1215" spans="1:14" x14ac:dyDescent="0.2">
      <c r="A1215" s="2">
        <v>45646</v>
      </c>
      <c r="B1215" s="3">
        <f t="shared" si="54"/>
        <v>2025</v>
      </c>
      <c r="C1215" t="str">
        <f t="shared" si="55"/>
        <v>2024-2025</v>
      </c>
      <c r="D1215" t="s">
        <v>147</v>
      </c>
      <c r="E1215" t="s">
        <v>54</v>
      </c>
      <c r="F1215" t="str">
        <f t="shared" si="56"/>
        <v>Victoria</v>
      </c>
      <c r="G1215" t="s">
        <v>45</v>
      </c>
      <c r="H1215">
        <v>3977</v>
      </c>
      <c r="I1215" t="s">
        <v>11</v>
      </c>
      <c r="J1215" t="s">
        <v>55</v>
      </c>
      <c r="K1215" t="s">
        <v>155</v>
      </c>
      <c r="L1215" t="s">
        <v>20</v>
      </c>
      <c r="M1215" s="5">
        <v>45.92</v>
      </c>
      <c r="N1215">
        <v>1</v>
      </c>
    </row>
    <row r="1216" spans="1:14" x14ac:dyDescent="0.2">
      <c r="A1216" s="2">
        <v>45632</v>
      </c>
      <c r="B1216" s="3">
        <f t="shared" si="54"/>
        <v>2025</v>
      </c>
      <c r="C1216" t="str">
        <f t="shared" si="55"/>
        <v>2024-2025</v>
      </c>
      <c r="D1216" t="s">
        <v>148</v>
      </c>
      <c r="E1216" t="s">
        <v>141</v>
      </c>
      <c r="F1216" t="str">
        <f t="shared" si="56"/>
        <v>Western Australia</v>
      </c>
      <c r="G1216" t="s">
        <v>48</v>
      </c>
      <c r="H1216">
        <v>6052</v>
      </c>
      <c r="I1216" t="s">
        <v>11</v>
      </c>
      <c r="J1216" t="s">
        <v>49</v>
      </c>
      <c r="K1216" t="s">
        <v>152</v>
      </c>
      <c r="L1216" t="s">
        <v>13</v>
      </c>
      <c r="M1216" s="5">
        <v>45.92</v>
      </c>
      <c r="N1216">
        <v>1</v>
      </c>
    </row>
    <row r="1217" spans="1:14" x14ac:dyDescent="0.2">
      <c r="A1217" s="2">
        <v>45681</v>
      </c>
      <c r="B1217" s="3">
        <f t="shared" si="54"/>
        <v>2025</v>
      </c>
      <c r="C1217" t="str">
        <f t="shared" si="55"/>
        <v>2024-2025</v>
      </c>
      <c r="D1217" t="s">
        <v>147</v>
      </c>
      <c r="E1217" t="s">
        <v>66</v>
      </c>
      <c r="F1217" t="str">
        <f t="shared" si="56"/>
        <v>South Australia</v>
      </c>
      <c r="G1217" t="s">
        <v>32</v>
      </c>
      <c r="H1217">
        <v>5169</v>
      </c>
      <c r="I1217" t="s">
        <v>11</v>
      </c>
      <c r="J1217" t="s">
        <v>33</v>
      </c>
      <c r="K1217" t="s">
        <v>154</v>
      </c>
      <c r="L1217" t="s">
        <v>14</v>
      </c>
      <c r="M1217" s="5">
        <v>46</v>
      </c>
      <c r="N1217">
        <v>1</v>
      </c>
    </row>
    <row r="1218" spans="1:14" x14ac:dyDescent="0.2">
      <c r="A1218" s="2">
        <v>45990</v>
      </c>
      <c r="B1218" s="3">
        <f t="shared" ref="B1218:B1281" si="57">IF(MONTH(A1218)&gt;=7,YEAR(A1218)+1,YEAR(A1218))</f>
        <v>2026</v>
      </c>
      <c r="C1218" t="str">
        <f t="shared" ref="C1218:C1281" si="58">IF(MONTH(A1218) &gt;= 7, YEAR(A1218) &amp; "-" &amp; YEAR(A1218) + 1, YEAR(A1218) - 1 &amp; "-" &amp; YEAR(A1218))</f>
        <v>2025-2026</v>
      </c>
      <c r="D1218" t="s">
        <v>147</v>
      </c>
      <c r="E1218" t="s">
        <v>135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45</v>
      </c>
      <c r="H1218">
        <v>3550</v>
      </c>
      <c r="I1218" t="s">
        <v>11</v>
      </c>
      <c r="J1218" t="s">
        <v>60</v>
      </c>
      <c r="K1218" t="s">
        <v>157</v>
      </c>
      <c r="L1218" t="s">
        <v>22</v>
      </c>
      <c r="M1218" s="5">
        <v>46.31</v>
      </c>
      <c r="N1218">
        <v>1</v>
      </c>
    </row>
    <row r="1219" spans="1:14" x14ac:dyDescent="0.2">
      <c r="A1219" s="2">
        <v>45628</v>
      </c>
      <c r="B1219" s="3">
        <f t="shared" si="57"/>
        <v>2025</v>
      </c>
      <c r="C1219" t="str">
        <f t="shared" si="58"/>
        <v>2024-2025</v>
      </c>
      <c r="D1219" t="s">
        <v>147</v>
      </c>
      <c r="E1219" t="s">
        <v>37</v>
      </c>
      <c r="F1219" t="str">
        <f t="shared" si="59"/>
        <v>South Australia</v>
      </c>
      <c r="G1219" t="s">
        <v>32</v>
      </c>
      <c r="H1219">
        <v>5607</v>
      </c>
      <c r="I1219" t="s">
        <v>11</v>
      </c>
      <c r="J1219" t="s">
        <v>38</v>
      </c>
      <c r="K1219" t="s">
        <v>154</v>
      </c>
      <c r="L1219" t="s">
        <v>14</v>
      </c>
      <c r="M1219" s="5">
        <v>46.5</v>
      </c>
      <c r="N1219">
        <v>1</v>
      </c>
    </row>
    <row r="1220" spans="1:14" x14ac:dyDescent="0.2">
      <c r="A1220" s="2">
        <v>45517</v>
      </c>
      <c r="B1220" s="3">
        <f t="shared" si="57"/>
        <v>2025</v>
      </c>
      <c r="C1220" t="str">
        <f t="shared" si="58"/>
        <v>2024-2025</v>
      </c>
      <c r="D1220" t="s">
        <v>148</v>
      </c>
      <c r="E1220" t="s">
        <v>39</v>
      </c>
      <c r="F1220" t="str">
        <f t="shared" si="59"/>
        <v>South Australia</v>
      </c>
      <c r="G1220" t="s">
        <v>32</v>
      </c>
      <c r="H1220">
        <v>5343</v>
      </c>
      <c r="I1220" t="s">
        <v>11</v>
      </c>
      <c r="J1220" t="s">
        <v>38</v>
      </c>
      <c r="K1220" t="s">
        <v>152</v>
      </c>
      <c r="L1220" t="s">
        <v>13</v>
      </c>
      <c r="M1220" s="5">
        <v>46.9</v>
      </c>
      <c r="N1220">
        <v>1</v>
      </c>
    </row>
    <row r="1221" spans="1:14" x14ac:dyDescent="0.2">
      <c r="A1221" s="2">
        <v>45691</v>
      </c>
      <c r="B1221" s="3">
        <f t="shared" si="57"/>
        <v>2025</v>
      </c>
      <c r="C1221" t="str">
        <f t="shared" si="58"/>
        <v>2024-2025</v>
      </c>
      <c r="D1221" t="s">
        <v>147</v>
      </c>
      <c r="E1221" t="s">
        <v>79</v>
      </c>
      <c r="F1221" t="str">
        <f t="shared" si="59"/>
        <v>Australian Capital Territory</v>
      </c>
      <c r="G1221" t="s">
        <v>80</v>
      </c>
      <c r="H1221">
        <v>2617</v>
      </c>
      <c r="I1221" t="s">
        <v>11</v>
      </c>
      <c r="J1221" t="s">
        <v>58</v>
      </c>
      <c r="K1221" t="s">
        <v>150</v>
      </c>
      <c r="L1221" t="s">
        <v>18</v>
      </c>
      <c r="M1221" s="5">
        <v>46.91</v>
      </c>
      <c r="N1221">
        <v>1</v>
      </c>
    </row>
    <row r="1222" spans="1:14" x14ac:dyDescent="0.2">
      <c r="A1222" s="2">
        <v>45688</v>
      </c>
      <c r="B1222" s="3">
        <f t="shared" si="57"/>
        <v>2025</v>
      </c>
      <c r="C1222" t="str">
        <f t="shared" si="58"/>
        <v>2024-2025</v>
      </c>
      <c r="D1222" t="s">
        <v>148</v>
      </c>
      <c r="E1222" t="s">
        <v>74</v>
      </c>
      <c r="F1222" t="str">
        <f t="shared" si="59"/>
        <v>South Australia</v>
      </c>
      <c r="G1222" t="s">
        <v>32</v>
      </c>
      <c r="H1222">
        <v>5043</v>
      </c>
      <c r="I1222" t="s">
        <v>11</v>
      </c>
      <c r="J1222" t="s">
        <v>33</v>
      </c>
      <c r="K1222" t="s">
        <v>150</v>
      </c>
      <c r="L1222" t="s">
        <v>18</v>
      </c>
      <c r="M1222" s="5">
        <v>46.93</v>
      </c>
      <c r="N1222">
        <v>1</v>
      </c>
    </row>
    <row r="1223" spans="1:14" x14ac:dyDescent="0.2">
      <c r="A1223" s="2">
        <v>45636</v>
      </c>
      <c r="B1223" s="3">
        <f t="shared" si="57"/>
        <v>2025</v>
      </c>
      <c r="C1223" t="str">
        <f t="shared" si="58"/>
        <v>2024-2025</v>
      </c>
      <c r="D1223" t="s">
        <v>147</v>
      </c>
      <c r="E1223" t="s">
        <v>34</v>
      </c>
      <c r="F1223" t="str">
        <f t="shared" si="59"/>
        <v>Queensland</v>
      </c>
      <c r="G1223" t="s">
        <v>35</v>
      </c>
      <c r="H1223">
        <v>4802</v>
      </c>
      <c r="I1223" t="s">
        <v>11</v>
      </c>
      <c r="J1223" t="s">
        <v>36</v>
      </c>
      <c r="K1223" t="s">
        <v>153</v>
      </c>
      <c r="L1223" t="s">
        <v>16</v>
      </c>
      <c r="M1223" s="5">
        <v>46.96</v>
      </c>
      <c r="N1223">
        <v>1</v>
      </c>
    </row>
    <row r="1224" spans="1:14" x14ac:dyDescent="0.2">
      <c r="A1224" s="2">
        <v>45655</v>
      </c>
      <c r="B1224" s="3">
        <f t="shared" si="57"/>
        <v>2025</v>
      </c>
      <c r="C1224" t="str">
        <f t="shared" si="58"/>
        <v>2024-2025</v>
      </c>
      <c r="D1224" t="s">
        <v>147</v>
      </c>
      <c r="E1224" t="s">
        <v>39</v>
      </c>
      <c r="F1224" t="str">
        <f t="shared" si="59"/>
        <v>South Australia</v>
      </c>
      <c r="G1224" t="s">
        <v>32</v>
      </c>
      <c r="H1224">
        <v>5343</v>
      </c>
      <c r="I1224" t="s">
        <v>11</v>
      </c>
      <c r="J1224" t="s">
        <v>38</v>
      </c>
      <c r="K1224" t="s">
        <v>154</v>
      </c>
      <c r="L1224" t="s">
        <v>14</v>
      </c>
      <c r="M1224" s="5">
        <v>47</v>
      </c>
      <c r="N1224">
        <v>1</v>
      </c>
    </row>
    <row r="1225" spans="1:14" x14ac:dyDescent="0.2">
      <c r="A1225" s="2">
        <v>45996</v>
      </c>
      <c r="B1225" s="3">
        <f t="shared" si="57"/>
        <v>2026</v>
      </c>
      <c r="C1225" t="str">
        <f t="shared" si="58"/>
        <v>2025-2026</v>
      </c>
      <c r="D1225" t="s">
        <v>148</v>
      </c>
      <c r="E1225" t="s">
        <v>93</v>
      </c>
      <c r="F1225" t="str">
        <f t="shared" si="59"/>
        <v>Western Australia</v>
      </c>
      <c r="G1225" t="s">
        <v>48</v>
      </c>
      <c r="H1225">
        <v>6112</v>
      </c>
      <c r="I1225" t="s">
        <v>11</v>
      </c>
      <c r="J1225" t="s">
        <v>94</v>
      </c>
      <c r="K1225" t="s">
        <v>19</v>
      </c>
      <c r="L1225" t="s">
        <v>23</v>
      </c>
      <c r="M1225" s="5">
        <v>47.440000000000005</v>
      </c>
      <c r="N1225">
        <v>1</v>
      </c>
    </row>
    <row r="1226" spans="1:14" x14ac:dyDescent="0.2">
      <c r="A1226" s="2">
        <v>45313</v>
      </c>
      <c r="B1226" s="3">
        <f t="shared" si="57"/>
        <v>2024</v>
      </c>
      <c r="C1226" t="str">
        <f t="shared" si="58"/>
        <v>2023-2024</v>
      </c>
      <c r="D1226" t="s">
        <v>147</v>
      </c>
      <c r="E1226" t="s">
        <v>131</v>
      </c>
      <c r="F1226" t="str">
        <f t="shared" si="59"/>
        <v>Western Australia</v>
      </c>
      <c r="G1226" t="s">
        <v>48</v>
      </c>
      <c r="H1226">
        <v>6530</v>
      </c>
      <c r="I1226" t="s">
        <v>11</v>
      </c>
      <c r="J1226" t="s">
        <v>77</v>
      </c>
      <c r="K1226" t="s">
        <v>157</v>
      </c>
      <c r="L1226" t="s">
        <v>22</v>
      </c>
      <c r="M1226" s="5">
        <v>47.64</v>
      </c>
      <c r="N1226">
        <v>1</v>
      </c>
    </row>
    <row r="1227" spans="1:14" x14ac:dyDescent="0.2">
      <c r="A1227" s="2">
        <v>45318</v>
      </c>
      <c r="B1227" s="3">
        <f t="shared" si="57"/>
        <v>2024</v>
      </c>
      <c r="C1227" t="str">
        <f t="shared" si="58"/>
        <v>2023-2024</v>
      </c>
      <c r="D1227" t="s">
        <v>148</v>
      </c>
      <c r="E1227" t="s">
        <v>99</v>
      </c>
      <c r="F1227" t="str">
        <f t="shared" si="59"/>
        <v>Victoria</v>
      </c>
      <c r="G1227" t="s">
        <v>45</v>
      </c>
      <c r="H1227">
        <v>3148</v>
      </c>
      <c r="I1227" t="s">
        <v>11</v>
      </c>
      <c r="J1227" t="s">
        <v>63</v>
      </c>
      <c r="K1227" t="s">
        <v>156</v>
      </c>
      <c r="L1227" t="s">
        <v>17</v>
      </c>
      <c r="M1227" s="5">
        <v>47.84</v>
      </c>
      <c r="N1227">
        <v>1</v>
      </c>
    </row>
    <row r="1228" spans="1:14" x14ac:dyDescent="0.2">
      <c r="A1228" s="2">
        <v>45813</v>
      </c>
      <c r="B1228" s="3">
        <f t="shared" si="57"/>
        <v>2025</v>
      </c>
      <c r="C1228" t="str">
        <f t="shared" si="58"/>
        <v>2024-2025</v>
      </c>
      <c r="D1228" t="s">
        <v>148</v>
      </c>
      <c r="E1228" t="s">
        <v>97</v>
      </c>
      <c r="F1228" t="str">
        <f t="shared" si="59"/>
        <v>Tasmania</v>
      </c>
      <c r="G1228" t="s">
        <v>70</v>
      </c>
      <c r="H1228">
        <v>7250</v>
      </c>
      <c r="I1228" t="s">
        <v>11</v>
      </c>
      <c r="J1228" t="s">
        <v>71</v>
      </c>
      <c r="K1228" t="s">
        <v>156</v>
      </c>
      <c r="L1228" t="s">
        <v>17</v>
      </c>
      <c r="M1228" s="5">
        <v>47.84</v>
      </c>
      <c r="N1228">
        <v>1</v>
      </c>
    </row>
    <row r="1229" spans="1:14" x14ac:dyDescent="0.2">
      <c r="A1229" s="2">
        <v>45903</v>
      </c>
      <c r="B1229" s="3">
        <f t="shared" si="57"/>
        <v>2026</v>
      </c>
      <c r="C1229" t="str">
        <f t="shared" si="58"/>
        <v>2025-2026</v>
      </c>
      <c r="D1229" t="s">
        <v>147</v>
      </c>
      <c r="E1229" t="s">
        <v>66</v>
      </c>
      <c r="F1229" t="str">
        <f t="shared" si="59"/>
        <v>South Australia</v>
      </c>
      <c r="G1229" t="s">
        <v>32</v>
      </c>
      <c r="H1229">
        <v>5169</v>
      </c>
      <c r="I1229" t="s">
        <v>11</v>
      </c>
      <c r="J1229" t="s">
        <v>33</v>
      </c>
      <c r="K1229" t="s">
        <v>156</v>
      </c>
      <c r="L1229" t="s">
        <v>17</v>
      </c>
      <c r="M1229" s="5">
        <v>47.84</v>
      </c>
      <c r="N1229">
        <v>1</v>
      </c>
    </row>
    <row r="1230" spans="1:14" x14ac:dyDescent="0.2">
      <c r="A1230" s="2">
        <v>45810</v>
      </c>
      <c r="B1230" s="3">
        <f t="shared" si="57"/>
        <v>2025</v>
      </c>
      <c r="C1230" t="str">
        <f t="shared" si="58"/>
        <v>2024-2025</v>
      </c>
      <c r="D1230" t="s">
        <v>147</v>
      </c>
      <c r="E1230" t="s">
        <v>127</v>
      </c>
      <c r="F1230" t="str">
        <f t="shared" si="59"/>
        <v>New South Wales</v>
      </c>
      <c r="G1230" t="s">
        <v>10</v>
      </c>
      <c r="H1230">
        <v>2131</v>
      </c>
      <c r="I1230" t="s">
        <v>11</v>
      </c>
      <c r="J1230" t="s">
        <v>27</v>
      </c>
      <c r="K1230" t="s">
        <v>155</v>
      </c>
      <c r="L1230" t="s">
        <v>20</v>
      </c>
      <c r="M1230" s="5">
        <v>47.849999999999994</v>
      </c>
      <c r="N1230">
        <v>1</v>
      </c>
    </row>
    <row r="1231" spans="1:14" x14ac:dyDescent="0.2">
      <c r="A1231" s="2">
        <v>45995</v>
      </c>
      <c r="B1231" s="3">
        <f t="shared" si="57"/>
        <v>2026</v>
      </c>
      <c r="C1231" t="str">
        <f t="shared" si="58"/>
        <v>2025-2026</v>
      </c>
      <c r="D1231" t="s">
        <v>148</v>
      </c>
      <c r="E1231" t="s">
        <v>67</v>
      </c>
      <c r="F1231" t="str">
        <f t="shared" si="59"/>
        <v>New South Wales</v>
      </c>
      <c r="G1231" t="s">
        <v>10</v>
      </c>
      <c r="H1231">
        <v>2478</v>
      </c>
      <c r="I1231" t="s">
        <v>11</v>
      </c>
      <c r="J1231" t="s">
        <v>68</v>
      </c>
      <c r="K1231" t="s">
        <v>152</v>
      </c>
      <c r="L1231" t="s">
        <v>13</v>
      </c>
      <c r="M1231" s="5">
        <v>47.86</v>
      </c>
      <c r="N1231">
        <v>1</v>
      </c>
    </row>
    <row r="1232" spans="1:14" x14ac:dyDescent="0.2">
      <c r="A1232" s="2">
        <v>45854</v>
      </c>
      <c r="B1232" s="3">
        <f t="shared" si="57"/>
        <v>2026</v>
      </c>
      <c r="C1232" t="str">
        <f t="shared" si="58"/>
        <v>2025-2026</v>
      </c>
      <c r="D1232" t="s">
        <v>147</v>
      </c>
      <c r="E1232" t="s">
        <v>78</v>
      </c>
      <c r="F1232" t="str">
        <f t="shared" si="59"/>
        <v>New South Wales</v>
      </c>
      <c r="G1232" t="s">
        <v>10</v>
      </c>
      <c r="H1232">
        <v>2350</v>
      </c>
      <c r="I1232" t="s">
        <v>11</v>
      </c>
      <c r="J1232" t="s">
        <v>68</v>
      </c>
      <c r="K1232" t="s">
        <v>149</v>
      </c>
      <c r="L1232" t="s">
        <v>15</v>
      </c>
      <c r="M1232" s="5">
        <v>47.88</v>
      </c>
      <c r="N1232">
        <v>1</v>
      </c>
    </row>
    <row r="1233" spans="1:14" x14ac:dyDescent="0.2">
      <c r="A1233" s="2">
        <v>45893</v>
      </c>
      <c r="B1233" s="3">
        <f t="shared" si="57"/>
        <v>2026</v>
      </c>
      <c r="C1233" t="str">
        <f t="shared" si="58"/>
        <v>2025-2026</v>
      </c>
      <c r="D1233" t="s">
        <v>147</v>
      </c>
      <c r="E1233" t="s">
        <v>113</v>
      </c>
      <c r="F1233" t="str">
        <f t="shared" si="59"/>
        <v>Queensland</v>
      </c>
      <c r="G1233" t="s">
        <v>35</v>
      </c>
      <c r="H1233">
        <v>4215</v>
      </c>
      <c r="I1233" t="s">
        <v>11</v>
      </c>
      <c r="J1233" t="s">
        <v>104</v>
      </c>
      <c r="K1233" t="s">
        <v>156</v>
      </c>
      <c r="L1233" t="s">
        <v>17</v>
      </c>
      <c r="M1233" s="5">
        <v>47.88</v>
      </c>
      <c r="N1233">
        <v>1</v>
      </c>
    </row>
    <row r="1234" spans="1:14" x14ac:dyDescent="0.2">
      <c r="A1234" s="2">
        <v>45493</v>
      </c>
      <c r="B1234" s="3">
        <f t="shared" si="57"/>
        <v>2025</v>
      </c>
      <c r="C1234" t="str">
        <f t="shared" si="58"/>
        <v>2024-2025</v>
      </c>
      <c r="D1234" t="s">
        <v>147</v>
      </c>
      <c r="E1234" t="s">
        <v>82</v>
      </c>
      <c r="F1234" t="str">
        <f t="shared" si="59"/>
        <v>Queensland</v>
      </c>
      <c r="G1234" t="s">
        <v>35</v>
      </c>
      <c r="H1234">
        <v>4012</v>
      </c>
      <c r="I1234" t="s">
        <v>11</v>
      </c>
      <c r="J1234" t="s">
        <v>43</v>
      </c>
      <c r="K1234" t="s">
        <v>155</v>
      </c>
      <c r="L1234" t="s">
        <v>20</v>
      </c>
      <c r="M1234" s="5">
        <v>47.88</v>
      </c>
      <c r="N1234">
        <v>1</v>
      </c>
    </row>
    <row r="1235" spans="1:14" x14ac:dyDescent="0.2">
      <c r="A1235" s="2">
        <v>45568</v>
      </c>
      <c r="B1235" s="3">
        <f t="shared" si="57"/>
        <v>2025</v>
      </c>
      <c r="C1235" t="str">
        <f t="shared" si="58"/>
        <v>2024-2025</v>
      </c>
      <c r="D1235" t="s">
        <v>147</v>
      </c>
      <c r="E1235" t="s">
        <v>72</v>
      </c>
      <c r="F1235" t="str">
        <f t="shared" si="59"/>
        <v>Western Australia</v>
      </c>
      <c r="G1235" t="s">
        <v>48</v>
      </c>
      <c r="H1235">
        <v>6010</v>
      </c>
      <c r="I1235" t="s">
        <v>11</v>
      </c>
      <c r="J1235" t="s">
        <v>49</v>
      </c>
      <c r="K1235" t="s">
        <v>19</v>
      </c>
      <c r="L1235" t="s">
        <v>23</v>
      </c>
      <c r="M1235" s="5">
        <v>47.92</v>
      </c>
      <c r="N1235">
        <v>1</v>
      </c>
    </row>
    <row r="1236" spans="1:14" x14ac:dyDescent="0.2">
      <c r="A1236" s="2">
        <v>45767</v>
      </c>
      <c r="B1236" s="3">
        <f t="shared" si="57"/>
        <v>2025</v>
      </c>
      <c r="C1236" t="str">
        <f t="shared" si="58"/>
        <v>2024-2025</v>
      </c>
      <c r="D1236" t="s">
        <v>147</v>
      </c>
      <c r="E1236" t="s">
        <v>142</v>
      </c>
      <c r="F1236" t="str">
        <f t="shared" si="59"/>
        <v>Australian Capital Territory</v>
      </c>
      <c r="G1236" t="s">
        <v>80</v>
      </c>
      <c r="H1236">
        <v>2609</v>
      </c>
      <c r="I1236" t="s">
        <v>11</v>
      </c>
      <c r="J1236" t="s">
        <v>58</v>
      </c>
      <c r="K1236" t="s">
        <v>150</v>
      </c>
      <c r="L1236" t="s">
        <v>18</v>
      </c>
      <c r="M1236" s="5">
        <v>47.92</v>
      </c>
      <c r="N1236">
        <v>1</v>
      </c>
    </row>
    <row r="1237" spans="1:14" x14ac:dyDescent="0.2">
      <c r="A1237" s="2">
        <v>45345</v>
      </c>
      <c r="B1237" s="3">
        <f t="shared" si="57"/>
        <v>2024</v>
      </c>
      <c r="C1237" t="str">
        <f t="shared" si="58"/>
        <v>2023-2024</v>
      </c>
      <c r="D1237" t="s">
        <v>148</v>
      </c>
      <c r="E1237" t="s">
        <v>101</v>
      </c>
      <c r="F1237" t="str">
        <f t="shared" si="59"/>
        <v>Victoria</v>
      </c>
      <c r="G1237" t="s">
        <v>45</v>
      </c>
      <c r="H1237">
        <v>3131</v>
      </c>
      <c r="I1237" t="s">
        <v>11</v>
      </c>
      <c r="J1237" t="s">
        <v>63</v>
      </c>
      <c r="K1237" t="s">
        <v>151</v>
      </c>
      <c r="L1237" t="s">
        <v>21</v>
      </c>
      <c r="M1237" s="5">
        <v>47.92</v>
      </c>
      <c r="N1237">
        <v>1</v>
      </c>
    </row>
    <row r="1238" spans="1:14" x14ac:dyDescent="0.2">
      <c r="A1238" s="2">
        <v>45409</v>
      </c>
      <c r="B1238" s="3">
        <f t="shared" si="57"/>
        <v>2024</v>
      </c>
      <c r="C1238" t="str">
        <f t="shared" si="58"/>
        <v>2023-2024</v>
      </c>
      <c r="D1238" t="s">
        <v>147</v>
      </c>
      <c r="E1238" t="s">
        <v>82</v>
      </c>
      <c r="F1238" t="str">
        <f t="shared" si="59"/>
        <v>Queensland</v>
      </c>
      <c r="G1238" t="s">
        <v>35</v>
      </c>
      <c r="H1238">
        <v>4012</v>
      </c>
      <c r="I1238" t="s">
        <v>11</v>
      </c>
      <c r="J1238" t="s">
        <v>43</v>
      </c>
      <c r="K1238" t="s">
        <v>156</v>
      </c>
      <c r="L1238" t="s">
        <v>17</v>
      </c>
      <c r="M1238" s="5">
        <v>47.92</v>
      </c>
      <c r="N1238">
        <v>1</v>
      </c>
    </row>
    <row r="1239" spans="1:14" x14ac:dyDescent="0.2">
      <c r="A1239" s="2">
        <v>45771</v>
      </c>
      <c r="B1239" s="3">
        <f t="shared" si="57"/>
        <v>2025</v>
      </c>
      <c r="C1239" t="str">
        <f t="shared" si="58"/>
        <v>2024-2025</v>
      </c>
      <c r="D1239" t="s">
        <v>147</v>
      </c>
      <c r="E1239" t="s">
        <v>108</v>
      </c>
      <c r="F1239" t="str">
        <f t="shared" si="59"/>
        <v>Victoria</v>
      </c>
      <c r="G1239" t="s">
        <v>45</v>
      </c>
      <c r="H1239">
        <v>3018</v>
      </c>
      <c r="I1239" t="s">
        <v>11</v>
      </c>
      <c r="J1239" t="s">
        <v>46</v>
      </c>
      <c r="K1239" t="s">
        <v>149</v>
      </c>
      <c r="L1239" t="s">
        <v>15</v>
      </c>
      <c r="M1239" s="5">
        <v>47.94</v>
      </c>
      <c r="N1239">
        <v>1</v>
      </c>
    </row>
    <row r="1240" spans="1:14" x14ac:dyDescent="0.2">
      <c r="A1240" s="2">
        <v>45305</v>
      </c>
      <c r="B1240" s="3">
        <f t="shared" si="57"/>
        <v>2024</v>
      </c>
      <c r="C1240" t="str">
        <f t="shared" si="58"/>
        <v>2023-2024</v>
      </c>
      <c r="D1240" t="s">
        <v>147</v>
      </c>
      <c r="E1240" t="s">
        <v>79</v>
      </c>
      <c r="F1240" t="str">
        <f t="shared" si="59"/>
        <v>Australian Capital Territory</v>
      </c>
      <c r="G1240" t="s">
        <v>80</v>
      </c>
      <c r="H1240">
        <v>2617</v>
      </c>
      <c r="I1240" t="s">
        <v>11</v>
      </c>
      <c r="J1240" t="s">
        <v>58</v>
      </c>
      <c r="K1240" t="s">
        <v>154</v>
      </c>
      <c r="L1240" t="s">
        <v>14</v>
      </c>
      <c r="M1240" s="5">
        <v>47.94</v>
      </c>
      <c r="N1240">
        <v>1</v>
      </c>
    </row>
    <row r="1241" spans="1:14" x14ac:dyDescent="0.2">
      <c r="A1241" s="2">
        <v>45823</v>
      </c>
      <c r="B1241" s="3">
        <f t="shared" si="57"/>
        <v>2025</v>
      </c>
      <c r="C1241" t="str">
        <f t="shared" si="58"/>
        <v>2024-2025</v>
      </c>
      <c r="D1241" t="s">
        <v>148</v>
      </c>
      <c r="E1241" t="s">
        <v>93</v>
      </c>
      <c r="F1241" t="str">
        <f t="shared" si="59"/>
        <v>Western Australia</v>
      </c>
      <c r="G1241" t="s">
        <v>48</v>
      </c>
      <c r="H1241">
        <v>6112</v>
      </c>
      <c r="I1241" t="s">
        <v>11</v>
      </c>
      <c r="J1241" t="s">
        <v>94</v>
      </c>
      <c r="K1241" t="s">
        <v>19</v>
      </c>
      <c r="L1241" t="s">
        <v>23</v>
      </c>
      <c r="M1241" s="5">
        <v>47.94</v>
      </c>
      <c r="N1241">
        <v>1</v>
      </c>
    </row>
    <row r="1242" spans="1:14" x14ac:dyDescent="0.2">
      <c r="A1242" s="2">
        <v>45982</v>
      </c>
      <c r="B1242" s="3">
        <f t="shared" si="57"/>
        <v>2026</v>
      </c>
      <c r="C1242" t="str">
        <f t="shared" si="58"/>
        <v>2025-2026</v>
      </c>
      <c r="D1242" t="s">
        <v>148</v>
      </c>
      <c r="E1242" t="s">
        <v>97</v>
      </c>
      <c r="F1242" t="str">
        <f t="shared" si="59"/>
        <v>Tasmania</v>
      </c>
      <c r="G1242" t="s">
        <v>70</v>
      </c>
      <c r="H1242">
        <v>7250</v>
      </c>
      <c r="I1242" t="s">
        <v>11</v>
      </c>
      <c r="J1242" t="s">
        <v>71</v>
      </c>
      <c r="K1242" t="s">
        <v>152</v>
      </c>
      <c r="L1242" t="s">
        <v>13</v>
      </c>
      <c r="M1242" s="5">
        <v>47.94</v>
      </c>
      <c r="N1242">
        <v>1</v>
      </c>
    </row>
    <row r="1243" spans="1:14" x14ac:dyDescent="0.2">
      <c r="A1243" s="2">
        <v>45932</v>
      </c>
      <c r="B1243" s="3">
        <f t="shared" si="57"/>
        <v>2026</v>
      </c>
      <c r="C1243" t="str">
        <f t="shared" si="58"/>
        <v>2025-2026</v>
      </c>
      <c r="D1243" t="s">
        <v>147</v>
      </c>
      <c r="E1243" t="s">
        <v>139</v>
      </c>
      <c r="F1243" t="str">
        <f t="shared" si="59"/>
        <v>New South Wales</v>
      </c>
      <c r="G1243" t="s">
        <v>10</v>
      </c>
      <c r="H1243">
        <v>2020</v>
      </c>
      <c r="I1243" t="s">
        <v>11</v>
      </c>
      <c r="J1243" t="s">
        <v>12</v>
      </c>
      <c r="K1243" t="s">
        <v>149</v>
      </c>
      <c r="L1243" t="s">
        <v>15</v>
      </c>
      <c r="M1243" s="5">
        <v>47.94</v>
      </c>
      <c r="N1243">
        <v>1</v>
      </c>
    </row>
    <row r="1244" spans="1:14" x14ac:dyDescent="0.2">
      <c r="A1244" s="2">
        <v>45632</v>
      </c>
      <c r="B1244" s="3">
        <f t="shared" si="57"/>
        <v>2025</v>
      </c>
      <c r="C1244" t="str">
        <f t="shared" si="58"/>
        <v>2024-2025</v>
      </c>
      <c r="D1244" t="s">
        <v>148</v>
      </c>
      <c r="E1244" t="s">
        <v>42</v>
      </c>
      <c r="F1244" t="str">
        <f t="shared" si="59"/>
        <v>Queensland</v>
      </c>
      <c r="G1244" t="s">
        <v>35</v>
      </c>
      <c r="H1244">
        <v>4053</v>
      </c>
      <c r="I1244" t="s">
        <v>11</v>
      </c>
      <c r="J1244" t="s">
        <v>43</v>
      </c>
      <c r="K1244" t="s">
        <v>154</v>
      </c>
      <c r="L1244" t="s">
        <v>14</v>
      </c>
      <c r="M1244" s="5">
        <v>47.94</v>
      </c>
      <c r="N1244">
        <v>1</v>
      </c>
    </row>
    <row r="1245" spans="1:14" x14ac:dyDescent="0.2">
      <c r="A1245" s="2">
        <v>45510</v>
      </c>
      <c r="B1245" s="3">
        <f t="shared" si="57"/>
        <v>2025</v>
      </c>
      <c r="C1245" t="str">
        <f t="shared" si="58"/>
        <v>2024-2025</v>
      </c>
      <c r="D1245" t="s">
        <v>148</v>
      </c>
      <c r="E1245" t="s">
        <v>117</v>
      </c>
      <c r="F1245" t="str">
        <f t="shared" si="59"/>
        <v>Queensland</v>
      </c>
      <c r="G1245" t="s">
        <v>35</v>
      </c>
      <c r="H1245">
        <v>4119</v>
      </c>
      <c r="I1245" t="s">
        <v>11</v>
      </c>
      <c r="J1245" t="s">
        <v>43</v>
      </c>
      <c r="K1245" t="s">
        <v>153</v>
      </c>
      <c r="L1245" t="s">
        <v>16</v>
      </c>
      <c r="M1245" s="5">
        <v>47.94</v>
      </c>
      <c r="N1245">
        <v>1</v>
      </c>
    </row>
    <row r="1246" spans="1:14" x14ac:dyDescent="0.2">
      <c r="A1246" s="2">
        <v>45524</v>
      </c>
      <c r="B1246" s="3">
        <f t="shared" si="57"/>
        <v>2025</v>
      </c>
      <c r="C1246" t="str">
        <f t="shared" si="58"/>
        <v>2024-2025</v>
      </c>
      <c r="D1246" t="s">
        <v>147</v>
      </c>
      <c r="E1246" t="s">
        <v>86</v>
      </c>
      <c r="F1246" t="str">
        <f t="shared" si="59"/>
        <v>New South Wales</v>
      </c>
      <c r="G1246" t="s">
        <v>10</v>
      </c>
      <c r="H1246">
        <v>2064</v>
      </c>
      <c r="I1246" t="s">
        <v>11</v>
      </c>
      <c r="J1246" t="s">
        <v>12</v>
      </c>
      <c r="K1246" t="s">
        <v>19</v>
      </c>
      <c r="L1246" t="s">
        <v>23</v>
      </c>
      <c r="M1246" s="5">
        <v>47.95</v>
      </c>
      <c r="N1246">
        <v>1</v>
      </c>
    </row>
    <row r="1247" spans="1:14" x14ac:dyDescent="0.2">
      <c r="A1247" s="2">
        <v>45813</v>
      </c>
      <c r="B1247" s="3">
        <f t="shared" si="57"/>
        <v>2025</v>
      </c>
      <c r="C1247" t="str">
        <f t="shared" si="58"/>
        <v>2024-2025</v>
      </c>
      <c r="D1247" t="s">
        <v>147</v>
      </c>
      <c r="E1247" t="s">
        <v>110</v>
      </c>
      <c r="F1247" t="str">
        <f t="shared" si="59"/>
        <v>Queensland</v>
      </c>
      <c r="G1247" t="s">
        <v>35</v>
      </c>
      <c r="H1247">
        <v>4680</v>
      </c>
      <c r="I1247" t="s">
        <v>11</v>
      </c>
      <c r="J1247" t="s">
        <v>51</v>
      </c>
      <c r="K1247" t="s">
        <v>154</v>
      </c>
      <c r="L1247" t="s">
        <v>14</v>
      </c>
      <c r="M1247" s="5">
        <v>47.97</v>
      </c>
      <c r="N1247">
        <v>1</v>
      </c>
    </row>
    <row r="1248" spans="1:14" x14ac:dyDescent="0.2">
      <c r="A1248" s="2">
        <v>45713</v>
      </c>
      <c r="B1248" s="3">
        <f t="shared" si="57"/>
        <v>2025</v>
      </c>
      <c r="C1248" t="str">
        <f t="shared" si="58"/>
        <v>2024-2025</v>
      </c>
      <c r="D1248" t="s">
        <v>148</v>
      </c>
      <c r="E1248" t="s">
        <v>144</v>
      </c>
      <c r="F1248" t="str">
        <f t="shared" si="59"/>
        <v>Queensland</v>
      </c>
      <c r="G1248" t="s">
        <v>35</v>
      </c>
      <c r="H1248">
        <v>4566</v>
      </c>
      <c r="I1248" t="s">
        <v>11</v>
      </c>
      <c r="J1248" t="s">
        <v>120</v>
      </c>
      <c r="K1248" t="s">
        <v>152</v>
      </c>
      <c r="L1248" t="s">
        <v>13</v>
      </c>
      <c r="M1248" s="5">
        <v>47.97</v>
      </c>
      <c r="N1248">
        <v>1</v>
      </c>
    </row>
    <row r="1249" spans="1:14" x14ac:dyDescent="0.2">
      <c r="A1249" s="2">
        <v>45496</v>
      </c>
      <c r="B1249" s="3">
        <f t="shared" si="57"/>
        <v>2025</v>
      </c>
      <c r="C1249" t="str">
        <f t="shared" si="58"/>
        <v>2024-2025</v>
      </c>
      <c r="D1249" t="s">
        <v>147</v>
      </c>
      <c r="E1249" t="s">
        <v>125</v>
      </c>
      <c r="F1249" t="str">
        <f t="shared" si="59"/>
        <v>Victoria</v>
      </c>
      <c r="G1249" t="s">
        <v>45</v>
      </c>
      <c r="H1249">
        <v>3400</v>
      </c>
      <c r="I1249" t="s">
        <v>11</v>
      </c>
      <c r="J1249" t="s">
        <v>60</v>
      </c>
      <c r="K1249" t="s">
        <v>154</v>
      </c>
      <c r="L1249" t="s">
        <v>14</v>
      </c>
      <c r="M1249" s="5">
        <v>47.980000000000004</v>
      </c>
      <c r="N1249">
        <v>1</v>
      </c>
    </row>
    <row r="1250" spans="1:14" x14ac:dyDescent="0.2">
      <c r="A1250" s="2">
        <v>45731</v>
      </c>
      <c r="B1250" s="3">
        <f t="shared" si="57"/>
        <v>2025</v>
      </c>
      <c r="C1250" t="str">
        <f t="shared" si="58"/>
        <v>2024-2025</v>
      </c>
      <c r="D1250" t="s">
        <v>147</v>
      </c>
      <c r="E1250" t="s">
        <v>93</v>
      </c>
      <c r="F1250" t="str">
        <f t="shared" si="59"/>
        <v>Western Australia</v>
      </c>
      <c r="G1250" t="s">
        <v>48</v>
      </c>
      <c r="H1250">
        <v>6112</v>
      </c>
      <c r="I1250" t="s">
        <v>11</v>
      </c>
      <c r="J1250" t="s">
        <v>94</v>
      </c>
      <c r="K1250" t="s">
        <v>154</v>
      </c>
      <c r="L1250" t="s">
        <v>14</v>
      </c>
      <c r="M1250" s="5">
        <v>48</v>
      </c>
      <c r="N1250">
        <v>1</v>
      </c>
    </row>
    <row r="1251" spans="1:14" x14ac:dyDescent="0.2">
      <c r="A1251" s="2">
        <v>45802</v>
      </c>
      <c r="B1251" s="3">
        <f t="shared" si="57"/>
        <v>2025</v>
      </c>
      <c r="C1251" t="str">
        <f t="shared" si="58"/>
        <v>2024-2025</v>
      </c>
      <c r="D1251" t="s">
        <v>148</v>
      </c>
      <c r="E1251" t="s">
        <v>98</v>
      </c>
      <c r="F1251" t="str">
        <f t="shared" si="59"/>
        <v>Victoria</v>
      </c>
      <c r="G1251" t="s">
        <v>45</v>
      </c>
      <c r="H1251">
        <v>3429</v>
      </c>
      <c r="I1251" t="s">
        <v>11</v>
      </c>
      <c r="J1251" t="s">
        <v>60</v>
      </c>
      <c r="K1251" t="s">
        <v>154</v>
      </c>
      <c r="L1251" t="s">
        <v>14</v>
      </c>
      <c r="M1251" s="5">
        <v>48</v>
      </c>
      <c r="N1251">
        <v>1</v>
      </c>
    </row>
    <row r="1252" spans="1:14" x14ac:dyDescent="0.2">
      <c r="A1252" s="2">
        <v>45506</v>
      </c>
      <c r="B1252" s="3">
        <f t="shared" si="57"/>
        <v>2025</v>
      </c>
      <c r="C1252" t="str">
        <f t="shared" si="58"/>
        <v>2024-2025</v>
      </c>
      <c r="D1252" t="s">
        <v>147</v>
      </c>
      <c r="E1252" t="s">
        <v>111</v>
      </c>
      <c r="F1252" t="str">
        <f t="shared" si="59"/>
        <v>New South Wales</v>
      </c>
      <c r="G1252" t="s">
        <v>10</v>
      </c>
      <c r="H1252">
        <v>2120</v>
      </c>
      <c r="I1252" t="s">
        <v>11</v>
      </c>
      <c r="J1252" t="s">
        <v>27</v>
      </c>
      <c r="K1252" t="s">
        <v>152</v>
      </c>
      <c r="L1252" t="s">
        <v>13</v>
      </c>
      <c r="M1252" s="5">
        <v>48.04</v>
      </c>
      <c r="N1252">
        <v>1</v>
      </c>
    </row>
    <row r="1253" spans="1:14" x14ac:dyDescent="0.2">
      <c r="A1253" s="2">
        <v>45735</v>
      </c>
      <c r="B1253" s="3">
        <f t="shared" si="57"/>
        <v>2025</v>
      </c>
      <c r="C1253" t="str">
        <f t="shared" si="58"/>
        <v>2024-2025</v>
      </c>
      <c r="D1253" t="s">
        <v>148</v>
      </c>
      <c r="E1253" t="s">
        <v>109</v>
      </c>
      <c r="F1253" t="str">
        <f t="shared" si="59"/>
        <v>New South Wales</v>
      </c>
      <c r="G1253" t="s">
        <v>10</v>
      </c>
      <c r="H1253">
        <v>2480</v>
      </c>
      <c r="I1253" t="s">
        <v>11</v>
      </c>
      <c r="J1253" t="s">
        <v>68</v>
      </c>
      <c r="K1253" t="s">
        <v>157</v>
      </c>
      <c r="L1253" t="s">
        <v>22</v>
      </c>
      <c r="M1253" s="5">
        <v>48.09</v>
      </c>
      <c r="N1253">
        <v>1</v>
      </c>
    </row>
    <row r="1254" spans="1:14" x14ac:dyDescent="0.2">
      <c r="A1254" s="2">
        <v>45979</v>
      </c>
      <c r="B1254" s="3">
        <f t="shared" si="57"/>
        <v>2026</v>
      </c>
      <c r="C1254" t="str">
        <f t="shared" si="58"/>
        <v>2025-2026</v>
      </c>
      <c r="D1254" t="s">
        <v>147</v>
      </c>
      <c r="E1254" t="s">
        <v>78</v>
      </c>
      <c r="F1254" t="str">
        <f t="shared" si="59"/>
        <v>New South Wales</v>
      </c>
      <c r="G1254" t="s">
        <v>10</v>
      </c>
      <c r="H1254">
        <v>2350</v>
      </c>
      <c r="I1254" t="s">
        <v>11</v>
      </c>
      <c r="J1254" t="s">
        <v>68</v>
      </c>
      <c r="K1254" t="s">
        <v>152</v>
      </c>
      <c r="L1254" t="s">
        <v>13</v>
      </c>
      <c r="M1254" s="5">
        <v>48.209999999999994</v>
      </c>
      <c r="N1254">
        <v>1</v>
      </c>
    </row>
    <row r="1255" spans="1:14" x14ac:dyDescent="0.2">
      <c r="A1255" s="2">
        <v>45965</v>
      </c>
      <c r="B1255" s="3">
        <f t="shared" si="57"/>
        <v>2026</v>
      </c>
      <c r="C1255" t="str">
        <f t="shared" si="58"/>
        <v>2025-2026</v>
      </c>
      <c r="D1255" t="s">
        <v>147</v>
      </c>
      <c r="E1255" t="s">
        <v>40</v>
      </c>
      <c r="F1255" t="str">
        <f t="shared" si="59"/>
        <v>New South Wales</v>
      </c>
      <c r="G1255" t="s">
        <v>10</v>
      </c>
      <c r="H1255">
        <v>2116</v>
      </c>
      <c r="I1255" t="s">
        <v>11</v>
      </c>
      <c r="J1255" t="s">
        <v>27</v>
      </c>
      <c r="K1255" t="s">
        <v>154</v>
      </c>
      <c r="L1255" t="s">
        <v>14</v>
      </c>
      <c r="M1255" s="5">
        <v>48.83</v>
      </c>
      <c r="N1255">
        <v>1</v>
      </c>
    </row>
    <row r="1256" spans="1:14" x14ac:dyDescent="0.2">
      <c r="A1256" s="2">
        <v>45781</v>
      </c>
      <c r="B1256" s="3">
        <f t="shared" si="57"/>
        <v>2025</v>
      </c>
      <c r="C1256" t="str">
        <f t="shared" si="58"/>
        <v>2024-2025</v>
      </c>
      <c r="D1256" t="s">
        <v>148</v>
      </c>
      <c r="E1256" t="s">
        <v>47</v>
      </c>
      <c r="F1256" t="str">
        <f t="shared" si="59"/>
        <v>Western Australia</v>
      </c>
      <c r="G1256" t="s">
        <v>48</v>
      </c>
      <c r="H1256">
        <v>6030</v>
      </c>
      <c r="I1256" t="s">
        <v>11</v>
      </c>
      <c r="J1256" t="s">
        <v>49</v>
      </c>
      <c r="K1256" t="s">
        <v>155</v>
      </c>
      <c r="L1256" t="s">
        <v>20</v>
      </c>
      <c r="M1256" s="5">
        <v>48.85</v>
      </c>
      <c r="N1256">
        <v>1</v>
      </c>
    </row>
    <row r="1257" spans="1:14" x14ac:dyDescent="0.2">
      <c r="A1257" s="2">
        <v>45908</v>
      </c>
      <c r="B1257" s="3">
        <f t="shared" si="57"/>
        <v>2026</v>
      </c>
      <c r="C1257" t="str">
        <f t="shared" si="58"/>
        <v>2025-2026</v>
      </c>
      <c r="D1257" t="s">
        <v>147</v>
      </c>
      <c r="E1257" t="s">
        <v>40</v>
      </c>
      <c r="F1257" t="str">
        <f t="shared" si="59"/>
        <v>New South Wales</v>
      </c>
      <c r="G1257" t="s">
        <v>10</v>
      </c>
      <c r="H1257">
        <v>2116</v>
      </c>
      <c r="I1257" t="s">
        <v>11</v>
      </c>
      <c r="J1257" t="s">
        <v>27</v>
      </c>
      <c r="K1257" t="s">
        <v>19</v>
      </c>
      <c r="L1257" t="s">
        <v>23</v>
      </c>
      <c r="M1257" s="5">
        <v>48.910000000000004</v>
      </c>
      <c r="N1257">
        <v>1</v>
      </c>
    </row>
    <row r="1258" spans="1:14" x14ac:dyDescent="0.2">
      <c r="A1258" s="2">
        <v>45926</v>
      </c>
      <c r="B1258" s="3">
        <f t="shared" si="57"/>
        <v>2026</v>
      </c>
      <c r="C1258" t="str">
        <f t="shared" si="58"/>
        <v>2025-2026</v>
      </c>
      <c r="D1258" t="s">
        <v>148</v>
      </c>
      <c r="E1258" t="s">
        <v>122</v>
      </c>
      <c r="F1258" t="str">
        <f t="shared" si="59"/>
        <v>New South Wales</v>
      </c>
      <c r="G1258" t="s">
        <v>10</v>
      </c>
      <c r="H1258">
        <v>2650</v>
      </c>
      <c r="I1258" t="s">
        <v>11</v>
      </c>
      <c r="J1258" t="s">
        <v>25</v>
      </c>
      <c r="K1258" t="s">
        <v>155</v>
      </c>
      <c r="L1258" t="s">
        <v>20</v>
      </c>
      <c r="M1258" s="5">
        <v>48.92</v>
      </c>
      <c r="N1258">
        <v>1</v>
      </c>
    </row>
    <row r="1259" spans="1:14" x14ac:dyDescent="0.2">
      <c r="A1259" s="2">
        <v>45414</v>
      </c>
      <c r="B1259" s="3">
        <f t="shared" si="57"/>
        <v>2024</v>
      </c>
      <c r="C1259" t="str">
        <f t="shared" si="58"/>
        <v>2023-2024</v>
      </c>
      <c r="D1259" t="s">
        <v>147</v>
      </c>
      <c r="E1259" t="s">
        <v>56</v>
      </c>
      <c r="F1259" t="str">
        <f t="shared" si="59"/>
        <v>Northern Territory</v>
      </c>
      <c r="G1259" t="s">
        <v>29</v>
      </c>
      <c r="H1259">
        <v>870</v>
      </c>
      <c r="I1259" t="s">
        <v>11</v>
      </c>
      <c r="J1259" t="s">
        <v>30</v>
      </c>
      <c r="K1259" t="s">
        <v>19</v>
      </c>
      <c r="L1259" t="s">
        <v>23</v>
      </c>
      <c r="M1259" s="5">
        <v>48.93</v>
      </c>
      <c r="N1259">
        <v>1</v>
      </c>
    </row>
    <row r="1260" spans="1:14" x14ac:dyDescent="0.2">
      <c r="A1260" s="2">
        <v>45299</v>
      </c>
      <c r="B1260" s="3">
        <f t="shared" si="57"/>
        <v>2024</v>
      </c>
      <c r="C1260" t="str">
        <f t="shared" si="58"/>
        <v>2023-2024</v>
      </c>
      <c r="D1260" t="s">
        <v>147</v>
      </c>
      <c r="E1260" t="s">
        <v>44</v>
      </c>
      <c r="F1260" t="str">
        <f t="shared" si="59"/>
        <v>Victoria</v>
      </c>
      <c r="G1260" t="s">
        <v>45</v>
      </c>
      <c r="H1260">
        <v>3066</v>
      </c>
      <c r="I1260" t="s">
        <v>11</v>
      </c>
      <c r="J1260" t="s">
        <v>46</v>
      </c>
      <c r="K1260" t="s">
        <v>149</v>
      </c>
      <c r="L1260" t="s">
        <v>15</v>
      </c>
      <c r="M1260" s="5">
        <v>48.93</v>
      </c>
      <c r="N1260">
        <v>1</v>
      </c>
    </row>
    <row r="1261" spans="1:14" x14ac:dyDescent="0.2">
      <c r="A1261" s="2">
        <v>45548</v>
      </c>
      <c r="B1261" s="3">
        <f t="shared" si="57"/>
        <v>2025</v>
      </c>
      <c r="C1261" t="str">
        <f t="shared" si="58"/>
        <v>2024-2025</v>
      </c>
      <c r="D1261" t="s">
        <v>148</v>
      </c>
      <c r="E1261" t="s">
        <v>102</v>
      </c>
      <c r="F1261" t="str">
        <f t="shared" si="59"/>
        <v>Queensland</v>
      </c>
      <c r="G1261" t="s">
        <v>35</v>
      </c>
      <c r="H1261">
        <v>4870</v>
      </c>
      <c r="I1261" t="s">
        <v>11</v>
      </c>
      <c r="J1261" t="s">
        <v>36</v>
      </c>
      <c r="K1261" t="s">
        <v>154</v>
      </c>
      <c r="L1261" t="s">
        <v>14</v>
      </c>
      <c r="M1261" s="5">
        <v>48.94</v>
      </c>
      <c r="N1261">
        <v>1</v>
      </c>
    </row>
    <row r="1262" spans="1:14" x14ac:dyDescent="0.2">
      <c r="A1262" s="2">
        <v>45883</v>
      </c>
      <c r="B1262" s="3">
        <f t="shared" si="57"/>
        <v>2026</v>
      </c>
      <c r="C1262" t="str">
        <f t="shared" si="58"/>
        <v>2025-2026</v>
      </c>
      <c r="D1262" t="s">
        <v>148</v>
      </c>
      <c r="E1262" t="s">
        <v>84</v>
      </c>
      <c r="F1262" t="str">
        <f t="shared" si="59"/>
        <v>Queensland</v>
      </c>
      <c r="G1262" t="s">
        <v>35</v>
      </c>
      <c r="H1262">
        <v>4740</v>
      </c>
      <c r="I1262" t="s">
        <v>11</v>
      </c>
      <c r="J1262" t="s">
        <v>51</v>
      </c>
      <c r="K1262" t="s">
        <v>154</v>
      </c>
      <c r="L1262" t="s">
        <v>14</v>
      </c>
      <c r="M1262" s="5">
        <v>48.97</v>
      </c>
      <c r="N1262">
        <v>1</v>
      </c>
    </row>
    <row r="1263" spans="1:14" x14ac:dyDescent="0.2">
      <c r="A1263" s="2">
        <v>45854</v>
      </c>
      <c r="B1263" s="3">
        <f t="shared" si="57"/>
        <v>2026</v>
      </c>
      <c r="C1263" t="str">
        <f t="shared" si="58"/>
        <v>2025-2026</v>
      </c>
      <c r="D1263" t="s">
        <v>148</v>
      </c>
      <c r="E1263" t="s">
        <v>75</v>
      </c>
      <c r="F1263" t="str">
        <f t="shared" si="59"/>
        <v>Victoria</v>
      </c>
      <c r="G1263" t="s">
        <v>45</v>
      </c>
      <c r="H1263">
        <v>3630</v>
      </c>
      <c r="I1263" t="s">
        <v>11</v>
      </c>
      <c r="J1263" t="s">
        <v>55</v>
      </c>
      <c r="K1263" t="s">
        <v>154</v>
      </c>
      <c r="L1263" t="s">
        <v>14</v>
      </c>
      <c r="M1263" s="5">
        <v>49</v>
      </c>
      <c r="N1263">
        <v>1</v>
      </c>
    </row>
    <row r="1264" spans="1:14" x14ac:dyDescent="0.2">
      <c r="A1264" s="2">
        <v>45951</v>
      </c>
      <c r="B1264" s="3">
        <f t="shared" si="57"/>
        <v>2026</v>
      </c>
      <c r="C1264" t="str">
        <f t="shared" si="58"/>
        <v>2025-2026</v>
      </c>
      <c r="D1264" t="s">
        <v>148</v>
      </c>
      <c r="E1264" t="s">
        <v>114</v>
      </c>
      <c r="F1264" t="str">
        <f t="shared" si="59"/>
        <v>Victoria</v>
      </c>
      <c r="G1264" t="s">
        <v>45</v>
      </c>
      <c r="H1264">
        <v>3551</v>
      </c>
      <c r="I1264" t="s">
        <v>11</v>
      </c>
      <c r="J1264" t="s">
        <v>60</v>
      </c>
      <c r="K1264" t="s">
        <v>152</v>
      </c>
      <c r="L1264" t="s">
        <v>13</v>
      </c>
      <c r="M1264" s="5">
        <v>49.25</v>
      </c>
      <c r="N1264">
        <v>1</v>
      </c>
    </row>
    <row r="1265" spans="1:14" x14ac:dyDescent="0.2">
      <c r="A1265" s="2">
        <v>45700</v>
      </c>
      <c r="B1265" s="3">
        <f t="shared" si="57"/>
        <v>2025</v>
      </c>
      <c r="C1265" t="str">
        <f t="shared" si="58"/>
        <v>2024-2025</v>
      </c>
      <c r="D1265" t="s">
        <v>147</v>
      </c>
      <c r="E1265" t="s">
        <v>127</v>
      </c>
      <c r="F1265" t="str">
        <f t="shared" si="59"/>
        <v>New South Wales</v>
      </c>
      <c r="G1265" t="s">
        <v>10</v>
      </c>
      <c r="H1265">
        <v>2131</v>
      </c>
      <c r="I1265" t="s">
        <v>11</v>
      </c>
      <c r="J1265" t="s">
        <v>27</v>
      </c>
      <c r="K1265" t="s">
        <v>149</v>
      </c>
      <c r="L1265" t="s">
        <v>15</v>
      </c>
      <c r="M1265" s="5">
        <v>49.9</v>
      </c>
      <c r="N1265">
        <v>1</v>
      </c>
    </row>
    <row r="1266" spans="1:14" x14ac:dyDescent="0.2">
      <c r="A1266" s="2">
        <v>45364</v>
      </c>
      <c r="B1266" s="3">
        <f t="shared" si="57"/>
        <v>2024</v>
      </c>
      <c r="C1266" t="str">
        <f t="shared" si="58"/>
        <v>2023-2024</v>
      </c>
      <c r="D1266" t="s">
        <v>148</v>
      </c>
      <c r="E1266" t="s">
        <v>24</v>
      </c>
      <c r="F1266" t="str">
        <f t="shared" si="59"/>
        <v>New South Wales</v>
      </c>
      <c r="G1266" t="s">
        <v>10</v>
      </c>
      <c r="H1266">
        <v>2795</v>
      </c>
      <c r="I1266" t="s">
        <v>11</v>
      </c>
      <c r="J1266" t="s">
        <v>25</v>
      </c>
      <c r="K1266" t="s">
        <v>149</v>
      </c>
      <c r="L1266" t="s">
        <v>15</v>
      </c>
      <c r="M1266" s="5">
        <v>49.9</v>
      </c>
      <c r="N1266">
        <v>1</v>
      </c>
    </row>
    <row r="1267" spans="1:14" x14ac:dyDescent="0.2">
      <c r="A1267" s="2">
        <v>45581</v>
      </c>
      <c r="B1267" s="3">
        <f t="shared" si="57"/>
        <v>2025</v>
      </c>
      <c r="C1267" t="str">
        <f t="shared" si="58"/>
        <v>2024-2025</v>
      </c>
      <c r="D1267" t="s">
        <v>147</v>
      </c>
      <c r="E1267" t="s">
        <v>72</v>
      </c>
      <c r="F1267" t="str">
        <f t="shared" si="59"/>
        <v>Western Australia</v>
      </c>
      <c r="G1267" t="s">
        <v>48</v>
      </c>
      <c r="H1267">
        <v>6010</v>
      </c>
      <c r="I1267" t="s">
        <v>11</v>
      </c>
      <c r="J1267" t="s">
        <v>49</v>
      </c>
      <c r="K1267" t="s">
        <v>19</v>
      </c>
      <c r="L1267" t="s">
        <v>23</v>
      </c>
      <c r="M1267" s="5">
        <v>49.91</v>
      </c>
      <c r="N1267">
        <v>1</v>
      </c>
    </row>
    <row r="1268" spans="1:14" x14ac:dyDescent="0.2">
      <c r="A1268" s="2">
        <v>45880</v>
      </c>
      <c r="B1268" s="3">
        <f t="shared" si="57"/>
        <v>2026</v>
      </c>
      <c r="C1268" t="str">
        <f t="shared" si="58"/>
        <v>2025-2026</v>
      </c>
      <c r="D1268" t="s">
        <v>148</v>
      </c>
      <c r="E1268" t="s">
        <v>132</v>
      </c>
      <c r="F1268" t="str">
        <f t="shared" si="59"/>
        <v>New South Wales</v>
      </c>
      <c r="G1268" t="s">
        <v>10</v>
      </c>
      <c r="H1268">
        <v>2800</v>
      </c>
      <c r="I1268" t="s">
        <v>11</v>
      </c>
      <c r="J1268" t="s">
        <v>25</v>
      </c>
      <c r="K1268" t="s">
        <v>151</v>
      </c>
      <c r="L1268" t="s">
        <v>21</v>
      </c>
      <c r="M1268" s="5">
        <v>49.93</v>
      </c>
      <c r="N1268">
        <v>1</v>
      </c>
    </row>
    <row r="1269" spans="1:14" x14ac:dyDescent="0.2">
      <c r="A1269" s="2">
        <v>45427</v>
      </c>
      <c r="B1269" s="3">
        <f t="shared" si="57"/>
        <v>2024</v>
      </c>
      <c r="C1269" t="str">
        <f t="shared" si="58"/>
        <v>2023-2024</v>
      </c>
      <c r="D1269" t="s">
        <v>148</v>
      </c>
      <c r="E1269" t="s">
        <v>114</v>
      </c>
      <c r="F1269" t="str">
        <f t="shared" si="59"/>
        <v>Victoria</v>
      </c>
      <c r="G1269" t="s">
        <v>45</v>
      </c>
      <c r="H1269">
        <v>3551</v>
      </c>
      <c r="I1269" t="s">
        <v>11</v>
      </c>
      <c r="J1269" t="s">
        <v>60</v>
      </c>
      <c r="K1269" t="s">
        <v>154</v>
      </c>
      <c r="L1269" t="s">
        <v>14</v>
      </c>
      <c r="M1269" s="5">
        <v>49.94</v>
      </c>
      <c r="N1269">
        <v>1</v>
      </c>
    </row>
    <row r="1270" spans="1:14" x14ac:dyDescent="0.2">
      <c r="A1270" s="2">
        <v>45337</v>
      </c>
      <c r="B1270" s="3">
        <f t="shared" si="57"/>
        <v>2024</v>
      </c>
      <c r="C1270" t="str">
        <f t="shared" si="58"/>
        <v>2023-2024</v>
      </c>
      <c r="D1270" t="s">
        <v>147</v>
      </c>
      <c r="E1270" t="s">
        <v>110</v>
      </c>
      <c r="F1270" t="str">
        <f t="shared" si="59"/>
        <v>Queensland</v>
      </c>
      <c r="G1270" t="s">
        <v>35</v>
      </c>
      <c r="H1270">
        <v>4680</v>
      </c>
      <c r="I1270" t="s">
        <v>11</v>
      </c>
      <c r="J1270" t="s">
        <v>51</v>
      </c>
      <c r="K1270" t="s">
        <v>153</v>
      </c>
      <c r="L1270" t="s">
        <v>16</v>
      </c>
      <c r="M1270" s="5">
        <v>49.94</v>
      </c>
      <c r="N1270">
        <v>1</v>
      </c>
    </row>
    <row r="1271" spans="1:14" x14ac:dyDescent="0.2">
      <c r="A1271" s="2">
        <v>45698</v>
      </c>
      <c r="B1271" s="3">
        <f t="shared" si="57"/>
        <v>2025</v>
      </c>
      <c r="C1271" t="str">
        <f t="shared" si="58"/>
        <v>2024-2025</v>
      </c>
      <c r="D1271" t="s">
        <v>147</v>
      </c>
      <c r="E1271" t="s">
        <v>89</v>
      </c>
      <c r="F1271" t="str">
        <f t="shared" si="59"/>
        <v>Queensland</v>
      </c>
      <c r="G1271" t="s">
        <v>35</v>
      </c>
      <c r="H1271">
        <v>4655</v>
      </c>
      <c r="I1271" t="s">
        <v>11</v>
      </c>
      <c r="J1271" t="s">
        <v>51</v>
      </c>
      <c r="K1271" t="s">
        <v>152</v>
      </c>
      <c r="L1271" t="s">
        <v>13</v>
      </c>
      <c r="M1271" s="5">
        <v>49.94</v>
      </c>
      <c r="N1271">
        <v>1</v>
      </c>
    </row>
    <row r="1272" spans="1:14" x14ac:dyDescent="0.2">
      <c r="A1272" s="2">
        <v>45564</v>
      </c>
      <c r="B1272" s="3">
        <f t="shared" si="57"/>
        <v>2025</v>
      </c>
      <c r="C1272" t="str">
        <f t="shared" si="58"/>
        <v>2024-2025</v>
      </c>
      <c r="D1272" t="s">
        <v>147</v>
      </c>
      <c r="E1272" t="s">
        <v>133</v>
      </c>
      <c r="F1272" t="str">
        <f t="shared" si="59"/>
        <v>Queensland</v>
      </c>
      <c r="G1272" t="s">
        <v>35</v>
      </c>
      <c r="H1272">
        <v>4305</v>
      </c>
      <c r="I1272" t="s">
        <v>11</v>
      </c>
      <c r="J1272" t="s">
        <v>104</v>
      </c>
      <c r="K1272" t="s">
        <v>154</v>
      </c>
      <c r="L1272" t="s">
        <v>14</v>
      </c>
      <c r="M1272" s="5">
        <v>49.94</v>
      </c>
      <c r="N1272">
        <v>1</v>
      </c>
    </row>
    <row r="1273" spans="1:14" x14ac:dyDescent="0.2">
      <c r="A1273" s="2">
        <v>45393</v>
      </c>
      <c r="B1273" s="3">
        <f t="shared" si="57"/>
        <v>2024</v>
      </c>
      <c r="C1273" t="str">
        <f t="shared" si="58"/>
        <v>2023-2024</v>
      </c>
      <c r="D1273" t="s">
        <v>147</v>
      </c>
      <c r="E1273" t="s">
        <v>53</v>
      </c>
      <c r="F1273" t="str">
        <f t="shared" si="59"/>
        <v>South Australia</v>
      </c>
      <c r="G1273" t="s">
        <v>32</v>
      </c>
      <c r="H1273">
        <v>5082</v>
      </c>
      <c r="I1273" t="s">
        <v>11</v>
      </c>
      <c r="J1273" t="s">
        <v>33</v>
      </c>
      <c r="K1273" t="s">
        <v>152</v>
      </c>
      <c r="L1273" t="s">
        <v>13</v>
      </c>
      <c r="M1273" s="5">
        <v>49.94</v>
      </c>
      <c r="N1273">
        <v>1</v>
      </c>
    </row>
    <row r="1274" spans="1:14" x14ac:dyDescent="0.2">
      <c r="A1274" s="2">
        <v>45921</v>
      </c>
      <c r="B1274" s="3">
        <f t="shared" si="57"/>
        <v>2026</v>
      </c>
      <c r="C1274" t="str">
        <f t="shared" si="58"/>
        <v>2025-2026</v>
      </c>
      <c r="D1274" t="s">
        <v>148</v>
      </c>
      <c r="E1274" t="s">
        <v>92</v>
      </c>
      <c r="F1274" t="str">
        <f t="shared" si="59"/>
        <v>Queensland</v>
      </c>
      <c r="G1274" t="s">
        <v>35</v>
      </c>
      <c r="H1274">
        <v>4068</v>
      </c>
      <c r="I1274" t="s">
        <v>11</v>
      </c>
      <c r="J1274" t="s">
        <v>43</v>
      </c>
      <c r="K1274" t="s">
        <v>154</v>
      </c>
      <c r="L1274" t="s">
        <v>14</v>
      </c>
      <c r="M1274" s="5">
        <v>49.95</v>
      </c>
      <c r="N1274">
        <v>1</v>
      </c>
    </row>
    <row r="1275" spans="1:14" x14ac:dyDescent="0.2">
      <c r="A1275" s="2">
        <v>45740</v>
      </c>
      <c r="B1275" s="3">
        <f t="shared" si="57"/>
        <v>2025</v>
      </c>
      <c r="C1275" t="str">
        <f t="shared" si="58"/>
        <v>2024-2025</v>
      </c>
      <c r="D1275" t="s">
        <v>148</v>
      </c>
      <c r="E1275" t="s">
        <v>90</v>
      </c>
      <c r="F1275" t="str">
        <f t="shared" si="59"/>
        <v>Victoria</v>
      </c>
      <c r="G1275" t="s">
        <v>45</v>
      </c>
      <c r="H1275">
        <v>3179</v>
      </c>
      <c r="I1275" t="s">
        <v>11</v>
      </c>
      <c r="J1275" t="s">
        <v>63</v>
      </c>
      <c r="K1275" t="s">
        <v>150</v>
      </c>
      <c r="L1275" t="s">
        <v>18</v>
      </c>
      <c r="M1275" s="5">
        <v>49.95</v>
      </c>
      <c r="N1275">
        <v>1</v>
      </c>
    </row>
    <row r="1276" spans="1:14" x14ac:dyDescent="0.2">
      <c r="A1276" s="2">
        <v>45326</v>
      </c>
      <c r="B1276" s="3">
        <f t="shared" si="57"/>
        <v>2024</v>
      </c>
      <c r="C1276" t="str">
        <f t="shared" si="58"/>
        <v>2023-2024</v>
      </c>
      <c r="D1276" t="s">
        <v>147</v>
      </c>
      <c r="E1276" t="s">
        <v>91</v>
      </c>
      <c r="F1276" t="str">
        <f t="shared" si="59"/>
        <v>Victoria</v>
      </c>
      <c r="G1276" t="s">
        <v>45</v>
      </c>
      <c r="H1276">
        <v>3690</v>
      </c>
      <c r="I1276" t="s">
        <v>11</v>
      </c>
      <c r="J1276" t="s">
        <v>55</v>
      </c>
      <c r="K1276" t="s">
        <v>152</v>
      </c>
      <c r="L1276" t="s">
        <v>13</v>
      </c>
      <c r="M1276" s="5">
        <v>49.97</v>
      </c>
      <c r="N1276">
        <v>1</v>
      </c>
    </row>
    <row r="1277" spans="1:14" x14ac:dyDescent="0.2">
      <c r="A1277" s="2">
        <v>45884</v>
      </c>
      <c r="B1277" s="3">
        <f t="shared" si="57"/>
        <v>2026</v>
      </c>
      <c r="C1277" t="str">
        <f t="shared" si="58"/>
        <v>2025-2026</v>
      </c>
      <c r="D1277" t="s">
        <v>147</v>
      </c>
      <c r="E1277" t="s">
        <v>118</v>
      </c>
      <c r="F1277" t="str">
        <f t="shared" si="59"/>
        <v>New South Wales</v>
      </c>
      <c r="G1277" t="s">
        <v>10</v>
      </c>
      <c r="H1277">
        <v>2158</v>
      </c>
      <c r="I1277" t="s">
        <v>11</v>
      </c>
      <c r="J1277" t="s">
        <v>27</v>
      </c>
      <c r="K1277" t="s">
        <v>153</v>
      </c>
      <c r="L1277" t="s">
        <v>16</v>
      </c>
      <c r="M1277" s="5">
        <v>49.980000000000004</v>
      </c>
      <c r="N1277">
        <v>1</v>
      </c>
    </row>
    <row r="1278" spans="1:14" x14ac:dyDescent="0.2">
      <c r="A1278" s="2">
        <v>45580</v>
      </c>
      <c r="B1278" s="3">
        <f t="shared" si="57"/>
        <v>2025</v>
      </c>
      <c r="C1278" t="str">
        <f t="shared" si="58"/>
        <v>2024-2025</v>
      </c>
      <c r="D1278" t="s">
        <v>147</v>
      </c>
      <c r="E1278" t="s">
        <v>140</v>
      </c>
      <c r="F1278" t="str">
        <f t="shared" si="59"/>
        <v>Tasmania</v>
      </c>
      <c r="G1278" t="s">
        <v>70</v>
      </c>
      <c r="H1278">
        <v>7320</v>
      </c>
      <c r="I1278" t="s">
        <v>11</v>
      </c>
      <c r="J1278" t="s">
        <v>71</v>
      </c>
      <c r="K1278" t="s">
        <v>154</v>
      </c>
      <c r="L1278" t="s">
        <v>14</v>
      </c>
      <c r="M1278" s="5">
        <v>50</v>
      </c>
      <c r="N1278">
        <v>1</v>
      </c>
    </row>
    <row r="1279" spans="1:14" x14ac:dyDescent="0.2">
      <c r="A1279" s="2">
        <v>45642</v>
      </c>
      <c r="B1279" s="3">
        <f t="shared" si="57"/>
        <v>2025</v>
      </c>
      <c r="C1279" t="str">
        <f t="shared" si="58"/>
        <v>2024-2025</v>
      </c>
      <c r="D1279" t="s">
        <v>147</v>
      </c>
      <c r="E1279" t="s">
        <v>61</v>
      </c>
      <c r="F1279" t="str">
        <f t="shared" si="59"/>
        <v>New South Wales</v>
      </c>
      <c r="G1279" t="s">
        <v>10</v>
      </c>
      <c r="H1279">
        <v>2539</v>
      </c>
      <c r="I1279" t="s">
        <v>11</v>
      </c>
      <c r="J1279" t="s">
        <v>58</v>
      </c>
      <c r="K1279" t="s">
        <v>154</v>
      </c>
      <c r="L1279" t="s">
        <v>14</v>
      </c>
      <c r="M1279" s="5">
        <v>50</v>
      </c>
      <c r="N1279">
        <v>1</v>
      </c>
    </row>
    <row r="1280" spans="1:14" x14ac:dyDescent="0.2">
      <c r="A1280" s="2">
        <v>45973</v>
      </c>
      <c r="B1280" s="3">
        <f t="shared" si="57"/>
        <v>2026</v>
      </c>
      <c r="C1280" t="str">
        <f t="shared" si="58"/>
        <v>2025-2026</v>
      </c>
      <c r="D1280" t="s">
        <v>147</v>
      </c>
      <c r="E1280" t="s">
        <v>126</v>
      </c>
      <c r="F1280" t="str">
        <f t="shared" si="59"/>
        <v>Queensland</v>
      </c>
      <c r="G1280" t="s">
        <v>35</v>
      </c>
      <c r="H1280">
        <v>4551</v>
      </c>
      <c r="I1280" t="s">
        <v>11</v>
      </c>
      <c r="J1280" t="s">
        <v>120</v>
      </c>
      <c r="K1280" t="s">
        <v>149</v>
      </c>
      <c r="L1280" t="s">
        <v>15</v>
      </c>
      <c r="M1280" s="5">
        <v>50.22</v>
      </c>
      <c r="N1280">
        <v>1</v>
      </c>
    </row>
    <row r="1281" spans="1:14" x14ac:dyDescent="0.2">
      <c r="A1281" s="2">
        <v>45503</v>
      </c>
      <c r="B1281" s="3">
        <f t="shared" si="57"/>
        <v>2025</v>
      </c>
      <c r="C1281" t="str">
        <f t="shared" si="58"/>
        <v>2024-2025</v>
      </c>
      <c r="D1281" t="s">
        <v>148</v>
      </c>
      <c r="E1281" t="s">
        <v>114</v>
      </c>
      <c r="F1281" t="str">
        <f t="shared" si="59"/>
        <v>Victoria</v>
      </c>
      <c r="G1281" t="s">
        <v>45</v>
      </c>
      <c r="H1281">
        <v>3551</v>
      </c>
      <c r="I1281" t="s">
        <v>11</v>
      </c>
      <c r="J1281" t="s">
        <v>60</v>
      </c>
      <c r="K1281" t="s">
        <v>150</v>
      </c>
      <c r="L1281" t="s">
        <v>18</v>
      </c>
      <c r="M1281" s="5">
        <v>50.25</v>
      </c>
      <c r="N1281">
        <v>1</v>
      </c>
    </row>
    <row r="1282" spans="1:14" x14ac:dyDescent="0.2">
      <c r="A1282" s="2">
        <v>45644</v>
      </c>
      <c r="B1282" s="3">
        <f t="shared" ref="B1282:B1345" si="60">IF(MONTH(A1282)&gt;=7,YEAR(A1282)+1,YEAR(A1282))</f>
        <v>2025</v>
      </c>
      <c r="C1282" t="str">
        <f t="shared" ref="C1282:C1345" si="61">IF(MONTH(A1282) &gt;= 7, YEAR(A1282) &amp; "-" &amp; YEAR(A1282) + 1, YEAR(A1282) - 1 &amp; "-" &amp; YEAR(A1282))</f>
        <v>2024-2025</v>
      </c>
      <c r="D1282" t="s">
        <v>147</v>
      </c>
      <c r="E1282" t="s">
        <v>127</v>
      </c>
      <c r="F1282" t="str">
        <f t="shared" ref="F1282:F1345" si="62">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27</v>
      </c>
      <c r="K1282" t="s">
        <v>152</v>
      </c>
      <c r="L1282" t="s">
        <v>13</v>
      </c>
      <c r="M1282" s="5">
        <v>50.36</v>
      </c>
      <c r="N1282">
        <v>1</v>
      </c>
    </row>
    <row r="1283" spans="1:14" x14ac:dyDescent="0.2">
      <c r="A1283" s="2">
        <v>45783</v>
      </c>
      <c r="B1283" s="3">
        <f t="shared" si="60"/>
        <v>2025</v>
      </c>
      <c r="C1283" t="str">
        <f t="shared" si="61"/>
        <v>2024-2025</v>
      </c>
      <c r="D1283" t="s">
        <v>147</v>
      </c>
      <c r="E1283" t="s">
        <v>124</v>
      </c>
      <c r="F1283" t="str">
        <f t="shared" si="62"/>
        <v>New South Wales</v>
      </c>
      <c r="G1283" t="s">
        <v>10</v>
      </c>
      <c r="H1283">
        <v>2015</v>
      </c>
      <c r="I1283" t="s">
        <v>11</v>
      </c>
      <c r="J1283" t="s">
        <v>12</v>
      </c>
      <c r="K1283" t="s">
        <v>157</v>
      </c>
      <c r="L1283" t="s">
        <v>22</v>
      </c>
      <c r="M1283" s="5">
        <v>50.4</v>
      </c>
      <c r="N1283">
        <v>1</v>
      </c>
    </row>
    <row r="1284" spans="1:14" x14ac:dyDescent="0.2">
      <c r="A1284" s="2">
        <v>45606</v>
      </c>
      <c r="B1284" s="3">
        <f t="shared" si="60"/>
        <v>2025</v>
      </c>
      <c r="C1284" t="str">
        <f t="shared" si="61"/>
        <v>2024-2025</v>
      </c>
      <c r="D1284" t="s">
        <v>147</v>
      </c>
      <c r="E1284" t="s">
        <v>127</v>
      </c>
      <c r="F1284" t="str">
        <f t="shared" si="62"/>
        <v>New South Wales</v>
      </c>
      <c r="G1284" t="s">
        <v>10</v>
      </c>
      <c r="H1284">
        <v>2131</v>
      </c>
      <c r="I1284" t="s">
        <v>11</v>
      </c>
      <c r="J1284" t="s">
        <v>27</v>
      </c>
      <c r="K1284" t="s">
        <v>156</v>
      </c>
      <c r="L1284" t="s">
        <v>17</v>
      </c>
      <c r="M1284" s="5">
        <v>50.400000000000006</v>
      </c>
      <c r="N1284">
        <v>1</v>
      </c>
    </row>
    <row r="1285" spans="1:14" x14ac:dyDescent="0.2">
      <c r="A1285" s="2">
        <v>45692</v>
      </c>
      <c r="B1285" s="3">
        <f t="shared" si="60"/>
        <v>2025</v>
      </c>
      <c r="C1285" t="str">
        <f t="shared" si="61"/>
        <v>2024-2025</v>
      </c>
      <c r="D1285" t="s">
        <v>147</v>
      </c>
      <c r="E1285" t="s">
        <v>86</v>
      </c>
      <c r="F1285" t="str">
        <f t="shared" si="62"/>
        <v>New South Wales</v>
      </c>
      <c r="G1285" t="s">
        <v>10</v>
      </c>
      <c r="H1285">
        <v>2064</v>
      </c>
      <c r="I1285" t="s">
        <v>11</v>
      </c>
      <c r="J1285" t="s">
        <v>12</v>
      </c>
      <c r="K1285" t="s">
        <v>153</v>
      </c>
      <c r="L1285" t="s">
        <v>16</v>
      </c>
      <c r="M1285" s="5">
        <v>50.97</v>
      </c>
      <c r="N1285">
        <v>1</v>
      </c>
    </row>
    <row r="1286" spans="1:14" x14ac:dyDescent="0.2">
      <c r="A1286" s="2">
        <v>45337</v>
      </c>
      <c r="B1286" s="3">
        <f t="shared" si="60"/>
        <v>2024</v>
      </c>
      <c r="C1286" t="str">
        <f t="shared" si="61"/>
        <v>2023-2024</v>
      </c>
      <c r="D1286" t="s">
        <v>147</v>
      </c>
      <c r="E1286" t="s">
        <v>65</v>
      </c>
      <c r="F1286" t="str">
        <f t="shared" si="62"/>
        <v>New South Wales</v>
      </c>
      <c r="G1286" t="s">
        <v>10</v>
      </c>
      <c r="H1286">
        <v>2541</v>
      </c>
      <c r="I1286" t="s">
        <v>11</v>
      </c>
      <c r="J1286" t="s">
        <v>58</v>
      </c>
      <c r="K1286" t="s">
        <v>156</v>
      </c>
      <c r="L1286" t="s">
        <v>17</v>
      </c>
      <c r="M1286" s="5">
        <v>51</v>
      </c>
      <c r="N1286">
        <v>1</v>
      </c>
    </row>
    <row r="1287" spans="1:14" x14ac:dyDescent="0.2">
      <c r="A1287" s="2">
        <v>45512</v>
      </c>
      <c r="B1287" s="3">
        <f t="shared" si="60"/>
        <v>2025</v>
      </c>
      <c r="C1287" t="str">
        <f t="shared" si="61"/>
        <v>2024-2025</v>
      </c>
      <c r="D1287" t="s">
        <v>148</v>
      </c>
      <c r="E1287" t="s">
        <v>9</v>
      </c>
      <c r="F1287" t="str">
        <f t="shared" si="62"/>
        <v>New South Wales</v>
      </c>
      <c r="G1287" t="s">
        <v>10</v>
      </c>
      <c r="H1287">
        <v>2067</v>
      </c>
      <c r="I1287" t="s">
        <v>11</v>
      </c>
      <c r="J1287" t="s">
        <v>12</v>
      </c>
      <c r="K1287" t="s">
        <v>155</v>
      </c>
      <c r="L1287" t="s">
        <v>20</v>
      </c>
      <c r="M1287" s="5">
        <v>51</v>
      </c>
      <c r="N1287">
        <v>1</v>
      </c>
    </row>
    <row r="1288" spans="1:14" x14ac:dyDescent="0.2">
      <c r="A1288" s="2">
        <v>45321</v>
      </c>
      <c r="B1288" s="3">
        <f t="shared" si="60"/>
        <v>2024</v>
      </c>
      <c r="C1288" t="str">
        <f t="shared" si="61"/>
        <v>2023-2024</v>
      </c>
      <c r="D1288" t="s">
        <v>147</v>
      </c>
      <c r="E1288" t="s">
        <v>126</v>
      </c>
      <c r="F1288" t="str">
        <f t="shared" si="62"/>
        <v>Queensland</v>
      </c>
      <c r="G1288" t="s">
        <v>35</v>
      </c>
      <c r="H1288">
        <v>4551</v>
      </c>
      <c r="I1288" t="s">
        <v>11</v>
      </c>
      <c r="J1288" t="s">
        <v>120</v>
      </c>
      <c r="K1288" t="s">
        <v>154</v>
      </c>
      <c r="L1288" t="s">
        <v>14</v>
      </c>
      <c r="M1288" s="5">
        <v>51</v>
      </c>
      <c r="N1288">
        <v>1</v>
      </c>
    </row>
    <row r="1289" spans="1:14" x14ac:dyDescent="0.2">
      <c r="A1289" s="2">
        <v>45658</v>
      </c>
      <c r="B1289" s="3">
        <f t="shared" si="60"/>
        <v>2025</v>
      </c>
      <c r="C1289" t="str">
        <f t="shared" si="61"/>
        <v>2024-2025</v>
      </c>
      <c r="D1289" t="s">
        <v>148</v>
      </c>
      <c r="E1289" t="s">
        <v>136</v>
      </c>
      <c r="F1289" t="str">
        <f t="shared" si="62"/>
        <v>Victoria</v>
      </c>
      <c r="G1289" t="s">
        <v>45</v>
      </c>
      <c r="H1289">
        <v>3175</v>
      </c>
      <c r="I1289" t="s">
        <v>11</v>
      </c>
      <c r="J1289" t="s">
        <v>63</v>
      </c>
      <c r="K1289" t="s">
        <v>152</v>
      </c>
      <c r="L1289" t="s">
        <v>13</v>
      </c>
      <c r="M1289" s="5">
        <v>51.05</v>
      </c>
      <c r="N1289">
        <v>1</v>
      </c>
    </row>
    <row r="1290" spans="1:14" x14ac:dyDescent="0.2">
      <c r="A1290" s="2">
        <v>45356</v>
      </c>
      <c r="B1290" s="3">
        <f t="shared" si="60"/>
        <v>2024</v>
      </c>
      <c r="C1290" t="str">
        <f t="shared" si="61"/>
        <v>2023-2024</v>
      </c>
      <c r="D1290" t="s">
        <v>147</v>
      </c>
      <c r="E1290" t="s">
        <v>110</v>
      </c>
      <c r="F1290" t="str">
        <f t="shared" si="62"/>
        <v>Queensland</v>
      </c>
      <c r="G1290" t="s">
        <v>35</v>
      </c>
      <c r="H1290">
        <v>4680</v>
      </c>
      <c r="I1290" t="s">
        <v>11</v>
      </c>
      <c r="J1290" t="s">
        <v>51</v>
      </c>
      <c r="K1290" t="s">
        <v>19</v>
      </c>
      <c r="L1290" t="s">
        <v>23</v>
      </c>
      <c r="M1290" s="5">
        <v>51.5</v>
      </c>
      <c r="N1290">
        <v>1</v>
      </c>
    </row>
    <row r="1291" spans="1:14" x14ac:dyDescent="0.2">
      <c r="A1291" s="2">
        <v>45836</v>
      </c>
      <c r="B1291" s="3">
        <f t="shared" si="60"/>
        <v>2025</v>
      </c>
      <c r="C1291" t="str">
        <f t="shared" si="61"/>
        <v>2024-2025</v>
      </c>
      <c r="D1291" t="s">
        <v>147</v>
      </c>
      <c r="E1291" t="s">
        <v>9</v>
      </c>
      <c r="F1291" t="str">
        <f t="shared" si="62"/>
        <v>New South Wales</v>
      </c>
      <c r="G1291" t="s">
        <v>10</v>
      </c>
      <c r="H1291">
        <v>2067</v>
      </c>
      <c r="I1291" t="s">
        <v>11</v>
      </c>
      <c r="J1291" t="s">
        <v>12</v>
      </c>
      <c r="K1291" t="s">
        <v>150</v>
      </c>
      <c r="L1291" t="s">
        <v>18</v>
      </c>
      <c r="M1291" s="5">
        <v>51.87</v>
      </c>
      <c r="N1291">
        <v>1</v>
      </c>
    </row>
    <row r="1292" spans="1:14" x14ac:dyDescent="0.2">
      <c r="A1292" s="2">
        <v>45324</v>
      </c>
      <c r="B1292" s="3">
        <f t="shared" si="60"/>
        <v>2024</v>
      </c>
      <c r="C1292" t="str">
        <f t="shared" si="61"/>
        <v>2023-2024</v>
      </c>
      <c r="D1292" t="s">
        <v>147</v>
      </c>
      <c r="E1292" t="s">
        <v>125</v>
      </c>
      <c r="F1292" t="str">
        <f t="shared" si="62"/>
        <v>Victoria</v>
      </c>
      <c r="G1292" t="s">
        <v>45</v>
      </c>
      <c r="H1292">
        <v>3400</v>
      </c>
      <c r="I1292" t="s">
        <v>11</v>
      </c>
      <c r="J1292" t="s">
        <v>60</v>
      </c>
      <c r="K1292" t="s">
        <v>150</v>
      </c>
      <c r="L1292" t="s">
        <v>18</v>
      </c>
      <c r="M1292" s="5">
        <v>51.87</v>
      </c>
      <c r="N1292">
        <v>1</v>
      </c>
    </row>
    <row r="1293" spans="1:14" x14ac:dyDescent="0.2">
      <c r="A1293" s="2">
        <v>45766</v>
      </c>
      <c r="B1293" s="3">
        <f t="shared" si="60"/>
        <v>2025</v>
      </c>
      <c r="C1293" t="str">
        <f t="shared" si="61"/>
        <v>2024-2025</v>
      </c>
      <c r="D1293" t="s">
        <v>147</v>
      </c>
      <c r="E1293" t="s">
        <v>86</v>
      </c>
      <c r="F1293" t="str">
        <f t="shared" si="62"/>
        <v>New South Wales</v>
      </c>
      <c r="G1293" t="s">
        <v>10</v>
      </c>
      <c r="H1293">
        <v>2064</v>
      </c>
      <c r="I1293" t="s">
        <v>11</v>
      </c>
      <c r="J1293" t="s">
        <v>12</v>
      </c>
      <c r="K1293" t="s">
        <v>152</v>
      </c>
      <c r="L1293" t="s">
        <v>13</v>
      </c>
      <c r="M1293" s="5">
        <v>51.94</v>
      </c>
      <c r="N1293">
        <v>1</v>
      </c>
    </row>
    <row r="1294" spans="1:14" x14ac:dyDescent="0.2">
      <c r="A1294" s="2">
        <v>45727</v>
      </c>
      <c r="B1294" s="3">
        <f t="shared" si="60"/>
        <v>2025</v>
      </c>
      <c r="C1294" t="str">
        <f t="shared" si="61"/>
        <v>2024-2025</v>
      </c>
      <c r="D1294" t="s">
        <v>147</v>
      </c>
      <c r="E1294" t="s">
        <v>107</v>
      </c>
      <c r="F1294" t="str">
        <f t="shared" si="62"/>
        <v>Queensland</v>
      </c>
      <c r="G1294" t="s">
        <v>35</v>
      </c>
      <c r="H1294">
        <v>4220</v>
      </c>
      <c r="I1294" t="s">
        <v>11</v>
      </c>
      <c r="J1294" t="s">
        <v>104</v>
      </c>
      <c r="K1294" t="s">
        <v>153</v>
      </c>
      <c r="L1294" t="s">
        <v>16</v>
      </c>
      <c r="M1294" s="5">
        <v>51.96</v>
      </c>
      <c r="N1294">
        <v>1</v>
      </c>
    </row>
    <row r="1295" spans="1:14" x14ac:dyDescent="0.2">
      <c r="A1295" s="2">
        <v>45764</v>
      </c>
      <c r="B1295" s="3">
        <f t="shared" si="60"/>
        <v>2025</v>
      </c>
      <c r="C1295" t="str">
        <f t="shared" si="61"/>
        <v>2024-2025</v>
      </c>
      <c r="D1295" t="s">
        <v>148</v>
      </c>
      <c r="E1295" t="s">
        <v>115</v>
      </c>
      <c r="F1295" t="str">
        <f t="shared" si="62"/>
        <v>Western Australia</v>
      </c>
      <c r="G1295" t="s">
        <v>48</v>
      </c>
      <c r="H1295">
        <v>6280</v>
      </c>
      <c r="I1295" t="s">
        <v>11</v>
      </c>
      <c r="J1295" t="s">
        <v>94</v>
      </c>
      <c r="K1295" t="s">
        <v>153</v>
      </c>
      <c r="L1295" t="s">
        <v>16</v>
      </c>
      <c r="M1295" s="5">
        <v>51.96</v>
      </c>
      <c r="N1295">
        <v>1</v>
      </c>
    </row>
    <row r="1296" spans="1:14" x14ac:dyDescent="0.2">
      <c r="A1296" s="2">
        <v>45542</v>
      </c>
      <c r="B1296" s="3">
        <f t="shared" si="60"/>
        <v>2025</v>
      </c>
      <c r="C1296" t="str">
        <f t="shared" si="61"/>
        <v>2024-2025</v>
      </c>
      <c r="D1296" t="s">
        <v>147</v>
      </c>
      <c r="E1296" t="s">
        <v>126</v>
      </c>
      <c r="F1296" t="str">
        <f t="shared" si="62"/>
        <v>Queensland</v>
      </c>
      <c r="G1296" t="s">
        <v>35</v>
      </c>
      <c r="H1296">
        <v>4551</v>
      </c>
      <c r="I1296" t="s">
        <v>11</v>
      </c>
      <c r="J1296" t="s">
        <v>120</v>
      </c>
      <c r="K1296" t="s">
        <v>153</v>
      </c>
      <c r="L1296" t="s">
        <v>16</v>
      </c>
      <c r="M1296" s="5">
        <v>51.96</v>
      </c>
      <c r="N1296">
        <v>1</v>
      </c>
    </row>
    <row r="1297" spans="1:14" x14ac:dyDescent="0.2">
      <c r="A1297" s="2">
        <v>45737</v>
      </c>
      <c r="B1297" s="3">
        <f t="shared" si="60"/>
        <v>2025</v>
      </c>
      <c r="C1297" t="str">
        <f t="shared" si="61"/>
        <v>2024-2025</v>
      </c>
      <c r="D1297" t="s">
        <v>147</v>
      </c>
      <c r="E1297" t="s">
        <v>118</v>
      </c>
      <c r="F1297" t="str">
        <f t="shared" si="62"/>
        <v>New South Wales</v>
      </c>
      <c r="G1297" t="s">
        <v>10</v>
      </c>
      <c r="H1297">
        <v>2158</v>
      </c>
      <c r="I1297" t="s">
        <v>11</v>
      </c>
      <c r="J1297" t="s">
        <v>27</v>
      </c>
      <c r="K1297" t="s">
        <v>151</v>
      </c>
      <c r="L1297" t="s">
        <v>21</v>
      </c>
      <c r="M1297" s="5">
        <v>51.96</v>
      </c>
      <c r="N1297">
        <v>1</v>
      </c>
    </row>
    <row r="1298" spans="1:14" x14ac:dyDescent="0.2">
      <c r="A1298" s="2">
        <v>45874</v>
      </c>
      <c r="B1298" s="3">
        <f t="shared" si="60"/>
        <v>2026</v>
      </c>
      <c r="C1298" t="str">
        <f t="shared" si="61"/>
        <v>2025-2026</v>
      </c>
      <c r="D1298" t="s">
        <v>148</v>
      </c>
      <c r="E1298" t="s">
        <v>114</v>
      </c>
      <c r="F1298" t="str">
        <f t="shared" si="62"/>
        <v>Victoria</v>
      </c>
      <c r="G1298" t="s">
        <v>45</v>
      </c>
      <c r="H1298">
        <v>3551</v>
      </c>
      <c r="I1298" t="s">
        <v>11</v>
      </c>
      <c r="J1298" t="s">
        <v>60</v>
      </c>
      <c r="K1298" t="s">
        <v>153</v>
      </c>
      <c r="L1298" t="s">
        <v>16</v>
      </c>
      <c r="M1298" s="5">
        <v>51.96</v>
      </c>
      <c r="N1298">
        <v>1</v>
      </c>
    </row>
    <row r="1299" spans="1:14" x14ac:dyDescent="0.2">
      <c r="A1299" s="2">
        <v>46016</v>
      </c>
      <c r="B1299" s="3">
        <f t="shared" si="60"/>
        <v>2026</v>
      </c>
      <c r="C1299" t="str">
        <f t="shared" si="61"/>
        <v>2025-2026</v>
      </c>
      <c r="D1299" t="s">
        <v>147</v>
      </c>
      <c r="E1299" t="s">
        <v>64</v>
      </c>
      <c r="F1299" t="str">
        <f t="shared" si="62"/>
        <v>Victoria</v>
      </c>
      <c r="G1299" t="s">
        <v>45</v>
      </c>
      <c r="H1299">
        <v>3199</v>
      </c>
      <c r="I1299" t="s">
        <v>11</v>
      </c>
      <c r="J1299" t="s">
        <v>63</v>
      </c>
      <c r="K1299" t="s">
        <v>153</v>
      </c>
      <c r="L1299" t="s">
        <v>16</v>
      </c>
      <c r="M1299" s="5">
        <v>51.96</v>
      </c>
      <c r="N1299">
        <v>1</v>
      </c>
    </row>
    <row r="1300" spans="1:14" x14ac:dyDescent="0.2">
      <c r="A1300" s="2">
        <v>45746</v>
      </c>
      <c r="B1300" s="3">
        <f t="shared" si="60"/>
        <v>2025</v>
      </c>
      <c r="C1300" t="str">
        <f t="shared" si="61"/>
        <v>2024-2025</v>
      </c>
      <c r="D1300" t="s">
        <v>148</v>
      </c>
      <c r="E1300" t="s">
        <v>142</v>
      </c>
      <c r="F1300" t="str">
        <f t="shared" si="62"/>
        <v>Australian Capital Territory</v>
      </c>
      <c r="G1300" t="s">
        <v>80</v>
      </c>
      <c r="H1300">
        <v>2609</v>
      </c>
      <c r="I1300" t="s">
        <v>11</v>
      </c>
      <c r="J1300" t="s">
        <v>58</v>
      </c>
      <c r="K1300" t="s">
        <v>153</v>
      </c>
      <c r="L1300" t="s">
        <v>16</v>
      </c>
      <c r="M1300" s="5">
        <v>51.96</v>
      </c>
      <c r="N1300">
        <v>1</v>
      </c>
    </row>
    <row r="1301" spans="1:14" x14ac:dyDescent="0.2">
      <c r="A1301" s="2">
        <v>45751</v>
      </c>
      <c r="B1301" s="3">
        <f t="shared" si="60"/>
        <v>2025</v>
      </c>
      <c r="C1301" t="str">
        <f t="shared" si="61"/>
        <v>2024-2025</v>
      </c>
      <c r="D1301" t="s">
        <v>147</v>
      </c>
      <c r="E1301" t="s">
        <v>110</v>
      </c>
      <c r="F1301" t="str">
        <f t="shared" si="62"/>
        <v>Queensland</v>
      </c>
      <c r="G1301" t="s">
        <v>35</v>
      </c>
      <c r="H1301">
        <v>4680</v>
      </c>
      <c r="I1301" t="s">
        <v>11</v>
      </c>
      <c r="J1301" t="s">
        <v>51</v>
      </c>
      <c r="K1301" t="s">
        <v>153</v>
      </c>
      <c r="L1301" t="s">
        <v>16</v>
      </c>
      <c r="M1301" s="5">
        <v>51.96</v>
      </c>
      <c r="N1301">
        <v>1</v>
      </c>
    </row>
    <row r="1302" spans="1:14" x14ac:dyDescent="0.2">
      <c r="A1302" s="2">
        <v>45844</v>
      </c>
      <c r="B1302" s="3">
        <f t="shared" si="60"/>
        <v>2026</v>
      </c>
      <c r="C1302" t="str">
        <f t="shared" si="61"/>
        <v>2025-2026</v>
      </c>
      <c r="D1302" t="s">
        <v>148</v>
      </c>
      <c r="E1302" t="s">
        <v>92</v>
      </c>
      <c r="F1302" t="str">
        <f t="shared" si="62"/>
        <v>Queensland</v>
      </c>
      <c r="G1302" t="s">
        <v>35</v>
      </c>
      <c r="H1302">
        <v>4068</v>
      </c>
      <c r="I1302" t="s">
        <v>11</v>
      </c>
      <c r="J1302" t="s">
        <v>43</v>
      </c>
      <c r="K1302" t="s">
        <v>153</v>
      </c>
      <c r="L1302" t="s">
        <v>16</v>
      </c>
      <c r="M1302" s="5">
        <v>51.96</v>
      </c>
      <c r="N1302">
        <v>1</v>
      </c>
    </row>
    <row r="1303" spans="1:14" x14ac:dyDescent="0.2">
      <c r="A1303" s="2">
        <v>45331</v>
      </c>
      <c r="B1303" s="3">
        <f t="shared" si="60"/>
        <v>2024</v>
      </c>
      <c r="C1303" t="str">
        <f t="shared" si="61"/>
        <v>2023-2024</v>
      </c>
      <c r="D1303" t="s">
        <v>147</v>
      </c>
      <c r="E1303" t="s">
        <v>133</v>
      </c>
      <c r="F1303" t="str">
        <f t="shared" si="62"/>
        <v>Queensland</v>
      </c>
      <c r="G1303" t="s">
        <v>35</v>
      </c>
      <c r="H1303">
        <v>4305</v>
      </c>
      <c r="I1303" t="s">
        <v>11</v>
      </c>
      <c r="J1303" t="s">
        <v>104</v>
      </c>
      <c r="K1303" t="s">
        <v>153</v>
      </c>
      <c r="L1303" t="s">
        <v>16</v>
      </c>
      <c r="M1303" s="5">
        <v>51.96</v>
      </c>
      <c r="N1303">
        <v>1</v>
      </c>
    </row>
    <row r="1304" spans="1:14" x14ac:dyDescent="0.2">
      <c r="A1304" s="2">
        <v>45938</v>
      </c>
      <c r="B1304" s="3">
        <f t="shared" si="60"/>
        <v>2026</v>
      </c>
      <c r="C1304" t="str">
        <f t="shared" si="61"/>
        <v>2025-2026</v>
      </c>
      <c r="D1304" t="s">
        <v>147</v>
      </c>
      <c r="E1304" t="s">
        <v>133</v>
      </c>
      <c r="F1304" t="str">
        <f t="shared" si="62"/>
        <v>Queensland</v>
      </c>
      <c r="G1304" t="s">
        <v>35</v>
      </c>
      <c r="H1304">
        <v>4305</v>
      </c>
      <c r="I1304" t="s">
        <v>11</v>
      </c>
      <c r="J1304" t="s">
        <v>104</v>
      </c>
      <c r="K1304" t="s">
        <v>150</v>
      </c>
      <c r="L1304" t="s">
        <v>18</v>
      </c>
      <c r="M1304" s="5">
        <v>51.96</v>
      </c>
      <c r="N1304">
        <v>1</v>
      </c>
    </row>
    <row r="1305" spans="1:14" x14ac:dyDescent="0.2">
      <c r="A1305" s="2">
        <v>45766</v>
      </c>
      <c r="B1305" s="3">
        <f t="shared" si="60"/>
        <v>2025</v>
      </c>
      <c r="C1305" t="str">
        <f t="shared" si="61"/>
        <v>2024-2025</v>
      </c>
      <c r="D1305" t="s">
        <v>148</v>
      </c>
      <c r="E1305" t="s">
        <v>84</v>
      </c>
      <c r="F1305" t="str">
        <f t="shared" si="62"/>
        <v>Queensland</v>
      </c>
      <c r="G1305" t="s">
        <v>35</v>
      </c>
      <c r="H1305">
        <v>4740</v>
      </c>
      <c r="I1305" t="s">
        <v>11</v>
      </c>
      <c r="J1305" t="s">
        <v>51</v>
      </c>
      <c r="K1305" t="s">
        <v>153</v>
      </c>
      <c r="L1305" t="s">
        <v>16</v>
      </c>
      <c r="M1305" s="5">
        <v>51.96</v>
      </c>
      <c r="N1305">
        <v>1</v>
      </c>
    </row>
    <row r="1306" spans="1:14" x14ac:dyDescent="0.2">
      <c r="A1306" s="2">
        <v>45510</v>
      </c>
      <c r="B1306" s="3">
        <f t="shared" si="60"/>
        <v>2025</v>
      </c>
      <c r="C1306" t="str">
        <f t="shared" si="61"/>
        <v>2024-2025</v>
      </c>
      <c r="D1306" t="s">
        <v>147</v>
      </c>
      <c r="E1306" t="s">
        <v>37</v>
      </c>
      <c r="F1306" t="str">
        <f t="shared" si="62"/>
        <v>South Australia</v>
      </c>
      <c r="G1306" t="s">
        <v>32</v>
      </c>
      <c r="H1306">
        <v>5607</v>
      </c>
      <c r="I1306" t="s">
        <v>11</v>
      </c>
      <c r="J1306" t="s">
        <v>38</v>
      </c>
      <c r="K1306" t="s">
        <v>153</v>
      </c>
      <c r="L1306" t="s">
        <v>16</v>
      </c>
      <c r="M1306" s="5">
        <v>51.96</v>
      </c>
      <c r="N1306">
        <v>1</v>
      </c>
    </row>
    <row r="1307" spans="1:14" x14ac:dyDescent="0.2">
      <c r="A1307" s="2">
        <v>45642</v>
      </c>
      <c r="B1307" s="3">
        <f t="shared" si="60"/>
        <v>2025</v>
      </c>
      <c r="C1307" t="str">
        <f t="shared" si="61"/>
        <v>2024-2025</v>
      </c>
      <c r="D1307" t="s">
        <v>148</v>
      </c>
      <c r="E1307" t="s">
        <v>98</v>
      </c>
      <c r="F1307" t="str">
        <f t="shared" si="62"/>
        <v>Victoria</v>
      </c>
      <c r="G1307" t="s">
        <v>45</v>
      </c>
      <c r="H1307">
        <v>3429</v>
      </c>
      <c r="I1307" t="s">
        <v>11</v>
      </c>
      <c r="J1307" t="s">
        <v>60</v>
      </c>
      <c r="K1307" t="s">
        <v>153</v>
      </c>
      <c r="L1307" t="s">
        <v>16</v>
      </c>
      <c r="M1307" s="5">
        <v>51.96</v>
      </c>
      <c r="N1307">
        <v>1</v>
      </c>
    </row>
    <row r="1308" spans="1:14" x14ac:dyDescent="0.2">
      <c r="A1308" s="2">
        <v>45547</v>
      </c>
      <c r="B1308" s="3">
        <f t="shared" si="60"/>
        <v>2025</v>
      </c>
      <c r="C1308" t="str">
        <f t="shared" si="61"/>
        <v>2024-2025</v>
      </c>
      <c r="D1308" t="s">
        <v>147</v>
      </c>
      <c r="E1308" t="s">
        <v>111</v>
      </c>
      <c r="F1308" t="str">
        <f t="shared" si="62"/>
        <v>New South Wales</v>
      </c>
      <c r="G1308" t="s">
        <v>10</v>
      </c>
      <c r="H1308">
        <v>2120</v>
      </c>
      <c r="I1308" t="s">
        <v>11</v>
      </c>
      <c r="J1308" t="s">
        <v>27</v>
      </c>
      <c r="K1308" t="s">
        <v>153</v>
      </c>
      <c r="L1308" t="s">
        <v>16</v>
      </c>
      <c r="M1308" s="5">
        <v>51.96</v>
      </c>
      <c r="N1308">
        <v>1</v>
      </c>
    </row>
    <row r="1309" spans="1:14" x14ac:dyDescent="0.2">
      <c r="A1309" s="2">
        <v>45318</v>
      </c>
      <c r="B1309" s="3">
        <f t="shared" si="60"/>
        <v>2024</v>
      </c>
      <c r="C1309" t="str">
        <f t="shared" si="61"/>
        <v>2023-2024</v>
      </c>
      <c r="D1309" t="s">
        <v>147</v>
      </c>
      <c r="E1309" t="s">
        <v>61</v>
      </c>
      <c r="F1309" t="str">
        <f t="shared" si="62"/>
        <v>New South Wales</v>
      </c>
      <c r="G1309" t="s">
        <v>10</v>
      </c>
      <c r="H1309">
        <v>2539</v>
      </c>
      <c r="I1309" t="s">
        <v>11</v>
      </c>
      <c r="J1309" t="s">
        <v>58</v>
      </c>
      <c r="K1309" t="s">
        <v>153</v>
      </c>
      <c r="L1309" t="s">
        <v>16</v>
      </c>
      <c r="M1309" s="5">
        <v>51.96</v>
      </c>
      <c r="N1309">
        <v>1</v>
      </c>
    </row>
    <row r="1310" spans="1:14" x14ac:dyDescent="0.2">
      <c r="A1310" s="2">
        <v>45437</v>
      </c>
      <c r="B1310" s="3">
        <f t="shared" si="60"/>
        <v>2024</v>
      </c>
      <c r="C1310" t="str">
        <f t="shared" si="61"/>
        <v>2023-2024</v>
      </c>
      <c r="D1310" t="s">
        <v>147</v>
      </c>
      <c r="E1310" t="s">
        <v>88</v>
      </c>
      <c r="F1310" t="str">
        <f t="shared" si="62"/>
        <v>South Australia</v>
      </c>
      <c r="G1310" t="s">
        <v>32</v>
      </c>
      <c r="H1310">
        <v>5011</v>
      </c>
      <c r="I1310" t="s">
        <v>11</v>
      </c>
      <c r="J1310" t="s">
        <v>33</v>
      </c>
      <c r="K1310" t="s">
        <v>156</v>
      </c>
      <c r="L1310" t="s">
        <v>17</v>
      </c>
      <c r="M1310" s="5">
        <v>51.96</v>
      </c>
      <c r="N1310">
        <v>1</v>
      </c>
    </row>
    <row r="1311" spans="1:14" x14ac:dyDescent="0.2">
      <c r="A1311" s="2">
        <v>45474</v>
      </c>
      <c r="B1311" s="3">
        <f t="shared" si="60"/>
        <v>2025</v>
      </c>
      <c r="C1311" t="str">
        <f t="shared" si="61"/>
        <v>2024-2025</v>
      </c>
      <c r="D1311" t="s">
        <v>147</v>
      </c>
      <c r="E1311" t="s">
        <v>88</v>
      </c>
      <c r="F1311" t="str">
        <f t="shared" si="62"/>
        <v>South Australia</v>
      </c>
      <c r="G1311" t="s">
        <v>32</v>
      </c>
      <c r="H1311">
        <v>5011</v>
      </c>
      <c r="I1311" t="s">
        <v>11</v>
      </c>
      <c r="J1311" t="s">
        <v>33</v>
      </c>
      <c r="K1311" t="s">
        <v>153</v>
      </c>
      <c r="L1311" t="s">
        <v>16</v>
      </c>
      <c r="M1311" s="5">
        <v>51.96</v>
      </c>
      <c r="N1311">
        <v>1</v>
      </c>
    </row>
    <row r="1312" spans="1:14" x14ac:dyDescent="0.2">
      <c r="A1312" s="2">
        <v>45674</v>
      </c>
      <c r="B1312" s="3">
        <f t="shared" si="60"/>
        <v>2025</v>
      </c>
      <c r="C1312" t="str">
        <f t="shared" si="61"/>
        <v>2024-2025</v>
      </c>
      <c r="D1312" t="s">
        <v>147</v>
      </c>
      <c r="E1312" t="s">
        <v>53</v>
      </c>
      <c r="F1312" t="str">
        <f t="shared" si="62"/>
        <v>South Australia</v>
      </c>
      <c r="G1312" t="s">
        <v>32</v>
      </c>
      <c r="H1312">
        <v>5082</v>
      </c>
      <c r="I1312" t="s">
        <v>11</v>
      </c>
      <c r="J1312" t="s">
        <v>33</v>
      </c>
      <c r="K1312" t="s">
        <v>154</v>
      </c>
      <c r="L1312" t="s">
        <v>14</v>
      </c>
      <c r="M1312" s="5">
        <v>51.980000000000004</v>
      </c>
      <c r="N1312">
        <v>1</v>
      </c>
    </row>
    <row r="1313" spans="1:14" x14ac:dyDescent="0.2">
      <c r="A1313" s="2">
        <v>45363</v>
      </c>
      <c r="B1313" s="3">
        <f t="shared" si="60"/>
        <v>2024</v>
      </c>
      <c r="C1313" t="str">
        <f t="shared" si="61"/>
        <v>2023-2024</v>
      </c>
      <c r="D1313" t="s">
        <v>147</v>
      </c>
      <c r="E1313" t="s">
        <v>75</v>
      </c>
      <c r="F1313" t="str">
        <f t="shared" si="62"/>
        <v>Victoria</v>
      </c>
      <c r="G1313" t="s">
        <v>45</v>
      </c>
      <c r="H1313">
        <v>3630</v>
      </c>
      <c r="I1313" t="s">
        <v>11</v>
      </c>
      <c r="J1313" t="s">
        <v>55</v>
      </c>
      <c r="K1313" t="s">
        <v>152</v>
      </c>
      <c r="L1313" t="s">
        <v>13</v>
      </c>
      <c r="M1313" s="5">
        <v>51.980000000000004</v>
      </c>
      <c r="N1313">
        <v>1</v>
      </c>
    </row>
    <row r="1314" spans="1:14" x14ac:dyDescent="0.2">
      <c r="A1314" s="2">
        <v>45537</v>
      </c>
      <c r="B1314" s="3">
        <f t="shared" si="60"/>
        <v>2025</v>
      </c>
      <c r="C1314" t="str">
        <f t="shared" si="61"/>
        <v>2024-2025</v>
      </c>
      <c r="D1314" t="s">
        <v>147</v>
      </c>
      <c r="E1314" t="s">
        <v>81</v>
      </c>
      <c r="F1314" t="str">
        <f t="shared" si="62"/>
        <v>New South Wales</v>
      </c>
      <c r="G1314" t="s">
        <v>10</v>
      </c>
      <c r="H1314">
        <v>2485</v>
      </c>
      <c r="I1314" t="s">
        <v>11</v>
      </c>
      <c r="J1314" t="s">
        <v>68</v>
      </c>
      <c r="K1314" t="s">
        <v>152</v>
      </c>
      <c r="L1314" t="s">
        <v>13</v>
      </c>
      <c r="M1314" s="5">
        <v>52.15</v>
      </c>
      <c r="N1314">
        <v>1</v>
      </c>
    </row>
    <row r="1315" spans="1:14" x14ac:dyDescent="0.2">
      <c r="A1315" s="2">
        <v>46004</v>
      </c>
      <c r="B1315" s="3">
        <f t="shared" si="60"/>
        <v>2026</v>
      </c>
      <c r="C1315" t="str">
        <f t="shared" si="61"/>
        <v>2025-2026</v>
      </c>
      <c r="D1315" t="s">
        <v>148</v>
      </c>
      <c r="E1315" t="s">
        <v>121</v>
      </c>
      <c r="F1315" t="str">
        <f t="shared" si="62"/>
        <v>Queensland</v>
      </c>
      <c r="G1315" t="s">
        <v>35</v>
      </c>
      <c r="H1315">
        <v>4700</v>
      </c>
      <c r="I1315" t="s">
        <v>11</v>
      </c>
      <c r="J1315" t="s">
        <v>51</v>
      </c>
      <c r="K1315" t="s">
        <v>150</v>
      </c>
      <c r="L1315" t="s">
        <v>18</v>
      </c>
      <c r="M1315" s="5">
        <v>52.269999999999996</v>
      </c>
      <c r="N1315">
        <v>1</v>
      </c>
    </row>
    <row r="1316" spans="1:14" x14ac:dyDescent="0.2">
      <c r="A1316" s="2">
        <v>45801</v>
      </c>
      <c r="B1316" s="3">
        <f t="shared" si="60"/>
        <v>2025</v>
      </c>
      <c r="C1316" t="str">
        <f t="shared" si="61"/>
        <v>2024-2025</v>
      </c>
      <c r="D1316" t="s">
        <v>147</v>
      </c>
      <c r="E1316" t="s">
        <v>39</v>
      </c>
      <c r="F1316" t="str">
        <f t="shared" si="62"/>
        <v>South Australia</v>
      </c>
      <c r="G1316" t="s">
        <v>32</v>
      </c>
      <c r="H1316">
        <v>5343</v>
      </c>
      <c r="I1316" t="s">
        <v>11</v>
      </c>
      <c r="J1316" t="s">
        <v>38</v>
      </c>
      <c r="K1316" t="s">
        <v>154</v>
      </c>
      <c r="L1316" t="s">
        <v>14</v>
      </c>
      <c r="M1316" s="5">
        <v>52.3</v>
      </c>
      <c r="N1316">
        <v>1</v>
      </c>
    </row>
    <row r="1317" spans="1:14" x14ac:dyDescent="0.2">
      <c r="A1317" s="2">
        <v>45759</v>
      </c>
      <c r="B1317" s="3">
        <f t="shared" si="60"/>
        <v>2025</v>
      </c>
      <c r="C1317" t="str">
        <f t="shared" si="61"/>
        <v>2024-2025</v>
      </c>
      <c r="D1317" t="s">
        <v>148</v>
      </c>
      <c r="E1317" t="s">
        <v>116</v>
      </c>
      <c r="F1317" t="str">
        <f t="shared" si="62"/>
        <v>Western Australia</v>
      </c>
      <c r="G1317" t="s">
        <v>48</v>
      </c>
      <c r="H1317">
        <v>6725</v>
      </c>
      <c r="I1317" t="s">
        <v>11</v>
      </c>
      <c r="J1317" t="s">
        <v>77</v>
      </c>
      <c r="K1317" t="s">
        <v>19</v>
      </c>
      <c r="L1317" t="s">
        <v>23</v>
      </c>
      <c r="M1317" s="5">
        <v>52.45</v>
      </c>
      <c r="N1317">
        <v>1</v>
      </c>
    </row>
    <row r="1318" spans="1:14" x14ac:dyDescent="0.2">
      <c r="A1318" s="2">
        <v>45787</v>
      </c>
      <c r="B1318" s="3">
        <f t="shared" si="60"/>
        <v>2025</v>
      </c>
      <c r="C1318" t="str">
        <f t="shared" si="61"/>
        <v>2024-2025</v>
      </c>
      <c r="D1318" t="s">
        <v>147</v>
      </c>
      <c r="E1318" t="s">
        <v>124</v>
      </c>
      <c r="F1318" t="str">
        <f t="shared" si="62"/>
        <v>New South Wales</v>
      </c>
      <c r="G1318" t="s">
        <v>10</v>
      </c>
      <c r="H1318">
        <v>2015</v>
      </c>
      <c r="I1318" t="s">
        <v>11</v>
      </c>
      <c r="J1318" t="s">
        <v>12</v>
      </c>
      <c r="K1318" t="s">
        <v>19</v>
      </c>
      <c r="L1318" t="s">
        <v>23</v>
      </c>
      <c r="M1318" s="5">
        <v>52.519999999999996</v>
      </c>
      <c r="N1318">
        <v>1</v>
      </c>
    </row>
    <row r="1319" spans="1:14" x14ac:dyDescent="0.2">
      <c r="A1319" s="2">
        <v>45594</v>
      </c>
      <c r="B1319" s="3">
        <f t="shared" si="60"/>
        <v>2025</v>
      </c>
      <c r="C1319" t="str">
        <f t="shared" si="61"/>
        <v>2024-2025</v>
      </c>
      <c r="D1319" t="s">
        <v>147</v>
      </c>
      <c r="E1319" t="s">
        <v>131</v>
      </c>
      <c r="F1319" t="str">
        <f t="shared" si="62"/>
        <v>Western Australia</v>
      </c>
      <c r="G1319" t="s">
        <v>48</v>
      </c>
      <c r="H1319">
        <v>6530</v>
      </c>
      <c r="I1319" t="s">
        <v>11</v>
      </c>
      <c r="J1319" t="s">
        <v>77</v>
      </c>
      <c r="K1319" t="s">
        <v>153</v>
      </c>
      <c r="L1319" t="s">
        <v>16</v>
      </c>
      <c r="M1319" s="5">
        <v>52.71</v>
      </c>
      <c r="N1319">
        <v>1</v>
      </c>
    </row>
    <row r="1320" spans="1:14" x14ac:dyDescent="0.2">
      <c r="A1320" s="2">
        <v>45793</v>
      </c>
      <c r="B1320" s="3">
        <f t="shared" si="60"/>
        <v>2025</v>
      </c>
      <c r="C1320" t="str">
        <f t="shared" si="61"/>
        <v>2024-2025</v>
      </c>
      <c r="D1320" t="s">
        <v>147</v>
      </c>
      <c r="E1320" t="s">
        <v>133</v>
      </c>
      <c r="F1320" t="str">
        <f t="shared" si="62"/>
        <v>Queensland</v>
      </c>
      <c r="G1320" t="s">
        <v>35</v>
      </c>
      <c r="H1320">
        <v>4305</v>
      </c>
      <c r="I1320" t="s">
        <v>11</v>
      </c>
      <c r="J1320" t="s">
        <v>104</v>
      </c>
      <c r="K1320" t="s">
        <v>149</v>
      </c>
      <c r="L1320" t="s">
        <v>15</v>
      </c>
      <c r="M1320" s="5">
        <v>52.9</v>
      </c>
      <c r="N1320">
        <v>1</v>
      </c>
    </row>
    <row r="1321" spans="1:14" x14ac:dyDescent="0.2">
      <c r="A1321" s="2">
        <v>46010</v>
      </c>
      <c r="B1321" s="3">
        <f t="shared" si="60"/>
        <v>2026</v>
      </c>
      <c r="C1321" t="str">
        <f t="shared" si="61"/>
        <v>2025-2026</v>
      </c>
      <c r="D1321" t="s">
        <v>148</v>
      </c>
      <c r="E1321" t="s">
        <v>67</v>
      </c>
      <c r="F1321" t="str">
        <f t="shared" si="62"/>
        <v>New South Wales</v>
      </c>
      <c r="G1321" t="s">
        <v>10</v>
      </c>
      <c r="H1321">
        <v>2478</v>
      </c>
      <c r="I1321" t="s">
        <v>11</v>
      </c>
      <c r="J1321" t="s">
        <v>68</v>
      </c>
      <c r="K1321" t="s">
        <v>19</v>
      </c>
      <c r="L1321" t="s">
        <v>23</v>
      </c>
      <c r="M1321" s="5">
        <v>52.92</v>
      </c>
      <c r="N1321">
        <v>1</v>
      </c>
    </row>
    <row r="1322" spans="1:14" x14ac:dyDescent="0.2">
      <c r="A1322" s="2">
        <v>45319</v>
      </c>
      <c r="B1322" s="3">
        <f t="shared" si="60"/>
        <v>2024</v>
      </c>
      <c r="C1322" t="str">
        <f t="shared" si="61"/>
        <v>2023-2024</v>
      </c>
      <c r="D1322" t="s">
        <v>148</v>
      </c>
      <c r="E1322" t="s">
        <v>84</v>
      </c>
      <c r="F1322" t="str">
        <f t="shared" si="62"/>
        <v>Queensland</v>
      </c>
      <c r="G1322" t="s">
        <v>35</v>
      </c>
      <c r="H1322">
        <v>4740</v>
      </c>
      <c r="I1322" t="s">
        <v>11</v>
      </c>
      <c r="J1322" t="s">
        <v>51</v>
      </c>
      <c r="K1322" t="s">
        <v>19</v>
      </c>
      <c r="L1322" t="s">
        <v>23</v>
      </c>
      <c r="M1322" s="5">
        <v>52.92</v>
      </c>
      <c r="N1322">
        <v>1</v>
      </c>
    </row>
    <row r="1323" spans="1:14" x14ac:dyDescent="0.2">
      <c r="A1323" s="2">
        <v>45462</v>
      </c>
      <c r="B1323" s="3">
        <f t="shared" si="60"/>
        <v>2024</v>
      </c>
      <c r="C1323" t="str">
        <f t="shared" si="61"/>
        <v>2023-2024</v>
      </c>
      <c r="D1323" t="s">
        <v>148</v>
      </c>
      <c r="E1323" t="s">
        <v>100</v>
      </c>
      <c r="F1323" t="str">
        <f t="shared" si="62"/>
        <v>Western Australia</v>
      </c>
      <c r="G1323" t="s">
        <v>48</v>
      </c>
      <c r="H1323">
        <v>6021</v>
      </c>
      <c r="I1323" t="s">
        <v>11</v>
      </c>
      <c r="J1323" t="s">
        <v>49</v>
      </c>
      <c r="K1323" t="s">
        <v>154</v>
      </c>
      <c r="L1323" t="s">
        <v>14</v>
      </c>
      <c r="M1323" s="5">
        <v>52.94</v>
      </c>
      <c r="N1323">
        <v>1</v>
      </c>
    </row>
    <row r="1324" spans="1:14" x14ac:dyDescent="0.2">
      <c r="A1324" s="2">
        <v>45647</v>
      </c>
      <c r="B1324" s="3">
        <f t="shared" si="60"/>
        <v>2025</v>
      </c>
      <c r="C1324" t="str">
        <f t="shared" si="61"/>
        <v>2024-2025</v>
      </c>
      <c r="D1324" t="s">
        <v>147</v>
      </c>
      <c r="E1324" t="s">
        <v>69</v>
      </c>
      <c r="F1324" t="str">
        <f t="shared" si="62"/>
        <v>Tasmania</v>
      </c>
      <c r="G1324" t="s">
        <v>70</v>
      </c>
      <c r="H1324">
        <v>7018</v>
      </c>
      <c r="I1324" t="s">
        <v>11</v>
      </c>
      <c r="J1324" t="s">
        <v>71</v>
      </c>
      <c r="K1324" t="s">
        <v>19</v>
      </c>
      <c r="L1324" t="s">
        <v>23</v>
      </c>
      <c r="M1324" s="5">
        <v>52.95</v>
      </c>
      <c r="N1324">
        <v>1</v>
      </c>
    </row>
    <row r="1325" spans="1:14" x14ac:dyDescent="0.2">
      <c r="A1325" s="2">
        <v>45297</v>
      </c>
      <c r="B1325" s="3">
        <f t="shared" si="60"/>
        <v>2024</v>
      </c>
      <c r="C1325" t="str">
        <f t="shared" si="61"/>
        <v>2023-2024</v>
      </c>
      <c r="D1325" t="s">
        <v>147</v>
      </c>
      <c r="E1325" t="s">
        <v>72</v>
      </c>
      <c r="F1325" t="str">
        <f t="shared" si="62"/>
        <v>Western Australia</v>
      </c>
      <c r="G1325" t="s">
        <v>48</v>
      </c>
      <c r="H1325">
        <v>6010</v>
      </c>
      <c r="I1325" t="s">
        <v>11</v>
      </c>
      <c r="J1325" t="s">
        <v>49</v>
      </c>
      <c r="K1325" t="s">
        <v>154</v>
      </c>
      <c r="L1325" t="s">
        <v>14</v>
      </c>
      <c r="M1325" s="5">
        <v>52.97</v>
      </c>
      <c r="N1325">
        <v>1</v>
      </c>
    </row>
    <row r="1326" spans="1:14" x14ac:dyDescent="0.2">
      <c r="A1326" s="2">
        <v>45731</v>
      </c>
      <c r="B1326" s="3">
        <f t="shared" si="60"/>
        <v>2025</v>
      </c>
      <c r="C1326" t="str">
        <f t="shared" si="61"/>
        <v>2024-2025</v>
      </c>
      <c r="D1326" t="s">
        <v>147</v>
      </c>
      <c r="E1326" t="s">
        <v>41</v>
      </c>
      <c r="F1326" t="str">
        <f t="shared" si="62"/>
        <v>New South Wales</v>
      </c>
      <c r="G1326" t="s">
        <v>10</v>
      </c>
      <c r="H1326">
        <v>2830</v>
      </c>
      <c r="I1326" t="s">
        <v>11</v>
      </c>
      <c r="J1326" t="s">
        <v>25</v>
      </c>
      <c r="K1326" t="s">
        <v>153</v>
      </c>
      <c r="L1326" t="s">
        <v>16</v>
      </c>
      <c r="M1326" s="5">
        <v>53</v>
      </c>
      <c r="N1326">
        <v>1</v>
      </c>
    </row>
    <row r="1327" spans="1:14" x14ac:dyDescent="0.2">
      <c r="A1327" s="2">
        <v>45668</v>
      </c>
      <c r="B1327" s="3">
        <f t="shared" si="60"/>
        <v>2025</v>
      </c>
      <c r="C1327" t="str">
        <f t="shared" si="61"/>
        <v>2024-2025</v>
      </c>
      <c r="D1327" t="s">
        <v>147</v>
      </c>
      <c r="E1327" t="s">
        <v>106</v>
      </c>
      <c r="F1327" t="str">
        <f t="shared" si="62"/>
        <v>Victoria</v>
      </c>
      <c r="G1327" t="s">
        <v>45</v>
      </c>
      <c r="H1327">
        <v>3915</v>
      </c>
      <c r="I1327" t="s">
        <v>11</v>
      </c>
      <c r="J1327" t="s">
        <v>55</v>
      </c>
      <c r="K1327" t="s">
        <v>154</v>
      </c>
      <c r="L1327" t="s">
        <v>14</v>
      </c>
      <c r="M1327" s="5">
        <v>53.430000000000007</v>
      </c>
      <c r="N1327">
        <v>1</v>
      </c>
    </row>
    <row r="1328" spans="1:14" x14ac:dyDescent="0.2">
      <c r="A1328" s="2">
        <v>45854</v>
      </c>
      <c r="B1328" s="3">
        <f t="shared" si="60"/>
        <v>2026</v>
      </c>
      <c r="C1328" t="str">
        <f t="shared" si="61"/>
        <v>2025-2026</v>
      </c>
      <c r="D1328" t="s">
        <v>147</v>
      </c>
      <c r="E1328" t="s">
        <v>69</v>
      </c>
      <c r="F1328" t="str">
        <f t="shared" si="62"/>
        <v>Tasmania</v>
      </c>
      <c r="G1328" t="s">
        <v>70</v>
      </c>
      <c r="H1328">
        <v>7018</v>
      </c>
      <c r="I1328" t="s">
        <v>11</v>
      </c>
      <c r="J1328" t="s">
        <v>71</v>
      </c>
      <c r="K1328" t="s">
        <v>151</v>
      </c>
      <c r="L1328" t="s">
        <v>21</v>
      </c>
      <c r="M1328" s="5">
        <v>53.46</v>
      </c>
      <c r="N1328">
        <v>1</v>
      </c>
    </row>
    <row r="1329" spans="1:14" x14ac:dyDescent="0.2">
      <c r="A1329" s="2">
        <v>45796</v>
      </c>
      <c r="B1329" s="3">
        <f t="shared" si="60"/>
        <v>2025</v>
      </c>
      <c r="C1329" t="str">
        <f t="shared" si="61"/>
        <v>2024-2025</v>
      </c>
      <c r="D1329" t="s">
        <v>148</v>
      </c>
      <c r="E1329" t="s">
        <v>9</v>
      </c>
      <c r="F1329" t="str">
        <f t="shared" si="62"/>
        <v>New South Wales</v>
      </c>
      <c r="G1329" t="s">
        <v>10</v>
      </c>
      <c r="H1329">
        <v>2067</v>
      </c>
      <c r="I1329" t="s">
        <v>11</v>
      </c>
      <c r="J1329" t="s">
        <v>12</v>
      </c>
      <c r="K1329" t="s">
        <v>150</v>
      </c>
      <c r="L1329" t="s">
        <v>18</v>
      </c>
      <c r="M1329" s="5">
        <v>53.82</v>
      </c>
      <c r="N1329">
        <v>1</v>
      </c>
    </row>
    <row r="1330" spans="1:14" x14ac:dyDescent="0.2">
      <c r="A1330" s="2">
        <v>45472</v>
      </c>
      <c r="B1330" s="3">
        <f t="shared" si="60"/>
        <v>2024</v>
      </c>
      <c r="C1330" t="str">
        <f t="shared" si="61"/>
        <v>2023-2024</v>
      </c>
      <c r="D1330" t="s">
        <v>147</v>
      </c>
      <c r="E1330" t="s">
        <v>91</v>
      </c>
      <c r="F1330" t="str">
        <f t="shared" si="62"/>
        <v>Victoria</v>
      </c>
      <c r="G1330" t="s">
        <v>45</v>
      </c>
      <c r="H1330">
        <v>3690</v>
      </c>
      <c r="I1330" t="s">
        <v>11</v>
      </c>
      <c r="J1330" t="s">
        <v>55</v>
      </c>
      <c r="K1330" t="s">
        <v>19</v>
      </c>
      <c r="L1330" t="s">
        <v>23</v>
      </c>
      <c r="M1330" s="5">
        <v>53.82</v>
      </c>
      <c r="N1330">
        <v>1</v>
      </c>
    </row>
    <row r="1331" spans="1:14" x14ac:dyDescent="0.2">
      <c r="A1331" s="2">
        <v>45992</v>
      </c>
      <c r="B1331" s="3">
        <f t="shared" si="60"/>
        <v>2026</v>
      </c>
      <c r="C1331" t="str">
        <f t="shared" si="61"/>
        <v>2025-2026</v>
      </c>
      <c r="D1331" t="s">
        <v>148</v>
      </c>
      <c r="E1331" t="s">
        <v>102</v>
      </c>
      <c r="F1331" t="str">
        <f t="shared" si="62"/>
        <v>Queensland</v>
      </c>
      <c r="G1331" t="s">
        <v>35</v>
      </c>
      <c r="H1331">
        <v>4870</v>
      </c>
      <c r="I1331" t="s">
        <v>11</v>
      </c>
      <c r="J1331" t="s">
        <v>36</v>
      </c>
      <c r="K1331" t="s">
        <v>156</v>
      </c>
      <c r="L1331" t="s">
        <v>17</v>
      </c>
      <c r="M1331" s="5">
        <v>53.89</v>
      </c>
      <c r="N1331">
        <v>1</v>
      </c>
    </row>
    <row r="1332" spans="1:14" x14ac:dyDescent="0.2">
      <c r="A1332" s="2">
        <v>45469</v>
      </c>
      <c r="B1332" s="3">
        <f t="shared" si="60"/>
        <v>2024</v>
      </c>
      <c r="C1332" t="str">
        <f t="shared" si="61"/>
        <v>2023-2024</v>
      </c>
      <c r="D1332" t="s">
        <v>147</v>
      </c>
      <c r="E1332" t="s">
        <v>73</v>
      </c>
      <c r="F1332" t="str">
        <f t="shared" si="62"/>
        <v>Victoria</v>
      </c>
      <c r="G1332" t="s">
        <v>45</v>
      </c>
      <c r="H1332">
        <v>3136</v>
      </c>
      <c r="I1332" t="s">
        <v>11</v>
      </c>
      <c r="J1332" t="s">
        <v>63</v>
      </c>
      <c r="K1332" t="s">
        <v>19</v>
      </c>
      <c r="L1332" t="s">
        <v>23</v>
      </c>
      <c r="M1332" s="5">
        <v>53.900000000000006</v>
      </c>
      <c r="N1332">
        <v>1</v>
      </c>
    </row>
    <row r="1333" spans="1:14" x14ac:dyDescent="0.2">
      <c r="A1333" s="2">
        <v>45565</v>
      </c>
      <c r="B1333" s="3">
        <f t="shared" si="60"/>
        <v>2025</v>
      </c>
      <c r="C1333" t="str">
        <f t="shared" si="61"/>
        <v>2024-2025</v>
      </c>
      <c r="D1333" t="s">
        <v>147</v>
      </c>
      <c r="E1333" t="s">
        <v>146</v>
      </c>
      <c r="F1333" t="str">
        <f t="shared" si="62"/>
        <v>Victoria</v>
      </c>
      <c r="G1333" t="s">
        <v>45</v>
      </c>
      <c r="H1333">
        <v>3353</v>
      </c>
      <c r="I1333" t="s">
        <v>11</v>
      </c>
      <c r="J1333" t="s">
        <v>60</v>
      </c>
      <c r="K1333" t="s">
        <v>154</v>
      </c>
      <c r="L1333" t="s">
        <v>14</v>
      </c>
      <c r="M1333" s="5">
        <v>53.91</v>
      </c>
      <c r="N1333">
        <v>1</v>
      </c>
    </row>
    <row r="1334" spans="1:14" x14ac:dyDescent="0.2">
      <c r="A1334" s="2">
        <v>45689</v>
      </c>
      <c r="B1334" s="3">
        <f t="shared" si="60"/>
        <v>2025</v>
      </c>
      <c r="C1334" t="str">
        <f t="shared" si="61"/>
        <v>2024-2025</v>
      </c>
      <c r="D1334" t="s">
        <v>148</v>
      </c>
      <c r="E1334" t="s">
        <v>24</v>
      </c>
      <c r="F1334" t="str">
        <f t="shared" si="62"/>
        <v>New South Wales</v>
      </c>
      <c r="G1334" t="s">
        <v>10</v>
      </c>
      <c r="H1334">
        <v>2795</v>
      </c>
      <c r="I1334" t="s">
        <v>11</v>
      </c>
      <c r="J1334" t="s">
        <v>25</v>
      </c>
      <c r="K1334" t="s">
        <v>156</v>
      </c>
      <c r="L1334" t="s">
        <v>17</v>
      </c>
      <c r="M1334" s="5">
        <v>53.91</v>
      </c>
      <c r="N1334">
        <v>1</v>
      </c>
    </row>
    <row r="1335" spans="1:14" x14ac:dyDescent="0.2">
      <c r="A1335" s="2">
        <v>45428</v>
      </c>
      <c r="B1335" s="3">
        <f t="shared" si="60"/>
        <v>2024</v>
      </c>
      <c r="C1335" t="str">
        <f t="shared" si="61"/>
        <v>2023-2024</v>
      </c>
      <c r="D1335" t="s">
        <v>147</v>
      </c>
      <c r="E1335" t="s">
        <v>129</v>
      </c>
      <c r="F1335" t="str">
        <f t="shared" si="62"/>
        <v>Tasmania</v>
      </c>
      <c r="G1335" t="s">
        <v>70</v>
      </c>
      <c r="H1335">
        <v>7010</v>
      </c>
      <c r="I1335" t="s">
        <v>11</v>
      </c>
      <c r="J1335" t="s">
        <v>71</v>
      </c>
      <c r="K1335" t="s">
        <v>153</v>
      </c>
      <c r="L1335" t="s">
        <v>16</v>
      </c>
      <c r="M1335" s="5">
        <v>53.91</v>
      </c>
      <c r="N1335">
        <v>1</v>
      </c>
    </row>
    <row r="1336" spans="1:14" x14ac:dyDescent="0.2">
      <c r="A1336" s="2">
        <v>45498</v>
      </c>
      <c r="B1336" s="3">
        <f t="shared" si="60"/>
        <v>2025</v>
      </c>
      <c r="C1336" t="str">
        <f t="shared" si="61"/>
        <v>2024-2025</v>
      </c>
      <c r="D1336" t="s">
        <v>148</v>
      </c>
      <c r="E1336" t="s">
        <v>125</v>
      </c>
      <c r="F1336" t="str">
        <f t="shared" si="62"/>
        <v>Victoria</v>
      </c>
      <c r="G1336" t="s">
        <v>45</v>
      </c>
      <c r="H1336">
        <v>3400</v>
      </c>
      <c r="I1336" t="s">
        <v>11</v>
      </c>
      <c r="J1336" t="s">
        <v>60</v>
      </c>
      <c r="K1336" t="s">
        <v>154</v>
      </c>
      <c r="L1336" t="s">
        <v>14</v>
      </c>
      <c r="M1336" s="5">
        <v>53.91</v>
      </c>
      <c r="N1336">
        <v>1</v>
      </c>
    </row>
    <row r="1337" spans="1:14" x14ac:dyDescent="0.2">
      <c r="A1337" s="2">
        <v>45333</v>
      </c>
      <c r="B1337" s="3">
        <f t="shared" si="60"/>
        <v>2024</v>
      </c>
      <c r="C1337" t="str">
        <f t="shared" si="61"/>
        <v>2023-2024</v>
      </c>
      <c r="D1337" t="s">
        <v>147</v>
      </c>
      <c r="E1337" t="s">
        <v>66</v>
      </c>
      <c r="F1337" t="str">
        <f t="shared" si="62"/>
        <v>South Australia</v>
      </c>
      <c r="G1337" t="s">
        <v>32</v>
      </c>
      <c r="H1337">
        <v>5169</v>
      </c>
      <c r="I1337" t="s">
        <v>11</v>
      </c>
      <c r="J1337" t="s">
        <v>33</v>
      </c>
      <c r="K1337" t="s">
        <v>153</v>
      </c>
      <c r="L1337" t="s">
        <v>16</v>
      </c>
      <c r="M1337" s="5">
        <v>53.91</v>
      </c>
      <c r="N1337">
        <v>1</v>
      </c>
    </row>
    <row r="1338" spans="1:14" x14ac:dyDescent="0.2">
      <c r="A1338" s="2">
        <v>45901</v>
      </c>
      <c r="B1338" s="3">
        <f t="shared" si="60"/>
        <v>2026</v>
      </c>
      <c r="C1338" t="str">
        <f t="shared" si="61"/>
        <v>2025-2026</v>
      </c>
      <c r="D1338" t="s">
        <v>147</v>
      </c>
      <c r="E1338" t="s">
        <v>91</v>
      </c>
      <c r="F1338" t="str">
        <f t="shared" si="62"/>
        <v>Victoria</v>
      </c>
      <c r="G1338" t="s">
        <v>45</v>
      </c>
      <c r="H1338">
        <v>3690</v>
      </c>
      <c r="I1338" t="s">
        <v>11</v>
      </c>
      <c r="J1338" t="s">
        <v>55</v>
      </c>
      <c r="K1338" t="s">
        <v>153</v>
      </c>
      <c r="L1338" t="s">
        <v>16</v>
      </c>
      <c r="M1338" s="5">
        <v>53.91</v>
      </c>
      <c r="N1338">
        <v>1</v>
      </c>
    </row>
    <row r="1339" spans="1:14" x14ac:dyDescent="0.2">
      <c r="A1339" s="2">
        <v>45385</v>
      </c>
      <c r="B1339" s="3">
        <f t="shared" si="60"/>
        <v>2024</v>
      </c>
      <c r="C1339" t="str">
        <f t="shared" si="61"/>
        <v>2023-2024</v>
      </c>
      <c r="D1339" t="s">
        <v>147</v>
      </c>
      <c r="E1339" t="s">
        <v>88</v>
      </c>
      <c r="F1339" t="str">
        <f t="shared" si="62"/>
        <v>South Australia</v>
      </c>
      <c r="G1339" t="s">
        <v>32</v>
      </c>
      <c r="H1339">
        <v>5011</v>
      </c>
      <c r="I1339" t="s">
        <v>11</v>
      </c>
      <c r="J1339" t="s">
        <v>33</v>
      </c>
      <c r="K1339" t="s">
        <v>156</v>
      </c>
      <c r="L1339" t="s">
        <v>17</v>
      </c>
      <c r="M1339" s="5">
        <v>53.91</v>
      </c>
      <c r="N1339">
        <v>1</v>
      </c>
    </row>
    <row r="1340" spans="1:14" x14ac:dyDescent="0.2">
      <c r="A1340" s="2">
        <v>45953</v>
      </c>
      <c r="B1340" s="3">
        <f t="shared" si="60"/>
        <v>2026</v>
      </c>
      <c r="C1340" t="str">
        <f t="shared" si="61"/>
        <v>2025-2026</v>
      </c>
      <c r="D1340" t="s">
        <v>147</v>
      </c>
      <c r="E1340" t="s">
        <v>41</v>
      </c>
      <c r="F1340" t="str">
        <f t="shared" si="62"/>
        <v>New South Wales</v>
      </c>
      <c r="G1340" t="s">
        <v>10</v>
      </c>
      <c r="H1340">
        <v>2830</v>
      </c>
      <c r="I1340" t="s">
        <v>11</v>
      </c>
      <c r="J1340" t="s">
        <v>25</v>
      </c>
      <c r="K1340" t="s">
        <v>152</v>
      </c>
      <c r="L1340" t="s">
        <v>13</v>
      </c>
      <c r="M1340" s="5">
        <v>53.94</v>
      </c>
      <c r="N1340">
        <v>1</v>
      </c>
    </row>
    <row r="1341" spans="1:14" x14ac:dyDescent="0.2">
      <c r="A1341" s="2">
        <v>45597</v>
      </c>
      <c r="B1341" s="3">
        <f t="shared" si="60"/>
        <v>2025</v>
      </c>
      <c r="C1341" t="str">
        <f t="shared" si="61"/>
        <v>2024-2025</v>
      </c>
      <c r="D1341" t="s">
        <v>147</v>
      </c>
      <c r="E1341" t="s">
        <v>56</v>
      </c>
      <c r="F1341" t="str">
        <f t="shared" si="62"/>
        <v>Northern Territory</v>
      </c>
      <c r="G1341" t="s">
        <v>29</v>
      </c>
      <c r="H1341">
        <v>870</v>
      </c>
      <c r="I1341" t="s">
        <v>11</v>
      </c>
      <c r="J1341" t="s">
        <v>30</v>
      </c>
      <c r="K1341" t="s">
        <v>154</v>
      </c>
      <c r="L1341" t="s">
        <v>14</v>
      </c>
      <c r="M1341" s="5">
        <v>53.95</v>
      </c>
      <c r="N1341">
        <v>1</v>
      </c>
    </row>
    <row r="1342" spans="1:14" x14ac:dyDescent="0.2">
      <c r="A1342" s="2">
        <v>45765</v>
      </c>
      <c r="B1342" s="3">
        <f t="shared" si="60"/>
        <v>2025</v>
      </c>
      <c r="C1342" t="str">
        <f t="shared" si="61"/>
        <v>2024-2025</v>
      </c>
      <c r="D1342" t="s">
        <v>148</v>
      </c>
      <c r="E1342" t="s">
        <v>130</v>
      </c>
      <c r="F1342" t="str">
        <f t="shared" si="62"/>
        <v>South Australia</v>
      </c>
      <c r="G1342" t="s">
        <v>32</v>
      </c>
      <c r="H1342">
        <v>5290</v>
      </c>
      <c r="I1342" t="s">
        <v>11</v>
      </c>
      <c r="J1342" t="s">
        <v>38</v>
      </c>
      <c r="K1342" t="s">
        <v>154</v>
      </c>
      <c r="L1342" t="s">
        <v>14</v>
      </c>
      <c r="M1342" s="5">
        <v>53.95</v>
      </c>
      <c r="N1342">
        <v>1</v>
      </c>
    </row>
    <row r="1343" spans="1:14" x14ac:dyDescent="0.2">
      <c r="A1343" s="2">
        <v>45884</v>
      </c>
      <c r="B1343" s="3">
        <f t="shared" si="60"/>
        <v>2026</v>
      </c>
      <c r="C1343" t="str">
        <f t="shared" si="61"/>
        <v>2025-2026</v>
      </c>
      <c r="D1343" t="s">
        <v>147</v>
      </c>
      <c r="E1343" t="s">
        <v>34</v>
      </c>
      <c r="F1343" t="str">
        <f t="shared" si="62"/>
        <v>Queensland</v>
      </c>
      <c r="G1343" t="s">
        <v>35</v>
      </c>
      <c r="H1343">
        <v>4802</v>
      </c>
      <c r="I1343" t="s">
        <v>11</v>
      </c>
      <c r="J1343" t="s">
        <v>36</v>
      </c>
      <c r="K1343" t="s">
        <v>154</v>
      </c>
      <c r="L1343" t="s">
        <v>14</v>
      </c>
      <c r="M1343" s="5">
        <v>53.96</v>
      </c>
      <c r="N1343">
        <v>1</v>
      </c>
    </row>
    <row r="1344" spans="1:14" x14ac:dyDescent="0.2">
      <c r="A1344" s="2">
        <v>45998</v>
      </c>
      <c r="B1344" s="3">
        <f t="shared" si="60"/>
        <v>2026</v>
      </c>
      <c r="C1344" t="str">
        <f t="shared" si="61"/>
        <v>2025-2026</v>
      </c>
      <c r="D1344" t="s">
        <v>147</v>
      </c>
      <c r="E1344" t="s">
        <v>92</v>
      </c>
      <c r="F1344" t="str">
        <f t="shared" si="62"/>
        <v>Queensland</v>
      </c>
      <c r="G1344" t="s">
        <v>35</v>
      </c>
      <c r="H1344">
        <v>4068</v>
      </c>
      <c r="I1344" t="s">
        <v>11</v>
      </c>
      <c r="J1344" t="s">
        <v>43</v>
      </c>
      <c r="K1344" t="s">
        <v>151</v>
      </c>
      <c r="L1344" t="s">
        <v>21</v>
      </c>
      <c r="M1344" s="5">
        <v>54</v>
      </c>
      <c r="N1344">
        <v>1</v>
      </c>
    </row>
    <row r="1345" spans="1:14" x14ac:dyDescent="0.2">
      <c r="A1345" s="2">
        <v>45316</v>
      </c>
      <c r="B1345" s="3">
        <f t="shared" si="60"/>
        <v>2024</v>
      </c>
      <c r="C1345" t="str">
        <f t="shared" si="61"/>
        <v>2023-2024</v>
      </c>
      <c r="D1345" t="s">
        <v>147</v>
      </c>
      <c r="E1345" t="s">
        <v>115</v>
      </c>
      <c r="F1345" t="str">
        <f t="shared" si="62"/>
        <v>Western Australia</v>
      </c>
      <c r="G1345" t="s">
        <v>48</v>
      </c>
      <c r="H1345">
        <v>6280</v>
      </c>
      <c r="I1345" t="s">
        <v>11</v>
      </c>
      <c r="J1345" t="s">
        <v>94</v>
      </c>
      <c r="K1345" t="s">
        <v>155</v>
      </c>
      <c r="L1345" t="s">
        <v>20</v>
      </c>
      <c r="M1345" s="5">
        <v>54.129999999999995</v>
      </c>
      <c r="N1345">
        <v>1</v>
      </c>
    </row>
    <row r="1346" spans="1:14" x14ac:dyDescent="0.2">
      <c r="A1346" s="2">
        <v>45588</v>
      </c>
      <c r="B1346" s="3">
        <f t="shared" ref="B1346:B1409" si="63">IF(MONTH(A1346)&gt;=7,YEAR(A1346)+1,YEAR(A1346))</f>
        <v>2025</v>
      </c>
      <c r="C1346" t="str">
        <f t="shared" ref="C1346:C1409" si="64">IF(MONTH(A1346) &gt;= 7, YEAR(A1346) &amp; "-" &amp; YEAR(A1346) + 1, YEAR(A1346) - 1 &amp; "-" &amp; YEAR(A1346))</f>
        <v>2024-2025</v>
      </c>
      <c r="D1346" t="s">
        <v>148</v>
      </c>
      <c r="E1346" t="s">
        <v>126</v>
      </c>
      <c r="F1346" t="str">
        <f t="shared" ref="F1346:F1409" si="65">IF(G1346="WA","Western Australia",
IF(G1346="NSW","New South Wales",
IF(G1346="QLD","Queensland",
IF(G1346="VIC","Victoria",
IF(G1346="TAS","Tasmania",
IF(G1346="SA","South Australia",
IF(G1346="NT","Northern Territory",
IF(G1346="ACT","Australian Capital Territory",G1346))))))))</f>
        <v>Queensland</v>
      </c>
      <c r="G1346" t="s">
        <v>35</v>
      </c>
      <c r="H1346">
        <v>4551</v>
      </c>
      <c r="I1346" t="s">
        <v>11</v>
      </c>
      <c r="J1346" t="s">
        <v>120</v>
      </c>
      <c r="K1346" t="s">
        <v>153</v>
      </c>
      <c r="L1346" t="s">
        <v>16</v>
      </c>
      <c r="M1346" s="5">
        <v>54.62</v>
      </c>
      <c r="N1346">
        <v>1</v>
      </c>
    </row>
    <row r="1347" spans="1:14" x14ac:dyDescent="0.2">
      <c r="A1347" s="2">
        <v>45528</v>
      </c>
      <c r="B1347" s="3">
        <f t="shared" si="63"/>
        <v>2025</v>
      </c>
      <c r="C1347" t="str">
        <f t="shared" si="64"/>
        <v>2024-2025</v>
      </c>
      <c r="D1347" t="s">
        <v>147</v>
      </c>
      <c r="E1347" t="s">
        <v>112</v>
      </c>
      <c r="F1347" t="str">
        <f t="shared" si="65"/>
        <v>Victoria</v>
      </c>
      <c r="G1347" t="s">
        <v>45</v>
      </c>
      <c r="H1347">
        <v>3076</v>
      </c>
      <c r="I1347" t="s">
        <v>11</v>
      </c>
      <c r="J1347" t="s">
        <v>46</v>
      </c>
      <c r="K1347" t="s">
        <v>154</v>
      </c>
      <c r="L1347" t="s">
        <v>14</v>
      </c>
      <c r="M1347" s="5">
        <v>54.66</v>
      </c>
      <c r="N1347">
        <v>1</v>
      </c>
    </row>
    <row r="1348" spans="1:14" x14ac:dyDescent="0.2">
      <c r="A1348" s="2">
        <v>45833</v>
      </c>
      <c r="B1348" s="3">
        <f t="shared" si="63"/>
        <v>2025</v>
      </c>
      <c r="C1348" t="str">
        <f t="shared" si="64"/>
        <v>2024-2025</v>
      </c>
      <c r="D1348" t="s">
        <v>148</v>
      </c>
      <c r="E1348" t="s">
        <v>138</v>
      </c>
      <c r="F1348" t="str">
        <f t="shared" si="65"/>
        <v>Queensland</v>
      </c>
      <c r="G1348" t="s">
        <v>35</v>
      </c>
      <c r="H1348">
        <v>4558</v>
      </c>
      <c r="I1348" t="s">
        <v>11</v>
      </c>
      <c r="J1348" t="s">
        <v>120</v>
      </c>
      <c r="K1348" t="s">
        <v>156</v>
      </c>
      <c r="L1348" t="s">
        <v>17</v>
      </c>
      <c r="M1348" s="5">
        <v>54.82</v>
      </c>
      <c r="N1348">
        <v>1</v>
      </c>
    </row>
    <row r="1349" spans="1:14" x14ac:dyDescent="0.2">
      <c r="A1349" s="2">
        <v>45558</v>
      </c>
      <c r="B1349" s="3">
        <f t="shared" si="63"/>
        <v>2025</v>
      </c>
      <c r="C1349" t="str">
        <f t="shared" si="64"/>
        <v>2024-2025</v>
      </c>
      <c r="D1349" t="s">
        <v>147</v>
      </c>
      <c r="E1349" t="s">
        <v>73</v>
      </c>
      <c r="F1349" t="str">
        <f t="shared" si="65"/>
        <v>Victoria</v>
      </c>
      <c r="G1349" t="s">
        <v>45</v>
      </c>
      <c r="H1349">
        <v>3136</v>
      </c>
      <c r="I1349" t="s">
        <v>11</v>
      </c>
      <c r="J1349" t="s">
        <v>63</v>
      </c>
      <c r="K1349" t="s">
        <v>150</v>
      </c>
      <c r="L1349" t="s">
        <v>18</v>
      </c>
      <c r="M1349" s="5">
        <v>54.88</v>
      </c>
      <c r="N1349">
        <v>1</v>
      </c>
    </row>
    <row r="1350" spans="1:14" x14ac:dyDescent="0.2">
      <c r="A1350" s="2">
        <v>45425</v>
      </c>
      <c r="B1350" s="3">
        <f t="shared" si="63"/>
        <v>2024</v>
      </c>
      <c r="C1350" t="str">
        <f t="shared" si="64"/>
        <v>2023-2024</v>
      </c>
      <c r="D1350" t="s">
        <v>147</v>
      </c>
      <c r="E1350" t="s">
        <v>53</v>
      </c>
      <c r="F1350" t="str">
        <f t="shared" si="65"/>
        <v>South Australia</v>
      </c>
      <c r="G1350" t="s">
        <v>32</v>
      </c>
      <c r="H1350">
        <v>5082</v>
      </c>
      <c r="I1350" t="s">
        <v>11</v>
      </c>
      <c r="J1350" t="s">
        <v>33</v>
      </c>
      <c r="K1350" t="s">
        <v>155</v>
      </c>
      <c r="L1350" t="s">
        <v>20</v>
      </c>
      <c r="M1350" s="5">
        <v>54.89</v>
      </c>
      <c r="N1350">
        <v>1</v>
      </c>
    </row>
    <row r="1351" spans="1:14" x14ac:dyDescent="0.2">
      <c r="A1351" s="2">
        <v>45589</v>
      </c>
      <c r="B1351" s="3">
        <f t="shared" si="63"/>
        <v>2025</v>
      </c>
      <c r="C1351" t="str">
        <f t="shared" si="64"/>
        <v>2024-2025</v>
      </c>
      <c r="D1351" t="s">
        <v>148</v>
      </c>
      <c r="E1351" t="s">
        <v>42</v>
      </c>
      <c r="F1351" t="str">
        <f t="shared" si="65"/>
        <v>Queensland</v>
      </c>
      <c r="G1351" t="s">
        <v>35</v>
      </c>
      <c r="H1351">
        <v>4053</v>
      </c>
      <c r="I1351" t="s">
        <v>11</v>
      </c>
      <c r="J1351" t="s">
        <v>43</v>
      </c>
      <c r="K1351" t="s">
        <v>156</v>
      </c>
      <c r="L1351" t="s">
        <v>17</v>
      </c>
      <c r="M1351" s="5">
        <v>54.89</v>
      </c>
      <c r="N1351">
        <v>1</v>
      </c>
    </row>
    <row r="1352" spans="1:14" x14ac:dyDescent="0.2">
      <c r="A1352" s="2">
        <v>45873</v>
      </c>
      <c r="B1352" s="3">
        <f t="shared" si="63"/>
        <v>2026</v>
      </c>
      <c r="C1352" t="str">
        <f t="shared" si="64"/>
        <v>2025-2026</v>
      </c>
      <c r="D1352" t="s">
        <v>147</v>
      </c>
      <c r="E1352" t="s">
        <v>61</v>
      </c>
      <c r="F1352" t="str">
        <f t="shared" si="65"/>
        <v>New South Wales</v>
      </c>
      <c r="G1352" t="s">
        <v>10</v>
      </c>
      <c r="H1352">
        <v>2539</v>
      </c>
      <c r="I1352" t="s">
        <v>11</v>
      </c>
      <c r="J1352" t="s">
        <v>58</v>
      </c>
      <c r="K1352" t="s">
        <v>149</v>
      </c>
      <c r="L1352" t="s">
        <v>15</v>
      </c>
      <c r="M1352" s="5">
        <v>54.89</v>
      </c>
      <c r="N1352">
        <v>1</v>
      </c>
    </row>
    <row r="1353" spans="1:14" x14ac:dyDescent="0.2">
      <c r="A1353" s="2">
        <v>45714</v>
      </c>
      <c r="B1353" s="3">
        <f t="shared" si="63"/>
        <v>2025</v>
      </c>
      <c r="C1353" t="str">
        <f t="shared" si="64"/>
        <v>2024-2025</v>
      </c>
      <c r="D1353" t="s">
        <v>147</v>
      </c>
      <c r="E1353" t="s">
        <v>66</v>
      </c>
      <c r="F1353" t="str">
        <f t="shared" si="65"/>
        <v>South Australia</v>
      </c>
      <c r="G1353" t="s">
        <v>32</v>
      </c>
      <c r="H1353">
        <v>5169</v>
      </c>
      <c r="I1353" t="s">
        <v>11</v>
      </c>
      <c r="J1353" t="s">
        <v>33</v>
      </c>
      <c r="K1353" t="s">
        <v>156</v>
      </c>
      <c r="L1353" t="s">
        <v>17</v>
      </c>
      <c r="M1353" s="5">
        <v>54.92</v>
      </c>
      <c r="N1353">
        <v>1</v>
      </c>
    </row>
    <row r="1354" spans="1:14" x14ac:dyDescent="0.2">
      <c r="A1354" s="2">
        <v>45444</v>
      </c>
      <c r="B1354" s="3">
        <f t="shared" si="63"/>
        <v>2024</v>
      </c>
      <c r="C1354" t="str">
        <f t="shared" si="64"/>
        <v>2023-2024</v>
      </c>
      <c r="D1354" t="s">
        <v>148</v>
      </c>
      <c r="E1354" t="s">
        <v>141</v>
      </c>
      <c r="F1354" t="str">
        <f t="shared" si="65"/>
        <v>Western Australia</v>
      </c>
      <c r="G1354" t="s">
        <v>48</v>
      </c>
      <c r="H1354">
        <v>6052</v>
      </c>
      <c r="I1354" t="s">
        <v>11</v>
      </c>
      <c r="J1354" t="s">
        <v>49</v>
      </c>
      <c r="K1354" t="s">
        <v>154</v>
      </c>
      <c r="L1354" t="s">
        <v>14</v>
      </c>
      <c r="M1354" s="5">
        <v>54.97</v>
      </c>
      <c r="N1354">
        <v>1</v>
      </c>
    </row>
    <row r="1355" spans="1:14" x14ac:dyDescent="0.2">
      <c r="A1355" s="2">
        <v>45895</v>
      </c>
      <c r="B1355" s="3">
        <f t="shared" si="63"/>
        <v>2026</v>
      </c>
      <c r="C1355" t="str">
        <f t="shared" si="64"/>
        <v>2025-2026</v>
      </c>
      <c r="D1355" t="s">
        <v>148</v>
      </c>
      <c r="E1355" t="s">
        <v>121</v>
      </c>
      <c r="F1355" t="str">
        <f t="shared" si="65"/>
        <v>Queensland</v>
      </c>
      <c r="G1355" t="s">
        <v>35</v>
      </c>
      <c r="H1355">
        <v>4700</v>
      </c>
      <c r="I1355" t="s">
        <v>11</v>
      </c>
      <c r="J1355" t="s">
        <v>51</v>
      </c>
      <c r="K1355" t="s">
        <v>151</v>
      </c>
      <c r="L1355" t="s">
        <v>21</v>
      </c>
      <c r="M1355" s="5">
        <v>54.99</v>
      </c>
      <c r="N1355">
        <v>1</v>
      </c>
    </row>
    <row r="1356" spans="1:14" x14ac:dyDescent="0.2">
      <c r="A1356" s="2">
        <v>45853</v>
      </c>
      <c r="B1356" s="3">
        <f t="shared" si="63"/>
        <v>2026</v>
      </c>
      <c r="C1356" t="str">
        <f t="shared" si="64"/>
        <v>2025-2026</v>
      </c>
      <c r="D1356" t="s">
        <v>147</v>
      </c>
      <c r="E1356" t="s">
        <v>57</v>
      </c>
      <c r="F1356" t="str">
        <f t="shared" si="65"/>
        <v>New South Wales</v>
      </c>
      <c r="G1356" t="s">
        <v>10</v>
      </c>
      <c r="H1356">
        <v>2560</v>
      </c>
      <c r="I1356" t="s">
        <v>11</v>
      </c>
      <c r="J1356" t="s">
        <v>58</v>
      </c>
      <c r="K1356" t="s">
        <v>150</v>
      </c>
      <c r="L1356" t="s">
        <v>18</v>
      </c>
      <c r="M1356" s="5">
        <v>55</v>
      </c>
      <c r="N1356">
        <v>1</v>
      </c>
    </row>
    <row r="1357" spans="1:14" x14ac:dyDescent="0.2">
      <c r="A1357" s="2">
        <v>45374</v>
      </c>
      <c r="B1357" s="3">
        <f t="shared" si="63"/>
        <v>2024</v>
      </c>
      <c r="C1357" t="str">
        <f t="shared" si="64"/>
        <v>2023-2024</v>
      </c>
      <c r="D1357" t="s">
        <v>148</v>
      </c>
      <c r="E1357" t="s">
        <v>138</v>
      </c>
      <c r="F1357" t="str">
        <f t="shared" si="65"/>
        <v>Queensland</v>
      </c>
      <c r="G1357" t="s">
        <v>35</v>
      </c>
      <c r="H1357">
        <v>4558</v>
      </c>
      <c r="I1357" t="s">
        <v>11</v>
      </c>
      <c r="J1357" t="s">
        <v>120</v>
      </c>
      <c r="K1357" t="s">
        <v>149</v>
      </c>
      <c r="L1357" t="s">
        <v>15</v>
      </c>
      <c r="M1357" s="5">
        <v>55.13</v>
      </c>
      <c r="N1357">
        <v>1</v>
      </c>
    </row>
    <row r="1358" spans="1:14" x14ac:dyDescent="0.2">
      <c r="A1358" s="2">
        <v>45776</v>
      </c>
      <c r="B1358" s="3">
        <f t="shared" si="63"/>
        <v>2025</v>
      </c>
      <c r="C1358" t="str">
        <f t="shared" si="64"/>
        <v>2024-2025</v>
      </c>
      <c r="D1358" t="s">
        <v>147</v>
      </c>
      <c r="E1358" t="s">
        <v>133</v>
      </c>
      <c r="F1358" t="str">
        <f t="shared" si="65"/>
        <v>Queensland</v>
      </c>
      <c r="G1358" t="s">
        <v>35</v>
      </c>
      <c r="H1358">
        <v>4305</v>
      </c>
      <c r="I1358" t="s">
        <v>11</v>
      </c>
      <c r="J1358" t="s">
        <v>104</v>
      </c>
      <c r="K1358" t="s">
        <v>155</v>
      </c>
      <c r="L1358" t="s">
        <v>20</v>
      </c>
      <c r="M1358" s="5">
        <v>55.14</v>
      </c>
      <c r="N1358">
        <v>1</v>
      </c>
    </row>
    <row r="1359" spans="1:14" x14ac:dyDescent="0.2">
      <c r="A1359" s="2">
        <v>45926</v>
      </c>
      <c r="B1359" s="3">
        <f t="shared" si="63"/>
        <v>2026</v>
      </c>
      <c r="C1359" t="str">
        <f t="shared" si="64"/>
        <v>2025-2026</v>
      </c>
      <c r="D1359" t="s">
        <v>148</v>
      </c>
      <c r="E1359" t="s">
        <v>145</v>
      </c>
      <c r="F1359" t="str">
        <f t="shared" si="65"/>
        <v>New South Wales</v>
      </c>
      <c r="G1359" t="s">
        <v>10</v>
      </c>
      <c r="H1359">
        <v>2101</v>
      </c>
      <c r="I1359" t="s">
        <v>11</v>
      </c>
      <c r="J1359" t="s">
        <v>27</v>
      </c>
      <c r="K1359" t="s">
        <v>149</v>
      </c>
      <c r="L1359" t="s">
        <v>15</v>
      </c>
      <c r="M1359" s="5">
        <v>55.47</v>
      </c>
      <c r="N1359">
        <v>1</v>
      </c>
    </row>
    <row r="1360" spans="1:14" x14ac:dyDescent="0.2">
      <c r="A1360" s="2">
        <v>45517</v>
      </c>
      <c r="B1360" s="3">
        <f t="shared" si="63"/>
        <v>2025</v>
      </c>
      <c r="C1360" t="str">
        <f t="shared" si="64"/>
        <v>2024-2025</v>
      </c>
      <c r="D1360" t="s">
        <v>147</v>
      </c>
      <c r="E1360" t="s">
        <v>54</v>
      </c>
      <c r="F1360" t="str">
        <f t="shared" si="65"/>
        <v>Victoria</v>
      </c>
      <c r="G1360" t="s">
        <v>45</v>
      </c>
      <c r="H1360">
        <v>3977</v>
      </c>
      <c r="I1360" t="s">
        <v>11</v>
      </c>
      <c r="J1360" t="s">
        <v>55</v>
      </c>
      <c r="K1360" t="s">
        <v>155</v>
      </c>
      <c r="L1360" t="s">
        <v>20</v>
      </c>
      <c r="M1360" s="5">
        <v>55.5</v>
      </c>
      <c r="N1360">
        <v>1</v>
      </c>
    </row>
    <row r="1361" spans="1:14" x14ac:dyDescent="0.2">
      <c r="A1361" s="2">
        <v>45598</v>
      </c>
      <c r="B1361" s="3">
        <f t="shared" si="63"/>
        <v>2025</v>
      </c>
      <c r="C1361" t="str">
        <f t="shared" si="64"/>
        <v>2024-2025</v>
      </c>
      <c r="D1361" t="s">
        <v>147</v>
      </c>
      <c r="E1361" t="s">
        <v>126</v>
      </c>
      <c r="F1361" t="str">
        <f t="shared" si="65"/>
        <v>Queensland</v>
      </c>
      <c r="G1361" t="s">
        <v>35</v>
      </c>
      <c r="H1361">
        <v>4551</v>
      </c>
      <c r="I1361" t="s">
        <v>11</v>
      </c>
      <c r="J1361" t="s">
        <v>120</v>
      </c>
      <c r="K1361" t="s">
        <v>152</v>
      </c>
      <c r="L1361" t="s">
        <v>13</v>
      </c>
      <c r="M1361" s="5">
        <v>55.57</v>
      </c>
      <c r="N1361">
        <v>1</v>
      </c>
    </row>
    <row r="1362" spans="1:14" x14ac:dyDescent="0.2">
      <c r="A1362" s="2">
        <v>45479</v>
      </c>
      <c r="B1362" s="3">
        <f t="shared" si="63"/>
        <v>2025</v>
      </c>
      <c r="C1362" t="str">
        <f t="shared" si="64"/>
        <v>2024-2025</v>
      </c>
      <c r="D1362" t="s">
        <v>147</v>
      </c>
      <c r="E1362" t="s">
        <v>119</v>
      </c>
      <c r="F1362" t="str">
        <f t="shared" si="65"/>
        <v>Queensland</v>
      </c>
      <c r="G1362" t="s">
        <v>35</v>
      </c>
      <c r="H1362">
        <v>4570</v>
      </c>
      <c r="I1362" t="s">
        <v>11</v>
      </c>
      <c r="J1362" t="s">
        <v>120</v>
      </c>
      <c r="K1362" t="s">
        <v>19</v>
      </c>
      <c r="L1362" t="s">
        <v>23</v>
      </c>
      <c r="M1362" s="5">
        <v>55.86</v>
      </c>
      <c r="N1362">
        <v>1</v>
      </c>
    </row>
    <row r="1363" spans="1:14" x14ac:dyDescent="0.2">
      <c r="A1363" s="2">
        <v>45888</v>
      </c>
      <c r="B1363" s="3">
        <f t="shared" si="63"/>
        <v>2026</v>
      </c>
      <c r="C1363" t="str">
        <f t="shared" si="64"/>
        <v>2025-2026</v>
      </c>
      <c r="D1363" t="s">
        <v>147</v>
      </c>
      <c r="E1363" t="s">
        <v>133</v>
      </c>
      <c r="F1363" t="str">
        <f t="shared" si="65"/>
        <v>Queensland</v>
      </c>
      <c r="G1363" t="s">
        <v>35</v>
      </c>
      <c r="H1363">
        <v>4305</v>
      </c>
      <c r="I1363" t="s">
        <v>11</v>
      </c>
      <c r="J1363" t="s">
        <v>104</v>
      </c>
      <c r="K1363" t="s">
        <v>150</v>
      </c>
      <c r="L1363" t="s">
        <v>18</v>
      </c>
      <c r="M1363" s="5">
        <v>55.86</v>
      </c>
      <c r="N1363">
        <v>1</v>
      </c>
    </row>
    <row r="1364" spans="1:14" x14ac:dyDescent="0.2">
      <c r="A1364" s="2">
        <v>45765</v>
      </c>
      <c r="B1364" s="3">
        <f t="shared" si="63"/>
        <v>2025</v>
      </c>
      <c r="C1364" t="str">
        <f t="shared" si="64"/>
        <v>2024-2025</v>
      </c>
      <c r="D1364" t="s">
        <v>148</v>
      </c>
      <c r="E1364" t="s">
        <v>137</v>
      </c>
      <c r="F1364" t="str">
        <f t="shared" si="65"/>
        <v>New South Wales</v>
      </c>
      <c r="G1364" t="s">
        <v>10</v>
      </c>
      <c r="H1364">
        <v>2031</v>
      </c>
      <c r="I1364" t="s">
        <v>11</v>
      </c>
      <c r="J1364" t="s">
        <v>12</v>
      </c>
      <c r="K1364" t="s">
        <v>150</v>
      </c>
      <c r="L1364" t="s">
        <v>18</v>
      </c>
      <c r="M1364" s="5">
        <v>55.9</v>
      </c>
      <c r="N1364">
        <v>1</v>
      </c>
    </row>
    <row r="1365" spans="1:14" x14ac:dyDescent="0.2">
      <c r="A1365" s="2">
        <v>45323</v>
      </c>
      <c r="B1365" s="3">
        <f t="shared" si="63"/>
        <v>2024</v>
      </c>
      <c r="C1365" t="str">
        <f t="shared" si="64"/>
        <v>2023-2024</v>
      </c>
      <c r="D1365" t="s">
        <v>147</v>
      </c>
      <c r="E1365" t="s">
        <v>128</v>
      </c>
      <c r="F1365" t="str">
        <f t="shared" si="65"/>
        <v>Western Australia</v>
      </c>
      <c r="G1365" t="s">
        <v>48</v>
      </c>
      <c r="H1365">
        <v>6027</v>
      </c>
      <c r="I1365" t="s">
        <v>11</v>
      </c>
      <c r="J1365" t="s">
        <v>49</v>
      </c>
      <c r="K1365" t="s">
        <v>150</v>
      </c>
      <c r="L1365" t="s">
        <v>18</v>
      </c>
      <c r="M1365" s="5">
        <v>55.92</v>
      </c>
      <c r="N1365">
        <v>1</v>
      </c>
    </row>
    <row r="1366" spans="1:14" x14ac:dyDescent="0.2">
      <c r="A1366" s="2">
        <v>45839</v>
      </c>
      <c r="B1366" s="3">
        <f t="shared" si="63"/>
        <v>2026</v>
      </c>
      <c r="C1366" t="str">
        <f t="shared" si="64"/>
        <v>2025-2026</v>
      </c>
      <c r="D1366" t="s">
        <v>147</v>
      </c>
      <c r="E1366" t="s">
        <v>124</v>
      </c>
      <c r="F1366" t="str">
        <f t="shared" si="65"/>
        <v>New South Wales</v>
      </c>
      <c r="G1366" t="s">
        <v>10</v>
      </c>
      <c r="H1366">
        <v>2015</v>
      </c>
      <c r="I1366" t="s">
        <v>11</v>
      </c>
      <c r="J1366" t="s">
        <v>12</v>
      </c>
      <c r="K1366" t="s">
        <v>151</v>
      </c>
      <c r="L1366" t="s">
        <v>21</v>
      </c>
      <c r="M1366" s="5">
        <v>55.93</v>
      </c>
      <c r="N1366">
        <v>1</v>
      </c>
    </row>
    <row r="1367" spans="1:14" x14ac:dyDescent="0.2">
      <c r="A1367" s="2">
        <v>45462</v>
      </c>
      <c r="B1367" s="3">
        <f t="shared" si="63"/>
        <v>2024</v>
      </c>
      <c r="C1367" t="str">
        <f t="shared" si="64"/>
        <v>2023-2024</v>
      </c>
      <c r="D1367" t="s">
        <v>147</v>
      </c>
      <c r="E1367" t="s">
        <v>73</v>
      </c>
      <c r="F1367" t="str">
        <f t="shared" si="65"/>
        <v>Victoria</v>
      </c>
      <c r="G1367" t="s">
        <v>45</v>
      </c>
      <c r="H1367">
        <v>3136</v>
      </c>
      <c r="I1367" t="s">
        <v>11</v>
      </c>
      <c r="J1367" t="s">
        <v>63</v>
      </c>
      <c r="K1367" t="s">
        <v>150</v>
      </c>
      <c r="L1367" t="s">
        <v>18</v>
      </c>
      <c r="M1367" s="5">
        <v>55.93</v>
      </c>
      <c r="N1367">
        <v>1</v>
      </c>
    </row>
    <row r="1368" spans="1:14" x14ac:dyDescent="0.2">
      <c r="A1368" s="2">
        <v>45751</v>
      </c>
      <c r="B1368" s="3">
        <f t="shared" si="63"/>
        <v>2025</v>
      </c>
      <c r="C1368" t="str">
        <f t="shared" si="64"/>
        <v>2024-2025</v>
      </c>
      <c r="D1368" t="s">
        <v>148</v>
      </c>
      <c r="E1368" t="s">
        <v>112</v>
      </c>
      <c r="F1368" t="str">
        <f t="shared" si="65"/>
        <v>Victoria</v>
      </c>
      <c r="G1368" t="s">
        <v>45</v>
      </c>
      <c r="H1368">
        <v>3076</v>
      </c>
      <c r="I1368" t="s">
        <v>11</v>
      </c>
      <c r="J1368" t="s">
        <v>46</v>
      </c>
      <c r="K1368" t="s">
        <v>149</v>
      </c>
      <c r="L1368" t="s">
        <v>15</v>
      </c>
      <c r="M1368" s="5">
        <v>55.93</v>
      </c>
      <c r="N1368">
        <v>1</v>
      </c>
    </row>
    <row r="1369" spans="1:14" x14ac:dyDescent="0.2">
      <c r="A1369" s="2">
        <v>45814</v>
      </c>
      <c r="B1369" s="3">
        <f t="shared" si="63"/>
        <v>2025</v>
      </c>
      <c r="C1369" t="str">
        <f t="shared" si="64"/>
        <v>2024-2025</v>
      </c>
      <c r="D1369" t="s">
        <v>147</v>
      </c>
      <c r="E1369" t="s">
        <v>106</v>
      </c>
      <c r="F1369" t="str">
        <f t="shared" si="65"/>
        <v>Victoria</v>
      </c>
      <c r="G1369" t="s">
        <v>45</v>
      </c>
      <c r="H1369">
        <v>3915</v>
      </c>
      <c r="I1369" t="s">
        <v>11</v>
      </c>
      <c r="J1369" t="s">
        <v>55</v>
      </c>
      <c r="K1369" t="s">
        <v>154</v>
      </c>
      <c r="L1369" t="s">
        <v>14</v>
      </c>
      <c r="M1369" s="5">
        <v>55.93</v>
      </c>
      <c r="N1369">
        <v>1</v>
      </c>
    </row>
    <row r="1370" spans="1:14" x14ac:dyDescent="0.2">
      <c r="A1370" s="2">
        <v>45387</v>
      </c>
      <c r="B1370" s="3">
        <f t="shared" si="63"/>
        <v>2024</v>
      </c>
      <c r="C1370" t="str">
        <f t="shared" si="64"/>
        <v>2023-2024</v>
      </c>
      <c r="D1370" t="s">
        <v>148</v>
      </c>
      <c r="E1370" t="s">
        <v>117</v>
      </c>
      <c r="F1370" t="str">
        <f t="shared" si="65"/>
        <v>Queensland</v>
      </c>
      <c r="G1370" t="s">
        <v>35</v>
      </c>
      <c r="H1370">
        <v>4119</v>
      </c>
      <c r="I1370" t="s">
        <v>11</v>
      </c>
      <c r="J1370" t="s">
        <v>43</v>
      </c>
      <c r="K1370" t="s">
        <v>19</v>
      </c>
      <c r="L1370" t="s">
        <v>23</v>
      </c>
      <c r="M1370" s="5">
        <v>55.93</v>
      </c>
      <c r="N1370">
        <v>1</v>
      </c>
    </row>
    <row r="1371" spans="1:14" x14ac:dyDescent="0.2">
      <c r="A1371" s="2">
        <v>45548</v>
      </c>
      <c r="B1371" s="3">
        <f t="shared" si="63"/>
        <v>2025</v>
      </c>
      <c r="C1371" t="str">
        <f t="shared" si="64"/>
        <v>2024-2025</v>
      </c>
      <c r="D1371" t="s">
        <v>147</v>
      </c>
      <c r="E1371" t="s">
        <v>103</v>
      </c>
      <c r="F1371" t="str">
        <f t="shared" si="65"/>
        <v>Queensland</v>
      </c>
      <c r="G1371" t="s">
        <v>35</v>
      </c>
      <c r="H1371">
        <v>4509</v>
      </c>
      <c r="I1371" t="s">
        <v>11</v>
      </c>
      <c r="J1371" t="s">
        <v>104</v>
      </c>
      <c r="K1371" t="s">
        <v>150</v>
      </c>
      <c r="L1371" t="s">
        <v>18</v>
      </c>
      <c r="M1371" s="5">
        <v>55.95</v>
      </c>
      <c r="N1371">
        <v>1</v>
      </c>
    </row>
    <row r="1372" spans="1:14" x14ac:dyDescent="0.2">
      <c r="A1372" s="2">
        <v>45916</v>
      </c>
      <c r="B1372" s="3">
        <f t="shared" si="63"/>
        <v>2026</v>
      </c>
      <c r="C1372" t="str">
        <f t="shared" si="64"/>
        <v>2025-2026</v>
      </c>
      <c r="D1372" t="s">
        <v>147</v>
      </c>
      <c r="E1372" t="s">
        <v>9</v>
      </c>
      <c r="F1372" t="str">
        <f t="shared" si="65"/>
        <v>New South Wales</v>
      </c>
      <c r="G1372" t="s">
        <v>10</v>
      </c>
      <c r="H1372">
        <v>2067</v>
      </c>
      <c r="I1372" t="s">
        <v>11</v>
      </c>
      <c r="J1372" t="s">
        <v>12</v>
      </c>
      <c r="K1372" t="s">
        <v>156</v>
      </c>
      <c r="L1372" t="s">
        <v>17</v>
      </c>
      <c r="M1372" s="5">
        <v>56</v>
      </c>
      <c r="N1372">
        <v>1</v>
      </c>
    </row>
    <row r="1373" spans="1:14" x14ac:dyDescent="0.2">
      <c r="A1373" s="2">
        <v>45385</v>
      </c>
      <c r="B1373" s="3">
        <f t="shared" si="63"/>
        <v>2024</v>
      </c>
      <c r="C1373" t="str">
        <f t="shared" si="64"/>
        <v>2023-2024</v>
      </c>
      <c r="D1373" t="s">
        <v>148</v>
      </c>
      <c r="E1373" t="s">
        <v>130</v>
      </c>
      <c r="F1373" t="str">
        <f t="shared" si="65"/>
        <v>South Australia</v>
      </c>
      <c r="G1373" t="s">
        <v>32</v>
      </c>
      <c r="H1373">
        <v>5290</v>
      </c>
      <c r="I1373" t="s">
        <v>11</v>
      </c>
      <c r="J1373" t="s">
        <v>38</v>
      </c>
      <c r="K1373" t="s">
        <v>19</v>
      </c>
      <c r="L1373" t="s">
        <v>23</v>
      </c>
      <c r="M1373" s="5">
        <v>56.46</v>
      </c>
      <c r="N1373">
        <v>1</v>
      </c>
    </row>
    <row r="1374" spans="1:14" x14ac:dyDescent="0.2">
      <c r="A1374" s="2">
        <v>45937</v>
      </c>
      <c r="B1374" s="3">
        <f t="shared" si="63"/>
        <v>2026</v>
      </c>
      <c r="C1374" t="str">
        <f t="shared" si="64"/>
        <v>2025-2026</v>
      </c>
      <c r="D1374" t="s">
        <v>147</v>
      </c>
      <c r="E1374" t="s">
        <v>103</v>
      </c>
      <c r="F1374" t="str">
        <f t="shared" si="65"/>
        <v>Queensland</v>
      </c>
      <c r="G1374" t="s">
        <v>35</v>
      </c>
      <c r="H1374">
        <v>4509</v>
      </c>
      <c r="I1374" t="s">
        <v>11</v>
      </c>
      <c r="J1374" t="s">
        <v>104</v>
      </c>
      <c r="K1374" t="s">
        <v>154</v>
      </c>
      <c r="L1374" t="s">
        <v>14</v>
      </c>
      <c r="M1374" s="5">
        <v>56.699999999999996</v>
      </c>
      <c r="N1374">
        <v>1</v>
      </c>
    </row>
    <row r="1375" spans="1:14" x14ac:dyDescent="0.2">
      <c r="A1375" s="2">
        <v>45509</v>
      </c>
      <c r="B1375" s="3">
        <f t="shared" si="63"/>
        <v>2025</v>
      </c>
      <c r="C1375" t="str">
        <f t="shared" si="64"/>
        <v>2024-2025</v>
      </c>
      <c r="D1375" t="s">
        <v>148</v>
      </c>
      <c r="E1375" t="s">
        <v>109</v>
      </c>
      <c r="F1375" t="str">
        <f t="shared" si="65"/>
        <v>New South Wales</v>
      </c>
      <c r="G1375" t="s">
        <v>10</v>
      </c>
      <c r="H1375">
        <v>2480</v>
      </c>
      <c r="I1375" t="s">
        <v>11</v>
      </c>
      <c r="J1375" t="s">
        <v>68</v>
      </c>
      <c r="K1375" t="s">
        <v>155</v>
      </c>
      <c r="L1375" t="s">
        <v>20</v>
      </c>
      <c r="M1375" s="5">
        <v>56.81</v>
      </c>
      <c r="N1375">
        <v>1</v>
      </c>
    </row>
    <row r="1376" spans="1:14" x14ac:dyDescent="0.2">
      <c r="A1376" s="2">
        <v>45787</v>
      </c>
      <c r="B1376" s="3">
        <f t="shared" si="63"/>
        <v>2025</v>
      </c>
      <c r="C1376" t="str">
        <f t="shared" si="64"/>
        <v>2024-2025</v>
      </c>
      <c r="D1376" t="s">
        <v>148</v>
      </c>
      <c r="E1376" t="s">
        <v>52</v>
      </c>
      <c r="F1376" t="str">
        <f t="shared" si="65"/>
        <v>Victoria</v>
      </c>
      <c r="G1376" t="s">
        <v>45</v>
      </c>
      <c r="H1376">
        <v>3030</v>
      </c>
      <c r="I1376" t="s">
        <v>11</v>
      </c>
      <c r="J1376" t="s">
        <v>46</v>
      </c>
      <c r="K1376" t="s">
        <v>19</v>
      </c>
      <c r="L1376" t="s">
        <v>23</v>
      </c>
      <c r="M1376" s="5">
        <v>56.81</v>
      </c>
      <c r="N1376">
        <v>1</v>
      </c>
    </row>
    <row r="1377" spans="1:14" x14ac:dyDescent="0.2">
      <c r="A1377" s="2">
        <v>45810</v>
      </c>
      <c r="B1377" s="3">
        <f t="shared" si="63"/>
        <v>2025</v>
      </c>
      <c r="C1377" t="str">
        <f t="shared" si="64"/>
        <v>2024-2025</v>
      </c>
      <c r="D1377" t="s">
        <v>147</v>
      </c>
      <c r="E1377" t="s">
        <v>109</v>
      </c>
      <c r="F1377" t="str">
        <f t="shared" si="65"/>
        <v>New South Wales</v>
      </c>
      <c r="G1377" t="s">
        <v>10</v>
      </c>
      <c r="H1377">
        <v>2480</v>
      </c>
      <c r="I1377" t="s">
        <v>11</v>
      </c>
      <c r="J1377" t="s">
        <v>68</v>
      </c>
      <c r="K1377" t="s">
        <v>149</v>
      </c>
      <c r="L1377" t="s">
        <v>15</v>
      </c>
      <c r="M1377" s="5">
        <v>57</v>
      </c>
      <c r="N1377">
        <v>1</v>
      </c>
    </row>
    <row r="1378" spans="1:14" x14ac:dyDescent="0.2">
      <c r="A1378" s="2">
        <v>45392</v>
      </c>
      <c r="B1378" s="3">
        <f t="shared" si="63"/>
        <v>2024</v>
      </c>
      <c r="C1378" t="str">
        <f t="shared" si="64"/>
        <v>2023-2024</v>
      </c>
      <c r="D1378" t="s">
        <v>147</v>
      </c>
      <c r="E1378" t="s">
        <v>114</v>
      </c>
      <c r="F1378" t="str">
        <f t="shared" si="65"/>
        <v>Victoria</v>
      </c>
      <c r="G1378" t="s">
        <v>45</v>
      </c>
      <c r="H1378">
        <v>3551</v>
      </c>
      <c r="I1378" t="s">
        <v>11</v>
      </c>
      <c r="J1378" t="s">
        <v>60</v>
      </c>
      <c r="K1378" t="s">
        <v>155</v>
      </c>
      <c r="L1378" t="s">
        <v>20</v>
      </c>
      <c r="M1378" s="5">
        <v>57.18</v>
      </c>
      <c r="N1378">
        <v>1</v>
      </c>
    </row>
    <row r="1379" spans="1:14" x14ac:dyDescent="0.2">
      <c r="A1379" s="2">
        <v>45451</v>
      </c>
      <c r="B1379" s="3">
        <f t="shared" si="63"/>
        <v>2024</v>
      </c>
      <c r="C1379" t="str">
        <f t="shared" si="64"/>
        <v>2023-2024</v>
      </c>
      <c r="D1379" t="s">
        <v>147</v>
      </c>
      <c r="E1379" t="s">
        <v>76</v>
      </c>
      <c r="F1379" t="str">
        <f t="shared" si="65"/>
        <v>Western Australia</v>
      </c>
      <c r="G1379" t="s">
        <v>48</v>
      </c>
      <c r="H1379">
        <v>6450</v>
      </c>
      <c r="I1379" t="s">
        <v>11</v>
      </c>
      <c r="J1379" t="s">
        <v>77</v>
      </c>
      <c r="K1379" t="s">
        <v>154</v>
      </c>
      <c r="L1379" t="s">
        <v>14</v>
      </c>
      <c r="M1379" s="5">
        <v>57.2</v>
      </c>
      <c r="N1379">
        <v>1</v>
      </c>
    </row>
    <row r="1380" spans="1:14" x14ac:dyDescent="0.2">
      <c r="A1380" s="2">
        <v>45653</v>
      </c>
      <c r="B1380" s="3">
        <f t="shared" si="63"/>
        <v>2025</v>
      </c>
      <c r="C1380" t="str">
        <f t="shared" si="64"/>
        <v>2024-2025</v>
      </c>
      <c r="D1380" t="s">
        <v>147</v>
      </c>
      <c r="E1380" t="s">
        <v>128</v>
      </c>
      <c r="F1380" t="str">
        <f t="shared" si="65"/>
        <v>Western Australia</v>
      </c>
      <c r="G1380" t="s">
        <v>48</v>
      </c>
      <c r="H1380">
        <v>6027</v>
      </c>
      <c r="I1380" t="s">
        <v>11</v>
      </c>
      <c r="J1380" t="s">
        <v>49</v>
      </c>
      <c r="K1380" t="s">
        <v>152</v>
      </c>
      <c r="L1380" t="s">
        <v>13</v>
      </c>
      <c r="M1380" s="5">
        <v>57.2</v>
      </c>
      <c r="N1380">
        <v>1</v>
      </c>
    </row>
    <row r="1381" spans="1:14" x14ac:dyDescent="0.2">
      <c r="A1381" s="2">
        <v>45960</v>
      </c>
      <c r="B1381" s="3">
        <f t="shared" si="63"/>
        <v>2026</v>
      </c>
      <c r="C1381" t="str">
        <f t="shared" si="64"/>
        <v>2025-2026</v>
      </c>
      <c r="D1381" t="s">
        <v>147</v>
      </c>
      <c r="E1381" t="s">
        <v>85</v>
      </c>
      <c r="F1381" t="str">
        <f t="shared" si="65"/>
        <v>Queensland</v>
      </c>
      <c r="G1381" t="s">
        <v>35</v>
      </c>
      <c r="H1381">
        <v>4883</v>
      </c>
      <c r="I1381" t="s">
        <v>11</v>
      </c>
      <c r="J1381" t="s">
        <v>36</v>
      </c>
      <c r="K1381" t="s">
        <v>154</v>
      </c>
      <c r="L1381" t="s">
        <v>14</v>
      </c>
      <c r="M1381" s="5">
        <v>57.44</v>
      </c>
      <c r="N1381">
        <v>1</v>
      </c>
    </row>
    <row r="1382" spans="1:14" x14ac:dyDescent="0.2">
      <c r="A1382" s="2">
        <v>45723</v>
      </c>
      <c r="B1382" s="3">
        <f t="shared" si="63"/>
        <v>2025</v>
      </c>
      <c r="C1382" t="str">
        <f t="shared" si="64"/>
        <v>2024-2025</v>
      </c>
      <c r="D1382" t="s">
        <v>148</v>
      </c>
      <c r="E1382" t="s">
        <v>134</v>
      </c>
      <c r="F1382" t="str">
        <f t="shared" si="65"/>
        <v>Queensland</v>
      </c>
      <c r="G1382" t="s">
        <v>35</v>
      </c>
      <c r="H1382">
        <v>4825</v>
      </c>
      <c r="I1382" t="s">
        <v>11</v>
      </c>
      <c r="J1382" t="s">
        <v>36</v>
      </c>
      <c r="K1382" t="s">
        <v>153</v>
      </c>
      <c r="L1382" t="s">
        <v>16</v>
      </c>
      <c r="M1382" s="5">
        <v>57.66</v>
      </c>
      <c r="N1382">
        <v>1</v>
      </c>
    </row>
    <row r="1383" spans="1:14" x14ac:dyDescent="0.2">
      <c r="A1383" s="2">
        <v>45978</v>
      </c>
      <c r="B1383" s="3">
        <f t="shared" si="63"/>
        <v>2026</v>
      </c>
      <c r="C1383" t="str">
        <f t="shared" si="64"/>
        <v>2025-2026</v>
      </c>
      <c r="D1383" t="s">
        <v>148</v>
      </c>
      <c r="E1383" t="s">
        <v>79</v>
      </c>
      <c r="F1383" t="str">
        <f t="shared" si="65"/>
        <v>Australian Capital Territory</v>
      </c>
      <c r="G1383" t="s">
        <v>80</v>
      </c>
      <c r="H1383">
        <v>2617</v>
      </c>
      <c r="I1383" t="s">
        <v>11</v>
      </c>
      <c r="J1383" t="s">
        <v>58</v>
      </c>
      <c r="K1383" t="s">
        <v>155</v>
      </c>
      <c r="L1383" t="s">
        <v>20</v>
      </c>
      <c r="M1383" s="5">
        <v>57.8</v>
      </c>
      <c r="N1383">
        <v>1</v>
      </c>
    </row>
    <row r="1384" spans="1:14" x14ac:dyDescent="0.2">
      <c r="A1384" s="2">
        <v>45427</v>
      </c>
      <c r="B1384" s="3">
        <f t="shared" si="63"/>
        <v>2024</v>
      </c>
      <c r="C1384" t="str">
        <f t="shared" si="64"/>
        <v>2023-2024</v>
      </c>
      <c r="D1384" t="s">
        <v>148</v>
      </c>
      <c r="E1384" t="s">
        <v>116</v>
      </c>
      <c r="F1384" t="str">
        <f t="shared" si="65"/>
        <v>Western Australia</v>
      </c>
      <c r="G1384" t="s">
        <v>48</v>
      </c>
      <c r="H1384">
        <v>6725</v>
      </c>
      <c r="I1384" t="s">
        <v>11</v>
      </c>
      <c r="J1384" t="s">
        <v>77</v>
      </c>
      <c r="K1384" t="s">
        <v>152</v>
      </c>
      <c r="L1384" t="s">
        <v>13</v>
      </c>
      <c r="M1384" s="5">
        <v>57.86</v>
      </c>
      <c r="N1384">
        <v>1</v>
      </c>
    </row>
    <row r="1385" spans="1:14" x14ac:dyDescent="0.2">
      <c r="A1385" s="2">
        <v>45468</v>
      </c>
      <c r="B1385" s="3">
        <f t="shared" si="63"/>
        <v>2024</v>
      </c>
      <c r="C1385" t="str">
        <f t="shared" si="64"/>
        <v>2023-2024</v>
      </c>
      <c r="D1385" t="s">
        <v>148</v>
      </c>
      <c r="E1385" t="s">
        <v>84</v>
      </c>
      <c r="F1385" t="str">
        <f t="shared" si="65"/>
        <v>Queensland</v>
      </c>
      <c r="G1385" t="s">
        <v>35</v>
      </c>
      <c r="H1385">
        <v>4740</v>
      </c>
      <c r="I1385" t="s">
        <v>11</v>
      </c>
      <c r="J1385" t="s">
        <v>51</v>
      </c>
      <c r="K1385" t="s">
        <v>156</v>
      </c>
      <c r="L1385" t="s">
        <v>17</v>
      </c>
      <c r="M1385" s="5">
        <v>57.88</v>
      </c>
      <c r="N1385">
        <v>1</v>
      </c>
    </row>
    <row r="1386" spans="1:14" x14ac:dyDescent="0.2">
      <c r="A1386" s="2">
        <v>45808</v>
      </c>
      <c r="B1386" s="3">
        <f t="shared" si="63"/>
        <v>2025</v>
      </c>
      <c r="C1386" t="str">
        <f t="shared" si="64"/>
        <v>2024-2025</v>
      </c>
      <c r="D1386" t="s">
        <v>147</v>
      </c>
      <c r="E1386" t="s">
        <v>44</v>
      </c>
      <c r="F1386" t="str">
        <f t="shared" si="65"/>
        <v>Victoria</v>
      </c>
      <c r="G1386" t="s">
        <v>45</v>
      </c>
      <c r="H1386">
        <v>3066</v>
      </c>
      <c r="I1386" t="s">
        <v>11</v>
      </c>
      <c r="J1386" t="s">
        <v>46</v>
      </c>
      <c r="K1386" t="s">
        <v>153</v>
      </c>
      <c r="L1386" t="s">
        <v>16</v>
      </c>
      <c r="M1386" s="5">
        <v>57.91</v>
      </c>
      <c r="N1386">
        <v>1</v>
      </c>
    </row>
    <row r="1387" spans="1:14" x14ac:dyDescent="0.2">
      <c r="A1387" s="2">
        <v>45506</v>
      </c>
      <c r="B1387" s="3">
        <f t="shared" si="63"/>
        <v>2025</v>
      </c>
      <c r="C1387" t="str">
        <f t="shared" si="64"/>
        <v>2024-2025</v>
      </c>
      <c r="D1387" t="s">
        <v>147</v>
      </c>
      <c r="E1387" t="s">
        <v>75</v>
      </c>
      <c r="F1387" t="str">
        <f t="shared" si="65"/>
        <v>Victoria</v>
      </c>
      <c r="G1387" t="s">
        <v>45</v>
      </c>
      <c r="H1387">
        <v>3630</v>
      </c>
      <c r="I1387" t="s">
        <v>11</v>
      </c>
      <c r="J1387" t="s">
        <v>55</v>
      </c>
      <c r="K1387" t="s">
        <v>152</v>
      </c>
      <c r="L1387" t="s">
        <v>13</v>
      </c>
      <c r="M1387" s="5">
        <v>57.94</v>
      </c>
      <c r="N1387">
        <v>1</v>
      </c>
    </row>
    <row r="1388" spans="1:14" x14ac:dyDescent="0.2">
      <c r="A1388" s="2">
        <v>45627</v>
      </c>
      <c r="B1388" s="3">
        <f t="shared" si="63"/>
        <v>2025</v>
      </c>
      <c r="C1388" t="str">
        <f t="shared" si="64"/>
        <v>2024-2025</v>
      </c>
      <c r="D1388" t="s">
        <v>148</v>
      </c>
      <c r="E1388" t="s">
        <v>134</v>
      </c>
      <c r="F1388" t="str">
        <f t="shared" si="65"/>
        <v>Queensland</v>
      </c>
      <c r="G1388" t="s">
        <v>35</v>
      </c>
      <c r="H1388">
        <v>4825</v>
      </c>
      <c r="I1388" t="s">
        <v>11</v>
      </c>
      <c r="J1388" t="s">
        <v>36</v>
      </c>
      <c r="K1388" t="s">
        <v>154</v>
      </c>
      <c r="L1388" t="s">
        <v>14</v>
      </c>
      <c r="M1388" s="5">
        <v>57.940000000000005</v>
      </c>
      <c r="N1388">
        <v>1</v>
      </c>
    </row>
    <row r="1389" spans="1:14" x14ac:dyDescent="0.2">
      <c r="A1389" s="2">
        <v>45752</v>
      </c>
      <c r="B1389" s="3">
        <f t="shared" si="63"/>
        <v>2025</v>
      </c>
      <c r="C1389" t="str">
        <f t="shared" si="64"/>
        <v>2024-2025</v>
      </c>
      <c r="D1389" t="s">
        <v>147</v>
      </c>
      <c r="E1389" t="s">
        <v>41</v>
      </c>
      <c r="F1389" t="str">
        <f t="shared" si="65"/>
        <v>New South Wales</v>
      </c>
      <c r="G1389" t="s">
        <v>10</v>
      </c>
      <c r="H1389">
        <v>2830</v>
      </c>
      <c r="I1389" t="s">
        <v>11</v>
      </c>
      <c r="J1389" t="s">
        <v>25</v>
      </c>
      <c r="K1389" t="s">
        <v>154</v>
      </c>
      <c r="L1389" t="s">
        <v>14</v>
      </c>
      <c r="M1389" s="5">
        <v>57.96</v>
      </c>
      <c r="N1389">
        <v>1</v>
      </c>
    </row>
    <row r="1390" spans="1:14" x14ac:dyDescent="0.2">
      <c r="A1390" s="2">
        <v>46014</v>
      </c>
      <c r="B1390" s="3">
        <f t="shared" si="63"/>
        <v>2026</v>
      </c>
      <c r="C1390" t="str">
        <f t="shared" si="64"/>
        <v>2025-2026</v>
      </c>
      <c r="D1390" t="s">
        <v>148</v>
      </c>
      <c r="E1390" t="s">
        <v>138</v>
      </c>
      <c r="F1390" t="str">
        <f t="shared" si="65"/>
        <v>Queensland</v>
      </c>
      <c r="G1390" t="s">
        <v>35</v>
      </c>
      <c r="H1390">
        <v>4558</v>
      </c>
      <c r="I1390" t="s">
        <v>11</v>
      </c>
      <c r="J1390" t="s">
        <v>120</v>
      </c>
      <c r="K1390" t="s">
        <v>152</v>
      </c>
      <c r="L1390" t="s">
        <v>13</v>
      </c>
      <c r="M1390" s="5">
        <v>58.19</v>
      </c>
      <c r="N1390">
        <v>1</v>
      </c>
    </row>
    <row r="1391" spans="1:14" x14ac:dyDescent="0.2">
      <c r="A1391" s="2">
        <v>45634</v>
      </c>
      <c r="B1391" s="3">
        <f t="shared" si="63"/>
        <v>2025</v>
      </c>
      <c r="C1391" t="str">
        <f t="shared" si="64"/>
        <v>2024-2025</v>
      </c>
      <c r="D1391" t="s">
        <v>148</v>
      </c>
      <c r="E1391" t="s">
        <v>100</v>
      </c>
      <c r="F1391" t="str">
        <f t="shared" si="65"/>
        <v>Western Australia</v>
      </c>
      <c r="G1391" t="s">
        <v>48</v>
      </c>
      <c r="H1391">
        <v>6021</v>
      </c>
      <c r="I1391" t="s">
        <v>11</v>
      </c>
      <c r="J1391" t="s">
        <v>49</v>
      </c>
      <c r="K1391" t="s">
        <v>152</v>
      </c>
      <c r="L1391" t="s">
        <v>13</v>
      </c>
      <c r="M1391" s="5">
        <v>58.459999999999994</v>
      </c>
      <c r="N1391">
        <v>1</v>
      </c>
    </row>
    <row r="1392" spans="1:14" x14ac:dyDescent="0.2">
      <c r="A1392" s="2">
        <v>45488</v>
      </c>
      <c r="B1392" s="3">
        <f t="shared" si="63"/>
        <v>2025</v>
      </c>
      <c r="C1392" t="str">
        <f t="shared" si="64"/>
        <v>2024-2025</v>
      </c>
      <c r="D1392" t="s">
        <v>147</v>
      </c>
      <c r="E1392" t="s">
        <v>26</v>
      </c>
      <c r="F1392" t="str">
        <f t="shared" si="65"/>
        <v>New South Wales</v>
      </c>
      <c r="G1392" t="s">
        <v>10</v>
      </c>
      <c r="H1392">
        <v>2141</v>
      </c>
      <c r="I1392" t="s">
        <v>11</v>
      </c>
      <c r="J1392" t="s">
        <v>27</v>
      </c>
      <c r="K1392" t="s">
        <v>152</v>
      </c>
      <c r="L1392" t="s">
        <v>13</v>
      </c>
      <c r="M1392" s="5">
        <v>58.769999999999996</v>
      </c>
      <c r="N1392">
        <v>1</v>
      </c>
    </row>
    <row r="1393" spans="1:14" x14ac:dyDescent="0.2">
      <c r="A1393" s="2">
        <v>46003</v>
      </c>
      <c r="B1393" s="3">
        <f t="shared" si="63"/>
        <v>2026</v>
      </c>
      <c r="C1393" t="str">
        <f t="shared" si="64"/>
        <v>2025-2026</v>
      </c>
      <c r="D1393" t="s">
        <v>147</v>
      </c>
      <c r="E1393" t="s">
        <v>98</v>
      </c>
      <c r="F1393" t="str">
        <f t="shared" si="65"/>
        <v>Victoria</v>
      </c>
      <c r="G1393" t="s">
        <v>45</v>
      </c>
      <c r="H1393">
        <v>3429</v>
      </c>
      <c r="I1393" t="s">
        <v>11</v>
      </c>
      <c r="J1393" t="s">
        <v>60</v>
      </c>
      <c r="K1393" t="s">
        <v>19</v>
      </c>
      <c r="L1393" t="s">
        <v>23</v>
      </c>
      <c r="M1393" s="5">
        <v>58.82</v>
      </c>
      <c r="N1393">
        <v>1</v>
      </c>
    </row>
    <row r="1394" spans="1:14" x14ac:dyDescent="0.2">
      <c r="A1394" s="2">
        <v>45489</v>
      </c>
      <c r="B1394" s="3">
        <f t="shared" si="63"/>
        <v>2025</v>
      </c>
      <c r="C1394" t="str">
        <f t="shared" si="64"/>
        <v>2024-2025</v>
      </c>
      <c r="D1394" t="s">
        <v>148</v>
      </c>
      <c r="E1394" t="s">
        <v>141</v>
      </c>
      <c r="F1394" t="str">
        <f t="shared" si="65"/>
        <v>Western Australia</v>
      </c>
      <c r="G1394" t="s">
        <v>48</v>
      </c>
      <c r="H1394">
        <v>6052</v>
      </c>
      <c r="I1394" t="s">
        <v>11</v>
      </c>
      <c r="J1394" t="s">
        <v>49</v>
      </c>
      <c r="K1394" t="s">
        <v>155</v>
      </c>
      <c r="L1394" t="s">
        <v>20</v>
      </c>
      <c r="M1394" s="5">
        <v>58.84</v>
      </c>
      <c r="N1394">
        <v>1</v>
      </c>
    </row>
    <row r="1395" spans="1:14" x14ac:dyDescent="0.2">
      <c r="A1395" s="2">
        <v>45838</v>
      </c>
      <c r="B1395" s="3">
        <f t="shared" si="63"/>
        <v>2025</v>
      </c>
      <c r="C1395" t="str">
        <f t="shared" si="64"/>
        <v>2024-2025</v>
      </c>
      <c r="D1395" t="s">
        <v>148</v>
      </c>
      <c r="E1395" t="s">
        <v>110</v>
      </c>
      <c r="F1395" t="str">
        <f t="shared" si="65"/>
        <v>Queensland</v>
      </c>
      <c r="G1395" t="s">
        <v>35</v>
      </c>
      <c r="H1395">
        <v>4680</v>
      </c>
      <c r="I1395" t="s">
        <v>11</v>
      </c>
      <c r="J1395" t="s">
        <v>51</v>
      </c>
      <c r="K1395" t="s">
        <v>155</v>
      </c>
      <c r="L1395" t="s">
        <v>20</v>
      </c>
      <c r="M1395" s="5">
        <v>58.88</v>
      </c>
      <c r="N1395">
        <v>1</v>
      </c>
    </row>
    <row r="1396" spans="1:14" x14ac:dyDescent="0.2">
      <c r="A1396" s="2">
        <v>45342</v>
      </c>
      <c r="B1396" s="3">
        <f t="shared" si="63"/>
        <v>2024</v>
      </c>
      <c r="C1396" t="str">
        <f t="shared" si="64"/>
        <v>2023-2024</v>
      </c>
      <c r="D1396" t="s">
        <v>148</v>
      </c>
      <c r="E1396" t="s">
        <v>102</v>
      </c>
      <c r="F1396" t="str">
        <f t="shared" si="65"/>
        <v>Queensland</v>
      </c>
      <c r="G1396" t="s">
        <v>35</v>
      </c>
      <c r="H1396">
        <v>4870</v>
      </c>
      <c r="I1396" t="s">
        <v>11</v>
      </c>
      <c r="J1396" t="s">
        <v>36</v>
      </c>
      <c r="K1396" t="s">
        <v>152</v>
      </c>
      <c r="L1396" t="s">
        <v>13</v>
      </c>
      <c r="M1396" s="5">
        <v>58.89</v>
      </c>
      <c r="N1396">
        <v>1</v>
      </c>
    </row>
    <row r="1397" spans="1:14" x14ac:dyDescent="0.2">
      <c r="A1397" s="2">
        <v>45803</v>
      </c>
      <c r="B1397" s="3">
        <f t="shared" si="63"/>
        <v>2025</v>
      </c>
      <c r="C1397" t="str">
        <f t="shared" si="64"/>
        <v>2024-2025</v>
      </c>
      <c r="D1397" t="s">
        <v>148</v>
      </c>
      <c r="E1397" t="s">
        <v>95</v>
      </c>
      <c r="F1397" t="str">
        <f t="shared" si="65"/>
        <v>Victoria</v>
      </c>
      <c r="G1397" t="s">
        <v>45</v>
      </c>
      <c r="H1397">
        <v>3931</v>
      </c>
      <c r="I1397" t="s">
        <v>11</v>
      </c>
      <c r="J1397" t="s">
        <v>55</v>
      </c>
      <c r="K1397" t="s">
        <v>156</v>
      </c>
      <c r="L1397" t="s">
        <v>17</v>
      </c>
      <c r="M1397" s="5">
        <v>58.9</v>
      </c>
      <c r="N1397">
        <v>1</v>
      </c>
    </row>
    <row r="1398" spans="1:14" x14ac:dyDescent="0.2">
      <c r="A1398" s="2">
        <v>45528</v>
      </c>
      <c r="B1398" s="3">
        <f t="shared" si="63"/>
        <v>2025</v>
      </c>
      <c r="C1398" t="str">
        <f t="shared" si="64"/>
        <v>2024-2025</v>
      </c>
      <c r="D1398" t="s">
        <v>148</v>
      </c>
      <c r="E1398" t="s">
        <v>122</v>
      </c>
      <c r="F1398" t="str">
        <f t="shared" si="65"/>
        <v>New South Wales</v>
      </c>
      <c r="G1398" t="s">
        <v>10</v>
      </c>
      <c r="H1398">
        <v>2650</v>
      </c>
      <c r="I1398" t="s">
        <v>11</v>
      </c>
      <c r="J1398" t="s">
        <v>25</v>
      </c>
      <c r="K1398" t="s">
        <v>149</v>
      </c>
      <c r="L1398" t="s">
        <v>15</v>
      </c>
      <c r="M1398" s="5">
        <v>58.9</v>
      </c>
      <c r="N1398">
        <v>1</v>
      </c>
    </row>
    <row r="1399" spans="1:14" x14ac:dyDescent="0.2">
      <c r="A1399" s="2">
        <v>46010</v>
      </c>
      <c r="B1399" s="3">
        <f t="shared" si="63"/>
        <v>2026</v>
      </c>
      <c r="C1399" t="str">
        <f t="shared" si="64"/>
        <v>2025-2026</v>
      </c>
      <c r="D1399" t="s">
        <v>147</v>
      </c>
      <c r="E1399" t="s">
        <v>41</v>
      </c>
      <c r="F1399" t="str">
        <f t="shared" si="65"/>
        <v>New South Wales</v>
      </c>
      <c r="G1399" t="s">
        <v>10</v>
      </c>
      <c r="H1399">
        <v>2830</v>
      </c>
      <c r="I1399" t="s">
        <v>11</v>
      </c>
      <c r="J1399" t="s">
        <v>25</v>
      </c>
      <c r="K1399" t="s">
        <v>153</v>
      </c>
      <c r="L1399" t="s">
        <v>16</v>
      </c>
      <c r="M1399" s="5">
        <v>58.96</v>
      </c>
      <c r="N1399">
        <v>1</v>
      </c>
    </row>
    <row r="1400" spans="1:14" x14ac:dyDescent="0.2">
      <c r="A1400" s="2">
        <v>45952</v>
      </c>
      <c r="B1400" s="3">
        <f t="shared" si="63"/>
        <v>2026</v>
      </c>
      <c r="C1400" t="str">
        <f t="shared" si="64"/>
        <v>2025-2026</v>
      </c>
      <c r="D1400" t="s">
        <v>148</v>
      </c>
      <c r="E1400" t="s">
        <v>123</v>
      </c>
      <c r="F1400" t="str">
        <f t="shared" si="65"/>
        <v>Western Australia</v>
      </c>
      <c r="G1400" t="s">
        <v>48</v>
      </c>
      <c r="H1400">
        <v>6109</v>
      </c>
      <c r="I1400" t="s">
        <v>11</v>
      </c>
      <c r="J1400" t="s">
        <v>94</v>
      </c>
      <c r="K1400" t="s">
        <v>150</v>
      </c>
      <c r="L1400" t="s">
        <v>18</v>
      </c>
      <c r="M1400" s="5">
        <v>58.96</v>
      </c>
      <c r="N1400">
        <v>1</v>
      </c>
    </row>
    <row r="1401" spans="1:14" x14ac:dyDescent="0.2">
      <c r="A1401" s="2">
        <v>45326</v>
      </c>
      <c r="B1401" s="3">
        <f t="shared" si="63"/>
        <v>2024</v>
      </c>
      <c r="C1401" t="str">
        <f t="shared" si="64"/>
        <v>2023-2024</v>
      </c>
      <c r="D1401" t="s">
        <v>147</v>
      </c>
      <c r="E1401" t="s">
        <v>82</v>
      </c>
      <c r="F1401" t="str">
        <f t="shared" si="65"/>
        <v>Queensland</v>
      </c>
      <c r="G1401" t="s">
        <v>35</v>
      </c>
      <c r="H1401">
        <v>4012</v>
      </c>
      <c r="I1401" t="s">
        <v>11</v>
      </c>
      <c r="J1401" t="s">
        <v>43</v>
      </c>
      <c r="K1401" t="s">
        <v>152</v>
      </c>
      <c r="L1401" t="s">
        <v>13</v>
      </c>
      <c r="M1401" s="5">
        <v>58.96</v>
      </c>
      <c r="N1401">
        <v>1</v>
      </c>
    </row>
    <row r="1402" spans="1:14" x14ac:dyDescent="0.2">
      <c r="A1402" s="2">
        <v>45332</v>
      </c>
      <c r="B1402" s="3">
        <f t="shared" si="63"/>
        <v>2024</v>
      </c>
      <c r="C1402" t="str">
        <f t="shared" si="64"/>
        <v>2023-2024</v>
      </c>
      <c r="D1402" t="s">
        <v>147</v>
      </c>
      <c r="E1402" t="s">
        <v>26</v>
      </c>
      <c r="F1402" t="str">
        <f t="shared" si="65"/>
        <v>New South Wales</v>
      </c>
      <c r="G1402" t="s">
        <v>10</v>
      </c>
      <c r="H1402">
        <v>2141</v>
      </c>
      <c r="I1402" t="s">
        <v>11</v>
      </c>
      <c r="J1402" t="s">
        <v>27</v>
      </c>
      <c r="K1402" t="s">
        <v>154</v>
      </c>
      <c r="L1402" t="s">
        <v>14</v>
      </c>
      <c r="M1402" s="5">
        <v>58.97</v>
      </c>
      <c r="N1402">
        <v>1</v>
      </c>
    </row>
    <row r="1403" spans="1:14" x14ac:dyDescent="0.2">
      <c r="A1403" s="2">
        <v>45346</v>
      </c>
      <c r="B1403" s="3">
        <f t="shared" si="63"/>
        <v>2024</v>
      </c>
      <c r="C1403" t="str">
        <f t="shared" si="64"/>
        <v>2023-2024</v>
      </c>
      <c r="D1403" t="s">
        <v>147</v>
      </c>
      <c r="E1403" t="s">
        <v>66</v>
      </c>
      <c r="F1403" t="str">
        <f t="shared" si="65"/>
        <v>South Australia</v>
      </c>
      <c r="G1403" t="s">
        <v>32</v>
      </c>
      <c r="H1403">
        <v>5169</v>
      </c>
      <c r="I1403" t="s">
        <v>11</v>
      </c>
      <c r="J1403" t="s">
        <v>33</v>
      </c>
      <c r="K1403" t="s">
        <v>154</v>
      </c>
      <c r="L1403" t="s">
        <v>14</v>
      </c>
      <c r="M1403" s="5">
        <v>59</v>
      </c>
      <c r="N1403">
        <v>1</v>
      </c>
    </row>
    <row r="1404" spans="1:14" x14ac:dyDescent="0.2">
      <c r="A1404" s="2">
        <v>45417</v>
      </c>
      <c r="B1404" s="3">
        <f t="shared" si="63"/>
        <v>2024</v>
      </c>
      <c r="C1404" t="str">
        <f t="shared" si="64"/>
        <v>2023-2024</v>
      </c>
      <c r="D1404" t="s">
        <v>148</v>
      </c>
      <c r="E1404" t="s">
        <v>122</v>
      </c>
      <c r="F1404" t="str">
        <f t="shared" si="65"/>
        <v>New South Wales</v>
      </c>
      <c r="G1404" t="s">
        <v>10</v>
      </c>
      <c r="H1404">
        <v>2650</v>
      </c>
      <c r="I1404" t="s">
        <v>11</v>
      </c>
      <c r="J1404" t="s">
        <v>25</v>
      </c>
      <c r="K1404" t="s">
        <v>154</v>
      </c>
      <c r="L1404" t="s">
        <v>14</v>
      </c>
      <c r="M1404" s="5">
        <v>59</v>
      </c>
      <c r="N1404">
        <v>1</v>
      </c>
    </row>
    <row r="1405" spans="1:14" x14ac:dyDescent="0.2">
      <c r="A1405" s="2">
        <v>45608</v>
      </c>
      <c r="B1405" s="3">
        <f t="shared" si="63"/>
        <v>2025</v>
      </c>
      <c r="C1405" t="str">
        <f t="shared" si="64"/>
        <v>2024-2025</v>
      </c>
      <c r="D1405" t="s">
        <v>147</v>
      </c>
      <c r="E1405" t="s">
        <v>9</v>
      </c>
      <c r="F1405" t="str">
        <f t="shared" si="65"/>
        <v>New South Wales</v>
      </c>
      <c r="G1405" t="s">
        <v>10</v>
      </c>
      <c r="H1405">
        <v>2067</v>
      </c>
      <c r="I1405" t="s">
        <v>11</v>
      </c>
      <c r="J1405" t="s">
        <v>12</v>
      </c>
      <c r="K1405" t="s">
        <v>153</v>
      </c>
      <c r="L1405" t="s">
        <v>16</v>
      </c>
      <c r="M1405" s="5">
        <v>59.3</v>
      </c>
      <c r="N1405">
        <v>1</v>
      </c>
    </row>
    <row r="1406" spans="1:14" x14ac:dyDescent="0.2">
      <c r="A1406" s="2">
        <v>45995</v>
      </c>
      <c r="B1406" s="3">
        <f t="shared" si="63"/>
        <v>2026</v>
      </c>
      <c r="C1406" t="str">
        <f t="shared" si="64"/>
        <v>2025-2026</v>
      </c>
      <c r="D1406" t="s">
        <v>148</v>
      </c>
      <c r="E1406" t="s">
        <v>61</v>
      </c>
      <c r="F1406" t="str">
        <f t="shared" si="65"/>
        <v>New South Wales</v>
      </c>
      <c r="G1406" t="s">
        <v>10</v>
      </c>
      <c r="H1406">
        <v>2539</v>
      </c>
      <c r="I1406" t="s">
        <v>11</v>
      </c>
      <c r="J1406" t="s">
        <v>58</v>
      </c>
      <c r="K1406" t="s">
        <v>19</v>
      </c>
      <c r="L1406" t="s">
        <v>23</v>
      </c>
      <c r="M1406" s="5">
        <v>59.43</v>
      </c>
      <c r="N1406">
        <v>1</v>
      </c>
    </row>
    <row r="1407" spans="1:14" x14ac:dyDescent="0.2">
      <c r="A1407" s="2">
        <v>46021</v>
      </c>
      <c r="B1407" s="3">
        <f t="shared" si="63"/>
        <v>2026</v>
      </c>
      <c r="C1407" t="str">
        <f t="shared" si="64"/>
        <v>2025-2026</v>
      </c>
      <c r="D1407" t="s">
        <v>147</v>
      </c>
      <c r="E1407" t="s">
        <v>128</v>
      </c>
      <c r="F1407" t="str">
        <f t="shared" si="65"/>
        <v>Western Australia</v>
      </c>
      <c r="G1407" t="s">
        <v>48</v>
      </c>
      <c r="H1407">
        <v>6027</v>
      </c>
      <c r="I1407" t="s">
        <v>11</v>
      </c>
      <c r="J1407" t="s">
        <v>49</v>
      </c>
      <c r="K1407" t="s">
        <v>155</v>
      </c>
      <c r="L1407" t="s">
        <v>20</v>
      </c>
      <c r="M1407" s="5">
        <v>59.45</v>
      </c>
      <c r="N1407">
        <v>1</v>
      </c>
    </row>
    <row r="1408" spans="1:14" x14ac:dyDescent="0.2">
      <c r="A1408" s="2">
        <v>45516</v>
      </c>
      <c r="B1408" s="3">
        <f t="shared" si="63"/>
        <v>2025</v>
      </c>
      <c r="C1408" t="str">
        <f t="shared" si="64"/>
        <v>2024-2025</v>
      </c>
      <c r="D1408" t="s">
        <v>148</v>
      </c>
      <c r="E1408" t="s">
        <v>74</v>
      </c>
      <c r="F1408" t="str">
        <f t="shared" si="65"/>
        <v>South Australia</v>
      </c>
      <c r="G1408" t="s">
        <v>32</v>
      </c>
      <c r="H1408">
        <v>5043</v>
      </c>
      <c r="I1408" t="s">
        <v>11</v>
      </c>
      <c r="J1408" t="s">
        <v>33</v>
      </c>
      <c r="K1408" t="s">
        <v>150</v>
      </c>
      <c r="L1408" t="s">
        <v>18</v>
      </c>
      <c r="M1408" s="5">
        <v>59.580000000000005</v>
      </c>
      <c r="N1408">
        <v>1</v>
      </c>
    </row>
    <row r="1409" spans="1:14" x14ac:dyDescent="0.2">
      <c r="A1409" s="2">
        <v>45954</v>
      </c>
      <c r="B1409" s="3">
        <f t="shared" si="63"/>
        <v>2026</v>
      </c>
      <c r="C1409" t="str">
        <f t="shared" si="64"/>
        <v>2025-2026</v>
      </c>
      <c r="D1409" t="s">
        <v>147</v>
      </c>
      <c r="E1409" t="s">
        <v>87</v>
      </c>
      <c r="F1409" t="str">
        <f t="shared" si="65"/>
        <v>New South Wales</v>
      </c>
      <c r="G1409" t="s">
        <v>10</v>
      </c>
      <c r="H1409">
        <v>2790</v>
      </c>
      <c r="I1409" t="s">
        <v>11</v>
      </c>
      <c r="J1409" t="s">
        <v>25</v>
      </c>
      <c r="K1409" t="s">
        <v>149</v>
      </c>
      <c r="L1409" t="s">
        <v>15</v>
      </c>
      <c r="M1409" s="5">
        <v>59.85</v>
      </c>
      <c r="N1409">
        <v>1</v>
      </c>
    </row>
    <row r="1410" spans="1:14" x14ac:dyDescent="0.2">
      <c r="A1410" s="2">
        <v>45897</v>
      </c>
      <c r="B1410" s="3">
        <f t="shared" ref="B1410:B1473" si="66">IF(MONTH(A1410)&gt;=7,YEAR(A1410)+1,YEAR(A1410))</f>
        <v>2026</v>
      </c>
      <c r="C1410" t="str">
        <f t="shared" ref="C1410:C1473" si="67">IF(MONTH(A1410) &gt;= 7, YEAR(A1410) &amp; "-" &amp; YEAR(A1410) + 1, YEAR(A1410) - 1 &amp; "-" &amp; YEAR(A1410))</f>
        <v>2025-2026</v>
      </c>
      <c r="D1410" t="s">
        <v>148</v>
      </c>
      <c r="E1410" t="s">
        <v>102</v>
      </c>
      <c r="F1410" t="str">
        <f t="shared" ref="F1410:F1473" si="68">IF(G1410="WA","Western Australia",
IF(G1410="NSW","New South Wales",
IF(G1410="QLD","Queensland",
IF(G1410="VIC","Victoria",
IF(G1410="TAS","Tasmania",
IF(G1410="SA","South Australia",
IF(G1410="NT","Northern Territory",
IF(G1410="ACT","Australian Capital Territory",G1410))))))))</f>
        <v>Queensland</v>
      </c>
      <c r="G1410" t="s">
        <v>35</v>
      </c>
      <c r="H1410">
        <v>4870</v>
      </c>
      <c r="I1410" t="s">
        <v>11</v>
      </c>
      <c r="J1410" t="s">
        <v>36</v>
      </c>
      <c r="K1410" t="s">
        <v>149</v>
      </c>
      <c r="L1410" t="s">
        <v>15</v>
      </c>
      <c r="M1410" s="5">
        <v>59.88</v>
      </c>
      <c r="N1410">
        <v>1</v>
      </c>
    </row>
    <row r="1411" spans="1:14" x14ac:dyDescent="0.2">
      <c r="A1411" s="2">
        <v>45989</v>
      </c>
      <c r="B1411" s="3">
        <f t="shared" si="66"/>
        <v>2026</v>
      </c>
      <c r="C1411" t="str">
        <f t="shared" si="67"/>
        <v>2025-2026</v>
      </c>
      <c r="D1411" t="s">
        <v>148</v>
      </c>
      <c r="E1411" t="s">
        <v>92</v>
      </c>
      <c r="F1411" t="str">
        <f t="shared" si="68"/>
        <v>Queensland</v>
      </c>
      <c r="G1411" t="s">
        <v>35</v>
      </c>
      <c r="H1411">
        <v>4068</v>
      </c>
      <c r="I1411" t="s">
        <v>11</v>
      </c>
      <c r="J1411" t="s">
        <v>43</v>
      </c>
      <c r="K1411" t="s">
        <v>149</v>
      </c>
      <c r="L1411" t="s">
        <v>15</v>
      </c>
      <c r="M1411" s="5">
        <v>59.88</v>
      </c>
      <c r="N1411">
        <v>1</v>
      </c>
    </row>
    <row r="1412" spans="1:14" x14ac:dyDescent="0.2">
      <c r="A1412" s="2">
        <v>45667</v>
      </c>
      <c r="B1412" s="3">
        <f t="shared" si="66"/>
        <v>2025</v>
      </c>
      <c r="C1412" t="str">
        <f t="shared" si="67"/>
        <v>2024-2025</v>
      </c>
      <c r="D1412" t="s">
        <v>147</v>
      </c>
      <c r="E1412" t="s">
        <v>78</v>
      </c>
      <c r="F1412" t="str">
        <f t="shared" si="68"/>
        <v>New South Wales</v>
      </c>
      <c r="G1412" t="s">
        <v>10</v>
      </c>
      <c r="H1412">
        <v>2350</v>
      </c>
      <c r="I1412" t="s">
        <v>11</v>
      </c>
      <c r="J1412" t="s">
        <v>68</v>
      </c>
      <c r="K1412" t="s">
        <v>150</v>
      </c>
      <c r="L1412" t="s">
        <v>18</v>
      </c>
      <c r="M1412" s="5">
        <v>59.9</v>
      </c>
      <c r="N1412">
        <v>1</v>
      </c>
    </row>
    <row r="1413" spans="1:14" x14ac:dyDescent="0.2">
      <c r="A1413" s="2">
        <v>45831</v>
      </c>
      <c r="B1413" s="3">
        <f t="shared" si="66"/>
        <v>2025</v>
      </c>
      <c r="C1413" t="str">
        <f t="shared" si="67"/>
        <v>2024-2025</v>
      </c>
      <c r="D1413" t="s">
        <v>147</v>
      </c>
      <c r="E1413" t="s">
        <v>41</v>
      </c>
      <c r="F1413" t="str">
        <f t="shared" si="68"/>
        <v>New South Wales</v>
      </c>
      <c r="G1413" t="s">
        <v>10</v>
      </c>
      <c r="H1413">
        <v>2830</v>
      </c>
      <c r="I1413" t="s">
        <v>11</v>
      </c>
      <c r="J1413" t="s">
        <v>25</v>
      </c>
      <c r="K1413" t="s">
        <v>153</v>
      </c>
      <c r="L1413" t="s">
        <v>16</v>
      </c>
      <c r="M1413" s="5">
        <v>59.9</v>
      </c>
      <c r="N1413">
        <v>1</v>
      </c>
    </row>
    <row r="1414" spans="1:14" x14ac:dyDescent="0.2">
      <c r="A1414" s="2">
        <v>45810</v>
      </c>
      <c r="B1414" s="3">
        <f t="shared" si="66"/>
        <v>2025</v>
      </c>
      <c r="C1414" t="str">
        <f t="shared" si="67"/>
        <v>2024-2025</v>
      </c>
      <c r="D1414" t="s">
        <v>148</v>
      </c>
      <c r="E1414" t="s">
        <v>142</v>
      </c>
      <c r="F1414" t="str">
        <f t="shared" si="68"/>
        <v>Australian Capital Territory</v>
      </c>
      <c r="G1414" t="s">
        <v>80</v>
      </c>
      <c r="H1414">
        <v>2609</v>
      </c>
      <c r="I1414" t="s">
        <v>11</v>
      </c>
      <c r="J1414" t="s">
        <v>58</v>
      </c>
      <c r="K1414" t="s">
        <v>19</v>
      </c>
      <c r="L1414" t="s">
        <v>23</v>
      </c>
      <c r="M1414" s="5">
        <v>59.9</v>
      </c>
      <c r="N1414">
        <v>1</v>
      </c>
    </row>
    <row r="1415" spans="1:14" x14ac:dyDescent="0.2">
      <c r="A1415" s="2">
        <v>45831</v>
      </c>
      <c r="B1415" s="3">
        <f t="shared" si="66"/>
        <v>2025</v>
      </c>
      <c r="C1415" t="str">
        <f t="shared" si="67"/>
        <v>2024-2025</v>
      </c>
      <c r="D1415" t="s">
        <v>148</v>
      </c>
      <c r="E1415" t="s">
        <v>141</v>
      </c>
      <c r="F1415" t="str">
        <f t="shared" si="68"/>
        <v>Western Australia</v>
      </c>
      <c r="G1415" t="s">
        <v>48</v>
      </c>
      <c r="H1415">
        <v>6052</v>
      </c>
      <c r="I1415" t="s">
        <v>11</v>
      </c>
      <c r="J1415" t="s">
        <v>49</v>
      </c>
      <c r="K1415" t="s">
        <v>156</v>
      </c>
      <c r="L1415" t="s">
        <v>17</v>
      </c>
      <c r="M1415" s="5">
        <v>59.9</v>
      </c>
      <c r="N1415">
        <v>1</v>
      </c>
    </row>
    <row r="1416" spans="1:14" x14ac:dyDescent="0.2">
      <c r="A1416" s="2">
        <v>45595</v>
      </c>
      <c r="B1416" s="3">
        <f t="shared" si="66"/>
        <v>2025</v>
      </c>
      <c r="C1416" t="str">
        <f t="shared" si="67"/>
        <v>2024-2025</v>
      </c>
      <c r="D1416" t="s">
        <v>148</v>
      </c>
      <c r="E1416" t="s">
        <v>134</v>
      </c>
      <c r="F1416" t="str">
        <f t="shared" si="68"/>
        <v>Queensland</v>
      </c>
      <c r="G1416" t="s">
        <v>35</v>
      </c>
      <c r="H1416">
        <v>4825</v>
      </c>
      <c r="I1416" t="s">
        <v>11</v>
      </c>
      <c r="J1416" t="s">
        <v>36</v>
      </c>
      <c r="K1416" t="s">
        <v>150</v>
      </c>
      <c r="L1416" t="s">
        <v>18</v>
      </c>
      <c r="M1416" s="5">
        <v>59.9</v>
      </c>
      <c r="N1416">
        <v>1</v>
      </c>
    </row>
    <row r="1417" spans="1:14" x14ac:dyDescent="0.2">
      <c r="A1417" s="2">
        <v>45317</v>
      </c>
      <c r="B1417" s="3">
        <f t="shared" si="66"/>
        <v>2024</v>
      </c>
      <c r="C1417" t="str">
        <f t="shared" si="67"/>
        <v>2023-2024</v>
      </c>
      <c r="D1417" t="s">
        <v>148</v>
      </c>
      <c r="E1417" t="s">
        <v>84</v>
      </c>
      <c r="F1417" t="str">
        <f t="shared" si="68"/>
        <v>Queensland</v>
      </c>
      <c r="G1417" t="s">
        <v>35</v>
      </c>
      <c r="H1417">
        <v>4740</v>
      </c>
      <c r="I1417" t="s">
        <v>11</v>
      </c>
      <c r="J1417" t="s">
        <v>51</v>
      </c>
      <c r="K1417" t="s">
        <v>19</v>
      </c>
      <c r="L1417" t="s">
        <v>23</v>
      </c>
      <c r="M1417" s="5">
        <v>59.900000000000006</v>
      </c>
      <c r="N1417">
        <v>1</v>
      </c>
    </row>
    <row r="1418" spans="1:14" x14ac:dyDescent="0.2">
      <c r="A1418" s="2">
        <v>45967</v>
      </c>
      <c r="B1418" s="3">
        <f t="shared" si="66"/>
        <v>2026</v>
      </c>
      <c r="C1418" t="str">
        <f t="shared" si="67"/>
        <v>2025-2026</v>
      </c>
      <c r="D1418" t="s">
        <v>148</v>
      </c>
      <c r="E1418" t="s">
        <v>112</v>
      </c>
      <c r="F1418" t="str">
        <f t="shared" si="68"/>
        <v>Victoria</v>
      </c>
      <c r="G1418" t="s">
        <v>45</v>
      </c>
      <c r="H1418">
        <v>3076</v>
      </c>
      <c r="I1418" t="s">
        <v>11</v>
      </c>
      <c r="J1418" t="s">
        <v>46</v>
      </c>
      <c r="K1418" t="s">
        <v>151</v>
      </c>
      <c r="L1418" t="s">
        <v>21</v>
      </c>
      <c r="M1418" s="5">
        <v>59.94</v>
      </c>
      <c r="N1418">
        <v>1</v>
      </c>
    </row>
    <row r="1419" spans="1:14" x14ac:dyDescent="0.2">
      <c r="A1419" s="2">
        <v>45372</v>
      </c>
      <c r="B1419" s="3">
        <f t="shared" si="66"/>
        <v>2024</v>
      </c>
      <c r="C1419" t="str">
        <f t="shared" si="67"/>
        <v>2023-2024</v>
      </c>
      <c r="D1419" t="s">
        <v>148</v>
      </c>
      <c r="E1419" t="s">
        <v>24</v>
      </c>
      <c r="F1419" t="str">
        <f t="shared" si="68"/>
        <v>New South Wales</v>
      </c>
      <c r="G1419" t="s">
        <v>10</v>
      </c>
      <c r="H1419">
        <v>2795</v>
      </c>
      <c r="I1419" t="s">
        <v>11</v>
      </c>
      <c r="J1419" t="s">
        <v>25</v>
      </c>
      <c r="K1419" t="s">
        <v>154</v>
      </c>
      <c r="L1419" t="s">
        <v>14</v>
      </c>
      <c r="M1419" s="5">
        <v>59.96</v>
      </c>
      <c r="N1419">
        <v>1</v>
      </c>
    </row>
    <row r="1420" spans="1:14" x14ac:dyDescent="0.2">
      <c r="A1420" s="2">
        <v>45811</v>
      </c>
      <c r="B1420" s="3">
        <f t="shared" si="66"/>
        <v>2025</v>
      </c>
      <c r="C1420" t="str">
        <f t="shared" si="67"/>
        <v>2024-2025</v>
      </c>
      <c r="D1420" t="s">
        <v>147</v>
      </c>
      <c r="E1420" t="s">
        <v>121</v>
      </c>
      <c r="F1420" t="str">
        <f t="shared" si="68"/>
        <v>Queensland</v>
      </c>
      <c r="G1420" t="s">
        <v>35</v>
      </c>
      <c r="H1420">
        <v>4700</v>
      </c>
      <c r="I1420" t="s">
        <v>11</v>
      </c>
      <c r="J1420" t="s">
        <v>51</v>
      </c>
      <c r="K1420" t="s">
        <v>154</v>
      </c>
      <c r="L1420" t="s">
        <v>14</v>
      </c>
      <c r="M1420" s="5">
        <v>59.96</v>
      </c>
      <c r="N1420">
        <v>1</v>
      </c>
    </row>
    <row r="1421" spans="1:14" x14ac:dyDescent="0.2">
      <c r="A1421" s="2">
        <v>45928</v>
      </c>
      <c r="B1421" s="3">
        <f t="shared" si="66"/>
        <v>2026</v>
      </c>
      <c r="C1421" t="str">
        <f t="shared" si="67"/>
        <v>2025-2026</v>
      </c>
      <c r="D1421" t="s">
        <v>148</v>
      </c>
      <c r="E1421" t="s">
        <v>140</v>
      </c>
      <c r="F1421" t="str">
        <f t="shared" si="68"/>
        <v>Tasmania</v>
      </c>
      <c r="G1421" t="s">
        <v>70</v>
      </c>
      <c r="H1421">
        <v>7320</v>
      </c>
      <c r="I1421" t="s">
        <v>11</v>
      </c>
      <c r="J1421" t="s">
        <v>71</v>
      </c>
      <c r="K1421" t="s">
        <v>154</v>
      </c>
      <c r="L1421" t="s">
        <v>14</v>
      </c>
      <c r="M1421" s="5">
        <v>59.97</v>
      </c>
      <c r="N1421">
        <v>1</v>
      </c>
    </row>
    <row r="1422" spans="1:14" x14ac:dyDescent="0.2">
      <c r="A1422" s="2">
        <v>45319</v>
      </c>
      <c r="B1422" s="3">
        <f t="shared" si="66"/>
        <v>2024</v>
      </c>
      <c r="C1422" t="str">
        <f t="shared" si="67"/>
        <v>2023-2024</v>
      </c>
      <c r="D1422" t="s">
        <v>147</v>
      </c>
      <c r="E1422" t="s">
        <v>136</v>
      </c>
      <c r="F1422" t="str">
        <f t="shared" si="68"/>
        <v>Victoria</v>
      </c>
      <c r="G1422" t="s">
        <v>45</v>
      </c>
      <c r="H1422">
        <v>3175</v>
      </c>
      <c r="I1422" t="s">
        <v>11</v>
      </c>
      <c r="J1422" t="s">
        <v>63</v>
      </c>
      <c r="K1422" t="s">
        <v>150</v>
      </c>
      <c r="L1422" t="s">
        <v>18</v>
      </c>
      <c r="M1422" s="5">
        <v>59.97</v>
      </c>
      <c r="N1422">
        <v>1</v>
      </c>
    </row>
    <row r="1423" spans="1:14" x14ac:dyDescent="0.2">
      <c r="A1423" s="2">
        <v>45956</v>
      </c>
      <c r="B1423" s="3">
        <f t="shared" si="66"/>
        <v>2026</v>
      </c>
      <c r="C1423" t="str">
        <f t="shared" si="67"/>
        <v>2025-2026</v>
      </c>
      <c r="D1423" t="s">
        <v>148</v>
      </c>
      <c r="E1423" t="s">
        <v>26</v>
      </c>
      <c r="F1423" t="str">
        <f t="shared" si="68"/>
        <v>New South Wales</v>
      </c>
      <c r="G1423" t="s">
        <v>10</v>
      </c>
      <c r="H1423">
        <v>2141</v>
      </c>
      <c r="I1423" t="s">
        <v>11</v>
      </c>
      <c r="J1423" t="s">
        <v>27</v>
      </c>
      <c r="K1423" t="s">
        <v>154</v>
      </c>
      <c r="L1423" t="s">
        <v>14</v>
      </c>
      <c r="M1423" s="5">
        <v>59.97</v>
      </c>
      <c r="N1423">
        <v>1</v>
      </c>
    </row>
    <row r="1424" spans="1:14" x14ac:dyDescent="0.2">
      <c r="A1424" s="2">
        <v>45933</v>
      </c>
      <c r="B1424" s="3">
        <f t="shared" si="66"/>
        <v>2026</v>
      </c>
      <c r="C1424" t="str">
        <f t="shared" si="67"/>
        <v>2025-2026</v>
      </c>
      <c r="D1424" t="s">
        <v>148</v>
      </c>
      <c r="E1424" t="s">
        <v>137</v>
      </c>
      <c r="F1424" t="str">
        <f t="shared" si="68"/>
        <v>New South Wales</v>
      </c>
      <c r="G1424" t="s">
        <v>10</v>
      </c>
      <c r="H1424">
        <v>2031</v>
      </c>
      <c r="I1424" t="s">
        <v>11</v>
      </c>
      <c r="J1424" t="s">
        <v>12</v>
      </c>
      <c r="K1424" t="s">
        <v>154</v>
      </c>
      <c r="L1424" t="s">
        <v>14</v>
      </c>
      <c r="M1424" s="5">
        <v>59.97</v>
      </c>
      <c r="N1424">
        <v>1</v>
      </c>
    </row>
    <row r="1425" spans="1:14" x14ac:dyDescent="0.2">
      <c r="A1425" s="2">
        <v>45400</v>
      </c>
      <c r="B1425" s="3">
        <f t="shared" si="66"/>
        <v>2024</v>
      </c>
      <c r="C1425" t="str">
        <f t="shared" si="67"/>
        <v>2023-2024</v>
      </c>
      <c r="D1425" t="s">
        <v>148</v>
      </c>
      <c r="E1425" t="s">
        <v>121</v>
      </c>
      <c r="F1425" t="str">
        <f t="shared" si="68"/>
        <v>Queensland</v>
      </c>
      <c r="G1425" t="s">
        <v>35</v>
      </c>
      <c r="H1425">
        <v>4700</v>
      </c>
      <c r="I1425" t="s">
        <v>11</v>
      </c>
      <c r="J1425" t="s">
        <v>51</v>
      </c>
      <c r="K1425" t="s">
        <v>151</v>
      </c>
      <c r="L1425" t="s">
        <v>21</v>
      </c>
      <c r="M1425" s="5">
        <v>59.97</v>
      </c>
      <c r="N1425">
        <v>1</v>
      </c>
    </row>
    <row r="1426" spans="1:14" x14ac:dyDescent="0.2">
      <c r="A1426" s="2">
        <v>45489</v>
      </c>
      <c r="B1426" s="3">
        <f t="shared" si="66"/>
        <v>2025</v>
      </c>
      <c r="C1426" t="str">
        <f t="shared" si="67"/>
        <v>2024-2025</v>
      </c>
      <c r="D1426" t="s">
        <v>147</v>
      </c>
      <c r="E1426" t="s">
        <v>73</v>
      </c>
      <c r="F1426" t="str">
        <f t="shared" si="68"/>
        <v>Victoria</v>
      </c>
      <c r="G1426" t="s">
        <v>45</v>
      </c>
      <c r="H1426">
        <v>3136</v>
      </c>
      <c r="I1426" t="s">
        <v>11</v>
      </c>
      <c r="J1426" t="s">
        <v>63</v>
      </c>
      <c r="K1426" t="s">
        <v>151</v>
      </c>
      <c r="L1426" t="s">
        <v>21</v>
      </c>
      <c r="M1426" s="5">
        <v>59.98</v>
      </c>
      <c r="N1426">
        <v>1</v>
      </c>
    </row>
    <row r="1427" spans="1:14" x14ac:dyDescent="0.2">
      <c r="A1427" s="2">
        <v>45569</v>
      </c>
      <c r="B1427" s="3">
        <f t="shared" si="66"/>
        <v>2025</v>
      </c>
      <c r="C1427" t="str">
        <f t="shared" si="67"/>
        <v>2024-2025</v>
      </c>
      <c r="D1427" t="s">
        <v>147</v>
      </c>
      <c r="E1427" t="s">
        <v>129</v>
      </c>
      <c r="F1427" t="str">
        <f t="shared" si="68"/>
        <v>Tasmania</v>
      </c>
      <c r="G1427" t="s">
        <v>70</v>
      </c>
      <c r="H1427">
        <v>7010</v>
      </c>
      <c r="I1427" t="s">
        <v>11</v>
      </c>
      <c r="J1427" t="s">
        <v>71</v>
      </c>
      <c r="K1427" t="s">
        <v>154</v>
      </c>
      <c r="L1427" t="s">
        <v>14</v>
      </c>
      <c r="M1427" s="5">
        <v>60</v>
      </c>
      <c r="N1427">
        <v>1</v>
      </c>
    </row>
    <row r="1428" spans="1:14" x14ac:dyDescent="0.2">
      <c r="A1428" s="2">
        <v>45641</v>
      </c>
      <c r="B1428" s="3">
        <f t="shared" si="66"/>
        <v>2025</v>
      </c>
      <c r="C1428" t="str">
        <f t="shared" si="67"/>
        <v>2024-2025</v>
      </c>
      <c r="D1428" t="s">
        <v>147</v>
      </c>
      <c r="E1428" t="s">
        <v>109</v>
      </c>
      <c r="F1428" t="str">
        <f t="shared" si="68"/>
        <v>New South Wales</v>
      </c>
      <c r="G1428" t="s">
        <v>10</v>
      </c>
      <c r="H1428">
        <v>2480</v>
      </c>
      <c r="I1428" t="s">
        <v>11</v>
      </c>
      <c r="J1428" t="s">
        <v>68</v>
      </c>
      <c r="K1428" t="s">
        <v>153</v>
      </c>
      <c r="L1428" t="s">
        <v>16</v>
      </c>
      <c r="M1428" s="5">
        <v>60.2</v>
      </c>
      <c r="N1428">
        <v>1</v>
      </c>
    </row>
    <row r="1429" spans="1:14" x14ac:dyDescent="0.2">
      <c r="A1429" s="2">
        <v>45687</v>
      </c>
      <c r="B1429" s="3">
        <f t="shared" si="66"/>
        <v>2025</v>
      </c>
      <c r="C1429" t="str">
        <f t="shared" si="67"/>
        <v>2024-2025</v>
      </c>
      <c r="D1429" t="s">
        <v>148</v>
      </c>
      <c r="E1429" t="s">
        <v>144</v>
      </c>
      <c r="F1429" t="str">
        <f t="shared" si="68"/>
        <v>Queensland</v>
      </c>
      <c r="G1429" t="s">
        <v>35</v>
      </c>
      <c r="H1429">
        <v>4566</v>
      </c>
      <c r="I1429" t="s">
        <v>11</v>
      </c>
      <c r="J1429" t="s">
        <v>120</v>
      </c>
      <c r="K1429" t="s">
        <v>154</v>
      </c>
      <c r="L1429" t="s">
        <v>14</v>
      </c>
      <c r="M1429" s="5">
        <v>60.440000000000005</v>
      </c>
      <c r="N1429">
        <v>1</v>
      </c>
    </row>
    <row r="1430" spans="1:14" x14ac:dyDescent="0.2">
      <c r="A1430" s="2">
        <v>45480</v>
      </c>
      <c r="B1430" s="3">
        <f t="shared" si="66"/>
        <v>2025</v>
      </c>
      <c r="C1430" t="str">
        <f t="shared" si="67"/>
        <v>2024-2025</v>
      </c>
      <c r="D1430" t="s">
        <v>148</v>
      </c>
      <c r="E1430" t="s">
        <v>117</v>
      </c>
      <c r="F1430" t="str">
        <f t="shared" si="68"/>
        <v>Queensland</v>
      </c>
      <c r="G1430" t="s">
        <v>35</v>
      </c>
      <c r="H1430">
        <v>4119</v>
      </c>
      <c r="I1430" t="s">
        <v>11</v>
      </c>
      <c r="J1430" t="s">
        <v>43</v>
      </c>
      <c r="K1430" t="s">
        <v>154</v>
      </c>
      <c r="L1430" t="s">
        <v>14</v>
      </c>
      <c r="M1430" s="5">
        <v>60.78</v>
      </c>
      <c r="N1430">
        <v>1</v>
      </c>
    </row>
    <row r="1431" spans="1:14" x14ac:dyDescent="0.2">
      <c r="A1431" s="2">
        <v>45684</v>
      </c>
      <c r="B1431" s="3">
        <f t="shared" si="66"/>
        <v>2025</v>
      </c>
      <c r="C1431" t="str">
        <f t="shared" si="67"/>
        <v>2024-2025</v>
      </c>
      <c r="D1431" t="s">
        <v>148</v>
      </c>
      <c r="E1431" t="s">
        <v>92</v>
      </c>
      <c r="F1431" t="str">
        <f t="shared" si="68"/>
        <v>Queensland</v>
      </c>
      <c r="G1431" t="s">
        <v>35</v>
      </c>
      <c r="H1431">
        <v>4068</v>
      </c>
      <c r="I1431" t="s">
        <v>11</v>
      </c>
      <c r="J1431" t="s">
        <v>43</v>
      </c>
      <c r="K1431" t="s">
        <v>156</v>
      </c>
      <c r="L1431" t="s">
        <v>17</v>
      </c>
      <c r="M1431" s="5">
        <v>60.879999999999995</v>
      </c>
      <c r="N1431">
        <v>1</v>
      </c>
    </row>
    <row r="1432" spans="1:14" x14ac:dyDescent="0.2">
      <c r="A1432" s="2">
        <v>45343</v>
      </c>
      <c r="B1432" s="3">
        <f t="shared" si="66"/>
        <v>2024</v>
      </c>
      <c r="C1432" t="str">
        <f t="shared" si="67"/>
        <v>2023-2024</v>
      </c>
      <c r="D1432" t="s">
        <v>147</v>
      </c>
      <c r="E1432" t="s">
        <v>28</v>
      </c>
      <c r="F1432" t="str">
        <f t="shared" si="68"/>
        <v>Northern Territory</v>
      </c>
      <c r="G1432" t="s">
        <v>29</v>
      </c>
      <c r="H1432">
        <v>800</v>
      </c>
      <c r="I1432" t="s">
        <v>11</v>
      </c>
      <c r="J1432" t="s">
        <v>30</v>
      </c>
      <c r="K1432" t="s">
        <v>151</v>
      </c>
      <c r="L1432" t="s">
        <v>21</v>
      </c>
      <c r="M1432" s="5">
        <v>61</v>
      </c>
      <c r="N1432">
        <v>1</v>
      </c>
    </row>
    <row r="1433" spans="1:14" x14ac:dyDescent="0.2">
      <c r="A1433" s="2">
        <v>45680</v>
      </c>
      <c r="B1433" s="3">
        <f t="shared" si="66"/>
        <v>2025</v>
      </c>
      <c r="C1433" t="str">
        <f t="shared" si="67"/>
        <v>2024-2025</v>
      </c>
      <c r="D1433" t="s">
        <v>147</v>
      </c>
      <c r="E1433" t="s">
        <v>115</v>
      </c>
      <c r="F1433" t="str">
        <f t="shared" si="68"/>
        <v>Western Australia</v>
      </c>
      <c r="G1433" t="s">
        <v>48</v>
      </c>
      <c r="H1433">
        <v>6280</v>
      </c>
      <c r="I1433" t="s">
        <v>11</v>
      </c>
      <c r="J1433" t="s">
        <v>94</v>
      </c>
      <c r="K1433" t="s">
        <v>149</v>
      </c>
      <c r="L1433" t="s">
        <v>15</v>
      </c>
      <c r="M1433" s="5">
        <v>61.1</v>
      </c>
      <c r="N1433">
        <v>1</v>
      </c>
    </row>
    <row r="1434" spans="1:14" x14ac:dyDescent="0.2">
      <c r="A1434" s="2">
        <v>45473</v>
      </c>
      <c r="B1434" s="3">
        <f t="shared" si="66"/>
        <v>2024</v>
      </c>
      <c r="C1434" t="str">
        <f t="shared" si="67"/>
        <v>2023-2024</v>
      </c>
      <c r="D1434" t="s">
        <v>147</v>
      </c>
      <c r="E1434" t="s">
        <v>76</v>
      </c>
      <c r="F1434" t="str">
        <f t="shared" si="68"/>
        <v>Western Australia</v>
      </c>
      <c r="G1434" t="s">
        <v>48</v>
      </c>
      <c r="H1434">
        <v>6450</v>
      </c>
      <c r="I1434" t="s">
        <v>11</v>
      </c>
      <c r="J1434" t="s">
        <v>77</v>
      </c>
      <c r="K1434" t="s">
        <v>153</v>
      </c>
      <c r="L1434" t="s">
        <v>16</v>
      </c>
      <c r="M1434" s="5">
        <v>61.13</v>
      </c>
      <c r="N1434">
        <v>1</v>
      </c>
    </row>
    <row r="1435" spans="1:14" x14ac:dyDescent="0.2">
      <c r="A1435" s="2">
        <v>45979</v>
      </c>
      <c r="B1435" s="3">
        <f t="shared" si="66"/>
        <v>2026</v>
      </c>
      <c r="C1435" t="str">
        <f t="shared" si="67"/>
        <v>2025-2026</v>
      </c>
      <c r="D1435" t="s">
        <v>148</v>
      </c>
      <c r="E1435" t="s">
        <v>116</v>
      </c>
      <c r="F1435" t="str">
        <f t="shared" si="68"/>
        <v>Western Australia</v>
      </c>
      <c r="G1435" t="s">
        <v>48</v>
      </c>
      <c r="H1435">
        <v>6725</v>
      </c>
      <c r="I1435" t="s">
        <v>11</v>
      </c>
      <c r="J1435" t="s">
        <v>77</v>
      </c>
      <c r="K1435" t="s">
        <v>155</v>
      </c>
      <c r="L1435" t="s">
        <v>20</v>
      </c>
      <c r="M1435" s="5">
        <v>61.410000000000004</v>
      </c>
      <c r="N1435">
        <v>1</v>
      </c>
    </row>
    <row r="1436" spans="1:14" x14ac:dyDescent="0.2">
      <c r="A1436" s="2">
        <v>45815</v>
      </c>
      <c r="B1436" s="3">
        <f t="shared" si="66"/>
        <v>2025</v>
      </c>
      <c r="C1436" t="str">
        <f t="shared" si="67"/>
        <v>2024-2025</v>
      </c>
      <c r="D1436" t="s">
        <v>148</v>
      </c>
      <c r="E1436" t="s">
        <v>137</v>
      </c>
      <c r="F1436" t="str">
        <f t="shared" si="68"/>
        <v>New South Wales</v>
      </c>
      <c r="G1436" t="s">
        <v>10</v>
      </c>
      <c r="H1436">
        <v>2031</v>
      </c>
      <c r="I1436" t="s">
        <v>11</v>
      </c>
      <c r="J1436" t="s">
        <v>12</v>
      </c>
      <c r="K1436" t="s">
        <v>152</v>
      </c>
      <c r="L1436" t="s">
        <v>13</v>
      </c>
      <c r="M1436" s="5">
        <v>61.449999999999996</v>
      </c>
      <c r="N1436">
        <v>1</v>
      </c>
    </row>
    <row r="1437" spans="1:14" x14ac:dyDescent="0.2">
      <c r="A1437" s="2">
        <v>45534</v>
      </c>
      <c r="B1437" s="3">
        <f t="shared" si="66"/>
        <v>2025</v>
      </c>
      <c r="C1437" t="str">
        <f t="shared" si="67"/>
        <v>2024-2025</v>
      </c>
      <c r="D1437" t="s">
        <v>147</v>
      </c>
      <c r="E1437" t="s">
        <v>44</v>
      </c>
      <c r="F1437" t="str">
        <f t="shared" si="68"/>
        <v>Victoria</v>
      </c>
      <c r="G1437" t="s">
        <v>45</v>
      </c>
      <c r="H1437">
        <v>3066</v>
      </c>
      <c r="I1437" t="s">
        <v>11</v>
      </c>
      <c r="J1437" t="s">
        <v>46</v>
      </c>
      <c r="K1437" t="s">
        <v>156</v>
      </c>
      <c r="L1437" t="s">
        <v>17</v>
      </c>
      <c r="M1437" s="5">
        <v>61.569999999999993</v>
      </c>
      <c r="N1437">
        <v>1</v>
      </c>
    </row>
    <row r="1438" spans="1:14" x14ac:dyDescent="0.2">
      <c r="A1438" s="2">
        <v>45927</v>
      </c>
      <c r="B1438" s="3">
        <f t="shared" si="66"/>
        <v>2026</v>
      </c>
      <c r="C1438" t="str">
        <f t="shared" si="67"/>
        <v>2025-2026</v>
      </c>
      <c r="D1438" t="s">
        <v>148</v>
      </c>
      <c r="E1438" t="s">
        <v>140</v>
      </c>
      <c r="F1438" t="str">
        <f t="shared" si="68"/>
        <v>Tasmania</v>
      </c>
      <c r="G1438" t="s">
        <v>70</v>
      </c>
      <c r="H1438">
        <v>7320</v>
      </c>
      <c r="I1438" t="s">
        <v>11</v>
      </c>
      <c r="J1438" t="s">
        <v>71</v>
      </c>
      <c r="K1438" t="s">
        <v>155</v>
      </c>
      <c r="L1438" t="s">
        <v>20</v>
      </c>
      <c r="M1438" s="5">
        <v>61.8</v>
      </c>
      <c r="N1438">
        <v>1</v>
      </c>
    </row>
    <row r="1439" spans="1:14" x14ac:dyDescent="0.2">
      <c r="A1439" s="2">
        <v>45829</v>
      </c>
      <c r="B1439" s="3">
        <f t="shared" si="66"/>
        <v>2025</v>
      </c>
      <c r="C1439" t="str">
        <f t="shared" si="67"/>
        <v>2024-2025</v>
      </c>
      <c r="D1439" t="s">
        <v>148</v>
      </c>
      <c r="E1439" t="s">
        <v>116</v>
      </c>
      <c r="F1439" t="str">
        <f t="shared" si="68"/>
        <v>Western Australia</v>
      </c>
      <c r="G1439" t="s">
        <v>48</v>
      </c>
      <c r="H1439">
        <v>6725</v>
      </c>
      <c r="I1439" t="s">
        <v>11</v>
      </c>
      <c r="J1439" t="s">
        <v>77</v>
      </c>
      <c r="K1439" t="s">
        <v>19</v>
      </c>
      <c r="L1439" t="s">
        <v>23</v>
      </c>
      <c r="M1439" s="5">
        <v>61.89</v>
      </c>
      <c r="N1439">
        <v>1</v>
      </c>
    </row>
    <row r="1440" spans="1:14" x14ac:dyDescent="0.2">
      <c r="A1440" s="2">
        <v>45463</v>
      </c>
      <c r="B1440" s="3">
        <f t="shared" si="66"/>
        <v>2024</v>
      </c>
      <c r="C1440" t="str">
        <f t="shared" si="67"/>
        <v>2023-2024</v>
      </c>
      <c r="D1440" t="s">
        <v>147</v>
      </c>
      <c r="E1440" t="s">
        <v>72</v>
      </c>
      <c r="F1440" t="str">
        <f t="shared" si="68"/>
        <v>Western Australia</v>
      </c>
      <c r="G1440" t="s">
        <v>48</v>
      </c>
      <c r="H1440">
        <v>6010</v>
      </c>
      <c r="I1440" t="s">
        <v>11</v>
      </c>
      <c r="J1440" t="s">
        <v>49</v>
      </c>
      <c r="K1440" t="s">
        <v>156</v>
      </c>
      <c r="L1440" t="s">
        <v>17</v>
      </c>
      <c r="M1440" s="5">
        <v>61.91</v>
      </c>
      <c r="N1440">
        <v>1</v>
      </c>
    </row>
    <row r="1441" spans="1:14" x14ac:dyDescent="0.2">
      <c r="A1441" s="2">
        <v>45753</v>
      </c>
      <c r="B1441" s="3">
        <f t="shared" si="66"/>
        <v>2025</v>
      </c>
      <c r="C1441" t="str">
        <f t="shared" si="67"/>
        <v>2024-2025</v>
      </c>
      <c r="D1441" t="s">
        <v>148</v>
      </c>
      <c r="E1441" t="s">
        <v>140</v>
      </c>
      <c r="F1441" t="str">
        <f t="shared" si="68"/>
        <v>Tasmania</v>
      </c>
      <c r="G1441" t="s">
        <v>70</v>
      </c>
      <c r="H1441">
        <v>7320</v>
      </c>
      <c r="I1441" t="s">
        <v>11</v>
      </c>
      <c r="J1441" t="s">
        <v>71</v>
      </c>
      <c r="K1441" t="s">
        <v>154</v>
      </c>
      <c r="L1441" t="s">
        <v>14</v>
      </c>
      <c r="M1441" s="5">
        <v>61.940000000000005</v>
      </c>
      <c r="N1441">
        <v>1</v>
      </c>
    </row>
    <row r="1442" spans="1:14" x14ac:dyDescent="0.2">
      <c r="A1442" s="2">
        <v>45435</v>
      </c>
      <c r="B1442" s="3">
        <f t="shared" si="66"/>
        <v>2024</v>
      </c>
      <c r="C1442" t="str">
        <f t="shared" si="67"/>
        <v>2023-2024</v>
      </c>
      <c r="D1442" t="s">
        <v>147</v>
      </c>
      <c r="E1442" t="s">
        <v>56</v>
      </c>
      <c r="F1442" t="str">
        <f t="shared" si="68"/>
        <v>Northern Territory</v>
      </c>
      <c r="G1442" t="s">
        <v>29</v>
      </c>
      <c r="H1442">
        <v>870</v>
      </c>
      <c r="I1442" t="s">
        <v>11</v>
      </c>
      <c r="J1442" t="s">
        <v>30</v>
      </c>
      <c r="K1442" t="s">
        <v>154</v>
      </c>
      <c r="L1442" t="s">
        <v>14</v>
      </c>
      <c r="M1442" s="5">
        <v>61.96</v>
      </c>
      <c r="N1442">
        <v>1</v>
      </c>
    </row>
    <row r="1443" spans="1:14" x14ac:dyDescent="0.2">
      <c r="A1443" s="2">
        <v>45712</v>
      </c>
      <c r="B1443" s="3">
        <f t="shared" si="66"/>
        <v>2025</v>
      </c>
      <c r="C1443" t="str">
        <f t="shared" si="67"/>
        <v>2024-2025</v>
      </c>
      <c r="D1443" t="s">
        <v>147</v>
      </c>
      <c r="E1443" t="s">
        <v>101</v>
      </c>
      <c r="F1443" t="str">
        <f t="shared" si="68"/>
        <v>Victoria</v>
      </c>
      <c r="G1443" t="s">
        <v>45</v>
      </c>
      <c r="H1443">
        <v>3131</v>
      </c>
      <c r="I1443" t="s">
        <v>11</v>
      </c>
      <c r="J1443" t="s">
        <v>63</v>
      </c>
      <c r="K1443" t="s">
        <v>19</v>
      </c>
      <c r="L1443" t="s">
        <v>23</v>
      </c>
      <c r="M1443" s="5">
        <v>62.15</v>
      </c>
      <c r="N1443">
        <v>1</v>
      </c>
    </row>
    <row r="1444" spans="1:14" x14ac:dyDescent="0.2">
      <c r="A1444" s="2">
        <v>45391</v>
      </c>
      <c r="B1444" s="3">
        <f t="shared" si="66"/>
        <v>2024</v>
      </c>
      <c r="C1444" t="str">
        <f t="shared" si="67"/>
        <v>2023-2024</v>
      </c>
      <c r="D1444" t="s">
        <v>147</v>
      </c>
      <c r="E1444" t="s">
        <v>131</v>
      </c>
      <c r="F1444" t="str">
        <f t="shared" si="68"/>
        <v>Western Australia</v>
      </c>
      <c r="G1444" t="s">
        <v>48</v>
      </c>
      <c r="H1444">
        <v>6530</v>
      </c>
      <c r="I1444" t="s">
        <v>11</v>
      </c>
      <c r="J1444" t="s">
        <v>77</v>
      </c>
      <c r="K1444" t="s">
        <v>152</v>
      </c>
      <c r="L1444" t="s">
        <v>13</v>
      </c>
      <c r="M1444" s="5">
        <v>62.21</v>
      </c>
      <c r="N1444">
        <v>1</v>
      </c>
    </row>
    <row r="1445" spans="1:14" x14ac:dyDescent="0.2">
      <c r="A1445" s="2">
        <v>45566</v>
      </c>
      <c r="B1445" s="3">
        <f t="shared" si="66"/>
        <v>2025</v>
      </c>
      <c r="C1445" t="str">
        <f t="shared" si="67"/>
        <v>2024-2025</v>
      </c>
      <c r="D1445" t="s">
        <v>148</v>
      </c>
      <c r="E1445" t="s">
        <v>95</v>
      </c>
      <c r="F1445" t="str">
        <f t="shared" si="68"/>
        <v>Victoria</v>
      </c>
      <c r="G1445" t="s">
        <v>45</v>
      </c>
      <c r="H1445">
        <v>3931</v>
      </c>
      <c r="I1445" t="s">
        <v>11</v>
      </c>
      <c r="J1445" t="s">
        <v>55</v>
      </c>
      <c r="K1445" t="s">
        <v>154</v>
      </c>
      <c r="L1445" t="s">
        <v>14</v>
      </c>
      <c r="M1445" s="5">
        <v>62.35</v>
      </c>
      <c r="N1445">
        <v>1</v>
      </c>
    </row>
    <row r="1446" spans="1:14" x14ac:dyDescent="0.2">
      <c r="A1446" s="2">
        <v>45771</v>
      </c>
      <c r="B1446" s="3">
        <f t="shared" si="66"/>
        <v>2025</v>
      </c>
      <c r="C1446" t="str">
        <f t="shared" si="67"/>
        <v>2024-2025</v>
      </c>
      <c r="D1446" t="s">
        <v>147</v>
      </c>
      <c r="E1446" t="s">
        <v>105</v>
      </c>
      <c r="F1446" t="str">
        <f t="shared" si="68"/>
        <v>Victoria</v>
      </c>
      <c r="G1446" t="s">
        <v>45</v>
      </c>
      <c r="H1446">
        <v>3500</v>
      </c>
      <c r="I1446" t="s">
        <v>11</v>
      </c>
      <c r="J1446" t="s">
        <v>60</v>
      </c>
      <c r="K1446" t="s">
        <v>154</v>
      </c>
      <c r="L1446" t="s">
        <v>14</v>
      </c>
      <c r="M1446" s="5">
        <v>62.46</v>
      </c>
      <c r="N1446">
        <v>1</v>
      </c>
    </row>
    <row r="1447" spans="1:14" x14ac:dyDescent="0.2">
      <c r="A1447" s="2">
        <v>45648</v>
      </c>
      <c r="B1447" s="3">
        <f t="shared" si="66"/>
        <v>2025</v>
      </c>
      <c r="C1447" t="str">
        <f t="shared" si="67"/>
        <v>2024-2025</v>
      </c>
      <c r="D1447" t="s">
        <v>147</v>
      </c>
      <c r="E1447" t="s">
        <v>119</v>
      </c>
      <c r="F1447" t="str">
        <f t="shared" si="68"/>
        <v>Queensland</v>
      </c>
      <c r="G1447" t="s">
        <v>35</v>
      </c>
      <c r="H1447">
        <v>4570</v>
      </c>
      <c r="I1447" t="s">
        <v>11</v>
      </c>
      <c r="J1447" t="s">
        <v>120</v>
      </c>
      <c r="K1447" t="s">
        <v>153</v>
      </c>
      <c r="L1447" t="s">
        <v>16</v>
      </c>
      <c r="M1447" s="5">
        <v>62.480000000000004</v>
      </c>
      <c r="N1447">
        <v>1</v>
      </c>
    </row>
    <row r="1448" spans="1:14" x14ac:dyDescent="0.2">
      <c r="A1448" s="2">
        <v>45621</v>
      </c>
      <c r="B1448" s="3">
        <f t="shared" si="66"/>
        <v>2025</v>
      </c>
      <c r="C1448" t="str">
        <f t="shared" si="67"/>
        <v>2024-2025</v>
      </c>
      <c r="D1448" t="s">
        <v>147</v>
      </c>
      <c r="E1448" t="s">
        <v>102</v>
      </c>
      <c r="F1448" t="str">
        <f t="shared" si="68"/>
        <v>Queensland</v>
      </c>
      <c r="G1448" t="s">
        <v>35</v>
      </c>
      <c r="H1448">
        <v>4870</v>
      </c>
      <c r="I1448" t="s">
        <v>11</v>
      </c>
      <c r="J1448" t="s">
        <v>36</v>
      </c>
      <c r="K1448" t="s">
        <v>152</v>
      </c>
      <c r="L1448" t="s">
        <v>13</v>
      </c>
      <c r="M1448" s="5">
        <v>62.49</v>
      </c>
      <c r="N1448">
        <v>1</v>
      </c>
    </row>
    <row r="1449" spans="1:14" x14ac:dyDescent="0.2">
      <c r="A1449" s="2">
        <v>45445</v>
      </c>
      <c r="B1449" s="3">
        <f t="shared" si="66"/>
        <v>2024</v>
      </c>
      <c r="C1449" t="str">
        <f t="shared" si="67"/>
        <v>2023-2024</v>
      </c>
      <c r="D1449" t="s">
        <v>147</v>
      </c>
      <c r="E1449" t="s">
        <v>76</v>
      </c>
      <c r="F1449" t="str">
        <f t="shared" si="68"/>
        <v>Western Australia</v>
      </c>
      <c r="G1449" t="s">
        <v>48</v>
      </c>
      <c r="H1449">
        <v>6450</v>
      </c>
      <c r="I1449" t="s">
        <v>11</v>
      </c>
      <c r="J1449" t="s">
        <v>77</v>
      </c>
      <c r="K1449" t="s">
        <v>19</v>
      </c>
      <c r="L1449" t="s">
        <v>23</v>
      </c>
      <c r="M1449" s="5">
        <v>62.620000000000005</v>
      </c>
      <c r="N1449">
        <v>1</v>
      </c>
    </row>
    <row r="1450" spans="1:14" x14ac:dyDescent="0.2">
      <c r="A1450" s="2">
        <v>45481</v>
      </c>
      <c r="B1450" s="3">
        <f t="shared" si="66"/>
        <v>2025</v>
      </c>
      <c r="C1450" t="str">
        <f t="shared" si="67"/>
        <v>2024-2025</v>
      </c>
      <c r="D1450" t="s">
        <v>147</v>
      </c>
      <c r="E1450" t="s">
        <v>114</v>
      </c>
      <c r="F1450" t="str">
        <f t="shared" si="68"/>
        <v>Victoria</v>
      </c>
      <c r="G1450" t="s">
        <v>45</v>
      </c>
      <c r="H1450">
        <v>3551</v>
      </c>
      <c r="I1450" t="s">
        <v>11</v>
      </c>
      <c r="J1450" t="s">
        <v>60</v>
      </c>
      <c r="K1450" t="s">
        <v>155</v>
      </c>
      <c r="L1450" t="s">
        <v>20</v>
      </c>
      <c r="M1450" s="5">
        <v>62.75</v>
      </c>
      <c r="N1450">
        <v>1</v>
      </c>
    </row>
    <row r="1451" spans="1:14" x14ac:dyDescent="0.2">
      <c r="A1451" s="2">
        <v>45658</v>
      </c>
      <c r="B1451" s="3">
        <f t="shared" si="66"/>
        <v>2025</v>
      </c>
      <c r="C1451" t="str">
        <f t="shared" si="67"/>
        <v>2024-2025</v>
      </c>
      <c r="D1451" t="s">
        <v>148</v>
      </c>
      <c r="E1451" t="s">
        <v>75</v>
      </c>
      <c r="F1451" t="str">
        <f t="shared" si="68"/>
        <v>Victoria</v>
      </c>
      <c r="G1451" t="s">
        <v>45</v>
      </c>
      <c r="H1451">
        <v>3630</v>
      </c>
      <c r="I1451" t="s">
        <v>11</v>
      </c>
      <c r="J1451" t="s">
        <v>55</v>
      </c>
      <c r="K1451" t="s">
        <v>156</v>
      </c>
      <c r="L1451" t="s">
        <v>17</v>
      </c>
      <c r="M1451" s="5">
        <v>62.839999999999996</v>
      </c>
      <c r="N1451">
        <v>1</v>
      </c>
    </row>
    <row r="1452" spans="1:14" x14ac:dyDescent="0.2">
      <c r="A1452" s="2">
        <v>45736</v>
      </c>
      <c r="B1452" s="3">
        <f t="shared" si="66"/>
        <v>2025</v>
      </c>
      <c r="C1452" t="str">
        <f t="shared" si="67"/>
        <v>2024-2025</v>
      </c>
      <c r="D1452" t="s">
        <v>147</v>
      </c>
      <c r="E1452" t="s">
        <v>59</v>
      </c>
      <c r="F1452" t="str">
        <f t="shared" si="68"/>
        <v>Victoria</v>
      </c>
      <c r="G1452" t="s">
        <v>45</v>
      </c>
      <c r="H1452">
        <v>3280</v>
      </c>
      <c r="I1452" t="s">
        <v>11</v>
      </c>
      <c r="J1452" t="s">
        <v>60</v>
      </c>
      <c r="K1452" t="s">
        <v>155</v>
      </c>
      <c r="L1452" t="s">
        <v>20</v>
      </c>
      <c r="M1452" s="5">
        <v>62.910000000000004</v>
      </c>
      <c r="N1452">
        <v>1</v>
      </c>
    </row>
    <row r="1453" spans="1:14" x14ac:dyDescent="0.2">
      <c r="A1453" s="2">
        <v>45955</v>
      </c>
      <c r="B1453" s="3">
        <f t="shared" si="66"/>
        <v>2026</v>
      </c>
      <c r="C1453" t="str">
        <f t="shared" si="67"/>
        <v>2025-2026</v>
      </c>
      <c r="D1453" t="s">
        <v>147</v>
      </c>
      <c r="E1453" t="s">
        <v>89</v>
      </c>
      <c r="F1453" t="str">
        <f t="shared" si="68"/>
        <v>Queensland</v>
      </c>
      <c r="G1453" t="s">
        <v>35</v>
      </c>
      <c r="H1453">
        <v>4655</v>
      </c>
      <c r="I1453" t="s">
        <v>11</v>
      </c>
      <c r="J1453" t="s">
        <v>51</v>
      </c>
      <c r="K1453" t="s">
        <v>153</v>
      </c>
      <c r="L1453" t="s">
        <v>16</v>
      </c>
      <c r="M1453" s="5">
        <v>63</v>
      </c>
      <c r="N1453">
        <v>1</v>
      </c>
    </row>
    <row r="1454" spans="1:14" x14ac:dyDescent="0.2">
      <c r="A1454" s="2">
        <v>45957</v>
      </c>
      <c r="B1454" s="3">
        <f t="shared" si="66"/>
        <v>2026</v>
      </c>
      <c r="C1454" t="str">
        <f t="shared" si="67"/>
        <v>2025-2026</v>
      </c>
      <c r="D1454" t="s">
        <v>147</v>
      </c>
      <c r="E1454" t="s">
        <v>109</v>
      </c>
      <c r="F1454" t="str">
        <f t="shared" si="68"/>
        <v>New South Wales</v>
      </c>
      <c r="G1454" t="s">
        <v>10</v>
      </c>
      <c r="H1454">
        <v>2480</v>
      </c>
      <c r="I1454" t="s">
        <v>11</v>
      </c>
      <c r="J1454" t="s">
        <v>68</v>
      </c>
      <c r="K1454" t="s">
        <v>149</v>
      </c>
      <c r="L1454" t="s">
        <v>15</v>
      </c>
      <c r="M1454" s="5">
        <v>63.11</v>
      </c>
      <c r="N1454">
        <v>1</v>
      </c>
    </row>
    <row r="1455" spans="1:14" x14ac:dyDescent="0.2">
      <c r="A1455" s="2">
        <v>45652</v>
      </c>
      <c r="B1455" s="3">
        <f t="shared" si="66"/>
        <v>2025</v>
      </c>
      <c r="C1455" t="str">
        <f t="shared" si="67"/>
        <v>2024-2025</v>
      </c>
      <c r="D1455" t="s">
        <v>147</v>
      </c>
      <c r="E1455" t="s">
        <v>88</v>
      </c>
      <c r="F1455" t="str">
        <f t="shared" si="68"/>
        <v>South Australia</v>
      </c>
      <c r="G1455" t="s">
        <v>32</v>
      </c>
      <c r="H1455">
        <v>5011</v>
      </c>
      <c r="I1455" t="s">
        <v>11</v>
      </c>
      <c r="J1455" t="s">
        <v>33</v>
      </c>
      <c r="K1455" t="s">
        <v>19</v>
      </c>
      <c r="L1455" t="s">
        <v>23</v>
      </c>
      <c r="M1455" s="5">
        <v>63.46</v>
      </c>
      <c r="N1455">
        <v>1</v>
      </c>
    </row>
    <row r="1456" spans="1:14" x14ac:dyDescent="0.2">
      <c r="A1456" s="2">
        <v>45967</v>
      </c>
      <c r="B1456" s="3">
        <f t="shared" si="66"/>
        <v>2026</v>
      </c>
      <c r="C1456" t="str">
        <f t="shared" si="67"/>
        <v>2025-2026</v>
      </c>
      <c r="D1456" t="s">
        <v>147</v>
      </c>
      <c r="E1456" t="s">
        <v>69</v>
      </c>
      <c r="F1456" t="str">
        <f t="shared" si="68"/>
        <v>Tasmania</v>
      </c>
      <c r="G1456" t="s">
        <v>70</v>
      </c>
      <c r="H1456">
        <v>7018</v>
      </c>
      <c r="I1456" t="s">
        <v>11</v>
      </c>
      <c r="J1456" t="s">
        <v>71</v>
      </c>
      <c r="K1456" t="s">
        <v>152</v>
      </c>
      <c r="L1456" t="s">
        <v>13</v>
      </c>
      <c r="M1456" s="5">
        <v>63.64</v>
      </c>
      <c r="N1456">
        <v>1</v>
      </c>
    </row>
    <row r="1457" spans="1:14" x14ac:dyDescent="0.2">
      <c r="A1457" s="2">
        <v>45334</v>
      </c>
      <c r="B1457" s="3">
        <f t="shared" si="66"/>
        <v>2024</v>
      </c>
      <c r="C1457" t="str">
        <f t="shared" si="67"/>
        <v>2023-2024</v>
      </c>
      <c r="D1457" t="s">
        <v>147</v>
      </c>
      <c r="E1457" t="s">
        <v>76</v>
      </c>
      <c r="F1457" t="str">
        <f t="shared" si="68"/>
        <v>Western Australia</v>
      </c>
      <c r="G1457" t="s">
        <v>48</v>
      </c>
      <c r="H1457">
        <v>6450</v>
      </c>
      <c r="I1457" t="s">
        <v>11</v>
      </c>
      <c r="J1457" t="s">
        <v>77</v>
      </c>
      <c r="K1457" t="s">
        <v>156</v>
      </c>
      <c r="L1457" t="s">
        <v>17</v>
      </c>
      <c r="M1457" s="5">
        <v>63.89</v>
      </c>
      <c r="N1457">
        <v>1</v>
      </c>
    </row>
    <row r="1458" spans="1:14" x14ac:dyDescent="0.2">
      <c r="A1458" s="2">
        <v>45592</v>
      </c>
      <c r="B1458" s="3">
        <f t="shared" si="66"/>
        <v>2025</v>
      </c>
      <c r="C1458" t="str">
        <f t="shared" si="67"/>
        <v>2024-2025</v>
      </c>
      <c r="D1458" t="s">
        <v>147</v>
      </c>
      <c r="E1458" t="s">
        <v>34</v>
      </c>
      <c r="F1458" t="str">
        <f t="shared" si="68"/>
        <v>Queensland</v>
      </c>
      <c r="G1458" t="s">
        <v>35</v>
      </c>
      <c r="H1458">
        <v>4802</v>
      </c>
      <c r="I1458" t="s">
        <v>11</v>
      </c>
      <c r="J1458" t="s">
        <v>36</v>
      </c>
      <c r="K1458" t="s">
        <v>152</v>
      </c>
      <c r="L1458" t="s">
        <v>13</v>
      </c>
      <c r="M1458" s="5">
        <v>63.92</v>
      </c>
      <c r="N1458">
        <v>1</v>
      </c>
    </row>
    <row r="1459" spans="1:14" x14ac:dyDescent="0.2">
      <c r="A1459" s="2">
        <v>45757</v>
      </c>
      <c r="B1459" s="3">
        <f t="shared" si="66"/>
        <v>2025</v>
      </c>
      <c r="C1459" t="str">
        <f t="shared" si="67"/>
        <v>2024-2025</v>
      </c>
      <c r="D1459" t="s">
        <v>147</v>
      </c>
      <c r="E1459" t="s">
        <v>57</v>
      </c>
      <c r="F1459" t="str">
        <f t="shared" si="68"/>
        <v>New South Wales</v>
      </c>
      <c r="G1459" t="s">
        <v>10</v>
      </c>
      <c r="H1459">
        <v>2560</v>
      </c>
      <c r="I1459" t="s">
        <v>11</v>
      </c>
      <c r="J1459" t="s">
        <v>58</v>
      </c>
      <c r="K1459" t="s">
        <v>153</v>
      </c>
      <c r="L1459" t="s">
        <v>16</v>
      </c>
      <c r="M1459" s="5">
        <v>63.92</v>
      </c>
      <c r="N1459">
        <v>1</v>
      </c>
    </row>
    <row r="1460" spans="1:14" x14ac:dyDescent="0.2">
      <c r="A1460" s="2">
        <v>45443</v>
      </c>
      <c r="B1460" s="3">
        <f t="shared" si="66"/>
        <v>2024</v>
      </c>
      <c r="C1460" t="str">
        <f t="shared" si="67"/>
        <v>2023-2024</v>
      </c>
      <c r="D1460" t="s">
        <v>148</v>
      </c>
      <c r="E1460" t="s">
        <v>141</v>
      </c>
      <c r="F1460" t="str">
        <f t="shared" si="68"/>
        <v>Western Australia</v>
      </c>
      <c r="G1460" t="s">
        <v>48</v>
      </c>
      <c r="H1460">
        <v>6052</v>
      </c>
      <c r="I1460" t="s">
        <v>11</v>
      </c>
      <c r="J1460" t="s">
        <v>49</v>
      </c>
      <c r="K1460" t="s">
        <v>19</v>
      </c>
      <c r="L1460" t="s">
        <v>23</v>
      </c>
      <c r="M1460" s="5">
        <v>63.92</v>
      </c>
      <c r="N1460">
        <v>1</v>
      </c>
    </row>
    <row r="1461" spans="1:14" x14ac:dyDescent="0.2">
      <c r="A1461" s="2">
        <v>46004</v>
      </c>
      <c r="B1461" s="3">
        <f t="shared" si="66"/>
        <v>2026</v>
      </c>
      <c r="C1461" t="str">
        <f t="shared" si="67"/>
        <v>2025-2026</v>
      </c>
      <c r="D1461" t="s">
        <v>148</v>
      </c>
      <c r="E1461" t="s">
        <v>145</v>
      </c>
      <c r="F1461" t="str">
        <f t="shared" si="68"/>
        <v>New South Wales</v>
      </c>
      <c r="G1461" t="s">
        <v>10</v>
      </c>
      <c r="H1461">
        <v>2101</v>
      </c>
      <c r="I1461" t="s">
        <v>11</v>
      </c>
      <c r="J1461" t="s">
        <v>27</v>
      </c>
      <c r="K1461" t="s">
        <v>151</v>
      </c>
      <c r="L1461" t="s">
        <v>21</v>
      </c>
      <c r="M1461" s="5">
        <v>63.92</v>
      </c>
      <c r="N1461">
        <v>1</v>
      </c>
    </row>
    <row r="1462" spans="1:14" x14ac:dyDescent="0.2">
      <c r="A1462" s="2">
        <v>45945</v>
      </c>
      <c r="B1462" s="3">
        <f t="shared" si="66"/>
        <v>2026</v>
      </c>
      <c r="C1462" t="str">
        <f t="shared" si="67"/>
        <v>2025-2026</v>
      </c>
      <c r="D1462" t="s">
        <v>147</v>
      </c>
      <c r="E1462" t="s">
        <v>115</v>
      </c>
      <c r="F1462" t="str">
        <f t="shared" si="68"/>
        <v>Western Australia</v>
      </c>
      <c r="G1462" t="s">
        <v>48</v>
      </c>
      <c r="H1462">
        <v>6280</v>
      </c>
      <c r="I1462" t="s">
        <v>11</v>
      </c>
      <c r="J1462" t="s">
        <v>94</v>
      </c>
      <c r="K1462" t="s">
        <v>149</v>
      </c>
      <c r="L1462" t="s">
        <v>15</v>
      </c>
      <c r="M1462" s="5">
        <v>64</v>
      </c>
      <c r="N1462">
        <v>1</v>
      </c>
    </row>
    <row r="1463" spans="1:14" x14ac:dyDescent="0.2">
      <c r="A1463" s="2">
        <v>45556</v>
      </c>
      <c r="B1463" s="3">
        <f t="shared" si="66"/>
        <v>2025</v>
      </c>
      <c r="C1463" t="str">
        <f t="shared" si="67"/>
        <v>2024-2025</v>
      </c>
      <c r="D1463" t="s">
        <v>147</v>
      </c>
      <c r="E1463" t="s">
        <v>78</v>
      </c>
      <c r="F1463" t="str">
        <f t="shared" si="68"/>
        <v>New South Wales</v>
      </c>
      <c r="G1463" t="s">
        <v>10</v>
      </c>
      <c r="H1463">
        <v>2350</v>
      </c>
      <c r="I1463" t="s">
        <v>11</v>
      </c>
      <c r="J1463" t="s">
        <v>68</v>
      </c>
      <c r="K1463" t="s">
        <v>149</v>
      </c>
      <c r="L1463" t="s">
        <v>15</v>
      </c>
      <c r="M1463" s="5">
        <v>64.87</v>
      </c>
      <c r="N1463">
        <v>1</v>
      </c>
    </row>
    <row r="1464" spans="1:14" x14ac:dyDescent="0.2">
      <c r="A1464" s="2">
        <v>45525</v>
      </c>
      <c r="B1464" s="3">
        <f t="shared" si="66"/>
        <v>2025</v>
      </c>
      <c r="C1464" t="str">
        <f t="shared" si="67"/>
        <v>2024-2025</v>
      </c>
      <c r="D1464" t="s">
        <v>148</v>
      </c>
      <c r="E1464" t="s">
        <v>100</v>
      </c>
      <c r="F1464" t="str">
        <f t="shared" si="68"/>
        <v>Western Australia</v>
      </c>
      <c r="G1464" t="s">
        <v>48</v>
      </c>
      <c r="H1464">
        <v>6021</v>
      </c>
      <c r="I1464" t="s">
        <v>11</v>
      </c>
      <c r="J1464" t="s">
        <v>49</v>
      </c>
      <c r="K1464" t="s">
        <v>150</v>
      </c>
      <c r="L1464" t="s">
        <v>18</v>
      </c>
      <c r="M1464" s="5">
        <v>64.89</v>
      </c>
      <c r="N1464">
        <v>1</v>
      </c>
    </row>
    <row r="1465" spans="1:14" x14ac:dyDescent="0.2">
      <c r="A1465" s="2">
        <v>45607</v>
      </c>
      <c r="B1465" s="3">
        <f t="shared" si="66"/>
        <v>2025</v>
      </c>
      <c r="C1465" t="str">
        <f t="shared" si="67"/>
        <v>2024-2025</v>
      </c>
      <c r="D1465" t="s">
        <v>147</v>
      </c>
      <c r="E1465" t="s">
        <v>119</v>
      </c>
      <c r="F1465" t="str">
        <f t="shared" si="68"/>
        <v>Queensland</v>
      </c>
      <c r="G1465" t="s">
        <v>35</v>
      </c>
      <c r="H1465">
        <v>4570</v>
      </c>
      <c r="I1465" t="s">
        <v>11</v>
      </c>
      <c r="J1465" t="s">
        <v>120</v>
      </c>
      <c r="K1465" t="s">
        <v>152</v>
      </c>
      <c r="L1465" t="s">
        <v>13</v>
      </c>
      <c r="M1465" s="5">
        <v>64.900000000000006</v>
      </c>
      <c r="N1465">
        <v>1</v>
      </c>
    </row>
    <row r="1466" spans="1:14" x14ac:dyDescent="0.2">
      <c r="A1466" s="2">
        <v>45583</v>
      </c>
      <c r="B1466" s="3">
        <f t="shared" si="66"/>
        <v>2025</v>
      </c>
      <c r="C1466" t="str">
        <f t="shared" si="67"/>
        <v>2024-2025</v>
      </c>
      <c r="D1466" t="s">
        <v>147</v>
      </c>
      <c r="E1466" t="s">
        <v>124</v>
      </c>
      <c r="F1466" t="str">
        <f t="shared" si="68"/>
        <v>New South Wales</v>
      </c>
      <c r="G1466" t="s">
        <v>10</v>
      </c>
      <c r="H1466">
        <v>2015</v>
      </c>
      <c r="I1466" t="s">
        <v>11</v>
      </c>
      <c r="J1466" t="s">
        <v>12</v>
      </c>
      <c r="K1466" t="s">
        <v>153</v>
      </c>
      <c r="L1466" t="s">
        <v>16</v>
      </c>
      <c r="M1466" s="5">
        <v>64.95</v>
      </c>
      <c r="N1466">
        <v>1</v>
      </c>
    </row>
    <row r="1467" spans="1:14" x14ac:dyDescent="0.2">
      <c r="A1467" s="2">
        <v>45500</v>
      </c>
      <c r="B1467" s="3">
        <f t="shared" si="66"/>
        <v>2025</v>
      </c>
      <c r="C1467" t="str">
        <f t="shared" si="67"/>
        <v>2024-2025</v>
      </c>
      <c r="D1467" t="s">
        <v>147</v>
      </c>
      <c r="E1467" t="s">
        <v>56</v>
      </c>
      <c r="F1467" t="str">
        <f t="shared" si="68"/>
        <v>Northern Territory</v>
      </c>
      <c r="G1467" t="s">
        <v>29</v>
      </c>
      <c r="H1467">
        <v>870</v>
      </c>
      <c r="I1467" t="s">
        <v>11</v>
      </c>
      <c r="J1467" t="s">
        <v>30</v>
      </c>
      <c r="K1467" t="s">
        <v>154</v>
      </c>
      <c r="L1467" t="s">
        <v>14</v>
      </c>
      <c r="M1467" s="5">
        <v>64.95</v>
      </c>
      <c r="N1467">
        <v>1</v>
      </c>
    </row>
    <row r="1468" spans="1:14" x14ac:dyDescent="0.2">
      <c r="A1468" s="2">
        <v>45518</v>
      </c>
      <c r="B1468" s="3">
        <f t="shared" si="66"/>
        <v>2025</v>
      </c>
      <c r="C1468" t="str">
        <f t="shared" si="67"/>
        <v>2024-2025</v>
      </c>
      <c r="D1468" t="s">
        <v>148</v>
      </c>
      <c r="E1468" t="s">
        <v>74</v>
      </c>
      <c r="F1468" t="str">
        <f t="shared" si="68"/>
        <v>South Australia</v>
      </c>
      <c r="G1468" t="s">
        <v>32</v>
      </c>
      <c r="H1468">
        <v>5043</v>
      </c>
      <c r="I1468" t="s">
        <v>11</v>
      </c>
      <c r="J1468" t="s">
        <v>33</v>
      </c>
      <c r="K1468" t="s">
        <v>154</v>
      </c>
      <c r="L1468" t="s">
        <v>14</v>
      </c>
      <c r="M1468" s="5">
        <v>64.95</v>
      </c>
      <c r="N1468">
        <v>1</v>
      </c>
    </row>
    <row r="1469" spans="1:14" x14ac:dyDescent="0.2">
      <c r="A1469" s="2">
        <v>45318</v>
      </c>
      <c r="B1469" s="3">
        <f t="shared" si="66"/>
        <v>2024</v>
      </c>
      <c r="C1469" t="str">
        <f t="shared" si="67"/>
        <v>2023-2024</v>
      </c>
      <c r="D1469" t="s">
        <v>147</v>
      </c>
      <c r="E1469" t="s">
        <v>139</v>
      </c>
      <c r="F1469" t="str">
        <f t="shared" si="68"/>
        <v>New South Wales</v>
      </c>
      <c r="G1469" t="s">
        <v>10</v>
      </c>
      <c r="H1469">
        <v>2020</v>
      </c>
      <c r="I1469" t="s">
        <v>11</v>
      </c>
      <c r="J1469" t="s">
        <v>12</v>
      </c>
      <c r="K1469" t="s">
        <v>153</v>
      </c>
      <c r="L1469" t="s">
        <v>16</v>
      </c>
      <c r="M1469" s="5">
        <v>64.95</v>
      </c>
      <c r="N1469">
        <v>1</v>
      </c>
    </row>
    <row r="1470" spans="1:14" x14ac:dyDescent="0.2">
      <c r="A1470" s="2">
        <v>45832</v>
      </c>
      <c r="B1470" s="3">
        <f t="shared" si="66"/>
        <v>2025</v>
      </c>
      <c r="C1470" t="str">
        <f t="shared" si="67"/>
        <v>2024-2025</v>
      </c>
      <c r="D1470" t="s">
        <v>148</v>
      </c>
      <c r="E1470" t="s">
        <v>137</v>
      </c>
      <c r="F1470" t="str">
        <f t="shared" si="68"/>
        <v>New South Wales</v>
      </c>
      <c r="G1470" t="s">
        <v>10</v>
      </c>
      <c r="H1470">
        <v>2031</v>
      </c>
      <c r="I1470" t="s">
        <v>11</v>
      </c>
      <c r="J1470" t="s">
        <v>12</v>
      </c>
      <c r="K1470" t="s">
        <v>153</v>
      </c>
      <c r="L1470" t="s">
        <v>16</v>
      </c>
      <c r="M1470" s="5">
        <v>64.95</v>
      </c>
      <c r="N1470">
        <v>1</v>
      </c>
    </row>
    <row r="1471" spans="1:14" x14ac:dyDescent="0.2">
      <c r="A1471" s="2">
        <v>45469</v>
      </c>
      <c r="B1471" s="3">
        <f t="shared" si="66"/>
        <v>2024</v>
      </c>
      <c r="C1471" t="str">
        <f t="shared" si="67"/>
        <v>2023-2024</v>
      </c>
      <c r="D1471" t="s">
        <v>147</v>
      </c>
      <c r="E1471" t="s">
        <v>66</v>
      </c>
      <c r="F1471" t="str">
        <f t="shared" si="68"/>
        <v>South Australia</v>
      </c>
      <c r="G1471" t="s">
        <v>32</v>
      </c>
      <c r="H1471">
        <v>5169</v>
      </c>
      <c r="I1471" t="s">
        <v>11</v>
      </c>
      <c r="J1471" t="s">
        <v>33</v>
      </c>
      <c r="K1471" t="s">
        <v>153</v>
      </c>
      <c r="L1471" t="s">
        <v>16</v>
      </c>
      <c r="M1471" s="5">
        <v>64.95</v>
      </c>
      <c r="N1471">
        <v>1</v>
      </c>
    </row>
    <row r="1472" spans="1:14" x14ac:dyDescent="0.2">
      <c r="A1472" s="2">
        <v>45528</v>
      </c>
      <c r="B1472" s="3">
        <f t="shared" si="66"/>
        <v>2025</v>
      </c>
      <c r="C1472" t="str">
        <f t="shared" si="67"/>
        <v>2024-2025</v>
      </c>
      <c r="D1472" t="s">
        <v>147</v>
      </c>
      <c r="E1472" t="s">
        <v>75</v>
      </c>
      <c r="F1472" t="str">
        <f t="shared" si="68"/>
        <v>Victoria</v>
      </c>
      <c r="G1472" t="s">
        <v>45</v>
      </c>
      <c r="H1472">
        <v>3630</v>
      </c>
      <c r="I1472" t="s">
        <v>11</v>
      </c>
      <c r="J1472" t="s">
        <v>55</v>
      </c>
      <c r="K1472" t="s">
        <v>150</v>
      </c>
      <c r="L1472" t="s">
        <v>18</v>
      </c>
      <c r="M1472" s="5">
        <v>64.95</v>
      </c>
      <c r="N1472">
        <v>1</v>
      </c>
    </row>
    <row r="1473" spans="1:14" x14ac:dyDescent="0.2">
      <c r="A1473" s="2">
        <v>45627</v>
      </c>
      <c r="B1473" s="3">
        <f t="shared" si="66"/>
        <v>2025</v>
      </c>
      <c r="C1473" t="str">
        <f t="shared" si="67"/>
        <v>2024-2025</v>
      </c>
      <c r="D1473" t="s">
        <v>148</v>
      </c>
      <c r="E1473" t="s">
        <v>50</v>
      </c>
      <c r="F1473" t="str">
        <f t="shared" si="68"/>
        <v>Queensland</v>
      </c>
      <c r="G1473" t="s">
        <v>35</v>
      </c>
      <c r="H1473">
        <v>4703</v>
      </c>
      <c r="I1473" t="s">
        <v>11</v>
      </c>
      <c r="J1473" t="s">
        <v>51</v>
      </c>
      <c r="K1473" t="s">
        <v>154</v>
      </c>
      <c r="L1473" t="s">
        <v>14</v>
      </c>
      <c r="M1473" s="5">
        <v>64.95</v>
      </c>
      <c r="N1473">
        <v>1</v>
      </c>
    </row>
    <row r="1474" spans="1:14" x14ac:dyDescent="0.2">
      <c r="A1474" s="2">
        <v>45345</v>
      </c>
      <c r="B1474" s="3">
        <f t="shared" ref="B1474:B1537" si="69">IF(MONTH(A1474)&gt;=7,YEAR(A1474)+1,YEAR(A1474))</f>
        <v>2024</v>
      </c>
      <c r="C1474" t="str">
        <f t="shared" ref="C1474:C1537" si="70">IF(MONTH(A1474) &gt;= 7, YEAR(A1474) &amp; "-" &amp; YEAR(A1474) + 1, YEAR(A1474) - 1 &amp; "-" &amp; YEAR(A1474))</f>
        <v>2023-2024</v>
      </c>
      <c r="D1474" t="s">
        <v>147</v>
      </c>
      <c r="E1474" t="s">
        <v>44</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45</v>
      </c>
      <c r="H1474">
        <v>3066</v>
      </c>
      <c r="I1474" t="s">
        <v>11</v>
      </c>
      <c r="J1474" t="s">
        <v>46</v>
      </c>
      <c r="K1474" t="s">
        <v>157</v>
      </c>
      <c r="L1474" t="s">
        <v>22</v>
      </c>
      <c r="M1474" s="5">
        <v>64.960000000000008</v>
      </c>
      <c r="N1474">
        <v>1</v>
      </c>
    </row>
    <row r="1475" spans="1:14" x14ac:dyDescent="0.2">
      <c r="A1475" s="2">
        <v>45791</v>
      </c>
      <c r="B1475" s="3">
        <f t="shared" si="69"/>
        <v>2025</v>
      </c>
      <c r="C1475" t="str">
        <f t="shared" si="70"/>
        <v>2024-2025</v>
      </c>
      <c r="D1475" t="s">
        <v>147</v>
      </c>
      <c r="E1475" t="s">
        <v>9</v>
      </c>
      <c r="F1475" t="str">
        <f t="shared" si="71"/>
        <v>New South Wales</v>
      </c>
      <c r="G1475" t="s">
        <v>10</v>
      </c>
      <c r="H1475">
        <v>2067</v>
      </c>
      <c r="I1475" t="s">
        <v>11</v>
      </c>
      <c r="J1475" t="s">
        <v>12</v>
      </c>
      <c r="K1475" t="s">
        <v>149</v>
      </c>
      <c r="L1475" t="s">
        <v>15</v>
      </c>
      <c r="M1475" s="5">
        <v>64.98</v>
      </c>
      <c r="N1475">
        <v>1</v>
      </c>
    </row>
    <row r="1476" spans="1:14" x14ac:dyDescent="0.2">
      <c r="A1476" s="2">
        <v>45899</v>
      </c>
      <c r="B1476" s="3">
        <f t="shared" si="69"/>
        <v>2026</v>
      </c>
      <c r="C1476" t="str">
        <f t="shared" si="70"/>
        <v>2025-2026</v>
      </c>
      <c r="D1476" t="s">
        <v>148</v>
      </c>
      <c r="E1476" t="s">
        <v>103</v>
      </c>
      <c r="F1476" t="str">
        <f t="shared" si="71"/>
        <v>Queensland</v>
      </c>
      <c r="G1476" t="s">
        <v>35</v>
      </c>
      <c r="H1476">
        <v>4509</v>
      </c>
      <c r="I1476" t="s">
        <v>11</v>
      </c>
      <c r="J1476" t="s">
        <v>104</v>
      </c>
      <c r="K1476" t="s">
        <v>149</v>
      </c>
      <c r="L1476" t="s">
        <v>15</v>
      </c>
      <c r="M1476" s="5">
        <v>65.209999999999994</v>
      </c>
      <c r="N1476">
        <v>1</v>
      </c>
    </row>
    <row r="1477" spans="1:14" x14ac:dyDescent="0.2">
      <c r="A1477" s="2">
        <v>45555</v>
      </c>
      <c r="B1477" s="3">
        <f t="shared" si="69"/>
        <v>2025</v>
      </c>
      <c r="C1477" t="str">
        <f t="shared" si="70"/>
        <v>2024-2025</v>
      </c>
      <c r="D1477" t="s">
        <v>147</v>
      </c>
      <c r="E1477" t="s">
        <v>69</v>
      </c>
      <c r="F1477" t="str">
        <f t="shared" si="71"/>
        <v>Tasmania</v>
      </c>
      <c r="G1477" t="s">
        <v>70</v>
      </c>
      <c r="H1477">
        <v>7018</v>
      </c>
      <c r="I1477" t="s">
        <v>11</v>
      </c>
      <c r="J1477" t="s">
        <v>71</v>
      </c>
      <c r="K1477" t="s">
        <v>154</v>
      </c>
      <c r="L1477" t="s">
        <v>14</v>
      </c>
      <c r="M1477" s="5">
        <v>65.490000000000009</v>
      </c>
      <c r="N1477">
        <v>1</v>
      </c>
    </row>
    <row r="1478" spans="1:14" x14ac:dyDescent="0.2">
      <c r="A1478" s="2">
        <v>45463</v>
      </c>
      <c r="B1478" s="3">
        <f t="shared" si="69"/>
        <v>2024</v>
      </c>
      <c r="C1478" t="str">
        <f t="shared" si="70"/>
        <v>2023-2024</v>
      </c>
      <c r="D1478" t="s">
        <v>148</v>
      </c>
      <c r="E1478" t="s">
        <v>42</v>
      </c>
      <c r="F1478" t="str">
        <f t="shared" si="71"/>
        <v>Queensland</v>
      </c>
      <c r="G1478" t="s">
        <v>35</v>
      </c>
      <c r="H1478">
        <v>4053</v>
      </c>
      <c r="I1478" t="s">
        <v>11</v>
      </c>
      <c r="J1478" t="s">
        <v>43</v>
      </c>
      <c r="K1478" t="s">
        <v>154</v>
      </c>
      <c r="L1478" t="s">
        <v>14</v>
      </c>
      <c r="M1478" s="5">
        <v>65.490000000000009</v>
      </c>
      <c r="N1478">
        <v>1</v>
      </c>
    </row>
    <row r="1479" spans="1:14" x14ac:dyDescent="0.2">
      <c r="A1479" s="2">
        <v>45681</v>
      </c>
      <c r="B1479" s="3">
        <f t="shared" si="69"/>
        <v>2025</v>
      </c>
      <c r="C1479" t="str">
        <f t="shared" si="70"/>
        <v>2024-2025</v>
      </c>
      <c r="D1479" t="s">
        <v>148</v>
      </c>
      <c r="E1479" t="s">
        <v>99</v>
      </c>
      <c r="F1479" t="str">
        <f t="shared" si="71"/>
        <v>Victoria</v>
      </c>
      <c r="G1479" t="s">
        <v>45</v>
      </c>
      <c r="H1479">
        <v>3148</v>
      </c>
      <c r="I1479" t="s">
        <v>11</v>
      </c>
      <c r="J1479" t="s">
        <v>63</v>
      </c>
      <c r="K1479" t="s">
        <v>151</v>
      </c>
      <c r="L1479" t="s">
        <v>21</v>
      </c>
      <c r="M1479" s="5">
        <v>65.5</v>
      </c>
      <c r="N1479">
        <v>1</v>
      </c>
    </row>
    <row r="1480" spans="1:14" x14ac:dyDescent="0.2">
      <c r="A1480" s="2">
        <v>45967</v>
      </c>
      <c r="B1480" s="3">
        <f t="shared" si="69"/>
        <v>2026</v>
      </c>
      <c r="C1480" t="str">
        <f t="shared" si="70"/>
        <v>2025-2026</v>
      </c>
      <c r="D1480" t="s">
        <v>148</v>
      </c>
      <c r="E1480" t="s">
        <v>81</v>
      </c>
      <c r="F1480" t="str">
        <f t="shared" si="71"/>
        <v>New South Wales</v>
      </c>
      <c r="G1480" t="s">
        <v>10</v>
      </c>
      <c r="H1480">
        <v>2485</v>
      </c>
      <c r="I1480" t="s">
        <v>11</v>
      </c>
      <c r="J1480" t="s">
        <v>68</v>
      </c>
      <c r="K1480" t="s">
        <v>19</v>
      </c>
      <c r="L1480" t="s">
        <v>23</v>
      </c>
      <c r="M1480" s="5">
        <v>65.56</v>
      </c>
      <c r="N1480">
        <v>1</v>
      </c>
    </row>
    <row r="1481" spans="1:14" x14ac:dyDescent="0.2">
      <c r="A1481" s="2">
        <v>45610</v>
      </c>
      <c r="B1481" s="3">
        <f t="shared" si="69"/>
        <v>2025</v>
      </c>
      <c r="C1481" t="str">
        <f t="shared" si="70"/>
        <v>2024-2025</v>
      </c>
      <c r="D1481" t="s">
        <v>147</v>
      </c>
      <c r="E1481" t="s">
        <v>128</v>
      </c>
      <c r="F1481" t="str">
        <f t="shared" si="71"/>
        <v>Western Australia</v>
      </c>
      <c r="G1481" t="s">
        <v>48</v>
      </c>
      <c r="H1481">
        <v>6027</v>
      </c>
      <c r="I1481" t="s">
        <v>11</v>
      </c>
      <c r="J1481" t="s">
        <v>49</v>
      </c>
      <c r="K1481" t="s">
        <v>156</v>
      </c>
      <c r="L1481" t="s">
        <v>17</v>
      </c>
      <c r="M1481" s="5">
        <v>65.8</v>
      </c>
      <c r="N1481">
        <v>1</v>
      </c>
    </row>
    <row r="1482" spans="1:14" x14ac:dyDescent="0.2">
      <c r="A1482" s="2">
        <v>45785</v>
      </c>
      <c r="B1482" s="3">
        <f t="shared" si="69"/>
        <v>2025</v>
      </c>
      <c r="C1482" t="str">
        <f t="shared" si="70"/>
        <v>2024-2025</v>
      </c>
      <c r="D1482" t="s">
        <v>148</v>
      </c>
      <c r="E1482" t="s">
        <v>74</v>
      </c>
      <c r="F1482" t="str">
        <f t="shared" si="71"/>
        <v>South Australia</v>
      </c>
      <c r="G1482" t="s">
        <v>32</v>
      </c>
      <c r="H1482">
        <v>5043</v>
      </c>
      <c r="I1482" t="s">
        <v>11</v>
      </c>
      <c r="J1482" t="s">
        <v>33</v>
      </c>
      <c r="K1482" t="s">
        <v>19</v>
      </c>
      <c r="L1482" t="s">
        <v>23</v>
      </c>
      <c r="M1482" s="5">
        <v>65.88</v>
      </c>
      <c r="N1482">
        <v>1</v>
      </c>
    </row>
    <row r="1483" spans="1:14" x14ac:dyDescent="0.2">
      <c r="A1483" s="2">
        <v>45635</v>
      </c>
      <c r="B1483" s="3">
        <f t="shared" si="69"/>
        <v>2025</v>
      </c>
      <c r="C1483" t="str">
        <f t="shared" si="70"/>
        <v>2024-2025</v>
      </c>
      <c r="D1483" t="s">
        <v>148</v>
      </c>
      <c r="E1483" t="s">
        <v>101</v>
      </c>
      <c r="F1483" t="str">
        <f t="shared" si="71"/>
        <v>Victoria</v>
      </c>
      <c r="G1483" t="s">
        <v>45</v>
      </c>
      <c r="H1483">
        <v>3131</v>
      </c>
      <c r="I1483" t="s">
        <v>11</v>
      </c>
      <c r="J1483" t="s">
        <v>63</v>
      </c>
      <c r="K1483" t="s">
        <v>156</v>
      </c>
      <c r="L1483" t="s">
        <v>17</v>
      </c>
      <c r="M1483" s="5">
        <v>65.88</v>
      </c>
      <c r="N1483">
        <v>1</v>
      </c>
    </row>
    <row r="1484" spans="1:14" x14ac:dyDescent="0.2">
      <c r="A1484" s="2">
        <v>45786</v>
      </c>
      <c r="B1484" s="3">
        <f t="shared" si="69"/>
        <v>2025</v>
      </c>
      <c r="C1484" t="str">
        <f t="shared" si="70"/>
        <v>2024-2025</v>
      </c>
      <c r="D1484" t="s">
        <v>147</v>
      </c>
      <c r="E1484" t="s">
        <v>146</v>
      </c>
      <c r="F1484" t="str">
        <f t="shared" si="71"/>
        <v>Victoria</v>
      </c>
      <c r="G1484" t="s">
        <v>45</v>
      </c>
      <c r="H1484">
        <v>3353</v>
      </c>
      <c r="I1484" t="s">
        <v>11</v>
      </c>
      <c r="J1484" t="s">
        <v>60</v>
      </c>
      <c r="K1484" t="s">
        <v>149</v>
      </c>
      <c r="L1484" t="s">
        <v>15</v>
      </c>
      <c r="M1484" s="5">
        <v>65.89</v>
      </c>
      <c r="N1484">
        <v>1</v>
      </c>
    </row>
    <row r="1485" spans="1:14" x14ac:dyDescent="0.2">
      <c r="A1485" s="2">
        <v>45900</v>
      </c>
      <c r="B1485" s="3">
        <f t="shared" si="69"/>
        <v>2026</v>
      </c>
      <c r="C1485" t="str">
        <f t="shared" si="70"/>
        <v>2025-2026</v>
      </c>
      <c r="D1485" t="s">
        <v>148</v>
      </c>
      <c r="E1485" t="s">
        <v>57</v>
      </c>
      <c r="F1485" t="str">
        <f t="shared" si="71"/>
        <v>New South Wales</v>
      </c>
      <c r="G1485" t="s">
        <v>10</v>
      </c>
      <c r="H1485">
        <v>2560</v>
      </c>
      <c r="I1485" t="s">
        <v>11</v>
      </c>
      <c r="J1485" t="s">
        <v>58</v>
      </c>
      <c r="K1485" t="s">
        <v>153</v>
      </c>
      <c r="L1485" t="s">
        <v>16</v>
      </c>
      <c r="M1485" s="5">
        <v>65.89</v>
      </c>
      <c r="N1485">
        <v>1</v>
      </c>
    </row>
    <row r="1486" spans="1:14" x14ac:dyDescent="0.2">
      <c r="A1486" s="2">
        <v>45481</v>
      </c>
      <c r="B1486" s="3">
        <f t="shared" si="69"/>
        <v>2025</v>
      </c>
      <c r="C1486" t="str">
        <f t="shared" si="70"/>
        <v>2024-2025</v>
      </c>
      <c r="D1486" t="s">
        <v>147</v>
      </c>
      <c r="E1486" t="s">
        <v>44</v>
      </c>
      <c r="F1486" t="str">
        <f t="shared" si="71"/>
        <v>Victoria</v>
      </c>
      <c r="G1486" t="s">
        <v>45</v>
      </c>
      <c r="H1486">
        <v>3066</v>
      </c>
      <c r="I1486" t="s">
        <v>11</v>
      </c>
      <c r="J1486" t="s">
        <v>46</v>
      </c>
      <c r="K1486" t="s">
        <v>19</v>
      </c>
      <c r="L1486" t="s">
        <v>23</v>
      </c>
      <c r="M1486" s="5">
        <v>65.89</v>
      </c>
      <c r="N1486">
        <v>1</v>
      </c>
    </row>
    <row r="1487" spans="1:14" x14ac:dyDescent="0.2">
      <c r="A1487" s="2">
        <v>45360</v>
      </c>
      <c r="B1487" s="3">
        <f t="shared" si="69"/>
        <v>2024</v>
      </c>
      <c r="C1487" t="str">
        <f t="shared" si="70"/>
        <v>2023-2024</v>
      </c>
      <c r="D1487" t="s">
        <v>148</v>
      </c>
      <c r="E1487" t="s">
        <v>89</v>
      </c>
      <c r="F1487" t="str">
        <f t="shared" si="71"/>
        <v>Queensland</v>
      </c>
      <c r="G1487" t="s">
        <v>35</v>
      </c>
      <c r="H1487">
        <v>4655</v>
      </c>
      <c r="I1487" t="s">
        <v>11</v>
      </c>
      <c r="J1487" t="s">
        <v>51</v>
      </c>
      <c r="K1487" t="s">
        <v>153</v>
      </c>
      <c r="L1487" t="s">
        <v>16</v>
      </c>
      <c r="M1487" s="5">
        <v>65.89</v>
      </c>
      <c r="N1487">
        <v>1</v>
      </c>
    </row>
    <row r="1488" spans="1:14" x14ac:dyDescent="0.2">
      <c r="A1488" s="2">
        <v>45672</v>
      </c>
      <c r="B1488" s="3">
        <f t="shared" si="69"/>
        <v>2025</v>
      </c>
      <c r="C1488" t="str">
        <f t="shared" si="70"/>
        <v>2024-2025</v>
      </c>
      <c r="D1488" t="s">
        <v>148</v>
      </c>
      <c r="E1488" t="s">
        <v>125</v>
      </c>
      <c r="F1488" t="str">
        <f t="shared" si="71"/>
        <v>Victoria</v>
      </c>
      <c r="G1488" t="s">
        <v>45</v>
      </c>
      <c r="H1488">
        <v>3400</v>
      </c>
      <c r="I1488" t="s">
        <v>11</v>
      </c>
      <c r="J1488" t="s">
        <v>60</v>
      </c>
      <c r="K1488" t="s">
        <v>153</v>
      </c>
      <c r="L1488" t="s">
        <v>16</v>
      </c>
      <c r="M1488" s="5">
        <v>65.89</v>
      </c>
      <c r="N1488">
        <v>1</v>
      </c>
    </row>
    <row r="1489" spans="1:14" x14ac:dyDescent="0.2">
      <c r="A1489" s="2">
        <v>45303</v>
      </c>
      <c r="B1489" s="3">
        <f t="shared" si="69"/>
        <v>2024</v>
      </c>
      <c r="C1489" t="str">
        <f t="shared" si="70"/>
        <v>2023-2024</v>
      </c>
      <c r="D1489" t="s">
        <v>147</v>
      </c>
      <c r="E1489" t="s">
        <v>128</v>
      </c>
      <c r="F1489" t="str">
        <f t="shared" si="71"/>
        <v>Western Australia</v>
      </c>
      <c r="G1489" t="s">
        <v>48</v>
      </c>
      <c r="H1489">
        <v>6027</v>
      </c>
      <c r="I1489" t="s">
        <v>11</v>
      </c>
      <c r="J1489" t="s">
        <v>49</v>
      </c>
      <c r="K1489" t="s">
        <v>151</v>
      </c>
      <c r="L1489" t="s">
        <v>21</v>
      </c>
      <c r="M1489" s="5">
        <v>65.89</v>
      </c>
      <c r="N1489">
        <v>1</v>
      </c>
    </row>
    <row r="1490" spans="1:14" x14ac:dyDescent="0.2">
      <c r="A1490" s="2">
        <v>45685</v>
      </c>
      <c r="B1490" s="3">
        <f t="shared" si="69"/>
        <v>2025</v>
      </c>
      <c r="C1490" t="str">
        <f t="shared" si="70"/>
        <v>2024-2025</v>
      </c>
      <c r="D1490" t="s">
        <v>148</v>
      </c>
      <c r="E1490" t="s">
        <v>123</v>
      </c>
      <c r="F1490" t="str">
        <f t="shared" si="71"/>
        <v>Western Australia</v>
      </c>
      <c r="G1490" t="s">
        <v>48</v>
      </c>
      <c r="H1490">
        <v>6109</v>
      </c>
      <c r="I1490" t="s">
        <v>11</v>
      </c>
      <c r="J1490" t="s">
        <v>94</v>
      </c>
      <c r="K1490" t="s">
        <v>151</v>
      </c>
      <c r="L1490" t="s">
        <v>21</v>
      </c>
      <c r="M1490" s="5">
        <v>65.89</v>
      </c>
      <c r="N1490">
        <v>1</v>
      </c>
    </row>
    <row r="1491" spans="1:14" x14ac:dyDescent="0.2">
      <c r="A1491" s="2">
        <v>45654</v>
      </c>
      <c r="B1491" s="3">
        <f t="shared" si="69"/>
        <v>2025</v>
      </c>
      <c r="C1491" t="str">
        <f t="shared" si="70"/>
        <v>2024-2025</v>
      </c>
      <c r="D1491" t="s">
        <v>147</v>
      </c>
      <c r="E1491" t="s">
        <v>139</v>
      </c>
      <c r="F1491" t="str">
        <f t="shared" si="71"/>
        <v>New South Wales</v>
      </c>
      <c r="G1491" t="s">
        <v>10</v>
      </c>
      <c r="H1491">
        <v>2020</v>
      </c>
      <c r="I1491" t="s">
        <v>11</v>
      </c>
      <c r="J1491" t="s">
        <v>12</v>
      </c>
      <c r="K1491" t="s">
        <v>153</v>
      </c>
      <c r="L1491" t="s">
        <v>16</v>
      </c>
      <c r="M1491" s="5">
        <v>65.89</v>
      </c>
      <c r="N1491">
        <v>1</v>
      </c>
    </row>
    <row r="1492" spans="1:14" x14ac:dyDescent="0.2">
      <c r="A1492" s="2">
        <v>45525</v>
      </c>
      <c r="B1492" s="3">
        <f t="shared" si="69"/>
        <v>2025</v>
      </c>
      <c r="C1492" t="str">
        <f t="shared" si="70"/>
        <v>2024-2025</v>
      </c>
      <c r="D1492" t="s">
        <v>147</v>
      </c>
      <c r="E1492" t="s">
        <v>82</v>
      </c>
      <c r="F1492" t="str">
        <f t="shared" si="71"/>
        <v>Queensland</v>
      </c>
      <c r="G1492" t="s">
        <v>35</v>
      </c>
      <c r="H1492">
        <v>4012</v>
      </c>
      <c r="I1492" t="s">
        <v>11</v>
      </c>
      <c r="J1492" t="s">
        <v>43</v>
      </c>
      <c r="K1492" t="s">
        <v>153</v>
      </c>
      <c r="L1492" t="s">
        <v>16</v>
      </c>
      <c r="M1492" s="5">
        <v>65.89</v>
      </c>
      <c r="N1492">
        <v>1</v>
      </c>
    </row>
    <row r="1493" spans="1:14" x14ac:dyDescent="0.2">
      <c r="A1493" s="2">
        <v>45883</v>
      </c>
      <c r="B1493" s="3">
        <f t="shared" si="69"/>
        <v>2026</v>
      </c>
      <c r="C1493" t="str">
        <f t="shared" si="70"/>
        <v>2025-2026</v>
      </c>
      <c r="D1493" t="s">
        <v>148</v>
      </c>
      <c r="E1493" t="s">
        <v>140</v>
      </c>
      <c r="F1493" t="str">
        <f t="shared" si="71"/>
        <v>Tasmania</v>
      </c>
      <c r="G1493" t="s">
        <v>70</v>
      </c>
      <c r="H1493">
        <v>7320</v>
      </c>
      <c r="I1493" t="s">
        <v>11</v>
      </c>
      <c r="J1493" t="s">
        <v>71</v>
      </c>
      <c r="K1493" t="s">
        <v>155</v>
      </c>
      <c r="L1493" t="s">
        <v>20</v>
      </c>
      <c r="M1493" s="5">
        <v>65.900000000000006</v>
      </c>
      <c r="N1493">
        <v>1</v>
      </c>
    </row>
    <row r="1494" spans="1:14" x14ac:dyDescent="0.2">
      <c r="A1494" s="2">
        <v>45937</v>
      </c>
      <c r="B1494" s="3">
        <f t="shared" si="69"/>
        <v>2026</v>
      </c>
      <c r="C1494" t="str">
        <f t="shared" si="70"/>
        <v>2025-2026</v>
      </c>
      <c r="D1494" t="s">
        <v>148</v>
      </c>
      <c r="E1494" t="s">
        <v>81</v>
      </c>
      <c r="F1494" t="str">
        <f t="shared" si="71"/>
        <v>New South Wales</v>
      </c>
      <c r="G1494" t="s">
        <v>10</v>
      </c>
      <c r="H1494">
        <v>2485</v>
      </c>
      <c r="I1494" t="s">
        <v>11</v>
      </c>
      <c r="J1494" t="s">
        <v>68</v>
      </c>
      <c r="K1494" t="s">
        <v>150</v>
      </c>
      <c r="L1494" t="s">
        <v>18</v>
      </c>
      <c r="M1494" s="5">
        <v>65.92</v>
      </c>
      <c r="N1494">
        <v>1</v>
      </c>
    </row>
    <row r="1495" spans="1:14" x14ac:dyDescent="0.2">
      <c r="A1495" s="2">
        <v>45633</v>
      </c>
      <c r="B1495" s="3">
        <f t="shared" si="69"/>
        <v>2025</v>
      </c>
      <c r="C1495" t="str">
        <f t="shared" si="70"/>
        <v>2024-2025</v>
      </c>
      <c r="D1495" t="s">
        <v>148</v>
      </c>
      <c r="E1495" t="s">
        <v>57</v>
      </c>
      <c r="F1495" t="str">
        <f t="shared" si="71"/>
        <v>New South Wales</v>
      </c>
      <c r="G1495" t="s">
        <v>10</v>
      </c>
      <c r="H1495">
        <v>2560</v>
      </c>
      <c r="I1495" t="s">
        <v>11</v>
      </c>
      <c r="J1495" t="s">
        <v>58</v>
      </c>
      <c r="K1495" t="s">
        <v>149</v>
      </c>
      <c r="L1495" t="s">
        <v>15</v>
      </c>
      <c r="M1495" s="5">
        <v>65.930000000000007</v>
      </c>
      <c r="N1495">
        <v>1</v>
      </c>
    </row>
    <row r="1496" spans="1:14" x14ac:dyDescent="0.2">
      <c r="A1496" s="2">
        <v>45750</v>
      </c>
      <c r="B1496" s="3">
        <f t="shared" si="69"/>
        <v>2025</v>
      </c>
      <c r="C1496" t="str">
        <f t="shared" si="70"/>
        <v>2024-2025</v>
      </c>
      <c r="D1496" t="s">
        <v>147</v>
      </c>
      <c r="E1496" t="s">
        <v>119</v>
      </c>
      <c r="F1496" t="str">
        <f t="shared" si="71"/>
        <v>Queensland</v>
      </c>
      <c r="G1496" t="s">
        <v>35</v>
      </c>
      <c r="H1496">
        <v>4570</v>
      </c>
      <c r="I1496" t="s">
        <v>11</v>
      </c>
      <c r="J1496" t="s">
        <v>120</v>
      </c>
      <c r="K1496" t="s">
        <v>150</v>
      </c>
      <c r="L1496" t="s">
        <v>18</v>
      </c>
      <c r="M1496" s="5">
        <v>65.930000000000007</v>
      </c>
      <c r="N1496">
        <v>1</v>
      </c>
    </row>
    <row r="1497" spans="1:14" x14ac:dyDescent="0.2">
      <c r="A1497" s="2">
        <v>45832</v>
      </c>
      <c r="B1497" s="3">
        <f t="shared" si="69"/>
        <v>2025</v>
      </c>
      <c r="C1497" t="str">
        <f t="shared" si="70"/>
        <v>2024-2025</v>
      </c>
      <c r="D1497" t="s">
        <v>147</v>
      </c>
      <c r="E1497" t="s">
        <v>28</v>
      </c>
      <c r="F1497" t="str">
        <f t="shared" si="71"/>
        <v>Northern Territory</v>
      </c>
      <c r="G1497" t="s">
        <v>29</v>
      </c>
      <c r="H1497">
        <v>800</v>
      </c>
      <c r="I1497" t="s">
        <v>11</v>
      </c>
      <c r="J1497" t="s">
        <v>30</v>
      </c>
      <c r="K1497" t="s">
        <v>154</v>
      </c>
      <c r="L1497" t="s">
        <v>14</v>
      </c>
      <c r="M1497" s="5">
        <v>65.960000000000008</v>
      </c>
      <c r="N1497">
        <v>1</v>
      </c>
    </row>
    <row r="1498" spans="1:14" x14ac:dyDescent="0.2">
      <c r="A1498" s="2">
        <v>45471</v>
      </c>
      <c r="B1498" s="3">
        <f t="shared" si="69"/>
        <v>2024</v>
      </c>
      <c r="C1498" t="str">
        <f t="shared" si="70"/>
        <v>2023-2024</v>
      </c>
      <c r="D1498" t="s">
        <v>148</v>
      </c>
      <c r="E1498" t="s">
        <v>116</v>
      </c>
      <c r="F1498" t="str">
        <f t="shared" si="71"/>
        <v>Western Australia</v>
      </c>
      <c r="G1498" t="s">
        <v>48</v>
      </c>
      <c r="H1498">
        <v>6725</v>
      </c>
      <c r="I1498" t="s">
        <v>11</v>
      </c>
      <c r="J1498" t="s">
        <v>77</v>
      </c>
      <c r="K1498" t="s">
        <v>151</v>
      </c>
      <c r="L1498" t="s">
        <v>21</v>
      </c>
      <c r="M1498" s="5">
        <v>66</v>
      </c>
      <c r="N1498">
        <v>1</v>
      </c>
    </row>
    <row r="1499" spans="1:14" x14ac:dyDescent="0.2">
      <c r="A1499" s="2">
        <v>45857</v>
      </c>
      <c r="B1499" s="3">
        <f t="shared" si="69"/>
        <v>2026</v>
      </c>
      <c r="C1499" t="str">
        <f t="shared" si="70"/>
        <v>2025-2026</v>
      </c>
      <c r="D1499" t="s">
        <v>148</v>
      </c>
      <c r="E1499" t="s">
        <v>144</v>
      </c>
      <c r="F1499" t="str">
        <f t="shared" si="71"/>
        <v>Queensland</v>
      </c>
      <c r="G1499" t="s">
        <v>35</v>
      </c>
      <c r="H1499">
        <v>4566</v>
      </c>
      <c r="I1499" t="s">
        <v>11</v>
      </c>
      <c r="J1499" t="s">
        <v>120</v>
      </c>
      <c r="K1499" t="s">
        <v>19</v>
      </c>
      <c r="L1499" t="s">
        <v>23</v>
      </c>
      <c r="M1499" s="5">
        <v>66.11</v>
      </c>
      <c r="N1499">
        <v>1</v>
      </c>
    </row>
    <row r="1500" spans="1:14" x14ac:dyDescent="0.2">
      <c r="A1500" s="2">
        <v>45312</v>
      </c>
      <c r="B1500" s="3">
        <f t="shared" si="69"/>
        <v>2024</v>
      </c>
      <c r="C1500" t="str">
        <f t="shared" si="70"/>
        <v>2023-2024</v>
      </c>
      <c r="D1500" t="s">
        <v>147</v>
      </c>
      <c r="E1500" t="s">
        <v>83</v>
      </c>
      <c r="F1500" t="str">
        <f t="shared" si="71"/>
        <v>New South Wales</v>
      </c>
      <c r="G1500" t="s">
        <v>10</v>
      </c>
      <c r="H1500">
        <v>2750</v>
      </c>
      <c r="I1500" t="s">
        <v>11</v>
      </c>
      <c r="J1500" t="s">
        <v>25</v>
      </c>
      <c r="K1500" t="s">
        <v>156</v>
      </c>
      <c r="L1500" t="s">
        <v>17</v>
      </c>
      <c r="M1500" s="5">
        <v>66.650000000000006</v>
      </c>
      <c r="N1500">
        <v>1</v>
      </c>
    </row>
    <row r="1501" spans="1:14" x14ac:dyDescent="0.2">
      <c r="A1501" s="2">
        <v>45776</v>
      </c>
      <c r="B1501" s="3">
        <f t="shared" si="69"/>
        <v>2025</v>
      </c>
      <c r="C1501" t="str">
        <f t="shared" si="70"/>
        <v>2024-2025</v>
      </c>
      <c r="D1501" t="s">
        <v>147</v>
      </c>
      <c r="E1501" t="s">
        <v>96</v>
      </c>
      <c r="F1501" t="str">
        <f t="shared" si="71"/>
        <v>Western Australia</v>
      </c>
      <c r="G1501" t="s">
        <v>48</v>
      </c>
      <c r="H1501">
        <v>6330</v>
      </c>
      <c r="I1501" t="s">
        <v>11</v>
      </c>
      <c r="J1501" t="s">
        <v>94</v>
      </c>
      <c r="K1501" t="s">
        <v>157</v>
      </c>
      <c r="L1501" t="s">
        <v>22</v>
      </c>
      <c r="M1501" s="5">
        <v>66.87</v>
      </c>
      <c r="N1501">
        <v>1</v>
      </c>
    </row>
    <row r="1502" spans="1:14" x14ac:dyDescent="0.2">
      <c r="A1502" s="2">
        <v>45754</v>
      </c>
      <c r="B1502" s="3">
        <f t="shared" si="69"/>
        <v>2025</v>
      </c>
      <c r="C1502" t="str">
        <f t="shared" si="70"/>
        <v>2024-2025</v>
      </c>
      <c r="D1502" t="s">
        <v>147</v>
      </c>
      <c r="E1502" t="s">
        <v>62</v>
      </c>
      <c r="F1502" t="str">
        <f t="shared" si="71"/>
        <v>Victoria</v>
      </c>
      <c r="G1502" t="s">
        <v>45</v>
      </c>
      <c r="H1502">
        <v>3134</v>
      </c>
      <c r="I1502" t="s">
        <v>11</v>
      </c>
      <c r="J1502" t="s">
        <v>63</v>
      </c>
      <c r="K1502" t="s">
        <v>19</v>
      </c>
      <c r="L1502" t="s">
        <v>23</v>
      </c>
      <c r="M1502" s="5">
        <v>66.87</v>
      </c>
      <c r="N1502">
        <v>1</v>
      </c>
    </row>
    <row r="1503" spans="1:14" x14ac:dyDescent="0.2">
      <c r="A1503" s="2">
        <v>45589</v>
      </c>
      <c r="B1503" s="3">
        <f t="shared" si="69"/>
        <v>2025</v>
      </c>
      <c r="C1503" t="str">
        <f t="shared" si="70"/>
        <v>2024-2025</v>
      </c>
      <c r="D1503" t="s">
        <v>148</v>
      </c>
      <c r="E1503" t="s">
        <v>115</v>
      </c>
      <c r="F1503" t="str">
        <f t="shared" si="71"/>
        <v>Western Australia</v>
      </c>
      <c r="G1503" t="s">
        <v>48</v>
      </c>
      <c r="H1503">
        <v>6280</v>
      </c>
      <c r="I1503" t="s">
        <v>11</v>
      </c>
      <c r="J1503" t="s">
        <v>94</v>
      </c>
      <c r="K1503" t="s">
        <v>157</v>
      </c>
      <c r="L1503" t="s">
        <v>22</v>
      </c>
      <c r="M1503" s="5">
        <v>66.92</v>
      </c>
      <c r="N1503">
        <v>1</v>
      </c>
    </row>
    <row r="1504" spans="1:14" x14ac:dyDescent="0.2">
      <c r="A1504" s="2">
        <v>45370</v>
      </c>
      <c r="B1504" s="3">
        <f t="shared" si="69"/>
        <v>2024</v>
      </c>
      <c r="C1504" t="str">
        <f t="shared" si="70"/>
        <v>2023-2024</v>
      </c>
      <c r="D1504" t="s">
        <v>147</v>
      </c>
      <c r="E1504" t="s">
        <v>41</v>
      </c>
      <c r="F1504" t="str">
        <f t="shared" si="71"/>
        <v>New South Wales</v>
      </c>
      <c r="G1504" t="s">
        <v>10</v>
      </c>
      <c r="H1504">
        <v>2830</v>
      </c>
      <c r="I1504" t="s">
        <v>11</v>
      </c>
      <c r="J1504" t="s">
        <v>25</v>
      </c>
      <c r="K1504" t="s">
        <v>157</v>
      </c>
      <c r="L1504" t="s">
        <v>22</v>
      </c>
      <c r="M1504" s="5">
        <v>66.930000000000007</v>
      </c>
      <c r="N1504">
        <v>1</v>
      </c>
    </row>
    <row r="1505" spans="1:14" x14ac:dyDescent="0.2">
      <c r="A1505" s="2">
        <v>45801</v>
      </c>
      <c r="B1505" s="3">
        <f t="shared" si="69"/>
        <v>2025</v>
      </c>
      <c r="C1505" t="str">
        <f t="shared" si="70"/>
        <v>2024-2025</v>
      </c>
      <c r="D1505" t="s">
        <v>147</v>
      </c>
      <c r="E1505" t="s">
        <v>85</v>
      </c>
      <c r="F1505" t="str">
        <f t="shared" si="71"/>
        <v>Queensland</v>
      </c>
      <c r="G1505" t="s">
        <v>35</v>
      </c>
      <c r="H1505">
        <v>4883</v>
      </c>
      <c r="I1505" t="s">
        <v>11</v>
      </c>
      <c r="J1505" t="s">
        <v>36</v>
      </c>
      <c r="K1505" t="s">
        <v>154</v>
      </c>
      <c r="L1505" t="s">
        <v>14</v>
      </c>
      <c r="M1505" s="5">
        <v>66.94</v>
      </c>
      <c r="N1505">
        <v>1</v>
      </c>
    </row>
    <row r="1506" spans="1:14" x14ac:dyDescent="0.2">
      <c r="A1506" s="2">
        <v>45820</v>
      </c>
      <c r="B1506" s="3">
        <f t="shared" si="69"/>
        <v>2025</v>
      </c>
      <c r="C1506" t="str">
        <f t="shared" si="70"/>
        <v>2024-2025</v>
      </c>
      <c r="D1506" t="s">
        <v>147</v>
      </c>
      <c r="E1506" t="s">
        <v>128</v>
      </c>
      <c r="F1506" t="str">
        <f t="shared" si="71"/>
        <v>Western Australia</v>
      </c>
      <c r="G1506" t="s">
        <v>48</v>
      </c>
      <c r="H1506">
        <v>6027</v>
      </c>
      <c r="I1506" t="s">
        <v>11</v>
      </c>
      <c r="J1506" t="s">
        <v>49</v>
      </c>
      <c r="K1506" t="s">
        <v>154</v>
      </c>
      <c r="L1506" t="s">
        <v>14</v>
      </c>
      <c r="M1506" s="5">
        <v>66.94</v>
      </c>
      <c r="N1506">
        <v>1</v>
      </c>
    </row>
    <row r="1507" spans="1:14" x14ac:dyDescent="0.2">
      <c r="A1507" s="2">
        <v>45814</v>
      </c>
      <c r="B1507" s="3">
        <f t="shared" si="69"/>
        <v>2025</v>
      </c>
      <c r="C1507" t="str">
        <f t="shared" si="70"/>
        <v>2024-2025</v>
      </c>
      <c r="D1507" t="s">
        <v>148</v>
      </c>
      <c r="E1507" t="s">
        <v>74</v>
      </c>
      <c r="F1507" t="str">
        <f t="shared" si="71"/>
        <v>South Australia</v>
      </c>
      <c r="G1507" t="s">
        <v>32</v>
      </c>
      <c r="H1507">
        <v>5043</v>
      </c>
      <c r="I1507" t="s">
        <v>11</v>
      </c>
      <c r="J1507" t="s">
        <v>33</v>
      </c>
      <c r="K1507" t="s">
        <v>154</v>
      </c>
      <c r="L1507" t="s">
        <v>14</v>
      </c>
      <c r="M1507" s="5">
        <v>66.95</v>
      </c>
      <c r="N1507">
        <v>1</v>
      </c>
    </row>
    <row r="1508" spans="1:14" x14ac:dyDescent="0.2">
      <c r="A1508" s="2">
        <v>45754</v>
      </c>
      <c r="B1508" s="3">
        <f t="shared" si="69"/>
        <v>2025</v>
      </c>
      <c r="C1508" t="str">
        <f t="shared" si="70"/>
        <v>2024-2025</v>
      </c>
      <c r="D1508" t="s">
        <v>148</v>
      </c>
      <c r="E1508" t="s">
        <v>69</v>
      </c>
      <c r="F1508" t="str">
        <f t="shared" si="71"/>
        <v>Tasmania</v>
      </c>
      <c r="G1508" t="s">
        <v>70</v>
      </c>
      <c r="H1508">
        <v>7018</v>
      </c>
      <c r="I1508" t="s">
        <v>11</v>
      </c>
      <c r="J1508" t="s">
        <v>71</v>
      </c>
      <c r="K1508" t="s">
        <v>154</v>
      </c>
      <c r="L1508" t="s">
        <v>14</v>
      </c>
      <c r="M1508" s="5">
        <v>66.960000000000008</v>
      </c>
      <c r="N1508">
        <v>1</v>
      </c>
    </row>
    <row r="1509" spans="1:14" x14ac:dyDescent="0.2">
      <c r="A1509" s="2">
        <v>45800</v>
      </c>
      <c r="B1509" s="3">
        <f t="shared" si="69"/>
        <v>2025</v>
      </c>
      <c r="C1509" t="str">
        <f t="shared" si="70"/>
        <v>2024-2025</v>
      </c>
      <c r="D1509" t="s">
        <v>147</v>
      </c>
      <c r="E1509" t="s">
        <v>28</v>
      </c>
      <c r="F1509" t="str">
        <f t="shared" si="71"/>
        <v>Northern Territory</v>
      </c>
      <c r="G1509" t="s">
        <v>29</v>
      </c>
      <c r="H1509">
        <v>800</v>
      </c>
      <c r="I1509" t="s">
        <v>11</v>
      </c>
      <c r="J1509" t="s">
        <v>30</v>
      </c>
      <c r="K1509" t="s">
        <v>152</v>
      </c>
      <c r="L1509" t="s">
        <v>13</v>
      </c>
      <c r="M1509" s="5">
        <v>67.180000000000007</v>
      </c>
      <c r="N1509">
        <v>1</v>
      </c>
    </row>
    <row r="1510" spans="1:14" x14ac:dyDescent="0.2">
      <c r="A1510" s="2">
        <v>45756</v>
      </c>
      <c r="B1510" s="3">
        <f t="shared" si="69"/>
        <v>2025</v>
      </c>
      <c r="C1510" t="str">
        <f t="shared" si="70"/>
        <v>2024-2025</v>
      </c>
      <c r="D1510" t="s">
        <v>147</v>
      </c>
      <c r="E1510" t="s">
        <v>75</v>
      </c>
      <c r="F1510" t="str">
        <f t="shared" si="71"/>
        <v>Victoria</v>
      </c>
      <c r="G1510" t="s">
        <v>45</v>
      </c>
      <c r="H1510">
        <v>3630</v>
      </c>
      <c r="I1510" t="s">
        <v>11</v>
      </c>
      <c r="J1510" t="s">
        <v>55</v>
      </c>
      <c r="K1510" t="s">
        <v>155</v>
      </c>
      <c r="L1510" t="s">
        <v>20</v>
      </c>
      <c r="M1510" s="5">
        <v>67.430000000000007</v>
      </c>
      <c r="N1510">
        <v>1</v>
      </c>
    </row>
    <row r="1511" spans="1:14" x14ac:dyDescent="0.2">
      <c r="A1511" s="2">
        <v>45588</v>
      </c>
      <c r="B1511" s="3">
        <f t="shared" si="69"/>
        <v>2025</v>
      </c>
      <c r="C1511" t="str">
        <f t="shared" si="70"/>
        <v>2024-2025</v>
      </c>
      <c r="D1511" t="s">
        <v>148</v>
      </c>
      <c r="E1511" t="s">
        <v>65</v>
      </c>
      <c r="F1511" t="str">
        <f t="shared" si="71"/>
        <v>New South Wales</v>
      </c>
      <c r="G1511" t="s">
        <v>10</v>
      </c>
      <c r="H1511">
        <v>2541</v>
      </c>
      <c r="I1511" t="s">
        <v>11</v>
      </c>
      <c r="J1511" t="s">
        <v>58</v>
      </c>
      <c r="K1511" t="s">
        <v>157</v>
      </c>
      <c r="L1511" t="s">
        <v>22</v>
      </c>
      <c r="M1511" s="5">
        <v>67.45</v>
      </c>
      <c r="N1511">
        <v>1</v>
      </c>
    </row>
    <row r="1512" spans="1:14" x14ac:dyDescent="0.2">
      <c r="A1512" s="2">
        <v>45327</v>
      </c>
      <c r="B1512" s="3">
        <f t="shared" si="69"/>
        <v>2024</v>
      </c>
      <c r="C1512" t="str">
        <f t="shared" si="70"/>
        <v>2023-2024</v>
      </c>
      <c r="D1512" t="s">
        <v>148</v>
      </c>
      <c r="E1512" t="s">
        <v>62</v>
      </c>
      <c r="F1512" t="str">
        <f t="shared" si="71"/>
        <v>Victoria</v>
      </c>
      <c r="G1512" t="s">
        <v>45</v>
      </c>
      <c r="H1512">
        <v>3134</v>
      </c>
      <c r="I1512" t="s">
        <v>11</v>
      </c>
      <c r="J1512" t="s">
        <v>63</v>
      </c>
      <c r="K1512" t="s">
        <v>154</v>
      </c>
      <c r="L1512" t="s">
        <v>14</v>
      </c>
      <c r="M1512" s="5">
        <v>67.47</v>
      </c>
      <c r="N1512">
        <v>1</v>
      </c>
    </row>
    <row r="1513" spans="1:14" x14ac:dyDescent="0.2">
      <c r="A1513" s="2">
        <v>45990</v>
      </c>
      <c r="B1513" s="3">
        <f t="shared" si="69"/>
        <v>2026</v>
      </c>
      <c r="C1513" t="str">
        <f t="shared" si="70"/>
        <v>2025-2026</v>
      </c>
      <c r="D1513" t="s">
        <v>147</v>
      </c>
      <c r="E1513" t="s">
        <v>108</v>
      </c>
      <c r="F1513" t="str">
        <f t="shared" si="71"/>
        <v>Victoria</v>
      </c>
      <c r="G1513" t="s">
        <v>45</v>
      </c>
      <c r="H1513">
        <v>3018</v>
      </c>
      <c r="I1513" t="s">
        <v>11</v>
      </c>
      <c r="J1513" t="s">
        <v>46</v>
      </c>
      <c r="K1513" t="s">
        <v>149</v>
      </c>
      <c r="L1513" t="s">
        <v>15</v>
      </c>
      <c r="M1513" s="5">
        <v>67.58</v>
      </c>
      <c r="N1513">
        <v>1</v>
      </c>
    </row>
    <row r="1514" spans="1:14" x14ac:dyDescent="0.2">
      <c r="A1514" s="2">
        <v>45500</v>
      </c>
      <c r="B1514" s="3">
        <f t="shared" si="69"/>
        <v>2025</v>
      </c>
      <c r="C1514" t="str">
        <f t="shared" si="70"/>
        <v>2024-2025</v>
      </c>
      <c r="D1514" t="s">
        <v>147</v>
      </c>
      <c r="E1514" t="s">
        <v>64</v>
      </c>
      <c r="F1514" t="str">
        <f t="shared" si="71"/>
        <v>Victoria</v>
      </c>
      <c r="G1514" t="s">
        <v>45</v>
      </c>
      <c r="H1514">
        <v>3199</v>
      </c>
      <c r="I1514" t="s">
        <v>11</v>
      </c>
      <c r="J1514" t="s">
        <v>63</v>
      </c>
      <c r="K1514" t="s">
        <v>154</v>
      </c>
      <c r="L1514" t="s">
        <v>14</v>
      </c>
      <c r="M1514" s="5">
        <v>67.66</v>
      </c>
      <c r="N1514">
        <v>1</v>
      </c>
    </row>
    <row r="1515" spans="1:14" x14ac:dyDescent="0.2">
      <c r="A1515" s="2">
        <v>45846</v>
      </c>
      <c r="B1515" s="3">
        <f t="shared" si="69"/>
        <v>2026</v>
      </c>
      <c r="C1515" t="str">
        <f t="shared" si="70"/>
        <v>2025-2026</v>
      </c>
      <c r="D1515" t="s">
        <v>147</v>
      </c>
      <c r="E1515" t="s">
        <v>41</v>
      </c>
      <c r="F1515" t="str">
        <f t="shared" si="71"/>
        <v>New South Wales</v>
      </c>
      <c r="G1515" t="s">
        <v>10</v>
      </c>
      <c r="H1515">
        <v>2830</v>
      </c>
      <c r="I1515" t="s">
        <v>11</v>
      </c>
      <c r="J1515" t="s">
        <v>25</v>
      </c>
      <c r="K1515" t="s">
        <v>156</v>
      </c>
      <c r="L1515" t="s">
        <v>17</v>
      </c>
      <c r="M1515" s="5">
        <v>67.83</v>
      </c>
      <c r="N1515">
        <v>1</v>
      </c>
    </row>
    <row r="1516" spans="1:14" x14ac:dyDescent="0.2">
      <c r="A1516" s="2">
        <v>45319</v>
      </c>
      <c r="B1516" s="3">
        <f t="shared" si="69"/>
        <v>2024</v>
      </c>
      <c r="C1516" t="str">
        <f t="shared" si="70"/>
        <v>2023-2024</v>
      </c>
      <c r="D1516" t="s">
        <v>148</v>
      </c>
      <c r="E1516" t="s">
        <v>97</v>
      </c>
      <c r="F1516" t="str">
        <f t="shared" si="71"/>
        <v>Tasmania</v>
      </c>
      <c r="G1516" t="s">
        <v>70</v>
      </c>
      <c r="H1516">
        <v>7250</v>
      </c>
      <c r="I1516" t="s">
        <v>11</v>
      </c>
      <c r="J1516" t="s">
        <v>71</v>
      </c>
      <c r="K1516" t="s">
        <v>150</v>
      </c>
      <c r="L1516" t="s">
        <v>18</v>
      </c>
      <c r="M1516" s="5">
        <v>67.83</v>
      </c>
      <c r="N1516">
        <v>1</v>
      </c>
    </row>
    <row r="1517" spans="1:14" x14ac:dyDescent="0.2">
      <c r="A1517" s="2">
        <v>45762</v>
      </c>
      <c r="B1517" s="3">
        <f t="shared" si="69"/>
        <v>2025</v>
      </c>
      <c r="C1517" t="str">
        <f t="shared" si="70"/>
        <v>2024-2025</v>
      </c>
      <c r="D1517" t="s">
        <v>147</v>
      </c>
      <c r="E1517" t="s">
        <v>52</v>
      </c>
      <c r="F1517" t="str">
        <f t="shared" si="71"/>
        <v>Victoria</v>
      </c>
      <c r="G1517" t="s">
        <v>45</v>
      </c>
      <c r="H1517">
        <v>3030</v>
      </c>
      <c r="I1517" t="s">
        <v>11</v>
      </c>
      <c r="J1517" t="s">
        <v>46</v>
      </c>
      <c r="K1517" t="s">
        <v>149</v>
      </c>
      <c r="L1517" t="s">
        <v>15</v>
      </c>
      <c r="M1517" s="5">
        <v>67.83</v>
      </c>
      <c r="N1517">
        <v>1</v>
      </c>
    </row>
    <row r="1518" spans="1:14" x14ac:dyDescent="0.2">
      <c r="A1518" s="2">
        <v>45490</v>
      </c>
      <c r="B1518" s="3">
        <f t="shared" si="69"/>
        <v>2025</v>
      </c>
      <c r="C1518" t="str">
        <f t="shared" si="70"/>
        <v>2024-2025</v>
      </c>
      <c r="D1518" t="s">
        <v>148</v>
      </c>
      <c r="E1518" t="s">
        <v>121</v>
      </c>
      <c r="F1518" t="str">
        <f t="shared" si="71"/>
        <v>Queensland</v>
      </c>
      <c r="G1518" t="s">
        <v>35</v>
      </c>
      <c r="H1518">
        <v>4700</v>
      </c>
      <c r="I1518" t="s">
        <v>11</v>
      </c>
      <c r="J1518" t="s">
        <v>51</v>
      </c>
      <c r="K1518" t="s">
        <v>155</v>
      </c>
      <c r="L1518" t="s">
        <v>20</v>
      </c>
      <c r="M1518" s="5">
        <v>67.849999999999994</v>
      </c>
      <c r="N1518">
        <v>1</v>
      </c>
    </row>
    <row r="1519" spans="1:14" x14ac:dyDescent="0.2">
      <c r="A1519" s="2">
        <v>45384</v>
      </c>
      <c r="B1519" s="3">
        <f t="shared" si="69"/>
        <v>2024</v>
      </c>
      <c r="C1519" t="str">
        <f t="shared" si="70"/>
        <v>2023-2024</v>
      </c>
      <c r="D1519" t="s">
        <v>148</v>
      </c>
      <c r="E1519" t="s">
        <v>92</v>
      </c>
      <c r="F1519" t="str">
        <f t="shared" si="71"/>
        <v>Queensland</v>
      </c>
      <c r="G1519" t="s">
        <v>35</v>
      </c>
      <c r="H1519">
        <v>4068</v>
      </c>
      <c r="I1519" t="s">
        <v>11</v>
      </c>
      <c r="J1519" t="s">
        <v>43</v>
      </c>
      <c r="K1519" t="s">
        <v>157</v>
      </c>
      <c r="L1519" t="s">
        <v>22</v>
      </c>
      <c r="M1519" s="5">
        <v>67.86</v>
      </c>
      <c r="N1519">
        <v>1</v>
      </c>
    </row>
    <row r="1520" spans="1:14" x14ac:dyDescent="0.2">
      <c r="A1520" s="2">
        <v>45913</v>
      </c>
      <c r="B1520" s="3">
        <f t="shared" si="69"/>
        <v>2026</v>
      </c>
      <c r="C1520" t="str">
        <f t="shared" si="70"/>
        <v>2025-2026</v>
      </c>
      <c r="D1520" t="s">
        <v>147</v>
      </c>
      <c r="E1520" t="s">
        <v>52</v>
      </c>
      <c r="F1520" t="str">
        <f t="shared" si="71"/>
        <v>Victoria</v>
      </c>
      <c r="G1520" t="s">
        <v>45</v>
      </c>
      <c r="H1520">
        <v>3030</v>
      </c>
      <c r="I1520" t="s">
        <v>11</v>
      </c>
      <c r="J1520" t="s">
        <v>46</v>
      </c>
      <c r="K1520" t="s">
        <v>19</v>
      </c>
      <c r="L1520" t="s">
        <v>23</v>
      </c>
      <c r="M1520" s="5">
        <v>67.89</v>
      </c>
      <c r="N1520">
        <v>1</v>
      </c>
    </row>
    <row r="1521" spans="1:14" x14ac:dyDescent="0.2">
      <c r="A1521" s="2">
        <v>45486</v>
      </c>
      <c r="B1521" s="3">
        <f t="shared" si="69"/>
        <v>2025</v>
      </c>
      <c r="C1521" t="str">
        <f t="shared" si="70"/>
        <v>2024-2025</v>
      </c>
      <c r="D1521" t="s">
        <v>148</v>
      </c>
      <c r="E1521" t="s">
        <v>52</v>
      </c>
      <c r="F1521" t="str">
        <f t="shared" si="71"/>
        <v>Victoria</v>
      </c>
      <c r="G1521" t="s">
        <v>45</v>
      </c>
      <c r="H1521">
        <v>3030</v>
      </c>
      <c r="I1521" t="s">
        <v>11</v>
      </c>
      <c r="J1521" t="s">
        <v>46</v>
      </c>
      <c r="K1521" t="s">
        <v>153</v>
      </c>
      <c r="L1521" t="s">
        <v>16</v>
      </c>
      <c r="M1521" s="5">
        <v>67.94</v>
      </c>
      <c r="N1521">
        <v>1</v>
      </c>
    </row>
    <row r="1522" spans="1:14" x14ac:dyDescent="0.2">
      <c r="A1522" s="2">
        <v>45338</v>
      </c>
      <c r="B1522" s="3">
        <f t="shared" si="69"/>
        <v>2024</v>
      </c>
      <c r="C1522" t="str">
        <f t="shared" si="70"/>
        <v>2023-2024</v>
      </c>
      <c r="D1522" t="s">
        <v>147</v>
      </c>
      <c r="E1522" t="s">
        <v>111</v>
      </c>
      <c r="F1522" t="str">
        <f t="shared" si="71"/>
        <v>New South Wales</v>
      </c>
      <c r="G1522" t="s">
        <v>10</v>
      </c>
      <c r="H1522">
        <v>2120</v>
      </c>
      <c r="I1522" t="s">
        <v>11</v>
      </c>
      <c r="J1522" t="s">
        <v>27</v>
      </c>
      <c r="K1522" t="s">
        <v>154</v>
      </c>
      <c r="L1522" t="s">
        <v>14</v>
      </c>
      <c r="M1522" s="5">
        <v>68</v>
      </c>
      <c r="N1522">
        <v>1</v>
      </c>
    </row>
    <row r="1523" spans="1:14" x14ac:dyDescent="0.2">
      <c r="A1523" s="2">
        <v>46002</v>
      </c>
      <c r="B1523" s="3">
        <f t="shared" si="69"/>
        <v>2026</v>
      </c>
      <c r="C1523" t="str">
        <f t="shared" si="70"/>
        <v>2025-2026</v>
      </c>
      <c r="D1523" t="s">
        <v>147</v>
      </c>
      <c r="E1523" t="s">
        <v>126</v>
      </c>
      <c r="F1523" t="str">
        <f t="shared" si="71"/>
        <v>Queensland</v>
      </c>
      <c r="G1523" t="s">
        <v>35</v>
      </c>
      <c r="H1523">
        <v>4551</v>
      </c>
      <c r="I1523" t="s">
        <v>11</v>
      </c>
      <c r="J1523" t="s">
        <v>120</v>
      </c>
      <c r="K1523" t="s">
        <v>150</v>
      </c>
      <c r="L1523" t="s">
        <v>18</v>
      </c>
      <c r="M1523" s="5">
        <v>68.290000000000006</v>
      </c>
      <c r="N1523">
        <v>1</v>
      </c>
    </row>
    <row r="1524" spans="1:14" x14ac:dyDescent="0.2">
      <c r="A1524" s="2">
        <v>45760</v>
      </c>
      <c r="B1524" s="3">
        <f t="shared" si="69"/>
        <v>2025</v>
      </c>
      <c r="C1524" t="str">
        <f t="shared" si="70"/>
        <v>2024-2025</v>
      </c>
      <c r="D1524" t="s">
        <v>147</v>
      </c>
      <c r="E1524" t="s">
        <v>79</v>
      </c>
      <c r="F1524" t="str">
        <f t="shared" si="71"/>
        <v>Australian Capital Territory</v>
      </c>
      <c r="G1524" t="s">
        <v>80</v>
      </c>
      <c r="H1524">
        <v>2617</v>
      </c>
      <c r="I1524" t="s">
        <v>11</v>
      </c>
      <c r="J1524" t="s">
        <v>58</v>
      </c>
      <c r="K1524" t="s">
        <v>157</v>
      </c>
      <c r="L1524" t="s">
        <v>22</v>
      </c>
      <c r="M1524" s="5">
        <v>68.419999999999987</v>
      </c>
      <c r="N1524">
        <v>1</v>
      </c>
    </row>
    <row r="1525" spans="1:14" x14ac:dyDescent="0.2">
      <c r="A1525" s="2">
        <v>45885</v>
      </c>
      <c r="B1525" s="3">
        <f t="shared" si="69"/>
        <v>2026</v>
      </c>
      <c r="C1525" t="str">
        <f t="shared" si="70"/>
        <v>2025-2026</v>
      </c>
      <c r="D1525" t="s">
        <v>147</v>
      </c>
      <c r="E1525" t="s">
        <v>111</v>
      </c>
      <c r="F1525" t="str">
        <f t="shared" si="71"/>
        <v>New South Wales</v>
      </c>
      <c r="G1525" t="s">
        <v>10</v>
      </c>
      <c r="H1525">
        <v>2120</v>
      </c>
      <c r="I1525" t="s">
        <v>11</v>
      </c>
      <c r="J1525" t="s">
        <v>27</v>
      </c>
      <c r="K1525" t="s">
        <v>152</v>
      </c>
      <c r="L1525" t="s">
        <v>13</v>
      </c>
      <c r="M1525" s="5">
        <v>68.44</v>
      </c>
      <c r="N1525">
        <v>1</v>
      </c>
    </row>
    <row r="1526" spans="1:14" x14ac:dyDescent="0.2">
      <c r="A1526" s="2">
        <v>45416</v>
      </c>
      <c r="B1526" s="3">
        <f t="shared" si="69"/>
        <v>2024</v>
      </c>
      <c r="C1526" t="str">
        <f t="shared" si="70"/>
        <v>2023-2024</v>
      </c>
      <c r="D1526" t="s">
        <v>148</v>
      </c>
      <c r="E1526" t="s">
        <v>144</v>
      </c>
      <c r="F1526" t="str">
        <f t="shared" si="71"/>
        <v>Queensland</v>
      </c>
      <c r="G1526" t="s">
        <v>35</v>
      </c>
      <c r="H1526">
        <v>4566</v>
      </c>
      <c r="I1526" t="s">
        <v>11</v>
      </c>
      <c r="J1526" t="s">
        <v>120</v>
      </c>
      <c r="K1526" t="s">
        <v>152</v>
      </c>
      <c r="L1526" t="s">
        <v>13</v>
      </c>
      <c r="M1526" s="5">
        <v>69.11</v>
      </c>
      <c r="N1526">
        <v>1</v>
      </c>
    </row>
    <row r="1527" spans="1:14" x14ac:dyDescent="0.2">
      <c r="A1527" s="2">
        <v>45799</v>
      </c>
      <c r="B1527" s="3">
        <f t="shared" si="69"/>
        <v>2025</v>
      </c>
      <c r="C1527" t="str">
        <f t="shared" si="70"/>
        <v>2024-2025</v>
      </c>
      <c r="D1527" t="s">
        <v>148</v>
      </c>
      <c r="E1527" t="s">
        <v>143</v>
      </c>
      <c r="F1527" t="str">
        <f t="shared" si="71"/>
        <v>New South Wales</v>
      </c>
      <c r="G1527" t="s">
        <v>10</v>
      </c>
      <c r="H1527">
        <v>2154</v>
      </c>
      <c r="I1527" t="s">
        <v>11</v>
      </c>
      <c r="J1527" t="s">
        <v>27</v>
      </c>
      <c r="K1527" t="s">
        <v>157</v>
      </c>
      <c r="L1527" t="s">
        <v>22</v>
      </c>
      <c r="M1527" s="5">
        <v>69.2</v>
      </c>
      <c r="N1527">
        <v>1</v>
      </c>
    </row>
    <row r="1528" spans="1:14" x14ac:dyDescent="0.2">
      <c r="A1528" s="2">
        <v>45375</v>
      </c>
      <c r="B1528" s="3">
        <f t="shared" si="69"/>
        <v>2024</v>
      </c>
      <c r="C1528" t="str">
        <f t="shared" si="70"/>
        <v>2023-2024</v>
      </c>
      <c r="D1528" t="s">
        <v>147</v>
      </c>
      <c r="E1528" t="s">
        <v>146</v>
      </c>
      <c r="F1528" t="str">
        <f t="shared" si="71"/>
        <v>Victoria</v>
      </c>
      <c r="G1528" t="s">
        <v>45</v>
      </c>
      <c r="H1528">
        <v>3353</v>
      </c>
      <c r="I1528" t="s">
        <v>11</v>
      </c>
      <c r="J1528" t="s">
        <v>60</v>
      </c>
      <c r="K1528" t="s">
        <v>152</v>
      </c>
      <c r="L1528" t="s">
        <v>13</v>
      </c>
      <c r="M1528" s="5">
        <v>69.27</v>
      </c>
      <c r="N1528">
        <v>1</v>
      </c>
    </row>
    <row r="1529" spans="1:14" x14ac:dyDescent="0.2">
      <c r="A1529" s="2">
        <v>45519</v>
      </c>
      <c r="B1529" s="3">
        <f t="shared" si="69"/>
        <v>2025</v>
      </c>
      <c r="C1529" t="str">
        <f t="shared" si="70"/>
        <v>2024-2025</v>
      </c>
      <c r="D1529" t="s">
        <v>148</v>
      </c>
      <c r="E1529" t="s">
        <v>92</v>
      </c>
      <c r="F1529" t="str">
        <f t="shared" si="71"/>
        <v>Queensland</v>
      </c>
      <c r="G1529" t="s">
        <v>35</v>
      </c>
      <c r="H1529">
        <v>4068</v>
      </c>
      <c r="I1529" t="s">
        <v>11</v>
      </c>
      <c r="J1529" t="s">
        <v>43</v>
      </c>
      <c r="K1529" t="s">
        <v>157</v>
      </c>
      <c r="L1529" t="s">
        <v>22</v>
      </c>
      <c r="M1529" s="5">
        <v>69.3</v>
      </c>
      <c r="N1529">
        <v>1</v>
      </c>
    </row>
    <row r="1530" spans="1:14" x14ac:dyDescent="0.2">
      <c r="A1530" s="2">
        <v>45388</v>
      </c>
      <c r="B1530" s="3">
        <f t="shared" si="69"/>
        <v>2024</v>
      </c>
      <c r="C1530" t="str">
        <f t="shared" si="70"/>
        <v>2023-2024</v>
      </c>
      <c r="D1530" t="s">
        <v>147</v>
      </c>
      <c r="E1530" t="s">
        <v>40</v>
      </c>
      <c r="F1530" t="str">
        <f t="shared" si="71"/>
        <v>New South Wales</v>
      </c>
      <c r="G1530" t="s">
        <v>10</v>
      </c>
      <c r="H1530">
        <v>2116</v>
      </c>
      <c r="I1530" t="s">
        <v>11</v>
      </c>
      <c r="J1530" t="s">
        <v>27</v>
      </c>
      <c r="K1530" t="s">
        <v>149</v>
      </c>
      <c r="L1530" t="s">
        <v>15</v>
      </c>
      <c r="M1530" s="5">
        <v>69.400000000000006</v>
      </c>
      <c r="N1530">
        <v>1</v>
      </c>
    </row>
    <row r="1531" spans="1:14" x14ac:dyDescent="0.2">
      <c r="A1531" s="2">
        <v>45401</v>
      </c>
      <c r="B1531" s="3">
        <f t="shared" si="69"/>
        <v>2024</v>
      </c>
      <c r="C1531" t="str">
        <f t="shared" si="70"/>
        <v>2023-2024</v>
      </c>
      <c r="D1531" t="s">
        <v>147</v>
      </c>
      <c r="E1531" t="s">
        <v>109</v>
      </c>
      <c r="F1531" t="str">
        <f t="shared" si="71"/>
        <v>New South Wales</v>
      </c>
      <c r="G1531" t="s">
        <v>10</v>
      </c>
      <c r="H1531">
        <v>2480</v>
      </c>
      <c r="I1531" t="s">
        <v>11</v>
      </c>
      <c r="J1531" t="s">
        <v>68</v>
      </c>
      <c r="K1531" t="s">
        <v>149</v>
      </c>
      <c r="L1531" t="s">
        <v>15</v>
      </c>
      <c r="M1531" s="5">
        <v>69.86</v>
      </c>
      <c r="N1531">
        <v>1</v>
      </c>
    </row>
    <row r="1532" spans="1:14" x14ac:dyDescent="0.2">
      <c r="A1532" s="2">
        <v>45827</v>
      </c>
      <c r="B1532" s="3">
        <f t="shared" si="69"/>
        <v>2025</v>
      </c>
      <c r="C1532" t="str">
        <f t="shared" si="70"/>
        <v>2024-2025</v>
      </c>
      <c r="D1532" t="s">
        <v>147</v>
      </c>
      <c r="E1532" t="s">
        <v>42</v>
      </c>
      <c r="F1532" t="str">
        <f t="shared" si="71"/>
        <v>Queensland</v>
      </c>
      <c r="G1532" t="s">
        <v>35</v>
      </c>
      <c r="H1532">
        <v>4053</v>
      </c>
      <c r="I1532" t="s">
        <v>11</v>
      </c>
      <c r="J1532" t="s">
        <v>43</v>
      </c>
      <c r="K1532" t="s">
        <v>153</v>
      </c>
      <c r="L1532" t="s">
        <v>16</v>
      </c>
      <c r="M1532" s="5">
        <v>70</v>
      </c>
      <c r="N1532">
        <v>1</v>
      </c>
    </row>
    <row r="1533" spans="1:14" x14ac:dyDescent="0.2">
      <c r="A1533" s="2">
        <v>45438</v>
      </c>
      <c r="B1533" s="3">
        <f t="shared" si="69"/>
        <v>2024</v>
      </c>
      <c r="C1533" t="str">
        <f t="shared" si="70"/>
        <v>2023-2024</v>
      </c>
      <c r="D1533" t="s">
        <v>148</v>
      </c>
      <c r="E1533" t="s">
        <v>81</v>
      </c>
      <c r="F1533" t="str">
        <f t="shared" si="71"/>
        <v>New South Wales</v>
      </c>
      <c r="G1533" t="s">
        <v>10</v>
      </c>
      <c r="H1533">
        <v>2485</v>
      </c>
      <c r="I1533" t="s">
        <v>11</v>
      </c>
      <c r="J1533" t="s">
        <v>68</v>
      </c>
      <c r="K1533" t="s">
        <v>154</v>
      </c>
      <c r="L1533" t="s">
        <v>14</v>
      </c>
      <c r="M1533" s="5">
        <v>70.25</v>
      </c>
      <c r="N1533">
        <v>1</v>
      </c>
    </row>
    <row r="1534" spans="1:14" x14ac:dyDescent="0.2">
      <c r="A1534" s="2">
        <v>45838</v>
      </c>
      <c r="B1534" s="3">
        <f t="shared" si="69"/>
        <v>2025</v>
      </c>
      <c r="C1534" t="str">
        <f t="shared" si="70"/>
        <v>2024-2025</v>
      </c>
      <c r="D1534" t="s">
        <v>147</v>
      </c>
      <c r="E1534" t="s">
        <v>146</v>
      </c>
      <c r="F1534" t="str">
        <f t="shared" si="71"/>
        <v>Victoria</v>
      </c>
      <c r="G1534" t="s">
        <v>45</v>
      </c>
      <c r="H1534">
        <v>3353</v>
      </c>
      <c r="I1534" t="s">
        <v>11</v>
      </c>
      <c r="J1534" t="s">
        <v>60</v>
      </c>
      <c r="K1534" t="s">
        <v>19</v>
      </c>
      <c r="L1534" t="s">
        <v>23</v>
      </c>
      <c r="M1534" s="5">
        <v>70.34</v>
      </c>
      <c r="N1534">
        <v>1</v>
      </c>
    </row>
    <row r="1535" spans="1:14" x14ac:dyDescent="0.2">
      <c r="A1535" s="2">
        <v>45550</v>
      </c>
      <c r="B1535" s="3">
        <f t="shared" si="69"/>
        <v>2025</v>
      </c>
      <c r="C1535" t="str">
        <f t="shared" si="70"/>
        <v>2024-2025</v>
      </c>
      <c r="D1535" t="s">
        <v>148</v>
      </c>
      <c r="E1535" t="s">
        <v>69</v>
      </c>
      <c r="F1535" t="str">
        <f t="shared" si="71"/>
        <v>Tasmania</v>
      </c>
      <c r="G1535" t="s">
        <v>70</v>
      </c>
      <c r="H1535">
        <v>7018</v>
      </c>
      <c r="I1535" t="s">
        <v>11</v>
      </c>
      <c r="J1535" t="s">
        <v>71</v>
      </c>
      <c r="K1535" t="s">
        <v>154</v>
      </c>
      <c r="L1535" t="s">
        <v>14</v>
      </c>
      <c r="M1535" s="5">
        <v>70.45</v>
      </c>
      <c r="N1535">
        <v>1</v>
      </c>
    </row>
    <row r="1536" spans="1:14" x14ac:dyDescent="0.2">
      <c r="A1536" s="2">
        <v>45420</v>
      </c>
      <c r="B1536" s="3">
        <f t="shared" si="69"/>
        <v>2024</v>
      </c>
      <c r="C1536" t="str">
        <f t="shared" si="70"/>
        <v>2023-2024</v>
      </c>
      <c r="D1536" t="s">
        <v>147</v>
      </c>
      <c r="E1536" t="s">
        <v>37</v>
      </c>
      <c r="F1536" t="str">
        <f t="shared" si="71"/>
        <v>South Australia</v>
      </c>
      <c r="G1536" t="s">
        <v>32</v>
      </c>
      <c r="H1536">
        <v>5607</v>
      </c>
      <c r="I1536" t="s">
        <v>11</v>
      </c>
      <c r="J1536" t="s">
        <v>38</v>
      </c>
      <c r="K1536" t="s">
        <v>154</v>
      </c>
      <c r="L1536" t="s">
        <v>14</v>
      </c>
      <c r="M1536" s="5">
        <v>70.5</v>
      </c>
      <c r="N1536">
        <v>1</v>
      </c>
    </row>
    <row r="1537" spans="1:14" x14ac:dyDescent="0.2">
      <c r="A1537" s="2">
        <v>45644</v>
      </c>
      <c r="B1537" s="3">
        <f t="shared" si="69"/>
        <v>2025</v>
      </c>
      <c r="C1537" t="str">
        <f t="shared" si="70"/>
        <v>2024-2025</v>
      </c>
      <c r="D1537" t="s">
        <v>148</v>
      </c>
      <c r="E1537" t="s">
        <v>24</v>
      </c>
      <c r="F1537" t="str">
        <f t="shared" si="71"/>
        <v>New South Wales</v>
      </c>
      <c r="G1537" t="s">
        <v>10</v>
      </c>
      <c r="H1537">
        <v>2795</v>
      </c>
      <c r="I1537" t="s">
        <v>11</v>
      </c>
      <c r="J1537" t="s">
        <v>25</v>
      </c>
      <c r="K1537" t="s">
        <v>157</v>
      </c>
      <c r="L1537" t="s">
        <v>22</v>
      </c>
      <c r="M1537" s="5">
        <v>70.599999999999994</v>
      </c>
      <c r="N1537">
        <v>1</v>
      </c>
    </row>
    <row r="1538" spans="1:14" x14ac:dyDescent="0.2">
      <c r="A1538" s="2">
        <v>45553</v>
      </c>
      <c r="B1538" s="3">
        <f t="shared" ref="B1538:B1601" si="72">IF(MONTH(A1538)&gt;=7,YEAR(A1538)+1,YEAR(A1538))</f>
        <v>2025</v>
      </c>
      <c r="C1538" t="str">
        <f t="shared" ref="C1538:C1601" si="73">IF(MONTH(A1538) &gt;= 7, YEAR(A1538) &amp; "-" &amp; YEAR(A1538) + 1, YEAR(A1538) - 1 &amp; "-" &amp; YEAR(A1538))</f>
        <v>2024-2025</v>
      </c>
      <c r="D1538" t="s">
        <v>148</v>
      </c>
      <c r="E1538" t="s">
        <v>98</v>
      </c>
      <c r="F1538" t="str">
        <f t="shared" ref="F1538:F1601" si="74">IF(G1538="WA","Western Australia",
IF(G1538="NSW","New South Wales",
IF(G1538="QLD","Queensland",
IF(G1538="VIC","Victoria",
IF(G1538="TAS","Tasmania",
IF(G1538="SA","South Australia",
IF(G1538="NT","Northern Territory",
IF(G1538="ACT","Australian Capital Territory",G1538))))))))</f>
        <v>Victoria</v>
      </c>
      <c r="G1538" t="s">
        <v>45</v>
      </c>
      <c r="H1538">
        <v>3429</v>
      </c>
      <c r="I1538" t="s">
        <v>11</v>
      </c>
      <c r="J1538" t="s">
        <v>60</v>
      </c>
      <c r="K1538" t="s">
        <v>19</v>
      </c>
      <c r="L1538" t="s">
        <v>23</v>
      </c>
      <c r="M1538" s="5">
        <v>70.680000000000007</v>
      </c>
      <c r="N1538">
        <v>1</v>
      </c>
    </row>
    <row r="1539" spans="1:14" x14ac:dyDescent="0.2">
      <c r="A1539" s="2">
        <v>45296</v>
      </c>
      <c r="B1539" s="3">
        <f t="shared" si="72"/>
        <v>2024</v>
      </c>
      <c r="C1539" t="str">
        <f t="shared" si="73"/>
        <v>2023-2024</v>
      </c>
      <c r="D1539" t="s">
        <v>147</v>
      </c>
      <c r="E1539" t="s">
        <v>146</v>
      </c>
      <c r="F1539" t="str">
        <f t="shared" si="74"/>
        <v>Victoria</v>
      </c>
      <c r="G1539" t="s">
        <v>45</v>
      </c>
      <c r="H1539">
        <v>3353</v>
      </c>
      <c r="I1539" t="s">
        <v>11</v>
      </c>
      <c r="J1539" t="s">
        <v>60</v>
      </c>
      <c r="K1539" t="s">
        <v>155</v>
      </c>
      <c r="L1539" t="s">
        <v>20</v>
      </c>
      <c r="M1539" s="5">
        <v>70.83</v>
      </c>
      <c r="N1539">
        <v>1</v>
      </c>
    </row>
    <row r="1540" spans="1:14" x14ac:dyDescent="0.2">
      <c r="A1540" s="2">
        <v>45461</v>
      </c>
      <c r="B1540" s="3">
        <f t="shared" si="72"/>
        <v>2024</v>
      </c>
      <c r="C1540" t="str">
        <f t="shared" si="73"/>
        <v>2023-2024</v>
      </c>
      <c r="D1540" t="s">
        <v>148</v>
      </c>
      <c r="E1540" t="s">
        <v>139</v>
      </c>
      <c r="F1540" t="str">
        <f t="shared" si="74"/>
        <v>New South Wales</v>
      </c>
      <c r="G1540" t="s">
        <v>10</v>
      </c>
      <c r="H1540">
        <v>2020</v>
      </c>
      <c r="I1540" t="s">
        <v>11</v>
      </c>
      <c r="J1540" t="s">
        <v>12</v>
      </c>
      <c r="K1540" t="s">
        <v>157</v>
      </c>
      <c r="L1540" t="s">
        <v>22</v>
      </c>
      <c r="M1540" s="5">
        <v>70.930000000000007</v>
      </c>
      <c r="N1540">
        <v>1</v>
      </c>
    </row>
    <row r="1541" spans="1:14" x14ac:dyDescent="0.2">
      <c r="A1541" s="2">
        <v>45872</v>
      </c>
      <c r="B1541" s="3">
        <f t="shared" si="72"/>
        <v>2026</v>
      </c>
      <c r="C1541" t="str">
        <f t="shared" si="73"/>
        <v>2025-2026</v>
      </c>
      <c r="D1541" t="s">
        <v>147</v>
      </c>
      <c r="E1541" t="s">
        <v>107</v>
      </c>
      <c r="F1541" t="str">
        <f t="shared" si="74"/>
        <v>Queensland</v>
      </c>
      <c r="G1541" t="s">
        <v>35</v>
      </c>
      <c r="H1541">
        <v>4220</v>
      </c>
      <c r="I1541" t="s">
        <v>11</v>
      </c>
      <c r="J1541" t="s">
        <v>104</v>
      </c>
      <c r="K1541" t="s">
        <v>154</v>
      </c>
      <c r="L1541" t="s">
        <v>14</v>
      </c>
      <c r="M1541" s="5">
        <v>71.14</v>
      </c>
      <c r="N1541">
        <v>1</v>
      </c>
    </row>
    <row r="1542" spans="1:14" x14ac:dyDescent="0.2">
      <c r="A1542" s="2">
        <v>45729</v>
      </c>
      <c r="B1542" s="3">
        <f t="shared" si="72"/>
        <v>2025</v>
      </c>
      <c r="C1542" t="str">
        <f t="shared" si="73"/>
        <v>2024-2025</v>
      </c>
      <c r="D1542" t="s">
        <v>147</v>
      </c>
      <c r="E1542" t="s">
        <v>53</v>
      </c>
      <c r="F1542" t="str">
        <f t="shared" si="74"/>
        <v>South Australia</v>
      </c>
      <c r="G1542" t="s">
        <v>32</v>
      </c>
      <c r="H1542">
        <v>5082</v>
      </c>
      <c r="I1542" t="s">
        <v>11</v>
      </c>
      <c r="J1542" t="s">
        <v>33</v>
      </c>
      <c r="K1542" t="s">
        <v>156</v>
      </c>
      <c r="L1542" t="s">
        <v>17</v>
      </c>
      <c r="M1542" s="5">
        <v>71.39</v>
      </c>
      <c r="N1542">
        <v>1</v>
      </c>
    </row>
    <row r="1543" spans="1:14" x14ac:dyDescent="0.2">
      <c r="A1543" s="2">
        <v>45847</v>
      </c>
      <c r="B1543" s="3">
        <f t="shared" si="72"/>
        <v>2026</v>
      </c>
      <c r="C1543" t="str">
        <f t="shared" si="73"/>
        <v>2025-2026</v>
      </c>
      <c r="D1543" t="s">
        <v>147</v>
      </c>
      <c r="E1543" t="s">
        <v>128</v>
      </c>
      <c r="F1543" t="str">
        <f t="shared" si="74"/>
        <v>Western Australia</v>
      </c>
      <c r="G1543" t="s">
        <v>48</v>
      </c>
      <c r="H1543">
        <v>6027</v>
      </c>
      <c r="I1543" t="s">
        <v>11</v>
      </c>
      <c r="J1543" t="s">
        <v>49</v>
      </c>
      <c r="K1543" t="s">
        <v>19</v>
      </c>
      <c r="L1543" t="s">
        <v>23</v>
      </c>
      <c r="M1543" s="5">
        <v>71.490000000000009</v>
      </c>
      <c r="N1543">
        <v>1</v>
      </c>
    </row>
    <row r="1544" spans="1:14" x14ac:dyDescent="0.2">
      <c r="A1544" s="2">
        <v>45466</v>
      </c>
      <c r="B1544" s="3">
        <f t="shared" si="72"/>
        <v>2024</v>
      </c>
      <c r="C1544" t="str">
        <f t="shared" si="73"/>
        <v>2023-2024</v>
      </c>
      <c r="D1544" t="s">
        <v>147</v>
      </c>
      <c r="E1544" t="s">
        <v>40</v>
      </c>
      <c r="F1544" t="str">
        <f t="shared" si="74"/>
        <v>New South Wales</v>
      </c>
      <c r="G1544" t="s">
        <v>10</v>
      </c>
      <c r="H1544">
        <v>2116</v>
      </c>
      <c r="I1544" t="s">
        <v>11</v>
      </c>
      <c r="J1544" t="s">
        <v>27</v>
      </c>
      <c r="K1544" t="s">
        <v>151</v>
      </c>
      <c r="L1544" t="s">
        <v>21</v>
      </c>
      <c r="M1544" s="5">
        <v>71.5</v>
      </c>
      <c r="N1544">
        <v>1</v>
      </c>
    </row>
    <row r="1545" spans="1:14" x14ac:dyDescent="0.2">
      <c r="A1545" s="2">
        <v>45870</v>
      </c>
      <c r="B1545" s="3">
        <f t="shared" si="72"/>
        <v>2026</v>
      </c>
      <c r="C1545" t="str">
        <f t="shared" si="73"/>
        <v>2025-2026</v>
      </c>
      <c r="D1545" t="s">
        <v>147</v>
      </c>
      <c r="E1545" t="s">
        <v>124</v>
      </c>
      <c r="F1545" t="str">
        <f t="shared" si="74"/>
        <v>New South Wales</v>
      </c>
      <c r="G1545" t="s">
        <v>10</v>
      </c>
      <c r="H1545">
        <v>2015</v>
      </c>
      <c r="I1545" t="s">
        <v>11</v>
      </c>
      <c r="J1545" t="s">
        <v>12</v>
      </c>
      <c r="K1545" t="s">
        <v>152</v>
      </c>
      <c r="L1545" t="s">
        <v>13</v>
      </c>
      <c r="M1545" s="5">
        <v>71.709999999999994</v>
      </c>
      <c r="N1545">
        <v>1</v>
      </c>
    </row>
    <row r="1546" spans="1:14" x14ac:dyDescent="0.2">
      <c r="A1546" s="2">
        <v>45923</v>
      </c>
      <c r="B1546" s="3">
        <f t="shared" si="72"/>
        <v>2026</v>
      </c>
      <c r="C1546" t="str">
        <f t="shared" si="73"/>
        <v>2025-2026</v>
      </c>
      <c r="D1546" t="s">
        <v>147</v>
      </c>
      <c r="E1546" t="s">
        <v>44</v>
      </c>
      <c r="F1546" t="str">
        <f t="shared" si="74"/>
        <v>Victoria</v>
      </c>
      <c r="G1546" t="s">
        <v>45</v>
      </c>
      <c r="H1546">
        <v>3066</v>
      </c>
      <c r="I1546" t="s">
        <v>11</v>
      </c>
      <c r="J1546" t="s">
        <v>46</v>
      </c>
      <c r="K1546" t="s">
        <v>154</v>
      </c>
      <c r="L1546" t="s">
        <v>14</v>
      </c>
      <c r="M1546" s="5">
        <v>71.760000000000005</v>
      </c>
      <c r="N1546">
        <v>1</v>
      </c>
    </row>
    <row r="1547" spans="1:14" x14ac:dyDescent="0.2">
      <c r="A1547" s="2">
        <v>45863</v>
      </c>
      <c r="B1547" s="3">
        <f t="shared" si="72"/>
        <v>2026</v>
      </c>
      <c r="C1547" t="str">
        <f t="shared" si="73"/>
        <v>2025-2026</v>
      </c>
      <c r="D1547" t="s">
        <v>148</v>
      </c>
      <c r="E1547" t="s">
        <v>107</v>
      </c>
      <c r="F1547" t="str">
        <f t="shared" si="74"/>
        <v>Queensland</v>
      </c>
      <c r="G1547" t="s">
        <v>35</v>
      </c>
      <c r="H1547">
        <v>4220</v>
      </c>
      <c r="I1547" t="s">
        <v>11</v>
      </c>
      <c r="J1547" t="s">
        <v>104</v>
      </c>
      <c r="K1547" t="s">
        <v>149</v>
      </c>
      <c r="L1547" t="s">
        <v>15</v>
      </c>
      <c r="M1547" s="5">
        <v>71.819999999999993</v>
      </c>
      <c r="N1547">
        <v>1</v>
      </c>
    </row>
    <row r="1548" spans="1:14" x14ac:dyDescent="0.2">
      <c r="A1548" s="2">
        <v>45530</v>
      </c>
      <c r="B1548" s="3">
        <f t="shared" si="72"/>
        <v>2025</v>
      </c>
      <c r="C1548" t="str">
        <f t="shared" si="73"/>
        <v>2024-2025</v>
      </c>
      <c r="D1548" t="s">
        <v>147</v>
      </c>
      <c r="E1548" t="s">
        <v>114</v>
      </c>
      <c r="F1548" t="str">
        <f t="shared" si="74"/>
        <v>Victoria</v>
      </c>
      <c r="G1548" t="s">
        <v>45</v>
      </c>
      <c r="H1548">
        <v>3551</v>
      </c>
      <c r="I1548" t="s">
        <v>11</v>
      </c>
      <c r="J1548" t="s">
        <v>60</v>
      </c>
      <c r="K1548" t="s">
        <v>149</v>
      </c>
      <c r="L1548" t="s">
        <v>15</v>
      </c>
      <c r="M1548" s="5">
        <v>71.86</v>
      </c>
      <c r="N1548">
        <v>1</v>
      </c>
    </row>
    <row r="1549" spans="1:14" x14ac:dyDescent="0.2">
      <c r="A1549" s="2">
        <v>45616</v>
      </c>
      <c r="B1549" s="3">
        <f t="shared" si="72"/>
        <v>2025</v>
      </c>
      <c r="C1549" t="str">
        <f t="shared" si="73"/>
        <v>2024-2025</v>
      </c>
      <c r="D1549" t="s">
        <v>148</v>
      </c>
      <c r="E1549" t="s">
        <v>26</v>
      </c>
      <c r="F1549" t="str">
        <f t="shared" si="74"/>
        <v>New South Wales</v>
      </c>
      <c r="G1549" t="s">
        <v>10</v>
      </c>
      <c r="H1549">
        <v>2141</v>
      </c>
      <c r="I1549" t="s">
        <v>11</v>
      </c>
      <c r="J1549" t="s">
        <v>27</v>
      </c>
      <c r="K1549" t="s">
        <v>19</v>
      </c>
      <c r="L1549" t="s">
        <v>23</v>
      </c>
      <c r="M1549" s="5">
        <v>71.88</v>
      </c>
      <c r="N1549">
        <v>1</v>
      </c>
    </row>
    <row r="1550" spans="1:14" x14ac:dyDescent="0.2">
      <c r="A1550" s="2">
        <v>45894</v>
      </c>
      <c r="B1550" s="3">
        <f t="shared" si="72"/>
        <v>2026</v>
      </c>
      <c r="C1550" t="str">
        <f t="shared" si="73"/>
        <v>2025-2026</v>
      </c>
      <c r="D1550" t="s">
        <v>148</v>
      </c>
      <c r="E1550" t="s">
        <v>122</v>
      </c>
      <c r="F1550" t="str">
        <f t="shared" si="74"/>
        <v>New South Wales</v>
      </c>
      <c r="G1550" t="s">
        <v>10</v>
      </c>
      <c r="H1550">
        <v>2650</v>
      </c>
      <c r="I1550" t="s">
        <v>11</v>
      </c>
      <c r="J1550" t="s">
        <v>25</v>
      </c>
      <c r="K1550" t="s">
        <v>155</v>
      </c>
      <c r="L1550" t="s">
        <v>20</v>
      </c>
      <c r="M1550" s="5">
        <v>71.88</v>
      </c>
      <c r="N1550">
        <v>1</v>
      </c>
    </row>
    <row r="1551" spans="1:14" x14ac:dyDescent="0.2">
      <c r="A1551" s="2">
        <v>45806</v>
      </c>
      <c r="B1551" s="3">
        <f t="shared" si="72"/>
        <v>2025</v>
      </c>
      <c r="C1551" t="str">
        <f t="shared" si="73"/>
        <v>2024-2025</v>
      </c>
      <c r="D1551" t="s">
        <v>147</v>
      </c>
      <c r="E1551" t="s">
        <v>103</v>
      </c>
      <c r="F1551" t="str">
        <f t="shared" si="74"/>
        <v>Queensland</v>
      </c>
      <c r="G1551" t="s">
        <v>35</v>
      </c>
      <c r="H1551">
        <v>4509</v>
      </c>
      <c r="I1551" t="s">
        <v>11</v>
      </c>
      <c r="J1551" t="s">
        <v>104</v>
      </c>
      <c r="K1551" t="s">
        <v>151</v>
      </c>
      <c r="L1551" t="s">
        <v>21</v>
      </c>
      <c r="M1551" s="5">
        <v>71.91</v>
      </c>
      <c r="N1551">
        <v>1</v>
      </c>
    </row>
    <row r="1552" spans="1:14" x14ac:dyDescent="0.2">
      <c r="A1552" s="2">
        <v>45323</v>
      </c>
      <c r="B1552" s="3">
        <f t="shared" si="72"/>
        <v>2024</v>
      </c>
      <c r="C1552" t="str">
        <f t="shared" si="73"/>
        <v>2023-2024</v>
      </c>
      <c r="D1552" t="s">
        <v>147</v>
      </c>
      <c r="E1552" t="s">
        <v>59</v>
      </c>
      <c r="F1552" t="str">
        <f t="shared" si="74"/>
        <v>Victoria</v>
      </c>
      <c r="G1552" t="s">
        <v>45</v>
      </c>
      <c r="H1552">
        <v>3280</v>
      </c>
      <c r="I1552" t="s">
        <v>11</v>
      </c>
      <c r="J1552" t="s">
        <v>60</v>
      </c>
      <c r="K1552" t="s">
        <v>150</v>
      </c>
      <c r="L1552" t="s">
        <v>18</v>
      </c>
      <c r="M1552" s="5">
        <v>72.84</v>
      </c>
      <c r="N1552">
        <v>1</v>
      </c>
    </row>
    <row r="1553" spans="1:14" x14ac:dyDescent="0.2">
      <c r="A1553" s="2">
        <v>45488</v>
      </c>
      <c r="B1553" s="3">
        <f t="shared" si="72"/>
        <v>2025</v>
      </c>
      <c r="C1553" t="str">
        <f t="shared" si="73"/>
        <v>2024-2025</v>
      </c>
      <c r="D1553" t="s">
        <v>148</v>
      </c>
      <c r="E1553" t="s">
        <v>100</v>
      </c>
      <c r="F1553" t="str">
        <f t="shared" si="74"/>
        <v>Western Australia</v>
      </c>
      <c r="G1553" t="s">
        <v>48</v>
      </c>
      <c r="H1553">
        <v>6021</v>
      </c>
      <c r="I1553" t="s">
        <v>11</v>
      </c>
      <c r="J1553" t="s">
        <v>49</v>
      </c>
      <c r="K1553" t="s">
        <v>150</v>
      </c>
      <c r="L1553" t="s">
        <v>18</v>
      </c>
      <c r="M1553" s="5">
        <v>72.900000000000006</v>
      </c>
      <c r="N1553">
        <v>1</v>
      </c>
    </row>
    <row r="1554" spans="1:14" x14ac:dyDescent="0.2">
      <c r="A1554" s="2">
        <v>45790</v>
      </c>
      <c r="B1554" s="3">
        <f t="shared" si="72"/>
        <v>2025</v>
      </c>
      <c r="C1554" t="str">
        <f t="shared" si="73"/>
        <v>2024-2025</v>
      </c>
      <c r="D1554" t="s">
        <v>148</v>
      </c>
      <c r="E1554" t="s">
        <v>98</v>
      </c>
      <c r="F1554" t="str">
        <f t="shared" si="74"/>
        <v>Victoria</v>
      </c>
      <c r="G1554" t="s">
        <v>45</v>
      </c>
      <c r="H1554">
        <v>3429</v>
      </c>
      <c r="I1554" t="s">
        <v>11</v>
      </c>
      <c r="J1554" t="s">
        <v>60</v>
      </c>
      <c r="K1554" t="s">
        <v>154</v>
      </c>
      <c r="L1554" t="s">
        <v>14</v>
      </c>
      <c r="M1554" s="5">
        <v>72.94</v>
      </c>
      <c r="N1554">
        <v>1</v>
      </c>
    </row>
    <row r="1555" spans="1:14" x14ac:dyDescent="0.2">
      <c r="A1555" s="2">
        <v>45854</v>
      </c>
      <c r="B1555" s="3">
        <f t="shared" si="72"/>
        <v>2026</v>
      </c>
      <c r="C1555" t="str">
        <f t="shared" si="73"/>
        <v>2025-2026</v>
      </c>
      <c r="D1555" t="s">
        <v>147</v>
      </c>
      <c r="E1555" t="s">
        <v>28</v>
      </c>
      <c r="F1555" t="str">
        <f t="shared" si="74"/>
        <v>Northern Territory</v>
      </c>
      <c r="G1555" t="s">
        <v>29</v>
      </c>
      <c r="H1555">
        <v>800</v>
      </c>
      <c r="I1555" t="s">
        <v>11</v>
      </c>
      <c r="J1555" t="s">
        <v>30</v>
      </c>
      <c r="K1555" t="s">
        <v>154</v>
      </c>
      <c r="L1555" t="s">
        <v>14</v>
      </c>
      <c r="M1555" s="5">
        <v>73.12</v>
      </c>
      <c r="N1555">
        <v>1</v>
      </c>
    </row>
    <row r="1556" spans="1:14" x14ac:dyDescent="0.2">
      <c r="A1556" s="2">
        <v>45422</v>
      </c>
      <c r="B1556" s="3">
        <f t="shared" si="72"/>
        <v>2024</v>
      </c>
      <c r="C1556" t="str">
        <f t="shared" si="73"/>
        <v>2023-2024</v>
      </c>
      <c r="D1556" t="s">
        <v>147</v>
      </c>
      <c r="E1556" t="s">
        <v>92</v>
      </c>
      <c r="F1556" t="str">
        <f t="shared" si="74"/>
        <v>Queensland</v>
      </c>
      <c r="G1556" t="s">
        <v>35</v>
      </c>
      <c r="H1556">
        <v>4068</v>
      </c>
      <c r="I1556" t="s">
        <v>11</v>
      </c>
      <c r="J1556" t="s">
        <v>43</v>
      </c>
      <c r="K1556" t="s">
        <v>19</v>
      </c>
      <c r="L1556" t="s">
        <v>23</v>
      </c>
      <c r="M1556" s="5">
        <v>73.22</v>
      </c>
      <c r="N1556">
        <v>1</v>
      </c>
    </row>
    <row r="1557" spans="1:14" x14ac:dyDescent="0.2">
      <c r="A1557" s="2">
        <v>45407</v>
      </c>
      <c r="B1557" s="3">
        <f t="shared" si="72"/>
        <v>2024</v>
      </c>
      <c r="C1557" t="str">
        <f t="shared" si="73"/>
        <v>2023-2024</v>
      </c>
      <c r="D1557" t="s">
        <v>147</v>
      </c>
      <c r="E1557" t="s">
        <v>96</v>
      </c>
      <c r="F1557" t="str">
        <f t="shared" si="74"/>
        <v>Western Australia</v>
      </c>
      <c r="G1557" t="s">
        <v>48</v>
      </c>
      <c r="H1557">
        <v>6330</v>
      </c>
      <c r="I1557" t="s">
        <v>11</v>
      </c>
      <c r="J1557" t="s">
        <v>94</v>
      </c>
      <c r="K1557" t="s">
        <v>154</v>
      </c>
      <c r="L1557" t="s">
        <v>14</v>
      </c>
      <c r="M1557" s="5">
        <v>73.490000000000009</v>
      </c>
      <c r="N1557">
        <v>1</v>
      </c>
    </row>
    <row r="1558" spans="1:14" x14ac:dyDescent="0.2">
      <c r="A1558" s="2">
        <v>45507</v>
      </c>
      <c r="B1558" s="3">
        <f t="shared" si="72"/>
        <v>2025</v>
      </c>
      <c r="C1558" t="str">
        <f t="shared" si="73"/>
        <v>2024-2025</v>
      </c>
      <c r="D1558" t="s">
        <v>147</v>
      </c>
      <c r="E1558" t="s">
        <v>31</v>
      </c>
      <c r="F1558" t="str">
        <f t="shared" si="74"/>
        <v>South Australia</v>
      </c>
      <c r="G1558" t="s">
        <v>32</v>
      </c>
      <c r="H1558">
        <v>5168</v>
      </c>
      <c r="I1558" t="s">
        <v>11</v>
      </c>
      <c r="J1558" t="s">
        <v>33</v>
      </c>
      <c r="K1558" t="s">
        <v>154</v>
      </c>
      <c r="L1558" t="s">
        <v>14</v>
      </c>
      <c r="M1558" s="5">
        <v>73.5</v>
      </c>
      <c r="N1558">
        <v>1</v>
      </c>
    </row>
    <row r="1559" spans="1:14" x14ac:dyDescent="0.2">
      <c r="A1559" s="2">
        <v>45563</v>
      </c>
      <c r="B1559" s="3">
        <f t="shared" si="72"/>
        <v>2025</v>
      </c>
      <c r="C1559" t="str">
        <f t="shared" si="73"/>
        <v>2024-2025</v>
      </c>
      <c r="D1559" t="s">
        <v>148</v>
      </c>
      <c r="E1559" t="s">
        <v>101</v>
      </c>
      <c r="F1559" t="str">
        <f t="shared" si="74"/>
        <v>Victoria</v>
      </c>
      <c r="G1559" t="s">
        <v>45</v>
      </c>
      <c r="H1559">
        <v>3131</v>
      </c>
      <c r="I1559" t="s">
        <v>11</v>
      </c>
      <c r="J1559" t="s">
        <v>63</v>
      </c>
      <c r="K1559" t="s">
        <v>152</v>
      </c>
      <c r="L1559" t="s">
        <v>13</v>
      </c>
      <c r="M1559" s="5">
        <v>73.59</v>
      </c>
      <c r="N1559">
        <v>1</v>
      </c>
    </row>
    <row r="1560" spans="1:14" x14ac:dyDescent="0.2">
      <c r="A1560" s="2">
        <v>45770</v>
      </c>
      <c r="B1560" s="3">
        <f t="shared" si="72"/>
        <v>2025</v>
      </c>
      <c r="C1560" t="str">
        <f t="shared" si="73"/>
        <v>2024-2025</v>
      </c>
      <c r="D1560" t="s">
        <v>148</v>
      </c>
      <c r="E1560" t="s">
        <v>26</v>
      </c>
      <c r="F1560" t="str">
        <f t="shared" si="74"/>
        <v>New South Wales</v>
      </c>
      <c r="G1560" t="s">
        <v>10</v>
      </c>
      <c r="H1560">
        <v>2141</v>
      </c>
      <c r="I1560" t="s">
        <v>11</v>
      </c>
      <c r="J1560" t="s">
        <v>27</v>
      </c>
      <c r="K1560" t="s">
        <v>156</v>
      </c>
      <c r="L1560" t="s">
        <v>17</v>
      </c>
      <c r="M1560" s="5">
        <v>73.830000000000013</v>
      </c>
      <c r="N1560">
        <v>1</v>
      </c>
    </row>
    <row r="1561" spans="1:14" x14ac:dyDescent="0.2">
      <c r="A1561" s="2">
        <v>45397</v>
      </c>
      <c r="B1561" s="3">
        <f t="shared" si="72"/>
        <v>2024</v>
      </c>
      <c r="C1561" t="str">
        <f t="shared" si="73"/>
        <v>2023-2024</v>
      </c>
      <c r="D1561" t="s">
        <v>148</v>
      </c>
      <c r="E1561" t="s">
        <v>138</v>
      </c>
      <c r="F1561" t="str">
        <f t="shared" si="74"/>
        <v>Queensland</v>
      </c>
      <c r="G1561" t="s">
        <v>35</v>
      </c>
      <c r="H1561">
        <v>4558</v>
      </c>
      <c r="I1561" t="s">
        <v>11</v>
      </c>
      <c r="J1561" t="s">
        <v>120</v>
      </c>
      <c r="K1561" t="s">
        <v>157</v>
      </c>
      <c r="L1561" t="s">
        <v>22</v>
      </c>
      <c r="M1561" s="5">
        <v>73.89</v>
      </c>
      <c r="N1561">
        <v>1</v>
      </c>
    </row>
    <row r="1562" spans="1:14" x14ac:dyDescent="0.2">
      <c r="A1562" s="2">
        <v>45962</v>
      </c>
      <c r="B1562" s="3">
        <f t="shared" si="72"/>
        <v>2026</v>
      </c>
      <c r="C1562" t="str">
        <f t="shared" si="73"/>
        <v>2025-2026</v>
      </c>
      <c r="D1562" t="s">
        <v>147</v>
      </c>
      <c r="E1562" t="s">
        <v>86</v>
      </c>
      <c r="F1562" t="str">
        <f t="shared" si="74"/>
        <v>New South Wales</v>
      </c>
      <c r="G1562" t="s">
        <v>10</v>
      </c>
      <c r="H1562">
        <v>2064</v>
      </c>
      <c r="I1562" t="s">
        <v>11</v>
      </c>
      <c r="J1562" t="s">
        <v>12</v>
      </c>
      <c r="K1562" t="s">
        <v>150</v>
      </c>
      <c r="L1562" t="s">
        <v>18</v>
      </c>
      <c r="M1562" s="5">
        <v>73.930000000000007</v>
      </c>
      <c r="N1562">
        <v>1</v>
      </c>
    </row>
    <row r="1563" spans="1:14" x14ac:dyDescent="0.2">
      <c r="A1563" s="2">
        <v>45989</v>
      </c>
      <c r="B1563" s="3">
        <f t="shared" si="72"/>
        <v>2026</v>
      </c>
      <c r="C1563" t="str">
        <f t="shared" si="73"/>
        <v>2025-2026</v>
      </c>
      <c r="D1563" t="s">
        <v>148</v>
      </c>
      <c r="E1563" t="s">
        <v>31</v>
      </c>
      <c r="F1563" t="str">
        <f t="shared" si="74"/>
        <v>South Australia</v>
      </c>
      <c r="G1563" t="s">
        <v>32</v>
      </c>
      <c r="H1563">
        <v>5168</v>
      </c>
      <c r="I1563" t="s">
        <v>11</v>
      </c>
      <c r="J1563" t="s">
        <v>33</v>
      </c>
      <c r="K1563" t="s">
        <v>154</v>
      </c>
      <c r="L1563" t="s">
        <v>14</v>
      </c>
      <c r="M1563" s="5">
        <v>74</v>
      </c>
      <c r="N1563">
        <v>1</v>
      </c>
    </row>
    <row r="1564" spans="1:14" x14ac:dyDescent="0.2">
      <c r="A1564" s="2">
        <v>45973</v>
      </c>
      <c r="B1564" s="3">
        <f t="shared" si="72"/>
        <v>2026</v>
      </c>
      <c r="C1564" t="str">
        <f t="shared" si="73"/>
        <v>2025-2026</v>
      </c>
      <c r="D1564" t="s">
        <v>147</v>
      </c>
      <c r="E1564" t="s">
        <v>113</v>
      </c>
      <c r="F1564" t="str">
        <f t="shared" si="74"/>
        <v>Queensland</v>
      </c>
      <c r="G1564" t="s">
        <v>35</v>
      </c>
      <c r="H1564">
        <v>4215</v>
      </c>
      <c r="I1564" t="s">
        <v>11</v>
      </c>
      <c r="J1564" t="s">
        <v>104</v>
      </c>
      <c r="K1564" t="s">
        <v>152</v>
      </c>
      <c r="L1564" t="s">
        <v>13</v>
      </c>
      <c r="M1564" s="5">
        <v>74.16</v>
      </c>
      <c r="N1564">
        <v>1</v>
      </c>
    </row>
    <row r="1565" spans="1:14" x14ac:dyDescent="0.2">
      <c r="A1565" s="2">
        <v>45660</v>
      </c>
      <c r="B1565" s="3">
        <f t="shared" si="72"/>
        <v>2025</v>
      </c>
      <c r="C1565" t="str">
        <f t="shared" si="73"/>
        <v>2024-2025</v>
      </c>
      <c r="D1565" t="s">
        <v>148</v>
      </c>
      <c r="E1565" t="s">
        <v>138</v>
      </c>
      <c r="F1565" t="str">
        <f t="shared" si="74"/>
        <v>Queensland</v>
      </c>
      <c r="G1565" t="s">
        <v>35</v>
      </c>
      <c r="H1565">
        <v>4558</v>
      </c>
      <c r="I1565" t="s">
        <v>11</v>
      </c>
      <c r="J1565" t="s">
        <v>120</v>
      </c>
      <c r="K1565" t="s">
        <v>157</v>
      </c>
      <c r="L1565" t="s">
        <v>22</v>
      </c>
      <c r="M1565" s="5">
        <v>74.169999999999987</v>
      </c>
      <c r="N1565">
        <v>1</v>
      </c>
    </row>
    <row r="1566" spans="1:14" x14ac:dyDescent="0.2">
      <c r="A1566" s="2">
        <v>45376</v>
      </c>
      <c r="B1566" s="3">
        <f t="shared" si="72"/>
        <v>2024</v>
      </c>
      <c r="C1566" t="str">
        <f t="shared" si="73"/>
        <v>2023-2024</v>
      </c>
      <c r="D1566" t="s">
        <v>147</v>
      </c>
      <c r="E1566" t="s">
        <v>121</v>
      </c>
      <c r="F1566" t="str">
        <f t="shared" si="74"/>
        <v>Queensland</v>
      </c>
      <c r="G1566" t="s">
        <v>35</v>
      </c>
      <c r="H1566">
        <v>4700</v>
      </c>
      <c r="I1566" t="s">
        <v>11</v>
      </c>
      <c r="J1566" t="s">
        <v>51</v>
      </c>
      <c r="K1566" t="s">
        <v>156</v>
      </c>
      <c r="L1566" t="s">
        <v>17</v>
      </c>
      <c r="M1566" s="5">
        <v>74.34</v>
      </c>
      <c r="N1566">
        <v>1</v>
      </c>
    </row>
    <row r="1567" spans="1:14" x14ac:dyDescent="0.2">
      <c r="A1567" s="2">
        <v>45804</v>
      </c>
      <c r="B1567" s="3">
        <f t="shared" si="72"/>
        <v>2025</v>
      </c>
      <c r="C1567" t="str">
        <f t="shared" si="73"/>
        <v>2024-2025</v>
      </c>
      <c r="D1567" t="s">
        <v>148</v>
      </c>
      <c r="E1567" t="s">
        <v>97</v>
      </c>
      <c r="F1567" t="str">
        <f t="shared" si="74"/>
        <v>Tasmania</v>
      </c>
      <c r="G1567" t="s">
        <v>70</v>
      </c>
      <c r="H1567">
        <v>7250</v>
      </c>
      <c r="I1567" t="s">
        <v>11</v>
      </c>
      <c r="J1567" t="s">
        <v>71</v>
      </c>
      <c r="K1567" t="s">
        <v>19</v>
      </c>
      <c r="L1567" t="s">
        <v>23</v>
      </c>
      <c r="M1567" s="5">
        <v>74.5</v>
      </c>
      <c r="N1567">
        <v>1</v>
      </c>
    </row>
    <row r="1568" spans="1:14" x14ac:dyDescent="0.2">
      <c r="A1568" s="2">
        <v>45919</v>
      </c>
      <c r="B1568" s="3">
        <f t="shared" si="72"/>
        <v>2026</v>
      </c>
      <c r="C1568" t="str">
        <f t="shared" si="73"/>
        <v>2025-2026</v>
      </c>
      <c r="D1568" t="s">
        <v>147</v>
      </c>
      <c r="E1568" t="s">
        <v>113</v>
      </c>
      <c r="F1568" t="str">
        <f t="shared" si="74"/>
        <v>Queensland</v>
      </c>
      <c r="G1568" t="s">
        <v>35</v>
      </c>
      <c r="H1568">
        <v>4215</v>
      </c>
      <c r="I1568" t="s">
        <v>11</v>
      </c>
      <c r="J1568" t="s">
        <v>104</v>
      </c>
      <c r="K1568" t="s">
        <v>156</v>
      </c>
      <c r="L1568" t="s">
        <v>17</v>
      </c>
      <c r="M1568" s="5">
        <v>74.75</v>
      </c>
      <c r="N1568">
        <v>1</v>
      </c>
    </row>
    <row r="1569" spans="1:14" x14ac:dyDescent="0.2">
      <c r="A1569" s="2">
        <v>45563</v>
      </c>
      <c r="B1569" s="3">
        <f t="shared" si="72"/>
        <v>2025</v>
      </c>
      <c r="C1569" t="str">
        <f t="shared" si="73"/>
        <v>2024-2025</v>
      </c>
      <c r="D1569" t="s">
        <v>147</v>
      </c>
      <c r="E1569" t="s">
        <v>66</v>
      </c>
      <c r="F1569" t="str">
        <f t="shared" si="74"/>
        <v>South Australia</v>
      </c>
      <c r="G1569" t="s">
        <v>32</v>
      </c>
      <c r="H1569">
        <v>5169</v>
      </c>
      <c r="I1569" t="s">
        <v>11</v>
      </c>
      <c r="J1569" t="s">
        <v>33</v>
      </c>
      <c r="K1569" t="s">
        <v>19</v>
      </c>
      <c r="L1569" t="s">
        <v>23</v>
      </c>
      <c r="M1569" s="5">
        <v>74.789999999999992</v>
      </c>
      <c r="N1569">
        <v>1</v>
      </c>
    </row>
    <row r="1570" spans="1:14" x14ac:dyDescent="0.2">
      <c r="A1570" s="2">
        <v>45914</v>
      </c>
      <c r="B1570" s="3">
        <f t="shared" si="72"/>
        <v>2026</v>
      </c>
      <c r="C1570" t="str">
        <f t="shared" si="73"/>
        <v>2025-2026</v>
      </c>
      <c r="D1570" t="s">
        <v>147</v>
      </c>
      <c r="E1570" t="s">
        <v>135</v>
      </c>
      <c r="F1570" t="str">
        <f t="shared" si="74"/>
        <v>Victoria</v>
      </c>
      <c r="G1570" t="s">
        <v>45</v>
      </c>
      <c r="H1570">
        <v>3550</v>
      </c>
      <c r="I1570" t="s">
        <v>11</v>
      </c>
      <c r="J1570" t="s">
        <v>60</v>
      </c>
      <c r="K1570" t="s">
        <v>156</v>
      </c>
      <c r="L1570" t="s">
        <v>17</v>
      </c>
      <c r="M1570" s="5">
        <v>74.86</v>
      </c>
      <c r="N1570">
        <v>1</v>
      </c>
    </row>
    <row r="1571" spans="1:14" x14ac:dyDescent="0.2">
      <c r="A1571" s="2">
        <v>45313</v>
      </c>
      <c r="B1571" s="3">
        <f t="shared" si="72"/>
        <v>2024</v>
      </c>
      <c r="C1571" t="str">
        <f t="shared" si="73"/>
        <v>2023-2024</v>
      </c>
      <c r="D1571" t="s">
        <v>147</v>
      </c>
      <c r="E1571" t="s">
        <v>126</v>
      </c>
      <c r="F1571" t="str">
        <f t="shared" si="74"/>
        <v>Queensland</v>
      </c>
      <c r="G1571" t="s">
        <v>35</v>
      </c>
      <c r="H1571">
        <v>4551</v>
      </c>
      <c r="I1571" t="s">
        <v>11</v>
      </c>
      <c r="J1571" t="s">
        <v>120</v>
      </c>
      <c r="K1571" t="s">
        <v>149</v>
      </c>
      <c r="L1571" t="s">
        <v>15</v>
      </c>
      <c r="M1571" s="5">
        <v>74.88</v>
      </c>
      <c r="N1571">
        <v>1</v>
      </c>
    </row>
    <row r="1572" spans="1:14" x14ac:dyDescent="0.2">
      <c r="A1572" s="2">
        <v>45605</v>
      </c>
      <c r="B1572" s="3">
        <f t="shared" si="72"/>
        <v>2025</v>
      </c>
      <c r="C1572" t="str">
        <f t="shared" si="73"/>
        <v>2024-2025</v>
      </c>
      <c r="D1572" t="s">
        <v>147</v>
      </c>
      <c r="E1572" t="s">
        <v>136</v>
      </c>
      <c r="F1572" t="str">
        <f t="shared" si="74"/>
        <v>Victoria</v>
      </c>
      <c r="G1572" t="s">
        <v>45</v>
      </c>
      <c r="H1572">
        <v>3175</v>
      </c>
      <c r="I1572" t="s">
        <v>11</v>
      </c>
      <c r="J1572" t="s">
        <v>63</v>
      </c>
      <c r="K1572" t="s">
        <v>154</v>
      </c>
      <c r="L1572" t="s">
        <v>14</v>
      </c>
      <c r="M1572" s="5">
        <v>74.91</v>
      </c>
      <c r="N1572">
        <v>1</v>
      </c>
    </row>
    <row r="1573" spans="1:14" x14ac:dyDescent="0.2">
      <c r="A1573" s="2">
        <v>45879</v>
      </c>
      <c r="B1573" s="3">
        <f t="shared" si="72"/>
        <v>2026</v>
      </c>
      <c r="C1573" t="str">
        <f t="shared" si="73"/>
        <v>2025-2026</v>
      </c>
      <c r="D1573" t="s">
        <v>147</v>
      </c>
      <c r="E1573" t="s">
        <v>103</v>
      </c>
      <c r="F1573" t="str">
        <f t="shared" si="74"/>
        <v>Queensland</v>
      </c>
      <c r="G1573" t="s">
        <v>35</v>
      </c>
      <c r="H1573">
        <v>4509</v>
      </c>
      <c r="I1573" t="s">
        <v>11</v>
      </c>
      <c r="J1573" t="s">
        <v>104</v>
      </c>
      <c r="K1573" t="s">
        <v>154</v>
      </c>
      <c r="L1573" t="s">
        <v>14</v>
      </c>
      <c r="M1573" s="5">
        <v>74.910000000000011</v>
      </c>
      <c r="N1573">
        <v>1</v>
      </c>
    </row>
    <row r="1574" spans="1:14" x14ac:dyDescent="0.2">
      <c r="A1574" s="2">
        <v>45904</v>
      </c>
      <c r="B1574" s="3">
        <f t="shared" si="72"/>
        <v>2026</v>
      </c>
      <c r="C1574" t="str">
        <f t="shared" si="73"/>
        <v>2025-2026</v>
      </c>
      <c r="D1574" t="s">
        <v>147</v>
      </c>
      <c r="E1574" t="s">
        <v>66</v>
      </c>
      <c r="F1574" t="str">
        <f t="shared" si="74"/>
        <v>South Australia</v>
      </c>
      <c r="G1574" t="s">
        <v>32</v>
      </c>
      <c r="H1574">
        <v>5169</v>
      </c>
      <c r="I1574" t="s">
        <v>11</v>
      </c>
      <c r="J1574" t="s">
        <v>33</v>
      </c>
      <c r="K1574" t="s">
        <v>154</v>
      </c>
      <c r="L1574" t="s">
        <v>14</v>
      </c>
      <c r="M1574" s="5">
        <v>74.930000000000007</v>
      </c>
      <c r="N1574">
        <v>1</v>
      </c>
    </row>
    <row r="1575" spans="1:14" x14ac:dyDescent="0.2">
      <c r="A1575" s="2">
        <v>45915</v>
      </c>
      <c r="B1575" s="3">
        <f t="shared" si="72"/>
        <v>2026</v>
      </c>
      <c r="C1575" t="str">
        <f t="shared" si="73"/>
        <v>2025-2026</v>
      </c>
      <c r="D1575" t="s">
        <v>147</v>
      </c>
      <c r="E1575" t="s">
        <v>34</v>
      </c>
      <c r="F1575" t="str">
        <f t="shared" si="74"/>
        <v>Queensland</v>
      </c>
      <c r="G1575" t="s">
        <v>35</v>
      </c>
      <c r="H1575">
        <v>4802</v>
      </c>
      <c r="I1575" t="s">
        <v>11</v>
      </c>
      <c r="J1575" t="s">
        <v>36</v>
      </c>
      <c r="K1575" t="s">
        <v>150</v>
      </c>
      <c r="L1575" t="s">
        <v>18</v>
      </c>
      <c r="M1575" s="5">
        <v>74.95</v>
      </c>
      <c r="N1575">
        <v>1</v>
      </c>
    </row>
    <row r="1576" spans="1:14" x14ac:dyDescent="0.2">
      <c r="A1576" s="2">
        <v>45674</v>
      </c>
      <c r="B1576" s="3">
        <f t="shared" si="72"/>
        <v>2025</v>
      </c>
      <c r="C1576" t="str">
        <f t="shared" si="73"/>
        <v>2024-2025</v>
      </c>
      <c r="D1576" t="s">
        <v>148</v>
      </c>
      <c r="E1576" t="s">
        <v>67</v>
      </c>
      <c r="F1576" t="str">
        <f t="shared" si="74"/>
        <v>New South Wales</v>
      </c>
      <c r="G1576" t="s">
        <v>10</v>
      </c>
      <c r="H1576">
        <v>2478</v>
      </c>
      <c r="I1576" t="s">
        <v>11</v>
      </c>
      <c r="J1576" t="s">
        <v>68</v>
      </c>
      <c r="K1576" t="s">
        <v>152</v>
      </c>
      <c r="L1576" t="s">
        <v>13</v>
      </c>
      <c r="M1576" s="5">
        <v>74.95</v>
      </c>
      <c r="N1576">
        <v>1</v>
      </c>
    </row>
    <row r="1577" spans="1:14" x14ac:dyDescent="0.2">
      <c r="A1577" s="2">
        <v>45318</v>
      </c>
      <c r="B1577" s="3">
        <f t="shared" si="72"/>
        <v>2024</v>
      </c>
      <c r="C1577" t="str">
        <f t="shared" si="73"/>
        <v>2023-2024</v>
      </c>
      <c r="D1577" t="s">
        <v>147</v>
      </c>
      <c r="E1577" t="s">
        <v>73</v>
      </c>
      <c r="F1577" t="str">
        <f t="shared" si="74"/>
        <v>Victoria</v>
      </c>
      <c r="G1577" t="s">
        <v>45</v>
      </c>
      <c r="H1577">
        <v>3136</v>
      </c>
      <c r="I1577" t="s">
        <v>11</v>
      </c>
      <c r="J1577" t="s">
        <v>63</v>
      </c>
      <c r="K1577" t="s">
        <v>154</v>
      </c>
      <c r="L1577" t="s">
        <v>14</v>
      </c>
      <c r="M1577" s="5">
        <v>74.95</v>
      </c>
      <c r="N1577">
        <v>1</v>
      </c>
    </row>
    <row r="1578" spans="1:14" x14ac:dyDescent="0.2">
      <c r="A1578" s="2">
        <v>45710</v>
      </c>
      <c r="B1578" s="3">
        <f t="shared" si="72"/>
        <v>2025</v>
      </c>
      <c r="C1578" t="str">
        <f t="shared" si="73"/>
        <v>2024-2025</v>
      </c>
      <c r="D1578" t="s">
        <v>147</v>
      </c>
      <c r="E1578" t="s">
        <v>39</v>
      </c>
      <c r="F1578" t="str">
        <f t="shared" si="74"/>
        <v>South Australia</v>
      </c>
      <c r="G1578" t="s">
        <v>32</v>
      </c>
      <c r="H1578">
        <v>5343</v>
      </c>
      <c r="I1578" t="s">
        <v>11</v>
      </c>
      <c r="J1578" t="s">
        <v>38</v>
      </c>
      <c r="K1578" t="s">
        <v>19</v>
      </c>
      <c r="L1578" t="s">
        <v>23</v>
      </c>
      <c r="M1578" s="5">
        <v>75.05</v>
      </c>
      <c r="N1578">
        <v>1</v>
      </c>
    </row>
    <row r="1579" spans="1:14" x14ac:dyDescent="0.2">
      <c r="A1579" s="2">
        <v>45426</v>
      </c>
      <c r="B1579" s="3">
        <f t="shared" si="72"/>
        <v>2024</v>
      </c>
      <c r="C1579" t="str">
        <f t="shared" si="73"/>
        <v>2023-2024</v>
      </c>
      <c r="D1579" t="s">
        <v>148</v>
      </c>
      <c r="E1579" t="s">
        <v>119</v>
      </c>
      <c r="F1579" t="str">
        <f t="shared" si="74"/>
        <v>Queensland</v>
      </c>
      <c r="G1579" t="s">
        <v>35</v>
      </c>
      <c r="H1579">
        <v>4570</v>
      </c>
      <c r="I1579" t="s">
        <v>11</v>
      </c>
      <c r="J1579" t="s">
        <v>120</v>
      </c>
      <c r="K1579" t="s">
        <v>150</v>
      </c>
      <c r="L1579" t="s">
        <v>18</v>
      </c>
      <c r="M1579" s="5">
        <v>75.41</v>
      </c>
      <c r="N1579">
        <v>1</v>
      </c>
    </row>
    <row r="1580" spans="1:14" x14ac:dyDescent="0.2">
      <c r="A1580" s="2">
        <v>45515</v>
      </c>
      <c r="B1580" s="3">
        <f t="shared" si="72"/>
        <v>2025</v>
      </c>
      <c r="C1580" t="str">
        <f t="shared" si="73"/>
        <v>2024-2025</v>
      </c>
      <c r="D1580" t="s">
        <v>147</v>
      </c>
      <c r="E1580" t="s">
        <v>146</v>
      </c>
      <c r="F1580" t="str">
        <f t="shared" si="74"/>
        <v>Victoria</v>
      </c>
      <c r="G1580" t="s">
        <v>45</v>
      </c>
      <c r="H1580">
        <v>3353</v>
      </c>
      <c r="I1580" t="s">
        <v>11</v>
      </c>
      <c r="J1580" t="s">
        <v>60</v>
      </c>
      <c r="K1580" t="s">
        <v>153</v>
      </c>
      <c r="L1580" t="s">
        <v>16</v>
      </c>
      <c r="M1580" s="5">
        <v>75.5</v>
      </c>
      <c r="N1580">
        <v>1</v>
      </c>
    </row>
    <row r="1581" spans="1:14" x14ac:dyDescent="0.2">
      <c r="A1581" s="2">
        <v>45769</v>
      </c>
      <c r="B1581" s="3">
        <f t="shared" si="72"/>
        <v>2025</v>
      </c>
      <c r="C1581" t="str">
        <f t="shared" si="73"/>
        <v>2024-2025</v>
      </c>
      <c r="D1581" t="s">
        <v>148</v>
      </c>
      <c r="E1581" t="s">
        <v>93</v>
      </c>
      <c r="F1581" t="str">
        <f t="shared" si="74"/>
        <v>Western Australia</v>
      </c>
      <c r="G1581" t="s">
        <v>48</v>
      </c>
      <c r="H1581">
        <v>6112</v>
      </c>
      <c r="I1581" t="s">
        <v>11</v>
      </c>
      <c r="J1581" t="s">
        <v>94</v>
      </c>
      <c r="K1581" t="s">
        <v>150</v>
      </c>
      <c r="L1581" t="s">
        <v>18</v>
      </c>
      <c r="M1581" s="5">
        <v>75.89</v>
      </c>
      <c r="N1581">
        <v>1</v>
      </c>
    </row>
    <row r="1582" spans="1:14" x14ac:dyDescent="0.2">
      <c r="A1582" s="2">
        <v>45773</v>
      </c>
      <c r="B1582" s="3">
        <f t="shared" si="72"/>
        <v>2025</v>
      </c>
      <c r="C1582" t="str">
        <f t="shared" si="73"/>
        <v>2024-2025</v>
      </c>
      <c r="D1582" t="s">
        <v>147</v>
      </c>
      <c r="E1582" t="s">
        <v>54</v>
      </c>
      <c r="F1582" t="str">
        <f t="shared" si="74"/>
        <v>Victoria</v>
      </c>
      <c r="G1582" t="s">
        <v>45</v>
      </c>
      <c r="H1582">
        <v>3977</v>
      </c>
      <c r="I1582" t="s">
        <v>11</v>
      </c>
      <c r="J1582" t="s">
        <v>55</v>
      </c>
      <c r="K1582" t="s">
        <v>150</v>
      </c>
      <c r="L1582" t="s">
        <v>18</v>
      </c>
      <c r="M1582" s="5">
        <v>75.959999999999994</v>
      </c>
      <c r="N1582">
        <v>1</v>
      </c>
    </row>
    <row r="1583" spans="1:14" x14ac:dyDescent="0.2">
      <c r="A1583" s="2">
        <v>45798</v>
      </c>
      <c r="B1583" s="3">
        <f t="shared" si="72"/>
        <v>2025</v>
      </c>
      <c r="C1583" t="str">
        <f t="shared" si="73"/>
        <v>2024-2025</v>
      </c>
      <c r="D1583" t="s">
        <v>148</v>
      </c>
      <c r="E1583" t="s">
        <v>145</v>
      </c>
      <c r="F1583" t="str">
        <f t="shared" si="74"/>
        <v>New South Wales</v>
      </c>
      <c r="G1583" t="s">
        <v>10</v>
      </c>
      <c r="H1583">
        <v>2101</v>
      </c>
      <c r="I1583" t="s">
        <v>11</v>
      </c>
      <c r="J1583" t="s">
        <v>27</v>
      </c>
      <c r="K1583" t="s">
        <v>149</v>
      </c>
      <c r="L1583" t="s">
        <v>15</v>
      </c>
      <c r="M1583" s="5">
        <v>75.960000000000008</v>
      </c>
      <c r="N1583">
        <v>1</v>
      </c>
    </row>
    <row r="1584" spans="1:14" x14ac:dyDescent="0.2">
      <c r="A1584" s="2">
        <v>45942</v>
      </c>
      <c r="B1584" s="3">
        <f t="shared" si="72"/>
        <v>2026</v>
      </c>
      <c r="C1584" t="str">
        <f t="shared" si="73"/>
        <v>2025-2026</v>
      </c>
      <c r="D1584" t="s">
        <v>148</v>
      </c>
      <c r="E1584" t="s">
        <v>90</v>
      </c>
      <c r="F1584" t="str">
        <f t="shared" si="74"/>
        <v>Victoria</v>
      </c>
      <c r="G1584" t="s">
        <v>45</v>
      </c>
      <c r="H1584">
        <v>3179</v>
      </c>
      <c r="I1584" t="s">
        <v>11</v>
      </c>
      <c r="J1584" t="s">
        <v>63</v>
      </c>
      <c r="K1584" t="s">
        <v>19</v>
      </c>
      <c r="L1584" t="s">
        <v>23</v>
      </c>
      <c r="M1584" s="5">
        <v>76.210000000000008</v>
      </c>
      <c r="N1584">
        <v>1</v>
      </c>
    </row>
    <row r="1585" spans="1:14" x14ac:dyDescent="0.2">
      <c r="A1585" s="2">
        <v>45502</v>
      </c>
      <c r="B1585" s="3">
        <f t="shared" si="72"/>
        <v>2025</v>
      </c>
      <c r="C1585" t="str">
        <f t="shared" si="73"/>
        <v>2024-2025</v>
      </c>
      <c r="D1585" t="s">
        <v>147</v>
      </c>
      <c r="E1585" t="s">
        <v>121</v>
      </c>
      <c r="F1585" t="str">
        <f t="shared" si="74"/>
        <v>Queensland</v>
      </c>
      <c r="G1585" t="s">
        <v>35</v>
      </c>
      <c r="H1585">
        <v>4700</v>
      </c>
      <c r="I1585" t="s">
        <v>11</v>
      </c>
      <c r="J1585" t="s">
        <v>51</v>
      </c>
      <c r="K1585" t="s">
        <v>152</v>
      </c>
      <c r="L1585" t="s">
        <v>13</v>
      </c>
      <c r="M1585" s="5">
        <v>76.66</v>
      </c>
      <c r="N1585">
        <v>1</v>
      </c>
    </row>
    <row r="1586" spans="1:14" x14ac:dyDescent="0.2">
      <c r="A1586" s="2">
        <v>45932</v>
      </c>
      <c r="B1586" s="3">
        <f t="shared" si="72"/>
        <v>2026</v>
      </c>
      <c r="C1586" t="str">
        <f t="shared" si="73"/>
        <v>2025-2026</v>
      </c>
      <c r="D1586" t="s">
        <v>147</v>
      </c>
      <c r="E1586" t="s">
        <v>76</v>
      </c>
      <c r="F1586" t="str">
        <f t="shared" si="74"/>
        <v>Western Australia</v>
      </c>
      <c r="G1586" t="s">
        <v>48</v>
      </c>
      <c r="H1586">
        <v>6450</v>
      </c>
      <c r="I1586" t="s">
        <v>11</v>
      </c>
      <c r="J1586" t="s">
        <v>77</v>
      </c>
      <c r="K1586" t="s">
        <v>156</v>
      </c>
      <c r="L1586" t="s">
        <v>17</v>
      </c>
      <c r="M1586" s="5">
        <v>76.86999999999999</v>
      </c>
      <c r="N1586">
        <v>1</v>
      </c>
    </row>
    <row r="1587" spans="1:14" x14ac:dyDescent="0.2">
      <c r="A1587" s="2">
        <v>45744</v>
      </c>
      <c r="B1587" s="3">
        <f t="shared" si="72"/>
        <v>2025</v>
      </c>
      <c r="C1587" t="str">
        <f t="shared" si="73"/>
        <v>2024-2025</v>
      </c>
      <c r="D1587" t="s">
        <v>148</v>
      </c>
      <c r="E1587" t="s">
        <v>57</v>
      </c>
      <c r="F1587" t="str">
        <f t="shared" si="74"/>
        <v>New South Wales</v>
      </c>
      <c r="G1587" t="s">
        <v>10</v>
      </c>
      <c r="H1587">
        <v>2560</v>
      </c>
      <c r="I1587" t="s">
        <v>11</v>
      </c>
      <c r="J1587" t="s">
        <v>58</v>
      </c>
      <c r="K1587" t="s">
        <v>19</v>
      </c>
      <c r="L1587" t="s">
        <v>23</v>
      </c>
      <c r="M1587" s="5">
        <v>76.88</v>
      </c>
      <c r="N1587">
        <v>1</v>
      </c>
    </row>
    <row r="1588" spans="1:14" x14ac:dyDescent="0.2">
      <c r="A1588" s="2">
        <v>45705</v>
      </c>
      <c r="B1588" s="3">
        <f t="shared" si="72"/>
        <v>2025</v>
      </c>
      <c r="C1588" t="str">
        <f t="shared" si="73"/>
        <v>2024-2025</v>
      </c>
      <c r="D1588" t="s">
        <v>147</v>
      </c>
      <c r="E1588" t="s">
        <v>83</v>
      </c>
      <c r="F1588" t="str">
        <f t="shared" si="74"/>
        <v>New South Wales</v>
      </c>
      <c r="G1588" t="s">
        <v>10</v>
      </c>
      <c r="H1588">
        <v>2750</v>
      </c>
      <c r="I1588" t="s">
        <v>11</v>
      </c>
      <c r="J1588" t="s">
        <v>25</v>
      </c>
      <c r="K1588" t="s">
        <v>152</v>
      </c>
      <c r="L1588" t="s">
        <v>13</v>
      </c>
      <c r="M1588" s="5">
        <v>76.899999999999991</v>
      </c>
      <c r="N1588">
        <v>1</v>
      </c>
    </row>
    <row r="1589" spans="1:14" x14ac:dyDescent="0.2">
      <c r="A1589" s="2">
        <v>45328</v>
      </c>
      <c r="B1589" s="3">
        <f t="shared" si="72"/>
        <v>2024</v>
      </c>
      <c r="C1589" t="str">
        <f t="shared" si="73"/>
        <v>2023-2024</v>
      </c>
      <c r="D1589" t="s">
        <v>148</v>
      </c>
      <c r="E1589" t="s">
        <v>141</v>
      </c>
      <c r="F1589" t="str">
        <f t="shared" si="74"/>
        <v>Western Australia</v>
      </c>
      <c r="G1589" t="s">
        <v>48</v>
      </c>
      <c r="H1589">
        <v>6052</v>
      </c>
      <c r="I1589" t="s">
        <v>11</v>
      </c>
      <c r="J1589" t="s">
        <v>49</v>
      </c>
      <c r="K1589" t="s">
        <v>154</v>
      </c>
      <c r="L1589" t="s">
        <v>14</v>
      </c>
      <c r="M1589" s="5">
        <v>76.92</v>
      </c>
      <c r="N1589">
        <v>1</v>
      </c>
    </row>
    <row r="1590" spans="1:14" x14ac:dyDescent="0.2">
      <c r="A1590" s="2">
        <v>45438</v>
      </c>
      <c r="B1590" s="3">
        <f t="shared" si="72"/>
        <v>2024</v>
      </c>
      <c r="C1590" t="str">
        <f t="shared" si="73"/>
        <v>2023-2024</v>
      </c>
      <c r="D1590" t="s">
        <v>148</v>
      </c>
      <c r="E1590" t="s">
        <v>145</v>
      </c>
      <c r="F1590" t="str">
        <f t="shared" si="74"/>
        <v>New South Wales</v>
      </c>
      <c r="G1590" t="s">
        <v>10</v>
      </c>
      <c r="H1590">
        <v>2101</v>
      </c>
      <c r="I1590" t="s">
        <v>11</v>
      </c>
      <c r="J1590" t="s">
        <v>27</v>
      </c>
      <c r="K1590" t="s">
        <v>151</v>
      </c>
      <c r="L1590" t="s">
        <v>21</v>
      </c>
      <c r="M1590" s="5">
        <v>76.95</v>
      </c>
      <c r="N1590">
        <v>1</v>
      </c>
    </row>
    <row r="1591" spans="1:14" x14ac:dyDescent="0.2">
      <c r="A1591" s="2">
        <v>45606</v>
      </c>
      <c r="B1591" s="3">
        <f t="shared" si="72"/>
        <v>2025</v>
      </c>
      <c r="C1591" t="str">
        <f t="shared" si="73"/>
        <v>2024-2025</v>
      </c>
      <c r="D1591" t="s">
        <v>147</v>
      </c>
      <c r="E1591" t="s">
        <v>76</v>
      </c>
      <c r="F1591" t="str">
        <f t="shared" si="74"/>
        <v>Western Australia</v>
      </c>
      <c r="G1591" t="s">
        <v>48</v>
      </c>
      <c r="H1591">
        <v>6450</v>
      </c>
      <c r="I1591" t="s">
        <v>11</v>
      </c>
      <c r="J1591" t="s">
        <v>77</v>
      </c>
      <c r="K1591" t="s">
        <v>154</v>
      </c>
      <c r="L1591" t="s">
        <v>14</v>
      </c>
      <c r="M1591" s="5">
        <v>77</v>
      </c>
      <c r="N1591">
        <v>1</v>
      </c>
    </row>
    <row r="1592" spans="1:14" x14ac:dyDescent="0.2">
      <c r="A1592" s="2">
        <v>45886</v>
      </c>
      <c r="B1592" s="3">
        <f t="shared" si="72"/>
        <v>2026</v>
      </c>
      <c r="C1592" t="str">
        <f t="shared" si="73"/>
        <v>2025-2026</v>
      </c>
      <c r="D1592" t="s">
        <v>147</v>
      </c>
      <c r="E1592" t="s">
        <v>126</v>
      </c>
      <c r="F1592" t="str">
        <f t="shared" si="74"/>
        <v>Queensland</v>
      </c>
      <c r="G1592" t="s">
        <v>35</v>
      </c>
      <c r="H1592">
        <v>4551</v>
      </c>
      <c r="I1592" t="s">
        <v>11</v>
      </c>
      <c r="J1592" t="s">
        <v>120</v>
      </c>
      <c r="K1592" t="s">
        <v>154</v>
      </c>
      <c r="L1592" t="s">
        <v>14</v>
      </c>
      <c r="M1592" s="5">
        <v>77.12</v>
      </c>
      <c r="N1592">
        <v>1</v>
      </c>
    </row>
    <row r="1593" spans="1:14" x14ac:dyDescent="0.2">
      <c r="A1593" s="2">
        <v>45801</v>
      </c>
      <c r="B1593" s="3">
        <f t="shared" si="72"/>
        <v>2025</v>
      </c>
      <c r="C1593" t="str">
        <f t="shared" si="73"/>
        <v>2024-2025</v>
      </c>
      <c r="D1593" t="s">
        <v>148</v>
      </c>
      <c r="E1593" t="s">
        <v>90</v>
      </c>
      <c r="F1593" t="str">
        <f t="shared" si="74"/>
        <v>Victoria</v>
      </c>
      <c r="G1593" t="s">
        <v>45</v>
      </c>
      <c r="H1593">
        <v>3179</v>
      </c>
      <c r="I1593" t="s">
        <v>11</v>
      </c>
      <c r="J1593" t="s">
        <v>63</v>
      </c>
      <c r="K1593" t="s">
        <v>156</v>
      </c>
      <c r="L1593" t="s">
        <v>17</v>
      </c>
      <c r="M1593" s="5">
        <v>77.14</v>
      </c>
      <c r="N1593">
        <v>1</v>
      </c>
    </row>
    <row r="1594" spans="1:14" x14ac:dyDescent="0.2">
      <c r="A1594" s="2">
        <v>45632</v>
      </c>
      <c r="B1594" s="3">
        <f t="shared" si="72"/>
        <v>2025</v>
      </c>
      <c r="C1594" t="str">
        <f t="shared" si="73"/>
        <v>2024-2025</v>
      </c>
      <c r="D1594" t="s">
        <v>147</v>
      </c>
      <c r="E1594" t="s">
        <v>82</v>
      </c>
      <c r="F1594" t="str">
        <f t="shared" si="74"/>
        <v>Queensland</v>
      </c>
      <c r="G1594" t="s">
        <v>35</v>
      </c>
      <c r="H1594">
        <v>4012</v>
      </c>
      <c r="I1594" t="s">
        <v>11</v>
      </c>
      <c r="J1594" t="s">
        <v>43</v>
      </c>
      <c r="K1594" t="s">
        <v>156</v>
      </c>
      <c r="L1594" t="s">
        <v>17</v>
      </c>
      <c r="M1594" s="5">
        <v>77.350000000000009</v>
      </c>
      <c r="N1594">
        <v>1</v>
      </c>
    </row>
    <row r="1595" spans="1:14" x14ac:dyDescent="0.2">
      <c r="A1595" s="2">
        <v>45913</v>
      </c>
      <c r="B1595" s="3">
        <f t="shared" si="72"/>
        <v>2026</v>
      </c>
      <c r="C1595" t="str">
        <f t="shared" si="73"/>
        <v>2025-2026</v>
      </c>
      <c r="D1595" t="s">
        <v>147</v>
      </c>
      <c r="E1595" t="s">
        <v>109</v>
      </c>
      <c r="F1595" t="str">
        <f t="shared" si="74"/>
        <v>New South Wales</v>
      </c>
      <c r="G1595" t="s">
        <v>10</v>
      </c>
      <c r="H1595">
        <v>2480</v>
      </c>
      <c r="I1595" t="s">
        <v>11</v>
      </c>
      <c r="J1595" t="s">
        <v>68</v>
      </c>
      <c r="K1595" t="s">
        <v>19</v>
      </c>
      <c r="L1595" t="s">
        <v>23</v>
      </c>
      <c r="M1595" s="5">
        <v>77.87</v>
      </c>
      <c r="N1595">
        <v>1</v>
      </c>
    </row>
    <row r="1596" spans="1:14" x14ac:dyDescent="0.2">
      <c r="A1596" s="2">
        <v>45649</v>
      </c>
      <c r="B1596" s="3">
        <f t="shared" si="72"/>
        <v>2025</v>
      </c>
      <c r="C1596" t="str">
        <f t="shared" si="73"/>
        <v>2024-2025</v>
      </c>
      <c r="D1596" t="s">
        <v>148</v>
      </c>
      <c r="E1596" t="s">
        <v>87</v>
      </c>
      <c r="F1596" t="str">
        <f t="shared" si="74"/>
        <v>New South Wales</v>
      </c>
      <c r="G1596" t="s">
        <v>10</v>
      </c>
      <c r="H1596">
        <v>2790</v>
      </c>
      <c r="I1596" t="s">
        <v>11</v>
      </c>
      <c r="J1596" t="s">
        <v>25</v>
      </c>
      <c r="K1596" t="s">
        <v>19</v>
      </c>
      <c r="L1596" t="s">
        <v>23</v>
      </c>
      <c r="M1596" s="5">
        <v>77.87</v>
      </c>
      <c r="N1596">
        <v>1</v>
      </c>
    </row>
    <row r="1597" spans="1:14" x14ac:dyDescent="0.2">
      <c r="A1597" s="2">
        <v>45832</v>
      </c>
      <c r="B1597" s="3">
        <f t="shared" si="72"/>
        <v>2025</v>
      </c>
      <c r="C1597" t="str">
        <f t="shared" si="73"/>
        <v>2024-2025</v>
      </c>
      <c r="D1597" t="s">
        <v>148</v>
      </c>
      <c r="E1597" t="s">
        <v>130</v>
      </c>
      <c r="F1597" t="str">
        <f t="shared" si="74"/>
        <v>South Australia</v>
      </c>
      <c r="G1597" t="s">
        <v>32</v>
      </c>
      <c r="H1597">
        <v>5290</v>
      </c>
      <c r="I1597" t="s">
        <v>11</v>
      </c>
      <c r="J1597" t="s">
        <v>38</v>
      </c>
      <c r="K1597" t="s">
        <v>151</v>
      </c>
      <c r="L1597" t="s">
        <v>21</v>
      </c>
      <c r="M1597" s="5">
        <v>77.87</v>
      </c>
      <c r="N1597">
        <v>1</v>
      </c>
    </row>
    <row r="1598" spans="1:14" x14ac:dyDescent="0.2">
      <c r="A1598" s="2">
        <v>45744</v>
      </c>
      <c r="B1598" s="3">
        <f t="shared" si="72"/>
        <v>2025</v>
      </c>
      <c r="C1598" t="str">
        <f t="shared" si="73"/>
        <v>2024-2025</v>
      </c>
      <c r="D1598" t="s">
        <v>148</v>
      </c>
      <c r="E1598" t="s">
        <v>101</v>
      </c>
      <c r="F1598" t="str">
        <f t="shared" si="74"/>
        <v>Victoria</v>
      </c>
      <c r="G1598" t="s">
        <v>45</v>
      </c>
      <c r="H1598">
        <v>3131</v>
      </c>
      <c r="I1598" t="s">
        <v>11</v>
      </c>
      <c r="J1598" t="s">
        <v>63</v>
      </c>
      <c r="K1598" t="s">
        <v>153</v>
      </c>
      <c r="L1598" t="s">
        <v>16</v>
      </c>
      <c r="M1598" s="5">
        <v>77.87</v>
      </c>
      <c r="N1598">
        <v>1</v>
      </c>
    </row>
    <row r="1599" spans="1:14" x14ac:dyDescent="0.2">
      <c r="A1599" s="2">
        <v>45517</v>
      </c>
      <c r="B1599" s="3">
        <f t="shared" si="72"/>
        <v>2025</v>
      </c>
      <c r="C1599" t="str">
        <f t="shared" si="73"/>
        <v>2024-2025</v>
      </c>
      <c r="D1599" t="s">
        <v>148</v>
      </c>
      <c r="E1599" t="s">
        <v>122</v>
      </c>
      <c r="F1599" t="str">
        <f t="shared" si="74"/>
        <v>New South Wales</v>
      </c>
      <c r="G1599" t="s">
        <v>10</v>
      </c>
      <c r="H1599">
        <v>2650</v>
      </c>
      <c r="I1599" t="s">
        <v>11</v>
      </c>
      <c r="J1599" t="s">
        <v>25</v>
      </c>
      <c r="K1599" t="s">
        <v>153</v>
      </c>
      <c r="L1599" t="s">
        <v>16</v>
      </c>
      <c r="M1599" s="5">
        <v>77.87</v>
      </c>
      <c r="N1599">
        <v>1</v>
      </c>
    </row>
    <row r="1600" spans="1:14" x14ac:dyDescent="0.2">
      <c r="A1600" s="2">
        <v>45753</v>
      </c>
      <c r="B1600" s="3">
        <f t="shared" si="72"/>
        <v>2025</v>
      </c>
      <c r="C1600" t="str">
        <f t="shared" si="73"/>
        <v>2024-2025</v>
      </c>
      <c r="D1600" t="s">
        <v>147</v>
      </c>
      <c r="E1600" t="s">
        <v>62</v>
      </c>
      <c r="F1600" t="str">
        <f t="shared" si="74"/>
        <v>Victoria</v>
      </c>
      <c r="G1600" t="s">
        <v>45</v>
      </c>
      <c r="H1600">
        <v>3134</v>
      </c>
      <c r="I1600" t="s">
        <v>11</v>
      </c>
      <c r="J1600" t="s">
        <v>63</v>
      </c>
      <c r="K1600" t="s">
        <v>154</v>
      </c>
      <c r="L1600" t="s">
        <v>14</v>
      </c>
      <c r="M1600" s="5">
        <v>77.92</v>
      </c>
      <c r="N1600">
        <v>1</v>
      </c>
    </row>
    <row r="1601" spans="1:14" x14ac:dyDescent="0.2">
      <c r="A1601" s="2">
        <v>45533</v>
      </c>
      <c r="B1601" s="3">
        <f t="shared" si="72"/>
        <v>2025</v>
      </c>
      <c r="C1601" t="str">
        <f t="shared" si="73"/>
        <v>2024-2025</v>
      </c>
      <c r="D1601" t="s">
        <v>147</v>
      </c>
      <c r="E1601" t="s">
        <v>39</v>
      </c>
      <c r="F1601" t="str">
        <f t="shared" si="74"/>
        <v>South Australia</v>
      </c>
      <c r="G1601" t="s">
        <v>32</v>
      </c>
      <c r="H1601">
        <v>5343</v>
      </c>
      <c r="I1601" t="s">
        <v>11</v>
      </c>
      <c r="J1601" t="s">
        <v>38</v>
      </c>
      <c r="K1601" t="s">
        <v>153</v>
      </c>
      <c r="L1601" t="s">
        <v>16</v>
      </c>
      <c r="M1601" s="5">
        <v>77.94</v>
      </c>
      <c r="N1601">
        <v>1</v>
      </c>
    </row>
    <row r="1602" spans="1:14" x14ac:dyDescent="0.2">
      <c r="A1602" s="2">
        <v>45669</v>
      </c>
      <c r="B1602" s="3">
        <f t="shared" ref="B1602:B1665" si="75">IF(MONTH(A1602)&gt;=7,YEAR(A1602)+1,YEAR(A1602))</f>
        <v>2025</v>
      </c>
      <c r="C1602" t="str">
        <f t="shared" ref="C1602:C1665" si="76">IF(MONTH(A1602) &gt;= 7, YEAR(A1602) &amp; "-" &amp; YEAR(A1602) + 1, YEAR(A1602) - 1 &amp; "-" &amp; YEAR(A1602))</f>
        <v>2024-2025</v>
      </c>
      <c r="D1602" t="s">
        <v>148</v>
      </c>
      <c r="E1602" t="s">
        <v>57</v>
      </c>
      <c r="F1602" t="str">
        <f t="shared" ref="F1602:F1665" si="77">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58</v>
      </c>
      <c r="K1602" t="s">
        <v>151</v>
      </c>
      <c r="L1602" t="s">
        <v>21</v>
      </c>
      <c r="M1602" s="5">
        <v>77.94</v>
      </c>
      <c r="N1602">
        <v>1</v>
      </c>
    </row>
    <row r="1603" spans="1:14" x14ac:dyDescent="0.2">
      <c r="A1603" s="2">
        <v>45855</v>
      </c>
      <c r="B1603" s="3">
        <f t="shared" si="75"/>
        <v>2026</v>
      </c>
      <c r="C1603" t="str">
        <f t="shared" si="76"/>
        <v>2025-2026</v>
      </c>
      <c r="D1603" t="s">
        <v>148</v>
      </c>
      <c r="E1603" t="s">
        <v>143</v>
      </c>
      <c r="F1603" t="str">
        <f t="shared" si="77"/>
        <v>New South Wales</v>
      </c>
      <c r="G1603" t="s">
        <v>10</v>
      </c>
      <c r="H1603">
        <v>2154</v>
      </c>
      <c r="I1603" t="s">
        <v>11</v>
      </c>
      <c r="J1603" t="s">
        <v>27</v>
      </c>
      <c r="K1603" t="s">
        <v>151</v>
      </c>
      <c r="L1603" t="s">
        <v>21</v>
      </c>
      <c r="M1603" s="5">
        <v>77.94</v>
      </c>
      <c r="N1603">
        <v>1</v>
      </c>
    </row>
    <row r="1604" spans="1:14" x14ac:dyDescent="0.2">
      <c r="A1604" s="2">
        <v>45736</v>
      </c>
      <c r="B1604" s="3">
        <f t="shared" si="75"/>
        <v>2025</v>
      </c>
      <c r="C1604" t="str">
        <f t="shared" si="76"/>
        <v>2024-2025</v>
      </c>
      <c r="D1604" t="s">
        <v>147</v>
      </c>
      <c r="E1604" t="s">
        <v>129</v>
      </c>
      <c r="F1604" t="str">
        <f t="shared" si="77"/>
        <v>Tasmania</v>
      </c>
      <c r="G1604" t="s">
        <v>70</v>
      </c>
      <c r="H1604">
        <v>7010</v>
      </c>
      <c r="I1604" t="s">
        <v>11</v>
      </c>
      <c r="J1604" t="s">
        <v>71</v>
      </c>
      <c r="K1604" t="s">
        <v>153</v>
      </c>
      <c r="L1604" t="s">
        <v>16</v>
      </c>
      <c r="M1604" s="5">
        <v>77.94</v>
      </c>
      <c r="N1604">
        <v>1</v>
      </c>
    </row>
    <row r="1605" spans="1:14" x14ac:dyDescent="0.2">
      <c r="A1605" s="2">
        <v>45566</v>
      </c>
      <c r="B1605" s="3">
        <f t="shared" si="75"/>
        <v>2025</v>
      </c>
      <c r="C1605" t="str">
        <f t="shared" si="76"/>
        <v>2024-2025</v>
      </c>
      <c r="D1605" t="s">
        <v>148</v>
      </c>
      <c r="E1605" t="s">
        <v>89</v>
      </c>
      <c r="F1605" t="str">
        <f t="shared" si="77"/>
        <v>Queensland</v>
      </c>
      <c r="G1605" t="s">
        <v>35</v>
      </c>
      <c r="H1605">
        <v>4655</v>
      </c>
      <c r="I1605" t="s">
        <v>11</v>
      </c>
      <c r="J1605" t="s">
        <v>51</v>
      </c>
      <c r="K1605" t="s">
        <v>153</v>
      </c>
      <c r="L1605" t="s">
        <v>16</v>
      </c>
      <c r="M1605" s="5">
        <v>77.94</v>
      </c>
      <c r="N1605">
        <v>1</v>
      </c>
    </row>
    <row r="1606" spans="1:14" x14ac:dyDescent="0.2">
      <c r="A1606" s="2">
        <v>45545</v>
      </c>
      <c r="B1606" s="3">
        <f t="shared" si="75"/>
        <v>2025</v>
      </c>
      <c r="C1606" t="str">
        <f t="shared" si="76"/>
        <v>2024-2025</v>
      </c>
      <c r="D1606" t="s">
        <v>148</v>
      </c>
      <c r="E1606" t="s">
        <v>98</v>
      </c>
      <c r="F1606" t="str">
        <f t="shared" si="77"/>
        <v>Victoria</v>
      </c>
      <c r="G1606" t="s">
        <v>45</v>
      </c>
      <c r="H1606">
        <v>3429</v>
      </c>
      <c r="I1606" t="s">
        <v>11</v>
      </c>
      <c r="J1606" t="s">
        <v>60</v>
      </c>
      <c r="K1606" t="s">
        <v>154</v>
      </c>
      <c r="L1606" t="s">
        <v>14</v>
      </c>
      <c r="M1606" s="5">
        <v>77.94</v>
      </c>
      <c r="N1606">
        <v>1</v>
      </c>
    </row>
    <row r="1607" spans="1:14" x14ac:dyDescent="0.2">
      <c r="A1607" s="2">
        <v>45834</v>
      </c>
      <c r="B1607" s="3">
        <f t="shared" si="75"/>
        <v>2025</v>
      </c>
      <c r="C1607" t="str">
        <f t="shared" si="76"/>
        <v>2024-2025</v>
      </c>
      <c r="D1607" t="s">
        <v>147</v>
      </c>
      <c r="E1607" t="s">
        <v>82</v>
      </c>
      <c r="F1607" t="str">
        <f t="shared" si="77"/>
        <v>Queensland</v>
      </c>
      <c r="G1607" t="s">
        <v>35</v>
      </c>
      <c r="H1607">
        <v>4012</v>
      </c>
      <c r="I1607" t="s">
        <v>11</v>
      </c>
      <c r="J1607" t="s">
        <v>43</v>
      </c>
      <c r="K1607" t="s">
        <v>153</v>
      </c>
      <c r="L1607" t="s">
        <v>16</v>
      </c>
      <c r="M1607" s="5">
        <v>77.94</v>
      </c>
      <c r="N1607">
        <v>1</v>
      </c>
    </row>
    <row r="1608" spans="1:14" x14ac:dyDescent="0.2">
      <c r="A1608" s="2">
        <v>45422</v>
      </c>
      <c r="B1608" s="3">
        <f t="shared" si="75"/>
        <v>2024</v>
      </c>
      <c r="C1608" t="str">
        <f t="shared" si="76"/>
        <v>2023-2024</v>
      </c>
      <c r="D1608" t="s">
        <v>147</v>
      </c>
      <c r="E1608" t="s">
        <v>91</v>
      </c>
      <c r="F1608" t="str">
        <f t="shared" si="77"/>
        <v>Victoria</v>
      </c>
      <c r="G1608" t="s">
        <v>45</v>
      </c>
      <c r="H1608">
        <v>3690</v>
      </c>
      <c r="I1608" t="s">
        <v>11</v>
      </c>
      <c r="J1608" t="s">
        <v>55</v>
      </c>
      <c r="K1608" t="s">
        <v>153</v>
      </c>
      <c r="L1608" t="s">
        <v>16</v>
      </c>
      <c r="M1608" s="5">
        <v>77.94</v>
      </c>
      <c r="N1608">
        <v>1</v>
      </c>
    </row>
    <row r="1609" spans="1:14" x14ac:dyDescent="0.2">
      <c r="A1609" s="2">
        <v>45375</v>
      </c>
      <c r="B1609" s="3">
        <f t="shared" si="75"/>
        <v>2024</v>
      </c>
      <c r="C1609" t="str">
        <f t="shared" si="76"/>
        <v>2023-2024</v>
      </c>
      <c r="D1609" t="s">
        <v>147</v>
      </c>
      <c r="E1609" t="s">
        <v>135</v>
      </c>
      <c r="F1609" t="str">
        <f t="shared" si="77"/>
        <v>Victoria</v>
      </c>
      <c r="G1609" t="s">
        <v>45</v>
      </c>
      <c r="H1609">
        <v>3550</v>
      </c>
      <c r="I1609" t="s">
        <v>11</v>
      </c>
      <c r="J1609" t="s">
        <v>60</v>
      </c>
      <c r="K1609" t="s">
        <v>152</v>
      </c>
      <c r="L1609" t="s">
        <v>13</v>
      </c>
      <c r="M1609" s="5">
        <v>78.62</v>
      </c>
      <c r="N1609">
        <v>1</v>
      </c>
    </row>
    <row r="1610" spans="1:14" x14ac:dyDescent="0.2">
      <c r="A1610" s="2">
        <v>45902</v>
      </c>
      <c r="B1610" s="3">
        <f t="shared" si="75"/>
        <v>2026</v>
      </c>
      <c r="C1610" t="str">
        <f t="shared" si="76"/>
        <v>2025-2026</v>
      </c>
      <c r="D1610" t="s">
        <v>148</v>
      </c>
      <c r="E1610" t="s">
        <v>134</v>
      </c>
      <c r="F1610" t="str">
        <f t="shared" si="77"/>
        <v>Queensland</v>
      </c>
      <c r="G1610" t="s">
        <v>35</v>
      </c>
      <c r="H1610">
        <v>4825</v>
      </c>
      <c r="I1610" t="s">
        <v>11</v>
      </c>
      <c r="J1610" t="s">
        <v>36</v>
      </c>
      <c r="K1610" t="s">
        <v>149</v>
      </c>
      <c r="L1610" t="s">
        <v>15</v>
      </c>
      <c r="M1610" s="5">
        <v>78.89</v>
      </c>
      <c r="N1610">
        <v>1</v>
      </c>
    </row>
    <row r="1611" spans="1:14" x14ac:dyDescent="0.2">
      <c r="A1611" s="2">
        <v>45614</v>
      </c>
      <c r="B1611" s="3">
        <f t="shared" si="75"/>
        <v>2025</v>
      </c>
      <c r="C1611" t="str">
        <f t="shared" si="76"/>
        <v>2024-2025</v>
      </c>
      <c r="D1611" t="s">
        <v>147</v>
      </c>
      <c r="E1611" t="s">
        <v>134</v>
      </c>
      <c r="F1611" t="str">
        <f t="shared" si="77"/>
        <v>Queensland</v>
      </c>
      <c r="G1611" t="s">
        <v>35</v>
      </c>
      <c r="H1611">
        <v>4825</v>
      </c>
      <c r="I1611" t="s">
        <v>11</v>
      </c>
      <c r="J1611" t="s">
        <v>36</v>
      </c>
      <c r="K1611" t="s">
        <v>154</v>
      </c>
      <c r="L1611" t="s">
        <v>14</v>
      </c>
      <c r="M1611" s="5">
        <v>78.97</v>
      </c>
      <c r="N1611">
        <v>1</v>
      </c>
    </row>
    <row r="1612" spans="1:14" x14ac:dyDescent="0.2">
      <c r="A1612" s="2">
        <v>45694</v>
      </c>
      <c r="B1612" s="3">
        <f t="shared" si="75"/>
        <v>2025</v>
      </c>
      <c r="C1612" t="str">
        <f t="shared" si="76"/>
        <v>2024-2025</v>
      </c>
      <c r="D1612" t="s">
        <v>148</v>
      </c>
      <c r="E1612" t="s">
        <v>75</v>
      </c>
      <c r="F1612" t="str">
        <f t="shared" si="77"/>
        <v>Victoria</v>
      </c>
      <c r="G1612" t="s">
        <v>45</v>
      </c>
      <c r="H1612">
        <v>3630</v>
      </c>
      <c r="I1612" t="s">
        <v>11</v>
      </c>
      <c r="J1612" t="s">
        <v>55</v>
      </c>
      <c r="K1612" t="s">
        <v>154</v>
      </c>
      <c r="L1612" t="s">
        <v>14</v>
      </c>
      <c r="M1612" s="5">
        <v>78.97</v>
      </c>
      <c r="N1612">
        <v>1</v>
      </c>
    </row>
    <row r="1613" spans="1:14" x14ac:dyDescent="0.2">
      <c r="A1613" s="2">
        <v>45881</v>
      </c>
      <c r="B1613" s="3">
        <f t="shared" si="75"/>
        <v>2026</v>
      </c>
      <c r="C1613" t="str">
        <f t="shared" si="76"/>
        <v>2025-2026</v>
      </c>
      <c r="D1613" t="s">
        <v>147</v>
      </c>
      <c r="E1613" t="s">
        <v>107</v>
      </c>
      <c r="F1613" t="str">
        <f t="shared" si="77"/>
        <v>Queensland</v>
      </c>
      <c r="G1613" t="s">
        <v>35</v>
      </c>
      <c r="H1613">
        <v>4220</v>
      </c>
      <c r="I1613" t="s">
        <v>11</v>
      </c>
      <c r="J1613" t="s">
        <v>104</v>
      </c>
      <c r="K1613" t="s">
        <v>153</v>
      </c>
      <c r="L1613" t="s">
        <v>16</v>
      </c>
      <c r="M1613" s="5">
        <v>79</v>
      </c>
      <c r="N1613">
        <v>1</v>
      </c>
    </row>
    <row r="1614" spans="1:14" x14ac:dyDescent="0.2">
      <c r="A1614" s="2">
        <v>45911</v>
      </c>
      <c r="B1614" s="3">
        <f t="shared" si="75"/>
        <v>2026</v>
      </c>
      <c r="C1614" t="str">
        <f t="shared" si="76"/>
        <v>2025-2026</v>
      </c>
      <c r="D1614" t="s">
        <v>147</v>
      </c>
      <c r="E1614" t="s">
        <v>96</v>
      </c>
      <c r="F1614" t="str">
        <f t="shared" si="77"/>
        <v>Western Australia</v>
      </c>
      <c r="G1614" t="s">
        <v>48</v>
      </c>
      <c r="H1614">
        <v>6330</v>
      </c>
      <c r="I1614" t="s">
        <v>11</v>
      </c>
      <c r="J1614" t="s">
        <v>94</v>
      </c>
      <c r="K1614" t="s">
        <v>149</v>
      </c>
      <c r="L1614" t="s">
        <v>15</v>
      </c>
      <c r="M1614" s="5">
        <v>79.099999999999994</v>
      </c>
      <c r="N1614">
        <v>1</v>
      </c>
    </row>
    <row r="1615" spans="1:14" x14ac:dyDescent="0.2">
      <c r="A1615" s="2">
        <v>45388</v>
      </c>
      <c r="B1615" s="3">
        <f t="shared" si="75"/>
        <v>2024</v>
      </c>
      <c r="C1615" t="str">
        <f t="shared" si="76"/>
        <v>2023-2024</v>
      </c>
      <c r="D1615" t="s">
        <v>148</v>
      </c>
      <c r="E1615" t="s">
        <v>90</v>
      </c>
      <c r="F1615" t="str">
        <f t="shared" si="77"/>
        <v>Victoria</v>
      </c>
      <c r="G1615" t="s">
        <v>45</v>
      </c>
      <c r="H1615">
        <v>3179</v>
      </c>
      <c r="I1615" t="s">
        <v>11</v>
      </c>
      <c r="J1615" t="s">
        <v>63</v>
      </c>
      <c r="K1615" t="s">
        <v>153</v>
      </c>
      <c r="L1615" t="s">
        <v>16</v>
      </c>
      <c r="M1615" s="5">
        <v>79.289999999999992</v>
      </c>
      <c r="N1615">
        <v>1</v>
      </c>
    </row>
    <row r="1616" spans="1:14" x14ac:dyDescent="0.2">
      <c r="A1616" s="2">
        <v>45317</v>
      </c>
      <c r="B1616" s="3">
        <f t="shared" si="75"/>
        <v>2024</v>
      </c>
      <c r="C1616" t="str">
        <f t="shared" si="76"/>
        <v>2023-2024</v>
      </c>
      <c r="D1616" t="s">
        <v>148</v>
      </c>
      <c r="E1616" t="s">
        <v>102</v>
      </c>
      <c r="F1616" t="str">
        <f t="shared" si="77"/>
        <v>Queensland</v>
      </c>
      <c r="G1616" t="s">
        <v>35</v>
      </c>
      <c r="H1616">
        <v>4870</v>
      </c>
      <c r="I1616" t="s">
        <v>11</v>
      </c>
      <c r="J1616" t="s">
        <v>36</v>
      </c>
      <c r="K1616" t="s">
        <v>156</v>
      </c>
      <c r="L1616" t="s">
        <v>17</v>
      </c>
      <c r="M1616" s="5">
        <v>79.62</v>
      </c>
      <c r="N1616">
        <v>1</v>
      </c>
    </row>
    <row r="1617" spans="1:14" x14ac:dyDescent="0.2">
      <c r="A1617" s="2">
        <v>45342</v>
      </c>
      <c r="B1617" s="3">
        <f t="shared" si="75"/>
        <v>2024</v>
      </c>
      <c r="C1617" t="str">
        <f t="shared" si="76"/>
        <v>2023-2024</v>
      </c>
      <c r="D1617" t="s">
        <v>147</v>
      </c>
      <c r="E1617" t="s">
        <v>146</v>
      </c>
      <c r="F1617" t="str">
        <f t="shared" si="77"/>
        <v>Victoria</v>
      </c>
      <c r="G1617" t="s">
        <v>45</v>
      </c>
      <c r="H1617">
        <v>3353</v>
      </c>
      <c r="I1617" t="s">
        <v>11</v>
      </c>
      <c r="J1617" t="s">
        <v>60</v>
      </c>
      <c r="K1617" t="s">
        <v>156</v>
      </c>
      <c r="L1617" t="s">
        <v>17</v>
      </c>
      <c r="M1617" s="5">
        <v>79.72</v>
      </c>
      <c r="N1617">
        <v>1</v>
      </c>
    </row>
    <row r="1618" spans="1:14" x14ac:dyDescent="0.2">
      <c r="A1618" s="2">
        <v>45585</v>
      </c>
      <c r="B1618" s="3">
        <f t="shared" si="75"/>
        <v>2025</v>
      </c>
      <c r="C1618" t="str">
        <f t="shared" si="76"/>
        <v>2024-2025</v>
      </c>
      <c r="D1618" t="s">
        <v>148</v>
      </c>
      <c r="E1618" t="s">
        <v>132</v>
      </c>
      <c r="F1618" t="str">
        <f t="shared" si="77"/>
        <v>New South Wales</v>
      </c>
      <c r="G1618" t="s">
        <v>10</v>
      </c>
      <c r="H1618">
        <v>2800</v>
      </c>
      <c r="I1618" t="s">
        <v>11</v>
      </c>
      <c r="J1618" t="s">
        <v>25</v>
      </c>
      <c r="K1618" t="s">
        <v>150</v>
      </c>
      <c r="L1618" t="s">
        <v>18</v>
      </c>
      <c r="M1618" s="5">
        <v>79.900000000000006</v>
      </c>
      <c r="N1618">
        <v>1</v>
      </c>
    </row>
    <row r="1619" spans="1:14" x14ac:dyDescent="0.2">
      <c r="A1619" s="2">
        <v>45826</v>
      </c>
      <c r="B1619" s="3">
        <f t="shared" si="75"/>
        <v>2025</v>
      </c>
      <c r="C1619" t="str">
        <f t="shared" si="76"/>
        <v>2024-2025</v>
      </c>
      <c r="D1619" t="s">
        <v>148</v>
      </c>
      <c r="E1619" t="s">
        <v>110</v>
      </c>
      <c r="F1619" t="str">
        <f t="shared" si="77"/>
        <v>Queensland</v>
      </c>
      <c r="G1619" t="s">
        <v>35</v>
      </c>
      <c r="H1619">
        <v>4680</v>
      </c>
      <c r="I1619" t="s">
        <v>11</v>
      </c>
      <c r="J1619" t="s">
        <v>51</v>
      </c>
      <c r="K1619" t="s">
        <v>152</v>
      </c>
      <c r="L1619" t="s">
        <v>13</v>
      </c>
      <c r="M1619" s="5">
        <v>79.910000000000011</v>
      </c>
      <c r="N1619">
        <v>1</v>
      </c>
    </row>
    <row r="1620" spans="1:14" x14ac:dyDescent="0.2">
      <c r="A1620" s="2">
        <v>45591</v>
      </c>
      <c r="B1620" s="3">
        <f t="shared" si="75"/>
        <v>2025</v>
      </c>
      <c r="C1620" t="str">
        <f t="shared" si="76"/>
        <v>2024-2025</v>
      </c>
      <c r="D1620" t="s">
        <v>148</v>
      </c>
      <c r="E1620" t="s">
        <v>107</v>
      </c>
      <c r="F1620" t="str">
        <f t="shared" si="77"/>
        <v>Queensland</v>
      </c>
      <c r="G1620" t="s">
        <v>35</v>
      </c>
      <c r="H1620">
        <v>4220</v>
      </c>
      <c r="I1620" t="s">
        <v>11</v>
      </c>
      <c r="J1620" t="s">
        <v>104</v>
      </c>
      <c r="K1620" t="s">
        <v>150</v>
      </c>
      <c r="L1620" t="s">
        <v>18</v>
      </c>
      <c r="M1620" s="5">
        <v>79.92</v>
      </c>
      <c r="N1620">
        <v>1</v>
      </c>
    </row>
    <row r="1621" spans="1:14" x14ac:dyDescent="0.2">
      <c r="A1621" s="2">
        <v>45992</v>
      </c>
      <c r="B1621" s="3">
        <f t="shared" si="75"/>
        <v>2026</v>
      </c>
      <c r="C1621" t="str">
        <f t="shared" si="76"/>
        <v>2025-2026</v>
      </c>
      <c r="D1621" t="s">
        <v>147</v>
      </c>
      <c r="E1621" t="s">
        <v>28</v>
      </c>
      <c r="F1621" t="str">
        <f t="shared" si="77"/>
        <v>Northern Territory</v>
      </c>
      <c r="G1621" t="s">
        <v>29</v>
      </c>
      <c r="H1621">
        <v>800</v>
      </c>
      <c r="I1621" t="s">
        <v>11</v>
      </c>
      <c r="J1621" t="s">
        <v>30</v>
      </c>
      <c r="K1621" t="s">
        <v>157</v>
      </c>
      <c r="L1621" t="s">
        <v>22</v>
      </c>
      <c r="M1621" s="5">
        <v>79.94</v>
      </c>
      <c r="N1621">
        <v>1</v>
      </c>
    </row>
    <row r="1622" spans="1:14" x14ac:dyDescent="0.2">
      <c r="A1622" s="2">
        <v>45519</v>
      </c>
      <c r="B1622" s="3">
        <f t="shared" si="75"/>
        <v>2025</v>
      </c>
      <c r="C1622" t="str">
        <f t="shared" si="76"/>
        <v>2024-2025</v>
      </c>
      <c r="D1622" t="s">
        <v>148</v>
      </c>
      <c r="E1622" t="s">
        <v>141</v>
      </c>
      <c r="F1622" t="str">
        <f t="shared" si="77"/>
        <v>Western Australia</v>
      </c>
      <c r="G1622" t="s">
        <v>48</v>
      </c>
      <c r="H1622">
        <v>6052</v>
      </c>
      <c r="I1622" t="s">
        <v>11</v>
      </c>
      <c r="J1622" t="s">
        <v>49</v>
      </c>
      <c r="K1622" t="s">
        <v>19</v>
      </c>
      <c r="L1622" t="s">
        <v>23</v>
      </c>
      <c r="M1622" s="5">
        <v>79.94</v>
      </c>
      <c r="N1622">
        <v>1</v>
      </c>
    </row>
    <row r="1623" spans="1:14" x14ac:dyDescent="0.2">
      <c r="A1623" s="2">
        <v>45998</v>
      </c>
      <c r="B1623" s="3">
        <f t="shared" si="75"/>
        <v>2026</v>
      </c>
      <c r="C1623" t="str">
        <f t="shared" si="76"/>
        <v>2025-2026</v>
      </c>
      <c r="D1623" t="s">
        <v>148</v>
      </c>
      <c r="E1623" t="s">
        <v>84</v>
      </c>
      <c r="F1623" t="str">
        <f t="shared" si="77"/>
        <v>Queensland</v>
      </c>
      <c r="G1623" t="s">
        <v>35</v>
      </c>
      <c r="H1623">
        <v>4740</v>
      </c>
      <c r="I1623" t="s">
        <v>11</v>
      </c>
      <c r="J1623" t="s">
        <v>51</v>
      </c>
      <c r="K1623" t="s">
        <v>152</v>
      </c>
      <c r="L1623" t="s">
        <v>13</v>
      </c>
      <c r="M1623" s="5">
        <v>79.94</v>
      </c>
      <c r="N1623">
        <v>1</v>
      </c>
    </row>
    <row r="1624" spans="1:14" x14ac:dyDescent="0.2">
      <c r="A1624" s="2">
        <v>45706</v>
      </c>
      <c r="B1624" s="3">
        <f t="shared" si="75"/>
        <v>2025</v>
      </c>
      <c r="C1624" t="str">
        <f t="shared" si="76"/>
        <v>2024-2025</v>
      </c>
      <c r="D1624" t="s">
        <v>148</v>
      </c>
      <c r="E1624" t="s">
        <v>136</v>
      </c>
      <c r="F1624" t="str">
        <f t="shared" si="77"/>
        <v>Victoria</v>
      </c>
      <c r="G1624" t="s">
        <v>45</v>
      </c>
      <c r="H1624">
        <v>3175</v>
      </c>
      <c r="I1624" t="s">
        <v>11</v>
      </c>
      <c r="J1624" t="s">
        <v>63</v>
      </c>
      <c r="K1624" t="s">
        <v>152</v>
      </c>
      <c r="L1624" t="s">
        <v>13</v>
      </c>
      <c r="M1624" s="5">
        <v>79.95</v>
      </c>
      <c r="N1624">
        <v>1</v>
      </c>
    </row>
    <row r="1625" spans="1:14" x14ac:dyDescent="0.2">
      <c r="A1625" s="2">
        <v>45404</v>
      </c>
      <c r="B1625" s="3">
        <f t="shared" si="75"/>
        <v>2024</v>
      </c>
      <c r="C1625" t="str">
        <f t="shared" si="76"/>
        <v>2023-2024</v>
      </c>
      <c r="D1625" t="s">
        <v>148</v>
      </c>
      <c r="E1625" t="s">
        <v>95</v>
      </c>
      <c r="F1625" t="str">
        <f t="shared" si="77"/>
        <v>Victoria</v>
      </c>
      <c r="G1625" t="s">
        <v>45</v>
      </c>
      <c r="H1625">
        <v>3931</v>
      </c>
      <c r="I1625" t="s">
        <v>11</v>
      </c>
      <c r="J1625" t="s">
        <v>55</v>
      </c>
      <c r="K1625" t="s">
        <v>154</v>
      </c>
      <c r="L1625" t="s">
        <v>14</v>
      </c>
      <c r="M1625" s="5">
        <v>79.95</v>
      </c>
      <c r="N1625">
        <v>1</v>
      </c>
    </row>
    <row r="1626" spans="1:14" x14ac:dyDescent="0.2">
      <c r="A1626" s="2">
        <v>45306</v>
      </c>
      <c r="B1626" s="3">
        <f t="shared" si="75"/>
        <v>2024</v>
      </c>
      <c r="C1626" t="str">
        <f t="shared" si="76"/>
        <v>2023-2024</v>
      </c>
      <c r="D1626" t="s">
        <v>148</v>
      </c>
      <c r="E1626" t="s">
        <v>89</v>
      </c>
      <c r="F1626" t="str">
        <f t="shared" si="77"/>
        <v>Queensland</v>
      </c>
      <c r="G1626" t="s">
        <v>35</v>
      </c>
      <c r="H1626">
        <v>4655</v>
      </c>
      <c r="I1626" t="s">
        <v>11</v>
      </c>
      <c r="J1626" t="s">
        <v>51</v>
      </c>
      <c r="K1626" t="s">
        <v>151</v>
      </c>
      <c r="L1626" t="s">
        <v>21</v>
      </c>
      <c r="M1626" s="5">
        <v>79.98</v>
      </c>
      <c r="N1626">
        <v>1</v>
      </c>
    </row>
    <row r="1627" spans="1:14" x14ac:dyDescent="0.2">
      <c r="A1627" s="2">
        <v>45912</v>
      </c>
      <c r="B1627" s="3">
        <f t="shared" si="75"/>
        <v>2026</v>
      </c>
      <c r="C1627" t="str">
        <f t="shared" si="76"/>
        <v>2025-2026</v>
      </c>
      <c r="D1627" t="s">
        <v>148</v>
      </c>
      <c r="E1627" t="s">
        <v>87</v>
      </c>
      <c r="F1627" t="str">
        <f t="shared" si="77"/>
        <v>New South Wales</v>
      </c>
      <c r="G1627" t="s">
        <v>10</v>
      </c>
      <c r="H1627">
        <v>2790</v>
      </c>
      <c r="I1627" t="s">
        <v>11</v>
      </c>
      <c r="J1627" t="s">
        <v>25</v>
      </c>
      <c r="K1627" t="s">
        <v>151</v>
      </c>
      <c r="L1627" t="s">
        <v>21</v>
      </c>
      <c r="M1627" s="5">
        <v>79.98</v>
      </c>
      <c r="N1627">
        <v>1</v>
      </c>
    </row>
    <row r="1628" spans="1:14" x14ac:dyDescent="0.2">
      <c r="A1628" s="2">
        <v>45373</v>
      </c>
      <c r="B1628" s="3">
        <f t="shared" si="75"/>
        <v>2024</v>
      </c>
      <c r="C1628" t="str">
        <f t="shared" si="76"/>
        <v>2023-2024</v>
      </c>
      <c r="D1628" t="s">
        <v>148</v>
      </c>
      <c r="E1628" t="s">
        <v>102</v>
      </c>
      <c r="F1628" t="str">
        <f t="shared" si="77"/>
        <v>Queensland</v>
      </c>
      <c r="G1628" t="s">
        <v>35</v>
      </c>
      <c r="H1628">
        <v>4870</v>
      </c>
      <c r="I1628" t="s">
        <v>11</v>
      </c>
      <c r="J1628" t="s">
        <v>36</v>
      </c>
      <c r="K1628" t="s">
        <v>154</v>
      </c>
      <c r="L1628" t="s">
        <v>14</v>
      </c>
      <c r="M1628" s="5">
        <v>80.45</v>
      </c>
      <c r="N1628">
        <v>1</v>
      </c>
    </row>
    <row r="1629" spans="1:14" x14ac:dyDescent="0.2">
      <c r="A1629" s="2">
        <v>45457</v>
      </c>
      <c r="B1629" s="3">
        <f t="shared" si="75"/>
        <v>2024</v>
      </c>
      <c r="C1629" t="str">
        <f t="shared" si="76"/>
        <v>2023-2024</v>
      </c>
      <c r="D1629" t="s">
        <v>148</v>
      </c>
      <c r="E1629" t="s">
        <v>122</v>
      </c>
      <c r="F1629" t="str">
        <f t="shared" si="77"/>
        <v>New South Wales</v>
      </c>
      <c r="G1629" t="s">
        <v>10</v>
      </c>
      <c r="H1629">
        <v>2650</v>
      </c>
      <c r="I1629" t="s">
        <v>11</v>
      </c>
      <c r="J1629" t="s">
        <v>25</v>
      </c>
      <c r="K1629" t="s">
        <v>19</v>
      </c>
      <c r="L1629" t="s">
        <v>23</v>
      </c>
      <c r="M1629" s="5">
        <v>80.45</v>
      </c>
      <c r="N1629">
        <v>1</v>
      </c>
    </row>
    <row r="1630" spans="1:14" x14ac:dyDescent="0.2">
      <c r="A1630" s="2">
        <v>45482</v>
      </c>
      <c r="B1630" s="3">
        <f t="shared" si="75"/>
        <v>2025</v>
      </c>
      <c r="C1630" t="str">
        <f t="shared" si="76"/>
        <v>2024-2025</v>
      </c>
      <c r="D1630" t="s">
        <v>148</v>
      </c>
      <c r="E1630" t="s">
        <v>100</v>
      </c>
      <c r="F1630" t="str">
        <f t="shared" si="77"/>
        <v>Western Australia</v>
      </c>
      <c r="G1630" t="s">
        <v>48</v>
      </c>
      <c r="H1630">
        <v>6021</v>
      </c>
      <c r="I1630" t="s">
        <v>11</v>
      </c>
      <c r="J1630" t="s">
        <v>49</v>
      </c>
      <c r="K1630" t="s">
        <v>19</v>
      </c>
      <c r="L1630" t="s">
        <v>23</v>
      </c>
      <c r="M1630" s="5">
        <v>80.460000000000008</v>
      </c>
      <c r="N1630">
        <v>1</v>
      </c>
    </row>
    <row r="1631" spans="1:14" x14ac:dyDescent="0.2">
      <c r="A1631" s="2">
        <v>45369</v>
      </c>
      <c r="B1631" s="3">
        <f t="shared" si="75"/>
        <v>2024</v>
      </c>
      <c r="C1631" t="str">
        <f t="shared" si="76"/>
        <v>2023-2024</v>
      </c>
      <c r="D1631" t="s">
        <v>147</v>
      </c>
      <c r="E1631" t="s">
        <v>101</v>
      </c>
      <c r="F1631" t="str">
        <f t="shared" si="77"/>
        <v>Victoria</v>
      </c>
      <c r="G1631" t="s">
        <v>45</v>
      </c>
      <c r="H1631">
        <v>3131</v>
      </c>
      <c r="I1631" t="s">
        <v>11</v>
      </c>
      <c r="J1631" t="s">
        <v>63</v>
      </c>
      <c r="K1631" t="s">
        <v>154</v>
      </c>
      <c r="L1631" t="s">
        <v>14</v>
      </c>
      <c r="M1631" s="5">
        <v>80.5</v>
      </c>
      <c r="N1631">
        <v>1</v>
      </c>
    </row>
    <row r="1632" spans="1:14" x14ac:dyDescent="0.2">
      <c r="A1632" s="2">
        <v>45513</v>
      </c>
      <c r="B1632" s="3">
        <f t="shared" si="75"/>
        <v>2025</v>
      </c>
      <c r="C1632" t="str">
        <f t="shared" si="76"/>
        <v>2024-2025</v>
      </c>
      <c r="D1632" t="s">
        <v>148</v>
      </c>
      <c r="E1632" t="s">
        <v>123</v>
      </c>
      <c r="F1632" t="str">
        <f t="shared" si="77"/>
        <v>Western Australia</v>
      </c>
      <c r="G1632" t="s">
        <v>48</v>
      </c>
      <c r="H1632">
        <v>6109</v>
      </c>
      <c r="I1632" t="s">
        <v>11</v>
      </c>
      <c r="J1632" t="s">
        <v>94</v>
      </c>
      <c r="K1632" t="s">
        <v>155</v>
      </c>
      <c r="L1632" t="s">
        <v>20</v>
      </c>
      <c r="M1632" s="5">
        <v>80.92</v>
      </c>
      <c r="N1632">
        <v>1</v>
      </c>
    </row>
    <row r="1633" spans="1:14" x14ac:dyDescent="0.2">
      <c r="A1633" s="2">
        <v>45548</v>
      </c>
      <c r="B1633" s="3">
        <f t="shared" si="75"/>
        <v>2025</v>
      </c>
      <c r="C1633" t="str">
        <f t="shared" si="76"/>
        <v>2024-2025</v>
      </c>
      <c r="D1633" t="s">
        <v>148</v>
      </c>
      <c r="E1633" t="s">
        <v>90</v>
      </c>
      <c r="F1633" t="str">
        <f t="shared" si="77"/>
        <v>Victoria</v>
      </c>
      <c r="G1633" t="s">
        <v>45</v>
      </c>
      <c r="H1633">
        <v>3179</v>
      </c>
      <c r="I1633" t="s">
        <v>11</v>
      </c>
      <c r="J1633" t="s">
        <v>63</v>
      </c>
      <c r="K1633" t="s">
        <v>156</v>
      </c>
      <c r="L1633" t="s">
        <v>17</v>
      </c>
      <c r="M1633" s="5">
        <v>80.92</v>
      </c>
      <c r="N1633">
        <v>1</v>
      </c>
    </row>
    <row r="1634" spans="1:14" x14ac:dyDescent="0.2">
      <c r="A1634" s="2">
        <v>45406</v>
      </c>
      <c r="B1634" s="3">
        <f t="shared" si="75"/>
        <v>2024</v>
      </c>
      <c r="C1634" t="str">
        <f t="shared" si="76"/>
        <v>2023-2024</v>
      </c>
      <c r="D1634" t="s">
        <v>148</v>
      </c>
      <c r="E1634" t="s">
        <v>50</v>
      </c>
      <c r="F1634" t="str">
        <f t="shared" si="77"/>
        <v>Queensland</v>
      </c>
      <c r="G1634" t="s">
        <v>35</v>
      </c>
      <c r="H1634">
        <v>4703</v>
      </c>
      <c r="I1634" t="s">
        <v>11</v>
      </c>
      <c r="J1634" t="s">
        <v>51</v>
      </c>
      <c r="K1634" t="s">
        <v>150</v>
      </c>
      <c r="L1634" t="s">
        <v>18</v>
      </c>
      <c r="M1634" s="5">
        <v>80.94</v>
      </c>
      <c r="N1634">
        <v>1</v>
      </c>
    </row>
    <row r="1635" spans="1:14" x14ac:dyDescent="0.2">
      <c r="A1635" s="2">
        <v>45713</v>
      </c>
      <c r="B1635" s="3">
        <f t="shared" si="75"/>
        <v>2025</v>
      </c>
      <c r="C1635" t="str">
        <f t="shared" si="76"/>
        <v>2024-2025</v>
      </c>
      <c r="D1635" t="s">
        <v>147</v>
      </c>
      <c r="E1635" t="s">
        <v>129</v>
      </c>
      <c r="F1635" t="str">
        <f t="shared" si="77"/>
        <v>Tasmania</v>
      </c>
      <c r="G1635" t="s">
        <v>70</v>
      </c>
      <c r="H1635">
        <v>7010</v>
      </c>
      <c r="I1635" t="s">
        <v>11</v>
      </c>
      <c r="J1635" t="s">
        <v>71</v>
      </c>
      <c r="K1635" t="s">
        <v>19</v>
      </c>
      <c r="L1635" t="s">
        <v>23</v>
      </c>
      <c r="M1635" s="5">
        <v>80.95</v>
      </c>
      <c r="N1635">
        <v>1</v>
      </c>
    </row>
    <row r="1636" spans="1:14" x14ac:dyDescent="0.2">
      <c r="A1636" s="2">
        <v>45892</v>
      </c>
      <c r="B1636" s="3">
        <f t="shared" si="75"/>
        <v>2026</v>
      </c>
      <c r="C1636" t="str">
        <f t="shared" si="76"/>
        <v>2025-2026</v>
      </c>
      <c r="D1636" t="s">
        <v>148</v>
      </c>
      <c r="E1636" t="s">
        <v>62</v>
      </c>
      <c r="F1636" t="str">
        <f t="shared" si="77"/>
        <v>Victoria</v>
      </c>
      <c r="G1636" t="s">
        <v>45</v>
      </c>
      <c r="H1636">
        <v>3134</v>
      </c>
      <c r="I1636" t="s">
        <v>11</v>
      </c>
      <c r="J1636" t="s">
        <v>63</v>
      </c>
      <c r="K1636" t="s">
        <v>156</v>
      </c>
      <c r="L1636" t="s">
        <v>17</v>
      </c>
      <c r="M1636" s="5">
        <v>80.95</v>
      </c>
      <c r="N1636">
        <v>1</v>
      </c>
    </row>
    <row r="1637" spans="1:14" x14ac:dyDescent="0.2">
      <c r="A1637" s="2">
        <v>45911</v>
      </c>
      <c r="B1637" s="3">
        <f t="shared" si="75"/>
        <v>2026</v>
      </c>
      <c r="C1637" t="str">
        <f t="shared" si="76"/>
        <v>2025-2026</v>
      </c>
      <c r="D1637" t="s">
        <v>148</v>
      </c>
      <c r="E1637" t="s">
        <v>122</v>
      </c>
      <c r="F1637" t="str">
        <f t="shared" si="77"/>
        <v>New South Wales</v>
      </c>
      <c r="G1637" t="s">
        <v>10</v>
      </c>
      <c r="H1637">
        <v>2650</v>
      </c>
      <c r="I1637" t="s">
        <v>11</v>
      </c>
      <c r="J1637" t="s">
        <v>25</v>
      </c>
      <c r="K1637" t="s">
        <v>154</v>
      </c>
      <c r="L1637" t="s">
        <v>14</v>
      </c>
      <c r="M1637" s="5">
        <v>81.25</v>
      </c>
      <c r="N1637">
        <v>1</v>
      </c>
    </row>
    <row r="1638" spans="1:14" x14ac:dyDescent="0.2">
      <c r="A1638" s="2">
        <v>45979</v>
      </c>
      <c r="B1638" s="3">
        <f t="shared" si="75"/>
        <v>2026</v>
      </c>
      <c r="C1638" t="str">
        <f t="shared" si="76"/>
        <v>2025-2026</v>
      </c>
      <c r="D1638" t="s">
        <v>148</v>
      </c>
      <c r="E1638" t="s">
        <v>99</v>
      </c>
      <c r="F1638" t="str">
        <f t="shared" si="77"/>
        <v>Victoria</v>
      </c>
      <c r="G1638" t="s">
        <v>45</v>
      </c>
      <c r="H1638">
        <v>3148</v>
      </c>
      <c r="I1638" t="s">
        <v>11</v>
      </c>
      <c r="J1638" t="s">
        <v>63</v>
      </c>
      <c r="K1638" t="s">
        <v>151</v>
      </c>
      <c r="L1638" t="s">
        <v>21</v>
      </c>
      <c r="M1638" s="5">
        <v>81.510000000000005</v>
      </c>
      <c r="N1638">
        <v>1</v>
      </c>
    </row>
    <row r="1639" spans="1:14" x14ac:dyDescent="0.2">
      <c r="A1639" s="2">
        <v>45493</v>
      </c>
      <c r="B1639" s="3">
        <f t="shared" si="75"/>
        <v>2025</v>
      </c>
      <c r="C1639" t="str">
        <f t="shared" si="76"/>
        <v>2024-2025</v>
      </c>
      <c r="D1639" t="s">
        <v>147</v>
      </c>
      <c r="E1639" t="s">
        <v>56</v>
      </c>
      <c r="F1639" t="str">
        <f t="shared" si="77"/>
        <v>Northern Territory</v>
      </c>
      <c r="G1639" t="s">
        <v>29</v>
      </c>
      <c r="H1639">
        <v>870</v>
      </c>
      <c r="I1639" t="s">
        <v>11</v>
      </c>
      <c r="J1639" t="s">
        <v>30</v>
      </c>
      <c r="K1639" t="s">
        <v>156</v>
      </c>
      <c r="L1639" t="s">
        <v>17</v>
      </c>
      <c r="M1639" s="5">
        <v>81.540000000000006</v>
      </c>
      <c r="N1639">
        <v>1</v>
      </c>
    </row>
    <row r="1640" spans="1:14" x14ac:dyDescent="0.2">
      <c r="A1640" s="2">
        <v>45603</v>
      </c>
      <c r="B1640" s="3">
        <f t="shared" si="75"/>
        <v>2025</v>
      </c>
      <c r="C1640" t="str">
        <f t="shared" si="76"/>
        <v>2024-2025</v>
      </c>
      <c r="D1640" t="s">
        <v>148</v>
      </c>
      <c r="E1640" t="s">
        <v>24</v>
      </c>
      <c r="F1640" t="str">
        <f t="shared" si="77"/>
        <v>New South Wales</v>
      </c>
      <c r="G1640" t="s">
        <v>10</v>
      </c>
      <c r="H1640">
        <v>2795</v>
      </c>
      <c r="I1640" t="s">
        <v>11</v>
      </c>
      <c r="J1640" t="s">
        <v>25</v>
      </c>
      <c r="K1640" t="s">
        <v>156</v>
      </c>
      <c r="L1640" t="s">
        <v>17</v>
      </c>
      <c r="M1640" s="5">
        <v>81.59</v>
      </c>
      <c r="N1640">
        <v>1</v>
      </c>
    </row>
    <row r="1641" spans="1:14" x14ac:dyDescent="0.2">
      <c r="A1641" s="2">
        <v>45887</v>
      </c>
      <c r="B1641" s="3">
        <f t="shared" si="75"/>
        <v>2026</v>
      </c>
      <c r="C1641" t="str">
        <f t="shared" si="76"/>
        <v>2025-2026</v>
      </c>
      <c r="D1641" t="s">
        <v>148</v>
      </c>
      <c r="E1641" t="s">
        <v>117</v>
      </c>
      <c r="F1641" t="str">
        <f t="shared" si="77"/>
        <v>Queensland</v>
      </c>
      <c r="G1641" t="s">
        <v>35</v>
      </c>
      <c r="H1641">
        <v>4119</v>
      </c>
      <c r="I1641" t="s">
        <v>11</v>
      </c>
      <c r="J1641" t="s">
        <v>43</v>
      </c>
      <c r="K1641" t="s">
        <v>157</v>
      </c>
      <c r="L1641" t="s">
        <v>22</v>
      </c>
      <c r="M1641" s="5">
        <v>81.73</v>
      </c>
      <c r="N1641">
        <v>1</v>
      </c>
    </row>
    <row r="1642" spans="1:14" x14ac:dyDescent="0.2">
      <c r="A1642" s="2">
        <v>45684</v>
      </c>
      <c r="B1642" s="3">
        <f t="shared" si="75"/>
        <v>2025</v>
      </c>
      <c r="C1642" t="str">
        <f t="shared" si="76"/>
        <v>2024-2025</v>
      </c>
      <c r="D1642" t="s">
        <v>147</v>
      </c>
      <c r="E1642" t="s">
        <v>142</v>
      </c>
      <c r="F1642" t="str">
        <f t="shared" si="77"/>
        <v>Australian Capital Territory</v>
      </c>
      <c r="G1642" t="s">
        <v>80</v>
      </c>
      <c r="H1642">
        <v>2609</v>
      </c>
      <c r="I1642" t="s">
        <v>11</v>
      </c>
      <c r="J1642" t="s">
        <v>58</v>
      </c>
      <c r="K1642" t="s">
        <v>152</v>
      </c>
      <c r="L1642" t="s">
        <v>13</v>
      </c>
      <c r="M1642" s="5">
        <v>81.800000000000011</v>
      </c>
      <c r="N1642">
        <v>1</v>
      </c>
    </row>
    <row r="1643" spans="1:14" x14ac:dyDescent="0.2">
      <c r="A1643" s="2">
        <v>45315</v>
      </c>
      <c r="B1643" s="3">
        <f t="shared" si="75"/>
        <v>2024</v>
      </c>
      <c r="C1643" t="str">
        <f t="shared" si="76"/>
        <v>2023-2024</v>
      </c>
      <c r="D1643" t="s">
        <v>148</v>
      </c>
      <c r="E1643" t="s">
        <v>136</v>
      </c>
      <c r="F1643" t="str">
        <f t="shared" si="77"/>
        <v>Victoria</v>
      </c>
      <c r="G1643" t="s">
        <v>45</v>
      </c>
      <c r="H1643">
        <v>3175</v>
      </c>
      <c r="I1643" t="s">
        <v>11</v>
      </c>
      <c r="J1643" t="s">
        <v>63</v>
      </c>
      <c r="K1643" t="s">
        <v>155</v>
      </c>
      <c r="L1643" t="s">
        <v>20</v>
      </c>
      <c r="M1643" s="5">
        <v>81.81</v>
      </c>
      <c r="N1643">
        <v>1</v>
      </c>
    </row>
    <row r="1644" spans="1:14" x14ac:dyDescent="0.2">
      <c r="A1644" s="2">
        <v>45474</v>
      </c>
      <c r="B1644" s="3">
        <f t="shared" si="75"/>
        <v>2025</v>
      </c>
      <c r="C1644" t="str">
        <f t="shared" si="76"/>
        <v>2024-2025</v>
      </c>
      <c r="D1644" t="s">
        <v>147</v>
      </c>
      <c r="E1644" t="s">
        <v>118</v>
      </c>
      <c r="F1644" t="str">
        <f t="shared" si="77"/>
        <v>New South Wales</v>
      </c>
      <c r="G1644" t="s">
        <v>10</v>
      </c>
      <c r="H1644">
        <v>2158</v>
      </c>
      <c r="I1644" t="s">
        <v>11</v>
      </c>
      <c r="J1644" t="s">
        <v>27</v>
      </c>
      <c r="K1644" t="s">
        <v>19</v>
      </c>
      <c r="L1644" t="s">
        <v>23</v>
      </c>
      <c r="M1644" s="5">
        <v>81.86</v>
      </c>
      <c r="N1644">
        <v>1</v>
      </c>
    </row>
    <row r="1645" spans="1:14" x14ac:dyDescent="0.2">
      <c r="A1645" s="2">
        <v>45333</v>
      </c>
      <c r="B1645" s="3">
        <f t="shared" si="75"/>
        <v>2024</v>
      </c>
      <c r="C1645" t="str">
        <f t="shared" si="76"/>
        <v>2023-2024</v>
      </c>
      <c r="D1645" t="s">
        <v>148</v>
      </c>
      <c r="E1645" t="s">
        <v>84</v>
      </c>
      <c r="F1645" t="str">
        <f t="shared" si="77"/>
        <v>Queensland</v>
      </c>
      <c r="G1645" t="s">
        <v>35</v>
      </c>
      <c r="H1645">
        <v>4740</v>
      </c>
      <c r="I1645" t="s">
        <v>11</v>
      </c>
      <c r="J1645" t="s">
        <v>51</v>
      </c>
      <c r="K1645" t="s">
        <v>150</v>
      </c>
      <c r="L1645" t="s">
        <v>18</v>
      </c>
      <c r="M1645" s="5">
        <v>81.95</v>
      </c>
      <c r="N1645">
        <v>1</v>
      </c>
    </row>
    <row r="1646" spans="1:14" x14ac:dyDescent="0.2">
      <c r="A1646" s="2">
        <v>45943</v>
      </c>
      <c r="B1646" s="3">
        <f t="shared" si="75"/>
        <v>2026</v>
      </c>
      <c r="C1646" t="str">
        <f t="shared" si="76"/>
        <v>2025-2026</v>
      </c>
      <c r="D1646" t="s">
        <v>147</v>
      </c>
      <c r="E1646" t="s">
        <v>65</v>
      </c>
      <c r="F1646" t="str">
        <f t="shared" si="77"/>
        <v>New South Wales</v>
      </c>
      <c r="G1646" t="s">
        <v>10</v>
      </c>
      <c r="H1646">
        <v>2541</v>
      </c>
      <c r="I1646" t="s">
        <v>11</v>
      </c>
      <c r="J1646" t="s">
        <v>58</v>
      </c>
      <c r="K1646" t="s">
        <v>149</v>
      </c>
      <c r="L1646" t="s">
        <v>15</v>
      </c>
      <c r="M1646" s="5">
        <v>82.16</v>
      </c>
      <c r="N1646">
        <v>1</v>
      </c>
    </row>
    <row r="1647" spans="1:14" x14ac:dyDescent="0.2">
      <c r="A1647" s="2">
        <v>45952</v>
      </c>
      <c r="B1647" s="3">
        <f t="shared" si="75"/>
        <v>2026</v>
      </c>
      <c r="C1647" t="str">
        <f t="shared" si="76"/>
        <v>2025-2026</v>
      </c>
      <c r="D1647" t="s">
        <v>147</v>
      </c>
      <c r="E1647" t="s">
        <v>44</v>
      </c>
      <c r="F1647" t="str">
        <f t="shared" si="77"/>
        <v>Victoria</v>
      </c>
      <c r="G1647" t="s">
        <v>45</v>
      </c>
      <c r="H1647">
        <v>3066</v>
      </c>
      <c r="I1647" t="s">
        <v>11</v>
      </c>
      <c r="J1647" t="s">
        <v>46</v>
      </c>
      <c r="K1647" t="s">
        <v>152</v>
      </c>
      <c r="L1647" t="s">
        <v>13</v>
      </c>
      <c r="M1647" s="5">
        <v>82.169999999999987</v>
      </c>
      <c r="N1647">
        <v>1</v>
      </c>
    </row>
    <row r="1648" spans="1:14" x14ac:dyDescent="0.2">
      <c r="A1648" s="2">
        <v>45792</v>
      </c>
      <c r="B1648" s="3">
        <f t="shared" si="75"/>
        <v>2025</v>
      </c>
      <c r="C1648" t="str">
        <f t="shared" si="76"/>
        <v>2024-2025</v>
      </c>
      <c r="D1648" t="s">
        <v>147</v>
      </c>
      <c r="E1648" t="s">
        <v>113</v>
      </c>
      <c r="F1648" t="str">
        <f t="shared" si="77"/>
        <v>Queensland</v>
      </c>
      <c r="G1648" t="s">
        <v>35</v>
      </c>
      <c r="H1648">
        <v>4215</v>
      </c>
      <c r="I1648" t="s">
        <v>11</v>
      </c>
      <c r="J1648" t="s">
        <v>104</v>
      </c>
      <c r="K1648" t="s">
        <v>154</v>
      </c>
      <c r="L1648" t="s">
        <v>14</v>
      </c>
      <c r="M1648" s="5">
        <v>82.21</v>
      </c>
      <c r="N1648">
        <v>1</v>
      </c>
    </row>
    <row r="1649" spans="1:14" x14ac:dyDescent="0.2">
      <c r="A1649" s="2">
        <v>45906</v>
      </c>
      <c r="B1649" s="3">
        <f t="shared" si="75"/>
        <v>2026</v>
      </c>
      <c r="C1649" t="str">
        <f t="shared" si="76"/>
        <v>2025-2026</v>
      </c>
      <c r="D1649" t="s">
        <v>148</v>
      </c>
      <c r="E1649" t="s">
        <v>117</v>
      </c>
      <c r="F1649" t="str">
        <f t="shared" si="77"/>
        <v>Queensland</v>
      </c>
      <c r="G1649" t="s">
        <v>35</v>
      </c>
      <c r="H1649">
        <v>4119</v>
      </c>
      <c r="I1649" t="s">
        <v>11</v>
      </c>
      <c r="J1649" t="s">
        <v>43</v>
      </c>
      <c r="K1649" t="s">
        <v>154</v>
      </c>
      <c r="L1649" t="s">
        <v>14</v>
      </c>
      <c r="M1649" s="5">
        <v>82.3</v>
      </c>
      <c r="N1649">
        <v>1</v>
      </c>
    </row>
    <row r="1650" spans="1:14" x14ac:dyDescent="0.2">
      <c r="A1650" s="2">
        <v>45471</v>
      </c>
      <c r="B1650" s="3">
        <f t="shared" si="75"/>
        <v>2024</v>
      </c>
      <c r="C1650" t="str">
        <f t="shared" si="76"/>
        <v>2023-2024</v>
      </c>
      <c r="D1650" t="s">
        <v>147</v>
      </c>
      <c r="E1650" t="s">
        <v>54</v>
      </c>
      <c r="F1650" t="str">
        <f t="shared" si="77"/>
        <v>Victoria</v>
      </c>
      <c r="G1650" t="s">
        <v>45</v>
      </c>
      <c r="H1650">
        <v>3977</v>
      </c>
      <c r="I1650" t="s">
        <v>11</v>
      </c>
      <c r="J1650" t="s">
        <v>55</v>
      </c>
      <c r="K1650" t="s">
        <v>156</v>
      </c>
      <c r="L1650" t="s">
        <v>17</v>
      </c>
      <c r="M1650" s="5">
        <v>82.7</v>
      </c>
      <c r="N1650">
        <v>1</v>
      </c>
    </row>
    <row r="1651" spans="1:14" x14ac:dyDescent="0.2">
      <c r="A1651" s="2">
        <v>45961</v>
      </c>
      <c r="B1651" s="3">
        <f t="shared" si="75"/>
        <v>2026</v>
      </c>
      <c r="C1651" t="str">
        <f t="shared" si="76"/>
        <v>2025-2026</v>
      </c>
      <c r="D1651" t="s">
        <v>147</v>
      </c>
      <c r="E1651" t="s">
        <v>83</v>
      </c>
      <c r="F1651" t="str">
        <f t="shared" si="77"/>
        <v>New South Wales</v>
      </c>
      <c r="G1651" t="s">
        <v>10</v>
      </c>
      <c r="H1651">
        <v>2750</v>
      </c>
      <c r="I1651" t="s">
        <v>11</v>
      </c>
      <c r="J1651" t="s">
        <v>25</v>
      </c>
      <c r="K1651" t="s">
        <v>154</v>
      </c>
      <c r="L1651" t="s">
        <v>14</v>
      </c>
      <c r="M1651" s="5">
        <v>82.92</v>
      </c>
      <c r="N1651">
        <v>1</v>
      </c>
    </row>
    <row r="1652" spans="1:14" x14ac:dyDescent="0.2">
      <c r="A1652" s="2">
        <v>45387</v>
      </c>
      <c r="B1652" s="3">
        <f t="shared" si="75"/>
        <v>2024</v>
      </c>
      <c r="C1652" t="str">
        <f t="shared" si="76"/>
        <v>2023-2024</v>
      </c>
      <c r="D1652" t="s">
        <v>147</v>
      </c>
      <c r="E1652" t="s">
        <v>40</v>
      </c>
      <c r="F1652" t="str">
        <f t="shared" si="77"/>
        <v>New South Wales</v>
      </c>
      <c r="G1652" t="s">
        <v>10</v>
      </c>
      <c r="H1652">
        <v>2116</v>
      </c>
      <c r="I1652" t="s">
        <v>11</v>
      </c>
      <c r="J1652" t="s">
        <v>27</v>
      </c>
      <c r="K1652" t="s">
        <v>157</v>
      </c>
      <c r="L1652" t="s">
        <v>22</v>
      </c>
      <c r="M1652" s="5">
        <v>83.02</v>
      </c>
      <c r="N1652">
        <v>1</v>
      </c>
    </row>
    <row r="1653" spans="1:14" x14ac:dyDescent="0.2">
      <c r="A1653" s="2">
        <v>45716</v>
      </c>
      <c r="B1653" s="3">
        <f t="shared" si="75"/>
        <v>2025</v>
      </c>
      <c r="C1653" t="str">
        <f t="shared" si="76"/>
        <v>2024-2025</v>
      </c>
      <c r="D1653" t="s">
        <v>147</v>
      </c>
      <c r="E1653" t="s">
        <v>57</v>
      </c>
      <c r="F1653" t="str">
        <f t="shared" si="77"/>
        <v>New South Wales</v>
      </c>
      <c r="G1653" t="s">
        <v>10</v>
      </c>
      <c r="H1653">
        <v>2560</v>
      </c>
      <c r="I1653" t="s">
        <v>11</v>
      </c>
      <c r="J1653" t="s">
        <v>58</v>
      </c>
      <c r="K1653" t="s">
        <v>156</v>
      </c>
      <c r="L1653" t="s">
        <v>17</v>
      </c>
      <c r="M1653" s="5">
        <v>83.18</v>
      </c>
      <c r="N1653">
        <v>1</v>
      </c>
    </row>
    <row r="1654" spans="1:14" x14ac:dyDescent="0.2">
      <c r="A1654" s="2">
        <v>45882</v>
      </c>
      <c r="B1654" s="3">
        <f t="shared" si="75"/>
        <v>2026</v>
      </c>
      <c r="C1654" t="str">
        <f t="shared" si="76"/>
        <v>2025-2026</v>
      </c>
      <c r="D1654" t="s">
        <v>148</v>
      </c>
      <c r="E1654" t="s">
        <v>99</v>
      </c>
      <c r="F1654" t="str">
        <f t="shared" si="77"/>
        <v>Victoria</v>
      </c>
      <c r="G1654" t="s">
        <v>45</v>
      </c>
      <c r="H1654">
        <v>3148</v>
      </c>
      <c r="I1654" t="s">
        <v>11</v>
      </c>
      <c r="J1654" t="s">
        <v>63</v>
      </c>
      <c r="K1654" t="s">
        <v>156</v>
      </c>
      <c r="L1654" t="s">
        <v>17</v>
      </c>
      <c r="M1654" s="5">
        <v>83.39</v>
      </c>
      <c r="N1654">
        <v>1</v>
      </c>
    </row>
    <row r="1655" spans="1:14" x14ac:dyDescent="0.2">
      <c r="A1655" s="2">
        <v>45594</v>
      </c>
      <c r="B1655" s="3">
        <f t="shared" si="75"/>
        <v>2025</v>
      </c>
      <c r="C1655" t="str">
        <f t="shared" si="76"/>
        <v>2024-2025</v>
      </c>
      <c r="D1655" t="s">
        <v>148</v>
      </c>
      <c r="E1655" t="s">
        <v>74</v>
      </c>
      <c r="F1655" t="str">
        <f t="shared" si="77"/>
        <v>South Australia</v>
      </c>
      <c r="G1655" t="s">
        <v>32</v>
      </c>
      <c r="H1655">
        <v>5043</v>
      </c>
      <c r="I1655" t="s">
        <v>11</v>
      </c>
      <c r="J1655" t="s">
        <v>33</v>
      </c>
      <c r="K1655" t="s">
        <v>151</v>
      </c>
      <c r="L1655" t="s">
        <v>21</v>
      </c>
      <c r="M1655" s="5">
        <v>83.47999999999999</v>
      </c>
      <c r="N1655">
        <v>1</v>
      </c>
    </row>
    <row r="1656" spans="1:14" x14ac:dyDescent="0.2">
      <c r="A1656" s="2">
        <v>45953</v>
      </c>
      <c r="B1656" s="3">
        <f t="shared" si="75"/>
        <v>2026</v>
      </c>
      <c r="C1656" t="str">
        <f t="shared" si="76"/>
        <v>2025-2026</v>
      </c>
      <c r="D1656" t="s">
        <v>147</v>
      </c>
      <c r="E1656" t="s">
        <v>44</v>
      </c>
      <c r="F1656" t="str">
        <f t="shared" si="77"/>
        <v>Victoria</v>
      </c>
      <c r="G1656" t="s">
        <v>45</v>
      </c>
      <c r="H1656">
        <v>3066</v>
      </c>
      <c r="I1656" t="s">
        <v>11</v>
      </c>
      <c r="J1656" t="s">
        <v>46</v>
      </c>
      <c r="K1656" t="s">
        <v>156</v>
      </c>
      <c r="L1656" t="s">
        <v>17</v>
      </c>
      <c r="M1656" s="5">
        <v>83.789999999999992</v>
      </c>
      <c r="N1656">
        <v>1</v>
      </c>
    </row>
    <row r="1657" spans="1:14" x14ac:dyDescent="0.2">
      <c r="A1657" s="2">
        <v>45906</v>
      </c>
      <c r="B1657" s="3">
        <f t="shared" si="75"/>
        <v>2026</v>
      </c>
      <c r="C1657" t="str">
        <f t="shared" si="76"/>
        <v>2025-2026</v>
      </c>
      <c r="D1657" t="s">
        <v>147</v>
      </c>
      <c r="E1657" t="s">
        <v>108</v>
      </c>
      <c r="F1657" t="str">
        <f t="shared" si="77"/>
        <v>Victoria</v>
      </c>
      <c r="G1657" t="s">
        <v>45</v>
      </c>
      <c r="H1657">
        <v>3018</v>
      </c>
      <c r="I1657" t="s">
        <v>11</v>
      </c>
      <c r="J1657" t="s">
        <v>46</v>
      </c>
      <c r="K1657" t="s">
        <v>154</v>
      </c>
      <c r="L1657" t="s">
        <v>14</v>
      </c>
      <c r="M1657" s="5">
        <v>83.86</v>
      </c>
      <c r="N1657">
        <v>1</v>
      </c>
    </row>
    <row r="1658" spans="1:14" x14ac:dyDescent="0.2">
      <c r="A1658" s="2">
        <v>45461</v>
      </c>
      <c r="B1658" s="3">
        <f t="shared" si="75"/>
        <v>2024</v>
      </c>
      <c r="C1658" t="str">
        <f t="shared" si="76"/>
        <v>2023-2024</v>
      </c>
      <c r="D1658" t="s">
        <v>148</v>
      </c>
      <c r="E1658" t="s">
        <v>123</v>
      </c>
      <c r="F1658" t="str">
        <f t="shared" si="77"/>
        <v>Western Australia</v>
      </c>
      <c r="G1658" t="s">
        <v>48</v>
      </c>
      <c r="H1658">
        <v>6109</v>
      </c>
      <c r="I1658" t="s">
        <v>11</v>
      </c>
      <c r="J1658" t="s">
        <v>94</v>
      </c>
      <c r="K1658" t="s">
        <v>156</v>
      </c>
      <c r="L1658" t="s">
        <v>17</v>
      </c>
      <c r="M1658" s="5">
        <v>83.86</v>
      </c>
      <c r="N1658">
        <v>1</v>
      </c>
    </row>
    <row r="1659" spans="1:14" x14ac:dyDescent="0.2">
      <c r="A1659" s="2">
        <v>45816</v>
      </c>
      <c r="B1659" s="3">
        <f t="shared" si="75"/>
        <v>2025</v>
      </c>
      <c r="C1659" t="str">
        <f t="shared" si="76"/>
        <v>2024-2025</v>
      </c>
      <c r="D1659" t="s">
        <v>147</v>
      </c>
      <c r="E1659" t="s">
        <v>133</v>
      </c>
      <c r="F1659" t="str">
        <f t="shared" si="77"/>
        <v>Queensland</v>
      </c>
      <c r="G1659" t="s">
        <v>35</v>
      </c>
      <c r="H1659">
        <v>4305</v>
      </c>
      <c r="I1659" t="s">
        <v>11</v>
      </c>
      <c r="J1659" t="s">
        <v>104</v>
      </c>
      <c r="K1659" t="s">
        <v>154</v>
      </c>
      <c r="L1659" t="s">
        <v>14</v>
      </c>
      <c r="M1659" s="5">
        <v>83.89</v>
      </c>
      <c r="N1659">
        <v>1</v>
      </c>
    </row>
    <row r="1660" spans="1:14" x14ac:dyDescent="0.2">
      <c r="A1660" s="2">
        <v>45316</v>
      </c>
      <c r="B1660" s="3">
        <f t="shared" si="75"/>
        <v>2024</v>
      </c>
      <c r="C1660" t="str">
        <f t="shared" si="76"/>
        <v>2023-2024</v>
      </c>
      <c r="D1660" t="s">
        <v>147</v>
      </c>
      <c r="E1660" t="s">
        <v>72</v>
      </c>
      <c r="F1660" t="str">
        <f t="shared" si="77"/>
        <v>Western Australia</v>
      </c>
      <c r="G1660" t="s">
        <v>48</v>
      </c>
      <c r="H1660">
        <v>6010</v>
      </c>
      <c r="I1660" t="s">
        <v>11</v>
      </c>
      <c r="J1660" t="s">
        <v>49</v>
      </c>
      <c r="K1660" t="s">
        <v>150</v>
      </c>
      <c r="L1660" t="s">
        <v>18</v>
      </c>
      <c r="M1660" s="5">
        <v>83.93</v>
      </c>
      <c r="N1660">
        <v>1</v>
      </c>
    </row>
    <row r="1661" spans="1:14" x14ac:dyDescent="0.2">
      <c r="A1661" s="2">
        <v>45768</v>
      </c>
      <c r="B1661" s="3">
        <f t="shared" si="75"/>
        <v>2025</v>
      </c>
      <c r="C1661" t="str">
        <f t="shared" si="76"/>
        <v>2024-2025</v>
      </c>
      <c r="D1661" t="s">
        <v>148</v>
      </c>
      <c r="E1661" t="s">
        <v>69</v>
      </c>
      <c r="F1661" t="str">
        <f t="shared" si="77"/>
        <v>Tasmania</v>
      </c>
      <c r="G1661" t="s">
        <v>70</v>
      </c>
      <c r="H1661">
        <v>7018</v>
      </c>
      <c r="I1661" t="s">
        <v>11</v>
      </c>
      <c r="J1661" t="s">
        <v>71</v>
      </c>
      <c r="K1661" t="s">
        <v>150</v>
      </c>
      <c r="L1661" t="s">
        <v>18</v>
      </c>
      <c r="M1661" s="5">
        <v>83.949999999999989</v>
      </c>
      <c r="N1661">
        <v>1</v>
      </c>
    </row>
    <row r="1662" spans="1:14" x14ac:dyDescent="0.2">
      <c r="A1662" s="2">
        <v>45625</v>
      </c>
      <c r="B1662" s="3">
        <f t="shared" si="75"/>
        <v>2025</v>
      </c>
      <c r="C1662" t="str">
        <f t="shared" si="76"/>
        <v>2024-2025</v>
      </c>
      <c r="D1662" t="s">
        <v>147</v>
      </c>
      <c r="E1662" t="s">
        <v>73</v>
      </c>
      <c r="F1662" t="str">
        <f t="shared" si="77"/>
        <v>Victoria</v>
      </c>
      <c r="G1662" t="s">
        <v>45</v>
      </c>
      <c r="H1662">
        <v>3136</v>
      </c>
      <c r="I1662" t="s">
        <v>11</v>
      </c>
      <c r="J1662" t="s">
        <v>63</v>
      </c>
      <c r="K1662" t="s">
        <v>152</v>
      </c>
      <c r="L1662" t="s">
        <v>13</v>
      </c>
      <c r="M1662" s="5">
        <v>84.16</v>
      </c>
      <c r="N1662">
        <v>1</v>
      </c>
    </row>
    <row r="1663" spans="1:14" x14ac:dyDescent="0.2">
      <c r="A1663" s="2">
        <v>46011</v>
      </c>
      <c r="B1663" s="3">
        <f t="shared" si="75"/>
        <v>2026</v>
      </c>
      <c r="C1663" t="str">
        <f t="shared" si="76"/>
        <v>2025-2026</v>
      </c>
      <c r="D1663" t="s">
        <v>147</v>
      </c>
      <c r="E1663" t="s">
        <v>61</v>
      </c>
      <c r="F1663" t="str">
        <f t="shared" si="77"/>
        <v>New South Wales</v>
      </c>
      <c r="G1663" t="s">
        <v>10</v>
      </c>
      <c r="H1663">
        <v>2539</v>
      </c>
      <c r="I1663" t="s">
        <v>11</v>
      </c>
      <c r="J1663" t="s">
        <v>58</v>
      </c>
      <c r="K1663" t="s">
        <v>154</v>
      </c>
      <c r="L1663" t="s">
        <v>14</v>
      </c>
      <c r="M1663" s="5">
        <v>84.44</v>
      </c>
      <c r="N1663">
        <v>1</v>
      </c>
    </row>
    <row r="1664" spans="1:14" x14ac:dyDescent="0.2">
      <c r="A1664" s="2">
        <v>45982</v>
      </c>
      <c r="B1664" s="3">
        <f t="shared" si="75"/>
        <v>2026</v>
      </c>
      <c r="C1664" t="str">
        <f t="shared" si="76"/>
        <v>2025-2026</v>
      </c>
      <c r="D1664" t="s">
        <v>148</v>
      </c>
      <c r="E1664" t="s">
        <v>61</v>
      </c>
      <c r="F1664" t="str">
        <f t="shared" si="77"/>
        <v>New South Wales</v>
      </c>
      <c r="G1664" t="s">
        <v>10</v>
      </c>
      <c r="H1664">
        <v>2539</v>
      </c>
      <c r="I1664" t="s">
        <v>11</v>
      </c>
      <c r="J1664" t="s">
        <v>58</v>
      </c>
      <c r="K1664" t="s">
        <v>154</v>
      </c>
      <c r="L1664" t="s">
        <v>14</v>
      </c>
      <c r="M1664" s="5">
        <v>84.93</v>
      </c>
      <c r="N1664">
        <v>1</v>
      </c>
    </row>
    <row r="1665" spans="1:14" x14ac:dyDescent="0.2">
      <c r="A1665" s="2">
        <v>45301</v>
      </c>
      <c r="B1665" s="3">
        <f t="shared" si="75"/>
        <v>2024</v>
      </c>
      <c r="C1665" t="str">
        <f t="shared" si="76"/>
        <v>2023-2024</v>
      </c>
      <c r="D1665" t="s">
        <v>147</v>
      </c>
      <c r="E1665" t="s">
        <v>88</v>
      </c>
      <c r="F1665" t="str">
        <f t="shared" si="77"/>
        <v>South Australia</v>
      </c>
      <c r="G1665" t="s">
        <v>32</v>
      </c>
      <c r="H1665">
        <v>5011</v>
      </c>
      <c r="I1665" t="s">
        <v>11</v>
      </c>
      <c r="J1665" t="s">
        <v>33</v>
      </c>
      <c r="K1665" t="s">
        <v>150</v>
      </c>
      <c r="L1665" t="s">
        <v>18</v>
      </c>
      <c r="M1665" s="5">
        <v>84.94</v>
      </c>
      <c r="N1665">
        <v>1</v>
      </c>
    </row>
    <row r="1666" spans="1:14" x14ac:dyDescent="0.2">
      <c r="A1666" s="2">
        <v>45490</v>
      </c>
      <c r="B1666" s="3">
        <f t="shared" ref="B1666:B1729" si="78">IF(MONTH(A1666)&gt;=7,YEAR(A1666)+1,YEAR(A1666))</f>
        <v>2025</v>
      </c>
      <c r="C1666" t="str">
        <f t="shared" ref="C1666:C1729" si="79">IF(MONTH(A1666) &gt;= 7, YEAR(A1666) &amp; "-" &amp; YEAR(A1666) + 1, YEAR(A1666) - 1 &amp; "-" &amp; YEAR(A1666))</f>
        <v>2024-2025</v>
      </c>
      <c r="D1666" t="s">
        <v>148</v>
      </c>
      <c r="E1666" t="s">
        <v>122</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25</v>
      </c>
      <c r="K1666" t="s">
        <v>150</v>
      </c>
      <c r="L1666" t="s">
        <v>18</v>
      </c>
      <c r="M1666" s="5">
        <v>84.95</v>
      </c>
      <c r="N1666">
        <v>1</v>
      </c>
    </row>
    <row r="1667" spans="1:14" x14ac:dyDescent="0.2">
      <c r="A1667" s="2">
        <v>45962</v>
      </c>
      <c r="B1667" s="3">
        <f t="shared" si="78"/>
        <v>2026</v>
      </c>
      <c r="C1667" t="str">
        <f t="shared" si="79"/>
        <v>2025-2026</v>
      </c>
      <c r="D1667" t="s">
        <v>148</v>
      </c>
      <c r="E1667" t="s">
        <v>137</v>
      </c>
      <c r="F1667" t="str">
        <f t="shared" si="80"/>
        <v>New South Wales</v>
      </c>
      <c r="G1667" t="s">
        <v>10</v>
      </c>
      <c r="H1667">
        <v>2031</v>
      </c>
      <c r="I1667" t="s">
        <v>11</v>
      </c>
      <c r="J1667" t="s">
        <v>12</v>
      </c>
      <c r="K1667" t="s">
        <v>157</v>
      </c>
      <c r="L1667" t="s">
        <v>22</v>
      </c>
      <c r="M1667" s="5">
        <v>85.65</v>
      </c>
      <c r="N1667">
        <v>1</v>
      </c>
    </row>
    <row r="1668" spans="1:14" x14ac:dyDescent="0.2">
      <c r="A1668" s="2">
        <v>45416</v>
      </c>
      <c r="B1668" s="3">
        <f t="shared" si="78"/>
        <v>2024</v>
      </c>
      <c r="C1668" t="str">
        <f t="shared" si="79"/>
        <v>2023-2024</v>
      </c>
      <c r="D1668" t="s">
        <v>148</v>
      </c>
      <c r="E1668" t="s">
        <v>141</v>
      </c>
      <c r="F1668" t="str">
        <f t="shared" si="80"/>
        <v>Western Australia</v>
      </c>
      <c r="G1668" t="s">
        <v>48</v>
      </c>
      <c r="H1668">
        <v>6052</v>
      </c>
      <c r="I1668" t="s">
        <v>11</v>
      </c>
      <c r="J1668" t="s">
        <v>49</v>
      </c>
      <c r="K1668" t="s">
        <v>156</v>
      </c>
      <c r="L1668" t="s">
        <v>17</v>
      </c>
      <c r="M1668" s="5">
        <v>85.82</v>
      </c>
      <c r="N1668">
        <v>1</v>
      </c>
    </row>
    <row r="1669" spans="1:14" x14ac:dyDescent="0.2">
      <c r="A1669" s="2">
        <v>45411</v>
      </c>
      <c r="B1669" s="3">
        <f t="shared" si="78"/>
        <v>2024</v>
      </c>
      <c r="C1669" t="str">
        <f t="shared" si="79"/>
        <v>2023-2024</v>
      </c>
      <c r="D1669" t="s">
        <v>148</v>
      </c>
      <c r="E1669" t="s">
        <v>90</v>
      </c>
      <c r="F1669" t="str">
        <f t="shared" si="80"/>
        <v>Victoria</v>
      </c>
      <c r="G1669" t="s">
        <v>45</v>
      </c>
      <c r="H1669">
        <v>3179</v>
      </c>
      <c r="I1669" t="s">
        <v>11</v>
      </c>
      <c r="J1669" t="s">
        <v>63</v>
      </c>
      <c r="K1669" t="s">
        <v>152</v>
      </c>
      <c r="L1669" t="s">
        <v>13</v>
      </c>
      <c r="M1669" s="5">
        <v>85.84</v>
      </c>
      <c r="N1669">
        <v>1</v>
      </c>
    </row>
    <row r="1670" spans="1:14" x14ac:dyDescent="0.2">
      <c r="A1670" s="2">
        <v>45638</v>
      </c>
      <c r="B1670" s="3">
        <f t="shared" si="78"/>
        <v>2025</v>
      </c>
      <c r="C1670" t="str">
        <f t="shared" si="79"/>
        <v>2024-2025</v>
      </c>
      <c r="D1670" t="s">
        <v>147</v>
      </c>
      <c r="E1670" t="s">
        <v>88</v>
      </c>
      <c r="F1670" t="str">
        <f t="shared" si="80"/>
        <v>South Australia</v>
      </c>
      <c r="G1670" t="s">
        <v>32</v>
      </c>
      <c r="H1670">
        <v>5011</v>
      </c>
      <c r="I1670" t="s">
        <v>11</v>
      </c>
      <c r="J1670" t="s">
        <v>33</v>
      </c>
      <c r="K1670" t="s">
        <v>152</v>
      </c>
      <c r="L1670" t="s">
        <v>13</v>
      </c>
      <c r="M1670" s="5">
        <v>85.86</v>
      </c>
      <c r="N1670">
        <v>1</v>
      </c>
    </row>
    <row r="1671" spans="1:14" x14ac:dyDescent="0.2">
      <c r="A1671" s="2">
        <v>45482</v>
      </c>
      <c r="B1671" s="3">
        <f t="shared" si="78"/>
        <v>2025</v>
      </c>
      <c r="C1671" t="str">
        <f t="shared" si="79"/>
        <v>2024-2025</v>
      </c>
      <c r="D1671" t="s">
        <v>148</v>
      </c>
      <c r="E1671" t="s">
        <v>31</v>
      </c>
      <c r="F1671" t="str">
        <f t="shared" si="80"/>
        <v>South Australia</v>
      </c>
      <c r="G1671" t="s">
        <v>32</v>
      </c>
      <c r="H1671">
        <v>5168</v>
      </c>
      <c r="I1671" t="s">
        <v>11</v>
      </c>
      <c r="J1671" t="s">
        <v>33</v>
      </c>
      <c r="K1671" t="s">
        <v>156</v>
      </c>
      <c r="L1671" t="s">
        <v>17</v>
      </c>
      <c r="M1671" s="5">
        <v>85.88</v>
      </c>
      <c r="N1671">
        <v>1</v>
      </c>
    </row>
    <row r="1672" spans="1:14" x14ac:dyDescent="0.2">
      <c r="A1672" s="2">
        <v>45933</v>
      </c>
      <c r="B1672" s="3">
        <f t="shared" si="78"/>
        <v>2026</v>
      </c>
      <c r="C1672" t="str">
        <f t="shared" si="79"/>
        <v>2025-2026</v>
      </c>
      <c r="D1672" t="s">
        <v>147</v>
      </c>
      <c r="E1672" t="s">
        <v>56</v>
      </c>
      <c r="F1672" t="str">
        <f t="shared" si="80"/>
        <v>Northern Territory</v>
      </c>
      <c r="G1672" t="s">
        <v>29</v>
      </c>
      <c r="H1672">
        <v>870</v>
      </c>
      <c r="I1672" t="s">
        <v>11</v>
      </c>
      <c r="J1672" t="s">
        <v>30</v>
      </c>
      <c r="K1672" t="s">
        <v>154</v>
      </c>
      <c r="L1672" t="s">
        <v>14</v>
      </c>
      <c r="M1672" s="5">
        <v>85.92</v>
      </c>
      <c r="N1672">
        <v>1</v>
      </c>
    </row>
    <row r="1673" spans="1:14" x14ac:dyDescent="0.2">
      <c r="A1673" s="2">
        <v>45833</v>
      </c>
      <c r="B1673" s="3">
        <f t="shared" si="78"/>
        <v>2025</v>
      </c>
      <c r="C1673" t="str">
        <f t="shared" si="79"/>
        <v>2024-2025</v>
      </c>
      <c r="D1673" t="s">
        <v>147</v>
      </c>
      <c r="E1673" t="s">
        <v>109</v>
      </c>
      <c r="F1673" t="str">
        <f t="shared" si="80"/>
        <v>New South Wales</v>
      </c>
      <c r="G1673" t="s">
        <v>10</v>
      </c>
      <c r="H1673">
        <v>2480</v>
      </c>
      <c r="I1673" t="s">
        <v>11</v>
      </c>
      <c r="J1673" t="s">
        <v>68</v>
      </c>
      <c r="K1673" t="s">
        <v>154</v>
      </c>
      <c r="L1673" t="s">
        <v>14</v>
      </c>
      <c r="M1673" s="5">
        <v>85.949999999999989</v>
      </c>
      <c r="N1673">
        <v>1</v>
      </c>
    </row>
    <row r="1674" spans="1:14" x14ac:dyDescent="0.2">
      <c r="A1674" s="2">
        <v>45982</v>
      </c>
      <c r="B1674" s="3">
        <f t="shared" si="78"/>
        <v>2026</v>
      </c>
      <c r="C1674" t="str">
        <f t="shared" si="79"/>
        <v>2025-2026</v>
      </c>
      <c r="D1674" t="s">
        <v>147</v>
      </c>
      <c r="E1674" t="s">
        <v>9</v>
      </c>
      <c r="F1674" t="str">
        <f t="shared" si="80"/>
        <v>New South Wales</v>
      </c>
      <c r="G1674" t="s">
        <v>10</v>
      </c>
      <c r="H1674">
        <v>2067</v>
      </c>
      <c r="I1674" t="s">
        <v>11</v>
      </c>
      <c r="J1674" t="s">
        <v>12</v>
      </c>
      <c r="K1674" t="s">
        <v>149</v>
      </c>
      <c r="L1674" t="s">
        <v>15</v>
      </c>
      <c r="M1674" s="5">
        <v>86.29</v>
      </c>
      <c r="N1674">
        <v>1</v>
      </c>
    </row>
    <row r="1675" spans="1:14" x14ac:dyDescent="0.2">
      <c r="A1675" s="2">
        <v>45438</v>
      </c>
      <c r="B1675" s="3">
        <f t="shared" si="78"/>
        <v>2024</v>
      </c>
      <c r="C1675" t="str">
        <f t="shared" si="79"/>
        <v>2023-2024</v>
      </c>
      <c r="D1675" t="s">
        <v>147</v>
      </c>
      <c r="E1675" t="s">
        <v>76</v>
      </c>
      <c r="F1675" t="str">
        <f t="shared" si="80"/>
        <v>Western Australia</v>
      </c>
      <c r="G1675" t="s">
        <v>48</v>
      </c>
      <c r="H1675">
        <v>6450</v>
      </c>
      <c r="I1675" t="s">
        <v>11</v>
      </c>
      <c r="J1675" t="s">
        <v>77</v>
      </c>
      <c r="K1675" t="s">
        <v>151</v>
      </c>
      <c r="L1675" t="s">
        <v>21</v>
      </c>
      <c r="M1675" s="5">
        <v>86.43</v>
      </c>
      <c r="N1675">
        <v>1</v>
      </c>
    </row>
    <row r="1676" spans="1:14" x14ac:dyDescent="0.2">
      <c r="A1676" s="2">
        <v>45697</v>
      </c>
      <c r="B1676" s="3">
        <f t="shared" si="78"/>
        <v>2025</v>
      </c>
      <c r="C1676" t="str">
        <f t="shared" si="79"/>
        <v>2024-2025</v>
      </c>
      <c r="D1676" t="s">
        <v>147</v>
      </c>
      <c r="E1676" t="s">
        <v>74</v>
      </c>
      <c r="F1676" t="str">
        <f t="shared" si="80"/>
        <v>South Australia</v>
      </c>
      <c r="G1676" t="s">
        <v>32</v>
      </c>
      <c r="H1676">
        <v>5043</v>
      </c>
      <c r="I1676" t="s">
        <v>11</v>
      </c>
      <c r="J1676" t="s">
        <v>33</v>
      </c>
      <c r="K1676" t="s">
        <v>152</v>
      </c>
      <c r="L1676" t="s">
        <v>13</v>
      </c>
      <c r="M1676" s="5">
        <v>86.48</v>
      </c>
      <c r="N1676">
        <v>1</v>
      </c>
    </row>
    <row r="1677" spans="1:14" x14ac:dyDescent="0.2">
      <c r="A1677" s="2">
        <v>45387</v>
      </c>
      <c r="B1677" s="3">
        <f t="shared" si="78"/>
        <v>2024</v>
      </c>
      <c r="C1677" t="str">
        <f t="shared" si="79"/>
        <v>2023-2024</v>
      </c>
      <c r="D1677" t="s">
        <v>147</v>
      </c>
      <c r="E1677" t="s">
        <v>92</v>
      </c>
      <c r="F1677" t="str">
        <f t="shared" si="80"/>
        <v>Queensland</v>
      </c>
      <c r="G1677" t="s">
        <v>35</v>
      </c>
      <c r="H1677">
        <v>4068</v>
      </c>
      <c r="I1677" t="s">
        <v>11</v>
      </c>
      <c r="J1677" t="s">
        <v>43</v>
      </c>
      <c r="K1677" t="s">
        <v>156</v>
      </c>
      <c r="L1677" t="s">
        <v>17</v>
      </c>
      <c r="M1677" s="5">
        <v>86.77</v>
      </c>
      <c r="N1677">
        <v>1</v>
      </c>
    </row>
    <row r="1678" spans="1:14" x14ac:dyDescent="0.2">
      <c r="A1678" s="2">
        <v>46000</v>
      </c>
      <c r="B1678" s="3">
        <f t="shared" si="78"/>
        <v>2026</v>
      </c>
      <c r="C1678" t="str">
        <f t="shared" si="79"/>
        <v>2025-2026</v>
      </c>
      <c r="D1678" t="s">
        <v>148</v>
      </c>
      <c r="E1678" t="s">
        <v>130</v>
      </c>
      <c r="F1678" t="str">
        <f t="shared" si="80"/>
        <v>South Australia</v>
      </c>
      <c r="G1678" t="s">
        <v>32</v>
      </c>
      <c r="H1678">
        <v>5290</v>
      </c>
      <c r="I1678" t="s">
        <v>11</v>
      </c>
      <c r="J1678" t="s">
        <v>38</v>
      </c>
      <c r="K1678" t="s">
        <v>154</v>
      </c>
      <c r="L1678" t="s">
        <v>14</v>
      </c>
      <c r="M1678" s="5">
        <v>86.789999999999992</v>
      </c>
      <c r="N1678">
        <v>1</v>
      </c>
    </row>
    <row r="1679" spans="1:14" x14ac:dyDescent="0.2">
      <c r="A1679" s="2">
        <v>45436</v>
      </c>
      <c r="B1679" s="3">
        <f t="shared" si="78"/>
        <v>2024</v>
      </c>
      <c r="C1679" t="str">
        <f t="shared" si="79"/>
        <v>2023-2024</v>
      </c>
      <c r="D1679" t="s">
        <v>148</v>
      </c>
      <c r="E1679" t="s">
        <v>121</v>
      </c>
      <c r="F1679" t="str">
        <f t="shared" si="80"/>
        <v>Queensland</v>
      </c>
      <c r="G1679" t="s">
        <v>35</v>
      </c>
      <c r="H1679">
        <v>4700</v>
      </c>
      <c r="I1679" t="s">
        <v>11</v>
      </c>
      <c r="J1679" t="s">
        <v>51</v>
      </c>
      <c r="K1679" t="s">
        <v>19</v>
      </c>
      <c r="L1679" t="s">
        <v>23</v>
      </c>
      <c r="M1679" s="5">
        <v>86.88000000000001</v>
      </c>
      <c r="N1679">
        <v>1</v>
      </c>
    </row>
    <row r="1680" spans="1:14" x14ac:dyDescent="0.2">
      <c r="A1680" s="2">
        <v>45538</v>
      </c>
      <c r="B1680" s="3">
        <f t="shared" si="78"/>
        <v>2025</v>
      </c>
      <c r="C1680" t="str">
        <f t="shared" si="79"/>
        <v>2024-2025</v>
      </c>
      <c r="D1680" t="s">
        <v>148</v>
      </c>
      <c r="E1680" t="s">
        <v>130</v>
      </c>
      <c r="F1680" t="str">
        <f t="shared" si="80"/>
        <v>South Australia</v>
      </c>
      <c r="G1680" t="s">
        <v>32</v>
      </c>
      <c r="H1680">
        <v>5290</v>
      </c>
      <c r="I1680" t="s">
        <v>11</v>
      </c>
      <c r="J1680" t="s">
        <v>38</v>
      </c>
      <c r="K1680" t="s">
        <v>150</v>
      </c>
      <c r="L1680" t="s">
        <v>18</v>
      </c>
      <c r="M1680" s="5">
        <v>86.91</v>
      </c>
      <c r="N1680">
        <v>1</v>
      </c>
    </row>
    <row r="1681" spans="1:14" x14ac:dyDescent="0.2">
      <c r="A1681" s="2">
        <v>45421</v>
      </c>
      <c r="B1681" s="3">
        <f t="shared" si="78"/>
        <v>2024</v>
      </c>
      <c r="C1681" t="str">
        <f t="shared" si="79"/>
        <v>2023-2024</v>
      </c>
      <c r="D1681" t="s">
        <v>148</v>
      </c>
      <c r="E1681" t="s">
        <v>24</v>
      </c>
      <c r="F1681" t="str">
        <f t="shared" si="80"/>
        <v>New South Wales</v>
      </c>
      <c r="G1681" t="s">
        <v>10</v>
      </c>
      <c r="H1681">
        <v>2795</v>
      </c>
      <c r="I1681" t="s">
        <v>11</v>
      </c>
      <c r="J1681" t="s">
        <v>25</v>
      </c>
      <c r="K1681" t="s">
        <v>153</v>
      </c>
      <c r="L1681" t="s">
        <v>16</v>
      </c>
      <c r="M1681" s="5">
        <v>86.940000000000012</v>
      </c>
      <c r="N1681">
        <v>1</v>
      </c>
    </row>
    <row r="1682" spans="1:14" x14ac:dyDescent="0.2">
      <c r="A1682" s="2">
        <v>45849</v>
      </c>
      <c r="B1682" s="3">
        <f t="shared" si="78"/>
        <v>2026</v>
      </c>
      <c r="C1682" t="str">
        <f t="shared" si="79"/>
        <v>2025-2026</v>
      </c>
      <c r="D1682" t="s">
        <v>148</v>
      </c>
      <c r="E1682" t="s">
        <v>115</v>
      </c>
      <c r="F1682" t="str">
        <f t="shared" si="80"/>
        <v>Western Australia</v>
      </c>
      <c r="G1682" t="s">
        <v>48</v>
      </c>
      <c r="H1682">
        <v>6280</v>
      </c>
      <c r="I1682" t="s">
        <v>11</v>
      </c>
      <c r="J1682" t="s">
        <v>94</v>
      </c>
      <c r="K1682" t="s">
        <v>154</v>
      </c>
      <c r="L1682" t="s">
        <v>14</v>
      </c>
      <c r="M1682" s="5">
        <v>87.410000000000011</v>
      </c>
      <c r="N1682">
        <v>1</v>
      </c>
    </row>
    <row r="1683" spans="1:14" x14ac:dyDescent="0.2">
      <c r="A1683" s="2">
        <v>45726</v>
      </c>
      <c r="B1683" s="3">
        <f t="shared" si="78"/>
        <v>2025</v>
      </c>
      <c r="C1683" t="str">
        <f t="shared" si="79"/>
        <v>2024-2025</v>
      </c>
      <c r="D1683" t="s">
        <v>147</v>
      </c>
      <c r="E1683" t="s">
        <v>65</v>
      </c>
      <c r="F1683" t="str">
        <f t="shared" si="80"/>
        <v>New South Wales</v>
      </c>
      <c r="G1683" t="s">
        <v>10</v>
      </c>
      <c r="H1683">
        <v>2541</v>
      </c>
      <c r="I1683" t="s">
        <v>11</v>
      </c>
      <c r="J1683" t="s">
        <v>58</v>
      </c>
      <c r="K1683" t="s">
        <v>155</v>
      </c>
      <c r="L1683" t="s">
        <v>20</v>
      </c>
      <c r="M1683" s="5">
        <v>87.63000000000001</v>
      </c>
      <c r="N1683">
        <v>1</v>
      </c>
    </row>
    <row r="1684" spans="1:14" x14ac:dyDescent="0.2">
      <c r="A1684" s="2">
        <v>45412</v>
      </c>
      <c r="B1684" s="3">
        <f t="shared" si="78"/>
        <v>2024</v>
      </c>
      <c r="C1684" t="str">
        <f t="shared" si="79"/>
        <v>2023-2024</v>
      </c>
      <c r="D1684" t="s">
        <v>148</v>
      </c>
      <c r="E1684" t="s">
        <v>42</v>
      </c>
      <c r="F1684" t="str">
        <f t="shared" si="80"/>
        <v>Queensland</v>
      </c>
      <c r="G1684" t="s">
        <v>35</v>
      </c>
      <c r="H1684">
        <v>4053</v>
      </c>
      <c r="I1684" t="s">
        <v>11</v>
      </c>
      <c r="J1684" t="s">
        <v>43</v>
      </c>
      <c r="K1684" t="s">
        <v>152</v>
      </c>
      <c r="L1684" t="s">
        <v>13</v>
      </c>
      <c r="M1684" s="5">
        <v>87.679999999999993</v>
      </c>
      <c r="N1684">
        <v>1</v>
      </c>
    </row>
    <row r="1685" spans="1:14" x14ac:dyDescent="0.2">
      <c r="A1685" s="2">
        <v>46016</v>
      </c>
      <c r="B1685" s="3">
        <f t="shared" si="78"/>
        <v>2026</v>
      </c>
      <c r="C1685" t="str">
        <f t="shared" si="79"/>
        <v>2025-2026</v>
      </c>
      <c r="D1685" t="s">
        <v>148</v>
      </c>
      <c r="E1685" t="s">
        <v>123</v>
      </c>
      <c r="F1685" t="str">
        <f t="shared" si="80"/>
        <v>Western Australia</v>
      </c>
      <c r="G1685" t="s">
        <v>48</v>
      </c>
      <c r="H1685">
        <v>6109</v>
      </c>
      <c r="I1685" t="s">
        <v>11</v>
      </c>
      <c r="J1685" t="s">
        <v>94</v>
      </c>
      <c r="K1685" t="s">
        <v>149</v>
      </c>
      <c r="L1685" t="s">
        <v>15</v>
      </c>
      <c r="M1685" s="5">
        <v>87.78</v>
      </c>
      <c r="N1685">
        <v>1</v>
      </c>
    </row>
    <row r="1686" spans="1:14" x14ac:dyDescent="0.2">
      <c r="A1686" s="2">
        <v>45312</v>
      </c>
      <c r="B1686" s="3">
        <f t="shared" si="78"/>
        <v>2024</v>
      </c>
      <c r="C1686" t="str">
        <f t="shared" si="79"/>
        <v>2023-2024</v>
      </c>
      <c r="D1686" t="s">
        <v>147</v>
      </c>
      <c r="E1686" t="s">
        <v>138</v>
      </c>
      <c r="F1686" t="str">
        <f t="shared" si="80"/>
        <v>Queensland</v>
      </c>
      <c r="G1686" t="s">
        <v>35</v>
      </c>
      <c r="H1686">
        <v>4558</v>
      </c>
      <c r="I1686" t="s">
        <v>11</v>
      </c>
      <c r="J1686" t="s">
        <v>120</v>
      </c>
      <c r="K1686" t="s">
        <v>149</v>
      </c>
      <c r="L1686" t="s">
        <v>15</v>
      </c>
      <c r="M1686" s="5">
        <v>87.78</v>
      </c>
      <c r="N1686">
        <v>1</v>
      </c>
    </row>
    <row r="1687" spans="1:14" x14ac:dyDescent="0.2">
      <c r="A1687" s="2">
        <v>45782</v>
      </c>
      <c r="B1687" s="3">
        <f t="shared" si="78"/>
        <v>2025</v>
      </c>
      <c r="C1687" t="str">
        <f t="shared" si="79"/>
        <v>2024-2025</v>
      </c>
      <c r="D1687" t="s">
        <v>147</v>
      </c>
      <c r="E1687" t="s">
        <v>121</v>
      </c>
      <c r="F1687" t="str">
        <f t="shared" si="80"/>
        <v>Queensland</v>
      </c>
      <c r="G1687" t="s">
        <v>35</v>
      </c>
      <c r="H1687">
        <v>4700</v>
      </c>
      <c r="I1687" t="s">
        <v>11</v>
      </c>
      <c r="J1687" t="s">
        <v>51</v>
      </c>
      <c r="K1687" t="s">
        <v>150</v>
      </c>
      <c r="L1687" t="s">
        <v>18</v>
      </c>
      <c r="M1687" s="5">
        <v>87.83</v>
      </c>
      <c r="N1687">
        <v>1</v>
      </c>
    </row>
    <row r="1688" spans="1:14" x14ac:dyDescent="0.2">
      <c r="A1688" s="2">
        <v>45349</v>
      </c>
      <c r="B1688" s="3">
        <f t="shared" si="78"/>
        <v>2024</v>
      </c>
      <c r="C1688" t="str">
        <f t="shared" si="79"/>
        <v>2023-2024</v>
      </c>
      <c r="D1688" t="s">
        <v>147</v>
      </c>
      <c r="E1688" t="s">
        <v>124</v>
      </c>
      <c r="F1688" t="str">
        <f t="shared" si="80"/>
        <v>New South Wales</v>
      </c>
      <c r="G1688" t="s">
        <v>10</v>
      </c>
      <c r="H1688">
        <v>2015</v>
      </c>
      <c r="I1688" t="s">
        <v>11</v>
      </c>
      <c r="J1688" t="s">
        <v>12</v>
      </c>
      <c r="K1688" t="s">
        <v>153</v>
      </c>
      <c r="L1688" t="s">
        <v>16</v>
      </c>
      <c r="M1688" s="5">
        <v>87.85</v>
      </c>
      <c r="N1688">
        <v>1</v>
      </c>
    </row>
    <row r="1689" spans="1:14" x14ac:dyDescent="0.2">
      <c r="A1689" s="2">
        <v>45809</v>
      </c>
      <c r="B1689" s="3">
        <f t="shared" si="78"/>
        <v>2025</v>
      </c>
      <c r="C1689" t="str">
        <f t="shared" si="79"/>
        <v>2024-2025</v>
      </c>
      <c r="D1689" t="s">
        <v>148</v>
      </c>
      <c r="E1689" t="s">
        <v>69</v>
      </c>
      <c r="F1689" t="str">
        <f t="shared" si="80"/>
        <v>Tasmania</v>
      </c>
      <c r="G1689" t="s">
        <v>70</v>
      </c>
      <c r="H1689">
        <v>7018</v>
      </c>
      <c r="I1689" t="s">
        <v>11</v>
      </c>
      <c r="J1689" t="s">
        <v>71</v>
      </c>
      <c r="K1689" t="s">
        <v>154</v>
      </c>
      <c r="L1689" t="s">
        <v>14</v>
      </c>
      <c r="M1689" s="5">
        <v>87.96</v>
      </c>
      <c r="N1689">
        <v>1</v>
      </c>
    </row>
    <row r="1690" spans="1:14" x14ac:dyDescent="0.2">
      <c r="A1690" s="2">
        <v>45546</v>
      </c>
      <c r="B1690" s="3">
        <f t="shared" si="78"/>
        <v>2025</v>
      </c>
      <c r="C1690" t="str">
        <f t="shared" si="79"/>
        <v>2024-2025</v>
      </c>
      <c r="D1690" t="s">
        <v>147</v>
      </c>
      <c r="E1690" t="s">
        <v>88</v>
      </c>
      <c r="F1690" t="str">
        <f t="shared" si="80"/>
        <v>South Australia</v>
      </c>
      <c r="G1690" t="s">
        <v>32</v>
      </c>
      <c r="H1690">
        <v>5011</v>
      </c>
      <c r="I1690" t="s">
        <v>11</v>
      </c>
      <c r="J1690" t="s">
        <v>33</v>
      </c>
      <c r="K1690" t="s">
        <v>154</v>
      </c>
      <c r="L1690" t="s">
        <v>14</v>
      </c>
      <c r="M1690" s="5">
        <v>88.42</v>
      </c>
      <c r="N1690">
        <v>1</v>
      </c>
    </row>
    <row r="1691" spans="1:14" x14ac:dyDescent="0.2">
      <c r="A1691" s="2">
        <v>45647</v>
      </c>
      <c r="B1691" s="3">
        <f t="shared" si="78"/>
        <v>2025</v>
      </c>
      <c r="C1691" t="str">
        <f t="shared" si="79"/>
        <v>2024-2025</v>
      </c>
      <c r="D1691" t="s">
        <v>148</v>
      </c>
      <c r="E1691" t="s">
        <v>95</v>
      </c>
      <c r="F1691" t="str">
        <f t="shared" si="80"/>
        <v>Victoria</v>
      </c>
      <c r="G1691" t="s">
        <v>45</v>
      </c>
      <c r="H1691">
        <v>3931</v>
      </c>
      <c r="I1691" t="s">
        <v>11</v>
      </c>
      <c r="J1691" t="s">
        <v>55</v>
      </c>
      <c r="K1691" t="s">
        <v>152</v>
      </c>
      <c r="L1691" t="s">
        <v>13</v>
      </c>
      <c r="M1691" s="5">
        <v>88.460000000000008</v>
      </c>
      <c r="N1691">
        <v>1</v>
      </c>
    </row>
    <row r="1692" spans="1:14" x14ac:dyDescent="0.2">
      <c r="A1692" s="2">
        <v>45665</v>
      </c>
      <c r="B1692" s="3">
        <f t="shared" si="78"/>
        <v>2025</v>
      </c>
      <c r="C1692" t="str">
        <f t="shared" si="79"/>
        <v>2024-2025</v>
      </c>
      <c r="D1692" t="s">
        <v>147</v>
      </c>
      <c r="E1692" t="s">
        <v>61</v>
      </c>
      <c r="F1692" t="str">
        <f t="shared" si="80"/>
        <v>New South Wales</v>
      </c>
      <c r="G1692" t="s">
        <v>10</v>
      </c>
      <c r="H1692">
        <v>2539</v>
      </c>
      <c r="I1692" t="s">
        <v>11</v>
      </c>
      <c r="J1692" t="s">
        <v>58</v>
      </c>
      <c r="K1692" t="s">
        <v>154</v>
      </c>
      <c r="L1692" t="s">
        <v>14</v>
      </c>
      <c r="M1692" s="5">
        <v>88.5</v>
      </c>
      <c r="N1692">
        <v>1</v>
      </c>
    </row>
    <row r="1693" spans="1:14" x14ac:dyDescent="0.2">
      <c r="A1693" s="2">
        <v>45376</v>
      </c>
      <c r="B1693" s="3">
        <f t="shared" si="78"/>
        <v>2024</v>
      </c>
      <c r="C1693" t="str">
        <f t="shared" si="79"/>
        <v>2023-2024</v>
      </c>
      <c r="D1693" t="s">
        <v>147</v>
      </c>
      <c r="E1693" t="s">
        <v>118</v>
      </c>
      <c r="F1693" t="str">
        <f t="shared" si="80"/>
        <v>New South Wales</v>
      </c>
      <c r="G1693" t="s">
        <v>10</v>
      </c>
      <c r="H1693">
        <v>2158</v>
      </c>
      <c r="I1693" t="s">
        <v>11</v>
      </c>
      <c r="J1693" t="s">
        <v>27</v>
      </c>
      <c r="K1693" t="s">
        <v>152</v>
      </c>
      <c r="L1693" t="s">
        <v>13</v>
      </c>
      <c r="M1693" s="5">
        <v>88.859999999999985</v>
      </c>
      <c r="N1693">
        <v>1</v>
      </c>
    </row>
    <row r="1694" spans="1:14" x14ac:dyDescent="0.2">
      <c r="A1694" s="2">
        <v>45989</v>
      </c>
      <c r="B1694" s="3">
        <f t="shared" si="78"/>
        <v>2026</v>
      </c>
      <c r="C1694" t="str">
        <f t="shared" si="79"/>
        <v>2025-2026</v>
      </c>
      <c r="D1694" t="s">
        <v>148</v>
      </c>
      <c r="E1694" t="s">
        <v>53</v>
      </c>
      <c r="F1694" t="str">
        <f t="shared" si="80"/>
        <v>South Australia</v>
      </c>
      <c r="G1694" t="s">
        <v>32</v>
      </c>
      <c r="H1694">
        <v>5082</v>
      </c>
      <c r="I1694" t="s">
        <v>11</v>
      </c>
      <c r="J1694" t="s">
        <v>33</v>
      </c>
      <c r="K1694" t="s">
        <v>149</v>
      </c>
      <c r="L1694" t="s">
        <v>15</v>
      </c>
      <c r="M1694" s="5">
        <v>88.88</v>
      </c>
      <c r="N1694">
        <v>1</v>
      </c>
    </row>
    <row r="1695" spans="1:14" x14ac:dyDescent="0.2">
      <c r="A1695" s="2">
        <v>45313</v>
      </c>
      <c r="B1695" s="3">
        <f t="shared" si="78"/>
        <v>2024</v>
      </c>
      <c r="C1695" t="str">
        <f t="shared" si="79"/>
        <v>2023-2024</v>
      </c>
      <c r="D1695" t="s">
        <v>147</v>
      </c>
      <c r="E1695" t="s">
        <v>136</v>
      </c>
      <c r="F1695" t="str">
        <f t="shared" si="80"/>
        <v>Victoria</v>
      </c>
      <c r="G1695" t="s">
        <v>45</v>
      </c>
      <c r="H1695">
        <v>3175</v>
      </c>
      <c r="I1695" t="s">
        <v>11</v>
      </c>
      <c r="J1695" t="s">
        <v>63</v>
      </c>
      <c r="K1695" t="s">
        <v>149</v>
      </c>
      <c r="L1695" t="s">
        <v>15</v>
      </c>
      <c r="M1695" s="5">
        <v>88.92</v>
      </c>
      <c r="N1695">
        <v>1</v>
      </c>
    </row>
    <row r="1696" spans="1:14" x14ac:dyDescent="0.2">
      <c r="A1696" s="2">
        <v>45769</v>
      </c>
      <c r="B1696" s="3">
        <f t="shared" si="78"/>
        <v>2025</v>
      </c>
      <c r="C1696" t="str">
        <f t="shared" si="79"/>
        <v>2024-2025</v>
      </c>
      <c r="D1696" t="s">
        <v>148</v>
      </c>
      <c r="E1696" t="s">
        <v>141</v>
      </c>
      <c r="F1696" t="str">
        <f t="shared" si="80"/>
        <v>Western Australia</v>
      </c>
      <c r="G1696" t="s">
        <v>48</v>
      </c>
      <c r="H1696">
        <v>6052</v>
      </c>
      <c r="I1696" t="s">
        <v>11</v>
      </c>
      <c r="J1696" t="s">
        <v>49</v>
      </c>
      <c r="K1696" t="s">
        <v>152</v>
      </c>
      <c r="L1696" t="s">
        <v>13</v>
      </c>
      <c r="M1696" s="5">
        <v>88.95</v>
      </c>
      <c r="N1696">
        <v>1</v>
      </c>
    </row>
    <row r="1697" spans="1:14" x14ac:dyDescent="0.2">
      <c r="A1697" s="2">
        <v>45751</v>
      </c>
      <c r="B1697" s="3">
        <f t="shared" si="78"/>
        <v>2025</v>
      </c>
      <c r="C1697" t="str">
        <f t="shared" si="79"/>
        <v>2024-2025</v>
      </c>
      <c r="D1697" t="s">
        <v>148</v>
      </c>
      <c r="E1697" t="s">
        <v>90</v>
      </c>
      <c r="F1697" t="str">
        <f t="shared" si="80"/>
        <v>Victoria</v>
      </c>
      <c r="G1697" t="s">
        <v>45</v>
      </c>
      <c r="H1697">
        <v>3179</v>
      </c>
      <c r="I1697" t="s">
        <v>11</v>
      </c>
      <c r="J1697" t="s">
        <v>63</v>
      </c>
      <c r="K1697" t="s">
        <v>155</v>
      </c>
      <c r="L1697" t="s">
        <v>20</v>
      </c>
      <c r="M1697" s="5">
        <v>89.19</v>
      </c>
      <c r="N1697">
        <v>1</v>
      </c>
    </row>
    <row r="1698" spans="1:14" x14ac:dyDescent="0.2">
      <c r="A1698" s="2">
        <v>45662</v>
      </c>
      <c r="B1698" s="3">
        <f t="shared" si="78"/>
        <v>2025</v>
      </c>
      <c r="C1698" t="str">
        <f t="shared" si="79"/>
        <v>2024-2025</v>
      </c>
      <c r="D1698" t="s">
        <v>148</v>
      </c>
      <c r="E1698" t="s">
        <v>143</v>
      </c>
      <c r="F1698" t="str">
        <f t="shared" si="80"/>
        <v>New South Wales</v>
      </c>
      <c r="G1698" t="s">
        <v>10</v>
      </c>
      <c r="H1698">
        <v>2154</v>
      </c>
      <c r="I1698" t="s">
        <v>11</v>
      </c>
      <c r="J1698" t="s">
        <v>27</v>
      </c>
      <c r="K1698" t="s">
        <v>149</v>
      </c>
      <c r="L1698" t="s">
        <v>15</v>
      </c>
      <c r="M1698" s="5">
        <v>89.32</v>
      </c>
      <c r="N1698">
        <v>1</v>
      </c>
    </row>
    <row r="1699" spans="1:14" x14ac:dyDescent="0.2">
      <c r="A1699" s="2">
        <v>45838</v>
      </c>
      <c r="B1699" s="3">
        <f t="shared" si="78"/>
        <v>2025</v>
      </c>
      <c r="C1699" t="str">
        <f t="shared" si="79"/>
        <v>2024-2025</v>
      </c>
      <c r="D1699" t="s">
        <v>147</v>
      </c>
      <c r="E1699" t="s">
        <v>9</v>
      </c>
      <c r="F1699" t="str">
        <f t="shared" si="80"/>
        <v>New South Wales</v>
      </c>
      <c r="G1699" t="s">
        <v>10</v>
      </c>
      <c r="H1699">
        <v>2067</v>
      </c>
      <c r="I1699" t="s">
        <v>11</v>
      </c>
      <c r="J1699" t="s">
        <v>12</v>
      </c>
      <c r="K1699" t="s">
        <v>19</v>
      </c>
      <c r="L1699" t="s">
        <v>23</v>
      </c>
      <c r="M1699" s="5">
        <v>89.36</v>
      </c>
      <c r="N1699">
        <v>1</v>
      </c>
    </row>
    <row r="1700" spans="1:14" x14ac:dyDescent="0.2">
      <c r="A1700" s="2">
        <v>46016</v>
      </c>
      <c r="B1700" s="3">
        <f t="shared" si="78"/>
        <v>2026</v>
      </c>
      <c r="C1700" t="str">
        <f t="shared" si="79"/>
        <v>2025-2026</v>
      </c>
      <c r="D1700" t="s">
        <v>147</v>
      </c>
      <c r="E1700" t="s">
        <v>9</v>
      </c>
      <c r="F1700" t="str">
        <f t="shared" si="80"/>
        <v>New South Wales</v>
      </c>
      <c r="G1700" t="s">
        <v>10</v>
      </c>
      <c r="H1700">
        <v>2067</v>
      </c>
      <c r="I1700" t="s">
        <v>11</v>
      </c>
      <c r="J1700" t="s">
        <v>12</v>
      </c>
      <c r="K1700" t="s">
        <v>154</v>
      </c>
      <c r="L1700" t="s">
        <v>14</v>
      </c>
      <c r="M1700" s="5">
        <v>89.41</v>
      </c>
      <c r="N1700">
        <v>1</v>
      </c>
    </row>
    <row r="1701" spans="1:14" x14ac:dyDescent="0.2">
      <c r="A1701" s="2">
        <v>45958</v>
      </c>
      <c r="B1701" s="3">
        <f t="shared" si="78"/>
        <v>2026</v>
      </c>
      <c r="C1701" t="str">
        <f t="shared" si="79"/>
        <v>2025-2026</v>
      </c>
      <c r="D1701" t="s">
        <v>147</v>
      </c>
      <c r="E1701" t="s">
        <v>126</v>
      </c>
      <c r="F1701" t="str">
        <f t="shared" si="80"/>
        <v>Queensland</v>
      </c>
      <c r="G1701" t="s">
        <v>35</v>
      </c>
      <c r="H1701">
        <v>4551</v>
      </c>
      <c r="I1701" t="s">
        <v>11</v>
      </c>
      <c r="J1701" t="s">
        <v>120</v>
      </c>
      <c r="K1701" t="s">
        <v>154</v>
      </c>
      <c r="L1701" t="s">
        <v>14</v>
      </c>
      <c r="M1701" s="5">
        <v>89.539999999999992</v>
      </c>
      <c r="N1701">
        <v>1</v>
      </c>
    </row>
    <row r="1702" spans="1:14" x14ac:dyDescent="0.2">
      <c r="A1702" s="2">
        <v>45502</v>
      </c>
      <c r="B1702" s="3">
        <f t="shared" si="78"/>
        <v>2025</v>
      </c>
      <c r="C1702" t="str">
        <f t="shared" si="79"/>
        <v>2024-2025</v>
      </c>
      <c r="D1702" t="s">
        <v>147</v>
      </c>
      <c r="E1702" t="s">
        <v>118</v>
      </c>
      <c r="F1702" t="str">
        <f t="shared" si="80"/>
        <v>New South Wales</v>
      </c>
      <c r="G1702" t="s">
        <v>10</v>
      </c>
      <c r="H1702">
        <v>2158</v>
      </c>
      <c r="I1702" t="s">
        <v>11</v>
      </c>
      <c r="J1702" t="s">
        <v>27</v>
      </c>
      <c r="K1702" t="s">
        <v>149</v>
      </c>
      <c r="L1702" t="s">
        <v>15</v>
      </c>
      <c r="M1702" s="5">
        <v>89.82</v>
      </c>
      <c r="N1702">
        <v>1</v>
      </c>
    </row>
    <row r="1703" spans="1:14" x14ac:dyDescent="0.2">
      <c r="A1703" s="2">
        <v>45801</v>
      </c>
      <c r="B1703" s="3">
        <f t="shared" si="78"/>
        <v>2025</v>
      </c>
      <c r="C1703" t="str">
        <f t="shared" si="79"/>
        <v>2024-2025</v>
      </c>
      <c r="D1703" t="s">
        <v>147</v>
      </c>
      <c r="E1703" t="s">
        <v>103</v>
      </c>
      <c r="F1703" t="str">
        <f t="shared" si="80"/>
        <v>Queensland</v>
      </c>
      <c r="G1703" t="s">
        <v>35</v>
      </c>
      <c r="H1703">
        <v>4509</v>
      </c>
      <c r="I1703" t="s">
        <v>11</v>
      </c>
      <c r="J1703" t="s">
        <v>104</v>
      </c>
      <c r="K1703" t="s">
        <v>149</v>
      </c>
      <c r="L1703" t="s">
        <v>15</v>
      </c>
      <c r="M1703" s="5">
        <v>89.82</v>
      </c>
      <c r="N1703">
        <v>1</v>
      </c>
    </row>
    <row r="1704" spans="1:14" x14ac:dyDescent="0.2">
      <c r="A1704" s="2">
        <v>45430</v>
      </c>
      <c r="B1704" s="3">
        <f t="shared" si="78"/>
        <v>2024</v>
      </c>
      <c r="C1704" t="str">
        <f t="shared" si="79"/>
        <v>2023-2024</v>
      </c>
      <c r="D1704" t="s">
        <v>148</v>
      </c>
      <c r="E1704" t="s">
        <v>59</v>
      </c>
      <c r="F1704" t="str">
        <f t="shared" si="80"/>
        <v>Victoria</v>
      </c>
      <c r="G1704" t="s">
        <v>45</v>
      </c>
      <c r="H1704">
        <v>3280</v>
      </c>
      <c r="I1704" t="s">
        <v>11</v>
      </c>
      <c r="J1704" t="s">
        <v>60</v>
      </c>
      <c r="K1704" t="s">
        <v>151</v>
      </c>
      <c r="L1704" t="s">
        <v>21</v>
      </c>
      <c r="M1704" s="5">
        <v>89.82</v>
      </c>
      <c r="N1704">
        <v>1</v>
      </c>
    </row>
    <row r="1705" spans="1:14" x14ac:dyDescent="0.2">
      <c r="A1705" s="2">
        <v>45853</v>
      </c>
      <c r="B1705" s="3">
        <f t="shared" si="78"/>
        <v>2026</v>
      </c>
      <c r="C1705" t="str">
        <f t="shared" si="79"/>
        <v>2025-2026</v>
      </c>
      <c r="D1705" t="s">
        <v>148</v>
      </c>
      <c r="E1705" t="s">
        <v>31</v>
      </c>
      <c r="F1705" t="str">
        <f t="shared" si="80"/>
        <v>South Australia</v>
      </c>
      <c r="G1705" t="s">
        <v>32</v>
      </c>
      <c r="H1705">
        <v>5168</v>
      </c>
      <c r="I1705" t="s">
        <v>11</v>
      </c>
      <c r="J1705" t="s">
        <v>33</v>
      </c>
      <c r="K1705" t="s">
        <v>150</v>
      </c>
      <c r="L1705" t="s">
        <v>18</v>
      </c>
      <c r="M1705" s="5">
        <v>89.9</v>
      </c>
      <c r="N1705">
        <v>1</v>
      </c>
    </row>
    <row r="1706" spans="1:14" x14ac:dyDescent="0.2">
      <c r="A1706" s="2">
        <v>45404</v>
      </c>
      <c r="B1706" s="3">
        <f t="shared" si="78"/>
        <v>2024</v>
      </c>
      <c r="C1706" t="str">
        <f t="shared" si="79"/>
        <v>2023-2024</v>
      </c>
      <c r="D1706" t="s">
        <v>148</v>
      </c>
      <c r="E1706" t="s">
        <v>102</v>
      </c>
      <c r="F1706" t="str">
        <f t="shared" si="80"/>
        <v>Queensland</v>
      </c>
      <c r="G1706" t="s">
        <v>35</v>
      </c>
      <c r="H1706">
        <v>4870</v>
      </c>
      <c r="I1706" t="s">
        <v>11</v>
      </c>
      <c r="J1706" t="s">
        <v>36</v>
      </c>
      <c r="K1706" t="s">
        <v>150</v>
      </c>
      <c r="L1706" t="s">
        <v>18</v>
      </c>
      <c r="M1706" s="5">
        <v>89.91</v>
      </c>
      <c r="N1706">
        <v>1</v>
      </c>
    </row>
    <row r="1707" spans="1:14" x14ac:dyDescent="0.2">
      <c r="A1707" s="2">
        <v>45608</v>
      </c>
      <c r="B1707" s="3">
        <f t="shared" si="78"/>
        <v>2025</v>
      </c>
      <c r="C1707" t="str">
        <f t="shared" si="79"/>
        <v>2024-2025</v>
      </c>
      <c r="D1707" t="s">
        <v>148</v>
      </c>
      <c r="E1707" t="s">
        <v>101</v>
      </c>
      <c r="F1707" t="str">
        <f t="shared" si="80"/>
        <v>Victoria</v>
      </c>
      <c r="G1707" t="s">
        <v>45</v>
      </c>
      <c r="H1707">
        <v>3131</v>
      </c>
      <c r="I1707" t="s">
        <v>11</v>
      </c>
      <c r="J1707" t="s">
        <v>63</v>
      </c>
      <c r="K1707" t="s">
        <v>150</v>
      </c>
      <c r="L1707" t="s">
        <v>18</v>
      </c>
      <c r="M1707" s="5">
        <v>89.91</v>
      </c>
      <c r="N1707">
        <v>1</v>
      </c>
    </row>
    <row r="1708" spans="1:14" x14ac:dyDescent="0.2">
      <c r="A1708" s="2">
        <v>45493</v>
      </c>
      <c r="B1708" s="3">
        <f t="shared" si="78"/>
        <v>2025</v>
      </c>
      <c r="C1708" t="str">
        <f t="shared" si="79"/>
        <v>2024-2025</v>
      </c>
      <c r="D1708" t="s">
        <v>147</v>
      </c>
      <c r="E1708" t="s">
        <v>105</v>
      </c>
      <c r="F1708" t="str">
        <f t="shared" si="80"/>
        <v>Victoria</v>
      </c>
      <c r="G1708" t="s">
        <v>45</v>
      </c>
      <c r="H1708">
        <v>3500</v>
      </c>
      <c r="I1708" t="s">
        <v>11</v>
      </c>
      <c r="J1708" t="s">
        <v>60</v>
      </c>
      <c r="K1708" t="s">
        <v>152</v>
      </c>
      <c r="L1708" t="s">
        <v>13</v>
      </c>
      <c r="M1708" s="5">
        <v>89.919999999999987</v>
      </c>
      <c r="N1708">
        <v>1</v>
      </c>
    </row>
    <row r="1709" spans="1:14" x14ac:dyDescent="0.2">
      <c r="A1709" s="2">
        <v>45374</v>
      </c>
      <c r="B1709" s="3">
        <f t="shared" si="78"/>
        <v>2024</v>
      </c>
      <c r="C1709" t="str">
        <f t="shared" si="79"/>
        <v>2023-2024</v>
      </c>
      <c r="D1709" t="s">
        <v>148</v>
      </c>
      <c r="E1709" t="s">
        <v>105</v>
      </c>
      <c r="F1709" t="str">
        <f t="shared" si="80"/>
        <v>Victoria</v>
      </c>
      <c r="G1709" t="s">
        <v>45</v>
      </c>
      <c r="H1709">
        <v>3500</v>
      </c>
      <c r="I1709" t="s">
        <v>11</v>
      </c>
      <c r="J1709" t="s">
        <v>60</v>
      </c>
      <c r="K1709" t="s">
        <v>19</v>
      </c>
      <c r="L1709" t="s">
        <v>23</v>
      </c>
      <c r="M1709" s="5">
        <v>89.93</v>
      </c>
      <c r="N1709">
        <v>1</v>
      </c>
    </row>
    <row r="1710" spans="1:14" x14ac:dyDescent="0.2">
      <c r="A1710" s="2">
        <v>45807</v>
      </c>
      <c r="B1710" s="3">
        <f t="shared" si="78"/>
        <v>2025</v>
      </c>
      <c r="C1710" t="str">
        <f t="shared" si="79"/>
        <v>2024-2025</v>
      </c>
      <c r="D1710" t="s">
        <v>147</v>
      </c>
      <c r="E1710" t="s">
        <v>83</v>
      </c>
      <c r="F1710" t="str">
        <f t="shared" si="80"/>
        <v>New South Wales</v>
      </c>
      <c r="G1710" t="s">
        <v>10</v>
      </c>
      <c r="H1710">
        <v>2750</v>
      </c>
      <c r="I1710" t="s">
        <v>11</v>
      </c>
      <c r="J1710" t="s">
        <v>25</v>
      </c>
      <c r="K1710" t="s">
        <v>154</v>
      </c>
      <c r="L1710" t="s">
        <v>14</v>
      </c>
      <c r="M1710" s="5">
        <v>89.94</v>
      </c>
      <c r="N1710">
        <v>1</v>
      </c>
    </row>
    <row r="1711" spans="1:14" x14ac:dyDescent="0.2">
      <c r="A1711" s="2">
        <v>45605</v>
      </c>
      <c r="B1711" s="3">
        <f t="shared" si="78"/>
        <v>2025</v>
      </c>
      <c r="C1711" t="str">
        <f t="shared" si="79"/>
        <v>2024-2025</v>
      </c>
      <c r="D1711" t="s">
        <v>148</v>
      </c>
      <c r="E1711" t="s">
        <v>98</v>
      </c>
      <c r="F1711" t="str">
        <f t="shared" si="80"/>
        <v>Victoria</v>
      </c>
      <c r="G1711" t="s">
        <v>45</v>
      </c>
      <c r="H1711">
        <v>3429</v>
      </c>
      <c r="I1711" t="s">
        <v>11</v>
      </c>
      <c r="J1711" t="s">
        <v>60</v>
      </c>
      <c r="K1711" t="s">
        <v>154</v>
      </c>
      <c r="L1711" t="s">
        <v>14</v>
      </c>
      <c r="M1711" s="5">
        <v>89.95</v>
      </c>
      <c r="N1711">
        <v>1</v>
      </c>
    </row>
    <row r="1712" spans="1:14" x14ac:dyDescent="0.2">
      <c r="A1712" s="2">
        <v>45980</v>
      </c>
      <c r="B1712" s="3">
        <f t="shared" si="78"/>
        <v>2026</v>
      </c>
      <c r="C1712" t="str">
        <f t="shared" si="79"/>
        <v>2025-2026</v>
      </c>
      <c r="D1712" t="s">
        <v>147</v>
      </c>
      <c r="E1712" t="s">
        <v>126</v>
      </c>
      <c r="F1712" t="str">
        <f t="shared" si="80"/>
        <v>Queensland</v>
      </c>
      <c r="G1712" t="s">
        <v>35</v>
      </c>
      <c r="H1712">
        <v>4551</v>
      </c>
      <c r="I1712" t="s">
        <v>11</v>
      </c>
      <c r="J1712" t="s">
        <v>120</v>
      </c>
      <c r="K1712" t="s">
        <v>151</v>
      </c>
      <c r="L1712" t="s">
        <v>21</v>
      </c>
      <c r="M1712" s="5">
        <v>89.97</v>
      </c>
      <c r="N1712">
        <v>1</v>
      </c>
    </row>
    <row r="1713" spans="1:14" x14ac:dyDescent="0.2">
      <c r="A1713" s="2">
        <v>45561</v>
      </c>
      <c r="B1713" s="3">
        <f t="shared" si="78"/>
        <v>2025</v>
      </c>
      <c r="C1713" t="str">
        <f t="shared" si="79"/>
        <v>2024-2025</v>
      </c>
      <c r="D1713" t="s">
        <v>147</v>
      </c>
      <c r="E1713" t="s">
        <v>76</v>
      </c>
      <c r="F1713" t="str">
        <f t="shared" si="80"/>
        <v>Western Australia</v>
      </c>
      <c r="G1713" t="s">
        <v>48</v>
      </c>
      <c r="H1713">
        <v>6450</v>
      </c>
      <c r="I1713" t="s">
        <v>11</v>
      </c>
      <c r="J1713" t="s">
        <v>77</v>
      </c>
      <c r="K1713" t="s">
        <v>151</v>
      </c>
      <c r="L1713" t="s">
        <v>21</v>
      </c>
      <c r="M1713" s="5">
        <v>89.97</v>
      </c>
      <c r="N1713">
        <v>1</v>
      </c>
    </row>
    <row r="1714" spans="1:14" x14ac:dyDescent="0.2">
      <c r="A1714" s="2">
        <v>45484</v>
      </c>
      <c r="B1714" s="3">
        <f t="shared" si="78"/>
        <v>2025</v>
      </c>
      <c r="C1714" t="str">
        <f t="shared" si="79"/>
        <v>2024-2025</v>
      </c>
      <c r="D1714" t="s">
        <v>147</v>
      </c>
      <c r="E1714" t="s">
        <v>40</v>
      </c>
      <c r="F1714" t="str">
        <f t="shared" si="80"/>
        <v>New South Wales</v>
      </c>
      <c r="G1714" t="s">
        <v>10</v>
      </c>
      <c r="H1714">
        <v>2116</v>
      </c>
      <c r="I1714" t="s">
        <v>11</v>
      </c>
      <c r="J1714" t="s">
        <v>27</v>
      </c>
      <c r="K1714" t="s">
        <v>149</v>
      </c>
      <c r="L1714" t="s">
        <v>15</v>
      </c>
      <c r="M1714" s="5">
        <v>90.22</v>
      </c>
      <c r="N1714">
        <v>1</v>
      </c>
    </row>
    <row r="1715" spans="1:14" x14ac:dyDescent="0.2">
      <c r="A1715" s="2">
        <v>45939</v>
      </c>
      <c r="B1715" s="3">
        <f t="shared" si="78"/>
        <v>2026</v>
      </c>
      <c r="C1715" t="str">
        <f t="shared" si="79"/>
        <v>2025-2026</v>
      </c>
      <c r="D1715" t="s">
        <v>148</v>
      </c>
      <c r="E1715" t="s">
        <v>111</v>
      </c>
      <c r="F1715" t="str">
        <f t="shared" si="80"/>
        <v>New South Wales</v>
      </c>
      <c r="G1715" t="s">
        <v>10</v>
      </c>
      <c r="H1715">
        <v>2120</v>
      </c>
      <c r="I1715" t="s">
        <v>11</v>
      </c>
      <c r="J1715" t="s">
        <v>27</v>
      </c>
      <c r="K1715" t="s">
        <v>154</v>
      </c>
      <c r="L1715" t="s">
        <v>14</v>
      </c>
      <c r="M1715" s="5">
        <v>90.43</v>
      </c>
      <c r="N1715">
        <v>1</v>
      </c>
    </row>
    <row r="1716" spans="1:14" x14ac:dyDescent="0.2">
      <c r="A1716" s="2">
        <v>45731</v>
      </c>
      <c r="B1716" s="3">
        <f t="shared" si="78"/>
        <v>2025</v>
      </c>
      <c r="C1716" t="str">
        <f t="shared" si="79"/>
        <v>2024-2025</v>
      </c>
      <c r="D1716" t="s">
        <v>147</v>
      </c>
      <c r="E1716" t="s">
        <v>73</v>
      </c>
      <c r="F1716" t="str">
        <f t="shared" si="80"/>
        <v>Victoria</v>
      </c>
      <c r="G1716" t="s">
        <v>45</v>
      </c>
      <c r="H1716">
        <v>3136</v>
      </c>
      <c r="I1716" t="s">
        <v>11</v>
      </c>
      <c r="J1716" t="s">
        <v>63</v>
      </c>
      <c r="K1716" t="s">
        <v>154</v>
      </c>
      <c r="L1716" t="s">
        <v>14</v>
      </c>
      <c r="M1716" s="5">
        <v>90.44</v>
      </c>
      <c r="N1716">
        <v>1</v>
      </c>
    </row>
    <row r="1717" spans="1:14" x14ac:dyDescent="0.2">
      <c r="A1717" s="2">
        <v>45987</v>
      </c>
      <c r="B1717" s="3">
        <f t="shared" si="78"/>
        <v>2026</v>
      </c>
      <c r="C1717" t="str">
        <f t="shared" si="79"/>
        <v>2025-2026</v>
      </c>
      <c r="D1717" t="s">
        <v>148</v>
      </c>
      <c r="E1717" t="s">
        <v>84</v>
      </c>
      <c r="F1717" t="str">
        <f t="shared" si="80"/>
        <v>Queensland</v>
      </c>
      <c r="G1717" t="s">
        <v>35</v>
      </c>
      <c r="H1717">
        <v>4740</v>
      </c>
      <c r="I1717" t="s">
        <v>11</v>
      </c>
      <c r="J1717" t="s">
        <v>51</v>
      </c>
      <c r="K1717" t="s">
        <v>150</v>
      </c>
      <c r="L1717" t="s">
        <v>18</v>
      </c>
      <c r="M1717" s="5">
        <v>90.850000000000009</v>
      </c>
      <c r="N1717">
        <v>1</v>
      </c>
    </row>
    <row r="1718" spans="1:14" x14ac:dyDescent="0.2">
      <c r="A1718" s="2">
        <v>45939</v>
      </c>
      <c r="B1718" s="3">
        <f t="shared" si="78"/>
        <v>2026</v>
      </c>
      <c r="C1718" t="str">
        <f t="shared" si="79"/>
        <v>2025-2026</v>
      </c>
      <c r="D1718" t="s">
        <v>147</v>
      </c>
      <c r="E1718" t="s">
        <v>9</v>
      </c>
      <c r="F1718" t="str">
        <f t="shared" si="80"/>
        <v>New South Wales</v>
      </c>
      <c r="G1718" t="s">
        <v>10</v>
      </c>
      <c r="H1718">
        <v>2067</v>
      </c>
      <c r="I1718" t="s">
        <v>11</v>
      </c>
      <c r="J1718" t="s">
        <v>12</v>
      </c>
      <c r="K1718" t="s">
        <v>19</v>
      </c>
      <c r="L1718" t="s">
        <v>23</v>
      </c>
      <c r="M1718" s="5">
        <v>90.87</v>
      </c>
      <c r="N1718">
        <v>1</v>
      </c>
    </row>
    <row r="1719" spans="1:14" x14ac:dyDescent="0.2">
      <c r="A1719" s="2">
        <v>45783</v>
      </c>
      <c r="B1719" s="3">
        <f t="shared" si="78"/>
        <v>2025</v>
      </c>
      <c r="C1719" t="str">
        <f t="shared" si="79"/>
        <v>2024-2025</v>
      </c>
      <c r="D1719" t="s">
        <v>147</v>
      </c>
      <c r="E1719" t="s">
        <v>108</v>
      </c>
      <c r="F1719" t="str">
        <f t="shared" si="80"/>
        <v>Victoria</v>
      </c>
      <c r="G1719" t="s">
        <v>45</v>
      </c>
      <c r="H1719">
        <v>3018</v>
      </c>
      <c r="I1719" t="s">
        <v>11</v>
      </c>
      <c r="J1719" t="s">
        <v>46</v>
      </c>
      <c r="K1719" t="s">
        <v>153</v>
      </c>
      <c r="L1719" t="s">
        <v>16</v>
      </c>
      <c r="M1719" s="5">
        <v>90.93</v>
      </c>
      <c r="N1719">
        <v>1</v>
      </c>
    </row>
    <row r="1720" spans="1:14" x14ac:dyDescent="0.2">
      <c r="A1720" s="2">
        <v>45507</v>
      </c>
      <c r="B1720" s="3">
        <f t="shared" si="78"/>
        <v>2025</v>
      </c>
      <c r="C1720" t="str">
        <f t="shared" si="79"/>
        <v>2024-2025</v>
      </c>
      <c r="D1720" t="s">
        <v>147</v>
      </c>
      <c r="E1720" t="s">
        <v>72</v>
      </c>
      <c r="F1720" t="str">
        <f t="shared" si="80"/>
        <v>Western Australia</v>
      </c>
      <c r="G1720" t="s">
        <v>48</v>
      </c>
      <c r="H1720">
        <v>6010</v>
      </c>
      <c r="I1720" t="s">
        <v>11</v>
      </c>
      <c r="J1720" t="s">
        <v>49</v>
      </c>
      <c r="K1720" t="s">
        <v>153</v>
      </c>
      <c r="L1720" t="s">
        <v>16</v>
      </c>
      <c r="M1720" s="5">
        <v>90.93</v>
      </c>
      <c r="N1720">
        <v>1</v>
      </c>
    </row>
    <row r="1721" spans="1:14" x14ac:dyDescent="0.2">
      <c r="A1721" s="2">
        <v>45940</v>
      </c>
      <c r="B1721" s="3">
        <f t="shared" si="78"/>
        <v>2026</v>
      </c>
      <c r="C1721" t="str">
        <f t="shared" si="79"/>
        <v>2025-2026</v>
      </c>
      <c r="D1721" t="s">
        <v>148</v>
      </c>
      <c r="E1721" t="s">
        <v>106</v>
      </c>
      <c r="F1721" t="str">
        <f t="shared" si="80"/>
        <v>Victoria</v>
      </c>
      <c r="G1721" t="s">
        <v>45</v>
      </c>
      <c r="H1721">
        <v>3915</v>
      </c>
      <c r="I1721" t="s">
        <v>11</v>
      </c>
      <c r="J1721" t="s">
        <v>55</v>
      </c>
      <c r="K1721" t="s">
        <v>150</v>
      </c>
      <c r="L1721" t="s">
        <v>18</v>
      </c>
      <c r="M1721" s="5">
        <v>90.93</v>
      </c>
      <c r="N1721">
        <v>1</v>
      </c>
    </row>
    <row r="1722" spans="1:14" x14ac:dyDescent="0.2">
      <c r="A1722" s="2">
        <v>45777</v>
      </c>
      <c r="B1722" s="3">
        <f t="shared" si="78"/>
        <v>2025</v>
      </c>
      <c r="C1722" t="str">
        <f t="shared" si="79"/>
        <v>2024-2025</v>
      </c>
      <c r="D1722" t="s">
        <v>147</v>
      </c>
      <c r="E1722" t="s">
        <v>128</v>
      </c>
      <c r="F1722" t="str">
        <f t="shared" si="80"/>
        <v>Western Australia</v>
      </c>
      <c r="G1722" t="s">
        <v>48</v>
      </c>
      <c r="H1722">
        <v>6027</v>
      </c>
      <c r="I1722" t="s">
        <v>11</v>
      </c>
      <c r="J1722" t="s">
        <v>49</v>
      </c>
      <c r="K1722" t="s">
        <v>153</v>
      </c>
      <c r="L1722" t="s">
        <v>16</v>
      </c>
      <c r="M1722" s="5">
        <v>90.93</v>
      </c>
      <c r="N1722">
        <v>1</v>
      </c>
    </row>
    <row r="1723" spans="1:14" x14ac:dyDescent="0.2">
      <c r="A1723" s="2">
        <v>45527</v>
      </c>
      <c r="B1723" s="3">
        <f t="shared" si="78"/>
        <v>2025</v>
      </c>
      <c r="C1723" t="str">
        <f t="shared" si="79"/>
        <v>2024-2025</v>
      </c>
      <c r="D1723" t="s">
        <v>148</v>
      </c>
      <c r="E1723" t="s">
        <v>65</v>
      </c>
      <c r="F1723" t="str">
        <f t="shared" si="80"/>
        <v>New South Wales</v>
      </c>
      <c r="G1723" t="s">
        <v>10</v>
      </c>
      <c r="H1723">
        <v>2541</v>
      </c>
      <c r="I1723" t="s">
        <v>11</v>
      </c>
      <c r="J1723" t="s">
        <v>58</v>
      </c>
      <c r="K1723" t="s">
        <v>153</v>
      </c>
      <c r="L1723" t="s">
        <v>16</v>
      </c>
      <c r="M1723" s="5">
        <v>90.93</v>
      </c>
      <c r="N1723">
        <v>1</v>
      </c>
    </row>
    <row r="1724" spans="1:14" x14ac:dyDescent="0.2">
      <c r="A1724" s="2">
        <v>45988</v>
      </c>
      <c r="B1724" s="3">
        <f t="shared" si="78"/>
        <v>2026</v>
      </c>
      <c r="C1724" t="str">
        <f t="shared" si="79"/>
        <v>2025-2026</v>
      </c>
      <c r="D1724" t="s">
        <v>148</v>
      </c>
      <c r="E1724" t="s">
        <v>111</v>
      </c>
      <c r="F1724" t="str">
        <f t="shared" si="80"/>
        <v>New South Wales</v>
      </c>
      <c r="G1724" t="s">
        <v>10</v>
      </c>
      <c r="H1724">
        <v>2120</v>
      </c>
      <c r="I1724" t="s">
        <v>11</v>
      </c>
      <c r="J1724" t="s">
        <v>27</v>
      </c>
      <c r="K1724" t="s">
        <v>154</v>
      </c>
      <c r="L1724" t="s">
        <v>14</v>
      </c>
      <c r="M1724" s="5">
        <v>90.93</v>
      </c>
      <c r="N1724">
        <v>1</v>
      </c>
    </row>
    <row r="1725" spans="1:14" x14ac:dyDescent="0.2">
      <c r="A1725" s="2">
        <v>45760</v>
      </c>
      <c r="B1725" s="3">
        <f t="shared" si="78"/>
        <v>2025</v>
      </c>
      <c r="C1725" t="str">
        <f t="shared" si="79"/>
        <v>2024-2025</v>
      </c>
      <c r="D1725" t="s">
        <v>148</v>
      </c>
      <c r="E1725" t="s">
        <v>50</v>
      </c>
      <c r="F1725" t="str">
        <f t="shared" si="80"/>
        <v>Queensland</v>
      </c>
      <c r="G1725" t="s">
        <v>35</v>
      </c>
      <c r="H1725">
        <v>4703</v>
      </c>
      <c r="I1725" t="s">
        <v>11</v>
      </c>
      <c r="J1725" t="s">
        <v>51</v>
      </c>
      <c r="K1725" t="s">
        <v>153</v>
      </c>
      <c r="L1725" t="s">
        <v>16</v>
      </c>
      <c r="M1725" s="5">
        <v>90.93</v>
      </c>
      <c r="N1725">
        <v>1</v>
      </c>
    </row>
    <row r="1726" spans="1:14" x14ac:dyDescent="0.2">
      <c r="A1726" s="2">
        <v>45715</v>
      </c>
      <c r="B1726" s="3">
        <f t="shared" si="78"/>
        <v>2025</v>
      </c>
      <c r="C1726" t="str">
        <f t="shared" si="79"/>
        <v>2024-2025</v>
      </c>
      <c r="D1726" t="s">
        <v>148</v>
      </c>
      <c r="E1726" t="s">
        <v>134</v>
      </c>
      <c r="F1726" t="str">
        <f t="shared" si="80"/>
        <v>Queensland</v>
      </c>
      <c r="G1726" t="s">
        <v>35</v>
      </c>
      <c r="H1726">
        <v>4825</v>
      </c>
      <c r="I1726" t="s">
        <v>11</v>
      </c>
      <c r="J1726" t="s">
        <v>36</v>
      </c>
      <c r="K1726" t="s">
        <v>152</v>
      </c>
      <c r="L1726" t="s">
        <v>13</v>
      </c>
      <c r="M1726" s="5">
        <v>90.95</v>
      </c>
      <c r="N1726">
        <v>1</v>
      </c>
    </row>
    <row r="1727" spans="1:14" x14ac:dyDescent="0.2">
      <c r="A1727" s="2">
        <v>45932</v>
      </c>
      <c r="B1727" s="3">
        <f t="shared" si="78"/>
        <v>2026</v>
      </c>
      <c r="C1727" t="str">
        <f t="shared" si="79"/>
        <v>2025-2026</v>
      </c>
      <c r="D1727" t="s">
        <v>148</v>
      </c>
      <c r="E1727" t="s">
        <v>112</v>
      </c>
      <c r="F1727" t="str">
        <f t="shared" si="80"/>
        <v>Victoria</v>
      </c>
      <c r="G1727" t="s">
        <v>45</v>
      </c>
      <c r="H1727">
        <v>3076</v>
      </c>
      <c r="I1727" t="s">
        <v>11</v>
      </c>
      <c r="J1727" t="s">
        <v>46</v>
      </c>
      <c r="K1727" t="s">
        <v>154</v>
      </c>
      <c r="L1727" t="s">
        <v>14</v>
      </c>
      <c r="M1727" s="5">
        <v>90.97</v>
      </c>
      <c r="N1727">
        <v>1</v>
      </c>
    </row>
    <row r="1728" spans="1:14" x14ac:dyDescent="0.2">
      <c r="A1728" s="2">
        <v>45463</v>
      </c>
      <c r="B1728" s="3">
        <f t="shared" si="78"/>
        <v>2024</v>
      </c>
      <c r="C1728" t="str">
        <f t="shared" si="79"/>
        <v>2023-2024</v>
      </c>
      <c r="D1728" t="s">
        <v>148</v>
      </c>
      <c r="E1728" t="s">
        <v>74</v>
      </c>
      <c r="F1728" t="str">
        <f t="shared" si="80"/>
        <v>South Australia</v>
      </c>
      <c r="G1728" t="s">
        <v>32</v>
      </c>
      <c r="H1728">
        <v>5043</v>
      </c>
      <c r="I1728" t="s">
        <v>11</v>
      </c>
      <c r="J1728" t="s">
        <v>33</v>
      </c>
      <c r="K1728" t="s">
        <v>149</v>
      </c>
      <c r="L1728" t="s">
        <v>15</v>
      </c>
      <c r="M1728" s="5">
        <v>91.009999999999991</v>
      </c>
      <c r="N1728">
        <v>1</v>
      </c>
    </row>
    <row r="1729" spans="1:14" x14ac:dyDescent="0.2">
      <c r="A1729" s="2">
        <v>45499</v>
      </c>
      <c r="B1729" s="3">
        <f t="shared" si="78"/>
        <v>2025</v>
      </c>
      <c r="C1729" t="str">
        <f t="shared" si="79"/>
        <v>2024-2025</v>
      </c>
      <c r="D1729" t="s">
        <v>147</v>
      </c>
      <c r="E1729" t="s">
        <v>44</v>
      </c>
      <c r="F1729" t="str">
        <f t="shared" si="80"/>
        <v>Victoria</v>
      </c>
      <c r="G1729" t="s">
        <v>45</v>
      </c>
      <c r="H1729">
        <v>3066</v>
      </c>
      <c r="I1729" t="s">
        <v>11</v>
      </c>
      <c r="J1729" t="s">
        <v>46</v>
      </c>
      <c r="K1729" t="s">
        <v>154</v>
      </c>
      <c r="L1729" t="s">
        <v>14</v>
      </c>
      <c r="M1729" s="5">
        <v>91.1</v>
      </c>
      <c r="N1729">
        <v>1</v>
      </c>
    </row>
    <row r="1730" spans="1:14" x14ac:dyDescent="0.2">
      <c r="A1730" s="2">
        <v>45696</v>
      </c>
      <c r="B1730" s="3">
        <f t="shared" ref="B1730:B1793" si="81">IF(MONTH(A1730)&gt;=7,YEAR(A1730)+1,YEAR(A1730))</f>
        <v>2025</v>
      </c>
      <c r="C1730" t="str">
        <f t="shared" ref="C1730:C1793" si="82">IF(MONTH(A1730) &gt;= 7, YEAR(A1730) &amp; "-" &amp; YEAR(A1730) + 1, YEAR(A1730) - 1 &amp; "-" &amp; YEAR(A1730))</f>
        <v>2024-2025</v>
      </c>
      <c r="D1730" t="s">
        <v>148</v>
      </c>
      <c r="E1730" t="s">
        <v>42</v>
      </c>
      <c r="F1730" t="str">
        <f t="shared" ref="F1730:F1793" si="83">IF(G1730="WA","Western Australia",
IF(G1730="NSW","New South Wales",
IF(G1730="QLD","Queensland",
IF(G1730="VIC","Victoria",
IF(G1730="TAS","Tasmania",
IF(G1730="SA","South Australia",
IF(G1730="NT","Northern Territory",
IF(G1730="ACT","Australian Capital Territory",G1730))))))))</f>
        <v>Queensland</v>
      </c>
      <c r="G1730" t="s">
        <v>35</v>
      </c>
      <c r="H1730">
        <v>4053</v>
      </c>
      <c r="I1730" t="s">
        <v>11</v>
      </c>
      <c r="J1730" t="s">
        <v>43</v>
      </c>
      <c r="K1730" t="s">
        <v>154</v>
      </c>
      <c r="L1730" t="s">
        <v>14</v>
      </c>
      <c r="M1730" s="5">
        <v>91.339999999999989</v>
      </c>
      <c r="N1730">
        <v>1</v>
      </c>
    </row>
    <row r="1731" spans="1:14" x14ac:dyDescent="0.2">
      <c r="A1731" s="2">
        <v>45415</v>
      </c>
      <c r="B1731" s="3">
        <f t="shared" si="81"/>
        <v>2024</v>
      </c>
      <c r="C1731" t="str">
        <f t="shared" si="82"/>
        <v>2023-2024</v>
      </c>
      <c r="D1731" t="s">
        <v>148</v>
      </c>
      <c r="E1731" t="s">
        <v>116</v>
      </c>
      <c r="F1731" t="str">
        <f t="shared" si="83"/>
        <v>Western Australia</v>
      </c>
      <c r="G1731" t="s">
        <v>48</v>
      </c>
      <c r="H1731">
        <v>6725</v>
      </c>
      <c r="I1731" t="s">
        <v>11</v>
      </c>
      <c r="J1731" t="s">
        <v>77</v>
      </c>
      <c r="K1731" t="s">
        <v>149</v>
      </c>
      <c r="L1731" t="s">
        <v>15</v>
      </c>
      <c r="M1731" s="5">
        <v>91.37</v>
      </c>
      <c r="N1731">
        <v>1</v>
      </c>
    </row>
    <row r="1732" spans="1:14" x14ac:dyDescent="0.2">
      <c r="A1732" s="2">
        <v>45430</v>
      </c>
      <c r="B1732" s="3">
        <f t="shared" si="81"/>
        <v>2024</v>
      </c>
      <c r="C1732" t="str">
        <f t="shared" si="82"/>
        <v>2023-2024</v>
      </c>
      <c r="D1732" t="s">
        <v>147</v>
      </c>
      <c r="E1732" t="s">
        <v>28</v>
      </c>
      <c r="F1732" t="str">
        <f t="shared" si="83"/>
        <v>Northern Territory</v>
      </c>
      <c r="G1732" t="s">
        <v>29</v>
      </c>
      <c r="H1732">
        <v>800</v>
      </c>
      <c r="I1732" t="s">
        <v>11</v>
      </c>
      <c r="J1732" t="s">
        <v>30</v>
      </c>
      <c r="K1732" t="s">
        <v>154</v>
      </c>
      <c r="L1732" t="s">
        <v>14</v>
      </c>
      <c r="M1732" s="5">
        <v>91.7</v>
      </c>
      <c r="N1732">
        <v>1</v>
      </c>
    </row>
    <row r="1733" spans="1:14" x14ac:dyDescent="0.2">
      <c r="A1733" s="2">
        <v>45806</v>
      </c>
      <c r="B1733" s="3">
        <f t="shared" si="81"/>
        <v>2025</v>
      </c>
      <c r="C1733" t="str">
        <f t="shared" si="82"/>
        <v>2024-2025</v>
      </c>
      <c r="D1733" t="s">
        <v>148</v>
      </c>
      <c r="E1733" t="s">
        <v>26</v>
      </c>
      <c r="F1733" t="str">
        <f t="shared" si="83"/>
        <v>New South Wales</v>
      </c>
      <c r="G1733" t="s">
        <v>10</v>
      </c>
      <c r="H1733">
        <v>2141</v>
      </c>
      <c r="I1733" t="s">
        <v>11</v>
      </c>
      <c r="J1733" t="s">
        <v>27</v>
      </c>
      <c r="K1733" t="s">
        <v>155</v>
      </c>
      <c r="L1733" t="s">
        <v>20</v>
      </c>
      <c r="M1733" s="5">
        <v>91.77</v>
      </c>
      <c r="N1733">
        <v>1</v>
      </c>
    </row>
    <row r="1734" spans="1:14" x14ac:dyDescent="0.2">
      <c r="A1734" s="2">
        <v>45394</v>
      </c>
      <c r="B1734" s="3">
        <f t="shared" si="81"/>
        <v>2024</v>
      </c>
      <c r="C1734" t="str">
        <f t="shared" si="82"/>
        <v>2023-2024</v>
      </c>
      <c r="D1734" t="s">
        <v>147</v>
      </c>
      <c r="E1734" t="s">
        <v>88</v>
      </c>
      <c r="F1734" t="str">
        <f t="shared" si="83"/>
        <v>South Australia</v>
      </c>
      <c r="G1734" t="s">
        <v>32</v>
      </c>
      <c r="H1734">
        <v>5011</v>
      </c>
      <c r="I1734" t="s">
        <v>11</v>
      </c>
      <c r="J1734" t="s">
        <v>33</v>
      </c>
      <c r="K1734" t="s">
        <v>149</v>
      </c>
      <c r="L1734" t="s">
        <v>15</v>
      </c>
      <c r="M1734" s="5">
        <v>91.77</v>
      </c>
      <c r="N1734">
        <v>1</v>
      </c>
    </row>
    <row r="1735" spans="1:14" x14ac:dyDescent="0.2">
      <c r="A1735" s="2">
        <v>45738</v>
      </c>
      <c r="B1735" s="3">
        <f t="shared" si="81"/>
        <v>2025</v>
      </c>
      <c r="C1735" t="str">
        <f t="shared" si="82"/>
        <v>2024-2025</v>
      </c>
      <c r="D1735" t="s">
        <v>148</v>
      </c>
      <c r="E1735" t="s">
        <v>61</v>
      </c>
      <c r="F1735" t="str">
        <f t="shared" si="83"/>
        <v>New South Wales</v>
      </c>
      <c r="G1735" t="s">
        <v>10</v>
      </c>
      <c r="H1735">
        <v>2539</v>
      </c>
      <c r="I1735" t="s">
        <v>11</v>
      </c>
      <c r="J1735" t="s">
        <v>58</v>
      </c>
      <c r="K1735" t="s">
        <v>150</v>
      </c>
      <c r="L1735" t="s">
        <v>18</v>
      </c>
      <c r="M1735" s="5">
        <v>91.83</v>
      </c>
      <c r="N1735">
        <v>1</v>
      </c>
    </row>
    <row r="1736" spans="1:14" x14ac:dyDescent="0.2">
      <c r="A1736" s="2">
        <v>45841</v>
      </c>
      <c r="B1736" s="3">
        <f t="shared" si="81"/>
        <v>2026</v>
      </c>
      <c r="C1736" t="str">
        <f t="shared" si="82"/>
        <v>2025-2026</v>
      </c>
      <c r="D1736" t="s">
        <v>148</v>
      </c>
      <c r="E1736" t="s">
        <v>99</v>
      </c>
      <c r="F1736" t="str">
        <f t="shared" si="83"/>
        <v>Victoria</v>
      </c>
      <c r="G1736" t="s">
        <v>45</v>
      </c>
      <c r="H1736">
        <v>3148</v>
      </c>
      <c r="I1736" t="s">
        <v>11</v>
      </c>
      <c r="J1736" t="s">
        <v>63</v>
      </c>
      <c r="K1736" t="s">
        <v>157</v>
      </c>
      <c r="L1736" t="s">
        <v>22</v>
      </c>
      <c r="M1736" s="5">
        <v>91.87</v>
      </c>
      <c r="N1736">
        <v>1</v>
      </c>
    </row>
    <row r="1737" spans="1:14" x14ac:dyDescent="0.2">
      <c r="A1737" s="2">
        <v>45872</v>
      </c>
      <c r="B1737" s="3">
        <f t="shared" si="81"/>
        <v>2026</v>
      </c>
      <c r="C1737" t="str">
        <f t="shared" si="82"/>
        <v>2025-2026</v>
      </c>
      <c r="D1737" t="s">
        <v>148</v>
      </c>
      <c r="E1737" t="s">
        <v>59</v>
      </c>
      <c r="F1737" t="str">
        <f t="shared" si="83"/>
        <v>Victoria</v>
      </c>
      <c r="G1737" t="s">
        <v>45</v>
      </c>
      <c r="H1737">
        <v>3280</v>
      </c>
      <c r="I1737" t="s">
        <v>11</v>
      </c>
      <c r="J1737" t="s">
        <v>60</v>
      </c>
      <c r="K1737" t="s">
        <v>150</v>
      </c>
      <c r="L1737" t="s">
        <v>18</v>
      </c>
      <c r="M1737" s="5">
        <v>91.91</v>
      </c>
      <c r="N1737">
        <v>1</v>
      </c>
    </row>
    <row r="1738" spans="1:14" x14ac:dyDescent="0.2">
      <c r="A1738" s="2">
        <v>45335</v>
      </c>
      <c r="B1738" s="3">
        <f t="shared" si="81"/>
        <v>2024</v>
      </c>
      <c r="C1738" t="str">
        <f t="shared" si="82"/>
        <v>2023-2024</v>
      </c>
      <c r="D1738" t="s">
        <v>147</v>
      </c>
      <c r="E1738" t="s">
        <v>114</v>
      </c>
      <c r="F1738" t="str">
        <f t="shared" si="83"/>
        <v>Victoria</v>
      </c>
      <c r="G1738" t="s">
        <v>45</v>
      </c>
      <c r="H1738">
        <v>3551</v>
      </c>
      <c r="I1738" t="s">
        <v>11</v>
      </c>
      <c r="J1738" t="s">
        <v>60</v>
      </c>
      <c r="K1738" t="s">
        <v>154</v>
      </c>
      <c r="L1738" t="s">
        <v>14</v>
      </c>
      <c r="M1738" s="5">
        <v>91.950000000000017</v>
      </c>
      <c r="N1738">
        <v>1</v>
      </c>
    </row>
    <row r="1739" spans="1:14" x14ac:dyDescent="0.2">
      <c r="A1739" s="2">
        <v>45636</v>
      </c>
      <c r="B1739" s="3">
        <f t="shared" si="81"/>
        <v>2025</v>
      </c>
      <c r="C1739" t="str">
        <f t="shared" si="82"/>
        <v>2024-2025</v>
      </c>
      <c r="D1739" t="s">
        <v>147</v>
      </c>
      <c r="E1739" t="s">
        <v>127</v>
      </c>
      <c r="F1739" t="str">
        <f t="shared" si="83"/>
        <v>New South Wales</v>
      </c>
      <c r="G1739" t="s">
        <v>10</v>
      </c>
      <c r="H1739">
        <v>2131</v>
      </c>
      <c r="I1739" t="s">
        <v>11</v>
      </c>
      <c r="J1739" t="s">
        <v>27</v>
      </c>
      <c r="K1739" t="s">
        <v>19</v>
      </c>
      <c r="L1739" t="s">
        <v>23</v>
      </c>
      <c r="M1739" s="5">
        <v>92.39</v>
      </c>
      <c r="N1739">
        <v>1</v>
      </c>
    </row>
    <row r="1740" spans="1:14" x14ac:dyDescent="0.2">
      <c r="A1740" s="2">
        <v>45935</v>
      </c>
      <c r="B1740" s="3">
        <f t="shared" si="81"/>
        <v>2026</v>
      </c>
      <c r="C1740" t="str">
        <f t="shared" si="82"/>
        <v>2025-2026</v>
      </c>
      <c r="D1740" t="s">
        <v>147</v>
      </c>
      <c r="E1740" t="s">
        <v>108</v>
      </c>
      <c r="F1740" t="str">
        <f t="shared" si="83"/>
        <v>Victoria</v>
      </c>
      <c r="G1740" t="s">
        <v>45</v>
      </c>
      <c r="H1740">
        <v>3018</v>
      </c>
      <c r="I1740" t="s">
        <v>11</v>
      </c>
      <c r="J1740" t="s">
        <v>46</v>
      </c>
      <c r="K1740" t="s">
        <v>157</v>
      </c>
      <c r="L1740" t="s">
        <v>22</v>
      </c>
      <c r="M1740" s="5">
        <v>92.61</v>
      </c>
      <c r="N1740">
        <v>1</v>
      </c>
    </row>
    <row r="1741" spans="1:14" x14ac:dyDescent="0.2">
      <c r="A1741" s="2">
        <v>45359</v>
      </c>
      <c r="B1741" s="3">
        <f t="shared" si="81"/>
        <v>2024</v>
      </c>
      <c r="C1741" t="str">
        <f t="shared" si="82"/>
        <v>2023-2024</v>
      </c>
      <c r="D1741" t="s">
        <v>148</v>
      </c>
      <c r="E1741" t="s">
        <v>130</v>
      </c>
      <c r="F1741" t="str">
        <f t="shared" si="83"/>
        <v>South Australia</v>
      </c>
      <c r="G1741" t="s">
        <v>32</v>
      </c>
      <c r="H1741">
        <v>5290</v>
      </c>
      <c r="I1741" t="s">
        <v>11</v>
      </c>
      <c r="J1741" t="s">
        <v>38</v>
      </c>
      <c r="K1741" t="s">
        <v>19</v>
      </c>
      <c r="L1741" t="s">
        <v>23</v>
      </c>
      <c r="M1741" s="5">
        <v>92.82</v>
      </c>
      <c r="N1741">
        <v>1</v>
      </c>
    </row>
    <row r="1742" spans="1:14" x14ac:dyDescent="0.2">
      <c r="A1742" s="2">
        <v>45558</v>
      </c>
      <c r="B1742" s="3">
        <f t="shared" si="81"/>
        <v>2025</v>
      </c>
      <c r="C1742" t="str">
        <f t="shared" si="82"/>
        <v>2024-2025</v>
      </c>
      <c r="D1742" t="s">
        <v>147</v>
      </c>
      <c r="E1742" t="s">
        <v>75</v>
      </c>
      <c r="F1742" t="str">
        <f t="shared" si="83"/>
        <v>Victoria</v>
      </c>
      <c r="G1742" t="s">
        <v>45</v>
      </c>
      <c r="H1742">
        <v>3630</v>
      </c>
      <c r="I1742" t="s">
        <v>11</v>
      </c>
      <c r="J1742" t="s">
        <v>55</v>
      </c>
      <c r="K1742" t="s">
        <v>150</v>
      </c>
      <c r="L1742" t="s">
        <v>18</v>
      </c>
      <c r="M1742" s="5">
        <v>92.88</v>
      </c>
      <c r="N1742">
        <v>1</v>
      </c>
    </row>
    <row r="1743" spans="1:14" x14ac:dyDescent="0.2">
      <c r="A1743" s="2">
        <v>45739</v>
      </c>
      <c r="B1743" s="3">
        <f t="shared" si="81"/>
        <v>2025</v>
      </c>
      <c r="C1743" t="str">
        <f t="shared" si="82"/>
        <v>2024-2025</v>
      </c>
      <c r="D1743" t="s">
        <v>147</v>
      </c>
      <c r="E1743" t="s">
        <v>9</v>
      </c>
      <c r="F1743" t="str">
        <f t="shared" si="83"/>
        <v>New South Wales</v>
      </c>
      <c r="G1743" t="s">
        <v>10</v>
      </c>
      <c r="H1743">
        <v>2067</v>
      </c>
      <c r="I1743" t="s">
        <v>11</v>
      </c>
      <c r="J1743" t="s">
        <v>12</v>
      </c>
      <c r="K1743" t="s">
        <v>154</v>
      </c>
      <c r="L1743" t="s">
        <v>14</v>
      </c>
      <c r="M1743" s="5">
        <v>92.89</v>
      </c>
      <c r="N1743">
        <v>1</v>
      </c>
    </row>
    <row r="1744" spans="1:14" x14ac:dyDescent="0.2">
      <c r="A1744" s="2">
        <v>45769</v>
      </c>
      <c r="B1744" s="3">
        <f t="shared" si="81"/>
        <v>2025</v>
      </c>
      <c r="C1744" t="str">
        <f t="shared" si="82"/>
        <v>2024-2025</v>
      </c>
      <c r="D1744" t="s">
        <v>147</v>
      </c>
      <c r="E1744" t="s">
        <v>79</v>
      </c>
      <c r="F1744" t="str">
        <f t="shared" si="83"/>
        <v>Australian Capital Territory</v>
      </c>
      <c r="G1744" t="s">
        <v>80</v>
      </c>
      <c r="H1744">
        <v>2617</v>
      </c>
      <c r="I1744" t="s">
        <v>11</v>
      </c>
      <c r="J1744" t="s">
        <v>58</v>
      </c>
      <c r="K1744" t="s">
        <v>153</v>
      </c>
      <c r="L1744" t="s">
        <v>16</v>
      </c>
      <c r="M1744" s="5">
        <v>93</v>
      </c>
      <c r="N1744">
        <v>1</v>
      </c>
    </row>
    <row r="1745" spans="1:14" x14ac:dyDescent="0.2">
      <c r="A1745" s="2">
        <v>45598</v>
      </c>
      <c r="B1745" s="3">
        <f t="shared" si="81"/>
        <v>2025</v>
      </c>
      <c r="C1745" t="str">
        <f t="shared" si="82"/>
        <v>2024-2025</v>
      </c>
      <c r="D1745" t="s">
        <v>148</v>
      </c>
      <c r="E1745" t="s">
        <v>90</v>
      </c>
      <c r="F1745" t="str">
        <f t="shared" si="83"/>
        <v>Victoria</v>
      </c>
      <c r="G1745" t="s">
        <v>45</v>
      </c>
      <c r="H1745">
        <v>3179</v>
      </c>
      <c r="I1745" t="s">
        <v>11</v>
      </c>
      <c r="J1745" t="s">
        <v>63</v>
      </c>
      <c r="K1745" t="s">
        <v>150</v>
      </c>
      <c r="L1745" t="s">
        <v>18</v>
      </c>
      <c r="M1745" s="5">
        <v>93.31</v>
      </c>
      <c r="N1745">
        <v>1</v>
      </c>
    </row>
    <row r="1746" spans="1:14" x14ac:dyDescent="0.2">
      <c r="A1746" s="2">
        <v>45473</v>
      </c>
      <c r="B1746" s="3">
        <f t="shared" si="81"/>
        <v>2024</v>
      </c>
      <c r="C1746" t="str">
        <f t="shared" si="82"/>
        <v>2023-2024</v>
      </c>
      <c r="D1746" t="s">
        <v>147</v>
      </c>
      <c r="E1746" t="s">
        <v>79</v>
      </c>
      <c r="F1746" t="str">
        <f t="shared" si="83"/>
        <v>Australian Capital Territory</v>
      </c>
      <c r="G1746" t="s">
        <v>80</v>
      </c>
      <c r="H1746">
        <v>2617</v>
      </c>
      <c r="I1746" t="s">
        <v>11</v>
      </c>
      <c r="J1746" t="s">
        <v>58</v>
      </c>
      <c r="K1746" t="s">
        <v>150</v>
      </c>
      <c r="L1746" t="s">
        <v>18</v>
      </c>
      <c r="M1746" s="5">
        <v>93.81</v>
      </c>
      <c r="N1746">
        <v>1</v>
      </c>
    </row>
    <row r="1747" spans="1:14" x14ac:dyDescent="0.2">
      <c r="A1747" s="2">
        <v>45566</v>
      </c>
      <c r="B1747" s="3">
        <f t="shared" si="81"/>
        <v>2025</v>
      </c>
      <c r="C1747" t="str">
        <f t="shared" si="82"/>
        <v>2024-2025</v>
      </c>
      <c r="D1747" t="s">
        <v>148</v>
      </c>
      <c r="E1747" t="s">
        <v>89</v>
      </c>
      <c r="F1747" t="str">
        <f t="shared" si="83"/>
        <v>Queensland</v>
      </c>
      <c r="G1747" t="s">
        <v>35</v>
      </c>
      <c r="H1747">
        <v>4655</v>
      </c>
      <c r="I1747" t="s">
        <v>11</v>
      </c>
      <c r="J1747" t="s">
        <v>51</v>
      </c>
      <c r="K1747" t="s">
        <v>152</v>
      </c>
      <c r="L1747" t="s">
        <v>13</v>
      </c>
      <c r="M1747" s="5">
        <v>93.810000000000016</v>
      </c>
      <c r="N1747">
        <v>1</v>
      </c>
    </row>
    <row r="1748" spans="1:14" x14ac:dyDescent="0.2">
      <c r="A1748" s="2">
        <v>45641</v>
      </c>
      <c r="B1748" s="3">
        <f t="shared" si="81"/>
        <v>2025</v>
      </c>
      <c r="C1748" t="str">
        <f t="shared" si="82"/>
        <v>2024-2025</v>
      </c>
      <c r="D1748" t="s">
        <v>147</v>
      </c>
      <c r="E1748" t="s">
        <v>107</v>
      </c>
      <c r="F1748" t="str">
        <f t="shared" si="83"/>
        <v>Queensland</v>
      </c>
      <c r="G1748" t="s">
        <v>35</v>
      </c>
      <c r="H1748">
        <v>4220</v>
      </c>
      <c r="I1748" t="s">
        <v>11</v>
      </c>
      <c r="J1748" t="s">
        <v>104</v>
      </c>
      <c r="K1748" t="s">
        <v>152</v>
      </c>
      <c r="L1748" t="s">
        <v>13</v>
      </c>
      <c r="M1748" s="5">
        <v>93.85</v>
      </c>
      <c r="N1748">
        <v>1</v>
      </c>
    </row>
    <row r="1749" spans="1:14" x14ac:dyDescent="0.2">
      <c r="A1749" s="2">
        <v>45514</v>
      </c>
      <c r="B1749" s="3">
        <f t="shared" si="81"/>
        <v>2025</v>
      </c>
      <c r="C1749" t="str">
        <f t="shared" si="82"/>
        <v>2024-2025</v>
      </c>
      <c r="D1749" t="s">
        <v>148</v>
      </c>
      <c r="E1749" t="s">
        <v>101</v>
      </c>
      <c r="F1749" t="str">
        <f t="shared" si="83"/>
        <v>Victoria</v>
      </c>
      <c r="G1749" t="s">
        <v>45</v>
      </c>
      <c r="H1749">
        <v>3131</v>
      </c>
      <c r="I1749" t="s">
        <v>11</v>
      </c>
      <c r="J1749" t="s">
        <v>63</v>
      </c>
      <c r="K1749" t="s">
        <v>152</v>
      </c>
      <c r="L1749" t="s">
        <v>13</v>
      </c>
      <c r="M1749" s="5">
        <v>93.850000000000009</v>
      </c>
      <c r="N1749">
        <v>1</v>
      </c>
    </row>
    <row r="1750" spans="1:14" x14ac:dyDescent="0.2">
      <c r="A1750" s="2">
        <v>45986</v>
      </c>
      <c r="B1750" s="3">
        <f t="shared" si="81"/>
        <v>2026</v>
      </c>
      <c r="C1750" t="str">
        <f t="shared" si="82"/>
        <v>2025-2026</v>
      </c>
      <c r="D1750" t="s">
        <v>147</v>
      </c>
      <c r="E1750" t="s">
        <v>121</v>
      </c>
      <c r="F1750" t="str">
        <f t="shared" si="83"/>
        <v>Queensland</v>
      </c>
      <c r="G1750" t="s">
        <v>35</v>
      </c>
      <c r="H1750">
        <v>4700</v>
      </c>
      <c r="I1750" t="s">
        <v>11</v>
      </c>
      <c r="J1750" t="s">
        <v>51</v>
      </c>
      <c r="K1750" t="s">
        <v>154</v>
      </c>
      <c r="L1750" t="s">
        <v>14</v>
      </c>
      <c r="M1750" s="5">
        <v>93.95</v>
      </c>
      <c r="N1750">
        <v>1</v>
      </c>
    </row>
    <row r="1751" spans="1:14" x14ac:dyDescent="0.2">
      <c r="A1751" s="2">
        <v>45870</v>
      </c>
      <c r="B1751" s="3">
        <f t="shared" si="81"/>
        <v>2026</v>
      </c>
      <c r="C1751" t="str">
        <f t="shared" si="82"/>
        <v>2025-2026</v>
      </c>
      <c r="D1751" t="s">
        <v>147</v>
      </c>
      <c r="E1751" t="s">
        <v>41</v>
      </c>
      <c r="F1751" t="str">
        <f t="shared" si="83"/>
        <v>New South Wales</v>
      </c>
      <c r="G1751" t="s">
        <v>10</v>
      </c>
      <c r="H1751">
        <v>2830</v>
      </c>
      <c r="I1751" t="s">
        <v>11</v>
      </c>
      <c r="J1751" t="s">
        <v>25</v>
      </c>
      <c r="K1751" t="s">
        <v>155</v>
      </c>
      <c r="L1751" t="s">
        <v>20</v>
      </c>
      <c r="M1751" s="5">
        <v>94</v>
      </c>
      <c r="N1751">
        <v>1</v>
      </c>
    </row>
    <row r="1752" spans="1:14" x14ac:dyDescent="0.2">
      <c r="A1752" s="2">
        <v>45619</v>
      </c>
      <c r="B1752" s="3">
        <f t="shared" si="81"/>
        <v>2025</v>
      </c>
      <c r="C1752" t="str">
        <f t="shared" si="82"/>
        <v>2024-2025</v>
      </c>
      <c r="D1752" t="s">
        <v>147</v>
      </c>
      <c r="E1752" t="s">
        <v>64</v>
      </c>
      <c r="F1752" t="str">
        <f t="shared" si="83"/>
        <v>Victoria</v>
      </c>
      <c r="G1752" t="s">
        <v>45</v>
      </c>
      <c r="H1752">
        <v>3199</v>
      </c>
      <c r="I1752" t="s">
        <v>11</v>
      </c>
      <c r="J1752" t="s">
        <v>63</v>
      </c>
      <c r="K1752" t="s">
        <v>155</v>
      </c>
      <c r="L1752" t="s">
        <v>20</v>
      </c>
      <c r="M1752" s="5">
        <v>94.23</v>
      </c>
      <c r="N1752">
        <v>1</v>
      </c>
    </row>
    <row r="1753" spans="1:14" x14ac:dyDescent="0.2">
      <c r="A1753" s="2">
        <v>45799</v>
      </c>
      <c r="B1753" s="3">
        <f t="shared" si="81"/>
        <v>2025</v>
      </c>
      <c r="C1753" t="str">
        <f t="shared" si="82"/>
        <v>2024-2025</v>
      </c>
      <c r="D1753" t="s">
        <v>148</v>
      </c>
      <c r="E1753" t="s">
        <v>50</v>
      </c>
      <c r="F1753" t="str">
        <f t="shared" si="83"/>
        <v>Queensland</v>
      </c>
      <c r="G1753" t="s">
        <v>35</v>
      </c>
      <c r="H1753">
        <v>4703</v>
      </c>
      <c r="I1753" t="s">
        <v>11</v>
      </c>
      <c r="J1753" t="s">
        <v>51</v>
      </c>
      <c r="K1753" t="s">
        <v>154</v>
      </c>
      <c r="L1753" t="s">
        <v>14</v>
      </c>
      <c r="M1753" s="5">
        <v>94.44</v>
      </c>
      <c r="N1753">
        <v>1</v>
      </c>
    </row>
    <row r="1754" spans="1:14" x14ac:dyDescent="0.2">
      <c r="A1754" s="2">
        <v>45933</v>
      </c>
      <c r="B1754" s="3">
        <f t="shared" si="81"/>
        <v>2026</v>
      </c>
      <c r="C1754" t="str">
        <f t="shared" si="82"/>
        <v>2025-2026</v>
      </c>
      <c r="D1754" t="s">
        <v>148</v>
      </c>
      <c r="E1754" t="s">
        <v>54</v>
      </c>
      <c r="F1754" t="str">
        <f t="shared" si="83"/>
        <v>Victoria</v>
      </c>
      <c r="G1754" t="s">
        <v>45</v>
      </c>
      <c r="H1754">
        <v>3977</v>
      </c>
      <c r="I1754" t="s">
        <v>11</v>
      </c>
      <c r="J1754" t="s">
        <v>55</v>
      </c>
      <c r="K1754" t="s">
        <v>154</v>
      </c>
      <c r="L1754" t="s">
        <v>14</v>
      </c>
      <c r="M1754" s="5">
        <v>94.5</v>
      </c>
      <c r="N1754">
        <v>1</v>
      </c>
    </row>
    <row r="1755" spans="1:14" x14ac:dyDescent="0.2">
      <c r="A1755" s="2">
        <v>45491</v>
      </c>
      <c r="B1755" s="3">
        <f t="shared" si="81"/>
        <v>2025</v>
      </c>
      <c r="C1755" t="str">
        <f t="shared" si="82"/>
        <v>2024-2025</v>
      </c>
      <c r="D1755" t="s">
        <v>147</v>
      </c>
      <c r="E1755" t="s">
        <v>39</v>
      </c>
      <c r="F1755" t="str">
        <f t="shared" si="83"/>
        <v>South Australia</v>
      </c>
      <c r="G1755" t="s">
        <v>32</v>
      </c>
      <c r="H1755">
        <v>5343</v>
      </c>
      <c r="I1755" t="s">
        <v>11</v>
      </c>
      <c r="J1755" t="s">
        <v>38</v>
      </c>
      <c r="K1755" t="s">
        <v>155</v>
      </c>
      <c r="L1755" t="s">
        <v>20</v>
      </c>
      <c r="M1755" s="5">
        <v>94.740000000000009</v>
      </c>
      <c r="N1755">
        <v>1</v>
      </c>
    </row>
    <row r="1756" spans="1:14" x14ac:dyDescent="0.2">
      <c r="A1756" s="2">
        <v>45707</v>
      </c>
      <c r="B1756" s="3">
        <f t="shared" si="81"/>
        <v>2025</v>
      </c>
      <c r="C1756" t="str">
        <f t="shared" si="82"/>
        <v>2024-2025</v>
      </c>
      <c r="D1756" t="s">
        <v>148</v>
      </c>
      <c r="E1756" t="s">
        <v>98</v>
      </c>
      <c r="F1756" t="str">
        <f t="shared" si="83"/>
        <v>Victoria</v>
      </c>
      <c r="G1756" t="s">
        <v>45</v>
      </c>
      <c r="H1756">
        <v>3429</v>
      </c>
      <c r="I1756" t="s">
        <v>11</v>
      </c>
      <c r="J1756" t="s">
        <v>60</v>
      </c>
      <c r="K1756" t="s">
        <v>149</v>
      </c>
      <c r="L1756" t="s">
        <v>15</v>
      </c>
      <c r="M1756" s="5">
        <v>94.81</v>
      </c>
      <c r="N1756">
        <v>1</v>
      </c>
    </row>
    <row r="1757" spans="1:14" x14ac:dyDescent="0.2">
      <c r="A1757" s="2">
        <v>45416</v>
      </c>
      <c r="B1757" s="3">
        <f t="shared" si="81"/>
        <v>2024</v>
      </c>
      <c r="C1757" t="str">
        <f t="shared" si="82"/>
        <v>2023-2024</v>
      </c>
      <c r="D1757" t="s">
        <v>148</v>
      </c>
      <c r="E1757" t="s">
        <v>134</v>
      </c>
      <c r="F1757" t="str">
        <f t="shared" si="83"/>
        <v>Queensland</v>
      </c>
      <c r="G1757" t="s">
        <v>35</v>
      </c>
      <c r="H1757">
        <v>4825</v>
      </c>
      <c r="I1757" t="s">
        <v>11</v>
      </c>
      <c r="J1757" t="s">
        <v>36</v>
      </c>
      <c r="K1757" t="s">
        <v>153</v>
      </c>
      <c r="L1757" t="s">
        <v>16</v>
      </c>
      <c r="M1757" s="5">
        <v>94.91</v>
      </c>
      <c r="N1757">
        <v>1</v>
      </c>
    </row>
    <row r="1758" spans="1:14" x14ac:dyDescent="0.2">
      <c r="A1758" s="2">
        <v>45785</v>
      </c>
      <c r="B1758" s="3">
        <f t="shared" si="81"/>
        <v>2025</v>
      </c>
      <c r="C1758" t="str">
        <f t="shared" si="82"/>
        <v>2024-2025</v>
      </c>
      <c r="D1758" t="s">
        <v>148</v>
      </c>
      <c r="E1758" t="s">
        <v>100</v>
      </c>
      <c r="F1758" t="str">
        <f t="shared" si="83"/>
        <v>Western Australia</v>
      </c>
      <c r="G1758" t="s">
        <v>48</v>
      </c>
      <c r="H1758">
        <v>6021</v>
      </c>
      <c r="I1758" t="s">
        <v>11</v>
      </c>
      <c r="J1758" t="s">
        <v>49</v>
      </c>
      <c r="K1758" t="s">
        <v>152</v>
      </c>
      <c r="L1758" t="s">
        <v>13</v>
      </c>
      <c r="M1758" s="5">
        <v>94.93</v>
      </c>
      <c r="N1758">
        <v>1</v>
      </c>
    </row>
    <row r="1759" spans="1:14" x14ac:dyDescent="0.2">
      <c r="A1759" s="2">
        <v>45567</v>
      </c>
      <c r="B1759" s="3">
        <f t="shared" si="81"/>
        <v>2025</v>
      </c>
      <c r="C1759" t="str">
        <f t="shared" si="82"/>
        <v>2024-2025</v>
      </c>
      <c r="D1759" t="s">
        <v>148</v>
      </c>
      <c r="E1759" t="s">
        <v>31</v>
      </c>
      <c r="F1759" t="str">
        <f t="shared" si="83"/>
        <v>South Australia</v>
      </c>
      <c r="G1759" t="s">
        <v>32</v>
      </c>
      <c r="H1759">
        <v>5168</v>
      </c>
      <c r="I1759" t="s">
        <v>11</v>
      </c>
      <c r="J1759" t="s">
        <v>33</v>
      </c>
      <c r="K1759" t="s">
        <v>19</v>
      </c>
      <c r="L1759" t="s">
        <v>23</v>
      </c>
      <c r="M1759" s="5">
        <v>95.04</v>
      </c>
      <c r="N1759">
        <v>1</v>
      </c>
    </row>
    <row r="1760" spans="1:14" x14ac:dyDescent="0.2">
      <c r="A1760" s="2">
        <v>45664</v>
      </c>
      <c r="B1760" s="3">
        <f t="shared" si="81"/>
        <v>2025</v>
      </c>
      <c r="C1760" t="str">
        <f t="shared" si="82"/>
        <v>2024-2025</v>
      </c>
      <c r="D1760" t="s">
        <v>148</v>
      </c>
      <c r="E1760" t="s">
        <v>117</v>
      </c>
      <c r="F1760" t="str">
        <f t="shared" si="83"/>
        <v>Queensland</v>
      </c>
      <c r="G1760" t="s">
        <v>35</v>
      </c>
      <c r="H1760">
        <v>4119</v>
      </c>
      <c r="I1760" t="s">
        <v>11</v>
      </c>
      <c r="J1760" t="s">
        <v>43</v>
      </c>
      <c r="K1760" t="s">
        <v>150</v>
      </c>
      <c r="L1760" t="s">
        <v>18</v>
      </c>
      <c r="M1760" s="5">
        <v>95.27</v>
      </c>
      <c r="N1760">
        <v>1</v>
      </c>
    </row>
    <row r="1761" spans="1:14" x14ac:dyDescent="0.2">
      <c r="A1761" s="2">
        <v>45757</v>
      </c>
      <c r="B1761" s="3">
        <f t="shared" si="81"/>
        <v>2025</v>
      </c>
      <c r="C1761" t="str">
        <f t="shared" si="82"/>
        <v>2024-2025</v>
      </c>
      <c r="D1761" t="s">
        <v>148</v>
      </c>
      <c r="E1761" t="s">
        <v>107</v>
      </c>
      <c r="F1761" t="str">
        <f t="shared" si="83"/>
        <v>Queensland</v>
      </c>
      <c r="G1761" t="s">
        <v>35</v>
      </c>
      <c r="H1761">
        <v>4220</v>
      </c>
      <c r="I1761" t="s">
        <v>11</v>
      </c>
      <c r="J1761" t="s">
        <v>104</v>
      </c>
      <c r="K1761" t="s">
        <v>151</v>
      </c>
      <c r="L1761" t="s">
        <v>21</v>
      </c>
      <c r="M1761" s="5">
        <v>95.32</v>
      </c>
      <c r="N1761">
        <v>1</v>
      </c>
    </row>
    <row r="1762" spans="1:14" x14ac:dyDescent="0.2">
      <c r="A1762" s="2">
        <v>46020</v>
      </c>
      <c r="B1762" s="3">
        <f t="shared" si="81"/>
        <v>2026</v>
      </c>
      <c r="C1762" t="str">
        <f t="shared" si="82"/>
        <v>2025-2026</v>
      </c>
      <c r="D1762" t="s">
        <v>148</v>
      </c>
      <c r="E1762" t="s">
        <v>117</v>
      </c>
      <c r="F1762" t="str">
        <f t="shared" si="83"/>
        <v>Queensland</v>
      </c>
      <c r="G1762" t="s">
        <v>35</v>
      </c>
      <c r="H1762">
        <v>4119</v>
      </c>
      <c r="I1762" t="s">
        <v>11</v>
      </c>
      <c r="J1762" t="s">
        <v>43</v>
      </c>
      <c r="K1762" t="s">
        <v>157</v>
      </c>
      <c r="L1762" t="s">
        <v>22</v>
      </c>
      <c r="M1762" s="5">
        <v>95.32</v>
      </c>
      <c r="N1762">
        <v>1</v>
      </c>
    </row>
    <row r="1763" spans="1:14" x14ac:dyDescent="0.2">
      <c r="A1763" s="2">
        <v>45497</v>
      </c>
      <c r="B1763" s="3">
        <f t="shared" si="81"/>
        <v>2025</v>
      </c>
      <c r="C1763" t="str">
        <f t="shared" si="82"/>
        <v>2024-2025</v>
      </c>
      <c r="D1763" t="s">
        <v>148</v>
      </c>
      <c r="E1763" t="s">
        <v>52</v>
      </c>
      <c r="F1763" t="str">
        <f t="shared" si="83"/>
        <v>Victoria</v>
      </c>
      <c r="G1763" t="s">
        <v>45</v>
      </c>
      <c r="H1763">
        <v>3030</v>
      </c>
      <c r="I1763" t="s">
        <v>11</v>
      </c>
      <c r="J1763" t="s">
        <v>46</v>
      </c>
      <c r="K1763" t="s">
        <v>152</v>
      </c>
      <c r="L1763" t="s">
        <v>13</v>
      </c>
      <c r="M1763" s="5">
        <v>95.38000000000001</v>
      </c>
      <c r="N1763">
        <v>1</v>
      </c>
    </row>
    <row r="1764" spans="1:14" x14ac:dyDescent="0.2">
      <c r="A1764" s="2">
        <v>45437</v>
      </c>
      <c r="B1764" s="3">
        <f t="shared" si="81"/>
        <v>2024</v>
      </c>
      <c r="C1764" t="str">
        <f t="shared" si="82"/>
        <v>2023-2024</v>
      </c>
      <c r="D1764" t="s">
        <v>148</v>
      </c>
      <c r="E1764" t="s">
        <v>138</v>
      </c>
      <c r="F1764" t="str">
        <f t="shared" si="83"/>
        <v>Queensland</v>
      </c>
      <c r="G1764" t="s">
        <v>35</v>
      </c>
      <c r="H1764">
        <v>4558</v>
      </c>
      <c r="I1764" t="s">
        <v>11</v>
      </c>
      <c r="J1764" t="s">
        <v>120</v>
      </c>
      <c r="K1764" t="s">
        <v>154</v>
      </c>
      <c r="L1764" t="s">
        <v>14</v>
      </c>
      <c r="M1764" s="5">
        <v>95.559999999999988</v>
      </c>
      <c r="N1764">
        <v>1</v>
      </c>
    </row>
    <row r="1765" spans="1:14" x14ac:dyDescent="0.2">
      <c r="A1765" s="2">
        <v>45725</v>
      </c>
      <c r="B1765" s="3">
        <f t="shared" si="81"/>
        <v>2025</v>
      </c>
      <c r="C1765" t="str">
        <f t="shared" si="82"/>
        <v>2024-2025</v>
      </c>
      <c r="D1765" t="s">
        <v>147</v>
      </c>
      <c r="E1765" t="s">
        <v>127</v>
      </c>
      <c r="F1765" t="str">
        <f t="shared" si="83"/>
        <v>New South Wales</v>
      </c>
      <c r="G1765" t="s">
        <v>10</v>
      </c>
      <c r="H1765">
        <v>2131</v>
      </c>
      <c r="I1765" t="s">
        <v>11</v>
      </c>
      <c r="J1765" t="s">
        <v>27</v>
      </c>
      <c r="K1765" t="s">
        <v>19</v>
      </c>
      <c r="L1765" t="s">
        <v>23</v>
      </c>
      <c r="M1765" s="5">
        <v>95.72999999999999</v>
      </c>
      <c r="N1765">
        <v>1</v>
      </c>
    </row>
    <row r="1766" spans="1:14" x14ac:dyDescent="0.2">
      <c r="A1766" s="2">
        <v>45727</v>
      </c>
      <c r="B1766" s="3">
        <f t="shared" si="81"/>
        <v>2025</v>
      </c>
      <c r="C1766" t="str">
        <f t="shared" si="82"/>
        <v>2024-2025</v>
      </c>
      <c r="D1766" t="s">
        <v>148</v>
      </c>
      <c r="E1766" t="s">
        <v>111</v>
      </c>
      <c r="F1766" t="str">
        <f t="shared" si="83"/>
        <v>New South Wales</v>
      </c>
      <c r="G1766" t="s">
        <v>10</v>
      </c>
      <c r="H1766">
        <v>2120</v>
      </c>
      <c r="I1766" t="s">
        <v>11</v>
      </c>
      <c r="J1766" t="s">
        <v>27</v>
      </c>
      <c r="K1766" t="s">
        <v>155</v>
      </c>
      <c r="L1766" t="s">
        <v>20</v>
      </c>
      <c r="M1766" s="5">
        <v>95.759999999999991</v>
      </c>
      <c r="N1766">
        <v>1</v>
      </c>
    </row>
    <row r="1767" spans="1:14" x14ac:dyDescent="0.2">
      <c r="A1767" s="2">
        <v>45493</v>
      </c>
      <c r="B1767" s="3">
        <f t="shared" si="81"/>
        <v>2025</v>
      </c>
      <c r="C1767" t="str">
        <f t="shared" si="82"/>
        <v>2024-2025</v>
      </c>
      <c r="D1767" t="s">
        <v>147</v>
      </c>
      <c r="E1767" t="s">
        <v>44</v>
      </c>
      <c r="F1767" t="str">
        <f t="shared" si="83"/>
        <v>Victoria</v>
      </c>
      <c r="G1767" t="s">
        <v>45</v>
      </c>
      <c r="H1767">
        <v>3066</v>
      </c>
      <c r="I1767" t="s">
        <v>11</v>
      </c>
      <c r="J1767" t="s">
        <v>46</v>
      </c>
      <c r="K1767" t="s">
        <v>156</v>
      </c>
      <c r="L1767" t="s">
        <v>17</v>
      </c>
      <c r="M1767" s="5">
        <v>95.8</v>
      </c>
      <c r="N1767">
        <v>1</v>
      </c>
    </row>
    <row r="1768" spans="1:14" x14ac:dyDescent="0.2">
      <c r="A1768" s="2">
        <v>45421</v>
      </c>
      <c r="B1768" s="3">
        <f t="shared" si="81"/>
        <v>2024</v>
      </c>
      <c r="C1768" t="str">
        <f t="shared" si="82"/>
        <v>2023-2024</v>
      </c>
      <c r="D1768" t="s">
        <v>148</v>
      </c>
      <c r="E1768" t="s">
        <v>87</v>
      </c>
      <c r="F1768" t="str">
        <f t="shared" si="83"/>
        <v>New South Wales</v>
      </c>
      <c r="G1768" t="s">
        <v>10</v>
      </c>
      <c r="H1768">
        <v>2790</v>
      </c>
      <c r="I1768" t="s">
        <v>11</v>
      </c>
      <c r="J1768" t="s">
        <v>25</v>
      </c>
      <c r="K1768" t="s">
        <v>156</v>
      </c>
      <c r="L1768" t="s">
        <v>17</v>
      </c>
      <c r="M1768" s="5">
        <v>95.84</v>
      </c>
      <c r="N1768">
        <v>1</v>
      </c>
    </row>
    <row r="1769" spans="1:14" x14ac:dyDescent="0.2">
      <c r="A1769" s="2">
        <v>45366</v>
      </c>
      <c r="B1769" s="3">
        <f t="shared" si="81"/>
        <v>2024</v>
      </c>
      <c r="C1769" t="str">
        <f t="shared" si="82"/>
        <v>2023-2024</v>
      </c>
      <c r="D1769" t="s">
        <v>148</v>
      </c>
      <c r="E1769" t="s">
        <v>138</v>
      </c>
      <c r="F1769" t="str">
        <f t="shared" si="83"/>
        <v>Queensland</v>
      </c>
      <c r="G1769" t="s">
        <v>35</v>
      </c>
      <c r="H1769">
        <v>4558</v>
      </c>
      <c r="I1769" t="s">
        <v>11</v>
      </c>
      <c r="J1769" t="s">
        <v>120</v>
      </c>
      <c r="K1769" t="s">
        <v>156</v>
      </c>
      <c r="L1769" t="s">
        <v>17</v>
      </c>
      <c r="M1769" s="5">
        <v>95.84</v>
      </c>
      <c r="N1769">
        <v>1</v>
      </c>
    </row>
    <row r="1770" spans="1:14" x14ac:dyDescent="0.2">
      <c r="A1770" s="2">
        <v>45674</v>
      </c>
      <c r="B1770" s="3">
        <f t="shared" si="81"/>
        <v>2025</v>
      </c>
      <c r="C1770" t="str">
        <f t="shared" si="82"/>
        <v>2024-2025</v>
      </c>
      <c r="D1770" t="s">
        <v>147</v>
      </c>
      <c r="E1770" t="s">
        <v>62</v>
      </c>
      <c r="F1770" t="str">
        <f t="shared" si="83"/>
        <v>Victoria</v>
      </c>
      <c r="G1770" t="s">
        <v>45</v>
      </c>
      <c r="H1770">
        <v>3134</v>
      </c>
      <c r="I1770" t="s">
        <v>11</v>
      </c>
      <c r="J1770" t="s">
        <v>63</v>
      </c>
      <c r="K1770" t="s">
        <v>155</v>
      </c>
      <c r="L1770" t="s">
        <v>20</v>
      </c>
      <c r="M1770" s="5">
        <v>95.85</v>
      </c>
      <c r="N1770">
        <v>1</v>
      </c>
    </row>
    <row r="1771" spans="1:14" x14ac:dyDescent="0.2">
      <c r="A1771" s="2">
        <v>45774</v>
      </c>
      <c r="B1771" s="3">
        <f t="shared" si="81"/>
        <v>2025</v>
      </c>
      <c r="C1771" t="str">
        <f t="shared" si="82"/>
        <v>2024-2025</v>
      </c>
      <c r="D1771" t="s">
        <v>148</v>
      </c>
      <c r="E1771" t="s">
        <v>52</v>
      </c>
      <c r="F1771" t="str">
        <f t="shared" si="83"/>
        <v>Victoria</v>
      </c>
      <c r="G1771" t="s">
        <v>45</v>
      </c>
      <c r="H1771">
        <v>3030</v>
      </c>
      <c r="I1771" t="s">
        <v>11</v>
      </c>
      <c r="J1771" t="s">
        <v>46</v>
      </c>
      <c r="K1771" t="s">
        <v>150</v>
      </c>
      <c r="L1771" t="s">
        <v>18</v>
      </c>
      <c r="M1771" s="5">
        <v>95.85</v>
      </c>
      <c r="N1771">
        <v>1</v>
      </c>
    </row>
    <row r="1772" spans="1:14" x14ac:dyDescent="0.2">
      <c r="A1772" s="2">
        <v>45845</v>
      </c>
      <c r="B1772" s="3">
        <f t="shared" si="81"/>
        <v>2026</v>
      </c>
      <c r="C1772" t="str">
        <f t="shared" si="82"/>
        <v>2025-2026</v>
      </c>
      <c r="D1772" t="s">
        <v>148</v>
      </c>
      <c r="E1772" t="s">
        <v>119</v>
      </c>
      <c r="F1772" t="str">
        <f t="shared" si="83"/>
        <v>Queensland</v>
      </c>
      <c r="G1772" t="s">
        <v>35</v>
      </c>
      <c r="H1772">
        <v>4570</v>
      </c>
      <c r="I1772" t="s">
        <v>11</v>
      </c>
      <c r="J1772" t="s">
        <v>120</v>
      </c>
      <c r="K1772" t="s">
        <v>149</v>
      </c>
      <c r="L1772" t="s">
        <v>15</v>
      </c>
      <c r="M1772" s="5">
        <v>95.87</v>
      </c>
      <c r="N1772">
        <v>1</v>
      </c>
    </row>
    <row r="1773" spans="1:14" x14ac:dyDescent="0.2">
      <c r="A1773" s="2">
        <v>45753</v>
      </c>
      <c r="B1773" s="3">
        <f t="shared" si="81"/>
        <v>2025</v>
      </c>
      <c r="C1773" t="str">
        <f t="shared" si="82"/>
        <v>2024-2025</v>
      </c>
      <c r="D1773" t="s">
        <v>148</v>
      </c>
      <c r="E1773" t="s">
        <v>135</v>
      </c>
      <c r="F1773" t="str">
        <f t="shared" si="83"/>
        <v>Victoria</v>
      </c>
      <c r="G1773" t="s">
        <v>45</v>
      </c>
      <c r="H1773">
        <v>3550</v>
      </c>
      <c r="I1773" t="s">
        <v>11</v>
      </c>
      <c r="J1773" t="s">
        <v>60</v>
      </c>
      <c r="K1773" t="s">
        <v>149</v>
      </c>
      <c r="L1773" t="s">
        <v>15</v>
      </c>
      <c r="M1773" s="5">
        <v>95.88</v>
      </c>
      <c r="N1773">
        <v>1</v>
      </c>
    </row>
    <row r="1774" spans="1:14" x14ac:dyDescent="0.2">
      <c r="A1774" s="2">
        <v>45491</v>
      </c>
      <c r="B1774" s="3">
        <f t="shared" si="81"/>
        <v>2025</v>
      </c>
      <c r="C1774" t="str">
        <f t="shared" si="82"/>
        <v>2024-2025</v>
      </c>
      <c r="D1774" t="s">
        <v>147</v>
      </c>
      <c r="E1774" t="s">
        <v>137</v>
      </c>
      <c r="F1774" t="str">
        <f t="shared" si="83"/>
        <v>New South Wales</v>
      </c>
      <c r="G1774" t="s">
        <v>10</v>
      </c>
      <c r="H1774">
        <v>2031</v>
      </c>
      <c r="I1774" t="s">
        <v>11</v>
      </c>
      <c r="J1774" t="s">
        <v>12</v>
      </c>
      <c r="K1774" t="s">
        <v>149</v>
      </c>
      <c r="L1774" t="s">
        <v>15</v>
      </c>
      <c r="M1774" s="5">
        <v>95.88</v>
      </c>
      <c r="N1774">
        <v>1</v>
      </c>
    </row>
    <row r="1775" spans="1:14" x14ac:dyDescent="0.2">
      <c r="A1775" s="2">
        <v>45918</v>
      </c>
      <c r="B1775" s="3">
        <f t="shared" si="81"/>
        <v>2026</v>
      </c>
      <c r="C1775" t="str">
        <f t="shared" si="82"/>
        <v>2025-2026</v>
      </c>
      <c r="D1775" t="s">
        <v>148</v>
      </c>
      <c r="E1775" t="s">
        <v>119</v>
      </c>
      <c r="F1775" t="str">
        <f t="shared" si="83"/>
        <v>Queensland</v>
      </c>
      <c r="G1775" t="s">
        <v>35</v>
      </c>
      <c r="H1775">
        <v>4570</v>
      </c>
      <c r="I1775" t="s">
        <v>11</v>
      </c>
      <c r="J1775" t="s">
        <v>120</v>
      </c>
      <c r="K1775" t="s">
        <v>154</v>
      </c>
      <c r="L1775" t="s">
        <v>14</v>
      </c>
      <c r="M1775" s="5">
        <v>95.94</v>
      </c>
      <c r="N1775">
        <v>1</v>
      </c>
    </row>
    <row r="1776" spans="1:14" x14ac:dyDescent="0.2">
      <c r="A1776" s="2">
        <v>45306</v>
      </c>
      <c r="B1776" s="3">
        <f t="shared" si="81"/>
        <v>2024</v>
      </c>
      <c r="C1776" t="str">
        <f t="shared" si="82"/>
        <v>2023-2024</v>
      </c>
      <c r="D1776" t="s">
        <v>147</v>
      </c>
      <c r="E1776" t="s">
        <v>119</v>
      </c>
      <c r="F1776" t="str">
        <f t="shared" si="83"/>
        <v>Queensland</v>
      </c>
      <c r="G1776" t="s">
        <v>35</v>
      </c>
      <c r="H1776">
        <v>4570</v>
      </c>
      <c r="I1776" t="s">
        <v>11</v>
      </c>
      <c r="J1776" t="s">
        <v>120</v>
      </c>
      <c r="K1776" t="s">
        <v>154</v>
      </c>
      <c r="L1776" t="s">
        <v>14</v>
      </c>
      <c r="M1776" s="5">
        <v>96.53</v>
      </c>
      <c r="N1776">
        <v>1</v>
      </c>
    </row>
    <row r="1777" spans="1:14" x14ac:dyDescent="0.2">
      <c r="A1777" s="2">
        <v>45708</v>
      </c>
      <c r="B1777" s="3">
        <f t="shared" si="81"/>
        <v>2025</v>
      </c>
      <c r="C1777" t="str">
        <f t="shared" si="82"/>
        <v>2024-2025</v>
      </c>
      <c r="D1777" t="s">
        <v>148</v>
      </c>
      <c r="E1777" t="s">
        <v>26</v>
      </c>
      <c r="F1777" t="str">
        <f t="shared" si="83"/>
        <v>New South Wales</v>
      </c>
      <c r="G1777" t="s">
        <v>10</v>
      </c>
      <c r="H1777">
        <v>2141</v>
      </c>
      <c r="I1777" t="s">
        <v>11</v>
      </c>
      <c r="J1777" t="s">
        <v>27</v>
      </c>
      <c r="K1777" t="s">
        <v>152</v>
      </c>
      <c r="L1777" t="s">
        <v>13</v>
      </c>
      <c r="M1777" s="5">
        <v>96.81</v>
      </c>
      <c r="N1777">
        <v>1</v>
      </c>
    </row>
    <row r="1778" spans="1:14" x14ac:dyDescent="0.2">
      <c r="A1778" s="2">
        <v>45296</v>
      </c>
      <c r="B1778" s="3">
        <f t="shared" si="81"/>
        <v>2024</v>
      </c>
      <c r="C1778" t="str">
        <f t="shared" si="82"/>
        <v>2023-2024</v>
      </c>
      <c r="D1778" t="s">
        <v>148</v>
      </c>
      <c r="E1778" t="s">
        <v>69</v>
      </c>
      <c r="F1778" t="str">
        <f t="shared" si="83"/>
        <v>Tasmania</v>
      </c>
      <c r="G1778" t="s">
        <v>70</v>
      </c>
      <c r="H1778">
        <v>7018</v>
      </c>
      <c r="I1778" t="s">
        <v>11</v>
      </c>
      <c r="J1778" t="s">
        <v>71</v>
      </c>
      <c r="K1778" t="s">
        <v>155</v>
      </c>
      <c r="L1778" t="s">
        <v>20</v>
      </c>
      <c r="M1778" s="5">
        <v>96.820000000000007</v>
      </c>
      <c r="N1778">
        <v>1</v>
      </c>
    </row>
    <row r="1779" spans="1:14" x14ac:dyDescent="0.2">
      <c r="A1779" s="2">
        <v>45738</v>
      </c>
      <c r="B1779" s="3">
        <f t="shared" si="81"/>
        <v>2025</v>
      </c>
      <c r="C1779" t="str">
        <f t="shared" si="82"/>
        <v>2024-2025</v>
      </c>
      <c r="D1779" t="s">
        <v>148</v>
      </c>
      <c r="E1779" t="s">
        <v>95</v>
      </c>
      <c r="F1779" t="str">
        <f t="shared" si="83"/>
        <v>Victoria</v>
      </c>
      <c r="G1779" t="s">
        <v>45</v>
      </c>
      <c r="H1779">
        <v>3931</v>
      </c>
      <c r="I1779" t="s">
        <v>11</v>
      </c>
      <c r="J1779" t="s">
        <v>55</v>
      </c>
      <c r="K1779" t="s">
        <v>150</v>
      </c>
      <c r="L1779" t="s">
        <v>18</v>
      </c>
      <c r="M1779" s="5">
        <v>96.830000000000013</v>
      </c>
      <c r="N1779">
        <v>1</v>
      </c>
    </row>
    <row r="1780" spans="1:14" x14ac:dyDescent="0.2">
      <c r="A1780" s="2">
        <v>45593</v>
      </c>
      <c r="B1780" s="3">
        <f t="shared" si="81"/>
        <v>2025</v>
      </c>
      <c r="C1780" t="str">
        <f t="shared" si="82"/>
        <v>2024-2025</v>
      </c>
      <c r="D1780" t="s">
        <v>148</v>
      </c>
      <c r="E1780" t="s">
        <v>143</v>
      </c>
      <c r="F1780" t="str">
        <f t="shared" si="83"/>
        <v>New South Wales</v>
      </c>
      <c r="G1780" t="s">
        <v>10</v>
      </c>
      <c r="H1780">
        <v>2154</v>
      </c>
      <c r="I1780" t="s">
        <v>11</v>
      </c>
      <c r="J1780" t="s">
        <v>27</v>
      </c>
      <c r="K1780" t="s">
        <v>154</v>
      </c>
      <c r="L1780" t="s">
        <v>14</v>
      </c>
      <c r="M1780" s="5">
        <v>96.91</v>
      </c>
      <c r="N1780">
        <v>1</v>
      </c>
    </row>
    <row r="1781" spans="1:14" x14ac:dyDescent="0.2">
      <c r="A1781" s="2">
        <v>45903</v>
      </c>
      <c r="B1781" s="3">
        <f t="shared" si="81"/>
        <v>2026</v>
      </c>
      <c r="C1781" t="str">
        <f t="shared" si="82"/>
        <v>2025-2026</v>
      </c>
      <c r="D1781" t="s">
        <v>148</v>
      </c>
      <c r="E1781" t="s">
        <v>81</v>
      </c>
      <c r="F1781" t="str">
        <f t="shared" si="83"/>
        <v>New South Wales</v>
      </c>
      <c r="G1781" t="s">
        <v>10</v>
      </c>
      <c r="H1781">
        <v>2485</v>
      </c>
      <c r="I1781" t="s">
        <v>11</v>
      </c>
      <c r="J1781" t="s">
        <v>68</v>
      </c>
      <c r="K1781" t="s">
        <v>150</v>
      </c>
      <c r="L1781" t="s">
        <v>18</v>
      </c>
      <c r="M1781" s="5">
        <v>96.93</v>
      </c>
      <c r="N1781">
        <v>1</v>
      </c>
    </row>
    <row r="1782" spans="1:14" x14ac:dyDescent="0.2">
      <c r="A1782" s="2">
        <v>45809</v>
      </c>
      <c r="B1782" s="3">
        <f t="shared" si="81"/>
        <v>2025</v>
      </c>
      <c r="C1782" t="str">
        <f t="shared" si="82"/>
        <v>2024-2025</v>
      </c>
      <c r="D1782" t="s">
        <v>148</v>
      </c>
      <c r="E1782" t="s">
        <v>47</v>
      </c>
      <c r="F1782" t="str">
        <f t="shared" si="83"/>
        <v>Western Australia</v>
      </c>
      <c r="G1782" t="s">
        <v>48</v>
      </c>
      <c r="H1782">
        <v>6030</v>
      </c>
      <c r="I1782" t="s">
        <v>11</v>
      </c>
      <c r="J1782" t="s">
        <v>49</v>
      </c>
      <c r="K1782" t="s">
        <v>154</v>
      </c>
      <c r="L1782" t="s">
        <v>14</v>
      </c>
      <c r="M1782" s="5">
        <v>96.97</v>
      </c>
      <c r="N1782">
        <v>1</v>
      </c>
    </row>
    <row r="1783" spans="1:14" x14ac:dyDescent="0.2">
      <c r="A1783" s="2">
        <v>45370</v>
      </c>
      <c r="B1783" s="3">
        <f t="shared" si="81"/>
        <v>2024</v>
      </c>
      <c r="C1783" t="str">
        <f t="shared" si="82"/>
        <v>2023-2024</v>
      </c>
      <c r="D1783" t="s">
        <v>147</v>
      </c>
      <c r="E1783" t="s">
        <v>42</v>
      </c>
      <c r="F1783" t="str">
        <f t="shared" si="83"/>
        <v>Queensland</v>
      </c>
      <c r="G1783" t="s">
        <v>35</v>
      </c>
      <c r="H1783">
        <v>4053</v>
      </c>
      <c r="I1783" t="s">
        <v>11</v>
      </c>
      <c r="J1783" t="s">
        <v>43</v>
      </c>
      <c r="K1783" t="s">
        <v>153</v>
      </c>
      <c r="L1783" t="s">
        <v>16</v>
      </c>
      <c r="M1783" s="5">
        <v>97</v>
      </c>
      <c r="N1783">
        <v>1</v>
      </c>
    </row>
    <row r="1784" spans="1:14" x14ac:dyDescent="0.2">
      <c r="A1784" s="2">
        <v>45746</v>
      </c>
      <c r="B1784" s="3">
        <f t="shared" si="81"/>
        <v>2025</v>
      </c>
      <c r="C1784" t="str">
        <f t="shared" si="82"/>
        <v>2024-2025</v>
      </c>
      <c r="D1784" t="s">
        <v>147</v>
      </c>
      <c r="E1784" t="s">
        <v>138</v>
      </c>
      <c r="F1784" t="str">
        <f t="shared" si="83"/>
        <v>Queensland</v>
      </c>
      <c r="G1784" t="s">
        <v>35</v>
      </c>
      <c r="H1784">
        <v>4558</v>
      </c>
      <c r="I1784" t="s">
        <v>11</v>
      </c>
      <c r="J1784" t="s">
        <v>120</v>
      </c>
      <c r="K1784" t="s">
        <v>153</v>
      </c>
      <c r="L1784" t="s">
        <v>16</v>
      </c>
      <c r="M1784" s="5">
        <v>97</v>
      </c>
      <c r="N1784">
        <v>1</v>
      </c>
    </row>
    <row r="1785" spans="1:14" x14ac:dyDescent="0.2">
      <c r="A1785" s="2">
        <v>45925</v>
      </c>
      <c r="B1785" s="3">
        <f t="shared" si="81"/>
        <v>2026</v>
      </c>
      <c r="C1785" t="str">
        <f t="shared" si="82"/>
        <v>2025-2026</v>
      </c>
      <c r="D1785" t="s">
        <v>148</v>
      </c>
      <c r="E1785" t="s">
        <v>31</v>
      </c>
      <c r="F1785" t="str">
        <f t="shared" si="83"/>
        <v>South Australia</v>
      </c>
      <c r="G1785" t="s">
        <v>32</v>
      </c>
      <c r="H1785">
        <v>5168</v>
      </c>
      <c r="I1785" t="s">
        <v>11</v>
      </c>
      <c r="J1785" t="s">
        <v>33</v>
      </c>
      <c r="K1785" t="s">
        <v>154</v>
      </c>
      <c r="L1785" t="s">
        <v>14</v>
      </c>
      <c r="M1785" s="5">
        <v>97.41</v>
      </c>
      <c r="N1785">
        <v>1</v>
      </c>
    </row>
    <row r="1786" spans="1:14" x14ac:dyDescent="0.2">
      <c r="A1786" s="2">
        <v>45979</v>
      </c>
      <c r="B1786" s="3">
        <f t="shared" si="81"/>
        <v>2026</v>
      </c>
      <c r="C1786" t="str">
        <f t="shared" si="82"/>
        <v>2025-2026</v>
      </c>
      <c r="D1786" t="s">
        <v>148</v>
      </c>
      <c r="E1786" t="s">
        <v>139</v>
      </c>
      <c r="F1786" t="str">
        <f t="shared" si="83"/>
        <v>New South Wales</v>
      </c>
      <c r="G1786" t="s">
        <v>10</v>
      </c>
      <c r="H1786">
        <v>2020</v>
      </c>
      <c r="I1786" t="s">
        <v>11</v>
      </c>
      <c r="J1786" t="s">
        <v>12</v>
      </c>
      <c r="K1786" t="s">
        <v>156</v>
      </c>
      <c r="L1786" t="s">
        <v>17</v>
      </c>
      <c r="M1786" s="5">
        <v>97.51</v>
      </c>
      <c r="N1786">
        <v>1</v>
      </c>
    </row>
    <row r="1787" spans="1:14" x14ac:dyDescent="0.2">
      <c r="A1787" s="2">
        <v>45367</v>
      </c>
      <c r="B1787" s="3">
        <f t="shared" si="81"/>
        <v>2024</v>
      </c>
      <c r="C1787" t="str">
        <f t="shared" si="82"/>
        <v>2023-2024</v>
      </c>
      <c r="D1787" t="s">
        <v>147</v>
      </c>
      <c r="E1787" t="s">
        <v>112</v>
      </c>
      <c r="F1787" t="str">
        <f t="shared" si="83"/>
        <v>Victoria</v>
      </c>
      <c r="G1787" t="s">
        <v>45</v>
      </c>
      <c r="H1787">
        <v>3076</v>
      </c>
      <c r="I1787" t="s">
        <v>11</v>
      </c>
      <c r="J1787" t="s">
        <v>46</v>
      </c>
      <c r="K1787" t="s">
        <v>151</v>
      </c>
      <c r="L1787" t="s">
        <v>21</v>
      </c>
      <c r="M1787" s="5">
        <v>97.74</v>
      </c>
      <c r="N1787">
        <v>1</v>
      </c>
    </row>
    <row r="1788" spans="1:14" x14ac:dyDescent="0.2">
      <c r="A1788" s="2">
        <v>45628</v>
      </c>
      <c r="B1788" s="3">
        <f t="shared" si="81"/>
        <v>2025</v>
      </c>
      <c r="C1788" t="str">
        <f t="shared" si="82"/>
        <v>2024-2025</v>
      </c>
      <c r="D1788" t="s">
        <v>147</v>
      </c>
      <c r="E1788" t="s">
        <v>44</v>
      </c>
      <c r="F1788" t="str">
        <f t="shared" si="83"/>
        <v>Victoria</v>
      </c>
      <c r="G1788" t="s">
        <v>45</v>
      </c>
      <c r="H1788">
        <v>3066</v>
      </c>
      <c r="I1788" t="s">
        <v>11</v>
      </c>
      <c r="J1788" t="s">
        <v>46</v>
      </c>
      <c r="K1788" t="s">
        <v>19</v>
      </c>
      <c r="L1788" t="s">
        <v>23</v>
      </c>
      <c r="M1788" s="5">
        <v>97.81</v>
      </c>
      <c r="N1788">
        <v>1</v>
      </c>
    </row>
    <row r="1789" spans="1:14" x14ac:dyDescent="0.2">
      <c r="A1789" s="2">
        <v>45477</v>
      </c>
      <c r="B1789" s="3">
        <f t="shared" si="81"/>
        <v>2025</v>
      </c>
      <c r="C1789" t="str">
        <f t="shared" si="82"/>
        <v>2024-2025</v>
      </c>
      <c r="D1789" t="s">
        <v>148</v>
      </c>
      <c r="E1789" t="s">
        <v>95</v>
      </c>
      <c r="F1789" t="str">
        <f t="shared" si="83"/>
        <v>Victoria</v>
      </c>
      <c r="G1789" t="s">
        <v>45</v>
      </c>
      <c r="H1789">
        <v>3931</v>
      </c>
      <c r="I1789" t="s">
        <v>11</v>
      </c>
      <c r="J1789" t="s">
        <v>55</v>
      </c>
      <c r="K1789" t="s">
        <v>19</v>
      </c>
      <c r="L1789" t="s">
        <v>23</v>
      </c>
      <c r="M1789" s="5">
        <v>97.83</v>
      </c>
      <c r="N1789">
        <v>1</v>
      </c>
    </row>
    <row r="1790" spans="1:14" x14ac:dyDescent="0.2">
      <c r="A1790" s="2">
        <v>45599</v>
      </c>
      <c r="B1790" s="3">
        <f t="shared" si="81"/>
        <v>2025</v>
      </c>
      <c r="C1790" t="str">
        <f t="shared" si="82"/>
        <v>2024-2025</v>
      </c>
      <c r="D1790" t="s">
        <v>147</v>
      </c>
      <c r="E1790" t="s">
        <v>146</v>
      </c>
      <c r="F1790" t="str">
        <f t="shared" si="83"/>
        <v>Victoria</v>
      </c>
      <c r="G1790" t="s">
        <v>45</v>
      </c>
      <c r="H1790">
        <v>3353</v>
      </c>
      <c r="I1790" t="s">
        <v>11</v>
      </c>
      <c r="J1790" t="s">
        <v>60</v>
      </c>
      <c r="K1790" t="s">
        <v>156</v>
      </c>
      <c r="L1790" t="s">
        <v>17</v>
      </c>
      <c r="M1790" s="5">
        <v>97.84</v>
      </c>
      <c r="N1790">
        <v>1</v>
      </c>
    </row>
    <row r="1791" spans="1:14" x14ac:dyDescent="0.2">
      <c r="A1791" s="2">
        <v>45926</v>
      </c>
      <c r="B1791" s="3">
        <f t="shared" si="81"/>
        <v>2026</v>
      </c>
      <c r="C1791" t="str">
        <f t="shared" si="82"/>
        <v>2025-2026</v>
      </c>
      <c r="D1791" t="s">
        <v>148</v>
      </c>
      <c r="E1791" t="s">
        <v>53</v>
      </c>
      <c r="F1791" t="str">
        <f t="shared" si="83"/>
        <v>South Australia</v>
      </c>
      <c r="G1791" t="s">
        <v>32</v>
      </c>
      <c r="H1791">
        <v>5082</v>
      </c>
      <c r="I1791" t="s">
        <v>11</v>
      </c>
      <c r="J1791" t="s">
        <v>33</v>
      </c>
      <c r="K1791" t="s">
        <v>19</v>
      </c>
      <c r="L1791" t="s">
        <v>23</v>
      </c>
      <c r="M1791" s="5">
        <v>97.86</v>
      </c>
      <c r="N1791">
        <v>1</v>
      </c>
    </row>
    <row r="1792" spans="1:14" x14ac:dyDescent="0.2">
      <c r="A1792" s="2">
        <v>45385</v>
      </c>
      <c r="B1792" s="3">
        <f t="shared" si="81"/>
        <v>2024</v>
      </c>
      <c r="C1792" t="str">
        <f t="shared" si="82"/>
        <v>2023-2024</v>
      </c>
      <c r="D1792" t="s">
        <v>147</v>
      </c>
      <c r="E1792" t="s">
        <v>113</v>
      </c>
      <c r="F1792" t="str">
        <f t="shared" si="83"/>
        <v>Queensland</v>
      </c>
      <c r="G1792" t="s">
        <v>35</v>
      </c>
      <c r="H1792">
        <v>4215</v>
      </c>
      <c r="I1792" t="s">
        <v>11</v>
      </c>
      <c r="J1792" t="s">
        <v>104</v>
      </c>
      <c r="K1792" t="s">
        <v>149</v>
      </c>
      <c r="L1792" t="s">
        <v>15</v>
      </c>
      <c r="M1792" s="5">
        <v>97.86</v>
      </c>
      <c r="N1792">
        <v>1</v>
      </c>
    </row>
    <row r="1793" spans="1:14" x14ac:dyDescent="0.2">
      <c r="A1793" s="2">
        <v>45372</v>
      </c>
      <c r="B1793" s="3">
        <f t="shared" si="81"/>
        <v>2024</v>
      </c>
      <c r="C1793" t="str">
        <f t="shared" si="82"/>
        <v>2023-2024</v>
      </c>
      <c r="D1793" t="s">
        <v>148</v>
      </c>
      <c r="E1793" t="s">
        <v>90</v>
      </c>
      <c r="F1793" t="str">
        <f t="shared" si="83"/>
        <v>Victoria</v>
      </c>
      <c r="G1793" t="s">
        <v>45</v>
      </c>
      <c r="H1793">
        <v>3179</v>
      </c>
      <c r="I1793" t="s">
        <v>11</v>
      </c>
      <c r="J1793" t="s">
        <v>63</v>
      </c>
      <c r="K1793" t="s">
        <v>154</v>
      </c>
      <c r="L1793" t="s">
        <v>14</v>
      </c>
      <c r="M1793" s="5">
        <v>97.92</v>
      </c>
      <c r="N1793">
        <v>1</v>
      </c>
    </row>
    <row r="1794" spans="1:14" x14ac:dyDescent="0.2">
      <c r="A1794" s="2">
        <v>45778</v>
      </c>
      <c r="B1794" s="3">
        <f t="shared" ref="B1794:B1857" si="84">IF(MONTH(A1794)&gt;=7,YEAR(A1794)+1,YEAR(A1794))</f>
        <v>2025</v>
      </c>
      <c r="C1794" t="str">
        <f t="shared" ref="C1794:C1857" si="85">IF(MONTH(A1794) &gt;= 7, YEAR(A1794) &amp; "-" &amp; YEAR(A1794) + 1, YEAR(A1794) - 1 &amp; "-" &amp; YEAR(A1794))</f>
        <v>2024-2025</v>
      </c>
      <c r="D1794" t="s">
        <v>148</v>
      </c>
      <c r="E1794" t="s">
        <v>134</v>
      </c>
      <c r="F1794" t="str">
        <f t="shared" ref="F1794:F1857" si="86">IF(G1794="WA","Western Australia",
IF(G1794="NSW","New South Wales",
IF(G1794="QLD","Queensland",
IF(G1794="VIC","Victoria",
IF(G1794="TAS","Tasmania",
IF(G1794="SA","South Australia",
IF(G1794="NT","Northern Territory",
IF(G1794="ACT","Australian Capital Territory",G1794))))))))</f>
        <v>Queensland</v>
      </c>
      <c r="G1794" t="s">
        <v>35</v>
      </c>
      <c r="H1794">
        <v>4825</v>
      </c>
      <c r="I1794" t="s">
        <v>11</v>
      </c>
      <c r="J1794" t="s">
        <v>36</v>
      </c>
      <c r="K1794" t="s">
        <v>19</v>
      </c>
      <c r="L1794" t="s">
        <v>23</v>
      </c>
      <c r="M1794" s="5">
        <v>97.93</v>
      </c>
      <c r="N1794">
        <v>1</v>
      </c>
    </row>
    <row r="1795" spans="1:14" x14ac:dyDescent="0.2">
      <c r="A1795" s="2">
        <v>45634</v>
      </c>
      <c r="B1795" s="3">
        <f t="shared" si="84"/>
        <v>2025</v>
      </c>
      <c r="C1795" t="str">
        <f t="shared" si="85"/>
        <v>2024-2025</v>
      </c>
      <c r="D1795" t="s">
        <v>148</v>
      </c>
      <c r="E1795" t="s">
        <v>95</v>
      </c>
      <c r="F1795" t="str">
        <f t="shared" si="86"/>
        <v>Victoria</v>
      </c>
      <c r="G1795" t="s">
        <v>45</v>
      </c>
      <c r="H1795">
        <v>3931</v>
      </c>
      <c r="I1795" t="s">
        <v>11</v>
      </c>
      <c r="J1795" t="s">
        <v>55</v>
      </c>
      <c r="K1795" t="s">
        <v>152</v>
      </c>
      <c r="L1795" t="s">
        <v>13</v>
      </c>
      <c r="M1795" s="5">
        <v>98.13</v>
      </c>
      <c r="N1795">
        <v>1</v>
      </c>
    </row>
    <row r="1796" spans="1:14" x14ac:dyDescent="0.2">
      <c r="A1796" s="2">
        <v>45811</v>
      </c>
      <c r="B1796" s="3">
        <f t="shared" si="84"/>
        <v>2025</v>
      </c>
      <c r="C1796" t="str">
        <f t="shared" si="85"/>
        <v>2024-2025</v>
      </c>
      <c r="D1796" t="s">
        <v>148</v>
      </c>
      <c r="E1796" t="s">
        <v>91</v>
      </c>
      <c r="F1796" t="str">
        <f t="shared" si="86"/>
        <v>Victoria</v>
      </c>
      <c r="G1796" t="s">
        <v>45</v>
      </c>
      <c r="H1796">
        <v>3690</v>
      </c>
      <c r="I1796" t="s">
        <v>11</v>
      </c>
      <c r="J1796" t="s">
        <v>55</v>
      </c>
      <c r="K1796" t="s">
        <v>154</v>
      </c>
      <c r="L1796" t="s">
        <v>14</v>
      </c>
      <c r="M1796" s="5">
        <v>98.14</v>
      </c>
      <c r="N1796">
        <v>1</v>
      </c>
    </row>
    <row r="1797" spans="1:14" x14ac:dyDescent="0.2">
      <c r="A1797" s="2">
        <v>45965</v>
      </c>
      <c r="B1797" s="3">
        <f t="shared" si="84"/>
        <v>2026</v>
      </c>
      <c r="C1797" t="str">
        <f t="shared" si="85"/>
        <v>2025-2026</v>
      </c>
      <c r="D1797" t="s">
        <v>147</v>
      </c>
      <c r="E1797" t="s">
        <v>64</v>
      </c>
      <c r="F1797" t="str">
        <f t="shared" si="86"/>
        <v>Victoria</v>
      </c>
      <c r="G1797" t="s">
        <v>45</v>
      </c>
      <c r="H1797">
        <v>3199</v>
      </c>
      <c r="I1797" t="s">
        <v>11</v>
      </c>
      <c r="J1797" t="s">
        <v>63</v>
      </c>
      <c r="K1797" t="s">
        <v>150</v>
      </c>
      <c r="L1797" t="s">
        <v>18</v>
      </c>
      <c r="M1797" s="5">
        <v>98.41</v>
      </c>
      <c r="N1797">
        <v>1</v>
      </c>
    </row>
    <row r="1798" spans="1:14" x14ac:dyDescent="0.2">
      <c r="A1798" s="2">
        <v>45544</v>
      </c>
      <c r="B1798" s="3">
        <f t="shared" si="84"/>
        <v>2025</v>
      </c>
      <c r="C1798" t="str">
        <f t="shared" si="85"/>
        <v>2024-2025</v>
      </c>
      <c r="D1798" t="s">
        <v>147</v>
      </c>
      <c r="E1798" t="s">
        <v>96</v>
      </c>
      <c r="F1798" t="str">
        <f t="shared" si="86"/>
        <v>Western Australia</v>
      </c>
      <c r="G1798" t="s">
        <v>48</v>
      </c>
      <c r="H1798">
        <v>6330</v>
      </c>
      <c r="I1798" t="s">
        <v>11</v>
      </c>
      <c r="J1798" t="s">
        <v>94</v>
      </c>
      <c r="K1798" t="s">
        <v>149</v>
      </c>
      <c r="L1798" t="s">
        <v>15</v>
      </c>
      <c r="M1798" s="5">
        <v>98.740000000000009</v>
      </c>
      <c r="N1798">
        <v>1</v>
      </c>
    </row>
    <row r="1799" spans="1:14" x14ac:dyDescent="0.2">
      <c r="A1799" s="2">
        <v>45633</v>
      </c>
      <c r="B1799" s="3">
        <f t="shared" si="84"/>
        <v>2025</v>
      </c>
      <c r="C1799" t="str">
        <f t="shared" si="85"/>
        <v>2024-2025</v>
      </c>
      <c r="D1799" t="s">
        <v>148</v>
      </c>
      <c r="E1799" t="s">
        <v>106</v>
      </c>
      <c r="F1799" t="str">
        <f t="shared" si="86"/>
        <v>Victoria</v>
      </c>
      <c r="G1799" t="s">
        <v>45</v>
      </c>
      <c r="H1799">
        <v>3915</v>
      </c>
      <c r="I1799" t="s">
        <v>11</v>
      </c>
      <c r="J1799" t="s">
        <v>55</v>
      </c>
      <c r="K1799" t="s">
        <v>153</v>
      </c>
      <c r="L1799" t="s">
        <v>16</v>
      </c>
      <c r="M1799" s="5">
        <v>98.9</v>
      </c>
      <c r="N1799">
        <v>1</v>
      </c>
    </row>
    <row r="1800" spans="1:14" x14ac:dyDescent="0.2">
      <c r="A1800" s="2">
        <v>45917</v>
      </c>
      <c r="B1800" s="3">
        <f t="shared" si="84"/>
        <v>2026</v>
      </c>
      <c r="C1800" t="str">
        <f t="shared" si="85"/>
        <v>2025-2026</v>
      </c>
      <c r="D1800" t="s">
        <v>148</v>
      </c>
      <c r="E1800" t="s">
        <v>95</v>
      </c>
      <c r="F1800" t="str">
        <f t="shared" si="86"/>
        <v>Victoria</v>
      </c>
      <c r="G1800" t="s">
        <v>45</v>
      </c>
      <c r="H1800">
        <v>3931</v>
      </c>
      <c r="I1800" t="s">
        <v>11</v>
      </c>
      <c r="J1800" t="s">
        <v>55</v>
      </c>
      <c r="K1800" t="s">
        <v>19</v>
      </c>
      <c r="L1800" t="s">
        <v>23</v>
      </c>
      <c r="M1800" s="5">
        <v>98.93</v>
      </c>
      <c r="N1800">
        <v>1</v>
      </c>
    </row>
    <row r="1801" spans="1:14" x14ac:dyDescent="0.2">
      <c r="A1801" s="2">
        <v>45695</v>
      </c>
      <c r="B1801" s="3">
        <f t="shared" si="84"/>
        <v>2025</v>
      </c>
      <c r="C1801" t="str">
        <f t="shared" si="85"/>
        <v>2024-2025</v>
      </c>
      <c r="D1801" t="s">
        <v>148</v>
      </c>
      <c r="E1801" t="s">
        <v>125</v>
      </c>
      <c r="F1801" t="str">
        <f t="shared" si="86"/>
        <v>Victoria</v>
      </c>
      <c r="G1801" t="s">
        <v>45</v>
      </c>
      <c r="H1801">
        <v>3400</v>
      </c>
      <c r="I1801" t="s">
        <v>11</v>
      </c>
      <c r="J1801" t="s">
        <v>60</v>
      </c>
      <c r="K1801" t="s">
        <v>155</v>
      </c>
      <c r="L1801" t="s">
        <v>20</v>
      </c>
      <c r="M1801" s="5">
        <v>98.95</v>
      </c>
      <c r="N1801">
        <v>1</v>
      </c>
    </row>
    <row r="1802" spans="1:14" x14ac:dyDescent="0.2">
      <c r="A1802" s="2">
        <v>45412</v>
      </c>
      <c r="B1802" s="3">
        <f t="shared" si="84"/>
        <v>2024</v>
      </c>
      <c r="C1802" t="str">
        <f t="shared" si="85"/>
        <v>2023-2024</v>
      </c>
      <c r="D1802" t="s">
        <v>147</v>
      </c>
      <c r="E1802" t="s">
        <v>91</v>
      </c>
      <c r="F1802" t="str">
        <f t="shared" si="86"/>
        <v>Victoria</v>
      </c>
      <c r="G1802" t="s">
        <v>45</v>
      </c>
      <c r="H1802">
        <v>3690</v>
      </c>
      <c r="I1802" t="s">
        <v>11</v>
      </c>
      <c r="J1802" t="s">
        <v>55</v>
      </c>
      <c r="K1802" t="s">
        <v>154</v>
      </c>
      <c r="L1802" t="s">
        <v>14</v>
      </c>
      <c r="M1802" s="5">
        <v>98.990000000000009</v>
      </c>
      <c r="N1802">
        <v>1</v>
      </c>
    </row>
    <row r="1803" spans="1:14" x14ac:dyDescent="0.2">
      <c r="A1803" s="2">
        <v>45353</v>
      </c>
      <c r="B1803" s="3">
        <f t="shared" si="84"/>
        <v>2024</v>
      </c>
      <c r="C1803" t="str">
        <f t="shared" si="85"/>
        <v>2023-2024</v>
      </c>
      <c r="D1803" t="s">
        <v>147</v>
      </c>
      <c r="E1803" t="s">
        <v>116</v>
      </c>
      <c r="F1803" t="str">
        <f t="shared" si="86"/>
        <v>Western Australia</v>
      </c>
      <c r="G1803" t="s">
        <v>48</v>
      </c>
      <c r="H1803">
        <v>6725</v>
      </c>
      <c r="I1803" t="s">
        <v>11</v>
      </c>
      <c r="J1803" t="s">
        <v>77</v>
      </c>
      <c r="K1803" t="s">
        <v>154</v>
      </c>
      <c r="L1803" t="s">
        <v>14</v>
      </c>
      <c r="M1803" s="5">
        <v>99.39</v>
      </c>
      <c r="N1803">
        <v>1</v>
      </c>
    </row>
    <row r="1804" spans="1:14" x14ac:dyDescent="0.2">
      <c r="A1804" s="2">
        <v>45677</v>
      </c>
      <c r="B1804" s="3">
        <f t="shared" si="84"/>
        <v>2025</v>
      </c>
      <c r="C1804" t="str">
        <f t="shared" si="85"/>
        <v>2024-2025</v>
      </c>
      <c r="D1804" t="s">
        <v>148</v>
      </c>
      <c r="E1804" t="s">
        <v>24</v>
      </c>
      <c r="F1804" t="str">
        <f t="shared" si="86"/>
        <v>New South Wales</v>
      </c>
      <c r="G1804" t="s">
        <v>10</v>
      </c>
      <c r="H1804">
        <v>2795</v>
      </c>
      <c r="I1804" t="s">
        <v>11</v>
      </c>
      <c r="J1804" t="s">
        <v>25</v>
      </c>
      <c r="K1804" t="s">
        <v>156</v>
      </c>
      <c r="L1804" t="s">
        <v>17</v>
      </c>
      <c r="M1804" s="5">
        <v>99.440000000000012</v>
      </c>
      <c r="N1804">
        <v>1</v>
      </c>
    </row>
    <row r="1805" spans="1:14" x14ac:dyDescent="0.2">
      <c r="A1805" s="2">
        <v>45938</v>
      </c>
      <c r="B1805" s="3">
        <f t="shared" si="84"/>
        <v>2026</v>
      </c>
      <c r="C1805" t="str">
        <f t="shared" si="85"/>
        <v>2025-2026</v>
      </c>
      <c r="D1805" t="s">
        <v>147</v>
      </c>
      <c r="E1805" t="s">
        <v>127</v>
      </c>
      <c r="F1805" t="str">
        <f t="shared" si="86"/>
        <v>New South Wales</v>
      </c>
      <c r="G1805" t="s">
        <v>10</v>
      </c>
      <c r="H1805">
        <v>2131</v>
      </c>
      <c r="I1805" t="s">
        <v>11</v>
      </c>
      <c r="J1805" t="s">
        <v>27</v>
      </c>
      <c r="K1805" t="s">
        <v>150</v>
      </c>
      <c r="L1805" t="s">
        <v>18</v>
      </c>
      <c r="M1805" s="5">
        <v>99.48</v>
      </c>
      <c r="N1805">
        <v>1</v>
      </c>
    </row>
    <row r="1806" spans="1:14" x14ac:dyDescent="0.2">
      <c r="A1806" s="2">
        <v>45514</v>
      </c>
      <c r="B1806" s="3">
        <f t="shared" si="84"/>
        <v>2025</v>
      </c>
      <c r="C1806" t="str">
        <f t="shared" si="85"/>
        <v>2024-2025</v>
      </c>
      <c r="D1806" t="s">
        <v>147</v>
      </c>
      <c r="E1806" t="s">
        <v>137</v>
      </c>
      <c r="F1806" t="str">
        <f t="shared" si="86"/>
        <v>New South Wales</v>
      </c>
      <c r="G1806" t="s">
        <v>10</v>
      </c>
      <c r="H1806">
        <v>2031</v>
      </c>
      <c r="I1806" t="s">
        <v>11</v>
      </c>
      <c r="J1806" t="s">
        <v>12</v>
      </c>
      <c r="K1806" t="s">
        <v>155</v>
      </c>
      <c r="L1806" t="s">
        <v>20</v>
      </c>
      <c r="M1806" s="5">
        <v>99.77000000000001</v>
      </c>
      <c r="N1806">
        <v>1</v>
      </c>
    </row>
    <row r="1807" spans="1:14" x14ac:dyDescent="0.2">
      <c r="A1807" s="2">
        <v>45468</v>
      </c>
      <c r="B1807" s="3">
        <f t="shared" si="84"/>
        <v>2024</v>
      </c>
      <c r="C1807" t="str">
        <f t="shared" si="85"/>
        <v>2023-2024</v>
      </c>
      <c r="D1807" t="s">
        <v>147</v>
      </c>
      <c r="E1807" t="s">
        <v>9</v>
      </c>
      <c r="F1807" t="str">
        <f t="shared" si="86"/>
        <v>New South Wales</v>
      </c>
      <c r="G1807" t="s">
        <v>10</v>
      </c>
      <c r="H1807">
        <v>2067</v>
      </c>
      <c r="I1807" t="s">
        <v>11</v>
      </c>
      <c r="J1807" t="s">
        <v>12</v>
      </c>
      <c r="K1807" t="s">
        <v>149</v>
      </c>
      <c r="L1807" t="s">
        <v>15</v>
      </c>
      <c r="M1807" s="5">
        <v>99.8</v>
      </c>
      <c r="N1807">
        <v>1</v>
      </c>
    </row>
    <row r="1808" spans="1:14" x14ac:dyDescent="0.2">
      <c r="A1808" s="2">
        <v>45820</v>
      </c>
      <c r="B1808" s="3">
        <f t="shared" si="84"/>
        <v>2025</v>
      </c>
      <c r="C1808" t="str">
        <f t="shared" si="85"/>
        <v>2024-2025</v>
      </c>
      <c r="D1808" t="s">
        <v>148</v>
      </c>
      <c r="E1808" t="s">
        <v>145</v>
      </c>
      <c r="F1808" t="str">
        <f t="shared" si="86"/>
        <v>New South Wales</v>
      </c>
      <c r="G1808" t="s">
        <v>10</v>
      </c>
      <c r="H1808">
        <v>2101</v>
      </c>
      <c r="I1808" t="s">
        <v>11</v>
      </c>
      <c r="J1808" t="s">
        <v>27</v>
      </c>
      <c r="K1808" t="s">
        <v>149</v>
      </c>
      <c r="L1808" t="s">
        <v>15</v>
      </c>
      <c r="M1808" s="5">
        <v>99.8</v>
      </c>
      <c r="N1808">
        <v>1</v>
      </c>
    </row>
    <row r="1809" spans="1:14" x14ac:dyDescent="0.2">
      <c r="A1809" s="2">
        <v>45603</v>
      </c>
      <c r="B1809" s="3">
        <f t="shared" si="84"/>
        <v>2025</v>
      </c>
      <c r="C1809" t="str">
        <f t="shared" si="85"/>
        <v>2024-2025</v>
      </c>
      <c r="D1809" t="s">
        <v>147</v>
      </c>
      <c r="E1809" t="s">
        <v>146</v>
      </c>
      <c r="F1809" t="str">
        <f t="shared" si="86"/>
        <v>Victoria</v>
      </c>
      <c r="G1809" t="s">
        <v>45</v>
      </c>
      <c r="H1809">
        <v>3353</v>
      </c>
      <c r="I1809" t="s">
        <v>11</v>
      </c>
      <c r="J1809" t="s">
        <v>60</v>
      </c>
      <c r="K1809" t="s">
        <v>150</v>
      </c>
      <c r="L1809" t="s">
        <v>18</v>
      </c>
      <c r="M1809" s="5">
        <v>99.95</v>
      </c>
      <c r="N1809">
        <v>1</v>
      </c>
    </row>
    <row r="1810" spans="1:14" x14ac:dyDescent="0.2">
      <c r="A1810" s="2">
        <v>45530</v>
      </c>
      <c r="B1810" s="3">
        <f t="shared" si="84"/>
        <v>2025</v>
      </c>
      <c r="C1810" t="str">
        <f t="shared" si="85"/>
        <v>2024-2025</v>
      </c>
      <c r="D1810" t="s">
        <v>147</v>
      </c>
      <c r="E1810" t="s">
        <v>144</v>
      </c>
      <c r="F1810" t="str">
        <f t="shared" si="86"/>
        <v>Queensland</v>
      </c>
      <c r="G1810" t="s">
        <v>35</v>
      </c>
      <c r="H1810">
        <v>4566</v>
      </c>
      <c r="I1810" t="s">
        <v>11</v>
      </c>
      <c r="J1810" t="s">
        <v>120</v>
      </c>
      <c r="K1810" t="s">
        <v>149</v>
      </c>
      <c r="L1810" t="s">
        <v>15</v>
      </c>
      <c r="M1810" s="5">
        <v>100</v>
      </c>
      <c r="N1810">
        <v>1</v>
      </c>
    </row>
    <row r="1811" spans="1:14" x14ac:dyDescent="0.2">
      <c r="A1811" s="2">
        <v>45715</v>
      </c>
      <c r="B1811" s="3">
        <f t="shared" si="84"/>
        <v>2025</v>
      </c>
      <c r="C1811" t="str">
        <f t="shared" si="85"/>
        <v>2024-2025</v>
      </c>
      <c r="D1811" t="s">
        <v>147</v>
      </c>
      <c r="E1811" t="s">
        <v>78</v>
      </c>
      <c r="F1811" t="str">
        <f t="shared" si="86"/>
        <v>New South Wales</v>
      </c>
      <c r="G1811" t="s">
        <v>10</v>
      </c>
      <c r="H1811">
        <v>2350</v>
      </c>
      <c r="I1811" t="s">
        <v>11</v>
      </c>
      <c r="J1811" t="s">
        <v>68</v>
      </c>
      <c r="K1811" t="s">
        <v>157</v>
      </c>
      <c r="L1811" t="s">
        <v>22</v>
      </c>
      <c r="M1811" s="5">
        <v>100.38</v>
      </c>
      <c r="N1811">
        <v>1</v>
      </c>
    </row>
    <row r="1812" spans="1:14" x14ac:dyDescent="0.2">
      <c r="A1812" s="2">
        <v>45932</v>
      </c>
      <c r="B1812" s="3">
        <f t="shared" si="84"/>
        <v>2026</v>
      </c>
      <c r="C1812" t="str">
        <f t="shared" si="85"/>
        <v>2025-2026</v>
      </c>
      <c r="D1812" t="s">
        <v>147</v>
      </c>
      <c r="E1812" t="s">
        <v>39</v>
      </c>
      <c r="F1812" t="str">
        <f t="shared" si="86"/>
        <v>South Australia</v>
      </c>
      <c r="G1812" t="s">
        <v>32</v>
      </c>
      <c r="H1812">
        <v>5343</v>
      </c>
      <c r="I1812" t="s">
        <v>11</v>
      </c>
      <c r="J1812" t="s">
        <v>38</v>
      </c>
      <c r="K1812" t="s">
        <v>154</v>
      </c>
      <c r="L1812" t="s">
        <v>14</v>
      </c>
      <c r="M1812" s="5">
        <v>100.6</v>
      </c>
      <c r="N1812">
        <v>1</v>
      </c>
    </row>
    <row r="1813" spans="1:14" x14ac:dyDescent="0.2">
      <c r="A1813" s="2">
        <v>45415</v>
      </c>
      <c r="B1813" s="3">
        <f t="shared" si="84"/>
        <v>2024</v>
      </c>
      <c r="C1813" t="str">
        <f t="shared" si="85"/>
        <v>2023-2024</v>
      </c>
      <c r="D1813" t="s">
        <v>147</v>
      </c>
      <c r="E1813" t="s">
        <v>64</v>
      </c>
      <c r="F1813" t="str">
        <f t="shared" si="86"/>
        <v>Victoria</v>
      </c>
      <c r="G1813" t="s">
        <v>45</v>
      </c>
      <c r="H1813">
        <v>3199</v>
      </c>
      <c r="I1813" t="s">
        <v>11</v>
      </c>
      <c r="J1813" t="s">
        <v>63</v>
      </c>
      <c r="K1813" t="s">
        <v>157</v>
      </c>
      <c r="L1813" t="s">
        <v>22</v>
      </c>
      <c r="M1813" s="5">
        <v>100.77</v>
      </c>
      <c r="N1813">
        <v>1</v>
      </c>
    </row>
    <row r="1814" spans="1:14" x14ac:dyDescent="0.2">
      <c r="A1814" s="2">
        <v>45687</v>
      </c>
      <c r="B1814" s="3">
        <f t="shared" si="84"/>
        <v>2025</v>
      </c>
      <c r="C1814" t="str">
        <f t="shared" si="85"/>
        <v>2024-2025</v>
      </c>
      <c r="D1814" t="s">
        <v>147</v>
      </c>
      <c r="E1814" t="s">
        <v>115</v>
      </c>
      <c r="F1814" t="str">
        <f t="shared" si="86"/>
        <v>Western Australia</v>
      </c>
      <c r="G1814" t="s">
        <v>48</v>
      </c>
      <c r="H1814">
        <v>6280</v>
      </c>
      <c r="I1814" t="s">
        <v>11</v>
      </c>
      <c r="J1814" t="s">
        <v>94</v>
      </c>
      <c r="K1814" t="s">
        <v>152</v>
      </c>
      <c r="L1814" t="s">
        <v>13</v>
      </c>
      <c r="M1814" s="5">
        <v>100.83000000000001</v>
      </c>
      <c r="N1814">
        <v>1</v>
      </c>
    </row>
    <row r="1815" spans="1:14" x14ac:dyDescent="0.2">
      <c r="A1815" s="2">
        <v>45954</v>
      </c>
      <c r="B1815" s="3">
        <f t="shared" si="84"/>
        <v>2026</v>
      </c>
      <c r="C1815" t="str">
        <f t="shared" si="85"/>
        <v>2025-2026</v>
      </c>
      <c r="D1815" t="s">
        <v>148</v>
      </c>
      <c r="E1815" t="s">
        <v>139</v>
      </c>
      <c r="F1815" t="str">
        <f t="shared" si="86"/>
        <v>New South Wales</v>
      </c>
      <c r="G1815" t="s">
        <v>10</v>
      </c>
      <c r="H1815">
        <v>2020</v>
      </c>
      <c r="I1815" t="s">
        <v>11</v>
      </c>
      <c r="J1815" t="s">
        <v>12</v>
      </c>
      <c r="K1815" t="s">
        <v>150</v>
      </c>
      <c r="L1815" t="s">
        <v>18</v>
      </c>
      <c r="M1815" s="5">
        <v>101.5</v>
      </c>
      <c r="N1815">
        <v>1</v>
      </c>
    </row>
    <row r="1816" spans="1:14" x14ac:dyDescent="0.2">
      <c r="A1816" s="2">
        <v>45950</v>
      </c>
      <c r="B1816" s="3">
        <f t="shared" si="84"/>
        <v>2026</v>
      </c>
      <c r="C1816" t="str">
        <f t="shared" si="85"/>
        <v>2025-2026</v>
      </c>
      <c r="D1816" t="s">
        <v>148</v>
      </c>
      <c r="E1816" t="s">
        <v>42</v>
      </c>
      <c r="F1816" t="str">
        <f t="shared" si="86"/>
        <v>Queensland</v>
      </c>
      <c r="G1816" t="s">
        <v>35</v>
      </c>
      <c r="H1816">
        <v>4053</v>
      </c>
      <c r="I1816" t="s">
        <v>11</v>
      </c>
      <c r="J1816" t="s">
        <v>43</v>
      </c>
      <c r="K1816" t="s">
        <v>149</v>
      </c>
      <c r="L1816" t="s">
        <v>15</v>
      </c>
      <c r="M1816" s="5">
        <v>101.55</v>
      </c>
      <c r="N1816">
        <v>1</v>
      </c>
    </row>
    <row r="1817" spans="1:14" x14ac:dyDescent="0.2">
      <c r="A1817" s="2">
        <v>45998</v>
      </c>
      <c r="B1817" s="3">
        <f t="shared" si="84"/>
        <v>2026</v>
      </c>
      <c r="C1817" t="str">
        <f t="shared" si="85"/>
        <v>2025-2026</v>
      </c>
      <c r="D1817" t="s">
        <v>147</v>
      </c>
      <c r="E1817" t="s">
        <v>53</v>
      </c>
      <c r="F1817" t="str">
        <f t="shared" si="86"/>
        <v>South Australia</v>
      </c>
      <c r="G1817" t="s">
        <v>32</v>
      </c>
      <c r="H1817">
        <v>5082</v>
      </c>
      <c r="I1817" t="s">
        <v>11</v>
      </c>
      <c r="J1817" t="s">
        <v>33</v>
      </c>
      <c r="K1817" t="s">
        <v>156</v>
      </c>
      <c r="L1817" t="s">
        <v>17</v>
      </c>
      <c r="M1817" s="5">
        <v>101.66</v>
      </c>
      <c r="N1817">
        <v>1</v>
      </c>
    </row>
    <row r="1818" spans="1:14" x14ac:dyDescent="0.2">
      <c r="A1818" s="2">
        <v>45977</v>
      </c>
      <c r="B1818" s="3">
        <f t="shared" si="84"/>
        <v>2026</v>
      </c>
      <c r="C1818" t="str">
        <f t="shared" si="85"/>
        <v>2025-2026</v>
      </c>
      <c r="D1818" t="s">
        <v>147</v>
      </c>
      <c r="E1818" t="s">
        <v>82</v>
      </c>
      <c r="F1818" t="str">
        <f t="shared" si="86"/>
        <v>Queensland</v>
      </c>
      <c r="G1818" t="s">
        <v>35</v>
      </c>
      <c r="H1818">
        <v>4012</v>
      </c>
      <c r="I1818" t="s">
        <v>11</v>
      </c>
      <c r="J1818" t="s">
        <v>43</v>
      </c>
      <c r="K1818" t="s">
        <v>19</v>
      </c>
      <c r="L1818" t="s">
        <v>23</v>
      </c>
      <c r="M1818" s="5">
        <v>101.87</v>
      </c>
      <c r="N1818">
        <v>1</v>
      </c>
    </row>
    <row r="1819" spans="1:14" x14ac:dyDescent="0.2">
      <c r="A1819" s="2">
        <v>45892</v>
      </c>
      <c r="B1819" s="3">
        <f t="shared" si="84"/>
        <v>2026</v>
      </c>
      <c r="C1819" t="str">
        <f t="shared" si="85"/>
        <v>2025-2026</v>
      </c>
      <c r="D1819" t="s">
        <v>148</v>
      </c>
      <c r="E1819" t="s">
        <v>138</v>
      </c>
      <c r="F1819" t="str">
        <f t="shared" si="86"/>
        <v>Queensland</v>
      </c>
      <c r="G1819" t="s">
        <v>35</v>
      </c>
      <c r="H1819">
        <v>4558</v>
      </c>
      <c r="I1819" t="s">
        <v>11</v>
      </c>
      <c r="J1819" t="s">
        <v>120</v>
      </c>
      <c r="K1819" t="s">
        <v>151</v>
      </c>
      <c r="L1819" t="s">
        <v>21</v>
      </c>
      <c r="M1819" s="5">
        <v>101.88</v>
      </c>
      <c r="N1819">
        <v>1</v>
      </c>
    </row>
    <row r="1820" spans="1:14" x14ac:dyDescent="0.2">
      <c r="A1820" s="2">
        <v>45547</v>
      </c>
      <c r="B1820" s="3">
        <f t="shared" si="84"/>
        <v>2025</v>
      </c>
      <c r="C1820" t="str">
        <f t="shared" si="85"/>
        <v>2024-2025</v>
      </c>
      <c r="D1820" t="s">
        <v>147</v>
      </c>
      <c r="E1820" t="s">
        <v>73</v>
      </c>
      <c r="F1820" t="str">
        <f t="shared" si="86"/>
        <v>Victoria</v>
      </c>
      <c r="G1820" t="s">
        <v>45</v>
      </c>
      <c r="H1820">
        <v>3136</v>
      </c>
      <c r="I1820" t="s">
        <v>11</v>
      </c>
      <c r="J1820" t="s">
        <v>63</v>
      </c>
      <c r="K1820" t="s">
        <v>154</v>
      </c>
      <c r="L1820" t="s">
        <v>14</v>
      </c>
      <c r="M1820" s="5">
        <v>101.89000000000001</v>
      </c>
      <c r="N1820">
        <v>1</v>
      </c>
    </row>
    <row r="1821" spans="1:14" x14ac:dyDescent="0.2">
      <c r="A1821" s="2">
        <v>45510</v>
      </c>
      <c r="B1821" s="3">
        <f t="shared" si="84"/>
        <v>2025</v>
      </c>
      <c r="C1821" t="str">
        <f t="shared" si="85"/>
        <v>2024-2025</v>
      </c>
      <c r="D1821" t="s">
        <v>148</v>
      </c>
      <c r="E1821" t="s">
        <v>111</v>
      </c>
      <c r="F1821" t="str">
        <f t="shared" si="86"/>
        <v>New South Wales</v>
      </c>
      <c r="G1821" t="s">
        <v>10</v>
      </c>
      <c r="H1821">
        <v>2120</v>
      </c>
      <c r="I1821" t="s">
        <v>11</v>
      </c>
      <c r="J1821" t="s">
        <v>27</v>
      </c>
      <c r="K1821" t="s">
        <v>156</v>
      </c>
      <c r="L1821" t="s">
        <v>17</v>
      </c>
      <c r="M1821" s="5">
        <v>102.33000000000001</v>
      </c>
      <c r="N1821">
        <v>1</v>
      </c>
    </row>
    <row r="1822" spans="1:14" x14ac:dyDescent="0.2">
      <c r="A1822" s="2">
        <v>45322</v>
      </c>
      <c r="B1822" s="3">
        <f t="shared" si="84"/>
        <v>2024</v>
      </c>
      <c r="C1822" t="str">
        <f t="shared" si="85"/>
        <v>2023-2024</v>
      </c>
      <c r="D1822" t="s">
        <v>147</v>
      </c>
      <c r="E1822" t="s">
        <v>111</v>
      </c>
      <c r="F1822" t="str">
        <f t="shared" si="86"/>
        <v>New South Wales</v>
      </c>
      <c r="G1822" t="s">
        <v>10</v>
      </c>
      <c r="H1822">
        <v>2120</v>
      </c>
      <c r="I1822" t="s">
        <v>11</v>
      </c>
      <c r="J1822" t="s">
        <v>27</v>
      </c>
      <c r="K1822" t="s">
        <v>19</v>
      </c>
      <c r="L1822" t="s">
        <v>23</v>
      </c>
      <c r="M1822" s="5">
        <v>102.43</v>
      </c>
      <c r="N1822">
        <v>1</v>
      </c>
    </row>
    <row r="1823" spans="1:14" x14ac:dyDescent="0.2">
      <c r="A1823" s="2">
        <v>45890</v>
      </c>
      <c r="B1823" s="3">
        <f t="shared" si="84"/>
        <v>2026</v>
      </c>
      <c r="C1823" t="str">
        <f t="shared" si="85"/>
        <v>2025-2026</v>
      </c>
      <c r="D1823" t="s">
        <v>148</v>
      </c>
      <c r="E1823" t="s">
        <v>123</v>
      </c>
      <c r="F1823" t="str">
        <f t="shared" si="86"/>
        <v>Western Australia</v>
      </c>
      <c r="G1823" t="s">
        <v>48</v>
      </c>
      <c r="H1823">
        <v>6109</v>
      </c>
      <c r="I1823" t="s">
        <v>11</v>
      </c>
      <c r="J1823" t="s">
        <v>94</v>
      </c>
      <c r="K1823" t="s">
        <v>153</v>
      </c>
      <c r="L1823" t="s">
        <v>16</v>
      </c>
      <c r="M1823" s="5">
        <v>102.62</v>
      </c>
      <c r="N1823">
        <v>1</v>
      </c>
    </row>
    <row r="1824" spans="1:14" x14ac:dyDescent="0.2">
      <c r="A1824" s="2">
        <v>45454</v>
      </c>
      <c r="B1824" s="3">
        <f t="shared" si="84"/>
        <v>2024</v>
      </c>
      <c r="C1824" t="str">
        <f t="shared" si="85"/>
        <v>2023-2024</v>
      </c>
      <c r="D1824" t="s">
        <v>147</v>
      </c>
      <c r="E1824" t="s">
        <v>97</v>
      </c>
      <c r="F1824" t="str">
        <f t="shared" si="86"/>
        <v>Tasmania</v>
      </c>
      <c r="G1824" t="s">
        <v>70</v>
      </c>
      <c r="H1824">
        <v>7250</v>
      </c>
      <c r="I1824" t="s">
        <v>11</v>
      </c>
      <c r="J1824" t="s">
        <v>71</v>
      </c>
      <c r="K1824" t="s">
        <v>19</v>
      </c>
      <c r="L1824" t="s">
        <v>23</v>
      </c>
      <c r="M1824" s="5">
        <v>102.77</v>
      </c>
      <c r="N1824">
        <v>1</v>
      </c>
    </row>
    <row r="1825" spans="1:14" x14ac:dyDescent="0.2">
      <c r="A1825" s="2">
        <v>45435</v>
      </c>
      <c r="B1825" s="3">
        <f t="shared" si="84"/>
        <v>2024</v>
      </c>
      <c r="C1825" t="str">
        <f t="shared" si="85"/>
        <v>2023-2024</v>
      </c>
      <c r="D1825" t="s">
        <v>147</v>
      </c>
      <c r="E1825" t="s">
        <v>129</v>
      </c>
      <c r="F1825" t="str">
        <f t="shared" si="86"/>
        <v>Tasmania</v>
      </c>
      <c r="G1825" t="s">
        <v>70</v>
      </c>
      <c r="H1825">
        <v>7010</v>
      </c>
      <c r="I1825" t="s">
        <v>11</v>
      </c>
      <c r="J1825" t="s">
        <v>71</v>
      </c>
      <c r="K1825" t="s">
        <v>150</v>
      </c>
      <c r="L1825" t="s">
        <v>18</v>
      </c>
      <c r="M1825" s="5">
        <v>102.81</v>
      </c>
      <c r="N1825">
        <v>1</v>
      </c>
    </row>
    <row r="1826" spans="1:14" x14ac:dyDescent="0.2">
      <c r="A1826" s="2">
        <v>45372</v>
      </c>
      <c r="B1826" s="3">
        <f t="shared" si="84"/>
        <v>2024</v>
      </c>
      <c r="C1826" t="str">
        <f t="shared" si="85"/>
        <v>2023-2024</v>
      </c>
      <c r="D1826" t="s">
        <v>147</v>
      </c>
      <c r="E1826" t="s">
        <v>53</v>
      </c>
      <c r="F1826" t="str">
        <f t="shared" si="86"/>
        <v>South Australia</v>
      </c>
      <c r="G1826" t="s">
        <v>32</v>
      </c>
      <c r="H1826">
        <v>5082</v>
      </c>
      <c r="I1826" t="s">
        <v>11</v>
      </c>
      <c r="J1826" t="s">
        <v>33</v>
      </c>
      <c r="K1826" t="s">
        <v>154</v>
      </c>
      <c r="L1826" t="s">
        <v>14</v>
      </c>
      <c r="M1826" s="5">
        <v>102.89999999999999</v>
      </c>
      <c r="N1826">
        <v>1</v>
      </c>
    </row>
    <row r="1827" spans="1:14" x14ac:dyDescent="0.2">
      <c r="A1827" s="2">
        <v>46000</v>
      </c>
      <c r="B1827" s="3">
        <f t="shared" si="84"/>
        <v>2026</v>
      </c>
      <c r="C1827" t="str">
        <f t="shared" si="85"/>
        <v>2025-2026</v>
      </c>
      <c r="D1827" t="s">
        <v>147</v>
      </c>
      <c r="E1827" t="s">
        <v>82</v>
      </c>
      <c r="F1827" t="str">
        <f t="shared" si="86"/>
        <v>Queensland</v>
      </c>
      <c r="G1827" t="s">
        <v>35</v>
      </c>
      <c r="H1827">
        <v>4012</v>
      </c>
      <c r="I1827" t="s">
        <v>11</v>
      </c>
      <c r="J1827" t="s">
        <v>43</v>
      </c>
      <c r="K1827" t="s">
        <v>153</v>
      </c>
      <c r="L1827" t="s">
        <v>16</v>
      </c>
      <c r="M1827" s="5">
        <v>102.93</v>
      </c>
      <c r="N1827">
        <v>1</v>
      </c>
    </row>
    <row r="1828" spans="1:14" x14ac:dyDescent="0.2">
      <c r="A1828" s="2">
        <v>45336</v>
      </c>
      <c r="B1828" s="3">
        <f t="shared" si="84"/>
        <v>2024</v>
      </c>
      <c r="C1828" t="str">
        <f t="shared" si="85"/>
        <v>2023-2024</v>
      </c>
      <c r="D1828" t="s">
        <v>147</v>
      </c>
      <c r="E1828" t="s">
        <v>103</v>
      </c>
      <c r="F1828" t="str">
        <f t="shared" si="86"/>
        <v>Queensland</v>
      </c>
      <c r="G1828" t="s">
        <v>35</v>
      </c>
      <c r="H1828">
        <v>4509</v>
      </c>
      <c r="I1828" t="s">
        <v>11</v>
      </c>
      <c r="J1828" t="s">
        <v>104</v>
      </c>
      <c r="K1828" t="s">
        <v>149</v>
      </c>
      <c r="L1828" t="s">
        <v>15</v>
      </c>
      <c r="M1828" s="5">
        <v>103</v>
      </c>
      <c r="N1828">
        <v>1</v>
      </c>
    </row>
    <row r="1829" spans="1:14" x14ac:dyDescent="0.2">
      <c r="A1829" s="2">
        <v>45753</v>
      </c>
      <c r="B1829" s="3">
        <f t="shared" si="84"/>
        <v>2025</v>
      </c>
      <c r="C1829" t="str">
        <f t="shared" si="85"/>
        <v>2024-2025</v>
      </c>
      <c r="D1829" t="s">
        <v>147</v>
      </c>
      <c r="E1829" t="s">
        <v>40</v>
      </c>
      <c r="F1829" t="str">
        <f t="shared" si="86"/>
        <v>New South Wales</v>
      </c>
      <c r="G1829" t="s">
        <v>10</v>
      </c>
      <c r="H1829">
        <v>2116</v>
      </c>
      <c r="I1829" t="s">
        <v>11</v>
      </c>
      <c r="J1829" t="s">
        <v>27</v>
      </c>
      <c r="K1829" t="s">
        <v>153</v>
      </c>
      <c r="L1829" t="s">
        <v>16</v>
      </c>
      <c r="M1829" s="5">
        <v>103.07</v>
      </c>
      <c r="N1829">
        <v>1</v>
      </c>
    </row>
    <row r="1830" spans="1:14" x14ac:dyDescent="0.2">
      <c r="A1830" s="2">
        <v>45340</v>
      </c>
      <c r="B1830" s="3">
        <f t="shared" si="84"/>
        <v>2024</v>
      </c>
      <c r="C1830" t="str">
        <f t="shared" si="85"/>
        <v>2023-2024</v>
      </c>
      <c r="D1830" t="s">
        <v>148</v>
      </c>
      <c r="E1830" t="s">
        <v>144</v>
      </c>
      <c r="F1830" t="str">
        <f t="shared" si="86"/>
        <v>Queensland</v>
      </c>
      <c r="G1830" t="s">
        <v>35</v>
      </c>
      <c r="H1830">
        <v>4566</v>
      </c>
      <c r="I1830" t="s">
        <v>11</v>
      </c>
      <c r="J1830" t="s">
        <v>120</v>
      </c>
      <c r="K1830" t="s">
        <v>156</v>
      </c>
      <c r="L1830" t="s">
        <v>17</v>
      </c>
      <c r="M1830" s="5">
        <v>103.77</v>
      </c>
      <c r="N1830">
        <v>1</v>
      </c>
    </row>
    <row r="1831" spans="1:14" x14ac:dyDescent="0.2">
      <c r="A1831" s="2">
        <v>45871</v>
      </c>
      <c r="B1831" s="3">
        <f t="shared" si="84"/>
        <v>2026</v>
      </c>
      <c r="C1831" t="str">
        <f t="shared" si="85"/>
        <v>2025-2026</v>
      </c>
      <c r="D1831" t="s">
        <v>148</v>
      </c>
      <c r="E1831" t="s">
        <v>125</v>
      </c>
      <c r="F1831" t="str">
        <f t="shared" si="86"/>
        <v>Victoria</v>
      </c>
      <c r="G1831" t="s">
        <v>45</v>
      </c>
      <c r="H1831">
        <v>3400</v>
      </c>
      <c r="I1831" t="s">
        <v>11</v>
      </c>
      <c r="J1831" t="s">
        <v>60</v>
      </c>
      <c r="K1831" t="s">
        <v>152</v>
      </c>
      <c r="L1831" t="s">
        <v>13</v>
      </c>
      <c r="M1831" s="5">
        <v>103.87</v>
      </c>
      <c r="N1831">
        <v>1</v>
      </c>
    </row>
    <row r="1832" spans="1:14" x14ac:dyDescent="0.2">
      <c r="A1832" s="2">
        <v>45707</v>
      </c>
      <c r="B1832" s="3">
        <f t="shared" si="84"/>
        <v>2025</v>
      </c>
      <c r="C1832" t="str">
        <f t="shared" si="85"/>
        <v>2024-2025</v>
      </c>
      <c r="D1832" t="s">
        <v>148</v>
      </c>
      <c r="E1832" t="s">
        <v>106</v>
      </c>
      <c r="F1832" t="str">
        <f t="shared" si="86"/>
        <v>Victoria</v>
      </c>
      <c r="G1832" t="s">
        <v>45</v>
      </c>
      <c r="H1832">
        <v>3915</v>
      </c>
      <c r="I1832" t="s">
        <v>11</v>
      </c>
      <c r="J1832" t="s">
        <v>55</v>
      </c>
      <c r="K1832" t="s">
        <v>154</v>
      </c>
      <c r="L1832" t="s">
        <v>14</v>
      </c>
      <c r="M1832" s="5">
        <v>103.92</v>
      </c>
      <c r="N1832">
        <v>1</v>
      </c>
    </row>
    <row r="1833" spans="1:14" x14ac:dyDescent="0.2">
      <c r="A1833" s="2">
        <v>45830</v>
      </c>
      <c r="B1833" s="3">
        <f t="shared" si="84"/>
        <v>2025</v>
      </c>
      <c r="C1833" t="str">
        <f t="shared" si="85"/>
        <v>2024-2025</v>
      </c>
      <c r="D1833" t="s">
        <v>147</v>
      </c>
      <c r="E1833" t="s">
        <v>31</v>
      </c>
      <c r="F1833" t="str">
        <f t="shared" si="86"/>
        <v>South Australia</v>
      </c>
      <c r="G1833" t="s">
        <v>32</v>
      </c>
      <c r="H1833">
        <v>5168</v>
      </c>
      <c r="I1833" t="s">
        <v>11</v>
      </c>
      <c r="J1833" t="s">
        <v>33</v>
      </c>
      <c r="K1833" t="s">
        <v>153</v>
      </c>
      <c r="L1833" t="s">
        <v>16</v>
      </c>
      <c r="M1833" s="5">
        <v>103.92</v>
      </c>
      <c r="N1833">
        <v>1</v>
      </c>
    </row>
    <row r="1834" spans="1:14" x14ac:dyDescent="0.2">
      <c r="A1834" s="2">
        <v>45748</v>
      </c>
      <c r="B1834" s="3">
        <f t="shared" si="84"/>
        <v>2025</v>
      </c>
      <c r="C1834" t="str">
        <f t="shared" si="85"/>
        <v>2024-2025</v>
      </c>
      <c r="D1834" t="s">
        <v>148</v>
      </c>
      <c r="E1834" t="s">
        <v>90</v>
      </c>
      <c r="F1834" t="str">
        <f t="shared" si="86"/>
        <v>Victoria</v>
      </c>
      <c r="G1834" t="s">
        <v>45</v>
      </c>
      <c r="H1834">
        <v>3179</v>
      </c>
      <c r="I1834" t="s">
        <v>11</v>
      </c>
      <c r="J1834" t="s">
        <v>63</v>
      </c>
      <c r="K1834" t="s">
        <v>154</v>
      </c>
      <c r="L1834" t="s">
        <v>14</v>
      </c>
      <c r="M1834" s="5">
        <v>103.92</v>
      </c>
      <c r="N1834">
        <v>1</v>
      </c>
    </row>
    <row r="1835" spans="1:14" x14ac:dyDescent="0.2">
      <c r="A1835" s="2">
        <v>45432</v>
      </c>
      <c r="B1835" s="3">
        <f t="shared" si="84"/>
        <v>2024</v>
      </c>
      <c r="C1835" t="str">
        <f t="shared" si="85"/>
        <v>2023-2024</v>
      </c>
      <c r="D1835" t="s">
        <v>148</v>
      </c>
      <c r="E1835" t="s">
        <v>117</v>
      </c>
      <c r="F1835" t="str">
        <f t="shared" si="86"/>
        <v>Queensland</v>
      </c>
      <c r="G1835" t="s">
        <v>35</v>
      </c>
      <c r="H1835">
        <v>4119</v>
      </c>
      <c r="I1835" t="s">
        <v>11</v>
      </c>
      <c r="J1835" t="s">
        <v>43</v>
      </c>
      <c r="K1835" t="s">
        <v>153</v>
      </c>
      <c r="L1835" t="s">
        <v>16</v>
      </c>
      <c r="M1835" s="5">
        <v>103.92</v>
      </c>
      <c r="N1835">
        <v>1</v>
      </c>
    </row>
    <row r="1836" spans="1:14" x14ac:dyDescent="0.2">
      <c r="A1836" s="2">
        <v>45622</v>
      </c>
      <c r="B1836" s="3">
        <f t="shared" si="84"/>
        <v>2025</v>
      </c>
      <c r="C1836" t="str">
        <f t="shared" si="85"/>
        <v>2024-2025</v>
      </c>
      <c r="D1836" t="s">
        <v>148</v>
      </c>
      <c r="E1836" t="s">
        <v>31</v>
      </c>
      <c r="F1836" t="str">
        <f t="shared" si="86"/>
        <v>South Australia</v>
      </c>
      <c r="G1836" t="s">
        <v>32</v>
      </c>
      <c r="H1836">
        <v>5168</v>
      </c>
      <c r="I1836" t="s">
        <v>11</v>
      </c>
      <c r="J1836" t="s">
        <v>33</v>
      </c>
      <c r="K1836" t="s">
        <v>154</v>
      </c>
      <c r="L1836" t="s">
        <v>14</v>
      </c>
      <c r="M1836" s="5">
        <v>104.47</v>
      </c>
      <c r="N1836">
        <v>1</v>
      </c>
    </row>
    <row r="1837" spans="1:14" x14ac:dyDescent="0.2">
      <c r="A1837" s="2">
        <v>45681</v>
      </c>
      <c r="B1837" s="3">
        <f t="shared" si="84"/>
        <v>2025</v>
      </c>
      <c r="C1837" t="str">
        <f t="shared" si="85"/>
        <v>2024-2025</v>
      </c>
      <c r="D1837" t="s">
        <v>148</v>
      </c>
      <c r="E1837" t="s">
        <v>90</v>
      </c>
      <c r="F1837" t="str">
        <f t="shared" si="86"/>
        <v>Victoria</v>
      </c>
      <c r="G1837" t="s">
        <v>45</v>
      </c>
      <c r="H1837">
        <v>3179</v>
      </c>
      <c r="I1837" t="s">
        <v>11</v>
      </c>
      <c r="J1837" t="s">
        <v>63</v>
      </c>
      <c r="K1837" t="s">
        <v>152</v>
      </c>
      <c r="L1837" t="s">
        <v>13</v>
      </c>
      <c r="M1837" s="5">
        <v>104.5</v>
      </c>
      <c r="N1837">
        <v>1</v>
      </c>
    </row>
    <row r="1838" spans="1:14" x14ac:dyDescent="0.2">
      <c r="A1838" s="2">
        <v>45629</v>
      </c>
      <c r="B1838" s="3">
        <f t="shared" si="84"/>
        <v>2025</v>
      </c>
      <c r="C1838" t="str">
        <f t="shared" si="85"/>
        <v>2024-2025</v>
      </c>
      <c r="D1838" t="s">
        <v>147</v>
      </c>
      <c r="E1838" t="s">
        <v>109</v>
      </c>
      <c r="F1838" t="str">
        <f t="shared" si="86"/>
        <v>New South Wales</v>
      </c>
      <c r="G1838" t="s">
        <v>10</v>
      </c>
      <c r="H1838">
        <v>2480</v>
      </c>
      <c r="I1838" t="s">
        <v>11</v>
      </c>
      <c r="J1838" t="s">
        <v>68</v>
      </c>
      <c r="K1838" t="s">
        <v>150</v>
      </c>
      <c r="L1838" t="s">
        <v>18</v>
      </c>
      <c r="M1838" s="5">
        <v>104.73</v>
      </c>
      <c r="N1838">
        <v>1</v>
      </c>
    </row>
    <row r="1839" spans="1:14" x14ac:dyDescent="0.2">
      <c r="A1839" s="2">
        <v>45758</v>
      </c>
      <c r="B1839" s="3">
        <f t="shared" si="84"/>
        <v>2025</v>
      </c>
      <c r="C1839" t="str">
        <f t="shared" si="85"/>
        <v>2024-2025</v>
      </c>
      <c r="D1839" t="s">
        <v>147</v>
      </c>
      <c r="E1839" t="s">
        <v>126</v>
      </c>
      <c r="F1839" t="str">
        <f t="shared" si="86"/>
        <v>Queensland</v>
      </c>
      <c r="G1839" t="s">
        <v>35</v>
      </c>
      <c r="H1839">
        <v>4551</v>
      </c>
      <c r="I1839" t="s">
        <v>11</v>
      </c>
      <c r="J1839" t="s">
        <v>120</v>
      </c>
      <c r="K1839" t="s">
        <v>157</v>
      </c>
      <c r="L1839" t="s">
        <v>22</v>
      </c>
      <c r="M1839" s="5">
        <v>104.77</v>
      </c>
      <c r="N1839">
        <v>1</v>
      </c>
    </row>
    <row r="1840" spans="1:14" x14ac:dyDescent="0.2">
      <c r="A1840" s="2">
        <v>45975</v>
      </c>
      <c r="B1840" s="3">
        <f t="shared" si="84"/>
        <v>2026</v>
      </c>
      <c r="C1840" t="str">
        <f t="shared" si="85"/>
        <v>2025-2026</v>
      </c>
      <c r="D1840" t="s">
        <v>148</v>
      </c>
      <c r="E1840" t="s">
        <v>123</v>
      </c>
      <c r="F1840" t="str">
        <f t="shared" si="86"/>
        <v>Western Australia</v>
      </c>
      <c r="G1840" t="s">
        <v>48</v>
      </c>
      <c r="H1840">
        <v>6109</v>
      </c>
      <c r="I1840" t="s">
        <v>11</v>
      </c>
      <c r="J1840" t="s">
        <v>94</v>
      </c>
      <c r="K1840" t="s">
        <v>149</v>
      </c>
      <c r="L1840" t="s">
        <v>15</v>
      </c>
      <c r="M1840" s="5">
        <v>104.79</v>
      </c>
      <c r="N1840">
        <v>1</v>
      </c>
    </row>
    <row r="1841" spans="1:14" x14ac:dyDescent="0.2">
      <c r="A1841" s="2">
        <v>45401</v>
      </c>
      <c r="B1841" s="3">
        <f t="shared" si="84"/>
        <v>2024</v>
      </c>
      <c r="C1841" t="str">
        <f t="shared" si="85"/>
        <v>2023-2024</v>
      </c>
      <c r="D1841" t="s">
        <v>147</v>
      </c>
      <c r="E1841" t="s">
        <v>139</v>
      </c>
      <c r="F1841" t="str">
        <f t="shared" si="86"/>
        <v>New South Wales</v>
      </c>
      <c r="G1841" t="s">
        <v>10</v>
      </c>
      <c r="H1841">
        <v>2020</v>
      </c>
      <c r="I1841" t="s">
        <v>11</v>
      </c>
      <c r="J1841" t="s">
        <v>12</v>
      </c>
      <c r="K1841" t="s">
        <v>149</v>
      </c>
      <c r="L1841" t="s">
        <v>15</v>
      </c>
      <c r="M1841" s="5">
        <v>104.79</v>
      </c>
      <c r="N1841">
        <v>1</v>
      </c>
    </row>
    <row r="1842" spans="1:14" x14ac:dyDescent="0.2">
      <c r="A1842" s="2">
        <v>45296</v>
      </c>
      <c r="B1842" s="3">
        <f t="shared" si="84"/>
        <v>2024</v>
      </c>
      <c r="C1842" t="str">
        <f t="shared" si="85"/>
        <v>2023-2024</v>
      </c>
      <c r="D1842" t="s">
        <v>147</v>
      </c>
      <c r="E1842" t="s">
        <v>91</v>
      </c>
      <c r="F1842" t="str">
        <f t="shared" si="86"/>
        <v>Victoria</v>
      </c>
      <c r="G1842" t="s">
        <v>45</v>
      </c>
      <c r="H1842">
        <v>3690</v>
      </c>
      <c r="I1842" t="s">
        <v>11</v>
      </c>
      <c r="J1842" t="s">
        <v>55</v>
      </c>
      <c r="K1842" t="s">
        <v>149</v>
      </c>
      <c r="L1842" t="s">
        <v>15</v>
      </c>
      <c r="M1842" s="5">
        <v>104.79</v>
      </c>
      <c r="N1842">
        <v>1</v>
      </c>
    </row>
    <row r="1843" spans="1:14" x14ac:dyDescent="0.2">
      <c r="A1843" s="2">
        <v>45791</v>
      </c>
      <c r="B1843" s="3">
        <f t="shared" si="84"/>
        <v>2025</v>
      </c>
      <c r="C1843" t="str">
        <f t="shared" si="85"/>
        <v>2024-2025</v>
      </c>
      <c r="D1843" t="s">
        <v>147</v>
      </c>
      <c r="E1843" t="s">
        <v>39</v>
      </c>
      <c r="F1843" t="str">
        <f t="shared" si="86"/>
        <v>South Australia</v>
      </c>
      <c r="G1843" t="s">
        <v>32</v>
      </c>
      <c r="H1843">
        <v>5343</v>
      </c>
      <c r="I1843" t="s">
        <v>11</v>
      </c>
      <c r="J1843" t="s">
        <v>38</v>
      </c>
      <c r="K1843" t="s">
        <v>19</v>
      </c>
      <c r="L1843" t="s">
        <v>23</v>
      </c>
      <c r="M1843" s="5">
        <v>104.84</v>
      </c>
      <c r="N1843">
        <v>1</v>
      </c>
    </row>
    <row r="1844" spans="1:14" x14ac:dyDescent="0.2">
      <c r="A1844" s="2">
        <v>45542</v>
      </c>
      <c r="B1844" s="3">
        <f t="shared" si="84"/>
        <v>2025</v>
      </c>
      <c r="C1844" t="str">
        <f t="shared" si="85"/>
        <v>2024-2025</v>
      </c>
      <c r="D1844" t="s">
        <v>147</v>
      </c>
      <c r="E1844" t="s">
        <v>47</v>
      </c>
      <c r="F1844" t="str">
        <f t="shared" si="86"/>
        <v>Western Australia</v>
      </c>
      <c r="G1844" t="s">
        <v>48</v>
      </c>
      <c r="H1844">
        <v>6030</v>
      </c>
      <c r="I1844" t="s">
        <v>11</v>
      </c>
      <c r="J1844" t="s">
        <v>49</v>
      </c>
      <c r="K1844" t="s">
        <v>150</v>
      </c>
      <c r="L1844" t="s">
        <v>18</v>
      </c>
      <c r="M1844" s="5">
        <v>104.89000000000001</v>
      </c>
      <c r="N1844">
        <v>1</v>
      </c>
    </row>
    <row r="1845" spans="1:14" x14ac:dyDescent="0.2">
      <c r="A1845" s="2">
        <v>45652</v>
      </c>
      <c r="B1845" s="3">
        <f t="shared" si="84"/>
        <v>2025</v>
      </c>
      <c r="C1845" t="str">
        <f t="shared" si="85"/>
        <v>2024-2025</v>
      </c>
      <c r="D1845" t="s">
        <v>148</v>
      </c>
      <c r="E1845" t="s">
        <v>47</v>
      </c>
      <c r="F1845" t="str">
        <f t="shared" si="86"/>
        <v>Western Australia</v>
      </c>
      <c r="G1845" t="s">
        <v>48</v>
      </c>
      <c r="H1845">
        <v>6030</v>
      </c>
      <c r="I1845" t="s">
        <v>11</v>
      </c>
      <c r="J1845" t="s">
        <v>49</v>
      </c>
      <c r="K1845" t="s">
        <v>150</v>
      </c>
      <c r="L1845" t="s">
        <v>18</v>
      </c>
      <c r="M1845" s="5">
        <v>104.9</v>
      </c>
      <c r="N1845">
        <v>1</v>
      </c>
    </row>
    <row r="1846" spans="1:14" x14ac:dyDescent="0.2">
      <c r="A1846" s="2">
        <v>45804</v>
      </c>
      <c r="B1846" s="3">
        <f t="shared" si="84"/>
        <v>2025</v>
      </c>
      <c r="C1846" t="str">
        <f t="shared" si="85"/>
        <v>2024-2025</v>
      </c>
      <c r="D1846" t="s">
        <v>147</v>
      </c>
      <c r="E1846" t="s">
        <v>78</v>
      </c>
      <c r="F1846" t="str">
        <f t="shared" si="86"/>
        <v>New South Wales</v>
      </c>
      <c r="G1846" t="s">
        <v>10</v>
      </c>
      <c r="H1846">
        <v>2350</v>
      </c>
      <c r="I1846" t="s">
        <v>11</v>
      </c>
      <c r="J1846" t="s">
        <v>68</v>
      </c>
      <c r="K1846" t="s">
        <v>154</v>
      </c>
      <c r="L1846" t="s">
        <v>14</v>
      </c>
      <c r="M1846" s="5">
        <v>104.93</v>
      </c>
      <c r="N1846">
        <v>1</v>
      </c>
    </row>
    <row r="1847" spans="1:14" x14ac:dyDescent="0.2">
      <c r="A1847" s="2">
        <v>45307</v>
      </c>
      <c r="B1847" s="3">
        <f t="shared" si="84"/>
        <v>2024</v>
      </c>
      <c r="C1847" t="str">
        <f t="shared" si="85"/>
        <v>2023-2024</v>
      </c>
      <c r="D1847" t="s">
        <v>148</v>
      </c>
      <c r="E1847" t="s">
        <v>123</v>
      </c>
      <c r="F1847" t="str">
        <f t="shared" si="86"/>
        <v>Western Australia</v>
      </c>
      <c r="G1847" t="s">
        <v>48</v>
      </c>
      <c r="H1847">
        <v>6109</v>
      </c>
      <c r="I1847" t="s">
        <v>11</v>
      </c>
      <c r="J1847" t="s">
        <v>94</v>
      </c>
      <c r="K1847" t="s">
        <v>153</v>
      </c>
      <c r="L1847" t="s">
        <v>16</v>
      </c>
      <c r="M1847" s="5">
        <v>104.93</v>
      </c>
      <c r="N1847">
        <v>1</v>
      </c>
    </row>
    <row r="1848" spans="1:14" x14ac:dyDescent="0.2">
      <c r="A1848" s="2">
        <v>45651</v>
      </c>
      <c r="B1848" s="3">
        <f t="shared" si="84"/>
        <v>2025</v>
      </c>
      <c r="C1848" t="str">
        <f t="shared" si="85"/>
        <v>2024-2025</v>
      </c>
      <c r="D1848" t="s">
        <v>148</v>
      </c>
      <c r="E1848" t="s">
        <v>98</v>
      </c>
      <c r="F1848" t="str">
        <f t="shared" si="86"/>
        <v>Victoria</v>
      </c>
      <c r="G1848" t="s">
        <v>45</v>
      </c>
      <c r="H1848">
        <v>3429</v>
      </c>
      <c r="I1848" t="s">
        <v>11</v>
      </c>
      <c r="J1848" t="s">
        <v>60</v>
      </c>
      <c r="K1848" t="s">
        <v>151</v>
      </c>
      <c r="L1848" t="s">
        <v>21</v>
      </c>
      <c r="M1848" s="5">
        <v>104.93</v>
      </c>
      <c r="N1848">
        <v>1</v>
      </c>
    </row>
    <row r="1849" spans="1:14" x14ac:dyDescent="0.2">
      <c r="A1849" s="2">
        <v>45377</v>
      </c>
      <c r="B1849" s="3">
        <f t="shared" si="84"/>
        <v>2024</v>
      </c>
      <c r="C1849" t="str">
        <f t="shared" si="85"/>
        <v>2023-2024</v>
      </c>
      <c r="D1849" t="s">
        <v>148</v>
      </c>
      <c r="E1849" t="s">
        <v>47</v>
      </c>
      <c r="F1849" t="str">
        <f t="shared" si="86"/>
        <v>Western Australia</v>
      </c>
      <c r="G1849" t="s">
        <v>48</v>
      </c>
      <c r="H1849">
        <v>6030</v>
      </c>
      <c r="I1849" t="s">
        <v>11</v>
      </c>
      <c r="J1849" t="s">
        <v>49</v>
      </c>
      <c r="K1849" t="s">
        <v>19</v>
      </c>
      <c r="L1849" t="s">
        <v>23</v>
      </c>
      <c r="M1849" s="5">
        <v>104.98</v>
      </c>
      <c r="N1849">
        <v>1</v>
      </c>
    </row>
    <row r="1850" spans="1:14" x14ac:dyDescent="0.2">
      <c r="A1850" s="2">
        <v>45327</v>
      </c>
      <c r="B1850" s="3">
        <f t="shared" si="84"/>
        <v>2024</v>
      </c>
      <c r="C1850" t="str">
        <f t="shared" si="85"/>
        <v>2023-2024</v>
      </c>
      <c r="D1850" t="s">
        <v>148</v>
      </c>
      <c r="E1850" t="s">
        <v>119</v>
      </c>
      <c r="F1850" t="str">
        <f t="shared" si="86"/>
        <v>Queensland</v>
      </c>
      <c r="G1850" t="s">
        <v>35</v>
      </c>
      <c r="H1850">
        <v>4570</v>
      </c>
      <c r="I1850" t="s">
        <v>11</v>
      </c>
      <c r="J1850" t="s">
        <v>120</v>
      </c>
      <c r="K1850" t="s">
        <v>149</v>
      </c>
      <c r="L1850" t="s">
        <v>15</v>
      </c>
      <c r="M1850" s="5">
        <v>105.37</v>
      </c>
      <c r="N1850">
        <v>1</v>
      </c>
    </row>
    <row r="1851" spans="1:14" x14ac:dyDescent="0.2">
      <c r="A1851" s="2">
        <v>45471</v>
      </c>
      <c r="B1851" s="3">
        <f t="shared" si="84"/>
        <v>2024</v>
      </c>
      <c r="C1851" t="str">
        <f t="shared" si="85"/>
        <v>2023-2024</v>
      </c>
      <c r="D1851" t="s">
        <v>147</v>
      </c>
      <c r="E1851" t="s">
        <v>82</v>
      </c>
      <c r="F1851" t="str">
        <f t="shared" si="86"/>
        <v>Queensland</v>
      </c>
      <c r="G1851" t="s">
        <v>35</v>
      </c>
      <c r="H1851">
        <v>4012</v>
      </c>
      <c r="I1851" t="s">
        <v>11</v>
      </c>
      <c r="J1851" t="s">
        <v>43</v>
      </c>
      <c r="K1851" t="s">
        <v>154</v>
      </c>
      <c r="L1851" t="s">
        <v>14</v>
      </c>
      <c r="M1851" s="5">
        <v>105.4</v>
      </c>
      <c r="N1851">
        <v>1</v>
      </c>
    </row>
    <row r="1852" spans="1:14" x14ac:dyDescent="0.2">
      <c r="A1852" s="2">
        <v>45712</v>
      </c>
      <c r="B1852" s="3">
        <f t="shared" si="84"/>
        <v>2025</v>
      </c>
      <c r="C1852" t="str">
        <f t="shared" si="85"/>
        <v>2024-2025</v>
      </c>
      <c r="D1852" t="s">
        <v>148</v>
      </c>
      <c r="E1852" t="s">
        <v>24</v>
      </c>
      <c r="F1852" t="str">
        <f t="shared" si="86"/>
        <v>New South Wales</v>
      </c>
      <c r="G1852" t="s">
        <v>10</v>
      </c>
      <c r="H1852">
        <v>2795</v>
      </c>
      <c r="I1852" t="s">
        <v>11</v>
      </c>
      <c r="J1852" t="s">
        <v>25</v>
      </c>
      <c r="K1852" t="s">
        <v>19</v>
      </c>
      <c r="L1852" t="s">
        <v>23</v>
      </c>
      <c r="M1852" s="5">
        <v>105.47</v>
      </c>
      <c r="N1852">
        <v>1</v>
      </c>
    </row>
    <row r="1853" spans="1:14" x14ac:dyDescent="0.2">
      <c r="A1853" s="2">
        <v>45936</v>
      </c>
      <c r="B1853" s="3">
        <f t="shared" si="84"/>
        <v>2026</v>
      </c>
      <c r="C1853" t="str">
        <f t="shared" si="85"/>
        <v>2025-2026</v>
      </c>
      <c r="D1853" t="s">
        <v>147</v>
      </c>
      <c r="E1853" t="s">
        <v>86</v>
      </c>
      <c r="F1853" t="str">
        <f t="shared" si="86"/>
        <v>New South Wales</v>
      </c>
      <c r="G1853" t="s">
        <v>10</v>
      </c>
      <c r="H1853">
        <v>2064</v>
      </c>
      <c r="I1853" t="s">
        <v>11</v>
      </c>
      <c r="J1853" t="s">
        <v>12</v>
      </c>
      <c r="K1853" t="s">
        <v>19</v>
      </c>
      <c r="L1853" t="s">
        <v>23</v>
      </c>
      <c r="M1853" s="5">
        <v>105.76</v>
      </c>
      <c r="N1853">
        <v>1</v>
      </c>
    </row>
    <row r="1854" spans="1:14" x14ac:dyDescent="0.2">
      <c r="A1854" s="2">
        <v>45740</v>
      </c>
      <c r="B1854" s="3">
        <f t="shared" si="84"/>
        <v>2025</v>
      </c>
      <c r="C1854" t="str">
        <f t="shared" si="85"/>
        <v>2024-2025</v>
      </c>
      <c r="D1854" t="s">
        <v>148</v>
      </c>
      <c r="E1854" t="s">
        <v>81</v>
      </c>
      <c r="F1854" t="str">
        <f t="shared" si="86"/>
        <v>New South Wales</v>
      </c>
      <c r="G1854" t="s">
        <v>10</v>
      </c>
      <c r="H1854">
        <v>2485</v>
      </c>
      <c r="I1854" t="s">
        <v>11</v>
      </c>
      <c r="J1854" t="s">
        <v>68</v>
      </c>
      <c r="K1854" t="s">
        <v>152</v>
      </c>
      <c r="L1854" t="s">
        <v>13</v>
      </c>
      <c r="M1854" s="5">
        <v>105.82</v>
      </c>
      <c r="N1854">
        <v>1</v>
      </c>
    </row>
    <row r="1855" spans="1:14" x14ac:dyDescent="0.2">
      <c r="A1855" s="2">
        <v>45997</v>
      </c>
      <c r="B1855" s="3">
        <f t="shared" si="84"/>
        <v>2026</v>
      </c>
      <c r="C1855" t="str">
        <f t="shared" si="85"/>
        <v>2025-2026</v>
      </c>
      <c r="D1855" t="s">
        <v>147</v>
      </c>
      <c r="E1855" t="s">
        <v>108</v>
      </c>
      <c r="F1855" t="str">
        <f t="shared" si="86"/>
        <v>Victoria</v>
      </c>
      <c r="G1855" t="s">
        <v>45</v>
      </c>
      <c r="H1855">
        <v>3018</v>
      </c>
      <c r="I1855" t="s">
        <v>11</v>
      </c>
      <c r="J1855" t="s">
        <v>46</v>
      </c>
      <c r="K1855" t="s">
        <v>156</v>
      </c>
      <c r="L1855" t="s">
        <v>17</v>
      </c>
      <c r="M1855" s="5">
        <v>105.84</v>
      </c>
      <c r="N1855">
        <v>1</v>
      </c>
    </row>
    <row r="1856" spans="1:14" x14ac:dyDescent="0.2">
      <c r="A1856" s="2">
        <v>45977</v>
      </c>
      <c r="B1856" s="3">
        <f t="shared" si="84"/>
        <v>2026</v>
      </c>
      <c r="C1856" t="str">
        <f t="shared" si="85"/>
        <v>2025-2026</v>
      </c>
      <c r="D1856" t="s">
        <v>148</v>
      </c>
      <c r="E1856" t="s">
        <v>116</v>
      </c>
      <c r="F1856" t="str">
        <f t="shared" si="86"/>
        <v>Western Australia</v>
      </c>
      <c r="G1856" t="s">
        <v>48</v>
      </c>
      <c r="H1856">
        <v>6725</v>
      </c>
      <c r="I1856" t="s">
        <v>11</v>
      </c>
      <c r="J1856" t="s">
        <v>77</v>
      </c>
      <c r="K1856" t="s">
        <v>156</v>
      </c>
      <c r="L1856" t="s">
        <v>17</v>
      </c>
      <c r="M1856" s="5">
        <v>105.88</v>
      </c>
      <c r="N1856">
        <v>1</v>
      </c>
    </row>
    <row r="1857" spans="1:14" x14ac:dyDescent="0.2">
      <c r="A1857" s="2">
        <v>45299</v>
      </c>
      <c r="B1857" s="3">
        <f t="shared" si="84"/>
        <v>2024</v>
      </c>
      <c r="C1857" t="str">
        <f t="shared" si="85"/>
        <v>2023-2024</v>
      </c>
      <c r="D1857" t="s">
        <v>148</v>
      </c>
      <c r="E1857" t="s">
        <v>89</v>
      </c>
      <c r="F1857" t="str">
        <f t="shared" si="86"/>
        <v>Queensland</v>
      </c>
      <c r="G1857" t="s">
        <v>35</v>
      </c>
      <c r="H1857">
        <v>4655</v>
      </c>
      <c r="I1857" t="s">
        <v>11</v>
      </c>
      <c r="J1857" t="s">
        <v>51</v>
      </c>
      <c r="K1857" t="s">
        <v>156</v>
      </c>
      <c r="L1857" t="s">
        <v>17</v>
      </c>
      <c r="M1857" s="5">
        <v>105.88</v>
      </c>
      <c r="N1857">
        <v>1</v>
      </c>
    </row>
    <row r="1858" spans="1:14" x14ac:dyDescent="0.2">
      <c r="A1858" s="2">
        <v>45330</v>
      </c>
      <c r="B1858" s="3">
        <f t="shared" ref="B1858:B1921" si="87">IF(MONTH(A1858)&gt;=7,YEAR(A1858)+1,YEAR(A1858))</f>
        <v>2024</v>
      </c>
      <c r="C1858" t="str">
        <f t="shared" ref="C1858:C1921" si="88">IF(MONTH(A1858) &gt;= 7, YEAR(A1858) &amp; "-" &amp; YEAR(A1858) + 1, YEAR(A1858) - 1 &amp; "-" &amp; YEAR(A1858))</f>
        <v>2023-2024</v>
      </c>
      <c r="D1858" t="s">
        <v>147</v>
      </c>
      <c r="E1858" t="s">
        <v>31</v>
      </c>
      <c r="F1858" t="str">
        <f t="shared" ref="F1858:F1921" si="89">IF(G1858="WA","Western Australia",
IF(G1858="NSW","New South Wales",
IF(G1858="QLD","Queensland",
IF(G1858="VIC","Victoria",
IF(G1858="TAS","Tasmania",
IF(G1858="SA","South Australia",
IF(G1858="NT","Northern Territory",
IF(G1858="ACT","Australian Capital Territory",G1858))))))))</f>
        <v>South Australia</v>
      </c>
      <c r="G1858" t="s">
        <v>32</v>
      </c>
      <c r="H1858">
        <v>5168</v>
      </c>
      <c r="I1858" t="s">
        <v>11</v>
      </c>
      <c r="J1858" t="s">
        <v>33</v>
      </c>
      <c r="K1858" t="s">
        <v>151</v>
      </c>
      <c r="L1858" t="s">
        <v>21</v>
      </c>
      <c r="M1858" s="5">
        <v>105.91000000000001</v>
      </c>
      <c r="N1858">
        <v>1</v>
      </c>
    </row>
    <row r="1859" spans="1:14" x14ac:dyDescent="0.2">
      <c r="A1859" s="2">
        <v>45928</v>
      </c>
      <c r="B1859" s="3">
        <f t="shared" si="87"/>
        <v>2026</v>
      </c>
      <c r="C1859" t="str">
        <f t="shared" si="88"/>
        <v>2025-2026</v>
      </c>
      <c r="D1859" t="s">
        <v>148</v>
      </c>
      <c r="E1859" t="s">
        <v>140</v>
      </c>
      <c r="F1859" t="str">
        <f t="shared" si="89"/>
        <v>Tasmania</v>
      </c>
      <c r="G1859" t="s">
        <v>70</v>
      </c>
      <c r="H1859">
        <v>7320</v>
      </c>
      <c r="I1859" t="s">
        <v>11</v>
      </c>
      <c r="J1859" t="s">
        <v>71</v>
      </c>
      <c r="K1859" t="s">
        <v>152</v>
      </c>
      <c r="L1859" t="s">
        <v>13</v>
      </c>
      <c r="M1859" s="5">
        <v>105.92</v>
      </c>
      <c r="N1859">
        <v>1</v>
      </c>
    </row>
    <row r="1860" spans="1:14" x14ac:dyDescent="0.2">
      <c r="A1860" s="2">
        <v>45997</v>
      </c>
      <c r="B1860" s="3">
        <f t="shared" si="87"/>
        <v>2026</v>
      </c>
      <c r="C1860" t="str">
        <f t="shared" si="88"/>
        <v>2025-2026</v>
      </c>
      <c r="D1860" t="s">
        <v>148</v>
      </c>
      <c r="E1860" t="s">
        <v>50</v>
      </c>
      <c r="F1860" t="str">
        <f t="shared" si="89"/>
        <v>Queensland</v>
      </c>
      <c r="G1860" t="s">
        <v>35</v>
      </c>
      <c r="H1860">
        <v>4703</v>
      </c>
      <c r="I1860" t="s">
        <v>11</v>
      </c>
      <c r="J1860" t="s">
        <v>51</v>
      </c>
      <c r="K1860" t="s">
        <v>154</v>
      </c>
      <c r="L1860" t="s">
        <v>14</v>
      </c>
      <c r="M1860" s="5">
        <v>106.35</v>
      </c>
      <c r="N1860">
        <v>1</v>
      </c>
    </row>
    <row r="1861" spans="1:14" x14ac:dyDescent="0.2">
      <c r="A1861" s="2">
        <v>45908</v>
      </c>
      <c r="B1861" s="3">
        <f t="shared" si="87"/>
        <v>2026</v>
      </c>
      <c r="C1861" t="str">
        <f t="shared" si="88"/>
        <v>2025-2026</v>
      </c>
      <c r="D1861" t="s">
        <v>147</v>
      </c>
      <c r="E1861" t="s">
        <v>118</v>
      </c>
      <c r="F1861" t="str">
        <f t="shared" si="89"/>
        <v>New South Wales</v>
      </c>
      <c r="G1861" t="s">
        <v>10</v>
      </c>
      <c r="H1861">
        <v>2158</v>
      </c>
      <c r="I1861" t="s">
        <v>11</v>
      </c>
      <c r="J1861" t="s">
        <v>27</v>
      </c>
      <c r="K1861" t="s">
        <v>154</v>
      </c>
      <c r="L1861" t="s">
        <v>14</v>
      </c>
      <c r="M1861" s="5">
        <v>106.94</v>
      </c>
      <c r="N1861">
        <v>1</v>
      </c>
    </row>
    <row r="1862" spans="1:14" x14ac:dyDescent="0.2">
      <c r="A1862" s="2">
        <v>45514</v>
      </c>
      <c r="B1862" s="3">
        <f t="shared" si="87"/>
        <v>2025</v>
      </c>
      <c r="C1862" t="str">
        <f t="shared" si="88"/>
        <v>2024-2025</v>
      </c>
      <c r="D1862" t="s">
        <v>147</v>
      </c>
      <c r="E1862" t="s">
        <v>107</v>
      </c>
      <c r="F1862" t="str">
        <f t="shared" si="89"/>
        <v>Queensland</v>
      </c>
      <c r="G1862" t="s">
        <v>35</v>
      </c>
      <c r="H1862">
        <v>4220</v>
      </c>
      <c r="I1862" t="s">
        <v>11</v>
      </c>
      <c r="J1862" t="s">
        <v>104</v>
      </c>
      <c r="K1862" t="s">
        <v>149</v>
      </c>
      <c r="L1862" t="s">
        <v>15</v>
      </c>
      <c r="M1862" s="5">
        <v>106.99000000000001</v>
      </c>
      <c r="N1862">
        <v>1</v>
      </c>
    </row>
    <row r="1863" spans="1:14" x14ac:dyDescent="0.2">
      <c r="A1863" s="2">
        <v>45443</v>
      </c>
      <c r="B1863" s="3">
        <f t="shared" si="87"/>
        <v>2024</v>
      </c>
      <c r="C1863" t="str">
        <f t="shared" si="88"/>
        <v>2023-2024</v>
      </c>
      <c r="D1863" t="s">
        <v>147</v>
      </c>
      <c r="E1863" t="s">
        <v>54</v>
      </c>
      <c r="F1863" t="str">
        <f t="shared" si="89"/>
        <v>Victoria</v>
      </c>
      <c r="G1863" t="s">
        <v>45</v>
      </c>
      <c r="H1863">
        <v>3977</v>
      </c>
      <c r="I1863" t="s">
        <v>11</v>
      </c>
      <c r="J1863" t="s">
        <v>55</v>
      </c>
      <c r="K1863" t="s">
        <v>19</v>
      </c>
      <c r="L1863" t="s">
        <v>23</v>
      </c>
      <c r="M1863" s="5">
        <v>107.78</v>
      </c>
      <c r="N1863">
        <v>1</v>
      </c>
    </row>
    <row r="1864" spans="1:14" x14ac:dyDescent="0.2">
      <c r="A1864" s="2">
        <v>45550</v>
      </c>
      <c r="B1864" s="3">
        <f t="shared" si="87"/>
        <v>2025</v>
      </c>
      <c r="C1864" t="str">
        <f t="shared" si="88"/>
        <v>2024-2025</v>
      </c>
      <c r="D1864" t="s">
        <v>148</v>
      </c>
      <c r="E1864" t="s">
        <v>102</v>
      </c>
      <c r="F1864" t="str">
        <f t="shared" si="89"/>
        <v>Queensland</v>
      </c>
      <c r="G1864" t="s">
        <v>35</v>
      </c>
      <c r="H1864">
        <v>4870</v>
      </c>
      <c r="I1864" t="s">
        <v>11</v>
      </c>
      <c r="J1864" t="s">
        <v>36</v>
      </c>
      <c r="K1864" t="s">
        <v>19</v>
      </c>
      <c r="L1864" t="s">
        <v>23</v>
      </c>
      <c r="M1864" s="5">
        <v>107.9</v>
      </c>
      <c r="N1864">
        <v>1</v>
      </c>
    </row>
    <row r="1865" spans="1:14" x14ac:dyDescent="0.2">
      <c r="A1865" s="2">
        <v>45491</v>
      </c>
      <c r="B1865" s="3">
        <f t="shared" si="87"/>
        <v>2025</v>
      </c>
      <c r="C1865" t="str">
        <f t="shared" si="88"/>
        <v>2024-2025</v>
      </c>
      <c r="D1865" t="s">
        <v>147</v>
      </c>
      <c r="E1865" t="s">
        <v>139</v>
      </c>
      <c r="F1865" t="str">
        <f t="shared" si="89"/>
        <v>New South Wales</v>
      </c>
      <c r="G1865" t="s">
        <v>10</v>
      </c>
      <c r="H1865">
        <v>2020</v>
      </c>
      <c r="I1865" t="s">
        <v>11</v>
      </c>
      <c r="J1865" t="s">
        <v>12</v>
      </c>
      <c r="K1865" t="s">
        <v>19</v>
      </c>
      <c r="L1865" t="s">
        <v>23</v>
      </c>
      <c r="M1865" s="5">
        <v>107.9</v>
      </c>
      <c r="N1865">
        <v>1</v>
      </c>
    </row>
    <row r="1866" spans="1:14" x14ac:dyDescent="0.2">
      <c r="A1866" s="2">
        <v>45801</v>
      </c>
      <c r="B1866" s="3">
        <f t="shared" si="87"/>
        <v>2025</v>
      </c>
      <c r="C1866" t="str">
        <f t="shared" si="88"/>
        <v>2024-2025</v>
      </c>
      <c r="D1866" t="s">
        <v>148</v>
      </c>
      <c r="E1866" t="s">
        <v>81</v>
      </c>
      <c r="F1866" t="str">
        <f t="shared" si="89"/>
        <v>New South Wales</v>
      </c>
      <c r="G1866" t="s">
        <v>10</v>
      </c>
      <c r="H1866">
        <v>2485</v>
      </c>
      <c r="I1866" t="s">
        <v>11</v>
      </c>
      <c r="J1866" t="s">
        <v>68</v>
      </c>
      <c r="K1866" t="s">
        <v>154</v>
      </c>
      <c r="L1866" t="s">
        <v>14</v>
      </c>
      <c r="M1866" s="5">
        <v>108.44</v>
      </c>
      <c r="N1866">
        <v>1</v>
      </c>
    </row>
    <row r="1867" spans="1:14" x14ac:dyDescent="0.2">
      <c r="A1867" s="2">
        <v>45451</v>
      </c>
      <c r="B1867" s="3">
        <f t="shared" si="87"/>
        <v>2024</v>
      </c>
      <c r="C1867" t="str">
        <f t="shared" si="88"/>
        <v>2023-2024</v>
      </c>
      <c r="D1867" t="s">
        <v>147</v>
      </c>
      <c r="E1867" t="s">
        <v>31</v>
      </c>
      <c r="F1867" t="str">
        <f t="shared" si="89"/>
        <v>South Australia</v>
      </c>
      <c r="G1867" t="s">
        <v>32</v>
      </c>
      <c r="H1867">
        <v>5168</v>
      </c>
      <c r="I1867" t="s">
        <v>11</v>
      </c>
      <c r="J1867" t="s">
        <v>33</v>
      </c>
      <c r="K1867" t="s">
        <v>150</v>
      </c>
      <c r="L1867" t="s">
        <v>18</v>
      </c>
      <c r="M1867" s="5">
        <v>108.46000000000001</v>
      </c>
      <c r="N1867">
        <v>1</v>
      </c>
    </row>
    <row r="1868" spans="1:14" x14ac:dyDescent="0.2">
      <c r="A1868" s="2">
        <v>45764</v>
      </c>
      <c r="B1868" s="3">
        <f t="shared" si="87"/>
        <v>2025</v>
      </c>
      <c r="C1868" t="str">
        <f t="shared" si="88"/>
        <v>2024-2025</v>
      </c>
      <c r="D1868" t="s">
        <v>147</v>
      </c>
      <c r="E1868" t="s">
        <v>75</v>
      </c>
      <c r="F1868" t="str">
        <f t="shared" si="89"/>
        <v>Victoria</v>
      </c>
      <c r="G1868" t="s">
        <v>45</v>
      </c>
      <c r="H1868">
        <v>3630</v>
      </c>
      <c r="I1868" t="s">
        <v>11</v>
      </c>
      <c r="J1868" t="s">
        <v>55</v>
      </c>
      <c r="K1868" t="s">
        <v>150</v>
      </c>
      <c r="L1868" t="s">
        <v>18</v>
      </c>
      <c r="M1868" s="5">
        <v>108.76</v>
      </c>
      <c r="N1868">
        <v>1</v>
      </c>
    </row>
    <row r="1869" spans="1:14" x14ac:dyDescent="0.2">
      <c r="A1869" s="2">
        <v>45318</v>
      </c>
      <c r="B1869" s="3">
        <f t="shared" si="87"/>
        <v>2024</v>
      </c>
      <c r="C1869" t="str">
        <f t="shared" si="88"/>
        <v>2023-2024</v>
      </c>
      <c r="D1869" t="s">
        <v>148</v>
      </c>
      <c r="E1869" t="s">
        <v>81</v>
      </c>
      <c r="F1869" t="str">
        <f t="shared" si="89"/>
        <v>New South Wales</v>
      </c>
      <c r="G1869" t="s">
        <v>10</v>
      </c>
      <c r="H1869">
        <v>2485</v>
      </c>
      <c r="I1869" t="s">
        <v>11</v>
      </c>
      <c r="J1869" t="s">
        <v>68</v>
      </c>
      <c r="K1869" t="s">
        <v>149</v>
      </c>
      <c r="L1869" t="s">
        <v>15</v>
      </c>
      <c r="M1869" s="5">
        <v>108.78</v>
      </c>
      <c r="N1869">
        <v>1</v>
      </c>
    </row>
    <row r="1870" spans="1:14" x14ac:dyDescent="0.2">
      <c r="A1870" s="2">
        <v>45426</v>
      </c>
      <c r="B1870" s="3">
        <f t="shared" si="87"/>
        <v>2024</v>
      </c>
      <c r="C1870" t="str">
        <f t="shared" si="88"/>
        <v>2023-2024</v>
      </c>
      <c r="D1870" t="s">
        <v>147</v>
      </c>
      <c r="E1870" t="s">
        <v>96</v>
      </c>
      <c r="F1870" t="str">
        <f t="shared" si="89"/>
        <v>Western Australia</v>
      </c>
      <c r="G1870" t="s">
        <v>48</v>
      </c>
      <c r="H1870">
        <v>6330</v>
      </c>
      <c r="I1870" t="s">
        <v>11</v>
      </c>
      <c r="J1870" t="s">
        <v>94</v>
      </c>
      <c r="K1870" t="s">
        <v>151</v>
      </c>
      <c r="L1870" t="s">
        <v>21</v>
      </c>
      <c r="M1870" s="5">
        <v>108.87</v>
      </c>
      <c r="N1870">
        <v>1</v>
      </c>
    </row>
    <row r="1871" spans="1:14" x14ac:dyDescent="0.2">
      <c r="A1871" s="2">
        <v>45444</v>
      </c>
      <c r="B1871" s="3">
        <f t="shared" si="87"/>
        <v>2024</v>
      </c>
      <c r="C1871" t="str">
        <f t="shared" si="88"/>
        <v>2023-2024</v>
      </c>
      <c r="D1871" t="s">
        <v>148</v>
      </c>
      <c r="E1871" t="s">
        <v>112</v>
      </c>
      <c r="F1871" t="str">
        <f t="shared" si="89"/>
        <v>Victoria</v>
      </c>
      <c r="G1871" t="s">
        <v>45</v>
      </c>
      <c r="H1871">
        <v>3076</v>
      </c>
      <c r="I1871" t="s">
        <v>11</v>
      </c>
      <c r="J1871" t="s">
        <v>46</v>
      </c>
      <c r="K1871" t="s">
        <v>153</v>
      </c>
      <c r="L1871" t="s">
        <v>16</v>
      </c>
      <c r="M1871" s="5">
        <v>108.91</v>
      </c>
      <c r="N1871">
        <v>1</v>
      </c>
    </row>
    <row r="1872" spans="1:14" x14ac:dyDescent="0.2">
      <c r="A1872" s="2">
        <v>45983</v>
      </c>
      <c r="B1872" s="3">
        <f t="shared" si="87"/>
        <v>2026</v>
      </c>
      <c r="C1872" t="str">
        <f t="shared" si="88"/>
        <v>2025-2026</v>
      </c>
      <c r="D1872" t="s">
        <v>148</v>
      </c>
      <c r="E1872" t="s">
        <v>81</v>
      </c>
      <c r="F1872" t="str">
        <f t="shared" si="89"/>
        <v>New South Wales</v>
      </c>
      <c r="G1872" t="s">
        <v>10</v>
      </c>
      <c r="H1872">
        <v>2485</v>
      </c>
      <c r="I1872" t="s">
        <v>11</v>
      </c>
      <c r="J1872" t="s">
        <v>68</v>
      </c>
      <c r="K1872" t="s">
        <v>149</v>
      </c>
      <c r="L1872" t="s">
        <v>15</v>
      </c>
      <c r="M1872" s="5">
        <v>109.04</v>
      </c>
      <c r="N1872">
        <v>1</v>
      </c>
    </row>
    <row r="1873" spans="1:14" x14ac:dyDescent="0.2">
      <c r="A1873" s="2">
        <v>45453</v>
      </c>
      <c r="B1873" s="3">
        <f t="shared" si="87"/>
        <v>2024</v>
      </c>
      <c r="C1873" t="str">
        <f t="shared" si="88"/>
        <v>2023-2024</v>
      </c>
      <c r="D1873" t="s">
        <v>147</v>
      </c>
      <c r="E1873" t="s">
        <v>114</v>
      </c>
      <c r="F1873" t="str">
        <f t="shared" si="89"/>
        <v>Victoria</v>
      </c>
      <c r="G1873" t="s">
        <v>45</v>
      </c>
      <c r="H1873">
        <v>3551</v>
      </c>
      <c r="I1873" t="s">
        <v>11</v>
      </c>
      <c r="J1873" t="s">
        <v>60</v>
      </c>
      <c r="K1873" t="s">
        <v>156</v>
      </c>
      <c r="L1873" t="s">
        <v>17</v>
      </c>
      <c r="M1873" s="5">
        <v>109.08</v>
      </c>
      <c r="N1873">
        <v>1</v>
      </c>
    </row>
    <row r="1874" spans="1:14" x14ac:dyDescent="0.2">
      <c r="A1874" s="2">
        <v>45752</v>
      </c>
      <c r="B1874" s="3">
        <f t="shared" si="87"/>
        <v>2025</v>
      </c>
      <c r="C1874" t="str">
        <f t="shared" si="88"/>
        <v>2024-2025</v>
      </c>
      <c r="D1874" t="s">
        <v>147</v>
      </c>
      <c r="E1874" t="s">
        <v>78</v>
      </c>
      <c r="F1874" t="str">
        <f t="shared" si="89"/>
        <v>New South Wales</v>
      </c>
      <c r="G1874" t="s">
        <v>10</v>
      </c>
      <c r="H1874">
        <v>2350</v>
      </c>
      <c r="I1874" t="s">
        <v>11</v>
      </c>
      <c r="J1874" t="s">
        <v>68</v>
      </c>
      <c r="K1874" t="s">
        <v>156</v>
      </c>
      <c r="L1874" t="s">
        <v>17</v>
      </c>
      <c r="M1874" s="5">
        <v>109.69999999999999</v>
      </c>
      <c r="N1874">
        <v>1</v>
      </c>
    </row>
    <row r="1875" spans="1:14" x14ac:dyDescent="0.2">
      <c r="A1875" s="2">
        <v>45407</v>
      </c>
      <c r="B1875" s="3">
        <f t="shared" si="87"/>
        <v>2024</v>
      </c>
      <c r="C1875" t="str">
        <f t="shared" si="88"/>
        <v>2023-2024</v>
      </c>
      <c r="D1875" t="s">
        <v>148</v>
      </c>
      <c r="E1875" t="s">
        <v>143</v>
      </c>
      <c r="F1875" t="str">
        <f t="shared" si="89"/>
        <v>New South Wales</v>
      </c>
      <c r="G1875" t="s">
        <v>10</v>
      </c>
      <c r="H1875">
        <v>2154</v>
      </c>
      <c r="I1875" t="s">
        <v>11</v>
      </c>
      <c r="J1875" t="s">
        <v>27</v>
      </c>
      <c r="K1875" t="s">
        <v>156</v>
      </c>
      <c r="L1875" t="s">
        <v>17</v>
      </c>
      <c r="M1875" s="5">
        <v>109.69999999999999</v>
      </c>
      <c r="N1875">
        <v>1</v>
      </c>
    </row>
    <row r="1876" spans="1:14" x14ac:dyDescent="0.2">
      <c r="A1876" s="2">
        <v>45550</v>
      </c>
      <c r="B1876" s="3">
        <f t="shared" si="87"/>
        <v>2025</v>
      </c>
      <c r="C1876" t="str">
        <f t="shared" si="88"/>
        <v>2024-2025</v>
      </c>
      <c r="D1876" t="s">
        <v>148</v>
      </c>
      <c r="E1876" t="s">
        <v>41</v>
      </c>
      <c r="F1876" t="str">
        <f t="shared" si="89"/>
        <v>New South Wales</v>
      </c>
      <c r="G1876" t="s">
        <v>10</v>
      </c>
      <c r="H1876">
        <v>2830</v>
      </c>
      <c r="I1876" t="s">
        <v>11</v>
      </c>
      <c r="J1876" t="s">
        <v>25</v>
      </c>
      <c r="K1876" t="s">
        <v>154</v>
      </c>
      <c r="L1876" t="s">
        <v>14</v>
      </c>
      <c r="M1876" s="5">
        <v>109.78999999999999</v>
      </c>
      <c r="N1876">
        <v>1</v>
      </c>
    </row>
    <row r="1877" spans="1:14" x14ac:dyDescent="0.2">
      <c r="A1877" s="2">
        <v>45982</v>
      </c>
      <c r="B1877" s="3">
        <f t="shared" si="87"/>
        <v>2026</v>
      </c>
      <c r="C1877" t="str">
        <f t="shared" si="88"/>
        <v>2025-2026</v>
      </c>
      <c r="D1877" t="s">
        <v>148</v>
      </c>
      <c r="E1877" t="s">
        <v>65</v>
      </c>
      <c r="F1877" t="str">
        <f t="shared" si="89"/>
        <v>New South Wales</v>
      </c>
      <c r="G1877" t="s">
        <v>10</v>
      </c>
      <c r="H1877">
        <v>2541</v>
      </c>
      <c r="I1877" t="s">
        <v>11</v>
      </c>
      <c r="J1877" t="s">
        <v>58</v>
      </c>
      <c r="K1877" t="s">
        <v>154</v>
      </c>
      <c r="L1877" t="s">
        <v>14</v>
      </c>
      <c r="M1877" s="5">
        <v>109.83</v>
      </c>
      <c r="N1877">
        <v>1</v>
      </c>
    </row>
    <row r="1878" spans="1:14" x14ac:dyDescent="0.2">
      <c r="A1878" s="2">
        <v>45738</v>
      </c>
      <c r="B1878" s="3">
        <f t="shared" si="87"/>
        <v>2025</v>
      </c>
      <c r="C1878" t="str">
        <f t="shared" si="88"/>
        <v>2024-2025</v>
      </c>
      <c r="D1878" t="s">
        <v>148</v>
      </c>
      <c r="E1878" t="s">
        <v>57</v>
      </c>
      <c r="F1878" t="str">
        <f t="shared" si="89"/>
        <v>New South Wales</v>
      </c>
      <c r="G1878" t="s">
        <v>10</v>
      </c>
      <c r="H1878">
        <v>2560</v>
      </c>
      <c r="I1878" t="s">
        <v>11</v>
      </c>
      <c r="J1878" t="s">
        <v>58</v>
      </c>
      <c r="K1878" t="s">
        <v>150</v>
      </c>
      <c r="L1878" t="s">
        <v>18</v>
      </c>
      <c r="M1878" s="5">
        <v>109.89</v>
      </c>
      <c r="N1878">
        <v>1</v>
      </c>
    </row>
    <row r="1879" spans="1:14" x14ac:dyDescent="0.2">
      <c r="A1879" s="2">
        <v>45733</v>
      </c>
      <c r="B1879" s="3">
        <f t="shared" si="87"/>
        <v>2025</v>
      </c>
      <c r="C1879" t="str">
        <f t="shared" si="88"/>
        <v>2024-2025</v>
      </c>
      <c r="D1879" t="s">
        <v>147</v>
      </c>
      <c r="E1879" t="s">
        <v>93</v>
      </c>
      <c r="F1879" t="str">
        <f t="shared" si="89"/>
        <v>Western Australia</v>
      </c>
      <c r="G1879" t="s">
        <v>48</v>
      </c>
      <c r="H1879">
        <v>6112</v>
      </c>
      <c r="I1879" t="s">
        <v>11</v>
      </c>
      <c r="J1879" t="s">
        <v>94</v>
      </c>
      <c r="K1879" t="s">
        <v>154</v>
      </c>
      <c r="L1879" t="s">
        <v>14</v>
      </c>
      <c r="M1879" s="5">
        <v>109.91</v>
      </c>
      <c r="N1879">
        <v>1</v>
      </c>
    </row>
    <row r="1880" spans="1:14" x14ac:dyDescent="0.2">
      <c r="A1880" s="2">
        <v>45707</v>
      </c>
      <c r="B1880" s="3">
        <f t="shared" si="87"/>
        <v>2025</v>
      </c>
      <c r="C1880" t="str">
        <f t="shared" si="88"/>
        <v>2024-2025</v>
      </c>
      <c r="D1880" t="s">
        <v>148</v>
      </c>
      <c r="E1880" t="s">
        <v>107</v>
      </c>
      <c r="F1880" t="str">
        <f t="shared" si="89"/>
        <v>Queensland</v>
      </c>
      <c r="G1880" t="s">
        <v>35</v>
      </c>
      <c r="H1880">
        <v>4220</v>
      </c>
      <c r="I1880" t="s">
        <v>11</v>
      </c>
      <c r="J1880" t="s">
        <v>104</v>
      </c>
      <c r="K1880" t="s">
        <v>154</v>
      </c>
      <c r="L1880" t="s">
        <v>14</v>
      </c>
      <c r="M1880" s="5">
        <v>109.95</v>
      </c>
      <c r="N1880">
        <v>1</v>
      </c>
    </row>
    <row r="1881" spans="1:14" x14ac:dyDescent="0.2">
      <c r="A1881" s="2">
        <v>45561</v>
      </c>
      <c r="B1881" s="3">
        <f t="shared" si="87"/>
        <v>2025</v>
      </c>
      <c r="C1881" t="str">
        <f t="shared" si="88"/>
        <v>2024-2025</v>
      </c>
      <c r="D1881" t="s">
        <v>147</v>
      </c>
      <c r="E1881" t="s">
        <v>97</v>
      </c>
      <c r="F1881" t="str">
        <f t="shared" si="89"/>
        <v>Tasmania</v>
      </c>
      <c r="G1881" t="s">
        <v>70</v>
      </c>
      <c r="H1881">
        <v>7250</v>
      </c>
      <c r="I1881" t="s">
        <v>11</v>
      </c>
      <c r="J1881" t="s">
        <v>71</v>
      </c>
      <c r="K1881" t="s">
        <v>154</v>
      </c>
      <c r="L1881" t="s">
        <v>14</v>
      </c>
      <c r="M1881" s="5">
        <v>110.22</v>
      </c>
      <c r="N1881">
        <v>1</v>
      </c>
    </row>
    <row r="1882" spans="1:14" x14ac:dyDescent="0.2">
      <c r="A1882" s="2">
        <v>45350</v>
      </c>
      <c r="B1882" s="3">
        <f t="shared" si="87"/>
        <v>2024</v>
      </c>
      <c r="C1882" t="str">
        <f t="shared" si="88"/>
        <v>2023-2024</v>
      </c>
      <c r="D1882" t="s">
        <v>148</v>
      </c>
      <c r="E1882" t="s">
        <v>122</v>
      </c>
      <c r="F1882" t="str">
        <f t="shared" si="89"/>
        <v>New South Wales</v>
      </c>
      <c r="G1882" t="s">
        <v>10</v>
      </c>
      <c r="H1882">
        <v>2650</v>
      </c>
      <c r="I1882" t="s">
        <v>11</v>
      </c>
      <c r="J1882" t="s">
        <v>25</v>
      </c>
      <c r="K1882" t="s">
        <v>149</v>
      </c>
      <c r="L1882" t="s">
        <v>15</v>
      </c>
      <c r="M1882" s="5">
        <v>110.41</v>
      </c>
      <c r="N1882">
        <v>1</v>
      </c>
    </row>
    <row r="1883" spans="1:14" x14ac:dyDescent="0.2">
      <c r="A1883" s="2">
        <v>45854</v>
      </c>
      <c r="B1883" s="3">
        <f t="shared" si="87"/>
        <v>2026</v>
      </c>
      <c r="C1883" t="str">
        <f t="shared" si="88"/>
        <v>2025-2026</v>
      </c>
      <c r="D1883" t="s">
        <v>147</v>
      </c>
      <c r="E1883" t="s">
        <v>40</v>
      </c>
      <c r="F1883" t="str">
        <f t="shared" si="89"/>
        <v>New South Wales</v>
      </c>
      <c r="G1883" t="s">
        <v>10</v>
      </c>
      <c r="H1883">
        <v>2116</v>
      </c>
      <c r="I1883" t="s">
        <v>11</v>
      </c>
      <c r="J1883" t="s">
        <v>27</v>
      </c>
      <c r="K1883" t="s">
        <v>156</v>
      </c>
      <c r="L1883" t="s">
        <v>17</v>
      </c>
      <c r="M1883" s="5">
        <v>110.62</v>
      </c>
      <c r="N1883">
        <v>1</v>
      </c>
    </row>
    <row r="1884" spans="1:14" x14ac:dyDescent="0.2">
      <c r="A1884" s="2">
        <v>45814</v>
      </c>
      <c r="B1884" s="3">
        <f t="shared" si="87"/>
        <v>2025</v>
      </c>
      <c r="C1884" t="str">
        <f t="shared" si="88"/>
        <v>2024-2025</v>
      </c>
      <c r="D1884" t="s">
        <v>148</v>
      </c>
      <c r="E1884" t="s">
        <v>144</v>
      </c>
      <c r="F1884" t="str">
        <f t="shared" si="89"/>
        <v>Queensland</v>
      </c>
      <c r="G1884" t="s">
        <v>35</v>
      </c>
      <c r="H1884">
        <v>4566</v>
      </c>
      <c r="I1884" t="s">
        <v>11</v>
      </c>
      <c r="J1884" t="s">
        <v>120</v>
      </c>
      <c r="K1884" t="s">
        <v>19</v>
      </c>
      <c r="L1884" t="s">
        <v>23</v>
      </c>
      <c r="M1884" s="5">
        <v>110.63000000000001</v>
      </c>
      <c r="N1884">
        <v>1</v>
      </c>
    </row>
    <row r="1885" spans="1:14" x14ac:dyDescent="0.2">
      <c r="A1885" s="2">
        <v>45930</v>
      </c>
      <c r="B1885" s="3">
        <f t="shared" si="87"/>
        <v>2026</v>
      </c>
      <c r="C1885" t="str">
        <f t="shared" si="88"/>
        <v>2025-2026</v>
      </c>
      <c r="D1885" t="s">
        <v>147</v>
      </c>
      <c r="E1885" t="s">
        <v>75</v>
      </c>
      <c r="F1885" t="str">
        <f t="shared" si="89"/>
        <v>Victoria</v>
      </c>
      <c r="G1885" t="s">
        <v>45</v>
      </c>
      <c r="H1885">
        <v>3630</v>
      </c>
      <c r="I1885" t="s">
        <v>11</v>
      </c>
      <c r="J1885" t="s">
        <v>55</v>
      </c>
      <c r="K1885" t="s">
        <v>152</v>
      </c>
      <c r="L1885" t="s">
        <v>13</v>
      </c>
      <c r="M1885" s="5">
        <v>111.25</v>
      </c>
      <c r="N1885">
        <v>1</v>
      </c>
    </row>
    <row r="1886" spans="1:14" x14ac:dyDescent="0.2">
      <c r="A1886" s="2">
        <v>45600</v>
      </c>
      <c r="B1886" s="3">
        <f t="shared" si="87"/>
        <v>2025</v>
      </c>
      <c r="C1886" t="str">
        <f t="shared" si="88"/>
        <v>2024-2025</v>
      </c>
      <c r="D1886" t="s">
        <v>148</v>
      </c>
      <c r="E1886" t="s">
        <v>130</v>
      </c>
      <c r="F1886" t="str">
        <f t="shared" si="89"/>
        <v>South Australia</v>
      </c>
      <c r="G1886" t="s">
        <v>32</v>
      </c>
      <c r="H1886">
        <v>5290</v>
      </c>
      <c r="I1886" t="s">
        <v>11</v>
      </c>
      <c r="J1886" t="s">
        <v>38</v>
      </c>
      <c r="K1886" t="s">
        <v>153</v>
      </c>
      <c r="L1886" t="s">
        <v>16</v>
      </c>
      <c r="M1886" s="5">
        <v>111.27000000000001</v>
      </c>
      <c r="N1886">
        <v>1</v>
      </c>
    </row>
    <row r="1887" spans="1:14" x14ac:dyDescent="0.2">
      <c r="A1887" s="2">
        <v>45610</v>
      </c>
      <c r="B1887" s="3">
        <f t="shared" si="87"/>
        <v>2025</v>
      </c>
      <c r="C1887" t="str">
        <f t="shared" si="88"/>
        <v>2024-2025</v>
      </c>
      <c r="D1887" t="s">
        <v>148</v>
      </c>
      <c r="E1887" t="s">
        <v>125</v>
      </c>
      <c r="F1887" t="str">
        <f t="shared" si="89"/>
        <v>Victoria</v>
      </c>
      <c r="G1887" t="s">
        <v>45</v>
      </c>
      <c r="H1887">
        <v>3400</v>
      </c>
      <c r="I1887" t="s">
        <v>11</v>
      </c>
      <c r="J1887" t="s">
        <v>60</v>
      </c>
      <c r="K1887" t="s">
        <v>19</v>
      </c>
      <c r="L1887" t="s">
        <v>23</v>
      </c>
      <c r="M1887" s="5">
        <v>111.39</v>
      </c>
      <c r="N1887">
        <v>1</v>
      </c>
    </row>
    <row r="1888" spans="1:14" x14ac:dyDescent="0.2">
      <c r="A1888" s="2">
        <v>45416</v>
      </c>
      <c r="B1888" s="3">
        <f t="shared" si="87"/>
        <v>2024</v>
      </c>
      <c r="C1888" t="str">
        <f t="shared" si="88"/>
        <v>2023-2024</v>
      </c>
      <c r="D1888" t="s">
        <v>148</v>
      </c>
      <c r="E1888" t="s">
        <v>142</v>
      </c>
      <c r="F1888" t="str">
        <f t="shared" si="89"/>
        <v>Australian Capital Territory</v>
      </c>
      <c r="G1888" t="s">
        <v>80</v>
      </c>
      <c r="H1888">
        <v>2609</v>
      </c>
      <c r="I1888" t="s">
        <v>11</v>
      </c>
      <c r="J1888" t="s">
        <v>58</v>
      </c>
      <c r="K1888" t="s">
        <v>19</v>
      </c>
      <c r="L1888" t="s">
        <v>23</v>
      </c>
      <c r="M1888" s="5">
        <v>111.7</v>
      </c>
      <c r="N1888">
        <v>1</v>
      </c>
    </row>
    <row r="1889" spans="1:14" x14ac:dyDescent="0.2">
      <c r="A1889" s="2">
        <v>45570</v>
      </c>
      <c r="B1889" s="3">
        <f t="shared" si="87"/>
        <v>2025</v>
      </c>
      <c r="C1889" t="str">
        <f t="shared" si="88"/>
        <v>2024-2025</v>
      </c>
      <c r="D1889" t="s">
        <v>147</v>
      </c>
      <c r="E1889" t="s">
        <v>129</v>
      </c>
      <c r="F1889" t="str">
        <f t="shared" si="89"/>
        <v>Tasmania</v>
      </c>
      <c r="G1889" t="s">
        <v>70</v>
      </c>
      <c r="H1889">
        <v>7010</v>
      </c>
      <c r="I1889" t="s">
        <v>11</v>
      </c>
      <c r="J1889" t="s">
        <v>71</v>
      </c>
      <c r="K1889" t="s">
        <v>149</v>
      </c>
      <c r="L1889" t="s">
        <v>15</v>
      </c>
      <c r="M1889" s="5">
        <v>111.72</v>
      </c>
      <c r="N1889">
        <v>1</v>
      </c>
    </row>
    <row r="1890" spans="1:14" x14ac:dyDescent="0.2">
      <c r="A1890" s="2">
        <v>45548</v>
      </c>
      <c r="B1890" s="3">
        <f t="shared" si="87"/>
        <v>2025</v>
      </c>
      <c r="C1890" t="str">
        <f t="shared" si="88"/>
        <v>2024-2025</v>
      </c>
      <c r="D1890" t="s">
        <v>147</v>
      </c>
      <c r="E1890" t="s">
        <v>109</v>
      </c>
      <c r="F1890" t="str">
        <f t="shared" si="89"/>
        <v>New South Wales</v>
      </c>
      <c r="G1890" t="s">
        <v>10</v>
      </c>
      <c r="H1890">
        <v>2480</v>
      </c>
      <c r="I1890" t="s">
        <v>11</v>
      </c>
      <c r="J1890" t="s">
        <v>68</v>
      </c>
      <c r="K1890" t="s">
        <v>150</v>
      </c>
      <c r="L1890" t="s">
        <v>18</v>
      </c>
      <c r="M1890" s="5">
        <v>111.75</v>
      </c>
      <c r="N1890">
        <v>1</v>
      </c>
    </row>
    <row r="1891" spans="1:14" x14ac:dyDescent="0.2">
      <c r="A1891" s="2">
        <v>45458</v>
      </c>
      <c r="B1891" s="3">
        <f t="shared" si="87"/>
        <v>2024</v>
      </c>
      <c r="C1891" t="str">
        <f t="shared" si="88"/>
        <v>2023-2024</v>
      </c>
      <c r="D1891" t="s">
        <v>147</v>
      </c>
      <c r="E1891" t="s">
        <v>69</v>
      </c>
      <c r="F1891" t="str">
        <f t="shared" si="89"/>
        <v>Tasmania</v>
      </c>
      <c r="G1891" t="s">
        <v>70</v>
      </c>
      <c r="H1891">
        <v>7018</v>
      </c>
      <c r="I1891" t="s">
        <v>11</v>
      </c>
      <c r="J1891" t="s">
        <v>71</v>
      </c>
      <c r="K1891" t="s">
        <v>19</v>
      </c>
      <c r="L1891" t="s">
        <v>23</v>
      </c>
      <c r="M1891" s="5">
        <v>111.79</v>
      </c>
      <c r="N1891">
        <v>1</v>
      </c>
    </row>
    <row r="1892" spans="1:14" x14ac:dyDescent="0.2">
      <c r="A1892" s="2">
        <v>45769</v>
      </c>
      <c r="B1892" s="3">
        <f t="shared" si="87"/>
        <v>2025</v>
      </c>
      <c r="C1892" t="str">
        <f t="shared" si="88"/>
        <v>2024-2025</v>
      </c>
      <c r="D1892" t="s">
        <v>147</v>
      </c>
      <c r="E1892" t="s">
        <v>82</v>
      </c>
      <c r="F1892" t="str">
        <f t="shared" si="89"/>
        <v>Queensland</v>
      </c>
      <c r="G1892" t="s">
        <v>35</v>
      </c>
      <c r="H1892">
        <v>4012</v>
      </c>
      <c r="I1892" t="s">
        <v>11</v>
      </c>
      <c r="J1892" t="s">
        <v>43</v>
      </c>
      <c r="K1892" t="s">
        <v>150</v>
      </c>
      <c r="L1892" t="s">
        <v>18</v>
      </c>
      <c r="M1892" s="5">
        <v>111.83</v>
      </c>
      <c r="N1892">
        <v>1</v>
      </c>
    </row>
    <row r="1893" spans="1:14" x14ac:dyDescent="0.2">
      <c r="A1893" s="2">
        <v>45688</v>
      </c>
      <c r="B1893" s="3">
        <f t="shared" si="87"/>
        <v>2025</v>
      </c>
      <c r="C1893" t="str">
        <f t="shared" si="88"/>
        <v>2024-2025</v>
      </c>
      <c r="D1893" t="s">
        <v>148</v>
      </c>
      <c r="E1893" t="s">
        <v>143</v>
      </c>
      <c r="F1893" t="str">
        <f t="shared" si="89"/>
        <v>New South Wales</v>
      </c>
      <c r="G1893" t="s">
        <v>10</v>
      </c>
      <c r="H1893">
        <v>2154</v>
      </c>
      <c r="I1893" t="s">
        <v>11</v>
      </c>
      <c r="J1893" t="s">
        <v>27</v>
      </c>
      <c r="K1893" t="s">
        <v>19</v>
      </c>
      <c r="L1893" t="s">
        <v>23</v>
      </c>
      <c r="M1893" s="5">
        <v>111.86</v>
      </c>
      <c r="N1893">
        <v>1</v>
      </c>
    </row>
    <row r="1894" spans="1:14" x14ac:dyDescent="0.2">
      <c r="A1894" s="2">
        <v>45731</v>
      </c>
      <c r="B1894" s="3">
        <f t="shared" si="87"/>
        <v>2025</v>
      </c>
      <c r="C1894" t="str">
        <f t="shared" si="88"/>
        <v>2024-2025</v>
      </c>
      <c r="D1894" t="s">
        <v>147</v>
      </c>
      <c r="E1894" t="s">
        <v>132</v>
      </c>
      <c r="F1894" t="str">
        <f t="shared" si="89"/>
        <v>New South Wales</v>
      </c>
      <c r="G1894" t="s">
        <v>10</v>
      </c>
      <c r="H1894">
        <v>2800</v>
      </c>
      <c r="I1894" t="s">
        <v>11</v>
      </c>
      <c r="J1894" t="s">
        <v>25</v>
      </c>
      <c r="K1894" t="s">
        <v>149</v>
      </c>
      <c r="L1894" t="s">
        <v>15</v>
      </c>
      <c r="M1894" s="5">
        <v>112</v>
      </c>
      <c r="N1894">
        <v>1</v>
      </c>
    </row>
    <row r="1895" spans="1:14" x14ac:dyDescent="0.2">
      <c r="A1895" s="2">
        <v>45515</v>
      </c>
      <c r="B1895" s="3">
        <f t="shared" si="87"/>
        <v>2025</v>
      </c>
      <c r="C1895" t="str">
        <f t="shared" si="88"/>
        <v>2024-2025</v>
      </c>
      <c r="D1895" t="s">
        <v>147</v>
      </c>
      <c r="E1895" t="s">
        <v>79</v>
      </c>
      <c r="F1895" t="str">
        <f t="shared" si="89"/>
        <v>Australian Capital Territory</v>
      </c>
      <c r="G1895" t="s">
        <v>80</v>
      </c>
      <c r="H1895">
        <v>2617</v>
      </c>
      <c r="I1895" t="s">
        <v>11</v>
      </c>
      <c r="J1895" t="s">
        <v>58</v>
      </c>
      <c r="K1895" t="s">
        <v>19</v>
      </c>
      <c r="L1895" t="s">
        <v>23</v>
      </c>
      <c r="M1895" s="5">
        <v>112.14</v>
      </c>
      <c r="N1895">
        <v>1</v>
      </c>
    </row>
    <row r="1896" spans="1:14" x14ac:dyDescent="0.2">
      <c r="A1896" s="2">
        <v>45499</v>
      </c>
      <c r="B1896" s="3">
        <f t="shared" si="87"/>
        <v>2025</v>
      </c>
      <c r="C1896" t="str">
        <f t="shared" si="88"/>
        <v>2024-2025</v>
      </c>
      <c r="D1896" t="s">
        <v>147</v>
      </c>
      <c r="E1896" t="s">
        <v>133</v>
      </c>
      <c r="F1896" t="str">
        <f t="shared" si="89"/>
        <v>Queensland</v>
      </c>
      <c r="G1896" t="s">
        <v>35</v>
      </c>
      <c r="H1896">
        <v>4305</v>
      </c>
      <c r="I1896" t="s">
        <v>11</v>
      </c>
      <c r="J1896" t="s">
        <v>104</v>
      </c>
      <c r="K1896" t="s">
        <v>152</v>
      </c>
      <c r="L1896" t="s">
        <v>13</v>
      </c>
      <c r="M1896" s="5">
        <v>112.37</v>
      </c>
      <c r="N1896">
        <v>1</v>
      </c>
    </row>
    <row r="1897" spans="1:14" x14ac:dyDescent="0.2">
      <c r="A1897" s="2">
        <v>45866</v>
      </c>
      <c r="B1897" s="3">
        <f t="shared" si="87"/>
        <v>2026</v>
      </c>
      <c r="C1897" t="str">
        <f t="shared" si="88"/>
        <v>2025-2026</v>
      </c>
      <c r="D1897" t="s">
        <v>148</v>
      </c>
      <c r="E1897" t="s">
        <v>133</v>
      </c>
      <c r="F1897" t="str">
        <f t="shared" si="89"/>
        <v>Queensland</v>
      </c>
      <c r="G1897" t="s">
        <v>35</v>
      </c>
      <c r="H1897">
        <v>4305</v>
      </c>
      <c r="I1897" t="s">
        <v>11</v>
      </c>
      <c r="J1897" t="s">
        <v>104</v>
      </c>
      <c r="K1897" t="s">
        <v>19</v>
      </c>
      <c r="L1897" t="s">
        <v>23</v>
      </c>
      <c r="M1897" s="5">
        <v>112.64</v>
      </c>
      <c r="N1897">
        <v>1</v>
      </c>
    </row>
    <row r="1898" spans="1:14" x14ac:dyDescent="0.2">
      <c r="A1898" s="2">
        <v>45384</v>
      </c>
      <c r="B1898" s="3">
        <f t="shared" si="87"/>
        <v>2024</v>
      </c>
      <c r="C1898" t="str">
        <f t="shared" si="88"/>
        <v>2023-2024</v>
      </c>
      <c r="D1898" t="s">
        <v>147</v>
      </c>
      <c r="E1898" t="s">
        <v>83</v>
      </c>
      <c r="F1898" t="str">
        <f t="shared" si="89"/>
        <v>New South Wales</v>
      </c>
      <c r="G1898" t="s">
        <v>10</v>
      </c>
      <c r="H1898">
        <v>2750</v>
      </c>
      <c r="I1898" t="s">
        <v>11</v>
      </c>
      <c r="J1898" t="s">
        <v>25</v>
      </c>
      <c r="K1898" t="s">
        <v>19</v>
      </c>
      <c r="L1898" t="s">
        <v>23</v>
      </c>
      <c r="M1898" s="5">
        <v>112.78</v>
      </c>
      <c r="N1898">
        <v>1</v>
      </c>
    </row>
    <row r="1899" spans="1:14" x14ac:dyDescent="0.2">
      <c r="A1899" s="2">
        <v>45484</v>
      </c>
      <c r="B1899" s="3">
        <f t="shared" si="87"/>
        <v>2025</v>
      </c>
      <c r="C1899" t="str">
        <f t="shared" si="88"/>
        <v>2024-2025</v>
      </c>
      <c r="D1899" t="s">
        <v>148</v>
      </c>
      <c r="E1899" t="s">
        <v>125</v>
      </c>
      <c r="F1899" t="str">
        <f t="shared" si="89"/>
        <v>Victoria</v>
      </c>
      <c r="G1899" t="s">
        <v>45</v>
      </c>
      <c r="H1899">
        <v>3400</v>
      </c>
      <c r="I1899" t="s">
        <v>11</v>
      </c>
      <c r="J1899" t="s">
        <v>60</v>
      </c>
      <c r="K1899" t="s">
        <v>154</v>
      </c>
      <c r="L1899" t="s">
        <v>14</v>
      </c>
      <c r="M1899" s="5">
        <v>112.92</v>
      </c>
      <c r="N1899">
        <v>1</v>
      </c>
    </row>
    <row r="1900" spans="1:14" x14ac:dyDescent="0.2">
      <c r="A1900" s="2">
        <v>45955</v>
      </c>
      <c r="B1900" s="3">
        <f t="shared" si="87"/>
        <v>2026</v>
      </c>
      <c r="C1900" t="str">
        <f t="shared" si="88"/>
        <v>2025-2026</v>
      </c>
      <c r="D1900" t="s">
        <v>147</v>
      </c>
      <c r="E1900" t="s">
        <v>50</v>
      </c>
      <c r="F1900" t="str">
        <f t="shared" si="89"/>
        <v>Queensland</v>
      </c>
      <c r="G1900" t="s">
        <v>35</v>
      </c>
      <c r="H1900">
        <v>4703</v>
      </c>
      <c r="I1900" t="s">
        <v>11</v>
      </c>
      <c r="J1900" t="s">
        <v>51</v>
      </c>
      <c r="K1900" t="s">
        <v>152</v>
      </c>
      <c r="L1900" t="s">
        <v>13</v>
      </c>
      <c r="M1900" s="5">
        <v>113.67999999999999</v>
      </c>
      <c r="N1900">
        <v>1</v>
      </c>
    </row>
    <row r="1901" spans="1:14" x14ac:dyDescent="0.2">
      <c r="A1901" s="2">
        <v>45822</v>
      </c>
      <c r="B1901" s="3">
        <f t="shared" si="87"/>
        <v>2025</v>
      </c>
      <c r="C1901" t="str">
        <f t="shared" si="88"/>
        <v>2024-2025</v>
      </c>
      <c r="D1901" t="s">
        <v>148</v>
      </c>
      <c r="E1901" t="s">
        <v>57</v>
      </c>
      <c r="F1901" t="str">
        <f t="shared" si="89"/>
        <v>New South Wales</v>
      </c>
      <c r="G1901" t="s">
        <v>10</v>
      </c>
      <c r="H1901">
        <v>2560</v>
      </c>
      <c r="I1901" t="s">
        <v>11</v>
      </c>
      <c r="J1901" t="s">
        <v>58</v>
      </c>
      <c r="K1901" t="s">
        <v>149</v>
      </c>
      <c r="L1901" t="s">
        <v>15</v>
      </c>
      <c r="M1901" s="5">
        <v>113.75999999999999</v>
      </c>
      <c r="N1901">
        <v>1</v>
      </c>
    </row>
    <row r="1902" spans="1:14" x14ac:dyDescent="0.2">
      <c r="A1902" s="2">
        <v>45893</v>
      </c>
      <c r="B1902" s="3">
        <f t="shared" si="87"/>
        <v>2026</v>
      </c>
      <c r="C1902" t="str">
        <f t="shared" si="88"/>
        <v>2025-2026</v>
      </c>
      <c r="D1902" t="s">
        <v>148</v>
      </c>
      <c r="E1902" t="s">
        <v>143</v>
      </c>
      <c r="F1902" t="str">
        <f t="shared" si="89"/>
        <v>New South Wales</v>
      </c>
      <c r="G1902" t="s">
        <v>10</v>
      </c>
      <c r="H1902">
        <v>2154</v>
      </c>
      <c r="I1902" t="s">
        <v>11</v>
      </c>
      <c r="J1902" t="s">
        <v>27</v>
      </c>
      <c r="K1902" t="s">
        <v>153</v>
      </c>
      <c r="L1902" t="s">
        <v>16</v>
      </c>
      <c r="M1902" s="5">
        <v>113.81</v>
      </c>
      <c r="N1902">
        <v>1</v>
      </c>
    </row>
    <row r="1903" spans="1:14" x14ac:dyDescent="0.2">
      <c r="A1903" s="2">
        <v>45625</v>
      </c>
      <c r="B1903" s="3">
        <f t="shared" si="87"/>
        <v>2025</v>
      </c>
      <c r="C1903" t="str">
        <f t="shared" si="88"/>
        <v>2024-2025</v>
      </c>
      <c r="D1903" t="s">
        <v>148</v>
      </c>
      <c r="E1903" t="s">
        <v>95</v>
      </c>
      <c r="F1903" t="str">
        <f t="shared" si="89"/>
        <v>Victoria</v>
      </c>
      <c r="G1903" t="s">
        <v>45</v>
      </c>
      <c r="H1903">
        <v>3931</v>
      </c>
      <c r="I1903" t="s">
        <v>11</v>
      </c>
      <c r="J1903" t="s">
        <v>55</v>
      </c>
      <c r="K1903" t="s">
        <v>155</v>
      </c>
      <c r="L1903" t="s">
        <v>20</v>
      </c>
      <c r="M1903" s="5">
        <v>113.89</v>
      </c>
      <c r="N1903">
        <v>1</v>
      </c>
    </row>
    <row r="1904" spans="1:14" x14ac:dyDescent="0.2">
      <c r="A1904" s="2">
        <v>45842</v>
      </c>
      <c r="B1904" s="3">
        <f t="shared" si="87"/>
        <v>2026</v>
      </c>
      <c r="C1904" t="str">
        <f t="shared" si="88"/>
        <v>2025-2026</v>
      </c>
      <c r="D1904" t="s">
        <v>148</v>
      </c>
      <c r="E1904" t="s">
        <v>95</v>
      </c>
      <c r="F1904" t="str">
        <f t="shared" si="89"/>
        <v>Victoria</v>
      </c>
      <c r="G1904" t="s">
        <v>45</v>
      </c>
      <c r="H1904">
        <v>3931</v>
      </c>
      <c r="I1904" t="s">
        <v>11</v>
      </c>
      <c r="J1904" t="s">
        <v>55</v>
      </c>
      <c r="K1904" t="s">
        <v>154</v>
      </c>
      <c r="L1904" t="s">
        <v>14</v>
      </c>
      <c r="M1904" s="5">
        <v>113.91</v>
      </c>
      <c r="N1904">
        <v>1</v>
      </c>
    </row>
    <row r="1905" spans="1:14" x14ac:dyDescent="0.2">
      <c r="A1905" s="2">
        <v>45643</v>
      </c>
      <c r="B1905" s="3">
        <f t="shared" si="87"/>
        <v>2025</v>
      </c>
      <c r="C1905" t="str">
        <f t="shared" si="88"/>
        <v>2024-2025</v>
      </c>
      <c r="D1905" t="s">
        <v>147</v>
      </c>
      <c r="E1905" t="s">
        <v>125</v>
      </c>
      <c r="F1905" t="str">
        <f t="shared" si="89"/>
        <v>Victoria</v>
      </c>
      <c r="G1905" t="s">
        <v>45</v>
      </c>
      <c r="H1905">
        <v>3400</v>
      </c>
      <c r="I1905" t="s">
        <v>11</v>
      </c>
      <c r="J1905" t="s">
        <v>60</v>
      </c>
      <c r="K1905" t="s">
        <v>152</v>
      </c>
      <c r="L1905" t="s">
        <v>13</v>
      </c>
      <c r="M1905" s="5">
        <v>114.42999999999999</v>
      </c>
      <c r="N1905">
        <v>1</v>
      </c>
    </row>
    <row r="1906" spans="1:14" x14ac:dyDescent="0.2">
      <c r="A1906" s="2">
        <v>45335</v>
      </c>
      <c r="B1906" s="3">
        <f t="shared" si="87"/>
        <v>2024</v>
      </c>
      <c r="C1906" t="str">
        <f t="shared" si="88"/>
        <v>2023-2024</v>
      </c>
      <c r="D1906" t="s">
        <v>148</v>
      </c>
      <c r="E1906" t="s">
        <v>143</v>
      </c>
      <c r="F1906" t="str">
        <f t="shared" si="89"/>
        <v>New South Wales</v>
      </c>
      <c r="G1906" t="s">
        <v>10</v>
      </c>
      <c r="H1906">
        <v>2154</v>
      </c>
      <c r="I1906" t="s">
        <v>11</v>
      </c>
      <c r="J1906" t="s">
        <v>27</v>
      </c>
      <c r="K1906" t="s">
        <v>19</v>
      </c>
      <c r="L1906" t="s">
        <v>23</v>
      </c>
      <c r="M1906" s="5">
        <v>114.78</v>
      </c>
      <c r="N1906">
        <v>1</v>
      </c>
    </row>
    <row r="1907" spans="1:14" x14ac:dyDescent="0.2">
      <c r="A1907" s="2">
        <v>45965</v>
      </c>
      <c r="B1907" s="3">
        <f t="shared" si="87"/>
        <v>2026</v>
      </c>
      <c r="C1907" t="str">
        <f t="shared" si="88"/>
        <v>2025-2026</v>
      </c>
      <c r="D1907" t="s">
        <v>148</v>
      </c>
      <c r="E1907" t="s">
        <v>132</v>
      </c>
      <c r="F1907" t="str">
        <f t="shared" si="89"/>
        <v>New South Wales</v>
      </c>
      <c r="G1907" t="s">
        <v>10</v>
      </c>
      <c r="H1907">
        <v>2800</v>
      </c>
      <c r="I1907" t="s">
        <v>11</v>
      </c>
      <c r="J1907" t="s">
        <v>25</v>
      </c>
      <c r="K1907" t="s">
        <v>157</v>
      </c>
      <c r="L1907" t="s">
        <v>22</v>
      </c>
      <c r="M1907" s="5">
        <v>114.82000000000001</v>
      </c>
      <c r="N1907">
        <v>1</v>
      </c>
    </row>
    <row r="1908" spans="1:14" x14ac:dyDescent="0.2">
      <c r="A1908" s="2">
        <v>45794</v>
      </c>
      <c r="B1908" s="3">
        <f t="shared" si="87"/>
        <v>2025</v>
      </c>
      <c r="C1908" t="str">
        <f t="shared" si="88"/>
        <v>2024-2025</v>
      </c>
      <c r="D1908" t="s">
        <v>147</v>
      </c>
      <c r="E1908" t="s">
        <v>131</v>
      </c>
      <c r="F1908" t="str">
        <f t="shared" si="89"/>
        <v>Western Australia</v>
      </c>
      <c r="G1908" t="s">
        <v>48</v>
      </c>
      <c r="H1908">
        <v>6530</v>
      </c>
      <c r="I1908" t="s">
        <v>11</v>
      </c>
      <c r="J1908" t="s">
        <v>77</v>
      </c>
      <c r="K1908" t="s">
        <v>154</v>
      </c>
      <c r="L1908" t="s">
        <v>14</v>
      </c>
      <c r="M1908" s="5">
        <v>115.41</v>
      </c>
      <c r="N1908">
        <v>1</v>
      </c>
    </row>
    <row r="1909" spans="1:14" x14ac:dyDescent="0.2">
      <c r="A1909" s="2">
        <v>45439</v>
      </c>
      <c r="B1909" s="3">
        <f t="shared" si="87"/>
        <v>2024</v>
      </c>
      <c r="C1909" t="str">
        <f t="shared" si="88"/>
        <v>2023-2024</v>
      </c>
      <c r="D1909" t="s">
        <v>148</v>
      </c>
      <c r="E1909" t="s">
        <v>101</v>
      </c>
      <c r="F1909" t="str">
        <f t="shared" si="89"/>
        <v>Victoria</v>
      </c>
      <c r="G1909" t="s">
        <v>45</v>
      </c>
      <c r="H1909">
        <v>3131</v>
      </c>
      <c r="I1909" t="s">
        <v>11</v>
      </c>
      <c r="J1909" t="s">
        <v>63</v>
      </c>
      <c r="K1909" t="s">
        <v>153</v>
      </c>
      <c r="L1909" t="s">
        <v>16</v>
      </c>
      <c r="M1909" s="5">
        <v>115.62</v>
      </c>
      <c r="N1909">
        <v>1</v>
      </c>
    </row>
    <row r="1910" spans="1:14" x14ac:dyDescent="0.2">
      <c r="A1910" s="2">
        <v>45794</v>
      </c>
      <c r="B1910" s="3">
        <f t="shared" si="87"/>
        <v>2025</v>
      </c>
      <c r="C1910" t="str">
        <f t="shared" si="88"/>
        <v>2024-2025</v>
      </c>
      <c r="D1910" t="s">
        <v>147</v>
      </c>
      <c r="E1910" t="s">
        <v>85</v>
      </c>
      <c r="F1910" t="str">
        <f t="shared" si="89"/>
        <v>Queensland</v>
      </c>
      <c r="G1910" t="s">
        <v>35</v>
      </c>
      <c r="H1910">
        <v>4883</v>
      </c>
      <c r="I1910" t="s">
        <v>11</v>
      </c>
      <c r="J1910" t="s">
        <v>36</v>
      </c>
      <c r="K1910" t="s">
        <v>156</v>
      </c>
      <c r="L1910" t="s">
        <v>17</v>
      </c>
      <c r="M1910" s="5">
        <v>115.67</v>
      </c>
      <c r="N1910">
        <v>1</v>
      </c>
    </row>
    <row r="1911" spans="1:14" x14ac:dyDescent="0.2">
      <c r="A1911" s="2">
        <v>45824</v>
      </c>
      <c r="B1911" s="3">
        <f t="shared" si="87"/>
        <v>2025</v>
      </c>
      <c r="C1911" t="str">
        <f t="shared" si="88"/>
        <v>2024-2025</v>
      </c>
      <c r="D1911" t="s">
        <v>148</v>
      </c>
      <c r="E1911" t="s">
        <v>42</v>
      </c>
      <c r="F1911" t="str">
        <f t="shared" si="89"/>
        <v>Queensland</v>
      </c>
      <c r="G1911" t="s">
        <v>35</v>
      </c>
      <c r="H1911">
        <v>4053</v>
      </c>
      <c r="I1911" t="s">
        <v>11</v>
      </c>
      <c r="J1911" t="s">
        <v>43</v>
      </c>
      <c r="K1911" t="s">
        <v>150</v>
      </c>
      <c r="L1911" t="s">
        <v>18</v>
      </c>
      <c r="M1911" s="5">
        <v>115.7</v>
      </c>
      <c r="N1911">
        <v>1</v>
      </c>
    </row>
    <row r="1912" spans="1:14" x14ac:dyDescent="0.2">
      <c r="A1912" s="2">
        <v>45704</v>
      </c>
      <c r="B1912" s="3">
        <f t="shared" si="87"/>
        <v>2025</v>
      </c>
      <c r="C1912" t="str">
        <f t="shared" si="88"/>
        <v>2024-2025</v>
      </c>
      <c r="D1912" t="s">
        <v>147</v>
      </c>
      <c r="E1912" t="s">
        <v>67</v>
      </c>
      <c r="F1912" t="str">
        <f t="shared" si="89"/>
        <v>New South Wales</v>
      </c>
      <c r="G1912" t="s">
        <v>10</v>
      </c>
      <c r="H1912">
        <v>2478</v>
      </c>
      <c r="I1912" t="s">
        <v>11</v>
      </c>
      <c r="J1912" t="s">
        <v>68</v>
      </c>
      <c r="K1912" t="s">
        <v>155</v>
      </c>
      <c r="L1912" t="s">
        <v>20</v>
      </c>
      <c r="M1912" s="5">
        <v>115.71</v>
      </c>
      <c r="N1912">
        <v>1</v>
      </c>
    </row>
    <row r="1913" spans="1:14" x14ac:dyDescent="0.2">
      <c r="A1913" s="2">
        <v>45834</v>
      </c>
      <c r="B1913" s="3">
        <f t="shared" si="87"/>
        <v>2025</v>
      </c>
      <c r="C1913" t="str">
        <f t="shared" si="88"/>
        <v>2024-2025</v>
      </c>
      <c r="D1913" t="s">
        <v>147</v>
      </c>
      <c r="E1913" t="s">
        <v>108</v>
      </c>
      <c r="F1913" t="str">
        <f t="shared" si="89"/>
        <v>Victoria</v>
      </c>
      <c r="G1913" t="s">
        <v>45</v>
      </c>
      <c r="H1913">
        <v>3018</v>
      </c>
      <c r="I1913" t="s">
        <v>11</v>
      </c>
      <c r="J1913" t="s">
        <v>46</v>
      </c>
      <c r="K1913" t="s">
        <v>154</v>
      </c>
      <c r="L1913" t="s">
        <v>14</v>
      </c>
      <c r="M1913" s="5">
        <v>115.85</v>
      </c>
      <c r="N1913">
        <v>1</v>
      </c>
    </row>
    <row r="1914" spans="1:14" x14ac:dyDescent="0.2">
      <c r="A1914" s="2">
        <v>45642</v>
      </c>
      <c r="B1914" s="3">
        <f t="shared" si="87"/>
        <v>2025</v>
      </c>
      <c r="C1914" t="str">
        <f t="shared" si="88"/>
        <v>2024-2025</v>
      </c>
      <c r="D1914" t="s">
        <v>148</v>
      </c>
      <c r="E1914" t="s">
        <v>87</v>
      </c>
      <c r="F1914" t="str">
        <f t="shared" si="89"/>
        <v>New South Wales</v>
      </c>
      <c r="G1914" t="s">
        <v>10</v>
      </c>
      <c r="H1914">
        <v>2790</v>
      </c>
      <c r="I1914" t="s">
        <v>11</v>
      </c>
      <c r="J1914" t="s">
        <v>25</v>
      </c>
      <c r="K1914" t="s">
        <v>153</v>
      </c>
      <c r="L1914" t="s">
        <v>16</v>
      </c>
      <c r="M1914" s="5">
        <v>115.92</v>
      </c>
      <c r="N1914">
        <v>1</v>
      </c>
    </row>
    <row r="1915" spans="1:14" x14ac:dyDescent="0.2">
      <c r="A1915" s="2">
        <v>45339</v>
      </c>
      <c r="B1915" s="3">
        <f t="shared" si="87"/>
        <v>2024</v>
      </c>
      <c r="C1915" t="str">
        <f t="shared" si="88"/>
        <v>2023-2024</v>
      </c>
      <c r="D1915" t="s">
        <v>148</v>
      </c>
      <c r="E1915" t="s">
        <v>61</v>
      </c>
      <c r="F1915" t="str">
        <f t="shared" si="89"/>
        <v>New South Wales</v>
      </c>
      <c r="G1915" t="s">
        <v>10</v>
      </c>
      <c r="H1915">
        <v>2539</v>
      </c>
      <c r="I1915" t="s">
        <v>11</v>
      </c>
      <c r="J1915" t="s">
        <v>58</v>
      </c>
      <c r="K1915" t="s">
        <v>154</v>
      </c>
      <c r="L1915" t="s">
        <v>14</v>
      </c>
      <c r="M1915" s="5">
        <v>115.93</v>
      </c>
      <c r="N1915">
        <v>1</v>
      </c>
    </row>
    <row r="1916" spans="1:14" x14ac:dyDescent="0.2">
      <c r="A1916" s="2">
        <v>45428</v>
      </c>
      <c r="B1916" s="3">
        <f t="shared" si="87"/>
        <v>2024</v>
      </c>
      <c r="C1916" t="str">
        <f t="shared" si="88"/>
        <v>2023-2024</v>
      </c>
      <c r="D1916" t="s">
        <v>148</v>
      </c>
      <c r="E1916" t="s">
        <v>122</v>
      </c>
      <c r="F1916" t="str">
        <f t="shared" si="89"/>
        <v>New South Wales</v>
      </c>
      <c r="G1916" t="s">
        <v>10</v>
      </c>
      <c r="H1916">
        <v>2650</v>
      </c>
      <c r="I1916" t="s">
        <v>11</v>
      </c>
      <c r="J1916" t="s">
        <v>25</v>
      </c>
      <c r="K1916" t="s">
        <v>152</v>
      </c>
      <c r="L1916" t="s">
        <v>13</v>
      </c>
      <c r="M1916" s="5">
        <v>116.57</v>
      </c>
      <c r="N1916">
        <v>1</v>
      </c>
    </row>
    <row r="1917" spans="1:14" x14ac:dyDescent="0.2">
      <c r="A1917" s="2">
        <v>45298</v>
      </c>
      <c r="B1917" s="3">
        <f t="shared" si="87"/>
        <v>2024</v>
      </c>
      <c r="C1917" t="str">
        <f t="shared" si="88"/>
        <v>2023-2024</v>
      </c>
      <c r="D1917" t="s">
        <v>148</v>
      </c>
      <c r="E1917" t="s">
        <v>145</v>
      </c>
      <c r="F1917" t="str">
        <f t="shared" si="89"/>
        <v>New South Wales</v>
      </c>
      <c r="G1917" t="s">
        <v>10</v>
      </c>
      <c r="H1917">
        <v>2101</v>
      </c>
      <c r="I1917" t="s">
        <v>11</v>
      </c>
      <c r="J1917" t="s">
        <v>27</v>
      </c>
      <c r="K1917" t="s">
        <v>156</v>
      </c>
      <c r="L1917" t="s">
        <v>17</v>
      </c>
      <c r="M1917" s="5">
        <v>116.71000000000001</v>
      </c>
      <c r="N1917">
        <v>1</v>
      </c>
    </row>
    <row r="1918" spans="1:14" x14ac:dyDescent="0.2">
      <c r="A1918" s="2">
        <v>45607</v>
      </c>
      <c r="B1918" s="3">
        <f t="shared" si="87"/>
        <v>2025</v>
      </c>
      <c r="C1918" t="str">
        <f t="shared" si="88"/>
        <v>2024-2025</v>
      </c>
      <c r="D1918" t="s">
        <v>147</v>
      </c>
      <c r="E1918" t="s">
        <v>42</v>
      </c>
      <c r="F1918" t="str">
        <f t="shared" si="89"/>
        <v>Queensland</v>
      </c>
      <c r="G1918" t="s">
        <v>35</v>
      </c>
      <c r="H1918">
        <v>4053</v>
      </c>
      <c r="I1918" t="s">
        <v>11</v>
      </c>
      <c r="J1918" t="s">
        <v>43</v>
      </c>
      <c r="K1918" t="s">
        <v>149</v>
      </c>
      <c r="L1918" t="s">
        <v>15</v>
      </c>
      <c r="M1918" s="5">
        <v>116.71000000000001</v>
      </c>
      <c r="N1918">
        <v>1</v>
      </c>
    </row>
    <row r="1919" spans="1:14" x14ac:dyDescent="0.2">
      <c r="A1919" s="2">
        <v>45891</v>
      </c>
      <c r="B1919" s="3">
        <f t="shared" si="87"/>
        <v>2026</v>
      </c>
      <c r="C1919" t="str">
        <f t="shared" si="88"/>
        <v>2025-2026</v>
      </c>
      <c r="D1919" t="s">
        <v>147</v>
      </c>
      <c r="E1919" t="s">
        <v>75</v>
      </c>
      <c r="F1919" t="str">
        <f t="shared" si="89"/>
        <v>Victoria</v>
      </c>
      <c r="G1919" t="s">
        <v>45</v>
      </c>
      <c r="H1919">
        <v>3630</v>
      </c>
      <c r="I1919" t="s">
        <v>11</v>
      </c>
      <c r="J1919" t="s">
        <v>55</v>
      </c>
      <c r="K1919" t="s">
        <v>156</v>
      </c>
      <c r="L1919" t="s">
        <v>17</v>
      </c>
      <c r="M1919" s="5">
        <v>116.8</v>
      </c>
      <c r="N1919">
        <v>1</v>
      </c>
    </row>
    <row r="1920" spans="1:14" x14ac:dyDescent="0.2">
      <c r="A1920" s="2">
        <v>45683</v>
      </c>
      <c r="B1920" s="3">
        <f t="shared" si="87"/>
        <v>2025</v>
      </c>
      <c r="C1920" t="str">
        <f t="shared" si="88"/>
        <v>2024-2025</v>
      </c>
      <c r="D1920" t="s">
        <v>147</v>
      </c>
      <c r="E1920" t="s">
        <v>126</v>
      </c>
      <c r="F1920" t="str">
        <f t="shared" si="89"/>
        <v>Queensland</v>
      </c>
      <c r="G1920" t="s">
        <v>35</v>
      </c>
      <c r="H1920">
        <v>4551</v>
      </c>
      <c r="I1920" t="s">
        <v>11</v>
      </c>
      <c r="J1920" t="s">
        <v>120</v>
      </c>
      <c r="K1920" t="s">
        <v>151</v>
      </c>
      <c r="L1920" t="s">
        <v>21</v>
      </c>
      <c r="M1920" s="5">
        <v>116.86</v>
      </c>
      <c r="N1920">
        <v>1</v>
      </c>
    </row>
    <row r="1921" spans="1:14" x14ac:dyDescent="0.2">
      <c r="A1921" s="2">
        <v>45853</v>
      </c>
      <c r="B1921" s="3">
        <f t="shared" si="87"/>
        <v>2026</v>
      </c>
      <c r="C1921" t="str">
        <f t="shared" si="88"/>
        <v>2025-2026</v>
      </c>
      <c r="D1921" t="s">
        <v>147</v>
      </c>
      <c r="E1921" t="s">
        <v>135</v>
      </c>
      <c r="F1921" t="str">
        <f t="shared" si="89"/>
        <v>Victoria</v>
      </c>
      <c r="G1921" t="s">
        <v>45</v>
      </c>
      <c r="H1921">
        <v>3550</v>
      </c>
      <c r="I1921" t="s">
        <v>11</v>
      </c>
      <c r="J1921" t="s">
        <v>60</v>
      </c>
      <c r="K1921" t="s">
        <v>153</v>
      </c>
      <c r="L1921" t="s">
        <v>16</v>
      </c>
      <c r="M1921" s="5">
        <v>116.91</v>
      </c>
      <c r="N1921">
        <v>1</v>
      </c>
    </row>
    <row r="1922" spans="1:14" x14ac:dyDescent="0.2">
      <c r="A1922" s="2">
        <v>45582</v>
      </c>
      <c r="B1922" s="3">
        <f t="shared" ref="B1922:B1985" si="90">IF(MONTH(A1922)&gt;=7,YEAR(A1922)+1,YEAR(A1922))</f>
        <v>2025</v>
      </c>
      <c r="C1922" t="str">
        <f t="shared" ref="C1922:C1985" si="91">IF(MONTH(A1922) &gt;= 7, YEAR(A1922) &amp; "-" &amp; YEAR(A1922) + 1, YEAR(A1922) - 1 &amp; "-" &amp; YEAR(A1922))</f>
        <v>2024-2025</v>
      </c>
      <c r="D1922" t="s">
        <v>148</v>
      </c>
      <c r="E1922" t="s">
        <v>125</v>
      </c>
      <c r="F1922" t="str">
        <f t="shared" ref="F1922:F1985" si="92">IF(G1922="WA","Western Australia",
IF(G1922="NSW","New South Wales",
IF(G1922="QLD","Queensland",
IF(G1922="VIC","Victoria",
IF(G1922="TAS","Tasmania",
IF(G1922="SA","South Australia",
IF(G1922="NT","Northern Territory",
IF(G1922="ACT","Australian Capital Territory",G1922))))))))</f>
        <v>Victoria</v>
      </c>
      <c r="G1922" t="s">
        <v>45</v>
      </c>
      <c r="H1922">
        <v>3400</v>
      </c>
      <c r="I1922" t="s">
        <v>11</v>
      </c>
      <c r="J1922" t="s">
        <v>60</v>
      </c>
      <c r="K1922" t="s">
        <v>150</v>
      </c>
      <c r="L1922" t="s">
        <v>18</v>
      </c>
      <c r="M1922" s="5">
        <v>116.91</v>
      </c>
      <c r="N1922">
        <v>1</v>
      </c>
    </row>
    <row r="1923" spans="1:14" x14ac:dyDescent="0.2">
      <c r="A1923" s="2">
        <v>45471</v>
      </c>
      <c r="B1923" s="3">
        <f t="shared" si="90"/>
        <v>2024</v>
      </c>
      <c r="C1923" t="str">
        <f t="shared" si="91"/>
        <v>2023-2024</v>
      </c>
      <c r="D1923" t="s">
        <v>147</v>
      </c>
      <c r="E1923" t="s">
        <v>136</v>
      </c>
      <c r="F1923" t="str">
        <f t="shared" si="92"/>
        <v>Victoria</v>
      </c>
      <c r="G1923" t="s">
        <v>45</v>
      </c>
      <c r="H1923">
        <v>3175</v>
      </c>
      <c r="I1923" t="s">
        <v>11</v>
      </c>
      <c r="J1923" t="s">
        <v>63</v>
      </c>
      <c r="K1923" t="s">
        <v>151</v>
      </c>
      <c r="L1923" t="s">
        <v>21</v>
      </c>
      <c r="M1923" s="5">
        <v>117.41</v>
      </c>
      <c r="N1923">
        <v>1</v>
      </c>
    </row>
    <row r="1924" spans="1:14" x14ac:dyDescent="0.2">
      <c r="A1924" s="2">
        <v>45475</v>
      </c>
      <c r="B1924" s="3">
        <f t="shared" si="90"/>
        <v>2025</v>
      </c>
      <c r="C1924" t="str">
        <f t="shared" si="91"/>
        <v>2024-2025</v>
      </c>
      <c r="D1924" t="s">
        <v>147</v>
      </c>
      <c r="E1924" t="s">
        <v>59</v>
      </c>
      <c r="F1924" t="str">
        <f t="shared" si="92"/>
        <v>Victoria</v>
      </c>
      <c r="G1924" t="s">
        <v>45</v>
      </c>
      <c r="H1924">
        <v>3280</v>
      </c>
      <c r="I1924" t="s">
        <v>11</v>
      </c>
      <c r="J1924" t="s">
        <v>60</v>
      </c>
      <c r="K1924" t="s">
        <v>154</v>
      </c>
      <c r="L1924" t="s">
        <v>14</v>
      </c>
      <c r="M1924" s="5">
        <v>117.44</v>
      </c>
      <c r="N1924">
        <v>1</v>
      </c>
    </row>
    <row r="1925" spans="1:14" x14ac:dyDescent="0.2">
      <c r="A1925" s="2">
        <v>45592</v>
      </c>
      <c r="B1925" s="3">
        <f t="shared" si="90"/>
        <v>2025</v>
      </c>
      <c r="C1925" t="str">
        <f t="shared" si="91"/>
        <v>2024-2025</v>
      </c>
      <c r="D1925" t="s">
        <v>147</v>
      </c>
      <c r="E1925" t="s">
        <v>44</v>
      </c>
      <c r="F1925" t="str">
        <f t="shared" si="92"/>
        <v>Victoria</v>
      </c>
      <c r="G1925" t="s">
        <v>45</v>
      </c>
      <c r="H1925">
        <v>3066</v>
      </c>
      <c r="I1925" t="s">
        <v>11</v>
      </c>
      <c r="J1925" t="s">
        <v>46</v>
      </c>
      <c r="K1925" t="s">
        <v>150</v>
      </c>
      <c r="L1925" t="s">
        <v>18</v>
      </c>
      <c r="M1925" s="5">
        <v>117.63</v>
      </c>
      <c r="N1925">
        <v>1</v>
      </c>
    </row>
    <row r="1926" spans="1:14" x14ac:dyDescent="0.2">
      <c r="A1926" s="2">
        <v>45455</v>
      </c>
      <c r="B1926" s="3">
        <f t="shared" si="90"/>
        <v>2024</v>
      </c>
      <c r="C1926" t="str">
        <f t="shared" si="91"/>
        <v>2023-2024</v>
      </c>
      <c r="D1926" t="s">
        <v>147</v>
      </c>
      <c r="E1926" t="s">
        <v>78</v>
      </c>
      <c r="F1926" t="str">
        <f t="shared" si="92"/>
        <v>New South Wales</v>
      </c>
      <c r="G1926" t="s">
        <v>10</v>
      </c>
      <c r="H1926">
        <v>2350</v>
      </c>
      <c r="I1926" t="s">
        <v>11</v>
      </c>
      <c r="J1926" t="s">
        <v>68</v>
      </c>
      <c r="K1926" t="s">
        <v>154</v>
      </c>
      <c r="L1926" t="s">
        <v>14</v>
      </c>
      <c r="M1926" s="5">
        <v>117.72</v>
      </c>
      <c r="N1926">
        <v>1</v>
      </c>
    </row>
    <row r="1927" spans="1:14" x14ac:dyDescent="0.2">
      <c r="A1927" s="2">
        <v>45885</v>
      </c>
      <c r="B1927" s="3">
        <f t="shared" si="90"/>
        <v>2026</v>
      </c>
      <c r="C1927" t="str">
        <f t="shared" si="91"/>
        <v>2025-2026</v>
      </c>
      <c r="D1927" t="s">
        <v>147</v>
      </c>
      <c r="E1927" t="s">
        <v>115</v>
      </c>
      <c r="F1927" t="str">
        <f t="shared" si="92"/>
        <v>Western Australia</v>
      </c>
      <c r="G1927" t="s">
        <v>48</v>
      </c>
      <c r="H1927">
        <v>6280</v>
      </c>
      <c r="I1927" t="s">
        <v>11</v>
      </c>
      <c r="J1927" t="s">
        <v>94</v>
      </c>
      <c r="K1927" t="s">
        <v>154</v>
      </c>
      <c r="L1927" t="s">
        <v>14</v>
      </c>
      <c r="M1927" s="5">
        <v>117.99</v>
      </c>
      <c r="N1927">
        <v>1</v>
      </c>
    </row>
    <row r="1928" spans="1:14" x14ac:dyDescent="0.2">
      <c r="A1928" s="2">
        <v>45422</v>
      </c>
      <c r="B1928" s="3">
        <f t="shared" si="90"/>
        <v>2024</v>
      </c>
      <c r="C1928" t="str">
        <f t="shared" si="91"/>
        <v>2023-2024</v>
      </c>
      <c r="D1928" t="s">
        <v>147</v>
      </c>
      <c r="E1928" t="s">
        <v>54</v>
      </c>
      <c r="F1928" t="str">
        <f t="shared" si="92"/>
        <v>Victoria</v>
      </c>
      <c r="G1928" t="s">
        <v>45</v>
      </c>
      <c r="H1928">
        <v>3977</v>
      </c>
      <c r="I1928" t="s">
        <v>11</v>
      </c>
      <c r="J1928" t="s">
        <v>55</v>
      </c>
      <c r="K1928" t="s">
        <v>154</v>
      </c>
      <c r="L1928" t="s">
        <v>14</v>
      </c>
      <c r="M1928" s="5">
        <v>118.5</v>
      </c>
      <c r="N1928">
        <v>1</v>
      </c>
    </row>
    <row r="1929" spans="1:14" x14ac:dyDescent="0.2">
      <c r="A1929" s="2">
        <v>45418</v>
      </c>
      <c r="B1929" s="3">
        <f t="shared" si="90"/>
        <v>2024</v>
      </c>
      <c r="C1929" t="str">
        <f t="shared" si="91"/>
        <v>2023-2024</v>
      </c>
      <c r="D1929" t="s">
        <v>147</v>
      </c>
      <c r="E1929" t="s">
        <v>113</v>
      </c>
      <c r="F1929" t="str">
        <f t="shared" si="92"/>
        <v>Queensland</v>
      </c>
      <c r="G1929" t="s">
        <v>35</v>
      </c>
      <c r="H1929">
        <v>4215</v>
      </c>
      <c r="I1929" t="s">
        <v>11</v>
      </c>
      <c r="J1929" t="s">
        <v>104</v>
      </c>
      <c r="K1929" t="s">
        <v>149</v>
      </c>
      <c r="L1929" t="s">
        <v>15</v>
      </c>
      <c r="M1929" s="5">
        <v>118.5</v>
      </c>
      <c r="N1929">
        <v>1</v>
      </c>
    </row>
    <row r="1930" spans="1:14" x14ac:dyDescent="0.2">
      <c r="A1930" s="2">
        <v>45950</v>
      </c>
      <c r="B1930" s="3">
        <f t="shared" si="90"/>
        <v>2026</v>
      </c>
      <c r="C1930" t="str">
        <f t="shared" si="91"/>
        <v>2025-2026</v>
      </c>
      <c r="D1930" t="s">
        <v>148</v>
      </c>
      <c r="E1930" t="s">
        <v>140</v>
      </c>
      <c r="F1930" t="str">
        <f t="shared" si="92"/>
        <v>Tasmania</v>
      </c>
      <c r="G1930" t="s">
        <v>70</v>
      </c>
      <c r="H1930">
        <v>7320</v>
      </c>
      <c r="I1930" t="s">
        <v>11</v>
      </c>
      <c r="J1930" t="s">
        <v>71</v>
      </c>
      <c r="K1930" t="s">
        <v>156</v>
      </c>
      <c r="L1930" t="s">
        <v>17</v>
      </c>
      <c r="M1930" s="5">
        <v>118.75</v>
      </c>
      <c r="N1930">
        <v>1</v>
      </c>
    </row>
    <row r="1931" spans="1:14" x14ac:dyDescent="0.2">
      <c r="A1931" s="2">
        <v>45306</v>
      </c>
      <c r="B1931" s="3">
        <f t="shared" si="90"/>
        <v>2024</v>
      </c>
      <c r="C1931" t="str">
        <f t="shared" si="91"/>
        <v>2023-2024</v>
      </c>
      <c r="D1931" t="s">
        <v>148</v>
      </c>
      <c r="E1931" t="s">
        <v>47</v>
      </c>
      <c r="F1931" t="str">
        <f t="shared" si="92"/>
        <v>Western Australia</v>
      </c>
      <c r="G1931" t="s">
        <v>48</v>
      </c>
      <c r="H1931">
        <v>6030</v>
      </c>
      <c r="I1931" t="s">
        <v>11</v>
      </c>
      <c r="J1931" t="s">
        <v>49</v>
      </c>
      <c r="K1931" t="s">
        <v>151</v>
      </c>
      <c r="L1931" t="s">
        <v>21</v>
      </c>
      <c r="M1931" s="5">
        <v>118.8</v>
      </c>
      <c r="N1931">
        <v>1</v>
      </c>
    </row>
    <row r="1932" spans="1:14" x14ac:dyDescent="0.2">
      <c r="A1932" s="2">
        <v>45529</v>
      </c>
      <c r="B1932" s="3">
        <f t="shared" si="90"/>
        <v>2025</v>
      </c>
      <c r="C1932" t="str">
        <f t="shared" si="91"/>
        <v>2024-2025</v>
      </c>
      <c r="D1932" t="s">
        <v>147</v>
      </c>
      <c r="E1932" t="s">
        <v>37</v>
      </c>
      <c r="F1932" t="str">
        <f t="shared" si="92"/>
        <v>South Australia</v>
      </c>
      <c r="G1932" t="s">
        <v>32</v>
      </c>
      <c r="H1932">
        <v>5607</v>
      </c>
      <c r="I1932" t="s">
        <v>11</v>
      </c>
      <c r="J1932" t="s">
        <v>38</v>
      </c>
      <c r="K1932" t="s">
        <v>154</v>
      </c>
      <c r="L1932" t="s">
        <v>14</v>
      </c>
      <c r="M1932" s="5">
        <v>118.82</v>
      </c>
      <c r="N1932">
        <v>1</v>
      </c>
    </row>
    <row r="1933" spans="1:14" x14ac:dyDescent="0.2">
      <c r="A1933" s="2">
        <v>45552</v>
      </c>
      <c r="B1933" s="3">
        <f t="shared" si="90"/>
        <v>2025</v>
      </c>
      <c r="C1933" t="str">
        <f t="shared" si="91"/>
        <v>2024-2025</v>
      </c>
      <c r="D1933" t="s">
        <v>148</v>
      </c>
      <c r="E1933" t="s">
        <v>69</v>
      </c>
      <c r="F1933" t="str">
        <f t="shared" si="92"/>
        <v>Tasmania</v>
      </c>
      <c r="G1933" t="s">
        <v>70</v>
      </c>
      <c r="H1933">
        <v>7018</v>
      </c>
      <c r="I1933" t="s">
        <v>11</v>
      </c>
      <c r="J1933" t="s">
        <v>71</v>
      </c>
      <c r="K1933" t="s">
        <v>156</v>
      </c>
      <c r="L1933" t="s">
        <v>17</v>
      </c>
      <c r="M1933" s="5">
        <v>119.19</v>
      </c>
      <c r="N1933">
        <v>1</v>
      </c>
    </row>
    <row r="1934" spans="1:14" x14ac:dyDescent="0.2">
      <c r="A1934" s="2">
        <v>45921</v>
      </c>
      <c r="B1934" s="3">
        <f t="shared" si="90"/>
        <v>2026</v>
      </c>
      <c r="C1934" t="str">
        <f t="shared" si="91"/>
        <v>2025-2026</v>
      </c>
      <c r="D1934" t="s">
        <v>148</v>
      </c>
      <c r="E1934" t="s">
        <v>142</v>
      </c>
      <c r="F1934" t="str">
        <f t="shared" si="92"/>
        <v>Australian Capital Territory</v>
      </c>
      <c r="G1934" t="s">
        <v>80</v>
      </c>
      <c r="H1934">
        <v>2609</v>
      </c>
      <c r="I1934" t="s">
        <v>11</v>
      </c>
      <c r="J1934" t="s">
        <v>58</v>
      </c>
      <c r="K1934" t="s">
        <v>155</v>
      </c>
      <c r="L1934" t="s">
        <v>20</v>
      </c>
      <c r="M1934" s="5">
        <v>119.22</v>
      </c>
      <c r="N1934">
        <v>1</v>
      </c>
    </row>
    <row r="1935" spans="1:14" x14ac:dyDescent="0.2">
      <c r="A1935" s="2">
        <v>45306</v>
      </c>
      <c r="B1935" s="3">
        <f t="shared" si="90"/>
        <v>2024</v>
      </c>
      <c r="C1935" t="str">
        <f t="shared" si="91"/>
        <v>2023-2024</v>
      </c>
      <c r="D1935" t="s">
        <v>147</v>
      </c>
      <c r="E1935" t="s">
        <v>131</v>
      </c>
      <c r="F1935" t="str">
        <f t="shared" si="92"/>
        <v>Western Australia</v>
      </c>
      <c r="G1935" t="s">
        <v>48</v>
      </c>
      <c r="H1935">
        <v>6530</v>
      </c>
      <c r="I1935" t="s">
        <v>11</v>
      </c>
      <c r="J1935" t="s">
        <v>77</v>
      </c>
      <c r="K1935" t="s">
        <v>151</v>
      </c>
      <c r="L1935" t="s">
        <v>21</v>
      </c>
      <c r="M1935" s="5">
        <v>119.36</v>
      </c>
      <c r="N1935">
        <v>1</v>
      </c>
    </row>
    <row r="1936" spans="1:14" x14ac:dyDescent="0.2">
      <c r="A1936" s="2">
        <v>45498</v>
      </c>
      <c r="B1936" s="3">
        <f t="shared" si="90"/>
        <v>2025</v>
      </c>
      <c r="C1936" t="str">
        <f t="shared" si="91"/>
        <v>2024-2025</v>
      </c>
      <c r="D1936" t="s">
        <v>147</v>
      </c>
      <c r="E1936" t="s">
        <v>59</v>
      </c>
      <c r="F1936" t="str">
        <f t="shared" si="92"/>
        <v>Victoria</v>
      </c>
      <c r="G1936" t="s">
        <v>45</v>
      </c>
      <c r="H1936">
        <v>3280</v>
      </c>
      <c r="I1936" t="s">
        <v>11</v>
      </c>
      <c r="J1936" t="s">
        <v>60</v>
      </c>
      <c r="K1936" t="s">
        <v>19</v>
      </c>
      <c r="L1936" t="s">
        <v>23</v>
      </c>
      <c r="M1936" s="5">
        <v>119.41</v>
      </c>
      <c r="N1936">
        <v>1</v>
      </c>
    </row>
    <row r="1937" spans="1:14" x14ac:dyDescent="0.2">
      <c r="A1937" s="2">
        <v>45807</v>
      </c>
      <c r="B1937" s="3">
        <f t="shared" si="90"/>
        <v>2025</v>
      </c>
      <c r="C1937" t="str">
        <f t="shared" si="91"/>
        <v>2024-2025</v>
      </c>
      <c r="D1937" t="s">
        <v>148</v>
      </c>
      <c r="E1937" t="s">
        <v>145</v>
      </c>
      <c r="F1937" t="str">
        <f t="shared" si="92"/>
        <v>New South Wales</v>
      </c>
      <c r="G1937" t="s">
        <v>10</v>
      </c>
      <c r="H1937">
        <v>2101</v>
      </c>
      <c r="I1937" t="s">
        <v>11</v>
      </c>
      <c r="J1937" t="s">
        <v>27</v>
      </c>
      <c r="K1937" t="s">
        <v>150</v>
      </c>
      <c r="L1937" t="s">
        <v>18</v>
      </c>
      <c r="M1937" s="5">
        <v>119.7</v>
      </c>
      <c r="N1937">
        <v>1</v>
      </c>
    </row>
    <row r="1938" spans="1:14" x14ac:dyDescent="0.2">
      <c r="A1938" s="2">
        <v>45989</v>
      </c>
      <c r="B1938" s="3">
        <f t="shared" si="90"/>
        <v>2026</v>
      </c>
      <c r="C1938" t="str">
        <f t="shared" si="91"/>
        <v>2025-2026</v>
      </c>
      <c r="D1938" t="s">
        <v>148</v>
      </c>
      <c r="E1938" t="s">
        <v>59</v>
      </c>
      <c r="F1938" t="str">
        <f t="shared" si="92"/>
        <v>Victoria</v>
      </c>
      <c r="G1938" t="s">
        <v>45</v>
      </c>
      <c r="H1938">
        <v>3280</v>
      </c>
      <c r="I1938" t="s">
        <v>11</v>
      </c>
      <c r="J1938" t="s">
        <v>60</v>
      </c>
      <c r="K1938" t="s">
        <v>149</v>
      </c>
      <c r="L1938" t="s">
        <v>15</v>
      </c>
      <c r="M1938" s="5">
        <v>119.76</v>
      </c>
      <c r="N1938">
        <v>1</v>
      </c>
    </row>
    <row r="1939" spans="1:14" x14ac:dyDescent="0.2">
      <c r="A1939" s="2">
        <v>45431</v>
      </c>
      <c r="B1939" s="3">
        <f t="shared" si="90"/>
        <v>2024</v>
      </c>
      <c r="C1939" t="str">
        <f t="shared" si="91"/>
        <v>2023-2024</v>
      </c>
      <c r="D1939" t="s">
        <v>148</v>
      </c>
      <c r="E1939" t="s">
        <v>99</v>
      </c>
      <c r="F1939" t="str">
        <f t="shared" si="92"/>
        <v>Victoria</v>
      </c>
      <c r="G1939" t="s">
        <v>45</v>
      </c>
      <c r="H1939">
        <v>3148</v>
      </c>
      <c r="I1939" t="s">
        <v>11</v>
      </c>
      <c r="J1939" t="s">
        <v>63</v>
      </c>
      <c r="K1939" t="s">
        <v>149</v>
      </c>
      <c r="L1939" t="s">
        <v>15</v>
      </c>
      <c r="M1939" s="5">
        <v>119.8</v>
      </c>
      <c r="N1939">
        <v>1</v>
      </c>
    </row>
    <row r="1940" spans="1:14" x14ac:dyDescent="0.2">
      <c r="A1940" s="2">
        <v>45578</v>
      </c>
      <c r="B1940" s="3">
        <f t="shared" si="90"/>
        <v>2025</v>
      </c>
      <c r="C1940" t="str">
        <f t="shared" si="91"/>
        <v>2024-2025</v>
      </c>
      <c r="D1940" t="s">
        <v>148</v>
      </c>
      <c r="E1940" t="s">
        <v>106</v>
      </c>
      <c r="F1940" t="str">
        <f t="shared" si="92"/>
        <v>Victoria</v>
      </c>
      <c r="G1940" t="s">
        <v>45</v>
      </c>
      <c r="H1940">
        <v>3915</v>
      </c>
      <c r="I1940" t="s">
        <v>11</v>
      </c>
      <c r="J1940" t="s">
        <v>55</v>
      </c>
      <c r="K1940" t="s">
        <v>149</v>
      </c>
      <c r="L1940" t="s">
        <v>15</v>
      </c>
      <c r="M1940" s="5">
        <v>119.8</v>
      </c>
      <c r="N1940">
        <v>1</v>
      </c>
    </row>
    <row r="1941" spans="1:14" x14ac:dyDescent="0.2">
      <c r="A1941" s="2">
        <v>45632</v>
      </c>
      <c r="B1941" s="3">
        <f t="shared" si="90"/>
        <v>2025</v>
      </c>
      <c r="C1941" t="str">
        <f t="shared" si="91"/>
        <v>2024-2025</v>
      </c>
      <c r="D1941" t="s">
        <v>148</v>
      </c>
      <c r="E1941" t="s">
        <v>59</v>
      </c>
      <c r="F1941" t="str">
        <f t="shared" si="92"/>
        <v>Victoria</v>
      </c>
      <c r="G1941" t="s">
        <v>45</v>
      </c>
      <c r="H1941">
        <v>3280</v>
      </c>
      <c r="I1941" t="s">
        <v>11</v>
      </c>
      <c r="J1941" t="s">
        <v>60</v>
      </c>
      <c r="K1941" t="s">
        <v>153</v>
      </c>
      <c r="L1941" t="s">
        <v>16</v>
      </c>
      <c r="M1941" s="5">
        <v>119.80000000000001</v>
      </c>
      <c r="N1941">
        <v>1</v>
      </c>
    </row>
    <row r="1942" spans="1:14" x14ac:dyDescent="0.2">
      <c r="A1942" s="2">
        <v>45888</v>
      </c>
      <c r="B1942" s="3">
        <f t="shared" si="90"/>
        <v>2026</v>
      </c>
      <c r="C1942" t="str">
        <f t="shared" si="91"/>
        <v>2025-2026</v>
      </c>
      <c r="D1942" t="s">
        <v>148</v>
      </c>
      <c r="E1942" t="s">
        <v>95</v>
      </c>
      <c r="F1942" t="str">
        <f t="shared" si="92"/>
        <v>Victoria</v>
      </c>
      <c r="G1942" t="s">
        <v>45</v>
      </c>
      <c r="H1942">
        <v>3931</v>
      </c>
      <c r="I1942" t="s">
        <v>11</v>
      </c>
      <c r="J1942" t="s">
        <v>55</v>
      </c>
      <c r="K1942" t="s">
        <v>153</v>
      </c>
      <c r="L1942" t="s">
        <v>16</v>
      </c>
      <c r="M1942" s="5">
        <v>119.88</v>
      </c>
      <c r="N1942">
        <v>1</v>
      </c>
    </row>
    <row r="1943" spans="1:14" x14ac:dyDescent="0.2">
      <c r="A1943" s="2">
        <v>45717</v>
      </c>
      <c r="B1943" s="3">
        <f t="shared" si="90"/>
        <v>2025</v>
      </c>
      <c r="C1943" t="str">
        <f t="shared" si="91"/>
        <v>2024-2025</v>
      </c>
      <c r="D1943" t="s">
        <v>147</v>
      </c>
      <c r="E1943" t="s">
        <v>72</v>
      </c>
      <c r="F1943" t="str">
        <f t="shared" si="92"/>
        <v>Western Australia</v>
      </c>
      <c r="G1943" t="s">
        <v>48</v>
      </c>
      <c r="H1943">
        <v>6010</v>
      </c>
      <c r="I1943" t="s">
        <v>11</v>
      </c>
      <c r="J1943" t="s">
        <v>49</v>
      </c>
      <c r="K1943" t="s">
        <v>154</v>
      </c>
      <c r="L1943" t="s">
        <v>14</v>
      </c>
      <c r="M1943" s="5">
        <v>119.91000000000001</v>
      </c>
      <c r="N1943">
        <v>1</v>
      </c>
    </row>
    <row r="1944" spans="1:14" x14ac:dyDescent="0.2">
      <c r="A1944" s="2">
        <v>45682</v>
      </c>
      <c r="B1944" s="3">
        <f t="shared" si="90"/>
        <v>2025</v>
      </c>
      <c r="C1944" t="str">
        <f t="shared" si="91"/>
        <v>2024-2025</v>
      </c>
      <c r="D1944" t="s">
        <v>147</v>
      </c>
      <c r="E1944" t="s">
        <v>39</v>
      </c>
      <c r="F1944" t="str">
        <f t="shared" si="92"/>
        <v>South Australia</v>
      </c>
      <c r="G1944" t="s">
        <v>32</v>
      </c>
      <c r="H1944">
        <v>5343</v>
      </c>
      <c r="I1944" t="s">
        <v>11</v>
      </c>
      <c r="J1944" t="s">
        <v>38</v>
      </c>
      <c r="K1944" t="s">
        <v>154</v>
      </c>
      <c r="L1944" t="s">
        <v>14</v>
      </c>
      <c r="M1944" s="5">
        <v>119.92</v>
      </c>
      <c r="N1944">
        <v>1</v>
      </c>
    </row>
    <row r="1945" spans="1:14" x14ac:dyDescent="0.2">
      <c r="A1945" s="2">
        <v>45418</v>
      </c>
      <c r="B1945" s="3">
        <f t="shared" si="90"/>
        <v>2024</v>
      </c>
      <c r="C1945" t="str">
        <f t="shared" si="91"/>
        <v>2023-2024</v>
      </c>
      <c r="D1945" t="s">
        <v>147</v>
      </c>
      <c r="E1945" t="s">
        <v>128</v>
      </c>
      <c r="F1945" t="str">
        <f t="shared" si="92"/>
        <v>Western Australia</v>
      </c>
      <c r="G1945" t="s">
        <v>48</v>
      </c>
      <c r="H1945">
        <v>6027</v>
      </c>
      <c r="I1945" t="s">
        <v>11</v>
      </c>
      <c r="J1945" t="s">
        <v>49</v>
      </c>
      <c r="K1945" t="s">
        <v>154</v>
      </c>
      <c r="L1945" t="s">
        <v>14</v>
      </c>
      <c r="M1945" s="5">
        <v>119.92</v>
      </c>
      <c r="N1945">
        <v>1</v>
      </c>
    </row>
    <row r="1946" spans="1:14" x14ac:dyDescent="0.2">
      <c r="A1946" s="2">
        <v>45919</v>
      </c>
      <c r="B1946" s="3">
        <f t="shared" si="90"/>
        <v>2026</v>
      </c>
      <c r="C1946" t="str">
        <f t="shared" si="91"/>
        <v>2025-2026</v>
      </c>
      <c r="D1946" t="s">
        <v>147</v>
      </c>
      <c r="E1946" t="s">
        <v>108</v>
      </c>
      <c r="F1946" t="str">
        <f t="shared" si="92"/>
        <v>Victoria</v>
      </c>
      <c r="G1946" t="s">
        <v>45</v>
      </c>
      <c r="H1946">
        <v>3018</v>
      </c>
      <c r="I1946" t="s">
        <v>11</v>
      </c>
      <c r="J1946" t="s">
        <v>46</v>
      </c>
      <c r="K1946" t="s">
        <v>151</v>
      </c>
      <c r="L1946" t="s">
        <v>21</v>
      </c>
      <c r="M1946" s="5">
        <v>119.96</v>
      </c>
      <c r="N1946">
        <v>1</v>
      </c>
    </row>
    <row r="1947" spans="1:14" x14ac:dyDescent="0.2">
      <c r="A1947" s="2">
        <v>45754</v>
      </c>
      <c r="B1947" s="3">
        <f t="shared" si="90"/>
        <v>2025</v>
      </c>
      <c r="C1947" t="str">
        <f t="shared" si="91"/>
        <v>2024-2025</v>
      </c>
      <c r="D1947" t="s">
        <v>147</v>
      </c>
      <c r="E1947" t="s">
        <v>40</v>
      </c>
      <c r="F1947" t="str">
        <f t="shared" si="92"/>
        <v>New South Wales</v>
      </c>
      <c r="G1947" t="s">
        <v>10</v>
      </c>
      <c r="H1947">
        <v>2116</v>
      </c>
      <c r="I1947" t="s">
        <v>11</v>
      </c>
      <c r="J1947" t="s">
        <v>27</v>
      </c>
      <c r="K1947" t="s">
        <v>151</v>
      </c>
      <c r="L1947" t="s">
        <v>21</v>
      </c>
      <c r="M1947" s="5">
        <v>119.96</v>
      </c>
      <c r="N1947">
        <v>1</v>
      </c>
    </row>
    <row r="1948" spans="1:14" x14ac:dyDescent="0.2">
      <c r="A1948" s="2">
        <v>45777</v>
      </c>
      <c r="B1948" s="3">
        <f t="shared" si="90"/>
        <v>2025</v>
      </c>
      <c r="C1948" t="str">
        <f t="shared" si="91"/>
        <v>2024-2025</v>
      </c>
      <c r="D1948" t="s">
        <v>147</v>
      </c>
      <c r="E1948" t="s">
        <v>40</v>
      </c>
      <c r="F1948" t="str">
        <f t="shared" si="92"/>
        <v>New South Wales</v>
      </c>
      <c r="G1948" t="s">
        <v>10</v>
      </c>
      <c r="H1948">
        <v>2116</v>
      </c>
      <c r="I1948" t="s">
        <v>11</v>
      </c>
      <c r="J1948" t="s">
        <v>27</v>
      </c>
      <c r="K1948" t="s">
        <v>154</v>
      </c>
      <c r="L1948" t="s">
        <v>14</v>
      </c>
      <c r="M1948" s="5">
        <v>120.13</v>
      </c>
      <c r="N1948">
        <v>1</v>
      </c>
    </row>
    <row r="1949" spans="1:14" x14ac:dyDescent="0.2">
      <c r="A1949" s="2">
        <v>45411</v>
      </c>
      <c r="B1949" s="3">
        <f t="shared" si="90"/>
        <v>2024</v>
      </c>
      <c r="C1949" t="str">
        <f t="shared" si="91"/>
        <v>2023-2024</v>
      </c>
      <c r="D1949" t="s">
        <v>147</v>
      </c>
      <c r="E1949" t="s">
        <v>44</v>
      </c>
      <c r="F1949" t="str">
        <f t="shared" si="92"/>
        <v>Victoria</v>
      </c>
      <c r="G1949" t="s">
        <v>45</v>
      </c>
      <c r="H1949">
        <v>3066</v>
      </c>
      <c r="I1949" t="s">
        <v>11</v>
      </c>
      <c r="J1949" t="s">
        <v>46</v>
      </c>
      <c r="K1949" t="s">
        <v>149</v>
      </c>
      <c r="L1949" t="s">
        <v>15</v>
      </c>
      <c r="M1949" s="5">
        <v>120.49000000000001</v>
      </c>
      <c r="N1949">
        <v>1</v>
      </c>
    </row>
    <row r="1950" spans="1:14" x14ac:dyDescent="0.2">
      <c r="A1950" s="2">
        <v>45487</v>
      </c>
      <c r="B1950" s="3">
        <f t="shared" si="90"/>
        <v>2025</v>
      </c>
      <c r="C1950" t="str">
        <f t="shared" si="91"/>
        <v>2024-2025</v>
      </c>
      <c r="D1950" t="s">
        <v>148</v>
      </c>
      <c r="E1950" t="s">
        <v>117</v>
      </c>
      <c r="F1950" t="str">
        <f t="shared" si="92"/>
        <v>Queensland</v>
      </c>
      <c r="G1950" t="s">
        <v>35</v>
      </c>
      <c r="H1950">
        <v>4119</v>
      </c>
      <c r="I1950" t="s">
        <v>11</v>
      </c>
      <c r="J1950" t="s">
        <v>43</v>
      </c>
      <c r="K1950" t="s">
        <v>19</v>
      </c>
      <c r="L1950" t="s">
        <v>23</v>
      </c>
      <c r="M1950" s="5">
        <v>120.55999999999999</v>
      </c>
      <c r="N1950">
        <v>1</v>
      </c>
    </row>
    <row r="1951" spans="1:14" x14ac:dyDescent="0.2">
      <c r="A1951" s="2">
        <v>45322</v>
      </c>
      <c r="B1951" s="3">
        <f t="shared" si="90"/>
        <v>2024</v>
      </c>
      <c r="C1951" t="str">
        <f t="shared" si="91"/>
        <v>2023-2024</v>
      </c>
      <c r="D1951" t="s">
        <v>147</v>
      </c>
      <c r="E1951" t="s">
        <v>62</v>
      </c>
      <c r="F1951" t="str">
        <f t="shared" si="92"/>
        <v>Victoria</v>
      </c>
      <c r="G1951" t="s">
        <v>45</v>
      </c>
      <c r="H1951">
        <v>3134</v>
      </c>
      <c r="I1951" t="s">
        <v>11</v>
      </c>
      <c r="J1951" t="s">
        <v>63</v>
      </c>
      <c r="K1951" t="s">
        <v>152</v>
      </c>
      <c r="L1951" t="s">
        <v>13</v>
      </c>
      <c r="M1951" s="5">
        <v>120.78</v>
      </c>
      <c r="N1951">
        <v>1</v>
      </c>
    </row>
    <row r="1952" spans="1:14" x14ac:dyDescent="0.2">
      <c r="A1952" s="2">
        <v>45436</v>
      </c>
      <c r="B1952" s="3">
        <f t="shared" si="90"/>
        <v>2024</v>
      </c>
      <c r="C1952" t="str">
        <f t="shared" si="91"/>
        <v>2023-2024</v>
      </c>
      <c r="D1952" t="s">
        <v>147</v>
      </c>
      <c r="E1952" t="s">
        <v>9</v>
      </c>
      <c r="F1952" t="str">
        <f t="shared" si="92"/>
        <v>New South Wales</v>
      </c>
      <c r="G1952" t="s">
        <v>10</v>
      </c>
      <c r="H1952">
        <v>2067</v>
      </c>
      <c r="I1952" t="s">
        <v>11</v>
      </c>
      <c r="J1952" t="s">
        <v>12</v>
      </c>
      <c r="K1952" t="s">
        <v>19</v>
      </c>
      <c r="L1952" t="s">
        <v>23</v>
      </c>
      <c r="M1952" s="5">
        <v>120.78999999999999</v>
      </c>
      <c r="N1952">
        <v>1</v>
      </c>
    </row>
    <row r="1953" spans="1:14" x14ac:dyDescent="0.2">
      <c r="A1953" s="2">
        <v>45352</v>
      </c>
      <c r="B1953" s="3">
        <f t="shared" si="90"/>
        <v>2024</v>
      </c>
      <c r="C1953" t="str">
        <f t="shared" si="91"/>
        <v>2023-2024</v>
      </c>
      <c r="D1953" t="s">
        <v>148</v>
      </c>
      <c r="E1953" t="s">
        <v>143</v>
      </c>
      <c r="F1953" t="str">
        <f t="shared" si="92"/>
        <v>New South Wales</v>
      </c>
      <c r="G1953" t="s">
        <v>10</v>
      </c>
      <c r="H1953">
        <v>2154</v>
      </c>
      <c r="I1953" t="s">
        <v>11</v>
      </c>
      <c r="J1953" t="s">
        <v>27</v>
      </c>
      <c r="K1953" t="s">
        <v>19</v>
      </c>
      <c r="L1953" t="s">
        <v>23</v>
      </c>
      <c r="M1953" s="5">
        <v>121.32000000000001</v>
      </c>
      <c r="N1953">
        <v>1</v>
      </c>
    </row>
    <row r="1954" spans="1:14" x14ac:dyDescent="0.2">
      <c r="A1954" s="2">
        <v>45489</v>
      </c>
      <c r="B1954" s="3">
        <f t="shared" si="90"/>
        <v>2025</v>
      </c>
      <c r="C1954" t="str">
        <f t="shared" si="91"/>
        <v>2024-2025</v>
      </c>
      <c r="D1954" t="s">
        <v>147</v>
      </c>
      <c r="E1954" t="s">
        <v>115</v>
      </c>
      <c r="F1954" t="str">
        <f t="shared" si="92"/>
        <v>Western Australia</v>
      </c>
      <c r="G1954" t="s">
        <v>48</v>
      </c>
      <c r="H1954">
        <v>6280</v>
      </c>
      <c r="I1954" t="s">
        <v>11</v>
      </c>
      <c r="J1954" t="s">
        <v>94</v>
      </c>
      <c r="K1954" t="s">
        <v>156</v>
      </c>
      <c r="L1954" t="s">
        <v>17</v>
      </c>
      <c r="M1954" s="5">
        <v>121.57</v>
      </c>
      <c r="N1954">
        <v>1</v>
      </c>
    </row>
    <row r="1955" spans="1:14" x14ac:dyDescent="0.2">
      <c r="A1955" s="2">
        <v>45703</v>
      </c>
      <c r="B1955" s="3">
        <f t="shared" si="90"/>
        <v>2025</v>
      </c>
      <c r="C1955" t="str">
        <f t="shared" si="91"/>
        <v>2024-2025</v>
      </c>
      <c r="D1955" t="s">
        <v>147</v>
      </c>
      <c r="E1955" t="s">
        <v>91</v>
      </c>
      <c r="F1955" t="str">
        <f t="shared" si="92"/>
        <v>Victoria</v>
      </c>
      <c r="G1955" t="s">
        <v>45</v>
      </c>
      <c r="H1955">
        <v>3690</v>
      </c>
      <c r="I1955" t="s">
        <v>11</v>
      </c>
      <c r="J1955" t="s">
        <v>55</v>
      </c>
      <c r="K1955" t="s">
        <v>152</v>
      </c>
      <c r="L1955" t="s">
        <v>13</v>
      </c>
      <c r="M1955" s="5">
        <v>121.76</v>
      </c>
      <c r="N1955">
        <v>1</v>
      </c>
    </row>
    <row r="1956" spans="1:14" x14ac:dyDescent="0.2">
      <c r="A1956" s="2">
        <v>45413</v>
      </c>
      <c r="B1956" s="3">
        <f t="shared" si="90"/>
        <v>2024</v>
      </c>
      <c r="C1956" t="str">
        <f t="shared" si="91"/>
        <v>2023-2024</v>
      </c>
      <c r="D1956" t="s">
        <v>148</v>
      </c>
      <c r="E1956" t="s">
        <v>84</v>
      </c>
      <c r="F1956" t="str">
        <f t="shared" si="92"/>
        <v>Queensland</v>
      </c>
      <c r="G1956" t="s">
        <v>35</v>
      </c>
      <c r="H1956">
        <v>4740</v>
      </c>
      <c r="I1956" t="s">
        <v>11</v>
      </c>
      <c r="J1956" t="s">
        <v>51</v>
      </c>
      <c r="K1956" t="s">
        <v>19</v>
      </c>
      <c r="L1956" t="s">
        <v>23</v>
      </c>
      <c r="M1956" s="5">
        <v>121.78</v>
      </c>
      <c r="N1956">
        <v>1</v>
      </c>
    </row>
    <row r="1957" spans="1:14" x14ac:dyDescent="0.2">
      <c r="A1957" s="2">
        <v>45400</v>
      </c>
      <c r="B1957" s="3">
        <f t="shared" si="90"/>
        <v>2024</v>
      </c>
      <c r="C1957" t="str">
        <f t="shared" si="91"/>
        <v>2023-2024</v>
      </c>
      <c r="D1957" t="s">
        <v>148</v>
      </c>
      <c r="E1957" t="s">
        <v>107</v>
      </c>
      <c r="F1957" t="str">
        <f t="shared" si="92"/>
        <v>Queensland</v>
      </c>
      <c r="G1957" t="s">
        <v>35</v>
      </c>
      <c r="H1957">
        <v>4220</v>
      </c>
      <c r="I1957" t="s">
        <v>11</v>
      </c>
      <c r="J1957" t="s">
        <v>104</v>
      </c>
      <c r="K1957" t="s">
        <v>152</v>
      </c>
      <c r="L1957" t="s">
        <v>13</v>
      </c>
      <c r="M1957" s="5">
        <v>121.8</v>
      </c>
      <c r="N1957">
        <v>1</v>
      </c>
    </row>
    <row r="1958" spans="1:14" x14ac:dyDescent="0.2">
      <c r="A1958" s="2">
        <v>45493</v>
      </c>
      <c r="B1958" s="3">
        <f t="shared" si="90"/>
        <v>2025</v>
      </c>
      <c r="C1958" t="str">
        <f t="shared" si="91"/>
        <v>2024-2025</v>
      </c>
      <c r="D1958" t="s">
        <v>147</v>
      </c>
      <c r="E1958" t="s">
        <v>144</v>
      </c>
      <c r="F1958" t="str">
        <f t="shared" si="92"/>
        <v>Queensland</v>
      </c>
      <c r="G1958" t="s">
        <v>35</v>
      </c>
      <c r="H1958">
        <v>4566</v>
      </c>
      <c r="I1958" t="s">
        <v>11</v>
      </c>
      <c r="J1958" t="s">
        <v>120</v>
      </c>
      <c r="K1958" t="s">
        <v>19</v>
      </c>
      <c r="L1958" t="s">
        <v>23</v>
      </c>
      <c r="M1958" s="5">
        <v>121.85</v>
      </c>
      <c r="N1958">
        <v>1</v>
      </c>
    </row>
    <row r="1959" spans="1:14" x14ac:dyDescent="0.2">
      <c r="A1959" s="2">
        <v>45401</v>
      </c>
      <c r="B1959" s="3">
        <f t="shared" si="90"/>
        <v>2024</v>
      </c>
      <c r="C1959" t="str">
        <f t="shared" si="91"/>
        <v>2023-2024</v>
      </c>
      <c r="D1959" t="s">
        <v>147</v>
      </c>
      <c r="E1959" t="s">
        <v>118</v>
      </c>
      <c r="F1959" t="str">
        <f t="shared" si="92"/>
        <v>New South Wales</v>
      </c>
      <c r="G1959" t="s">
        <v>10</v>
      </c>
      <c r="H1959">
        <v>2158</v>
      </c>
      <c r="I1959" t="s">
        <v>11</v>
      </c>
      <c r="J1959" t="s">
        <v>27</v>
      </c>
      <c r="K1959" t="s">
        <v>154</v>
      </c>
      <c r="L1959" t="s">
        <v>14</v>
      </c>
      <c r="M1959" s="5">
        <v>121.92</v>
      </c>
      <c r="N1959">
        <v>1</v>
      </c>
    </row>
    <row r="1960" spans="1:14" x14ac:dyDescent="0.2">
      <c r="A1960" s="2">
        <v>45417</v>
      </c>
      <c r="B1960" s="3">
        <f t="shared" si="90"/>
        <v>2024</v>
      </c>
      <c r="C1960" t="str">
        <f t="shared" si="91"/>
        <v>2023-2024</v>
      </c>
      <c r="D1960" t="s">
        <v>148</v>
      </c>
      <c r="E1960" t="s">
        <v>144</v>
      </c>
      <c r="F1960" t="str">
        <f t="shared" si="92"/>
        <v>Queensland</v>
      </c>
      <c r="G1960" t="s">
        <v>35</v>
      </c>
      <c r="H1960">
        <v>4566</v>
      </c>
      <c r="I1960" t="s">
        <v>11</v>
      </c>
      <c r="J1960" t="s">
        <v>120</v>
      </c>
      <c r="K1960" t="s">
        <v>154</v>
      </c>
      <c r="L1960" t="s">
        <v>14</v>
      </c>
      <c r="M1960" s="5">
        <v>121.92</v>
      </c>
      <c r="N1960">
        <v>1</v>
      </c>
    </row>
    <row r="1961" spans="1:14" x14ac:dyDescent="0.2">
      <c r="A1961" s="2">
        <v>46018</v>
      </c>
      <c r="B1961" s="3">
        <f t="shared" si="90"/>
        <v>2026</v>
      </c>
      <c r="C1961" t="str">
        <f t="shared" si="91"/>
        <v>2025-2026</v>
      </c>
      <c r="D1961" t="s">
        <v>148</v>
      </c>
      <c r="E1961" t="s">
        <v>137</v>
      </c>
      <c r="F1961" t="str">
        <f t="shared" si="92"/>
        <v>New South Wales</v>
      </c>
      <c r="G1961" t="s">
        <v>10</v>
      </c>
      <c r="H1961">
        <v>2031</v>
      </c>
      <c r="I1961" t="s">
        <v>11</v>
      </c>
      <c r="J1961" t="s">
        <v>12</v>
      </c>
      <c r="K1961" t="s">
        <v>157</v>
      </c>
      <c r="L1961" t="s">
        <v>22</v>
      </c>
      <c r="M1961" s="5">
        <v>122.03999999999999</v>
      </c>
      <c r="N1961">
        <v>1</v>
      </c>
    </row>
    <row r="1962" spans="1:14" x14ac:dyDescent="0.2">
      <c r="A1962" s="2">
        <v>45803</v>
      </c>
      <c r="B1962" s="3">
        <f t="shared" si="90"/>
        <v>2025</v>
      </c>
      <c r="C1962" t="str">
        <f t="shared" si="91"/>
        <v>2024-2025</v>
      </c>
      <c r="D1962" t="s">
        <v>148</v>
      </c>
      <c r="E1962" t="s">
        <v>24</v>
      </c>
      <c r="F1962" t="str">
        <f t="shared" si="92"/>
        <v>New South Wales</v>
      </c>
      <c r="G1962" t="s">
        <v>10</v>
      </c>
      <c r="H1962">
        <v>2795</v>
      </c>
      <c r="I1962" t="s">
        <v>11</v>
      </c>
      <c r="J1962" t="s">
        <v>25</v>
      </c>
      <c r="K1962" t="s">
        <v>155</v>
      </c>
      <c r="L1962" t="s">
        <v>20</v>
      </c>
      <c r="M1962" s="5">
        <v>122.41</v>
      </c>
      <c r="N1962">
        <v>1</v>
      </c>
    </row>
    <row r="1963" spans="1:14" x14ac:dyDescent="0.2">
      <c r="A1963" s="2">
        <v>45314</v>
      </c>
      <c r="B1963" s="3">
        <f t="shared" si="90"/>
        <v>2024</v>
      </c>
      <c r="C1963" t="str">
        <f t="shared" si="91"/>
        <v>2023-2024</v>
      </c>
      <c r="D1963" t="s">
        <v>148</v>
      </c>
      <c r="E1963" t="s">
        <v>98</v>
      </c>
      <c r="F1963" t="str">
        <f t="shared" si="92"/>
        <v>Victoria</v>
      </c>
      <c r="G1963" t="s">
        <v>45</v>
      </c>
      <c r="H1963">
        <v>3429</v>
      </c>
      <c r="I1963" t="s">
        <v>11</v>
      </c>
      <c r="J1963" t="s">
        <v>60</v>
      </c>
      <c r="K1963" t="s">
        <v>152</v>
      </c>
      <c r="L1963" t="s">
        <v>13</v>
      </c>
      <c r="M1963" s="5">
        <v>122.63</v>
      </c>
      <c r="N1963">
        <v>1</v>
      </c>
    </row>
    <row r="1964" spans="1:14" x14ac:dyDescent="0.2">
      <c r="A1964" s="2">
        <v>45822</v>
      </c>
      <c r="B1964" s="3">
        <f t="shared" si="90"/>
        <v>2025</v>
      </c>
      <c r="C1964" t="str">
        <f t="shared" si="91"/>
        <v>2024-2025</v>
      </c>
      <c r="D1964" t="s">
        <v>147</v>
      </c>
      <c r="E1964" t="s">
        <v>34</v>
      </c>
      <c r="F1964" t="str">
        <f t="shared" si="92"/>
        <v>Queensland</v>
      </c>
      <c r="G1964" t="s">
        <v>35</v>
      </c>
      <c r="H1964">
        <v>4802</v>
      </c>
      <c r="I1964" t="s">
        <v>11</v>
      </c>
      <c r="J1964" t="s">
        <v>36</v>
      </c>
      <c r="K1964" t="s">
        <v>155</v>
      </c>
      <c r="L1964" t="s">
        <v>20</v>
      </c>
      <c r="M1964" s="5">
        <v>122.69</v>
      </c>
      <c r="N1964">
        <v>1</v>
      </c>
    </row>
    <row r="1965" spans="1:14" x14ac:dyDescent="0.2">
      <c r="A1965" s="2">
        <v>45990</v>
      </c>
      <c r="B1965" s="3">
        <f t="shared" si="90"/>
        <v>2026</v>
      </c>
      <c r="C1965" t="str">
        <f t="shared" si="91"/>
        <v>2025-2026</v>
      </c>
      <c r="D1965" t="s">
        <v>148</v>
      </c>
      <c r="E1965" t="s">
        <v>57</v>
      </c>
      <c r="F1965" t="str">
        <f t="shared" si="92"/>
        <v>New South Wales</v>
      </c>
      <c r="G1965" t="s">
        <v>10</v>
      </c>
      <c r="H1965">
        <v>2560</v>
      </c>
      <c r="I1965" t="s">
        <v>11</v>
      </c>
      <c r="J1965" t="s">
        <v>58</v>
      </c>
      <c r="K1965" t="s">
        <v>152</v>
      </c>
      <c r="L1965" t="s">
        <v>13</v>
      </c>
      <c r="M1965" s="5">
        <v>122.72999999999999</v>
      </c>
      <c r="N1965">
        <v>1</v>
      </c>
    </row>
    <row r="1966" spans="1:14" x14ac:dyDescent="0.2">
      <c r="A1966" s="2">
        <v>45785</v>
      </c>
      <c r="B1966" s="3">
        <f t="shared" si="90"/>
        <v>2025</v>
      </c>
      <c r="C1966" t="str">
        <f t="shared" si="91"/>
        <v>2024-2025</v>
      </c>
      <c r="D1966" t="s">
        <v>148</v>
      </c>
      <c r="E1966" t="s">
        <v>122</v>
      </c>
      <c r="F1966" t="str">
        <f t="shared" si="92"/>
        <v>New South Wales</v>
      </c>
      <c r="G1966" t="s">
        <v>10</v>
      </c>
      <c r="H1966">
        <v>2650</v>
      </c>
      <c r="I1966" t="s">
        <v>11</v>
      </c>
      <c r="J1966" t="s">
        <v>25</v>
      </c>
      <c r="K1966" t="s">
        <v>156</v>
      </c>
      <c r="L1966" t="s">
        <v>17</v>
      </c>
      <c r="M1966" s="5">
        <v>122.77000000000001</v>
      </c>
      <c r="N1966">
        <v>1</v>
      </c>
    </row>
    <row r="1967" spans="1:14" x14ac:dyDescent="0.2">
      <c r="A1967" s="2">
        <v>45595</v>
      </c>
      <c r="B1967" s="3">
        <f t="shared" si="90"/>
        <v>2025</v>
      </c>
      <c r="C1967" t="str">
        <f t="shared" si="91"/>
        <v>2024-2025</v>
      </c>
      <c r="D1967" t="s">
        <v>147</v>
      </c>
      <c r="E1967" t="s">
        <v>139</v>
      </c>
      <c r="F1967" t="str">
        <f t="shared" si="92"/>
        <v>New South Wales</v>
      </c>
      <c r="G1967" t="s">
        <v>10</v>
      </c>
      <c r="H1967">
        <v>2020</v>
      </c>
      <c r="I1967" t="s">
        <v>11</v>
      </c>
      <c r="J1967" t="s">
        <v>12</v>
      </c>
      <c r="K1967" t="s">
        <v>151</v>
      </c>
      <c r="L1967" t="s">
        <v>21</v>
      </c>
      <c r="M1967" s="5">
        <v>122.86999999999999</v>
      </c>
      <c r="N1967">
        <v>1</v>
      </c>
    </row>
    <row r="1968" spans="1:14" x14ac:dyDescent="0.2">
      <c r="A1968" s="2">
        <v>45840</v>
      </c>
      <c r="B1968" s="3">
        <f t="shared" si="90"/>
        <v>2026</v>
      </c>
      <c r="C1968" t="str">
        <f t="shared" si="91"/>
        <v>2025-2026</v>
      </c>
      <c r="D1968" t="s">
        <v>147</v>
      </c>
      <c r="E1968" t="s">
        <v>61</v>
      </c>
      <c r="F1968" t="str">
        <f t="shared" si="92"/>
        <v>New South Wales</v>
      </c>
      <c r="G1968" t="s">
        <v>10</v>
      </c>
      <c r="H1968">
        <v>2539</v>
      </c>
      <c r="I1968" t="s">
        <v>11</v>
      </c>
      <c r="J1968" t="s">
        <v>58</v>
      </c>
      <c r="K1968" t="s">
        <v>156</v>
      </c>
      <c r="L1968" t="s">
        <v>17</v>
      </c>
      <c r="M1968" s="5">
        <v>122.89</v>
      </c>
      <c r="N1968">
        <v>1</v>
      </c>
    </row>
    <row r="1969" spans="1:14" x14ac:dyDescent="0.2">
      <c r="A1969" s="2">
        <v>45861</v>
      </c>
      <c r="B1969" s="3">
        <f t="shared" si="90"/>
        <v>2026</v>
      </c>
      <c r="C1969" t="str">
        <f t="shared" si="91"/>
        <v>2025-2026</v>
      </c>
      <c r="D1969" t="s">
        <v>148</v>
      </c>
      <c r="E1969" t="s">
        <v>133</v>
      </c>
      <c r="F1969" t="str">
        <f t="shared" si="92"/>
        <v>Queensland</v>
      </c>
      <c r="G1969" t="s">
        <v>35</v>
      </c>
      <c r="H1969">
        <v>4305</v>
      </c>
      <c r="I1969" t="s">
        <v>11</v>
      </c>
      <c r="J1969" t="s">
        <v>104</v>
      </c>
      <c r="K1969" t="s">
        <v>154</v>
      </c>
      <c r="L1969" t="s">
        <v>14</v>
      </c>
      <c r="M1969" s="5">
        <v>122.91</v>
      </c>
      <c r="N1969">
        <v>1</v>
      </c>
    </row>
    <row r="1970" spans="1:14" x14ac:dyDescent="0.2">
      <c r="A1970" s="2">
        <v>45891</v>
      </c>
      <c r="B1970" s="3">
        <f t="shared" si="90"/>
        <v>2026</v>
      </c>
      <c r="C1970" t="str">
        <f t="shared" si="91"/>
        <v>2025-2026</v>
      </c>
      <c r="D1970" t="s">
        <v>147</v>
      </c>
      <c r="E1970" t="s">
        <v>34</v>
      </c>
      <c r="F1970" t="str">
        <f t="shared" si="92"/>
        <v>Queensland</v>
      </c>
      <c r="G1970" t="s">
        <v>35</v>
      </c>
      <c r="H1970">
        <v>4802</v>
      </c>
      <c r="I1970" t="s">
        <v>11</v>
      </c>
      <c r="J1970" t="s">
        <v>36</v>
      </c>
      <c r="K1970" t="s">
        <v>154</v>
      </c>
      <c r="L1970" t="s">
        <v>14</v>
      </c>
      <c r="M1970" s="5">
        <v>123.16</v>
      </c>
      <c r="N1970">
        <v>1</v>
      </c>
    </row>
    <row r="1971" spans="1:14" x14ac:dyDescent="0.2">
      <c r="A1971" s="2">
        <v>45509</v>
      </c>
      <c r="B1971" s="3">
        <f t="shared" si="90"/>
        <v>2025</v>
      </c>
      <c r="C1971" t="str">
        <f t="shared" si="91"/>
        <v>2024-2025</v>
      </c>
      <c r="D1971" t="s">
        <v>147</v>
      </c>
      <c r="E1971" t="s">
        <v>34</v>
      </c>
      <c r="F1971" t="str">
        <f t="shared" si="92"/>
        <v>Queensland</v>
      </c>
      <c r="G1971" t="s">
        <v>35</v>
      </c>
      <c r="H1971">
        <v>4802</v>
      </c>
      <c r="I1971" t="s">
        <v>11</v>
      </c>
      <c r="J1971" t="s">
        <v>36</v>
      </c>
      <c r="K1971" t="s">
        <v>19</v>
      </c>
      <c r="L1971" t="s">
        <v>23</v>
      </c>
      <c r="M1971" s="5">
        <v>123.31</v>
      </c>
      <c r="N1971">
        <v>1</v>
      </c>
    </row>
    <row r="1972" spans="1:14" x14ac:dyDescent="0.2">
      <c r="A1972" s="2">
        <v>45904</v>
      </c>
      <c r="B1972" s="3">
        <f t="shared" si="90"/>
        <v>2026</v>
      </c>
      <c r="C1972" t="str">
        <f t="shared" si="91"/>
        <v>2025-2026</v>
      </c>
      <c r="D1972" t="s">
        <v>148</v>
      </c>
      <c r="E1972" t="s">
        <v>140</v>
      </c>
      <c r="F1972" t="str">
        <f t="shared" si="92"/>
        <v>Tasmania</v>
      </c>
      <c r="G1972" t="s">
        <v>70</v>
      </c>
      <c r="H1972">
        <v>7320</v>
      </c>
      <c r="I1972" t="s">
        <v>11</v>
      </c>
      <c r="J1972" t="s">
        <v>71</v>
      </c>
      <c r="K1972" t="s">
        <v>154</v>
      </c>
      <c r="L1972" t="s">
        <v>14</v>
      </c>
      <c r="M1972" s="5">
        <v>123.42</v>
      </c>
      <c r="N1972">
        <v>1</v>
      </c>
    </row>
    <row r="1973" spans="1:14" x14ac:dyDescent="0.2">
      <c r="A1973" s="2">
        <v>45571</v>
      </c>
      <c r="B1973" s="3">
        <f t="shared" si="90"/>
        <v>2025</v>
      </c>
      <c r="C1973" t="str">
        <f t="shared" si="91"/>
        <v>2024-2025</v>
      </c>
      <c r="D1973" t="s">
        <v>148</v>
      </c>
      <c r="E1973" t="s">
        <v>106</v>
      </c>
      <c r="F1973" t="str">
        <f t="shared" si="92"/>
        <v>Victoria</v>
      </c>
      <c r="G1973" t="s">
        <v>45</v>
      </c>
      <c r="H1973">
        <v>3915</v>
      </c>
      <c r="I1973" t="s">
        <v>11</v>
      </c>
      <c r="J1973" t="s">
        <v>55</v>
      </c>
      <c r="K1973" t="s">
        <v>154</v>
      </c>
      <c r="L1973" t="s">
        <v>14</v>
      </c>
      <c r="M1973" s="5">
        <v>123.86</v>
      </c>
      <c r="N1973">
        <v>1</v>
      </c>
    </row>
    <row r="1974" spans="1:14" x14ac:dyDescent="0.2">
      <c r="A1974" s="2">
        <v>45713</v>
      </c>
      <c r="B1974" s="3">
        <f t="shared" si="90"/>
        <v>2025</v>
      </c>
      <c r="C1974" t="str">
        <f t="shared" si="91"/>
        <v>2024-2025</v>
      </c>
      <c r="D1974" t="s">
        <v>148</v>
      </c>
      <c r="E1974" t="s">
        <v>26</v>
      </c>
      <c r="F1974" t="str">
        <f t="shared" si="92"/>
        <v>New South Wales</v>
      </c>
      <c r="G1974" t="s">
        <v>10</v>
      </c>
      <c r="H1974">
        <v>2141</v>
      </c>
      <c r="I1974" t="s">
        <v>11</v>
      </c>
      <c r="J1974" t="s">
        <v>27</v>
      </c>
      <c r="K1974" t="s">
        <v>153</v>
      </c>
      <c r="L1974" t="s">
        <v>16</v>
      </c>
      <c r="M1974" s="5">
        <v>123.91</v>
      </c>
      <c r="N1974">
        <v>1</v>
      </c>
    </row>
    <row r="1975" spans="1:14" x14ac:dyDescent="0.2">
      <c r="A1975" s="2">
        <v>45373</v>
      </c>
      <c r="B1975" s="3">
        <f t="shared" si="90"/>
        <v>2024</v>
      </c>
      <c r="C1975" t="str">
        <f t="shared" si="91"/>
        <v>2023-2024</v>
      </c>
      <c r="D1975" t="s">
        <v>147</v>
      </c>
      <c r="E1975" t="s">
        <v>135</v>
      </c>
      <c r="F1975" t="str">
        <f t="shared" si="92"/>
        <v>Victoria</v>
      </c>
      <c r="G1975" t="s">
        <v>45</v>
      </c>
      <c r="H1975">
        <v>3550</v>
      </c>
      <c r="I1975" t="s">
        <v>11</v>
      </c>
      <c r="J1975" t="s">
        <v>60</v>
      </c>
      <c r="K1975" t="s">
        <v>154</v>
      </c>
      <c r="L1975" t="s">
        <v>14</v>
      </c>
      <c r="M1975" s="5">
        <v>124.08000000000001</v>
      </c>
      <c r="N1975">
        <v>1</v>
      </c>
    </row>
    <row r="1976" spans="1:14" x14ac:dyDescent="0.2">
      <c r="A1976" s="2">
        <v>45979</v>
      </c>
      <c r="B1976" s="3">
        <f t="shared" si="90"/>
        <v>2026</v>
      </c>
      <c r="C1976" t="str">
        <f t="shared" si="91"/>
        <v>2025-2026</v>
      </c>
      <c r="D1976" t="s">
        <v>148</v>
      </c>
      <c r="E1976" t="s">
        <v>106</v>
      </c>
      <c r="F1976" t="str">
        <f t="shared" si="92"/>
        <v>Victoria</v>
      </c>
      <c r="G1976" t="s">
        <v>45</v>
      </c>
      <c r="H1976">
        <v>3915</v>
      </c>
      <c r="I1976" t="s">
        <v>11</v>
      </c>
      <c r="J1976" t="s">
        <v>55</v>
      </c>
      <c r="K1976" t="s">
        <v>155</v>
      </c>
      <c r="L1976" t="s">
        <v>20</v>
      </c>
      <c r="M1976" s="5">
        <v>124.22</v>
      </c>
      <c r="N1976">
        <v>1</v>
      </c>
    </row>
    <row r="1977" spans="1:14" x14ac:dyDescent="0.2">
      <c r="A1977" s="2">
        <v>45844</v>
      </c>
      <c r="B1977" s="3">
        <f t="shared" si="90"/>
        <v>2026</v>
      </c>
      <c r="C1977" t="str">
        <f t="shared" si="91"/>
        <v>2025-2026</v>
      </c>
      <c r="D1977" t="s">
        <v>147</v>
      </c>
      <c r="E1977" t="s">
        <v>64</v>
      </c>
      <c r="F1977" t="str">
        <f t="shared" si="92"/>
        <v>Victoria</v>
      </c>
      <c r="G1977" t="s">
        <v>45</v>
      </c>
      <c r="H1977">
        <v>3199</v>
      </c>
      <c r="I1977" t="s">
        <v>11</v>
      </c>
      <c r="J1977" t="s">
        <v>63</v>
      </c>
      <c r="K1977" t="s">
        <v>149</v>
      </c>
      <c r="L1977" t="s">
        <v>15</v>
      </c>
      <c r="M1977" s="5">
        <v>124.75</v>
      </c>
      <c r="N1977">
        <v>1</v>
      </c>
    </row>
    <row r="1978" spans="1:14" x14ac:dyDescent="0.2">
      <c r="A1978" s="2">
        <v>45693</v>
      </c>
      <c r="B1978" s="3">
        <f t="shared" si="90"/>
        <v>2025</v>
      </c>
      <c r="C1978" t="str">
        <f t="shared" si="91"/>
        <v>2024-2025</v>
      </c>
      <c r="D1978" t="s">
        <v>148</v>
      </c>
      <c r="E1978" t="s">
        <v>134</v>
      </c>
      <c r="F1978" t="str">
        <f t="shared" si="92"/>
        <v>Queensland</v>
      </c>
      <c r="G1978" t="s">
        <v>35</v>
      </c>
      <c r="H1978">
        <v>4825</v>
      </c>
      <c r="I1978" t="s">
        <v>11</v>
      </c>
      <c r="J1978" t="s">
        <v>36</v>
      </c>
      <c r="K1978" t="s">
        <v>149</v>
      </c>
      <c r="L1978" t="s">
        <v>15</v>
      </c>
      <c r="M1978" s="5">
        <v>124.75</v>
      </c>
      <c r="N1978">
        <v>1</v>
      </c>
    </row>
    <row r="1979" spans="1:14" x14ac:dyDescent="0.2">
      <c r="A1979" s="2">
        <v>45696</v>
      </c>
      <c r="B1979" s="3">
        <f t="shared" si="90"/>
        <v>2025</v>
      </c>
      <c r="C1979" t="str">
        <f t="shared" si="91"/>
        <v>2024-2025</v>
      </c>
      <c r="D1979" t="s">
        <v>147</v>
      </c>
      <c r="E1979" t="s">
        <v>84</v>
      </c>
      <c r="F1979" t="str">
        <f t="shared" si="92"/>
        <v>Queensland</v>
      </c>
      <c r="G1979" t="s">
        <v>35</v>
      </c>
      <c r="H1979">
        <v>4740</v>
      </c>
      <c r="I1979" t="s">
        <v>11</v>
      </c>
      <c r="J1979" t="s">
        <v>51</v>
      </c>
      <c r="K1979" t="s">
        <v>149</v>
      </c>
      <c r="L1979" t="s">
        <v>15</v>
      </c>
      <c r="M1979" s="5">
        <v>124.8</v>
      </c>
      <c r="N1979">
        <v>1</v>
      </c>
    </row>
    <row r="1980" spans="1:14" x14ac:dyDescent="0.2">
      <c r="A1980" s="2">
        <v>45669</v>
      </c>
      <c r="B1980" s="3">
        <f t="shared" si="90"/>
        <v>2025</v>
      </c>
      <c r="C1980" t="str">
        <f t="shared" si="91"/>
        <v>2024-2025</v>
      </c>
      <c r="D1980" t="s">
        <v>148</v>
      </c>
      <c r="E1980" t="s">
        <v>57</v>
      </c>
      <c r="F1980" t="str">
        <f t="shared" si="92"/>
        <v>New South Wales</v>
      </c>
      <c r="G1980" t="s">
        <v>10</v>
      </c>
      <c r="H1980">
        <v>2560</v>
      </c>
      <c r="I1980" t="s">
        <v>11</v>
      </c>
      <c r="J1980" t="s">
        <v>58</v>
      </c>
      <c r="K1980" t="s">
        <v>150</v>
      </c>
      <c r="L1980" t="s">
        <v>18</v>
      </c>
      <c r="M1980" s="5">
        <v>124.89000000000001</v>
      </c>
      <c r="N1980">
        <v>1</v>
      </c>
    </row>
    <row r="1981" spans="1:14" x14ac:dyDescent="0.2">
      <c r="A1981" s="2">
        <v>45741</v>
      </c>
      <c r="B1981" s="3">
        <f t="shared" si="90"/>
        <v>2025</v>
      </c>
      <c r="C1981" t="str">
        <f t="shared" si="91"/>
        <v>2024-2025</v>
      </c>
      <c r="D1981" t="s">
        <v>148</v>
      </c>
      <c r="E1981" t="s">
        <v>99</v>
      </c>
      <c r="F1981" t="str">
        <f t="shared" si="92"/>
        <v>Victoria</v>
      </c>
      <c r="G1981" t="s">
        <v>45</v>
      </c>
      <c r="H1981">
        <v>3148</v>
      </c>
      <c r="I1981" t="s">
        <v>11</v>
      </c>
      <c r="J1981" t="s">
        <v>63</v>
      </c>
      <c r="K1981" t="s">
        <v>157</v>
      </c>
      <c r="L1981" t="s">
        <v>22</v>
      </c>
      <c r="M1981" s="5">
        <v>125.13</v>
      </c>
      <c r="N1981">
        <v>1</v>
      </c>
    </row>
    <row r="1982" spans="1:14" x14ac:dyDescent="0.2">
      <c r="A1982" s="2">
        <v>46000</v>
      </c>
      <c r="B1982" s="3">
        <f t="shared" si="90"/>
        <v>2026</v>
      </c>
      <c r="C1982" t="str">
        <f t="shared" si="91"/>
        <v>2025-2026</v>
      </c>
      <c r="D1982" t="s">
        <v>147</v>
      </c>
      <c r="E1982" t="s">
        <v>139</v>
      </c>
      <c r="F1982" t="str">
        <f t="shared" si="92"/>
        <v>New South Wales</v>
      </c>
      <c r="G1982" t="s">
        <v>10</v>
      </c>
      <c r="H1982">
        <v>2020</v>
      </c>
      <c r="I1982" t="s">
        <v>11</v>
      </c>
      <c r="J1982" t="s">
        <v>12</v>
      </c>
      <c r="K1982" t="s">
        <v>156</v>
      </c>
      <c r="L1982" t="s">
        <v>17</v>
      </c>
      <c r="M1982" s="5">
        <v>125.28</v>
      </c>
      <c r="N1982">
        <v>1</v>
      </c>
    </row>
    <row r="1983" spans="1:14" x14ac:dyDescent="0.2">
      <c r="A1983" s="2">
        <v>45876</v>
      </c>
      <c r="B1983" s="3">
        <f t="shared" si="90"/>
        <v>2026</v>
      </c>
      <c r="C1983" t="str">
        <f t="shared" si="91"/>
        <v>2025-2026</v>
      </c>
      <c r="D1983" t="s">
        <v>147</v>
      </c>
      <c r="E1983" t="s">
        <v>44</v>
      </c>
      <c r="F1983" t="str">
        <f t="shared" si="92"/>
        <v>Victoria</v>
      </c>
      <c r="G1983" t="s">
        <v>45</v>
      </c>
      <c r="H1983">
        <v>3066</v>
      </c>
      <c r="I1983" t="s">
        <v>11</v>
      </c>
      <c r="J1983" t="s">
        <v>46</v>
      </c>
      <c r="K1983" t="s">
        <v>152</v>
      </c>
      <c r="L1983" t="s">
        <v>13</v>
      </c>
      <c r="M1983" s="5">
        <v>126.35</v>
      </c>
      <c r="N1983">
        <v>1</v>
      </c>
    </row>
    <row r="1984" spans="1:14" x14ac:dyDescent="0.2">
      <c r="A1984" s="2">
        <v>45656</v>
      </c>
      <c r="B1984" s="3">
        <f t="shared" si="90"/>
        <v>2025</v>
      </c>
      <c r="C1984" t="str">
        <f t="shared" si="91"/>
        <v>2024-2025</v>
      </c>
      <c r="D1984" t="s">
        <v>147</v>
      </c>
      <c r="E1984" t="s">
        <v>83</v>
      </c>
      <c r="F1984" t="str">
        <f t="shared" si="92"/>
        <v>New South Wales</v>
      </c>
      <c r="G1984" t="s">
        <v>10</v>
      </c>
      <c r="H1984">
        <v>2750</v>
      </c>
      <c r="I1984" t="s">
        <v>11</v>
      </c>
      <c r="J1984" t="s">
        <v>25</v>
      </c>
      <c r="K1984" t="s">
        <v>152</v>
      </c>
      <c r="L1984" t="s">
        <v>13</v>
      </c>
      <c r="M1984" s="5">
        <v>126.67</v>
      </c>
      <c r="N1984">
        <v>1</v>
      </c>
    </row>
    <row r="1985" spans="1:14" x14ac:dyDescent="0.2">
      <c r="A1985" s="2">
        <v>45890</v>
      </c>
      <c r="B1985" s="3">
        <f t="shared" si="90"/>
        <v>2026</v>
      </c>
      <c r="C1985" t="str">
        <f t="shared" si="91"/>
        <v>2025-2026</v>
      </c>
      <c r="D1985" t="s">
        <v>147</v>
      </c>
      <c r="E1985" t="s">
        <v>103</v>
      </c>
      <c r="F1985" t="str">
        <f t="shared" si="92"/>
        <v>Queensland</v>
      </c>
      <c r="G1985" t="s">
        <v>35</v>
      </c>
      <c r="H1985">
        <v>4509</v>
      </c>
      <c r="I1985" t="s">
        <v>11</v>
      </c>
      <c r="J1985" t="s">
        <v>104</v>
      </c>
      <c r="K1985" t="s">
        <v>19</v>
      </c>
      <c r="L1985" t="s">
        <v>23</v>
      </c>
      <c r="M1985" s="5">
        <v>127.25</v>
      </c>
      <c r="N1985">
        <v>1</v>
      </c>
    </row>
    <row r="1986" spans="1:14" x14ac:dyDescent="0.2">
      <c r="A1986" s="2">
        <v>45308</v>
      </c>
      <c r="B1986" s="3">
        <f t="shared" ref="B1986:B2049" si="93">IF(MONTH(A1986)&gt;=7,YEAR(A1986)+1,YEAR(A1986))</f>
        <v>2024</v>
      </c>
      <c r="C1986" t="str">
        <f t="shared" ref="C1986:C2049" si="94">IF(MONTH(A1986) &gt;= 7, YEAR(A1986) &amp; "-" &amp; YEAR(A1986) + 1, YEAR(A1986) - 1 &amp; "-" &amp; YEAR(A1986))</f>
        <v>2023-2024</v>
      </c>
      <c r="D1986" t="s">
        <v>147</v>
      </c>
      <c r="E1986" t="s">
        <v>72</v>
      </c>
      <c r="F1986" t="str">
        <f t="shared" ref="F1986:F2049" si="95">IF(G1986="WA","Western Australia",
IF(G1986="NSW","New South Wales",
IF(G1986="QLD","Queensland",
IF(G1986="VIC","Victoria",
IF(G1986="TAS","Tasmania",
IF(G1986="SA","South Australia",
IF(G1986="NT","Northern Territory",
IF(G1986="ACT","Australian Capital Territory",G1986))))))))</f>
        <v>Western Australia</v>
      </c>
      <c r="G1986" t="s">
        <v>48</v>
      </c>
      <c r="H1986">
        <v>6010</v>
      </c>
      <c r="I1986" t="s">
        <v>11</v>
      </c>
      <c r="J1986" t="s">
        <v>49</v>
      </c>
      <c r="K1986" t="s">
        <v>149</v>
      </c>
      <c r="L1986" t="s">
        <v>15</v>
      </c>
      <c r="M1986" s="5">
        <v>127.28</v>
      </c>
      <c r="N1986">
        <v>1</v>
      </c>
    </row>
    <row r="1987" spans="1:14" x14ac:dyDescent="0.2">
      <c r="A1987" s="2">
        <v>45347</v>
      </c>
      <c r="B1987" s="3">
        <f t="shared" si="93"/>
        <v>2024</v>
      </c>
      <c r="C1987" t="str">
        <f t="shared" si="94"/>
        <v>2023-2024</v>
      </c>
      <c r="D1987" t="s">
        <v>148</v>
      </c>
      <c r="E1987" t="s">
        <v>57</v>
      </c>
      <c r="F1987" t="str">
        <f t="shared" si="95"/>
        <v>New South Wales</v>
      </c>
      <c r="G1987" t="s">
        <v>10</v>
      </c>
      <c r="H1987">
        <v>2560</v>
      </c>
      <c r="I1987" t="s">
        <v>11</v>
      </c>
      <c r="J1987" t="s">
        <v>58</v>
      </c>
      <c r="K1987" t="s">
        <v>157</v>
      </c>
      <c r="L1987" t="s">
        <v>22</v>
      </c>
      <c r="M1987" s="5">
        <v>127.72999999999999</v>
      </c>
      <c r="N1987">
        <v>1</v>
      </c>
    </row>
    <row r="1988" spans="1:14" x14ac:dyDescent="0.2">
      <c r="A1988" s="2">
        <v>45730</v>
      </c>
      <c r="B1988" s="3">
        <f t="shared" si="93"/>
        <v>2025</v>
      </c>
      <c r="C1988" t="str">
        <f t="shared" si="94"/>
        <v>2024-2025</v>
      </c>
      <c r="D1988" t="s">
        <v>148</v>
      </c>
      <c r="E1988" t="s">
        <v>57</v>
      </c>
      <c r="F1988" t="str">
        <f t="shared" si="95"/>
        <v>New South Wales</v>
      </c>
      <c r="G1988" t="s">
        <v>10</v>
      </c>
      <c r="H1988">
        <v>2560</v>
      </c>
      <c r="I1988" t="s">
        <v>11</v>
      </c>
      <c r="J1988" t="s">
        <v>58</v>
      </c>
      <c r="K1988" t="s">
        <v>149</v>
      </c>
      <c r="L1988" t="s">
        <v>15</v>
      </c>
      <c r="M1988" s="5">
        <v>127.82</v>
      </c>
      <c r="N1988">
        <v>1</v>
      </c>
    </row>
    <row r="1989" spans="1:14" x14ac:dyDescent="0.2">
      <c r="A1989" s="2">
        <v>45710</v>
      </c>
      <c r="B1989" s="3">
        <f t="shared" si="93"/>
        <v>2025</v>
      </c>
      <c r="C1989" t="str">
        <f t="shared" si="94"/>
        <v>2024-2025</v>
      </c>
      <c r="D1989" t="s">
        <v>147</v>
      </c>
      <c r="E1989" t="s">
        <v>50</v>
      </c>
      <c r="F1989" t="str">
        <f t="shared" si="95"/>
        <v>Queensland</v>
      </c>
      <c r="G1989" t="s">
        <v>35</v>
      </c>
      <c r="H1989">
        <v>4703</v>
      </c>
      <c r="I1989" t="s">
        <v>11</v>
      </c>
      <c r="J1989" t="s">
        <v>51</v>
      </c>
      <c r="K1989" t="s">
        <v>150</v>
      </c>
      <c r="L1989" t="s">
        <v>18</v>
      </c>
      <c r="M1989" s="5">
        <v>127.86999999999999</v>
      </c>
      <c r="N1989">
        <v>1</v>
      </c>
    </row>
    <row r="1990" spans="1:14" x14ac:dyDescent="0.2">
      <c r="A1990" s="2">
        <v>45963</v>
      </c>
      <c r="B1990" s="3">
        <f t="shared" si="93"/>
        <v>2026</v>
      </c>
      <c r="C1990" t="str">
        <f t="shared" si="94"/>
        <v>2025-2026</v>
      </c>
      <c r="D1990" t="s">
        <v>147</v>
      </c>
      <c r="E1990" t="s">
        <v>137</v>
      </c>
      <c r="F1990" t="str">
        <f t="shared" si="95"/>
        <v>New South Wales</v>
      </c>
      <c r="G1990" t="s">
        <v>10</v>
      </c>
      <c r="H1990">
        <v>2031</v>
      </c>
      <c r="I1990" t="s">
        <v>11</v>
      </c>
      <c r="J1990" t="s">
        <v>12</v>
      </c>
      <c r="K1990" t="s">
        <v>151</v>
      </c>
      <c r="L1990" t="s">
        <v>21</v>
      </c>
      <c r="M1990" s="5">
        <v>128.09</v>
      </c>
      <c r="N1990">
        <v>1</v>
      </c>
    </row>
    <row r="1991" spans="1:14" x14ac:dyDescent="0.2">
      <c r="A1991" s="2">
        <v>45987</v>
      </c>
      <c r="B1991" s="3">
        <f t="shared" si="93"/>
        <v>2026</v>
      </c>
      <c r="C1991" t="str">
        <f t="shared" si="94"/>
        <v>2025-2026</v>
      </c>
      <c r="D1991" t="s">
        <v>147</v>
      </c>
      <c r="E1991" t="s">
        <v>56</v>
      </c>
      <c r="F1991" t="str">
        <f t="shared" si="95"/>
        <v>Northern Territory</v>
      </c>
      <c r="G1991" t="s">
        <v>29</v>
      </c>
      <c r="H1991">
        <v>870</v>
      </c>
      <c r="I1991" t="s">
        <v>11</v>
      </c>
      <c r="J1991" t="s">
        <v>30</v>
      </c>
      <c r="K1991" t="s">
        <v>152</v>
      </c>
      <c r="L1991" t="s">
        <v>13</v>
      </c>
      <c r="M1991" s="5">
        <v>128.81</v>
      </c>
      <c r="N1991">
        <v>1</v>
      </c>
    </row>
    <row r="1992" spans="1:14" x14ac:dyDescent="0.2">
      <c r="A1992" s="2">
        <v>45583</v>
      </c>
      <c r="B1992" s="3">
        <f t="shared" si="93"/>
        <v>2025</v>
      </c>
      <c r="C1992" t="str">
        <f t="shared" si="94"/>
        <v>2024-2025</v>
      </c>
      <c r="D1992" t="s">
        <v>147</v>
      </c>
      <c r="E1992" t="s">
        <v>139</v>
      </c>
      <c r="F1992" t="str">
        <f t="shared" si="95"/>
        <v>New South Wales</v>
      </c>
      <c r="G1992" t="s">
        <v>10</v>
      </c>
      <c r="H1992">
        <v>2020</v>
      </c>
      <c r="I1992" t="s">
        <v>11</v>
      </c>
      <c r="J1992" t="s">
        <v>12</v>
      </c>
      <c r="K1992" t="s">
        <v>151</v>
      </c>
      <c r="L1992" t="s">
        <v>21</v>
      </c>
      <c r="M1992" s="5">
        <v>128.94</v>
      </c>
      <c r="N1992">
        <v>1</v>
      </c>
    </row>
    <row r="1993" spans="1:14" x14ac:dyDescent="0.2">
      <c r="A1993" s="2">
        <v>45755</v>
      </c>
      <c r="B1993" s="3">
        <f t="shared" si="93"/>
        <v>2025</v>
      </c>
      <c r="C1993" t="str">
        <f t="shared" si="94"/>
        <v>2024-2025</v>
      </c>
      <c r="D1993" t="s">
        <v>147</v>
      </c>
      <c r="E1993" t="s">
        <v>109</v>
      </c>
      <c r="F1993" t="str">
        <f t="shared" si="95"/>
        <v>New South Wales</v>
      </c>
      <c r="G1993" t="s">
        <v>10</v>
      </c>
      <c r="H1993">
        <v>2480</v>
      </c>
      <c r="I1993" t="s">
        <v>11</v>
      </c>
      <c r="J1993" t="s">
        <v>68</v>
      </c>
      <c r="K1993" t="s">
        <v>155</v>
      </c>
      <c r="L1993" t="s">
        <v>20</v>
      </c>
      <c r="M1993" s="5">
        <v>129.06</v>
      </c>
      <c r="N1993">
        <v>1</v>
      </c>
    </row>
    <row r="1994" spans="1:14" x14ac:dyDescent="0.2">
      <c r="A1994" s="2">
        <v>45523</v>
      </c>
      <c r="B1994" s="3">
        <f t="shared" si="93"/>
        <v>2025</v>
      </c>
      <c r="C1994" t="str">
        <f t="shared" si="94"/>
        <v>2024-2025</v>
      </c>
      <c r="D1994" t="s">
        <v>147</v>
      </c>
      <c r="E1994" t="s">
        <v>62</v>
      </c>
      <c r="F1994" t="str">
        <f t="shared" si="95"/>
        <v>Victoria</v>
      </c>
      <c r="G1994" t="s">
        <v>45</v>
      </c>
      <c r="H1994">
        <v>3134</v>
      </c>
      <c r="I1994" t="s">
        <v>11</v>
      </c>
      <c r="J1994" t="s">
        <v>63</v>
      </c>
      <c r="K1994" t="s">
        <v>152</v>
      </c>
      <c r="L1994" t="s">
        <v>13</v>
      </c>
      <c r="M1994" s="5">
        <v>129.56</v>
      </c>
      <c r="N1994">
        <v>1</v>
      </c>
    </row>
    <row r="1995" spans="1:14" x14ac:dyDescent="0.2">
      <c r="A1995" s="2">
        <v>45949</v>
      </c>
      <c r="B1995" s="3">
        <f t="shared" si="93"/>
        <v>2026</v>
      </c>
      <c r="C1995" t="str">
        <f t="shared" si="94"/>
        <v>2025-2026</v>
      </c>
      <c r="D1995" t="s">
        <v>147</v>
      </c>
      <c r="E1995" t="s">
        <v>86</v>
      </c>
      <c r="F1995" t="str">
        <f t="shared" si="95"/>
        <v>New South Wales</v>
      </c>
      <c r="G1995" t="s">
        <v>10</v>
      </c>
      <c r="H1995">
        <v>2064</v>
      </c>
      <c r="I1995" t="s">
        <v>11</v>
      </c>
      <c r="J1995" t="s">
        <v>12</v>
      </c>
      <c r="K1995" t="s">
        <v>155</v>
      </c>
      <c r="L1995" t="s">
        <v>20</v>
      </c>
      <c r="M1995" s="5">
        <v>129.68</v>
      </c>
      <c r="N1995">
        <v>1</v>
      </c>
    </row>
    <row r="1996" spans="1:14" x14ac:dyDescent="0.2">
      <c r="A1996" s="2">
        <v>45304</v>
      </c>
      <c r="B1996" s="3">
        <f t="shared" si="93"/>
        <v>2024</v>
      </c>
      <c r="C1996" t="str">
        <f t="shared" si="94"/>
        <v>2023-2024</v>
      </c>
      <c r="D1996" t="s">
        <v>148</v>
      </c>
      <c r="E1996" t="s">
        <v>67</v>
      </c>
      <c r="F1996" t="str">
        <f t="shared" si="95"/>
        <v>New South Wales</v>
      </c>
      <c r="G1996" t="s">
        <v>10</v>
      </c>
      <c r="H1996">
        <v>2478</v>
      </c>
      <c r="I1996" t="s">
        <v>11</v>
      </c>
      <c r="J1996" t="s">
        <v>68</v>
      </c>
      <c r="K1996" t="s">
        <v>156</v>
      </c>
      <c r="L1996" t="s">
        <v>17</v>
      </c>
      <c r="M1996" s="5">
        <v>129.74</v>
      </c>
      <c r="N1996">
        <v>1</v>
      </c>
    </row>
    <row r="1997" spans="1:14" x14ac:dyDescent="0.2">
      <c r="A1997" s="2">
        <v>45830</v>
      </c>
      <c r="B1997" s="3">
        <f t="shared" si="93"/>
        <v>2025</v>
      </c>
      <c r="C1997" t="str">
        <f t="shared" si="94"/>
        <v>2024-2025</v>
      </c>
      <c r="D1997" t="s">
        <v>147</v>
      </c>
      <c r="E1997" t="s">
        <v>92</v>
      </c>
      <c r="F1997" t="str">
        <f t="shared" si="95"/>
        <v>Queensland</v>
      </c>
      <c r="G1997" t="s">
        <v>35</v>
      </c>
      <c r="H1997">
        <v>4068</v>
      </c>
      <c r="I1997" t="s">
        <v>11</v>
      </c>
      <c r="J1997" t="s">
        <v>43</v>
      </c>
      <c r="K1997" t="s">
        <v>154</v>
      </c>
      <c r="L1997" t="s">
        <v>14</v>
      </c>
      <c r="M1997" s="5">
        <v>129.82</v>
      </c>
      <c r="N1997">
        <v>1</v>
      </c>
    </row>
    <row r="1998" spans="1:14" x14ac:dyDescent="0.2">
      <c r="A1998" s="2">
        <v>45514</v>
      </c>
      <c r="B1998" s="3">
        <f t="shared" si="93"/>
        <v>2025</v>
      </c>
      <c r="C1998" t="str">
        <f t="shared" si="94"/>
        <v>2024-2025</v>
      </c>
      <c r="D1998" t="s">
        <v>148</v>
      </c>
      <c r="E1998" t="s">
        <v>138</v>
      </c>
      <c r="F1998" t="str">
        <f t="shared" si="95"/>
        <v>Queensland</v>
      </c>
      <c r="G1998" t="s">
        <v>35</v>
      </c>
      <c r="H1998">
        <v>4558</v>
      </c>
      <c r="I1998" t="s">
        <v>11</v>
      </c>
      <c r="J1998" t="s">
        <v>120</v>
      </c>
      <c r="K1998" t="s">
        <v>154</v>
      </c>
      <c r="L1998" t="s">
        <v>14</v>
      </c>
      <c r="M1998" s="5">
        <v>129.87</v>
      </c>
      <c r="N1998">
        <v>1</v>
      </c>
    </row>
    <row r="1999" spans="1:14" x14ac:dyDescent="0.2">
      <c r="A1999" s="2">
        <v>45983</v>
      </c>
      <c r="B1999" s="3">
        <f t="shared" si="93"/>
        <v>2026</v>
      </c>
      <c r="C1999" t="str">
        <f t="shared" si="94"/>
        <v>2025-2026</v>
      </c>
      <c r="D1999" t="s">
        <v>148</v>
      </c>
      <c r="E1999" t="s">
        <v>134</v>
      </c>
      <c r="F1999" t="str">
        <f t="shared" si="95"/>
        <v>Queensland</v>
      </c>
      <c r="G1999" t="s">
        <v>35</v>
      </c>
      <c r="H1999">
        <v>4825</v>
      </c>
      <c r="I1999" t="s">
        <v>11</v>
      </c>
      <c r="J1999" t="s">
        <v>36</v>
      </c>
      <c r="K1999" t="s">
        <v>154</v>
      </c>
      <c r="L1999" t="s">
        <v>14</v>
      </c>
      <c r="M1999" s="5">
        <v>129.9</v>
      </c>
      <c r="N1999">
        <v>1</v>
      </c>
    </row>
    <row r="2000" spans="1:14" x14ac:dyDescent="0.2">
      <c r="A2000" s="2">
        <v>45996</v>
      </c>
      <c r="B2000" s="3">
        <f t="shared" si="93"/>
        <v>2026</v>
      </c>
      <c r="C2000" t="str">
        <f t="shared" si="94"/>
        <v>2025-2026</v>
      </c>
      <c r="D2000" t="s">
        <v>148</v>
      </c>
      <c r="E2000" t="s">
        <v>61</v>
      </c>
      <c r="F2000" t="str">
        <f t="shared" si="95"/>
        <v>New South Wales</v>
      </c>
      <c r="G2000" t="s">
        <v>10</v>
      </c>
      <c r="H2000">
        <v>2539</v>
      </c>
      <c r="I2000" t="s">
        <v>11</v>
      </c>
      <c r="J2000" t="s">
        <v>58</v>
      </c>
      <c r="K2000" t="s">
        <v>153</v>
      </c>
      <c r="L2000" t="s">
        <v>16</v>
      </c>
      <c r="M2000" s="5">
        <v>129.91</v>
      </c>
      <c r="N2000">
        <v>1</v>
      </c>
    </row>
    <row r="2001" spans="1:14" x14ac:dyDescent="0.2">
      <c r="A2001" s="2">
        <v>45467</v>
      </c>
      <c r="B2001" s="3">
        <f t="shared" si="93"/>
        <v>2024</v>
      </c>
      <c r="C2001" t="str">
        <f t="shared" si="94"/>
        <v>2023-2024</v>
      </c>
      <c r="D2001" t="s">
        <v>147</v>
      </c>
      <c r="E2001" t="s">
        <v>78</v>
      </c>
      <c r="F2001" t="str">
        <f t="shared" si="95"/>
        <v>New South Wales</v>
      </c>
      <c r="G2001" t="s">
        <v>10</v>
      </c>
      <c r="H2001">
        <v>2350</v>
      </c>
      <c r="I2001" t="s">
        <v>11</v>
      </c>
      <c r="J2001" t="s">
        <v>68</v>
      </c>
      <c r="K2001" t="s">
        <v>154</v>
      </c>
      <c r="L2001" t="s">
        <v>14</v>
      </c>
      <c r="M2001" s="5">
        <v>130.26</v>
      </c>
      <c r="N2001">
        <v>1</v>
      </c>
    </row>
    <row r="2002" spans="1:14" x14ac:dyDescent="0.2">
      <c r="A2002" s="2">
        <v>45917</v>
      </c>
      <c r="B2002" s="3">
        <f t="shared" si="93"/>
        <v>2026</v>
      </c>
      <c r="C2002" t="str">
        <f t="shared" si="94"/>
        <v>2025-2026</v>
      </c>
      <c r="D2002" t="s">
        <v>147</v>
      </c>
      <c r="E2002" t="s">
        <v>28</v>
      </c>
      <c r="F2002" t="str">
        <f t="shared" si="95"/>
        <v>Northern Territory</v>
      </c>
      <c r="G2002" t="s">
        <v>29</v>
      </c>
      <c r="H2002">
        <v>800</v>
      </c>
      <c r="I2002" t="s">
        <v>11</v>
      </c>
      <c r="J2002" t="s">
        <v>30</v>
      </c>
      <c r="K2002" t="s">
        <v>151</v>
      </c>
      <c r="L2002" t="s">
        <v>21</v>
      </c>
      <c r="M2002" s="5">
        <v>130.86000000000001</v>
      </c>
      <c r="N2002">
        <v>1</v>
      </c>
    </row>
    <row r="2003" spans="1:14" x14ac:dyDescent="0.2">
      <c r="A2003" s="2">
        <v>45912</v>
      </c>
      <c r="B2003" s="3">
        <f t="shared" si="93"/>
        <v>2026</v>
      </c>
      <c r="C2003" t="str">
        <f t="shared" si="94"/>
        <v>2025-2026</v>
      </c>
      <c r="D2003" t="s">
        <v>147</v>
      </c>
      <c r="E2003" t="s">
        <v>93</v>
      </c>
      <c r="F2003" t="str">
        <f t="shared" si="95"/>
        <v>Western Australia</v>
      </c>
      <c r="G2003" t="s">
        <v>48</v>
      </c>
      <c r="H2003">
        <v>6112</v>
      </c>
      <c r="I2003" t="s">
        <v>11</v>
      </c>
      <c r="J2003" t="s">
        <v>94</v>
      </c>
      <c r="K2003" t="s">
        <v>154</v>
      </c>
      <c r="L2003" t="s">
        <v>14</v>
      </c>
      <c r="M2003" s="5">
        <v>130.93</v>
      </c>
      <c r="N2003">
        <v>1</v>
      </c>
    </row>
    <row r="2004" spans="1:14" x14ac:dyDescent="0.2">
      <c r="A2004" s="2">
        <v>45740</v>
      </c>
      <c r="B2004" s="3">
        <f t="shared" si="93"/>
        <v>2025</v>
      </c>
      <c r="C2004" t="str">
        <f t="shared" si="94"/>
        <v>2024-2025</v>
      </c>
      <c r="D2004" t="s">
        <v>147</v>
      </c>
      <c r="E2004" t="s">
        <v>132</v>
      </c>
      <c r="F2004" t="str">
        <f t="shared" si="95"/>
        <v>New South Wales</v>
      </c>
      <c r="G2004" t="s">
        <v>10</v>
      </c>
      <c r="H2004">
        <v>2800</v>
      </c>
      <c r="I2004" t="s">
        <v>11</v>
      </c>
      <c r="J2004" t="s">
        <v>25</v>
      </c>
      <c r="K2004" t="s">
        <v>19</v>
      </c>
      <c r="L2004" t="s">
        <v>23</v>
      </c>
      <c r="M2004" s="5">
        <v>130.99</v>
      </c>
      <c r="N2004">
        <v>1</v>
      </c>
    </row>
    <row r="2005" spans="1:14" x14ac:dyDescent="0.2">
      <c r="A2005" s="2">
        <v>45445</v>
      </c>
      <c r="B2005" s="3">
        <f t="shared" si="93"/>
        <v>2024</v>
      </c>
      <c r="C2005" t="str">
        <f t="shared" si="94"/>
        <v>2023-2024</v>
      </c>
      <c r="D2005" t="s">
        <v>147</v>
      </c>
      <c r="E2005" t="s">
        <v>44</v>
      </c>
      <c r="F2005" t="str">
        <f t="shared" si="95"/>
        <v>Victoria</v>
      </c>
      <c r="G2005" t="s">
        <v>45</v>
      </c>
      <c r="H2005">
        <v>3066</v>
      </c>
      <c r="I2005" t="s">
        <v>11</v>
      </c>
      <c r="J2005" t="s">
        <v>46</v>
      </c>
      <c r="K2005" t="s">
        <v>154</v>
      </c>
      <c r="L2005" t="s">
        <v>14</v>
      </c>
      <c r="M2005" s="5">
        <v>131.18</v>
      </c>
      <c r="N2005">
        <v>1</v>
      </c>
    </row>
    <row r="2006" spans="1:14" x14ac:dyDescent="0.2">
      <c r="A2006" s="2">
        <v>45908</v>
      </c>
      <c r="B2006" s="3">
        <f t="shared" si="93"/>
        <v>2026</v>
      </c>
      <c r="C2006" t="str">
        <f t="shared" si="94"/>
        <v>2025-2026</v>
      </c>
      <c r="D2006" t="s">
        <v>147</v>
      </c>
      <c r="E2006" t="s">
        <v>28</v>
      </c>
      <c r="F2006" t="str">
        <f t="shared" si="95"/>
        <v>Northern Territory</v>
      </c>
      <c r="G2006" t="s">
        <v>29</v>
      </c>
      <c r="H2006">
        <v>800</v>
      </c>
      <c r="I2006" t="s">
        <v>11</v>
      </c>
      <c r="J2006" t="s">
        <v>30</v>
      </c>
      <c r="K2006" t="s">
        <v>150</v>
      </c>
      <c r="L2006" t="s">
        <v>18</v>
      </c>
      <c r="M2006" s="5">
        <v>131.26999999999998</v>
      </c>
      <c r="N2006">
        <v>1</v>
      </c>
    </row>
    <row r="2007" spans="1:14" x14ac:dyDescent="0.2">
      <c r="A2007" s="2">
        <v>45838</v>
      </c>
      <c r="B2007" s="3">
        <f t="shared" si="93"/>
        <v>2025</v>
      </c>
      <c r="C2007" t="str">
        <f t="shared" si="94"/>
        <v>2024-2025</v>
      </c>
      <c r="D2007" t="s">
        <v>147</v>
      </c>
      <c r="E2007" t="s">
        <v>28</v>
      </c>
      <c r="F2007" t="str">
        <f t="shared" si="95"/>
        <v>Northern Territory</v>
      </c>
      <c r="G2007" t="s">
        <v>29</v>
      </c>
      <c r="H2007">
        <v>800</v>
      </c>
      <c r="I2007" t="s">
        <v>11</v>
      </c>
      <c r="J2007" t="s">
        <v>30</v>
      </c>
      <c r="K2007" t="s">
        <v>155</v>
      </c>
      <c r="L2007" t="s">
        <v>20</v>
      </c>
      <c r="M2007" s="5">
        <v>131.47</v>
      </c>
      <c r="N2007">
        <v>1</v>
      </c>
    </row>
    <row r="2008" spans="1:14" x14ac:dyDescent="0.2">
      <c r="A2008" s="2">
        <v>45457</v>
      </c>
      <c r="B2008" s="3">
        <f t="shared" si="93"/>
        <v>2024</v>
      </c>
      <c r="C2008" t="str">
        <f t="shared" si="94"/>
        <v>2023-2024</v>
      </c>
      <c r="D2008" t="s">
        <v>147</v>
      </c>
      <c r="E2008" t="s">
        <v>115</v>
      </c>
      <c r="F2008" t="str">
        <f t="shared" si="95"/>
        <v>Western Australia</v>
      </c>
      <c r="G2008" t="s">
        <v>48</v>
      </c>
      <c r="H2008">
        <v>6280</v>
      </c>
      <c r="I2008" t="s">
        <v>11</v>
      </c>
      <c r="J2008" t="s">
        <v>94</v>
      </c>
      <c r="K2008" t="s">
        <v>156</v>
      </c>
      <c r="L2008" t="s">
        <v>17</v>
      </c>
      <c r="M2008" s="5">
        <v>131.78</v>
      </c>
      <c r="N2008">
        <v>1</v>
      </c>
    </row>
    <row r="2009" spans="1:14" x14ac:dyDescent="0.2">
      <c r="A2009" s="2">
        <v>45643</v>
      </c>
      <c r="B2009" s="3">
        <f t="shared" si="93"/>
        <v>2025</v>
      </c>
      <c r="C2009" t="str">
        <f t="shared" si="94"/>
        <v>2024-2025</v>
      </c>
      <c r="D2009" t="s">
        <v>147</v>
      </c>
      <c r="E2009" t="s">
        <v>75</v>
      </c>
      <c r="F2009" t="str">
        <f t="shared" si="95"/>
        <v>Victoria</v>
      </c>
      <c r="G2009" t="s">
        <v>45</v>
      </c>
      <c r="H2009">
        <v>3630</v>
      </c>
      <c r="I2009" t="s">
        <v>11</v>
      </c>
      <c r="J2009" t="s">
        <v>55</v>
      </c>
      <c r="K2009" t="s">
        <v>156</v>
      </c>
      <c r="L2009" t="s">
        <v>17</v>
      </c>
      <c r="M2009" s="5">
        <v>131.82999999999998</v>
      </c>
      <c r="N2009">
        <v>1</v>
      </c>
    </row>
    <row r="2010" spans="1:14" x14ac:dyDescent="0.2">
      <c r="A2010" s="2">
        <v>45477</v>
      </c>
      <c r="B2010" s="3">
        <f t="shared" si="93"/>
        <v>2025</v>
      </c>
      <c r="C2010" t="str">
        <f t="shared" si="94"/>
        <v>2024-2025</v>
      </c>
      <c r="D2010" t="s">
        <v>148</v>
      </c>
      <c r="E2010" t="s">
        <v>87</v>
      </c>
      <c r="F2010" t="str">
        <f t="shared" si="95"/>
        <v>New South Wales</v>
      </c>
      <c r="G2010" t="s">
        <v>10</v>
      </c>
      <c r="H2010">
        <v>2790</v>
      </c>
      <c r="I2010" t="s">
        <v>11</v>
      </c>
      <c r="J2010" t="s">
        <v>25</v>
      </c>
      <c r="K2010" t="s">
        <v>151</v>
      </c>
      <c r="L2010" t="s">
        <v>21</v>
      </c>
      <c r="M2010" s="5">
        <v>131.9</v>
      </c>
      <c r="N2010">
        <v>1</v>
      </c>
    </row>
    <row r="2011" spans="1:14" x14ac:dyDescent="0.2">
      <c r="A2011" s="2">
        <v>45818</v>
      </c>
      <c r="B2011" s="3">
        <f t="shared" si="93"/>
        <v>2025</v>
      </c>
      <c r="C2011" t="str">
        <f t="shared" si="94"/>
        <v>2024-2025</v>
      </c>
      <c r="D2011" t="s">
        <v>148</v>
      </c>
      <c r="E2011" t="s">
        <v>145</v>
      </c>
      <c r="F2011" t="str">
        <f t="shared" si="95"/>
        <v>New South Wales</v>
      </c>
      <c r="G2011" t="s">
        <v>10</v>
      </c>
      <c r="H2011">
        <v>2101</v>
      </c>
      <c r="I2011" t="s">
        <v>11</v>
      </c>
      <c r="J2011" t="s">
        <v>27</v>
      </c>
      <c r="K2011" t="s">
        <v>157</v>
      </c>
      <c r="L2011" t="s">
        <v>22</v>
      </c>
      <c r="M2011" s="5">
        <v>131.97999999999999</v>
      </c>
      <c r="N2011">
        <v>1</v>
      </c>
    </row>
    <row r="2012" spans="1:14" x14ac:dyDescent="0.2">
      <c r="A2012" s="2">
        <v>45662</v>
      </c>
      <c r="B2012" s="3">
        <f t="shared" si="93"/>
        <v>2025</v>
      </c>
      <c r="C2012" t="str">
        <f t="shared" si="94"/>
        <v>2024-2025</v>
      </c>
      <c r="D2012" t="s">
        <v>147</v>
      </c>
      <c r="E2012" t="s">
        <v>108</v>
      </c>
      <c r="F2012" t="str">
        <f t="shared" si="95"/>
        <v>Victoria</v>
      </c>
      <c r="G2012" t="s">
        <v>45</v>
      </c>
      <c r="H2012">
        <v>3018</v>
      </c>
      <c r="I2012" t="s">
        <v>11</v>
      </c>
      <c r="J2012" t="s">
        <v>46</v>
      </c>
      <c r="K2012" t="s">
        <v>155</v>
      </c>
      <c r="L2012" t="s">
        <v>20</v>
      </c>
      <c r="M2012" s="5">
        <v>132.66</v>
      </c>
      <c r="N2012">
        <v>1</v>
      </c>
    </row>
    <row r="2013" spans="1:14" x14ac:dyDescent="0.2">
      <c r="A2013" s="2">
        <v>45766</v>
      </c>
      <c r="B2013" s="3">
        <f t="shared" si="93"/>
        <v>2025</v>
      </c>
      <c r="C2013" t="str">
        <f t="shared" si="94"/>
        <v>2024-2025</v>
      </c>
      <c r="D2013" t="s">
        <v>147</v>
      </c>
      <c r="E2013" t="s">
        <v>75</v>
      </c>
      <c r="F2013" t="str">
        <f t="shared" si="95"/>
        <v>Victoria</v>
      </c>
      <c r="G2013" t="s">
        <v>45</v>
      </c>
      <c r="H2013">
        <v>3630</v>
      </c>
      <c r="I2013" t="s">
        <v>11</v>
      </c>
      <c r="J2013" t="s">
        <v>55</v>
      </c>
      <c r="K2013" t="s">
        <v>149</v>
      </c>
      <c r="L2013" t="s">
        <v>15</v>
      </c>
      <c r="M2013" s="5">
        <v>132.75</v>
      </c>
      <c r="N2013">
        <v>1</v>
      </c>
    </row>
    <row r="2014" spans="1:14" x14ac:dyDescent="0.2">
      <c r="A2014" s="2">
        <v>45590</v>
      </c>
      <c r="B2014" s="3">
        <f t="shared" si="93"/>
        <v>2025</v>
      </c>
      <c r="C2014" t="str">
        <f t="shared" si="94"/>
        <v>2024-2025</v>
      </c>
      <c r="D2014" t="s">
        <v>148</v>
      </c>
      <c r="E2014" t="s">
        <v>100</v>
      </c>
      <c r="F2014" t="str">
        <f t="shared" si="95"/>
        <v>Western Australia</v>
      </c>
      <c r="G2014" t="s">
        <v>48</v>
      </c>
      <c r="H2014">
        <v>6021</v>
      </c>
      <c r="I2014" t="s">
        <v>11</v>
      </c>
      <c r="J2014" t="s">
        <v>49</v>
      </c>
      <c r="K2014" t="s">
        <v>156</v>
      </c>
      <c r="L2014" t="s">
        <v>17</v>
      </c>
      <c r="M2014" s="5">
        <v>133.67000000000002</v>
      </c>
      <c r="N2014">
        <v>1</v>
      </c>
    </row>
    <row r="2015" spans="1:14" x14ac:dyDescent="0.2">
      <c r="A2015" s="2">
        <v>45676</v>
      </c>
      <c r="B2015" s="3">
        <f t="shared" si="93"/>
        <v>2025</v>
      </c>
      <c r="C2015" t="str">
        <f t="shared" si="94"/>
        <v>2024-2025</v>
      </c>
      <c r="D2015" t="s">
        <v>147</v>
      </c>
      <c r="E2015" t="s">
        <v>31</v>
      </c>
      <c r="F2015" t="str">
        <f t="shared" si="95"/>
        <v>South Australia</v>
      </c>
      <c r="G2015" t="s">
        <v>32</v>
      </c>
      <c r="H2015">
        <v>5168</v>
      </c>
      <c r="I2015" t="s">
        <v>11</v>
      </c>
      <c r="J2015" t="s">
        <v>33</v>
      </c>
      <c r="K2015" t="s">
        <v>152</v>
      </c>
      <c r="L2015" t="s">
        <v>13</v>
      </c>
      <c r="M2015" s="5">
        <v>133.76999999999998</v>
      </c>
      <c r="N2015">
        <v>1</v>
      </c>
    </row>
    <row r="2016" spans="1:14" x14ac:dyDescent="0.2">
      <c r="A2016" s="2">
        <v>45678</v>
      </c>
      <c r="B2016" s="3">
        <f t="shared" si="93"/>
        <v>2025</v>
      </c>
      <c r="C2016" t="str">
        <f t="shared" si="94"/>
        <v>2024-2025</v>
      </c>
      <c r="D2016" t="s">
        <v>147</v>
      </c>
      <c r="E2016" t="s">
        <v>118</v>
      </c>
      <c r="F2016" t="str">
        <f t="shared" si="95"/>
        <v>New South Wales</v>
      </c>
      <c r="G2016" t="s">
        <v>10</v>
      </c>
      <c r="H2016">
        <v>2158</v>
      </c>
      <c r="I2016" t="s">
        <v>11</v>
      </c>
      <c r="J2016" t="s">
        <v>27</v>
      </c>
      <c r="K2016" t="s">
        <v>156</v>
      </c>
      <c r="L2016" t="s">
        <v>17</v>
      </c>
      <c r="M2016" s="5">
        <v>133.77000000000001</v>
      </c>
      <c r="N2016">
        <v>1</v>
      </c>
    </row>
    <row r="2017" spans="1:14" x14ac:dyDescent="0.2">
      <c r="A2017" s="2">
        <v>45541</v>
      </c>
      <c r="B2017" s="3">
        <f t="shared" si="93"/>
        <v>2025</v>
      </c>
      <c r="C2017" t="str">
        <f t="shared" si="94"/>
        <v>2024-2025</v>
      </c>
      <c r="D2017" t="s">
        <v>148</v>
      </c>
      <c r="E2017" t="s">
        <v>87</v>
      </c>
      <c r="F2017" t="str">
        <f t="shared" si="95"/>
        <v>New South Wales</v>
      </c>
      <c r="G2017" t="s">
        <v>10</v>
      </c>
      <c r="H2017">
        <v>2790</v>
      </c>
      <c r="I2017" t="s">
        <v>11</v>
      </c>
      <c r="J2017" t="s">
        <v>25</v>
      </c>
      <c r="K2017" t="s">
        <v>149</v>
      </c>
      <c r="L2017" t="s">
        <v>15</v>
      </c>
      <c r="M2017" s="5">
        <v>133.82</v>
      </c>
      <c r="N2017">
        <v>1</v>
      </c>
    </row>
    <row r="2018" spans="1:14" x14ac:dyDescent="0.2">
      <c r="A2018" s="2">
        <v>45352</v>
      </c>
      <c r="B2018" s="3">
        <f t="shared" si="93"/>
        <v>2024</v>
      </c>
      <c r="C2018" t="str">
        <f t="shared" si="94"/>
        <v>2023-2024</v>
      </c>
      <c r="D2018" t="s">
        <v>148</v>
      </c>
      <c r="E2018" t="s">
        <v>57</v>
      </c>
      <c r="F2018" t="str">
        <f t="shared" si="95"/>
        <v>New South Wales</v>
      </c>
      <c r="G2018" t="s">
        <v>10</v>
      </c>
      <c r="H2018">
        <v>2560</v>
      </c>
      <c r="I2018" t="s">
        <v>11</v>
      </c>
      <c r="J2018" t="s">
        <v>58</v>
      </c>
      <c r="K2018" t="s">
        <v>156</v>
      </c>
      <c r="L2018" t="s">
        <v>17</v>
      </c>
      <c r="M2018" s="5">
        <v>134.18</v>
      </c>
      <c r="N2018">
        <v>1</v>
      </c>
    </row>
    <row r="2019" spans="1:14" x14ac:dyDescent="0.2">
      <c r="A2019" s="2">
        <v>46011</v>
      </c>
      <c r="B2019" s="3">
        <f t="shared" si="93"/>
        <v>2026</v>
      </c>
      <c r="C2019" t="str">
        <f t="shared" si="94"/>
        <v>2025-2026</v>
      </c>
      <c r="D2019" t="s">
        <v>147</v>
      </c>
      <c r="E2019" t="s">
        <v>62</v>
      </c>
      <c r="F2019" t="str">
        <f t="shared" si="95"/>
        <v>Victoria</v>
      </c>
      <c r="G2019" t="s">
        <v>45</v>
      </c>
      <c r="H2019">
        <v>3134</v>
      </c>
      <c r="I2019" t="s">
        <v>11</v>
      </c>
      <c r="J2019" t="s">
        <v>63</v>
      </c>
      <c r="K2019" t="s">
        <v>149</v>
      </c>
      <c r="L2019" t="s">
        <v>15</v>
      </c>
      <c r="M2019" s="5">
        <v>134.72999999999999</v>
      </c>
      <c r="N2019">
        <v>1</v>
      </c>
    </row>
    <row r="2020" spans="1:14" x14ac:dyDescent="0.2">
      <c r="A2020" s="2">
        <v>45523</v>
      </c>
      <c r="B2020" s="3">
        <f t="shared" si="93"/>
        <v>2025</v>
      </c>
      <c r="C2020" t="str">
        <f t="shared" si="94"/>
        <v>2024-2025</v>
      </c>
      <c r="D2020" t="s">
        <v>148</v>
      </c>
      <c r="E2020" t="s">
        <v>87</v>
      </c>
      <c r="F2020" t="str">
        <f t="shared" si="95"/>
        <v>New South Wales</v>
      </c>
      <c r="G2020" t="s">
        <v>10</v>
      </c>
      <c r="H2020">
        <v>2790</v>
      </c>
      <c r="I2020" t="s">
        <v>11</v>
      </c>
      <c r="J2020" t="s">
        <v>25</v>
      </c>
      <c r="K2020" t="s">
        <v>154</v>
      </c>
      <c r="L2020" t="s">
        <v>14</v>
      </c>
      <c r="M2020" s="5">
        <v>134.9</v>
      </c>
      <c r="N2020">
        <v>1</v>
      </c>
    </row>
    <row r="2021" spans="1:14" x14ac:dyDescent="0.2">
      <c r="A2021" s="2">
        <v>45455</v>
      </c>
      <c r="B2021" s="3">
        <f t="shared" si="93"/>
        <v>2024</v>
      </c>
      <c r="C2021" t="str">
        <f t="shared" si="94"/>
        <v>2023-2024</v>
      </c>
      <c r="D2021" t="s">
        <v>148</v>
      </c>
      <c r="E2021" t="s">
        <v>142</v>
      </c>
      <c r="F2021" t="str">
        <f t="shared" si="95"/>
        <v>Australian Capital Territory</v>
      </c>
      <c r="G2021" t="s">
        <v>80</v>
      </c>
      <c r="H2021">
        <v>2609</v>
      </c>
      <c r="I2021" t="s">
        <v>11</v>
      </c>
      <c r="J2021" t="s">
        <v>58</v>
      </c>
      <c r="K2021" t="s">
        <v>151</v>
      </c>
      <c r="L2021" t="s">
        <v>21</v>
      </c>
      <c r="M2021" s="5">
        <v>134.91</v>
      </c>
      <c r="N2021">
        <v>1</v>
      </c>
    </row>
    <row r="2022" spans="1:14" x14ac:dyDescent="0.2">
      <c r="A2022" s="2">
        <v>45702</v>
      </c>
      <c r="B2022" s="3">
        <f t="shared" si="93"/>
        <v>2025</v>
      </c>
      <c r="C2022" t="str">
        <f t="shared" si="94"/>
        <v>2024-2025</v>
      </c>
      <c r="D2022" t="s">
        <v>147</v>
      </c>
      <c r="E2022" t="s">
        <v>129</v>
      </c>
      <c r="F2022" t="str">
        <f t="shared" si="95"/>
        <v>Tasmania</v>
      </c>
      <c r="G2022" t="s">
        <v>70</v>
      </c>
      <c r="H2022">
        <v>7010</v>
      </c>
      <c r="I2022" t="s">
        <v>11</v>
      </c>
      <c r="J2022" t="s">
        <v>71</v>
      </c>
      <c r="K2022" t="s">
        <v>19</v>
      </c>
      <c r="L2022" t="s">
        <v>23</v>
      </c>
      <c r="M2022" s="5">
        <v>135.84</v>
      </c>
      <c r="N2022">
        <v>1</v>
      </c>
    </row>
    <row r="2023" spans="1:14" x14ac:dyDescent="0.2">
      <c r="A2023" s="2">
        <v>45428</v>
      </c>
      <c r="B2023" s="3">
        <f t="shared" si="93"/>
        <v>2024</v>
      </c>
      <c r="C2023" t="str">
        <f t="shared" si="94"/>
        <v>2023-2024</v>
      </c>
      <c r="D2023" t="s">
        <v>148</v>
      </c>
      <c r="E2023" t="s">
        <v>26</v>
      </c>
      <c r="F2023" t="str">
        <f t="shared" si="95"/>
        <v>New South Wales</v>
      </c>
      <c r="G2023" t="s">
        <v>10</v>
      </c>
      <c r="H2023">
        <v>2141</v>
      </c>
      <c r="I2023" t="s">
        <v>11</v>
      </c>
      <c r="J2023" t="s">
        <v>27</v>
      </c>
      <c r="K2023" t="s">
        <v>154</v>
      </c>
      <c r="L2023" t="s">
        <v>14</v>
      </c>
      <c r="M2023" s="5">
        <v>135.92000000000002</v>
      </c>
      <c r="N2023">
        <v>1</v>
      </c>
    </row>
    <row r="2024" spans="1:14" x14ac:dyDescent="0.2">
      <c r="A2024" s="2">
        <v>45860</v>
      </c>
      <c r="B2024" s="3">
        <f t="shared" si="93"/>
        <v>2026</v>
      </c>
      <c r="C2024" t="str">
        <f t="shared" si="94"/>
        <v>2025-2026</v>
      </c>
      <c r="D2024" t="s">
        <v>148</v>
      </c>
      <c r="E2024" t="s">
        <v>117</v>
      </c>
      <c r="F2024" t="str">
        <f t="shared" si="95"/>
        <v>Queensland</v>
      </c>
      <c r="G2024" t="s">
        <v>35</v>
      </c>
      <c r="H2024">
        <v>4119</v>
      </c>
      <c r="I2024" t="s">
        <v>11</v>
      </c>
      <c r="J2024" t="s">
        <v>43</v>
      </c>
      <c r="K2024" t="s">
        <v>157</v>
      </c>
      <c r="L2024" t="s">
        <v>22</v>
      </c>
      <c r="M2024" s="5">
        <v>136.16999999999999</v>
      </c>
      <c r="N2024">
        <v>1</v>
      </c>
    </row>
    <row r="2025" spans="1:14" x14ac:dyDescent="0.2">
      <c r="A2025" s="2">
        <v>45906</v>
      </c>
      <c r="B2025" s="3">
        <f t="shared" si="93"/>
        <v>2026</v>
      </c>
      <c r="C2025" t="str">
        <f t="shared" si="94"/>
        <v>2025-2026</v>
      </c>
      <c r="D2025" t="s">
        <v>147</v>
      </c>
      <c r="E2025" t="s">
        <v>132</v>
      </c>
      <c r="F2025" t="str">
        <f t="shared" si="95"/>
        <v>New South Wales</v>
      </c>
      <c r="G2025" t="s">
        <v>10</v>
      </c>
      <c r="H2025">
        <v>2800</v>
      </c>
      <c r="I2025" t="s">
        <v>11</v>
      </c>
      <c r="J2025" t="s">
        <v>25</v>
      </c>
      <c r="K2025" t="s">
        <v>149</v>
      </c>
      <c r="L2025" t="s">
        <v>15</v>
      </c>
      <c r="M2025" s="5">
        <v>136.28</v>
      </c>
      <c r="N2025">
        <v>1</v>
      </c>
    </row>
    <row r="2026" spans="1:14" x14ac:dyDescent="0.2">
      <c r="A2026" s="2">
        <v>45303</v>
      </c>
      <c r="B2026" s="3">
        <f t="shared" si="93"/>
        <v>2024</v>
      </c>
      <c r="C2026" t="str">
        <f t="shared" si="94"/>
        <v>2023-2024</v>
      </c>
      <c r="D2026" t="s">
        <v>148</v>
      </c>
      <c r="E2026" t="s">
        <v>105</v>
      </c>
      <c r="F2026" t="str">
        <f t="shared" si="95"/>
        <v>Victoria</v>
      </c>
      <c r="G2026" t="s">
        <v>45</v>
      </c>
      <c r="H2026">
        <v>3500</v>
      </c>
      <c r="I2026" t="s">
        <v>11</v>
      </c>
      <c r="J2026" t="s">
        <v>60</v>
      </c>
      <c r="K2026" t="s">
        <v>19</v>
      </c>
      <c r="L2026" t="s">
        <v>23</v>
      </c>
      <c r="M2026" s="5">
        <v>136.41</v>
      </c>
      <c r="N2026">
        <v>1</v>
      </c>
    </row>
    <row r="2027" spans="1:14" x14ac:dyDescent="0.2">
      <c r="A2027" s="2">
        <v>45383</v>
      </c>
      <c r="B2027" s="3">
        <f t="shared" si="93"/>
        <v>2024</v>
      </c>
      <c r="C2027" t="str">
        <f t="shared" si="94"/>
        <v>2023-2024</v>
      </c>
      <c r="D2027" t="s">
        <v>147</v>
      </c>
      <c r="E2027" t="s">
        <v>93</v>
      </c>
      <c r="F2027" t="str">
        <f t="shared" si="95"/>
        <v>Western Australia</v>
      </c>
      <c r="G2027" t="s">
        <v>48</v>
      </c>
      <c r="H2027">
        <v>6112</v>
      </c>
      <c r="I2027" t="s">
        <v>11</v>
      </c>
      <c r="J2027" t="s">
        <v>94</v>
      </c>
      <c r="K2027" t="s">
        <v>154</v>
      </c>
      <c r="L2027" t="s">
        <v>14</v>
      </c>
      <c r="M2027" s="5">
        <v>136.47</v>
      </c>
      <c r="N2027">
        <v>1</v>
      </c>
    </row>
    <row r="2028" spans="1:14" x14ac:dyDescent="0.2">
      <c r="A2028" s="2">
        <v>45503</v>
      </c>
      <c r="B2028" s="3">
        <f t="shared" si="93"/>
        <v>2025</v>
      </c>
      <c r="C2028" t="str">
        <f t="shared" si="94"/>
        <v>2024-2025</v>
      </c>
      <c r="D2028" t="s">
        <v>147</v>
      </c>
      <c r="E2028" t="s">
        <v>113</v>
      </c>
      <c r="F2028" t="str">
        <f t="shared" si="95"/>
        <v>Queensland</v>
      </c>
      <c r="G2028" t="s">
        <v>35</v>
      </c>
      <c r="H2028">
        <v>4215</v>
      </c>
      <c r="I2028" t="s">
        <v>11</v>
      </c>
      <c r="J2028" t="s">
        <v>104</v>
      </c>
      <c r="K2028" t="s">
        <v>150</v>
      </c>
      <c r="L2028" t="s">
        <v>18</v>
      </c>
      <c r="M2028" s="5">
        <v>136.66</v>
      </c>
      <c r="N2028">
        <v>1</v>
      </c>
    </row>
    <row r="2029" spans="1:14" x14ac:dyDescent="0.2">
      <c r="A2029" s="2">
        <v>45779</v>
      </c>
      <c r="B2029" s="3">
        <f t="shared" si="93"/>
        <v>2025</v>
      </c>
      <c r="C2029" t="str">
        <f t="shared" si="94"/>
        <v>2024-2025</v>
      </c>
      <c r="D2029" t="s">
        <v>148</v>
      </c>
      <c r="E2029" t="s">
        <v>106</v>
      </c>
      <c r="F2029" t="str">
        <f t="shared" si="95"/>
        <v>Victoria</v>
      </c>
      <c r="G2029" t="s">
        <v>45</v>
      </c>
      <c r="H2029">
        <v>3915</v>
      </c>
      <c r="I2029" t="s">
        <v>11</v>
      </c>
      <c r="J2029" t="s">
        <v>55</v>
      </c>
      <c r="K2029" t="s">
        <v>19</v>
      </c>
      <c r="L2029" t="s">
        <v>23</v>
      </c>
      <c r="M2029" s="5">
        <v>136.79</v>
      </c>
      <c r="N2029">
        <v>1</v>
      </c>
    </row>
    <row r="2030" spans="1:14" x14ac:dyDescent="0.2">
      <c r="A2030" s="2">
        <v>45768</v>
      </c>
      <c r="B2030" s="3">
        <f t="shared" si="93"/>
        <v>2025</v>
      </c>
      <c r="C2030" t="str">
        <f t="shared" si="94"/>
        <v>2024-2025</v>
      </c>
      <c r="D2030" t="s">
        <v>147</v>
      </c>
      <c r="E2030" t="s">
        <v>115</v>
      </c>
      <c r="F2030" t="str">
        <f t="shared" si="95"/>
        <v>Western Australia</v>
      </c>
      <c r="G2030" t="s">
        <v>48</v>
      </c>
      <c r="H2030">
        <v>6280</v>
      </c>
      <c r="I2030" t="s">
        <v>11</v>
      </c>
      <c r="J2030" t="s">
        <v>94</v>
      </c>
      <c r="K2030" t="s">
        <v>150</v>
      </c>
      <c r="L2030" t="s">
        <v>18</v>
      </c>
      <c r="M2030" s="5">
        <v>136.85</v>
      </c>
      <c r="N2030">
        <v>1</v>
      </c>
    </row>
    <row r="2031" spans="1:14" x14ac:dyDescent="0.2">
      <c r="A2031" s="2">
        <v>45932</v>
      </c>
      <c r="B2031" s="3">
        <f t="shared" si="93"/>
        <v>2026</v>
      </c>
      <c r="C2031" t="str">
        <f t="shared" si="94"/>
        <v>2025-2026</v>
      </c>
      <c r="D2031" t="s">
        <v>148</v>
      </c>
      <c r="E2031" t="s">
        <v>105</v>
      </c>
      <c r="F2031" t="str">
        <f t="shared" si="95"/>
        <v>Victoria</v>
      </c>
      <c r="G2031" t="s">
        <v>45</v>
      </c>
      <c r="H2031">
        <v>3500</v>
      </c>
      <c r="I2031" t="s">
        <v>11</v>
      </c>
      <c r="J2031" t="s">
        <v>60</v>
      </c>
      <c r="K2031" t="s">
        <v>19</v>
      </c>
      <c r="L2031" t="s">
        <v>23</v>
      </c>
      <c r="M2031" s="5">
        <v>137.76000000000002</v>
      </c>
      <c r="N2031">
        <v>1</v>
      </c>
    </row>
    <row r="2032" spans="1:14" x14ac:dyDescent="0.2">
      <c r="A2032" s="2">
        <v>45349</v>
      </c>
      <c r="B2032" s="3">
        <f t="shared" si="93"/>
        <v>2024</v>
      </c>
      <c r="C2032" t="str">
        <f t="shared" si="94"/>
        <v>2023-2024</v>
      </c>
      <c r="D2032" t="s">
        <v>147</v>
      </c>
      <c r="E2032" t="s">
        <v>62</v>
      </c>
      <c r="F2032" t="str">
        <f t="shared" si="95"/>
        <v>Victoria</v>
      </c>
      <c r="G2032" t="s">
        <v>45</v>
      </c>
      <c r="H2032">
        <v>3134</v>
      </c>
      <c r="I2032" t="s">
        <v>11</v>
      </c>
      <c r="J2032" t="s">
        <v>63</v>
      </c>
      <c r="K2032" t="s">
        <v>151</v>
      </c>
      <c r="L2032" t="s">
        <v>21</v>
      </c>
      <c r="M2032" s="5">
        <v>137.76999999999998</v>
      </c>
      <c r="N2032">
        <v>1</v>
      </c>
    </row>
    <row r="2033" spans="1:14" x14ac:dyDescent="0.2">
      <c r="A2033" s="2">
        <v>45661</v>
      </c>
      <c r="B2033" s="3">
        <f t="shared" si="93"/>
        <v>2025</v>
      </c>
      <c r="C2033" t="str">
        <f t="shared" si="94"/>
        <v>2024-2025</v>
      </c>
      <c r="D2033" t="s">
        <v>148</v>
      </c>
      <c r="E2033" t="s">
        <v>102</v>
      </c>
      <c r="F2033" t="str">
        <f t="shared" si="95"/>
        <v>Queensland</v>
      </c>
      <c r="G2033" t="s">
        <v>35</v>
      </c>
      <c r="H2033">
        <v>4870</v>
      </c>
      <c r="I2033" t="s">
        <v>11</v>
      </c>
      <c r="J2033" t="s">
        <v>36</v>
      </c>
      <c r="K2033" t="s">
        <v>151</v>
      </c>
      <c r="L2033" t="s">
        <v>21</v>
      </c>
      <c r="M2033" s="5">
        <v>137.81</v>
      </c>
      <c r="N2033">
        <v>1</v>
      </c>
    </row>
    <row r="2034" spans="1:14" x14ac:dyDescent="0.2">
      <c r="A2034" s="2">
        <v>45541</v>
      </c>
      <c r="B2034" s="3">
        <f t="shared" si="93"/>
        <v>2025</v>
      </c>
      <c r="C2034" t="str">
        <f t="shared" si="94"/>
        <v>2024-2025</v>
      </c>
      <c r="D2034" t="s">
        <v>147</v>
      </c>
      <c r="E2034" t="s">
        <v>135</v>
      </c>
      <c r="F2034" t="str">
        <f t="shared" si="95"/>
        <v>Victoria</v>
      </c>
      <c r="G2034" t="s">
        <v>45</v>
      </c>
      <c r="H2034">
        <v>3550</v>
      </c>
      <c r="I2034" t="s">
        <v>11</v>
      </c>
      <c r="J2034" t="s">
        <v>60</v>
      </c>
      <c r="K2034" t="s">
        <v>157</v>
      </c>
      <c r="L2034" t="s">
        <v>22</v>
      </c>
      <c r="M2034" s="5">
        <v>138.13</v>
      </c>
      <c r="N2034">
        <v>1</v>
      </c>
    </row>
    <row r="2035" spans="1:14" x14ac:dyDescent="0.2">
      <c r="A2035" s="2">
        <v>45328</v>
      </c>
      <c r="B2035" s="3">
        <f t="shared" si="93"/>
        <v>2024</v>
      </c>
      <c r="C2035" t="str">
        <f t="shared" si="94"/>
        <v>2023-2024</v>
      </c>
      <c r="D2035" t="s">
        <v>147</v>
      </c>
      <c r="E2035" t="s">
        <v>96</v>
      </c>
      <c r="F2035" t="str">
        <f t="shared" si="95"/>
        <v>Western Australia</v>
      </c>
      <c r="G2035" t="s">
        <v>48</v>
      </c>
      <c r="H2035">
        <v>6330</v>
      </c>
      <c r="I2035" t="s">
        <v>11</v>
      </c>
      <c r="J2035" t="s">
        <v>94</v>
      </c>
      <c r="K2035" t="s">
        <v>149</v>
      </c>
      <c r="L2035" t="s">
        <v>15</v>
      </c>
      <c r="M2035" s="5">
        <v>138.26</v>
      </c>
      <c r="N2035">
        <v>1</v>
      </c>
    </row>
    <row r="2036" spans="1:14" x14ac:dyDescent="0.2">
      <c r="A2036" s="2">
        <v>45365</v>
      </c>
      <c r="B2036" s="3">
        <f t="shared" si="93"/>
        <v>2024</v>
      </c>
      <c r="C2036" t="str">
        <f t="shared" si="94"/>
        <v>2023-2024</v>
      </c>
      <c r="D2036" t="s">
        <v>148</v>
      </c>
      <c r="E2036" t="s">
        <v>123</v>
      </c>
      <c r="F2036" t="str">
        <f t="shared" si="95"/>
        <v>Western Australia</v>
      </c>
      <c r="G2036" t="s">
        <v>48</v>
      </c>
      <c r="H2036">
        <v>6109</v>
      </c>
      <c r="I2036" t="s">
        <v>11</v>
      </c>
      <c r="J2036" t="s">
        <v>94</v>
      </c>
      <c r="K2036" t="s">
        <v>154</v>
      </c>
      <c r="L2036" t="s">
        <v>14</v>
      </c>
      <c r="M2036" s="5">
        <v>138.38</v>
      </c>
      <c r="N2036">
        <v>1</v>
      </c>
    </row>
    <row r="2037" spans="1:14" x14ac:dyDescent="0.2">
      <c r="A2037" s="2">
        <v>45620</v>
      </c>
      <c r="B2037" s="3">
        <f t="shared" si="93"/>
        <v>2025</v>
      </c>
      <c r="C2037" t="str">
        <f t="shared" si="94"/>
        <v>2024-2025</v>
      </c>
      <c r="D2037" t="s">
        <v>148</v>
      </c>
      <c r="E2037" t="s">
        <v>74</v>
      </c>
      <c r="F2037" t="str">
        <f t="shared" si="95"/>
        <v>South Australia</v>
      </c>
      <c r="G2037" t="s">
        <v>32</v>
      </c>
      <c r="H2037">
        <v>5043</v>
      </c>
      <c r="I2037" t="s">
        <v>11</v>
      </c>
      <c r="J2037" t="s">
        <v>33</v>
      </c>
      <c r="K2037" t="s">
        <v>19</v>
      </c>
      <c r="L2037" t="s">
        <v>23</v>
      </c>
      <c r="M2037" s="5">
        <v>138.86000000000001</v>
      </c>
      <c r="N2037">
        <v>1</v>
      </c>
    </row>
    <row r="2038" spans="1:14" x14ac:dyDescent="0.2">
      <c r="A2038" s="2">
        <v>45580</v>
      </c>
      <c r="B2038" s="3">
        <f t="shared" si="93"/>
        <v>2025</v>
      </c>
      <c r="C2038" t="str">
        <f t="shared" si="94"/>
        <v>2024-2025</v>
      </c>
      <c r="D2038" t="s">
        <v>148</v>
      </c>
      <c r="E2038" t="s">
        <v>99</v>
      </c>
      <c r="F2038" t="str">
        <f t="shared" si="95"/>
        <v>Victoria</v>
      </c>
      <c r="G2038" t="s">
        <v>45</v>
      </c>
      <c r="H2038">
        <v>3148</v>
      </c>
      <c r="I2038" t="s">
        <v>11</v>
      </c>
      <c r="J2038" t="s">
        <v>63</v>
      </c>
      <c r="K2038" t="s">
        <v>150</v>
      </c>
      <c r="L2038" t="s">
        <v>18</v>
      </c>
      <c r="M2038" s="5">
        <v>138.99</v>
      </c>
      <c r="N2038">
        <v>1</v>
      </c>
    </row>
    <row r="2039" spans="1:14" x14ac:dyDescent="0.2">
      <c r="A2039" s="2">
        <v>45668</v>
      </c>
      <c r="B2039" s="3">
        <f t="shared" si="93"/>
        <v>2025</v>
      </c>
      <c r="C2039" t="str">
        <f t="shared" si="94"/>
        <v>2024-2025</v>
      </c>
      <c r="D2039" t="s">
        <v>148</v>
      </c>
      <c r="E2039" t="s">
        <v>102</v>
      </c>
      <c r="F2039" t="str">
        <f t="shared" si="95"/>
        <v>Queensland</v>
      </c>
      <c r="G2039" t="s">
        <v>35</v>
      </c>
      <c r="H2039">
        <v>4870</v>
      </c>
      <c r="I2039" t="s">
        <v>11</v>
      </c>
      <c r="J2039" t="s">
        <v>36</v>
      </c>
      <c r="K2039" t="s">
        <v>150</v>
      </c>
      <c r="L2039" t="s">
        <v>18</v>
      </c>
      <c r="M2039" s="5">
        <v>139.01999999999998</v>
      </c>
      <c r="N2039">
        <v>1</v>
      </c>
    </row>
    <row r="2040" spans="1:14" x14ac:dyDescent="0.2">
      <c r="A2040" s="2">
        <v>45657</v>
      </c>
      <c r="B2040" s="3">
        <f t="shared" si="93"/>
        <v>2025</v>
      </c>
      <c r="C2040" t="str">
        <f t="shared" si="94"/>
        <v>2024-2025</v>
      </c>
      <c r="D2040" t="s">
        <v>148</v>
      </c>
      <c r="E2040" t="s">
        <v>53</v>
      </c>
      <c r="F2040" t="str">
        <f t="shared" si="95"/>
        <v>South Australia</v>
      </c>
      <c r="G2040" t="s">
        <v>32</v>
      </c>
      <c r="H2040">
        <v>5082</v>
      </c>
      <c r="I2040" t="s">
        <v>11</v>
      </c>
      <c r="J2040" t="s">
        <v>33</v>
      </c>
      <c r="K2040" t="s">
        <v>19</v>
      </c>
      <c r="L2040" t="s">
        <v>23</v>
      </c>
      <c r="M2040" s="5">
        <v>139.66999999999999</v>
      </c>
      <c r="N2040">
        <v>1</v>
      </c>
    </row>
    <row r="2041" spans="1:14" x14ac:dyDescent="0.2">
      <c r="A2041" s="2">
        <v>45491</v>
      </c>
      <c r="B2041" s="3">
        <f t="shared" si="93"/>
        <v>2025</v>
      </c>
      <c r="C2041" t="str">
        <f t="shared" si="94"/>
        <v>2024-2025</v>
      </c>
      <c r="D2041" t="s">
        <v>147</v>
      </c>
      <c r="E2041" t="s">
        <v>64</v>
      </c>
      <c r="F2041" t="str">
        <f t="shared" si="95"/>
        <v>Victoria</v>
      </c>
      <c r="G2041" t="s">
        <v>45</v>
      </c>
      <c r="H2041">
        <v>3199</v>
      </c>
      <c r="I2041" t="s">
        <v>11</v>
      </c>
      <c r="J2041" t="s">
        <v>63</v>
      </c>
      <c r="K2041" t="s">
        <v>157</v>
      </c>
      <c r="L2041" t="s">
        <v>22</v>
      </c>
      <c r="M2041" s="5">
        <v>139.69999999999999</v>
      </c>
      <c r="N2041">
        <v>1</v>
      </c>
    </row>
    <row r="2042" spans="1:14" x14ac:dyDescent="0.2">
      <c r="A2042" s="2">
        <v>45327</v>
      </c>
      <c r="B2042" s="3">
        <f t="shared" si="93"/>
        <v>2024</v>
      </c>
      <c r="C2042" t="str">
        <f t="shared" si="94"/>
        <v>2023-2024</v>
      </c>
      <c r="D2042" t="s">
        <v>148</v>
      </c>
      <c r="E2042" t="s">
        <v>130</v>
      </c>
      <c r="F2042" t="str">
        <f t="shared" si="95"/>
        <v>South Australia</v>
      </c>
      <c r="G2042" t="s">
        <v>32</v>
      </c>
      <c r="H2042">
        <v>5290</v>
      </c>
      <c r="I2042" t="s">
        <v>11</v>
      </c>
      <c r="J2042" t="s">
        <v>38</v>
      </c>
      <c r="K2042" t="s">
        <v>149</v>
      </c>
      <c r="L2042" t="s">
        <v>15</v>
      </c>
      <c r="M2042" s="5">
        <v>139.72</v>
      </c>
      <c r="N2042">
        <v>1</v>
      </c>
    </row>
    <row r="2043" spans="1:14" x14ac:dyDescent="0.2">
      <c r="A2043" s="2">
        <v>45618</v>
      </c>
      <c r="B2043" s="3">
        <f t="shared" si="93"/>
        <v>2025</v>
      </c>
      <c r="C2043" t="str">
        <f t="shared" si="94"/>
        <v>2024-2025</v>
      </c>
      <c r="D2043" t="s">
        <v>147</v>
      </c>
      <c r="E2043" t="s">
        <v>99</v>
      </c>
      <c r="F2043" t="str">
        <f t="shared" si="95"/>
        <v>Victoria</v>
      </c>
      <c r="G2043" t="s">
        <v>45</v>
      </c>
      <c r="H2043">
        <v>3148</v>
      </c>
      <c r="I2043" t="s">
        <v>11</v>
      </c>
      <c r="J2043" t="s">
        <v>63</v>
      </c>
      <c r="K2043" t="s">
        <v>153</v>
      </c>
      <c r="L2043" t="s">
        <v>16</v>
      </c>
      <c r="M2043" s="5">
        <v>139.86000000000001</v>
      </c>
      <c r="N2043">
        <v>1</v>
      </c>
    </row>
    <row r="2044" spans="1:14" x14ac:dyDescent="0.2">
      <c r="A2044" s="2">
        <v>45875</v>
      </c>
      <c r="B2044" s="3">
        <f t="shared" si="93"/>
        <v>2026</v>
      </c>
      <c r="C2044" t="str">
        <f t="shared" si="94"/>
        <v>2025-2026</v>
      </c>
      <c r="D2044" t="s">
        <v>148</v>
      </c>
      <c r="E2044" t="s">
        <v>91</v>
      </c>
      <c r="F2044" t="str">
        <f t="shared" si="95"/>
        <v>Victoria</v>
      </c>
      <c r="G2044" t="s">
        <v>45</v>
      </c>
      <c r="H2044">
        <v>3690</v>
      </c>
      <c r="I2044" t="s">
        <v>11</v>
      </c>
      <c r="J2044" t="s">
        <v>55</v>
      </c>
      <c r="K2044" t="s">
        <v>149</v>
      </c>
      <c r="L2044" t="s">
        <v>15</v>
      </c>
      <c r="M2044" s="5">
        <v>139.86000000000001</v>
      </c>
      <c r="N2044">
        <v>1</v>
      </c>
    </row>
    <row r="2045" spans="1:14" x14ac:dyDescent="0.2">
      <c r="A2045" s="2">
        <v>45930</v>
      </c>
      <c r="B2045" s="3">
        <f t="shared" si="93"/>
        <v>2026</v>
      </c>
      <c r="C2045" t="str">
        <f t="shared" si="94"/>
        <v>2025-2026</v>
      </c>
      <c r="D2045" t="s">
        <v>148</v>
      </c>
      <c r="E2045" t="s">
        <v>128</v>
      </c>
      <c r="F2045" t="str">
        <f t="shared" si="95"/>
        <v>Western Australia</v>
      </c>
      <c r="G2045" t="s">
        <v>48</v>
      </c>
      <c r="H2045">
        <v>6027</v>
      </c>
      <c r="I2045" t="s">
        <v>11</v>
      </c>
      <c r="J2045" t="s">
        <v>49</v>
      </c>
      <c r="K2045" t="s">
        <v>154</v>
      </c>
      <c r="L2045" t="s">
        <v>14</v>
      </c>
      <c r="M2045" s="5">
        <v>139.88</v>
      </c>
      <c r="N2045">
        <v>1</v>
      </c>
    </row>
    <row r="2046" spans="1:14" x14ac:dyDescent="0.2">
      <c r="A2046" s="2">
        <v>46006</v>
      </c>
      <c r="B2046" s="3">
        <f t="shared" si="93"/>
        <v>2026</v>
      </c>
      <c r="C2046" t="str">
        <f t="shared" si="94"/>
        <v>2025-2026</v>
      </c>
      <c r="D2046" t="s">
        <v>147</v>
      </c>
      <c r="E2046" t="s">
        <v>119</v>
      </c>
      <c r="F2046" t="str">
        <f t="shared" si="95"/>
        <v>Queensland</v>
      </c>
      <c r="G2046" t="s">
        <v>35</v>
      </c>
      <c r="H2046">
        <v>4570</v>
      </c>
      <c r="I2046" t="s">
        <v>11</v>
      </c>
      <c r="J2046" t="s">
        <v>120</v>
      </c>
      <c r="K2046" t="s">
        <v>19</v>
      </c>
      <c r="L2046" t="s">
        <v>23</v>
      </c>
      <c r="M2046" s="5">
        <v>139.96</v>
      </c>
      <c r="N2046">
        <v>1</v>
      </c>
    </row>
    <row r="2047" spans="1:14" x14ac:dyDescent="0.2">
      <c r="A2047" s="2">
        <v>45805</v>
      </c>
      <c r="B2047" s="3">
        <f t="shared" si="93"/>
        <v>2025</v>
      </c>
      <c r="C2047" t="str">
        <f t="shared" si="94"/>
        <v>2024-2025</v>
      </c>
      <c r="D2047" t="s">
        <v>148</v>
      </c>
      <c r="E2047" t="s">
        <v>24</v>
      </c>
      <c r="F2047" t="str">
        <f t="shared" si="95"/>
        <v>New South Wales</v>
      </c>
      <c r="G2047" t="s">
        <v>10</v>
      </c>
      <c r="H2047">
        <v>2795</v>
      </c>
      <c r="I2047" t="s">
        <v>11</v>
      </c>
      <c r="J2047" t="s">
        <v>25</v>
      </c>
      <c r="K2047" t="s">
        <v>152</v>
      </c>
      <c r="L2047" t="s">
        <v>13</v>
      </c>
      <c r="M2047" s="5">
        <v>140.03000000000003</v>
      </c>
      <c r="N2047">
        <v>1</v>
      </c>
    </row>
    <row r="2048" spans="1:14" x14ac:dyDescent="0.2">
      <c r="A2048" s="2">
        <v>45693</v>
      </c>
      <c r="B2048" s="3">
        <f t="shared" si="93"/>
        <v>2025</v>
      </c>
      <c r="C2048" t="str">
        <f t="shared" si="94"/>
        <v>2024-2025</v>
      </c>
      <c r="D2048" t="s">
        <v>147</v>
      </c>
      <c r="E2048" t="s">
        <v>64</v>
      </c>
      <c r="F2048" t="str">
        <f t="shared" si="95"/>
        <v>Victoria</v>
      </c>
      <c r="G2048" t="s">
        <v>45</v>
      </c>
      <c r="H2048">
        <v>3199</v>
      </c>
      <c r="I2048" t="s">
        <v>11</v>
      </c>
      <c r="J2048" t="s">
        <v>63</v>
      </c>
      <c r="K2048" t="s">
        <v>150</v>
      </c>
      <c r="L2048" t="s">
        <v>18</v>
      </c>
      <c r="M2048" s="5">
        <v>140.38999999999999</v>
      </c>
      <c r="N2048">
        <v>1</v>
      </c>
    </row>
    <row r="2049" spans="1:14" x14ac:dyDescent="0.2">
      <c r="A2049" s="2">
        <v>45745</v>
      </c>
      <c r="B2049" s="3">
        <f t="shared" si="93"/>
        <v>2025</v>
      </c>
      <c r="C2049" t="str">
        <f t="shared" si="94"/>
        <v>2024-2025</v>
      </c>
      <c r="D2049" t="s">
        <v>148</v>
      </c>
      <c r="E2049" t="s">
        <v>123</v>
      </c>
      <c r="F2049" t="str">
        <f t="shared" si="95"/>
        <v>Western Australia</v>
      </c>
      <c r="G2049" t="s">
        <v>48</v>
      </c>
      <c r="H2049">
        <v>6109</v>
      </c>
      <c r="I2049" t="s">
        <v>11</v>
      </c>
      <c r="J2049" t="s">
        <v>94</v>
      </c>
      <c r="K2049" t="s">
        <v>152</v>
      </c>
      <c r="L2049" t="s">
        <v>13</v>
      </c>
      <c r="M2049" s="5">
        <v>140.69999999999999</v>
      </c>
      <c r="N2049">
        <v>1</v>
      </c>
    </row>
    <row r="2050" spans="1:14" x14ac:dyDescent="0.2">
      <c r="A2050" s="2">
        <v>45988</v>
      </c>
      <c r="B2050" s="3">
        <f t="shared" ref="B2050:B2113" si="96">IF(MONTH(A2050)&gt;=7,YEAR(A2050)+1,YEAR(A2050))</f>
        <v>2026</v>
      </c>
      <c r="C2050" t="str">
        <f t="shared" ref="C2050:C2113" si="97">IF(MONTH(A2050) &gt;= 7, YEAR(A2050) &amp; "-" &amp; YEAR(A2050) + 1, YEAR(A2050) - 1 &amp; "-" &amp; YEAR(A2050))</f>
        <v>2025-2026</v>
      </c>
      <c r="D2050" t="s">
        <v>148</v>
      </c>
      <c r="E2050" t="s">
        <v>144</v>
      </c>
      <c r="F2050" t="str">
        <f t="shared" ref="F2050:F2113" si="98">IF(G2050="WA","Western Australia",
IF(G2050="NSW","New South Wales",
IF(G2050="QLD","Queensland",
IF(G2050="VIC","Victoria",
IF(G2050="TAS","Tasmania",
IF(G2050="SA","South Australia",
IF(G2050="NT","Northern Territory",
IF(G2050="ACT","Australian Capital Territory",G2050))))))))</f>
        <v>Queensland</v>
      </c>
      <c r="G2050" t="s">
        <v>35</v>
      </c>
      <c r="H2050">
        <v>4566</v>
      </c>
      <c r="I2050" t="s">
        <v>11</v>
      </c>
      <c r="J2050" t="s">
        <v>120</v>
      </c>
      <c r="K2050" t="s">
        <v>150</v>
      </c>
      <c r="L2050" t="s">
        <v>18</v>
      </c>
      <c r="M2050" s="5">
        <v>141.30000000000001</v>
      </c>
      <c r="N2050">
        <v>1</v>
      </c>
    </row>
    <row r="2051" spans="1:14" x14ac:dyDescent="0.2">
      <c r="A2051" s="2">
        <v>46022</v>
      </c>
      <c r="B2051" s="3">
        <f t="shared" si="96"/>
        <v>2026</v>
      </c>
      <c r="C2051" t="str">
        <f t="shared" si="97"/>
        <v>2025-2026</v>
      </c>
      <c r="D2051" t="s">
        <v>148</v>
      </c>
      <c r="E2051" t="s">
        <v>101</v>
      </c>
      <c r="F2051" t="str">
        <f t="shared" si="98"/>
        <v>Victoria</v>
      </c>
      <c r="G2051" t="s">
        <v>45</v>
      </c>
      <c r="H2051">
        <v>3131</v>
      </c>
      <c r="I2051" t="s">
        <v>11</v>
      </c>
      <c r="J2051" t="s">
        <v>63</v>
      </c>
      <c r="K2051" t="s">
        <v>19</v>
      </c>
      <c r="L2051" t="s">
        <v>23</v>
      </c>
      <c r="M2051" s="5">
        <v>141.76999999999998</v>
      </c>
      <c r="N2051">
        <v>1</v>
      </c>
    </row>
    <row r="2052" spans="1:14" x14ac:dyDescent="0.2">
      <c r="A2052" s="2">
        <v>45309</v>
      </c>
      <c r="B2052" s="3">
        <f t="shared" si="96"/>
        <v>2024</v>
      </c>
      <c r="C2052" t="str">
        <f t="shared" si="97"/>
        <v>2023-2024</v>
      </c>
      <c r="D2052" t="s">
        <v>147</v>
      </c>
      <c r="E2052" t="s">
        <v>127</v>
      </c>
      <c r="F2052" t="str">
        <f t="shared" si="98"/>
        <v>New South Wales</v>
      </c>
      <c r="G2052" t="s">
        <v>10</v>
      </c>
      <c r="H2052">
        <v>2131</v>
      </c>
      <c r="I2052" t="s">
        <v>11</v>
      </c>
      <c r="J2052" t="s">
        <v>27</v>
      </c>
      <c r="K2052" t="s">
        <v>153</v>
      </c>
      <c r="L2052" t="s">
        <v>16</v>
      </c>
      <c r="M2052" s="5">
        <v>142.89000000000001</v>
      </c>
      <c r="N2052">
        <v>1</v>
      </c>
    </row>
    <row r="2053" spans="1:14" x14ac:dyDescent="0.2">
      <c r="A2053" s="2">
        <v>45964</v>
      </c>
      <c r="B2053" s="3">
        <f t="shared" si="96"/>
        <v>2026</v>
      </c>
      <c r="C2053" t="str">
        <f t="shared" si="97"/>
        <v>2025-2026</v>
      </c>
      <c r="D2053" t="s">
        <v>147</v>
      </c>
      <c r="E2053" t="s">
        <v>137</v>
      </c>
      <c r="F2053" t="str">
        <f t="shared" si="98"/>
        <v>New South Wales</v>
      </c>
      <c r="G2053" t="s">
        <v>10</v>
      </c>
      <c r="H2053">
        <v>2031</v>
      </c>
      <c r="I2053" t="s">
        <v>11</v>
      </c>
      <c r="J2053" t="s">
        <v>12</v>
      </c>
      <c r="K2053" t="s">
        <v>149</v>
      </c>
      <c r="L2053" t="s">
        <v>15</v>
      </c>
      <c r="M2053" s="5">
        <v>142.89000000000001</v>
      </c>
      <c r="N2053">
        <v>1</v>
      </c>
    </row>
    <row r="2054" spans="1:14" x14ac:dyDescent="0.2">
      <c r="A2054" s="2">
        <v>45560</v>
      </c>
      <c r="B2054" s="3">
        <f t="shared" si="96"/>
        <v>2025</v>
      </c>
      <c r="C2054" t="str">
        <f t="shared" si="97"/>
        <v>2024-2025</v>
      </c>
      <c r="D2054" t="s">
        <v>147</v>
      </c>
      <c r="E2054" t="s">
        <v>97</v>
      </c>
      <c r="F2054" t="str">
        <f t="shared" si="98"/>
        <v>Tasmania</v>
      </c>
      <c r="G2054" t="s">
        <v>70</v>
      </c>
      <c r="H2054">
        <v>7250</v>
      </c>
      <c r="I2054" t="s">
        <v>11</v>
      </c>
      <c r="J2054" t="s">
        <v>71</v>
      </c>
      <c r="K2054" t="s">
        <v>154</v>
      </c>
      <c r="L2054" t="s">
        <v>14</v>
      </c>
      <c r="M2054" s="5">
        <v>142.89999999999998</v>
      </c>
      <c r="N2054">
        <v>1</v>
      </c>
    </row>
    <row r="2055" spans="1:14" x14ac:dyDescent="0.2">
      <c r="A2055" s="2">
        <v>45811</v>
      </c>
      <c r="B2055" s="3">
        <f t="shared" si="96"/>
        <v>2025</v>
      </c>
      <c r="C2055" t="str">
        <f t="shared" si="97"/>
        <v>2024-2025</v>
      </c>
      <c r="D2055" t="s">
        <v>148</v>
      </c>
      <c r="E2055" t="s">
        <v>134</v>
      </c>
      <c r="F2055" t="str">
        <f t="shared" si="98"/>
        <v>Queensland</v>
      </c>
      <c r="G2055" t="s">
        <v>35</v>
      </c>
      <c r="H2055">
        <v>4825</v>
      </c>
      <c r="I2055" t="s">
        <v>11</v>
      </c>
      <c r="J2055" t="s">
        <v>36</v>
      </c>
      <c r="K2055" t="s">
        <v>19</v>
      </c>
      <c r="L2055" t="s">
        <v>23</v>
      </c>
      <c r="M2055" s="5">
        <v>143.71</v>
      </c>
      <c r="N2055">
        <v>1</v>
      </c>
    </row>
    <row r="2056" spans="1:14" x14ac:dyDescent="0.2">
      <c r="A2056" s="2">
        <v>45892</v>
      </c>
      <c r="B2056" s="3">
        <f t="shared" si="96"/>
        <v>2026</v>
      </c>
      <c r="C2056" t="str">
        <f t="shared" si="97"/>
        <v>2025-2026</v>
      </c>
      <c r="D2056" t="s">
        <v>147</v>
      </c>
      <c r="E2056" t="s">
        <v>47</v>
      </c>
      <c r="F2056" t="str">
        <f t="shared" si="98"/>
        <v>Western Australia</v>
      </c>
      <c r="G2056" t="s">
        <v>48</v>
      </c>
      <c r="H2056">
        <v>6030</v>
      </c>
      <c r="I2056" t="s">
        <v>11</v>
      </c>
      <c r="J2056" t="s">
        <v>49</v>
      </c>
      <c r="K2056" t="s">
        <v>19</v>
      </c>
      <c r="L2056" t="s">
        <v>23</v>
      </c>
      <c r="M2056" s="5">
        <v>143.79</v>
      </c>
      <c r="N2056">
        <v>1</v>
      </c>
    </row>
    <row r="2057" spans="1:14" x14ac:dyDescent="0.2">
      <c r="A2057" s="2">
        <v>45586</v>
      </c>
      <c r="B2057" s="3">
        <f t="shared" si="96"/>
        <v>2025</v>
      </c>
      <c r="C2057" t="str">
        <f t="shared" si="97"/>
        <v>2024-2025</v>
      </c>
      <c r="D2057" t="s">
        <v>148</v>
      </c>
      <c r="E2057" t="s">
        <v>129</v>
      </c>
      <c r="F2057" t="str">
        <f t="shared" si="98"/>
        <v>Tasmania</v>
      </c>
      <c r="G2057" t="s">
        <v>70</v>
      </c>
      <c r="H2057">
        <v>7010</v>
      </c>
      <c r="I2057" t="s">
        <v>11</v>
      </c>
      <c r="J2057" t="s">
        <v>71</v>
      </c>
      <c r="K2057" t="s">
        <v>150</v>
      </c>
      <c r="L2057" t="s">
        <v>18</v>
      </c>
      <c r="M2057" s="5">
        <v>143.88999999999999</v>
      </c>
      <c r="N2057">
        <v>1</v>
      </c>
    </row>
    <row r="2058" spans="1:14" x14ac:dyDescent="0.2">
      <c r="A2058" s="2">
        <v>46006</v>
      </c>
      <c r="B2058" s="3">
        <f t="shared" si="96"/>
        <v>2026</v>
      </c>
      <c r="C2058" t="str">
        <f t="shared" si="97"/>
        <v>2025-2026</v>
      </c>
      <c r="D2058" t="s">
        <v>148</v>
      </c>
      <c r="E2058" t="s">
        <v>130</v>
      </c>
      <c r="F2058" t="str">
        <f t="shared" si="98"/>
        <v>South Australia</v>
      </c>
      <c r="G2058" t="s">
        <v>32</v>
      </c>
      <c r="H2058">
        <v>5290</v>
      </c>
      <c r="I2058" t="s">
        <v>11</v>
      </c>
      <c r="J2058" t="s">
        <v>38</v>
      </c>
      <c r="K2058" t="s">
        <v>156</v>
      </c>
      <c r="L2058" t="s">
        <v>17</v>
      </c>
      <c r="M2058" s="5">
        <v>143.91999999999999</v>
      </c>
      <c r="N2058">
        <v>1</v>
      </c>
    </row>
    <row r="2059" spans="1:14" x14ac:dyDescent="0.2">
      <c r="A2059" s="2">
        <v>45742</v>
      </c>
      <c r="B2059" s="3">
        <f t="shared" si="96"/>
        <v>2025</v>
      </c>
      <c r="C2059" t="str">
        <f t="shared" si="97"/>
        <v>2024-2025</v>
      </c>
      <c r="D2059" t="s">
        <v>147</v>
      </c>
      <c r="E2059" t="s">
        <v>54</v>
      </c>
      <c r="F2059" t="str">
        <f t="shared" si="98"/>
        <v>Victoria</v>
      </c>
      <c r="G2059" t="s">
        <v>45</v>
      </c>
      <c r="H2059">
        <v>3977</v>
      </c>
      <c r="I2059" t="s">
        <v>11</v>
      </c>
      <c r="J2059" t="s">
        <v>55</v>
      </c>
      <c r="K2059" t="s">
        <v>151</v>
      </c>
      <c r="L2059" t="s">
        <v>21</v>
      </c>
      <c r="M2059" s="5">
        <v>144.08000000000001</v>
      </c>
      <c r="N2059">
        <v>1</v>
      </c>
    </row>
    <row r="2060" spans="1:14" x14ac:dyDescent="0.2">
      <c r="A2060" s="2">
        <v>45977</v>
      </c>
      <c r="B2060" s="3">
        <f t="shared" si="96"/>
        <v>2026</v>
      </c>
      <c r="C2060" t="str">
        <f t="shared" si="97"/>
        <v>2025-2026</v>
      </c>
      <c r="D2060" t="s">
        <v>148</v>
      </c>
      <c r="E2060" t="s">
        <v>119</v>
      </c>
      <c r="F2060" t="str">
        <f t="shared" si="98"/>
        <v>Queensland</v>
      </c>
      <c r="G2060" t="s">
        <v>35</v>
      </c>
      <c r="H2060">
        <v>4570</v>
      </c>
      <c r="I2060" t="s">
        <v>11</v>
      </c>
      <c r="J2060" t="s">
        <v>120</v>
      </c>
      <c r="K2060" t="s">
        <v>155</v>
      </c>
      <c r="L2060" t="s">
        <v>20</v>
      </c>
      <c r="M2060" s="5">
        <v>144.18</v>
      </c>
      <c r="N2060">
        <v>1</v>
      </c>
    </row>
    <row r="2061" spans="1:14" x14ac:dyDescent="0.2">
      <c r="A2061" s="2">
        <v>45995</v>
      </c>
      <c r="B2061" s="3">
        <f t="shared" si="96"/>
        <v>2026</v>
      </c>
      <c r="C2061" t="str">
        <f t="shared" si="97"/>
        <v>2025-2026</v>
      </c>
      <c r="D2061" t="s">
        <v>148</v>
      </c>
      <c r="E2061" t="s">
        <v>74</v>
      </c>
      <c r="F2061" t="str">
        <f t="shared" si="98"/>
        <v>South Australia</v>
      </c>
      <c r="G2061" t="s">
        <v>32</v>
      </c>
      <c r="H2061">
        <v>5043</v>
      </c>
      <c r="I2061" t="s">
        <v>11</v>
      </c>
      <c r="J2061" t="s">
        <v>33</v>
      </c>
      <c r="K2061" t="s">
        <v>150</v>
      </c>
      <c r="L2061" t="s">
        <v>18</v>
      </c>
      <c r="M2061" s="5">
        <v>144.87</v>
      </c>
      <c r="N2061">
        <v>1</v>
      </c>
    </row>
    <row r="2062" spans="1:14" x14ac:dyDescent="0.2">
      <c r="A2062" s="2">
        <v>45778</v>
      </c>
      <c r="B2062" s="3">
        <f t="shared" si="96"/>
        <v>2025</v>
      </c>
      <c r="C2062" t="str">
        <f t="shared" si="97"/>
        <v>2024-2025</v>
      </c>
      <c r="D2062" t="s">
        <v>148</v>
      </c>
      <c r="E2062" t="s">
        <v>57</v>
      </c>
      <c r="F2062" t="str">
        <f t="shared" si="98"/>
        <v>New South Wales</v>
      </c>
      <c r="G2062" t="s">
        <v>10</v>
      </c>
      <c r="H2062">
        <v>2560</v>
      </c>
      <c r="I2062" t="s">
        <v>11</v>
      </c>
      <c r="J2062" t="s">
        <v>58</v>
      </c>
      <c r="K2062" t="s">
        <v>151</v>
      </c>
      <c r="L2062" t="s">
        <v>21</v>
      </c>
      <c r="M2062" s="5">
        <v>145.80000000000001</v>
      </c>
      <c r="N2062">
        <v>1</v>
      </c>
    </row>
    <row r="2063" spans="1:14" x14ac:dyDescent="0.2">
      <c r="A2063" s="2">
        <v>45493</v>
      </c>
      <c r="B2063" s="3">
        <f t="shared" si="96"/>
        <v>2025</v>
      </c>
      <c r="C2063" t="str">
        <f t="shared" si="97"/>
        <v>2024-2025</v>
      </c>
      <c r="D2063" t="s">
        <v>147</v>
      </c>
      <c r="E2063" t="s">
        <v>82</v>
      </c>
      <c r="F2063" t="str">
        <f t="shared" si="98"/>
        <v>Queensland</v>
      </c>
      <c r="G2063" t="s">
        <v>35</v>
      </c>
      <c r="H2063">
        <v>4012</v>
      </c>
      <c r="I2063" t="s">
        <v>11</v>
      </c>
      <c r="J2063" t="s">
        <v>43</v>
      </c>
      <c r="K2063" t="s">
        <v>19</v>
      </c>
      <c r="L2063" t="s">
        <v>23</v>
      </c>
      <c r="M2063" s="5">
        <v>145.88</v>
      </c>
      <c r="N2063">
        <v>1</v>
      </c>
    </row>
    <row r="2064" spans="1:14" x14ac:dyDescent="0.2">
      <c r="A2064" s="2">
        <v>45587</v>
      </c>
      <c r="B2064" s="3">
        <f t="shared" si="96"/>
        <v>2025</v>
      </c>
      <c r="C2064" t="str">
        <f t="shared" si="97"/>
        <v>2024-2025</v>
      </c>
      <c r="D2064" t="s">
        <v>147</v>
      </c>
      <c r="E2064" t="s">
        <v>97</v>
      </c>
      <c r="F2064" t="str">
        <f t="shared" si="98"/>
        <v>Tasmania</v>
      </c>
      <c r="G2064" t="s">
        <v>70</v>
      </c>
      <c r="H2064">
        <v>7250</v>
      </c>
      <c r="I2064" t="s">
        <v>11</v>
      </c>
      <c r="J2064" t="s">
        <v>71</v>
      </c>
      <c r="K2064" t="s">
        <v>150</v>
      </c>
      <c r="L2064" t="s">
        <v>18</v>
      </c>
      <c r="M2064" s="5">
        <v>145.91</v>
      </c>
      <c r="N2064">
        <v>1</v>
      </c>
    </row>
    <row r="2065" spans="1:14" x14ac:dyDescent="0.2">
      <c r="A2065" s="2">
        <v>45645</v>
      </c>
      <c r="B2065" s="3">
        <f t="shared" si="96"/>
        <v>2025</v>
      </c>
      <c r="C2065" t="str">
        <f t="shared" si="97"/>
        <v>2024-2025</v>
      </c>
      <c r="D2065" t="s">
        <v>147</v>
      </c>
      <c r="E2065" t="s">
        <v>72</v>
      </c>
      <c r="F2065" t="str">
        <f t="shared" si="98"/>
        <v>Western Australia</v>
      </c>
      <c r="G2065" t="s">
        <v>48</v>
      </c>
      <c r="H2065">
        <v>6010</v>
      </c>
      <c r="I2065" t="s">
        <v>11</v>
      </c>
      <c r="J2065" t="s">
        <v>49</v>
      </c>
      <c r="K2065" t="s">
        <v>152</v>
      </c>
      <c r="L2065" t="s">
        <v>13</v>
      </c>
      <c r="M2065" s="5">
        <v>146.26999999999998</v>
      </c>
      <c r="N2065">
        <v>1</v>
      </c>
    </row>
    <row r="2066" spans="1:14" x14ac:dyDescent="0.2">
      <c r="A2066" s="2">
        <v>45564</v>
      </c>
      <c r="B2066" s="3">
        <f t="shared" si="96"/>
        <v>2025</v>
      </c>
      <c r="C2066" t="str">
        <f t="shared" si="97"/>
        <v>2024-2025</v>
      </c>
      <c r="D2066" t="s">
        <v>147</v>
      </c>
      <c r="E2066" t="s">
        <v>146</v>
      </c>
      <c r="F2066" t="str">
        <f t="shared" si="98"/>
        <v>Victoria</v>
      </c>
      <c r="G2066" t="s">
        <v>45</v>
      </c>
      <c r="H2066">
        <v>3353</v>
      </c>
      <c r="I2066" t="s">
        <v>11</v>
      </c>
      <c r="J2066" t="s">
        <v>60</v>
      </c>
      <c r="K2066" t="s">
        <v>157</v>
      </c>
      <c r="L2066" t="s">
        <v>22</v>
      </c>
      <c r="M2066" s="5">
        <v>146.48000000000002</v>
      </c>
      <c r="N2066">
        <v>1</v>
      </c>
    </row>
    <row r="2067" spans="1:14" x14ac:dyDescent="0.2">
      <c r="A2067" s="2">
        <v>45359</v>
      </c>
      <c r="B2067" s="3">
        <f t="shared" si="96"/>
        <v>2024</v>
      </c>
      <c r="C2067" t="str">
        <f t="shared" si="97"/>
        <v>2023-2024</v>
      </c>
      <c r="D2067" t="s">
        <v>147</v>
      </c>
      <c r="E2067" t="s">
        <v>54</v>
      </c>
      <c r="F2067" t="str">
        <f t="shared" si="98"/>
        <v>Victoria</v>
      </c>
      <c r="G2067" t="s">
        <v>45</v>
      </c>
      <c r="H2067">
        <v>3977</v>
      </c>
      <c r="I2067" t="s">
        <v>11</v>
      </c>
      <c r="J2067" t="s">
        <v>55</v>
      </c>
      <c r="K2067" t="s">
        <v>152</v>
      </c>
      <c r="L2067" t="s">
        <v>13</v>
      </c>
      <c r="M2067" s="5">
        <v>146.63</v>
      </c>
      <c r="N2067">
        <v>1</v>
      </c>
    </row>
    <row r="2068" spans="1:14" x14ac:dyDescent="0.2">
      <c r="A2068" s="2">
        <v>45425</v>
      </c>
      <c r="B2068" s="3">
        <f t="shared" si="96"/>
        <v>2024</v>
      </c>
      <c r="C2068" t="str">
        <f t="shared" si="97"/>
        <v>2023-2024</v>
      </c>
      <c r="D2068" t="s">
        <v>148</v>
      </c>
      <c r="E2068" t="s">
        <v>93</v>
      </c>
      <c r="F2068" t="str">
        <f t="shared" si="98"/>
        <v>Western Australia</v>
      </c>
      <c r="G2068" t="s">
        <v>48</v>
      </c>
      <c r="H2068">
        <v>6112</v>
      </c>
      <c r="I2068" t="s">
        <v>11</v>
      </c>
      <c r="J2068" t="s">
        <v>94</v>
      </c>
      <c r="K2068" t="s">
        <v>152</v>
      </c>
      <c r="L2068" t="s">
        <v>13</v>
      </c>
      <c r="M2068" s="5">
        <v>146.68</v>
      </c>
      <c r="N2068">
        <v>1</v>
      </c>
    </row>
    <row r="2069" spans="1:14" x14ac:dyDescent="0.2">
      <c r="A2069" s="2">
        <v>45868</v>
      </c>
      <c r="B2069" s="3">
        <f t="shared" si="96"/>
        <v>2026</v>
      </c>
      <c r="C2069" t="str">
        <f t="shared" si="97"/>
        <v>2025-2026</v>
      </c>
      <c r="D2069" t="s">
        <v>148</v>
      </c>
      <c r="E2069" t="s">
        <v>107</v>
      </c>
      <c r="F2069" t="str">
        <f t="shared" si="98"/>
        <v>Queensland</v>
      </c>
      <c r="G2069" t="s">
        <v>35</v>
      </c>
      <c r="H2069">
        <v>4220</v>
      </c>
      <c r="I2069" t="s">
        <v>11</v>
      </c>
      <c r="J2069" t="s">
        <v>104</v>
      </c>
      <c r="K2069" t="s">
        <v>154</v>
      </c>
      <c r="L2069" t="s">
        <v>14</v>
      </c>
      <c r="M2069" s="5">
        <v>146.88</v>
      </c>
      <c r="N2069">
        <v>1</v>
      </c>
    </row>
    <row r="2070" spans="1:14" x14ac:dyDescent="0.2">
      <c r="A2070" s="2">
        <v>45474</v>
      </c>
      <c r="B2070" s="3">
        <f t="shared" si="96"/>
        <v>2025</v>
      </c>
      <c r="C2070" t="str">
        <f t="shared" si="97"/>
        <v>2024-2025</v>
      </c>
      <c r="D2070" t="s">
        <v>148</v>
      </c>
      <c r="E2070" t="s">
        <v>87</v>
      </c>
      <c r="F2070" t="str">
        <f t="shared" si="98"/>
        <v>New South Wales</v>
      </c>
      <c r="G2070" t="s">
        <v>10</v>
      </c>
      <c r="H2070">
        <v>2790</v>
      </c>
      <c r="I2070" t="s">
        <v>11</v>
      </c>
      <c r="J2070" t="s">
        <v>25</v>
      </c>
      <c r="K2070" t="s">
        <v>154</v>
      </c>
      <c r="L2070" t="s">
        <v>14</v>
      </c>
      <c r="M2070" s="5">
        <v>146.93</v>
      </c>
      <c r="N2070">
        <v>1</v>
      </c>
    </row>
    <row r="2071" spans="1:14" x14ac:dyDescent="0.2">
      <c r="A2071" s="2">
        <v>45613</v>
      </c>
      <c r="B2071" s="3">
        <f t="shared" si="96"/>
        <v>2025</v>
      </c>
      <c r="C2071" t="str">
        <f t="shared" si="97"/>
        <v>2024-2025</v>
      </c>
      <c r="D2071" t="s">
        <v>147</v>
      </c>
      <c r="E2071" t="s">
        <v>138</v>
      </c>
      <c r="F2071" t="str">
        <f t="shared" si="98"/>
        <v>Queensland</v>
      </c>
      <c r="G2071" t="s">
        <v>35</v>
      </c>
      <c r="H2071">
        <v>4558</v>
      </c>
      <c r="I2071" t="s">
        <v>11</v>
      </c>
      <c r="J2071" t="s">
        <v>120</v>
      </c>
      <c r="K2071" t="s">
        <v>154</v>
      </c>
      <c r="L2071" t="s">
        <v>14</v>
      </c>
      <c r="M2071" s="5">
        <v>147.74</v>
      </c>
      <c r="N2071">
        <v>1</v>
      </c>
    </row>
    <row r="2072" spans="1:14" x14ac:dyDescent="0.2">
      <c r="A2072" s="2">
        <v>45851</v>
      </c>
      <c r="B2072" s="3">
        <f t="shared" si="96"/>
        <v>2026</v>
      </c>
      <c r="C2072" t="str">
        <f t="shared" si="97"/>
        <v>2025-2026</v>
      </c>
      <c r="D2072" t="s">
        <v>148</v>
      </c>
      <c r="E2072" t="s">
        <v>137</v>
      </c>
      <c r="F2072" t="str">
        <f t="shared" si="98"/>
        <v>New South Wales</v>
      </c>
      <c r="G2072" t="s">
        <v>10</v>
      </c>
      <c r="H2072">
        <v>2031</v>
      </c>
      <c r="I2072" t="s">
        <v>11</v>
      </c>
      <c r="J2072" t="s">
        <v>12</v>
      </c>
      <c r="K2072" t="s">
        <v>149</v>
      </c>
      <c r="L2072" t="s">
        <v>15</v>
      </c>
      <c r="M2072" s="5">
        <v>147.80000000000001</v>
      </c>
      <c r="N2072">
        <v>1</v>
      </c>
    </row>
    <row r="2073" spans="1:14" x14ac:dyDescent="0.2">
      <c r="A2073" s="2">
        <v>45583</v>
      </c>
      <c r="B2073" s="3">
        <f t="shared" si="96"/>
        <v>2025</v>
      </c>
      <c r="C2073" t="str">
        <f t="shared" si="97"/>
        <v>2024-2025</v>
      </c>
      <c r="D2073" t="s">
        <v>148</v>
      </c>
      <c r="E2073" t="s">
        <v>141</v>
      </c>
      <c r="F2073" t="str">
        <f t="shared" si="98"/>
        <v>Western Australia</v>
      </c>
      <c r="G2073" t="s">
        <v>48</v>
      </c>
      <c r="H2073">
        <v>6052</v>
      </c>
      <c r="I2073" t="s">
        <v>11</v>
      </c>
      <c r="J2073" t="s">
        <v>49</v>
      </c>
      <c r="K2073" t="s">
        <v>153</v>
      </c>
      <c r="L2073" t="s">
        <v>16</v>
      </c>
      <c r="M2073" s="5">
        <v>147.86000000000001</v>
      </c>
      <c r="N2073">
        <v>1</v>
      </c>
    </row>
    <row r="2074" spans="1:14" x14ac:dyDescent="0.2">
      <c r="A2074" s="2">
        <v>45359</v>
      </c>
      <c r="B2074" s="3">
        <f t="shared" si="96"/>
        <v>2024</v>
      </c>
      <c r="C2074" t="str">
        <f t="shared" si="97"/>
        <v>2023-2024</v>
      </c>
      <c r="D2074" t="s">
        <v>147</v>
      </c>
      <c r="E2074" t="s">
        <v>96</v>
      </c>
      <c r="F2074" t="str">
        <f t="shared" si="98"/>
        <v>Western Australia</v>
      </c>
      <c r="G2074" t="s">
        <v>48</v>
      </c>
      <c r="H2074">
        <v>6330</v>
      </c>
      <c r="I2074" t="s">
        <v>11</v>
      </c>
      <c r="J2074" t="s">
        <v>94</v>
      </c>
      <c r="K2074" t="s">
        <v>154</v>
      </c>
      <c r="L2074" t="s">
        <v>14</v>
      </c>
      <c r="M2074" s="5">
        <v>147.88999999999999</v>
      </c>
      <c r="N2074">
        <v>1</v>
      </c>
    </row>
    <row r="2075" spans="1:14" x14ac:dyDescent="0.2">
      <c r="A2075" s="2">
        <v>45314</v>
      </c>
      <c r="B2075" s="3">
        <f t="shared" si="96"/>
        <v>2024</v>
      </c>
      <c r="C2075" t="str">
        <f t="shared" si="97"/>
        <v>2023-2024</v>
      </c>
      <c r="D2075" t="s">
        <v>148</v>
      </c>
      <c r="E2075" t="s">
        <v>125</v>
      </c>
      <c r="F2075" t="str">
        <f t="shared" si="98"/>
        <v>Victoria</v>
      </c>
      <c r="G2075" t="s">
        <v>45</v>
      </c>
      <c r="H2075">
        <v>3400</v>
      </c>
      <c r="I2075" t="s">
        <v>11</v>
      </c>
      <c r="J2075" t="s">
        <v>60</v>
      </c>
      <c r="K2075" t="s">
        <v>154</v>
      </c>
      <c r="L2075" t="s">
        <v>14</v>
      </c>
      <c r="M2075" s="5">
        <v>147.88999999999999</v>
      </c>
      <c r="N2075">
        <v>1</v>
      </c>
    </row>
    <row r="2076" spans="1:14" x14ac:dyDescent="0.2">
      <c r="A2076" s="2">
        <v>45706</v>
      </c>
      <c r="B2076" s="3">
        <f t="shared" si="96"/>
        <v>2025</v>
      </c>
      <c r="C2076" t="str">
        <f t="shared" si="97"/>
        <v>2024-2025</v>
      </c>
      <c r="D2076" t="s">
        <v>148</v>
      </c>
      <c r="E2076" t="s">
        <v>98</v>
      </c>
      <c r="F2076" t="str">
        <f t="shared" si="98"/>
        <v>Victoria</v>
      </c>
      <c r="G2076" t="s">
        <v>45</v>
      </c>
      <c r="H2076">
        <v>3429</v>
      </c>
      <c r="I2076" t="s">
        <v>11</v>
      </c>
      <c r="J2076" t="s">
        <v>60</v>
      </c>
      <c r="K2076" t="s">
        <v>155</v>
      </c>
      <c r="L2076" t="s">
        <v>20</v>
      </c>
      <c r="M2076" s="5">
        <v>148.33000000000001</v>
      </c>
      <c r="N2076">
        <v>1</v>
      </c>
    </row>
    <row r="2077" spans="1:14" x14ac:dyDescent="0.2">
      <c r="A2077" s="2">
        <v>45555</v>
      </c>
      <c r="B2077" s="3">
        <f t="shared" si="96"/>
        <v>2025</v>
      </c>
      <c r="C2077" t="str">
        <f t="shared" si="97"/>
        <v>2024-2025</v>
      </c>
      <c r="D2077" t="s">
        <v>147</v>
      </c>
      <c r="E2077" t="s">
        <v>140</v>
      </c>
      <c r="F2077" t="str">
        <f t="shared" si="98"/>
        <v>Tasmania</v>
      </c>
      <c r="G2077" t="s">
        <v>70</v>
      </c>
      <c r="H2077">
        <v>7320</v>
      </c>
      <c r="I2077" t="s">
        <v>11</v>
      </c>
      <c r="J2077" t="s">
        <v>71</v>
      </c>
      <c r="K2077" t="s">
        <v>19</v>
      </c>
      <c r="L2077" t="s">
        <v>23</v>
      </c>
      <c r="M2077" s="5">
        <v>148.72</v>
      </c>
      <c r="N2077">
        <v>1</v>
      </c>
    </row>
    <row r="2078" spans="1:14" x14ac:dyDescent="0.2">
      <c r="A2078" s="2">
        <v>45765</v>
      </c>
      <c r="B2078" s="3">
        <f t="shared" si="96"/>
        <v>2025</v>
      </c>
      <c r="C2078" t="str">
        <f t="shared" si="97"/>
        <v>2024-2025</v>
      </c>
      <c r="D2078" t="s">
        <v>148</v>
      </c>
      <c r="E2078" t="s">
        <v>52</v>
      </c>
      <c r="F2078" t="str">
        <f t="shared" si="98"/>
        <v>Victoria</v>
      </c>
      <c r="G2078" t="s">
        <v>45</v>
      </c>
      <c r="H2078">
        <v>3030</v>
      </c>
      <c r="I2078" t="s">
        <v>11</v>
      </c>
      <c r="J2078" t="s">
        <v>46</v>
      </c>
      <c r="K2078" t="s">
        <v>156</v>
      </c>
      <c r="L2078" t="s">
        <v>17</v>
      </c>
      <c r="M2078" s="5">
        <v>148.76999999999998</v>
      </c>
      <c r="N2078">
        <v>1</v>
      </c>
    </row>
    <row r="2079" spans="1:14" x14ac:dyDescent="0.2">
      <c r="A2079" s="2">
        <v>45565</v>
      </c>
      <c r="B2079" s="3">
        <f t="shared" si="96"/>
        <v>2025</v>
      </c>
      <c r="C2079" t="str">
        <f t="shared" si="97"/>
        <v>2024-2025</v>
      </c>
      <c r="D2079" t="s">
        <v>148</v>
      </c>
      <c r="E2079" t="s">
        <v>142</v>
      </c>
      <c r="F2079" t="str">
        <f t="shared" si="98"/>
        <v>Australian Capital Territory</v>
      </c>
      <c r="G2079" t="s">
        <v>80</v>
      </c>
      <c r="H2079">
        <v>2609</v>
      </c>
      <c r="I2079" t="s">
        <v>11</v>
      </c>
      <c r="J2079" t="s">
        <v>58</v>
      </c>
      <c r="K2079" t="s">
        <v>19</v>
      </c>
      <c r="L2079" t="s">
        <v>23</v>
      </c>
      <c r="M2079" s="5">
        <v>148.78</v>
      </c>
      <c r="N2079">
        <v>1</v>
      </c>
    </row>
    <row r="2080" spans="1:14" x14ac:dyDescent="0.2">
      <c r="A2080" s="2">
        <v>45394</v>
      </c>
      <c r="B2080" s="3">
        <f t="shared" si="96"/>
        <v>2024</v>
      </c>
      <c r="C2080" t="str">
        <f t="shared" si="97"/>
        <v>2023-2024</v>
      </c>
      <c r="D2080" t="s">
        <v>147</v>
      </c>
      <c r="E2080" t="s">
        <v>126</v>
      </c>
      <c r="F2080" t="str">
        <f t="shared" si="98"/>
        <v>Queensland</v>
      </c>
      <c r="G2080" t="s">
        <v>35</v>
      </c>
      <c r="H2080">
        <v>4551</v>
      </c>
      <c r="I2080" t="s">
        <v>11</v>
      </c>
      <c r="J2080" t="s">
        <v>120</v>
      </c>
      <c r="K2080" t="s">
        <v>149</v>
      </c>
      <c r="L2080" t="s">
        <v>15</v>
      </c>
      <c r="M2080" s="5">
        <v>148.82</v>
      </c>
      <c r="N2080">
        <v>1</v>
      </c>
    </row>
    <row r="2081" spans="1:14" x14ac:dyDescent="0.2">
      <c r="A2081" s="2">
        <v>45921</v>
      </c>
      <c r="B2081" s="3">
        <f t="shared" si="96"/>
        <v>2026</v>
      </c>
      <c r="C2081" t="str">
        <f t="shared" si="97"/>
        <v>2025-2026</v>
      </c>
      <c r="D2081" t="s">
        <v>147</v>
      </c>
      <c r="E2081" t="s">
        <v>53</v>
      </c>
      <c r="F2081" t="str">
        <f t="shared" si="98"/>
        <v>South Australia</v>
      </c>
      <c r="G2081" t="s">
        <v>32</v>
      </c>
      <c r="H2081">
        <v>5082</v>
      </c>
      <c r="I2081" t="s">
        <v>11</v>
      </c>
      <c r="J2081" t="s">
        <v>33</v>
      </c>
      <c r="K2081" t="s">
        <v>153</v>
      </c>
      <c r="L2081" t="s">
        <v>16</v>
      </c>
      <c r="M2081" s="5">
        <v>148.87</v>
      </c>
      <c r="N2081">
        <v>1</v>
      </c>
    </row>
    <row r="2082" spans="1:14" x14ac:dyDescent="0.2">
      <c r="A2082" s="2">
        <v>45727</v>
      </c>
      <c r="B2082" s="3">
        <f t="shared" si="96"/>
        <v>2025</v>
      </c>
      <c r="C2082" t="str">
        <f t="shared" si="97"/>
        <v>2024-2025</v>
      </c>
      <c r="D2082" t="s">
        <v>147</v>
      </c>
      <c r="E2082" t="s">
        <v>139</v>
      </c>
      <c r="F2082" t="str">
        <f t="shared" si="98"/>
        <v>New South Wales</v>
      </c>
      <c r="G2082" t="s">
        <v>10</v>
      </c>
      <c r="H2082">
        <v>2020</v>
      </c>
      <c r="I2082" t="s">
        <v>11</v>
      </c>
      <c r="J2082" t="s">
        <v>12</v>
      </c>
      <c r="K2082" t="s">
        <v>150</v>
      </c>
      <c r="L2082" t="s">
        <v>18</v>
      </c>
      <c r="M2082" s="5">
        <v>148.88999999999999</v>
      </c>
      <c r="N2082">
        <v>1</v>
      </c>
    </row>
    <row r="2083" spans="1:14" x14ac:dyDescent="0.2">
      <c r="A2083" s="2">
        <v>45472</v>
      </c>
      <c r="B2083" s="3">
        <f t="shared" si="96"/>
        <v>2024</v>
      </c>
      <c r="C2083" t="str">
        <f t="shared" si="97"/>
        <v>2023-2024</v>
      </c>
      <c r="D2083" t="s">
        <v>148</v>
      </c>
      <c r="E2083" t="s">
        <v>66</v>
      </c>
      <c r="F2083" t="str">
        <f t="shared" si="98"/>
        <v>South Australia</v>
      </c>
      <c r="G2083" t="s">
        <v>32</v>
      </c>
      <c r="H2083">
        <v>5169</v>
      </c>
      <c r="I2083" t="s">
        <v>11</v>
      </c>
      <c r="J2083" t="s">
        <v>33</v>
      </c>
      <c r="K2083" t="s">
        <v>151</v>
      </c>
      <c r="L2083" t="s">
        <v>21</v>
      </c>
      <c r="M2083" s="5">
        <v>148.88999999999999</v>
      </c>
      <c r="N2083">
        <v>1</v>
      </c>
    </row>
    <row r="2084" spans="1:14" x14ac:dyDescent="0.2">
      <c r="A2084" s="2">
        <v>45667</v>
      </c>
      <c r="B2084" s="3">
        <f t="shared" si="96"/>
        <v>2025</v>
      </c>
      <c r="C2084" t="str">
        <f t="shared" si="97"/>
        <v>2024-2025</v>
      </c>
      <c r="D2084" t="s">
        <v>147</v>
      </c>
      <c r="E2084" t="s">
        <v>64</v>
      </c>
      <c r="F2084" t="str">
        <f t="shared" si="98"/>
        <v>Victoria</v>
      </c>
      <c r="G2084" t="s">
        <v>45</v>
      </c>
      <c r="H2084">
        <v>3199</v>
      </c>
      <c r="I2084" t="s">
        <v>11</v>
      </c>
      <c r="J2084" t="s">
        <v>63</v>
      </c>
      <c r="K2084" t="s">
        <v>154</v>
      </c>
      <c r="L2084" t="s">
        <v>14</v>
      </c>
      <c r="M2084" s="5">
        <v>149.29000000000002</v>
      </c>
      <c r="N2084">
        <v>1</v>
      </c>
    </row>
    <row r="2085" spans="1:14" x14ac:dyDescent="0.2">
      <c r="A2085" s="2">
        <v>45428</v>
      </c>
      <c r="B2085" s="3">
        <f t="shared" si="96"/>
        <v>2024</v>
      </c>
      <c r="C2085" t="str">
        <f t="shared" si="97"/>
        <v>2023-2024</v>
      </c>
      <c r="D2085" t="s">
        <v>148</v>
      </c>
      <c r="E2085" t="s">
        <v>26</v>
      </c>
      <c r="F2085" t="str">
        <f t="shared" si="98"/>
        <v>New South Wales</v>
      </c>
      <c r="G2085" t="s">
        <v>10</v>
      </c>
      <c r="H2085">
        <v>2141</v>
      </c>
      <c r="I2085" t="s">
        <v>11</v>
      </c>
      <c r="J2085" t="s">
        <v>27</v>
      </c>
      <c r="K2085" t="s">
        <v>151</v>
      </c>
      <c r="L2085" t="s">
        <v>21</v>
      </c>
      <c r="M2085" s="5">
        <v>149.79</v>
      </c>
      <c r="N2085">
        <v>1</v>
      </c>
    </row>
    <row r="2086" spans="1:14" x14ac:dyDescent="0.2">
      <c r="A2086" s="2">
        <v>45745</v>
      </c>
      <c r="B2086" s="3">
        <f t="shared" si="96"/>
        <v>2025</v>
      </c>
      <c r="C2086" t="str">
        <f t="shared" si="97"/>
        <v>2024-2025</v>
      </c>
      <c r="D2086" t="s">
        <v>147</v>
      </c>
      <c r="E2086" t="s">
        <v>86</v>
      </c>
      <c r="F2086" t="str">
        <f t="shared" si="98"/>
        <v>New South Wales</v>
      </c>
      <c r="G2086" t="s">
        <v>10</v>
      </c>
      <c r="H2086">
        <v>2064</v>
      </c>
      <c r="I2086" t="s">
        <v>11</v>
      </c>
      <c r="J2086" t="s">
        <v>12</v>
      </c>
      <c r="K2086" t="s">
        <v>151</v>
      </c>
      <c r="L2086" t="s">
        <v>21</v>
      </c>
      <c r="M2086" s="5">
        <v>149.79999999999998</v>
      </c>
      <c r="N2086">
        <v>1</v>
      </c>
    </row>
    <row r="2087" spans="1:14" x14ac:dyDescent="0.2">
      <c r="A2087" s="2">
        <v>45764</v>
      </c>
      <c r="B2087" s="3">
        <f t="shared" si="96"/>
        <v>2025</v>
      </c>
      <c r="C2087" t="str">
        <f t="shared" si="97"/>
        <v>2024-2025</v>
      </c>
      <c r="D2087" t="s">
        <v>148</v>
      </c>
      <c r="E2087" t="s">
        <v>107</v>
      </c>
      <c r="F2087" t="str">
        <f t="shared" si="98"/>
        <v>Queensland</v>
      </c>
      <c r="G2087" t="s">
        <v>35</v>
      </c>
      <c r="H2087">
        <v>4220</v>
      </c>
      <c r="I2087" t="s">
        <v>11</v>
      </c>
      <c r="J2087" t="s">
        <v>104</v>
      </c>
      <c r="K2087" t="s">
        <v>154</v>
      </c>
      <c r="L2087" t="s">
        <v>14</v>
      </c>
      <c r="M2087" s="5">
        <v>149.9</v>
      </c>
      <c r="N2087">
        <v>1</v>
      </c>
    </row>
    <row r="2088" spans="1:14" x14ac:dyDescent="0.2">
      <c r="A2088" s="2">
        <v>45298</v>
      </c>
      <c r="B2088" s="3">
        <f t="shared" si="96"/>
        <v>2024</v>
      </c>
      <c r="C2088" t="str">
        <f t="shared" si="97"/>
        <v>2023-2024</v>
      </c>
      <c r="D2088" t="s">
        <v>147</v>
      </c>
      <c r="E2088" t="s">
        <v>137</v>
      </c>
      <c r="F2088" t="str">
        <f t="shared" si="98"/>
        <v>New South Wales</v>
      </c>
      <c r="G2088" t="s">
        <v>10</v>
      </c>
      <c r="H2088">
        <v>2031</v>
      </c>
      <c r="I2088" t="s">
        <v>11</v>
      </c>
      <c r="J2088" t="s">
        <v>12</v>
      </c>
      <c r="K2088" t="s">
        <v>151</v>
      </c>
      <c r="L2088" t="s">
        <v>21</v>
      </c>
      <c r="M2088" s="5">
        <v>149.94999999999999</v>
      </c>
      <c r="N2088">
        <v>1</v>
      </c>
    </row>
    <row r="2089" spans="1:14" x14ac:dyDescent="0.2">
      <c r="A2089" s="2">
        <v>45822</v>
      </c>
      <c r="B2089" s="3">
        <f t="shared" si="96"/>
        <v>2025</v>
      </c>
      <c r="C2089" t="str">
        <f t="shared" si="97"/>
        <v>2024-2025</v>
      </c>
      <c r="D2089" t="s">
        <v>148</v>
      </c>
      <c r="E2089" t="s">
        <v>135</v>
      </c>
      <c r="F2089" t="str">
        <f t="shared" si="98"/>
        <v>Victoria</v>
      </c>
      <c r="G2089" t="s">
        <v>45</v>
      </c>
      <c r="H2089">
        <v>3550</v>
      </c>
      <c r="I2089" t="s">
        <v>11</v>
      </c>
      <c r="J2089" t="s">
        <v>60</v>
      </c>
      <c r="K2089" t="s">
        <v>150</v>
      </c>
      <c r="L2089" t="s">
        <v>18</v>
      </c>
      <c r="M2089" s="5">
        <v>149.99</v>
      </c>
      <c r="N2089">
        <v>1</v>
      </c>
    </row>
    <row r="2090" spans="1:14" x14ac:dyDescent="0.2">
      <c r="A2090" s="2">
        <v>45669</v>
      </c>
      <c r="B2090" s="3">
        <f t="shared" si="96"/>
        <v>2025</v>
      </c>
      <c r="C2090" t="str">
        <f t="shared" si="97"/>
        <v>2024-2025</v>
      </c>
      <c r="D2090" t="s">
        <v>147</v>
      </c>
      <c r="E2090" t="s">
        <v>127</v>
      </c>
      <c r="F2090" t="str">
        <f t="shared" si="98"/>
        <v>New South Wales</v>
      </c>
      <c r="G2090" t="s">
        <v>10</v>
      </c>
      <c r="H2090">
        <v>2131</v>
      </c>
      <c r="I2090" t="s">
        <v>11</v>
      </c>
      <c r="J2090" t="s">
        <v>27</v>
      </c>
      <c r="K2090" t="s">
        <v>156</v>
      </c>
      <c r="L2090" t="s">
        <v>17</v>
      </c>
      <c r="M2090" s="5">
        <v>150.59</v>
      </c>
      <c r="N2090">
        <v>1</v>
      </c>
    </row>
    <row r="2091" spans="1:14" x14ac:dyDescent="0.2">
      <c r="A2091" s="2">
        <v>45669</v>
      </c>
      <c r="B2091" s="3">
        <f t="shared" si="96"/>
        <v>2025</v>
      </c>
      <c r="C2091" t="str">
        <f t="shared" si="97"/>
        <v>2024-2025</v>
      </c>
      <c r="D2091" t="s">
        <v>147</v>
      </c>
      <c r="E2091" t="s">
        <v>72</v>
      </c>
      <c r="F2091" t="str">
        <f t="shared" si="98"/>
        <v>Western Australia</v>
      </c>
      <c r="G2091" t="s">
        <v>48</v>
      </c>
      <c r="H2091">
        <v>6010</v>
      </c>
      <c r="I2091" t="s">
        <v>11</v>
      </c>
      <c r="J2091" t="s">
        <v>49</v>
      </c>
      <c r="K2091" t="s">
        <v>155</v>
      </c>
      <c r="L2091" t="s">
        <v>20</v>
      </c>
      <c r="M2091" s="5">
        <v>150.61000000000001</v>
      </c>
      <c r="N2091">
        <v>1</v>
      </c>
    </row>
    <row r="2092" spans="1:14" x14ac:dyDescent="0.2">
      <c r="A2092" s="2">
        <v>45452</v>
      </c>
      <c r="B2092" s="3">
        <f t="shared" si="96"/>
        <v>2024</v>
      </c>
      <c r="C2092" t="str">
        <f t="shared" si="97"/>
        <v>2023-2024</v>
      </c>
      <c r="D2092" t="s">
        <v>147</v>
      </c>
      <c r="E2092" t="s">
        <v>99</v>
      </c>
      <c r="F2092" t="str">
        <f t="shared" si="98"/>
        <v>Victoria</v>
      </c>
      <c r="G2092" t="s">
        <v>45</v>
      </c>
      <c r="H2092">
        <v>3148</v>
      </c>
      <c r="I2092" t="s">
        <v>11</v>
      </c>
      <c r="J2092" t="s">
        <v>63</v>
      </c>
      <c r="K2092" t="s">
        <v>149</v>
      </c>
      <c r="L2092" t="s">
        <v>15</v>
      </c>
      <c r="M2092" s="5">
        <v>150.63999999999999</v>
      </c>
      <c r="N2092">
        <v>1</v>
      </c>
    </row>
    <row r="2093" spans="1:14" x14ac:dyDescent="0.2">
      <c r="A2093" s="2">
        <v>45548</v>
      </c>
      <c r="B2093" s="3">
        <f t="shared" si="96"/>
        <v>2025</v>
      </c>
      <c r="C2093" t="str">
        <f t="shared" si="97"/>
        <v>2024-2025</v>
      </c>
      <c r="D2093" t="s">
        <v>147</v>
      </c>
      <c r="E2093" t="s">
        <v>139</v>
      </c>
      <c r="F2093" t="str">
        <f t="shared" si="98"/>
        <v>New South Wales</v>
      </c>
      <c r="G2093" t="s">
        <v>10</v>
      </c>
      <c r="H2093">
        <v>2020</v>
      </c>
      <c r="I2093" t="s">
        <v>11</v>
      </c>
      <c r="J2093" t="s">
        <v>12</v>
      </c>
      <c r="K2093" t="s">
        <v>149</v>
      </c>
      <c r="L2093" t="s">
        <v>15</v>
      </c>
      <c r="M2093" s="5">
        <v>150.86000000000001</v>
      </c>
      <c r="N2093">
        <v>1</v>
      </c>
    </row>
    <row r="2094" spans="1:14" x14ac:dyDescent="0.2">
      <c r="A2094" s="2">
        <v>45440</v>
      </c>
      <c r="B2094" s="3">
        <f t="shared" si="96"/>
        <v>2024</v>
      </c>
      <c r="C2094" t="str">
        <f t="shared" si="97"/>
        <v>2023-2024</v>
      </c>
      <c r="D2094" t="s">
        <v>147</v>
      </c>
      <c r="E2094" t="s">
        <v>34</v>
      </c>
      <c r="F2094" t="str">
        <f t="shared" si="98"/>
        <v>Queensland</v>
      </c>
      <c r="G2094" t="s">
        <v>35</v>
      </c>
      <c r="H2094">
        <v>4802</v>
      </c>
      <c r="I2094" t="s">
        <v>11</v>
      </c>
      <c r="J2094" t="s">
        <v>36</v>
      </c>
      <c r="K2094" t="s">
        <v>152</v>
      </c>
      <c r="L2094" t="s">
        <v>13</v>
      </c>
      <c r="M2094" s="5">
        <v>151.01</v>
      </c>
      <c r="N2094">
        <v>1</v>
      </c>
    </row>
    <row r="2095" spans="1:14" x14ac:dyDescent="0.2">
      <c r="A2095" s="2">
        <v>45791</v>
      </c>
      <c r="B2095" s="3">
        <f t="shared" si="96"/>
        <v>2025</v>
      </c>
      <c r="C2095" t="str">
        <f t="shared" si="97"/>
        <v>2024-2025</v>
      </c>
      <c r="D2095" t="s">
        <v>147</v>
      </c>
      <c r="E2095" t="s">
        <v>79</v>
      </c>
      <c r="F2095" t="str">
        <f t="shared" si="98"/>
        <v>Australian Capital Territory</v>
      </c>
      <c r="G2095" t="s">
        <v>80</v>
      </c>
      <c r="H2095">
        <v>2617</v>
      </c>
      <c r="I2095" t="s">
        <v>11</v>
      </c>
      <c r="J2095" t="s">
        <v>58</v>
      </c>
      <c r="K2095" t="s">
        <v>157</v>
      </c>
      <c r="L2095" t="s">
        <v>22</v>
      </c>
      <c r="M2095" s="5">
        <v>151.02000000000001</v>
      </c>
      <c r="N2095">
        <v>1</v>
      </c>
    </row>
    <row r="2096" spans="1:14" x14ac:dyDescent="0.2">
      <c r="A2096" s="2">
        <v>46000</v>
      </c>
      <c r="B2096" s="3">
        <f t="shared" si="96"/>
        <v>2026</v>
      </c>
      <c r="C2096" t="str">
        <f t="shared" si="97"/>
        <v>2025-2026</v>
      </c>
      <c r="D2096" t="s">
        <v>147</v>
      </c>
      <c r="E2096" t="s">
        <v>52</v>
      </c>
      <c r="F2096" t="str">
        <f t="shared" si="98"/>
        <v>Victoria</v>
      </c>
      <c r="G2096" t="s">
        <v>45</v>
      </c>
      <c r="H2096">
        <v>3030</v>
      </c>
      <c r="I2096" t="s">
        <v>11</v>
      </c>
      <c r="J2096" t="s">
        <v>46</v>
      </c>
      <c r="K2096" t="s">
        <v>151</v>
      </c>
      <c r="L2096" t="s">
        <v>21</v>
      </c>
      <c r="M2096" s="5">
        <v>151.12</v>
      </c>
      <c r="N2096">
        <v>1</v>
      </c>
    </row>
    <row r="2097" spans="1:14" x14ac:dyDescent="0.2">
      <c r="A2097" s="2">
        <v>45965</v>
      </c>
      <c r="B2097" s="3">
        <f t="shared" si="96"/>
        <v>2026</v>
      </c>
      <c r="C2097" t="str">
        <f t="shared" si="97"/>
        <v>2025-2026</v>
      </c>
      <c r="D2097" t="s">
        <v>147</v>
      </c>
      <c r="E2097" t="s">
        <v>40</v>
      </c>
      <c r="F2097" t="str">
        <f t="shared" si="98"/>
        <v>New South Wales</v>
      </c>
      <c r="G2097" t="s">
        <v>10</v>
      </c>
      <c r="H2097">
        <v>2116</v>
      </c>
      <c r="I2097" t="s">
        <v>11</v>
      </c>
      <c r="J2097" t="s">
        <v>27</v>
      </c>
      <c r="K2097" t="s">
        <v>152</v>
      </c>
      <c r="L2097" t="s">
        <v>13</v>
      </c>
      <c r="M2097" s="5">
        <v>151.13000000000002</v>
      </c>
      <c r="N2097">
        <v>1</v>
      </c>
    </row>
    <row r="2098" spans="1:14" x14ac:dyDescent="0.2">
      <c r="A2098" s="2">
        <v>45801</v>
      </c>
      <c r="B2098" s="3">
        <f t="shared" si="96"/>
        <v>2025</v>
      </c>
      <c r="C2098" t="str">
        <f t="shared" si="97"/>
        <v>2024-2025</v>
      </c>
      <c r="D2098" t="s">
        <v>148</v>
      </c>
      <c r="E2098" t="s">
        <v>134</v>
      </c>
      <c r="F2098" t="str">
        <f t="shared" si="98"/>
        <v>Queensland</v>
      </c>
      <c r="G2098" t="s">
        <v>35</v>
      </c>
      <c r="H2098">
        <v>4825</v>
      </c>
      <c r="I2098" t="s">
        <v>11</v>
      </c>
      <c r="J2098" t="s">
        <v>36</v>
      </c>
      <c r="K2098" t="s">
        <v>154</v>
      </c>
      <c r="L2098" t="s">
        <v>14</v>
      </c>
      <c r="M2098" s="5">
        <v>151.25</v>
      </c>
      <c r="N2098">
        <v>1</v>
      </c>
    </row>
    <row r="2099" spans="1:14" x14ac:dyDescent="0.2">
      <c r="A2099" s="2">
        <v>45788</v>
      </c>
      <c r="B2099" s="3">
        <f t="shared" si="96"/>
        <v>2025</v>
      </c>
      <c r="C2099" t="str">
        <f t="shared" si="97"/>
        <v>2024-2025</v>
      </c>
      <c r="D2099" t="s">
        <v>147</v>
      </c>
      <c r="E2099" t="s">
        <v>139</v>
      </c>
      <c r="F2099" t="str">
        <f t="shared" si="98"/>
        <v>New South Wales</v>
      </c>
      <c r="G2099" t="s">
        <v>10</v>
      </c>
      <c r="H2099">
        <v>2020</v>
      </c>
      <c r="I2099" t="s">
        <v>11</v>
      </c>
      <c r="J2099" t="s">
        <v>12</v>
      </c>
      <c r="K2099" t="s">
        <v>151</v>
      </c>
      <c r="L2099" t="s">
        <v>21</v>
      </c>
      <c r="M2099" s="5">
        <v>151.76</v>
      </c>
      <c r="N2099">
        <v>1</v>
      </c>
    </row>
    <row r="2100" spans="1:14" x14ac:dyDescent="0.2">
      <c r="A2100" s="2">
        <v>45555</v>
      </c>
      <c r="B2100" s="3">
        <f t="shared" si="96"/>
        <v>2025</v>
      </c>
      <c r="C2100" t="str">
        <f t="shared" si="97"/>
        <v>2024-2025</v>
      </c>
      <c r="D2100" t="s">
        <v>147</v>
      </c>
      <c r="E2100" t="s">
        <v>39</v>
      </c>
      <c r="F2100" t="str">
        <f t="shared" si="98"/>
        <v>South Australia</v>
      </c>
      <c r="G2100" t="s">
        <v>32</v>
      </c>
      <c r="H2100">
        <v>5343</v>
      </c>
      <c r="I2100" t="s">
        <v>11</v>
      </c>
      <c r="J2100" t="s">
        <v>38</v>
      </c>
      <c r="K2100" t="s">
        <v>156</v>
      </c>
      <c r="L2100" t="s">
        <v>17</v>
      </c>
      <c r="M2100" s="5">
        <v>151.85</v>
      </c>
      <c r="N2100">
        <v>1</v>
      </c>
    </row>
    <row r="2101" spans="1:14" x14ac:dyDescent="0.2">
      <c r="A2101" s="2">
        <v>45476</v>
      </c>
      <c r="B2101" s="3">
        <f t="shared" si="96"/>
        <v>2025</v>
      </c>
      <c r="C2101" t="str">
        <f t="shared" si="97"/>
        <v>2024-2025</v>
      </c>
      <c r="D2101" t="s">
        <v>148</v>
      </c>
      <c r="E2101" t="s">
        <v>129</v>
      </c>
      <c r="F2101" t="str">
        <f t="shared" si="98"/>
        <v>Tasmania</v>
      </c>
      <c r="G2101" t="s">
        <v>70</v>
      </c>
      <c r="H2101">
        <v>7010</v>
      </c>
      <c r="I2101" t="s">
        <v>11</v>
      </c>
      <c r="J2101" t="s">
        <v>71</v>
      </c>
      <c r="K2101" t="s">
        <v>154</v>
      </c>
      <c r="L2101" t="s">
        <v>14</v>
      </c>
      <c r="M2101" s="5">
        <v>151.86000000000001</v>
      </c>
      <c r="N2101">
        <v>1</v>
      </c>
    </row>
    <row r="2102" spans="1:14" x14ac:dyDescent="0.2">
      <c r="A2102" s="2">
        <v>45458</v>
      </c>
      <c r="B2102" s="3">
        <f t="shared" si="96"/>
        <v>2024</v>
      </c>
      <c r="C2102" t="str">
        <f t="shared" si="97"/>
        <v>2023-2024</v>
      </c>
      <c r="D2102" t="s">
        <v>148</v>
      </c>
      <c r="E2102" t="s">
        <v>111</v>
      </c>
      <c r="F2102" t="str">
        <f t="shared" si="98"/>
        <v>New South Wales</v>
      </c>
      <c r="G2102" t="s">
        <v>10</v>
      </c>
      <c r="H2102">
        <v>2120</v>
      </c>
      <c r="I2102" t="s">
        <v>11</v>
      </c>
      <c r="J2102" t="s">
        <v>27</v>
      </c>
      <c r="K2102" t="s">
        <v>151</v>
      </c>
      <c r="L2102" t="s">
        <v>21</v>
      </c>
      <c r="M2102" s="5">
        <v>151.88999999999999</v>
      </c>
      <c r="N2102">
        <v>1</v>
      </c>
    </row>
    <row r="2103" spans="1:14" x14ac:dyDescent="0.2">
      <c r="A2103" s="2">
        <v>45793</v>
      </c>
      <c r="B2103" s="3">
        <f t="shared" si="96"/>
        <v>2025</v>
      </c>
      <c r="C2103" t="str">
        <f t="shared" si="97"/>
        <v>2024-2025</v>
      </c>
      <c r="D2103" t="s">
        <v>147</v>
      </c>
      <c r="E2103" t="s">
        <v>146</v>
      </c>
      <c r="F2103" t="str">
        <f t="shared" si="98"/>
        <v>Victoria</v>
      </c>
      <c r="G2103" t="s">
        <v>45</v>
      </c>
      <c r="H2103">
        <v>3353</v>
      </c>
      <c r="I2103" t="s">
        <v>11</v>
      </c>
      <c r="J2103" t="s">
        <v>60</v>
      </c>
      <c r="K2103" t="s">
        <v>149</v>
      </c>
      <c r="L2103" t="s">
        <v>15</v>
      </c>
      <c r="M2103" s="5">
        <v>151.93</v>
      </c>
      <c r="N2103">
        <v>1</v>
      </c>
    </row>
    <row r="2104" spans="1:14" x14ac:dyDescent="0.2">
      <c r="A2104" s="2">
        <v>45982</v>
      </c>
      <c r="B2104" s="3">
        <f t="shared" si="96"/>
        <v>2026</v>
      </c>
      <c r="C2104" t="str">
        <f t="shared" si="97"/>
        <v>2025-2026</v>
      </c>
      <c r="D2104" t="s">
        <v>148</v>
      </c>
      <c r="E2104" t="s">
        <v>66</v>
      </c>
      <c r="F2104" t="str">
        <f t="shared" si="98"/>
        <v>South Australia</v>
      </c>
      <c r="G2104" t="s">
        <v>32</v>
      </c>
      <c r="H2104">
        <v>5169</v>
      </c>
      <c r="I2104" t="s">
        <v>11</v>
      </c>
      <c r="J2104" t="s">
        <v>33</v>
      </c>
      <c r="K2104" t="s">
        <v>153</v>
      </c>
      <c r="L2104" t="s">
        <v>16</v>
      </c>
      <c r="M2104" s="5">
        <v>152.34</v>
      </c>
      <c r="N2104">
        <v>1</v>
      </c>
    </row>
    <row r="2105" spans="1:14" x14ac:dyDescent="0.2">
      <c r="A2105" s="2">
        <v>45617</v>
      </c>
      <c r="B2105" s="3">
        <f t="shared" si="96"/>
        <v>2025</v>
      </c>
      <c r="C2105" t="str">
        <f t="shared" si="97"/>
        <v>2024-2025</v>
      </c>
      <c r="D2105" t="s">
        <v>147</v>
      </c>
      <c r="E2105" t="s">
        <v>85</v>
      </c>
      <c r="F2105" t="str">
        <f t="shared" si="98"/>
        <v>Queensland</v>
      </c>
      <c r="G2105" t="s">
        <v>35</v>
      </c>
      <c r="H2105">
        <v>4883</v>
      </c>
      <c r="I2105" t="s">
        <v>11</v>
      </c>
      <c r="J2105" t="s">
        <v>36</v>
      </c>
      <c r="K2105" t="s">
        <v>149</v>
      </c>
      <c r="L2105" t="s">
        <v>15</v>
      </c>
      <c r="M2105" s="5">
        <v>152.67000000000002</v>
      </c>
      <c r="N2105">
        <v>1</v>
      </c>
    </row>
    <row r="2106" spans="1:14" x14ac:dyDescent="0.2">
      <c r="A2106" s="2">
        <v>45380</v>
      </c>
      <c r="B2106" s="3">
        <f t="shared" si="96"/>
        <v>2024</v>
      </c>
      <c r="C2106" t="str">
        <f t="shared" si="97"/>
        <v>2023-2024</v>
      </c>
      <c r="D2106" t="s">
        <v>147</v>
      </c>
      <c r="E2106" t="s">
        <v>131</v>
      </c>
      <c r="F2106" t="str">
        <f t="shared" si="98"/>
        <v>Western Australia</v>
      </c>
      <c r="G2106" t="s">
        <v>48</v>
      </c>
      <c r="H2106">
        <v>6530</v>
      </c>
      <c r="I2106" t="s">
        <v>11</v>
      </c>
      <c r="J2106" t="s">
        <v>77</v>
      </c>
      <c r="K2106" t="s">
        <v>149</v>
      </c>
      <c r="L2106" t="s">
        <v>15</v>
      </c>
      <c r="M2106" s="5">
        <v>152.71</v>
      </c>
      <c r="N2106">
        <v>1</v>
      </c>
    </row>
    <row r="2107" spans="1:14" x14ac:dyDescent="0.2">
      <c r="A2107" s="2">
        <v>45511</v>
      </c>
      <c r="B2107" s="3">
        <f t="shared" si="96"/>
        <v>2025</v>
      </c>
      <c r="C2107" t="str">
        <f t="shared" si="97"/>
        <v>2024-2025</v>
      </c>
      <c r="D2107" t="s">
        <v>147</v>
      </c>
      <c r="E2107" t="s">
        <v>138</v>
      </c>
      <c r="F2107" t="str">
        <f t="shared" si="98"/>
        <v>Queensland</v>
      </c>
      <c r="G2107" t="s">
        <v>35</v>
      </c>
      <c r="H2107">
        <v>4558</v>
      </c>
      <c r="I2107" t="s">
        <v>11</v>
      </c>
      <c r="J2107" t="s">
        <v>120</v>
      </c>
      <c r="K2107" t="s">
        <v>149</v>
      </c>
      <c r="L2107" t="s">
        <v>15</v>
      </c>
      <c r="M2107" s="5">
        <v>152.77000000000001</v>
      </c>
      <c r="N2107">
        <v>1</v>
      </c>
    </row>
    <row r="2108" spans="1:14" x14ac:dyDescent="0.2">
      <c r="A2108" s="2">
        <v>45607</v>
      </c>
      <c r="B2108" s="3">
        <f t="shared" si="96"/>
        <v>2025</v>
      </c>
      <c r="C2108" t="str">
        <f t="shared" si="97"/>
        <v>2024-2025</v>
      </c>
      <c r="D2108" t="s">
        <v>147</v>
      </c>
      <c r="E2108" t="s">
        <v>56</v>
      </c>
      <c r="F2108" t="str">
        <f t="shared" si="98"/>
        <v>Northern Territory</v>
      </c>
      <c r="G2108" t="s">
        <v>29</v>
      </c>
      <c r="H2108">
        <v>870</v>
      </c>
      <c r="I2108" t="s">
        <v>11</v>
      </c>
      <c r="J2108" t="s">
        <v>30</v>
      </c>
      <c r="K2108" t="s">
        <v>149</v>
      </c>
      <c r="L2108" t="s">
        <v>15</v>
      </c>
      <c r="M2108" s="5">
        <v>152.86000000000001</v>
      </c>
      <c r="N2108">
        <v>1</v>
      </c>
    </row>
    <row r="2109" spans="1:14" x14ac:dyDescent="0.2">
      <c r="A2109" s="2">
        <v>46015</v>
      </c>
      <c r="B2109" s="3">
        <f t="shared" si="96"/>
        <v>2026</v>
      </c>
      <c r="C2109" t="str">
        <f t="shared" si="97"/>
        <v>2025-2026</v>
      </c>
      <c r="D2109" t="s">
        <v>148</v>
      </c>
      <c r="E2109" t="s">
        <v>84</v>
      </c>
      <c r="F2109" t="str">
        <f t="shared" si="98"/>
        <v>Queensland</v>
      </c>
      <c r="G2109" t="s">
        <v>35</v>
      </c>
      <c r="H2109">
        <v>4740</v>
      </c>
      <c r="I2109" t="s">
        <v>11</v>
      </c>
      <c r="J2109" t="s">
        <v>51</v>
      </c>
      <c r="K2109" t="s">
        <v>153</v>
      </c>
      <c r="L2109" t="s">
        <v>16</v>
      </c>
      <c r="M2109" s="5">
        <v>152.86000000000001</v>
      </c>
      <c r="N2109">
        <v>1</v>
      </c>
    </row>
    <row r="2110" spans="1:14" x14ac:dyDescent="0.2">
      <c r="A2110" s="2">
        <v>45782</v>
      </c>
      <c r="B2110" s="3">
        <f t="shared" si="96"/>
        <v>2025</v>
      </c>
      <c r="C2110" t="str">
        <f t="shared" si="97"/>
        <v>2024-2025</v>
      </c>
      <c r="D2110" t="s">
        <v>147</v>
      </c>
      <c r="E2110" t="s">
        <v>88</v>
      </c>
      <c r="F2110" t="str">
        <f t="shared" si="98"/>
        <v>South Australia</v>
      </c>
      <c r="G2110" t="s">
        <v>32</v>
      </c>
      <c r="H2110">
        <v>5011</v>
      </c>
      <c r="I2110" t="s">
        <v>11</v>
      </c>
      <c r="J2110" t="s">
        <v>33</v>
      </c>
      <c r="K2110" t="s">
        <v>154</v>
      </c>
      <c r="L2110" t="s">
        <v>14</v>
      </c>
      <c r="M2110" s="5">
        <v>152.9</v>
      </c>
      <c r="N2110">
        <v>1</v>
      </c>
    </row>
    <row r="2111" spans="1:14" x14ac:dyDescent="0.2">
      <c r="A2111" s="2">
        <v>45678</v>
      </c>
      <c r="B2111" s="3">
        <f t="shared" si="96"/>
        <v>2025</v>
      </c>
      <c r="C2111" t="str">
        <f t="shared" si="97"/>
        <v>2024-2025</v>
      </c>
      <c r="D2111" t="s">
        <v>147</v>
      </c>
      <c r="E2111" t="s">
        <v>144</v>
      </c>
      <c r="F2111" t="str">
        <f t="shared" si="98"/>
        <v>Queensland</v>
      </c>
      <c r="G2111" t="s">
        <v>35</v>
      </c>
      <c r="H2111">
        <v>4566</v>
      </c>
      <c r="I2111" t="s">
        <v>11</v>
      </c>
      <c r="J2111" t="s">
        <v>120</v>
      </c>
      <c r="K2111" t="s">
        <v>154</v>
      </c>
      <c r="L2111" t="s">
        <v>14</v>
      </c>
      <c r="M2111" s="5">
        <v>153.62</v>
      </c>
      <c r="N2111">
        <v>1</v>
      </c>
    </row>
    <row r="2112" spans="1:14" x14ac:dyDescent="0.2">
      <c r="A2112" s="2">
        <v>46022</v>
      </c>
      <c r="B2112" s="3">
        <f t="shared" si="96"/>
        <v>2026</v>
      </c>
      <c r="C2112" t="str">
        <f t="shared" si="97"/>
        <v>2025-2026</v>
      </c>
      <c r="D2112" t="s">
        <v>147</v>
      </c>
      <c r="E2112" t="s">
        <v>79</v>
      </c>
      <c r="F2112" t="str">
        <f t="shared" si="98"/>
        <v>Australian Capital Territory</v>
      </c>
      <c r="G2112" t="s">
        <v>80</v>
      </c>
      <c r="H2112">
        <v>2617</v>
      </c>
      <c r="I2112" t="s">
        <v>11</v>
      </c>
      <c r="J2112" t="s">
        <v>58</v>
      </c>
      <c r="K2112" t="s">
        <v>19</v>
      </c>
      <c r="L2112" t="s">
        <v>23</v>
      </c>
      <c r="M2112" s="5">
        <v>153.76</v>
      </c>
      <c r="N2112">
        <v>1</v>
      </c>
    </row>
    <row r="2113" spans="1:14" x14ac:dyDescent="0.2">
      <c r="A2113" s="2">
        <v>45800</v>
      </c>
      <c r="B2113" s="3">
        <f t="shared" si="96"/>
        <v>2025</v>
      </c>
      <c r="C2113" t="str">
        <f t="shared" si="97"/>
        <v>2024-2025</v>
      </c>
      <c r="D2113" t="s">
        <v>148</v>
      </c>
      <c r="E2113" t="s">
        <v>112</v>
      </c>
      <c r="F2113" t="str">
        <f t="shared" si="98"/>
        <v>Victoria</v>
      </c>
      <c r="G2113" t="s">
        <v>45</v>
      </c>
      <c r="H2113">
        <v>3076</v>
      </c>
      <c r="I2113" t="s">
        <v>11</v>
      </c>
      <c r="J2113" t="s">
        <v>46</v>
      </c>
      <c r="K2113" t="s">
        <v>154</v>
      </c>
      <c r="L2113" t="s">
        <v>14</v>
      </c>
      <c r="M2113" s="5">
        <v>154.07</v>
      </c>
      <c r="N2113">
        <v>1</v>
      </c>
    </row>
    <row r="2114" spans="1:14" x14ac:dyDescent="0.2">
      <c r="A2114" s="2">
        <v>45372</v>
      </c>
      <c r="B2114" s="3">
        <f t="shared" ref="B2114:B2177" si="99">IF(MONTH(A2114)&gt;=7,YEAR(A2114)+1,YEAR(A2114))</f>
        <v>2024</v>
      </c>
      <c r="C2114" t="str">
        <f t="shared" ref="C2114:C2177" si="100">IF(MONTH(A2114) &gt;= 7, YEAR(A2114) &amp; "-" &amp; YEAR(A2114) + 1, YEAR(A2114) - 1 &amp; "-" &amp; YEAR(A2114))</f>
        <v>2023-2024</v>
      </c>
      <c r="D2114" t="s">
        <v>148</v>
      </c>
      <c r="E2114" t="s">
        <v>65</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58</v>
      </c>
      <c r="K2114" t="s">
        <v>149</v>
      </c>
      <c r="L2114" t="s">
        <v>15</v>
      </c>
      <c r="M2114" s="5">
        <v>154.47</v>
      </c>
      <c r="N2114">
        <v>1</v>
      </c>
    </row>
    <row r="2115" spans="1:14" x14ac:dyDescent="0.2">
      <c r="A2115" s="2">
        <v>45990</v>
      </c>
      <c r="B2115" s="3">
        <f t="shared" si="99"/>
        <v>2026</v>
      </c>
      <c r="C2115" t="str">
        <f t="shared" si="100"/>
        <v>2025-2026</v>
      </c>
      <c r="D2115" t="s">
        <v>147</v>
      </c>
      <c r="E2115" t="s">
        <v>114</v>
      </c>
      <c r="F2115" t="str">
        <f t="shared" si="101"/>
        <v>Victoria</v>
      </c>
      <c r="G2115" t="s">
        <v>45</v>
      </c>
      <c r="H2115">
        <v>3551</v>
      </c>
      <c r="I2115" t="s">
        <v>11</v>
      </c>
      <c r="J2115" t="s">
        <v>60</v>
      </c>
      <c r="K2115" t="s">
        <v>153</v>
      </c>
      <c r="L2115" t="s">
        <v>16</v>
      </c>
      <c r="M2115" s="5">
        <v>154.47999999999999</v>
      </c>
      <c r="N2115">
        <v>1</v>
      </c>
    </row>
    <row r="2116" spans="1:14" x14ac:dyDescent="0.2">
      <c r="A2116" s="2">
        <v>46007</v>
      </c>
      <c r="B2116" s="3">
        <f t="shared" si="99"/>
        <v>2026</v>
      </c>
      <c r="C2116" t="str">
        <f t="shared" si="100"/>
        <v>2025-2026</v>
      </c>
      <c r="D2116" t="s">
        <v>147</v>
      </c>
      <c r="E2116" t="s">
        <v>139</v>
      </c>
      <c r="F2116" t="str">
        <f t="shared" si="101"/>
        <v>New South Wales</v>
      </c>
      <c r="G2116" t="s">
        <v>10</v>
      </c>
      <c r="H2116">
        <v>2020</v>
      </c>
      <c r="I2116" t="s">
        <v>11</v>
      </c>
      <c r="J2116" t="s">
        <v>12</v>
      </c>
      <c r="K2116" t="s">
        <v>154</v>
      </c>
      <c r="L2116" t="s">
        <v>14</v>
      </c>
      <c r="M2116" s="5">
        <v>154.55000000000001</v>
      </c>
      <c r="N2116">
        <v>1</v>
      </c>
    </row>
    <row r="2117" spans="1:14" x14ac:dyDescent="0.2">
      <c r="A2117" s="2">
        <v>45564</v>
      </c>
      <c r="B2117" s="3">
        <f t="shared" si="99"/>
        <v>2025</v>
      </c>
      <c r="C2117" t="str">
        <f t="shared" si="100"/>
        <v>2024-2025</v>
      </c>
      <c r="D2117" t="s">
        <v>148</v>
      </c>
      <c r="E2117" t="s">
        <v>81</v>
      </c>
      <c r="F2117" t="str">
        <f t="shared" si="101"/>
        <v>New South Wales</v>
      </c>
      <c r="G2117" t="s">
        <v>10</v>
      </c>
      <c r="H2117">
        <v>2485</v>
      </c>
      <c r="I2117" t="s">
        <v>11</v>
      </c>
      <c r="J2117" t="s">
        <v>68</v>
      </c>
      <c r="K2117" t="s">
        <v>151</v>
      </c>
      <c r="L2117" t="s">
        <v>21</v>
      </c>
      <c r="M2117" s="5">
        <v>154.84</v>
      </c>
      <c r="N2117">
        <v>1</v>
      </c>
    </row>
    <row r="2118" spans="1:14" x14ac:dyDescent="0.2">
      <c r="A2118" s="2">
        <v>45330</v>
      </c>
      <c r="B2118" s="3">
        <f t="shared" si="99"/>
        <v>2024</v>
      </c>
      <c r="C2118" t="str">
        <f t="shared" si="100"/>
        <v>2023-2024</v>
      </c>
      <c r="D2118" t="s">
        <v>147</v>
      </c>
      <c r="E2118" t="s">
        <v>114</v>
      </c>
      <c r="F2118" t="str">
        <f t="shared" si="101"/>
        <v>Victoria</v>
      </c>
      <c r="G2118" t="s">
        <v>45</v>
      </c>
      <c r="H2118">
        <v>3551</v>
      </c>
      <c r="I2118" t="s">
        <v>11</v>
      </c>
      <c r="J2118" t="s">
        <v>60</v>
      </c>
      <c r="K2118" t="s">
        <v>156</v>
      </c>
      <c r="L2118" t="s">
        <v>17</v>
      </c>
      <c r="M2118" s="5">
        <v>154.87</v>
      </c>
      <c r="N2118">
        <v>1</v>
      </c>
    </row>
    <row r="2119" spans="1:14" x14ac:dyDescent="0.2">
      <c r="A2119" s="2">
        <v>45494</v>
      </c>
      <c r="B2119" s="3">
        <f t="shared" si="99"/>
        <v>2025</v>
      </c>
      <c r="C2119" t="str">
        <f t="shared" si="100"/>
        <v>2024-2025</v>
      </c>
      <c r="D2119" t="s">
        <v>147</v>
      </c>
      <c r="E2119" t="s">
        <v>83</v>
      </c>
      <c r="F2119" t="str">
        <f t="shared" si="101"/>
        <v>New South Wales</v>
      </c>
      <c r="G2119" t="s">
        <v>10</v>
      </c>
      <c r="H2119">
        <v>2750</v>
      </c>
      <c r="I2119" t="s">
        <v>11</v>
      </c>
      <c r="J2119" t="s">
        <v>25</v>
      </c>
      <c r="K2119" t="s">
        <v>154</v>
      </c>
      <c r="L2119" t="s">
        <v>14</v>
      </c>
      <c r="M2119" s="5">
        <v>154.89000000000001</v>
      </c>
      <c r="N2119">
        <v>1</v>
      </c>
    </row>
    <row r="2120" spans="1:14" x14ac:dyDescent="0.2">
      <c r="A2120" s="2">
        <v>45672</v>
      </c>
      <c r="B2120" s="3">
        <f t="shared" si="99"/>
        <v>2025</v>
      </c>
      <c r="C2120" t="str">
        <f t="shared" si="100"/>
        <v>2024-2025</v>
      </c>
      <c r="D2120" t="s">
        <v>148</v>
      </c>
      <c r="E2120" t="s">
        <v>131</v>
      </c>
      <c r="F2120" t="str">
        <f t="shared" si="101"/>
        <v>Western Australia</v>
      </c>
      <c r="G2120" t="s">
        <v>48</v>
      </c>
      <c r="H2120">
        <v>6530</v>
      </c>
      <c r="I2120" t="s">
        <v>11</v>
      </c>
      <c r="J2120" t="s">
        <v>77</v>
      </c>
      <c r="K2120" t="s">
        <v>150</v>
      </c>
      <c r="L2120" t="s">
        <v>18</v>
      </c>
      <c r="M2120" s="5">
        <v>155</v>
      </c>
      <c r="N2120">
        <v>1</v>
      </c>
    </row>
    <row r="2121" spans="1:14" x14ac:dyDescent="0.2">
      <c r="A2121" s="2">
        <v>45419</v>
      </c>
      <c r="B2121" s="3">
        <f t="shared" si="99"/>
        <v>2024</v>
      </c>
      <c r="C2121" t="str">
        <f t="shared" si="100"/>
        <v>2023-2024</v>
      </c>
      <c r="D2121" t="s">
        <v>148</v>
      </c>
      <c r="E2121" t="s">
        <v>123</v>
      </c>
      <c r="F2121" t="str">
        <f t="shared" si="101"/>
        <v>Western Australia</v>
      </c>
      <c r="G2121" t="s">
        <v>48</v>
      </c>
      <c r="H2121">
        <v>6109</v>
      </c>
      <c r="I2121" t="s">
        <v>11</v>
      </c>
      <c r="J2121" t="s">
        <v>94</v>
      </c>
      <c r="K2121" t="s">
        <v>155</v>
      </c>
      <c r="L2121" t="s">
        <v>20</v>
      </c>
      <c r="M2121" s="5">
        <v>155.46</v>
      </c>
      <c r="N2121">
        <v>1</v>
      </c>
    </row>
    <row r="2122" spans="1:14" x14ac:dyDescent="0.2">
      <c r="A2122" s="2">
        <v>45305</v>
      </c>
      <c r="B2122" s="3">
        <f t="shared" si="99"/>
        <v>2024</v>
      </c>
      <c r="C2122" t="str">
        <f t="shared" si="100"/>
        <v>2023-2024</v>
      </c>
      <c r="D2122" t="s">
        <v>147</v>
      </c>
      <c r="E2122" t="s">
        <v>88</v>
      </c>
      <c r="F2122" t="str">
        <f t="shared" si="101"/>
        <v>South Australia</v>
      </c>
      <c r="G2122" t="s">
        <v>32</v>
      </c>
      <c r="H2122">
        <v>5011</v>
      </c>
      <c r="I2122" t="s">
        <v>11</v>
      </c>
      <c r="J2122" t="s">
        <v>33</v>
      </c>
      <c r="K2122" t="s">
        <v>151</v>
      </c>
      <c r="L2122" t="s">
        <v>21</v>
      </c>
      <c r="M2122" s="5">
        <v>155.74</v>
      </c>
      <c r="N2122">
        <v>1</v>
      </c>
    </row>
    <row r="2123" spans="1:14" x14ac:dyDescent="0.2">
      <c r="A2123" s="2">
        <v>45861</v>
      </c>
      <c r="B2123" s="3">
        <f t="shared" si="99"/>
        <v>2026</v>
      </c>
      <c r="C2123" t="str">
        <f t="shared" si="100"/>
        <v>2025-2026</v>
      </c>
      <c r="D2123" t="s">
        <v>147</v>
      </c>
      <c r="E2123" t="s">
        <v>79</v>
      </c>
      <c r="F2123" t="str">
        <f t="shared" si="101"/>
        <v>Australian Capital Territory</v>
      </c>
      <c r="G2123" t="s">
        <v>80</v>
      </c>
      <c r="H2123">
        <v>2617</v>
      </c>
      <c r="I2123" t="s">
        <v>11</v>
      </c>
      <c r="J2123" t="s">
        <v>58</v>
      </c>
      <c r="K2123" t="s">
        <v>149</v>
      </c>
      <c r="L2123" t="s">
        <v>15</v>
      </c>
      <c r="M2123" s="5">
        <v>156.04000000000002</v>
      </c>
      <c r="N2123">
        <v>1</v>
      </c>
    </row>
    <row r="2124" spans="1:14" x14ac:dyDescent="0.2">
      <c r="A2124" s="2">
        <v>45995</v>
      </c>
      <c r="B2124" s="3">
        <f t="shared" si="99"/>
        <v>2026</v>
      </c>
      <c r="C2124" t="str">
        <f t="shared" si="100"/>
        <v>2025-2026</v>
      </c>
      <c r="D2124" t="s">
        <v>147</v>
      </c>
      <c r="E2124" t="s">
        <v>52</v>
      </c>
      <c r="F2124" t="str">
        <f t="shared" si="101"/>
        <v>Victoria</v>
      </c>
      <c r="G2124" t="s">
        <v>45</v>
      </c>
      <c r="H2124">
        <v>3030</v>
      </c>
      <c r="I2124" t="s">
        <v>11</v>
      </c>
      <c r="J2124" t="s">
        <v>46</v>
      </c>
      <c r="K2124" t="s">
        <v>155</v>
      </c>
      <c r="L2124" t="s">
        <v>20</v>
      </c>
      <c r="M2124" s="5">
        <v>157.41999999999999</v>
      </c>
      <c r="N2124">
        <v>1</v>
      </c>
    </row>
    <row r="2125" spans="1:14" x14ac:dyDescent="0.2">
      <c r="A2125" s="2">
        <v>45699</v>
      </c>
      <c r="B2125" s="3">
        <f t="shared" si="99"/>
        <v>2025</v>
      </c>
      <c r="C2125" t="str">
        <f t="shared" si="100"/>
        <v>2024-2025</v>
      </c>
      <c r="D2125" t="s">
        <v>148</v>
      </c>
      <c r="E2125" t="s">
        <v>75</v>
      </c>
      <c r="F2125" t="str">
        <f t="shared" si="101"/>
        <v>Victoria</v>
      </c>
      <c r="G2125" t="s">
        <v>45</v>
      </c>
      <c r="H2125">
        <v>3630</v>
      </c>
      <c r="I2125" t="s">
        <v>11</v>
      </c>
      <c r="J2125" t="s">
        <v>55</v>
      </c>
      <c r="K2125" t="s">
        <v>19</v>
      </c>
      <c r="L2125" t="s">
        <v>23</v>
      </c>
      <c r="M2125" s="5">
        <v>157.44999999999999</v>
      </c>
      <c r="N2125">
        <v>1</v>
      </c>
    </row>
    <row r="2126" spans="1:14" x14ac:dyDescent="0.2">
      <c r="A2126" s="2">
        <v>45921</v>
      </c>
      <c r="B2126" s="3">
        <f t="shared" si="99"/>
        <v>2026</v>
      </c>
      <c r="C2126" t="str">
        <f t="shared" si="100"/>
        <v>2025-2026</v>
      </c>
      <c r="D2126" t="s">
        <v>148</v>
      </c>
      <c r="E2126" t="s">
        <v>112</v>
      </c>
      <c r="F2126" t="str">
        <f t="shared" si="101"/>
        <v>Victoria</v>
      </c>
      <c r="G2126" t="s">
        <v>45</v>
      </c>
      <c r="H2126">
        <v>3076</v>
      </c>
      <c r="I2126" t="s">
        <v>11</v>
      </c>
      <c r="J2126" t="s">
        <v>46</v>
      </c>
      <c r="K2126" t="s">
        <v>151</v>
      </c>
      <c r="L2126" t="s">
        <v>21</v>
      </c>
      <c r="M2126" s="5">
        <v>157.69999999999999</v>
      </c>
      <c r="N2126">
        <v>1</v>
      </c>
    </row>
    <row r="2127" spans="1:14" x14ac:dyDescent="0.2">
      <c r="A2127" s="2">
        <v>45329</v>
      </c>
      <c r="B2127" s="3">
        <f t="shared" si="99"/>
        <v>2024</v>
      </c>
      <c r="C2127" t="str">
        <f t="shared" si="100"/>
        <v>2023-2024</v>
      </c>
      <c r="D2127" t="s">
        <v>148</v>
      </c>
      <c r="E2127" t="s">
        <v>59</v>
      </c>
      <c r="F2127" t="str">
        <f t="shared" si="101"/>
        <v>Victoria</v>
      </c>
      <c r="G2127" t="s">
        <v>45</v>
      </c>
      <c r="H2127">
        <v>3280</v>
      </c>
      <c r="I2127" t="s">
        <v>11</v>
      </c>
      <c r="J2127" t="s">
        <v>60</v>
      </c>
      <c r="K2127" t="s">
        <v>19</v>
      </c>
      <c r="L2127" t="s">
        <v>23</v>
      </c>
      <c r="M2127" s="5">
        <v>157.74</v>
      </c>
      <c r="N2127">
        <v>1</v>
      </c>
    </row>
    <row r="2128" spans="1:14" x14ac:dyDescent="0.2">
      <c r="A2128" s="2">
        <v>45907</v>
      </c>
      <c r="B2128" s="3">
        <f t="shared" si="99"/>
        <v>2026</v>
      </c>
      <c r="C2128" t="str">
        <f t="shared" si="100"/>
        <v>2025-2026</v>
      </c>
      <c r="D2128" t="s">
        <v>147</v>
      </c>
      <c r="E2128" t="s">
        <v>47</v>
      </c>
      <c r="F2128" t="str">
        <f t="shared" si="101"/>
        <v>Western Australia</v>
      </c>
      <c r="G2128" t="s">
        <v>48</v>
      </c>
      <c r="H2128">
        <v>6030</v>
      </c>
      <c r="I2128" t="s">
        <v>11</v>
      </c>
      <c r="J2128" t="s">
        <v>49</v>
      </c>
      <c r="K2128" t="s">
        <v>149</v>
      </c>
      <c r="L2128" t="s">
        <v>15</v>
      </c>
      <c r="M2128" s="5">
        <v>157.80000000000001</v>
      </c>
      <c r="N2128">
        <v>1</v>
      </c>
    </row>
    <row r="2129" spans="1:14" x14ac:dyDescent="0.2">
      <c r="A2129" s="2">
        <v>45506</v>
      </c>
      <c r="B2129" s="3">
        <f t="shared" si="99"/>
        <v>2025</v>
      </c>
      <c r="C2129" t="str">
        <f t="shared" si="100"/>
        <v>2024-2025</v>
      </c>
      <c r="D2129" t="s">
        <v>147</v>
      </c>
      <c r="E2129" t="s">
        <v>97</v>
      </c>
      <c r="F2129" t="str">
        <f t="shared" si="101"/>
        <v>Tasmania</v>
      </c>
      <c r="G2129" t="s">
        <v>70</v>
      </c>
      <c r="H2129">
        <v>7250</v>
      </c>
      <c r="I2129" t="s">
        <v>11</v>
      </c>
      <c r="J2129" t="s">
        <v>71</v>
      </c>
      <c r="K2129" t="s">
        <v>153</v>
      </c>
      <c r="L2129" t="s">
        <v>16</v>
      </c>
      <c r="M2129" s="5">
        <v>157.81</v>
      </c>
      <c r="N2129">
        <v>1</v>
      </c>
    </row>
    <row r="2130" spans="1:14" x14ac:dyDescent="0.2">
      <c r="A2130" s="2">
        <v>45771</v>
      </c>
      <c r="B2130" s="3">
        <f t="shared" si="99"/>
        <v>2025</v>
      </c>
      <c r="C2130" t="str">
        <f t="shared" si="100"/>
        <v>2024-2025</v>
      </c>
      <c r="D2130" t="s">
        <v>148</v>
      </c>
      <c r="E2130" t="s">
        <v>111</v>
      </c>
      <c r="F2130" t="str">
        <f t="shared" si="101"/>
        <v>New South Wales</v>
      </c>
      <c r="G2130" t="s">
        <v>10</v>
      </c>
      <c r="H2130">
        <v>2120</v>
      </c>
      <c r="I2130" t="s">
        <v>11</v>
      </c>
      <c r="J2130" t="s">
        <v>27</v>
      </c>
      <c r="K2130" t="s">
        <v>154</v>
      </c>
      <c r="L2130" t="s">
        <v>14</v>
      </c>
      <c r="M2130" s="5">
        <v>157.82999999999998</v>
      </c>
      <c r="N2130">
        <v>1</v>
      </c>
    </row>
    <row r="2131" spans="1:14" x14ac:dyDescent="0.2">
      <c r="A2131" s="2">
        <v>45914</v>
      </c>
      <c r="B2131" s="3">
        <f t="shared" si="99"/>
        <v>2026</v>
      </c>
      <c r="C2131" t="str">
        <f t="shared" si="100"/>
        <v>2025-2026</v>
      </c>
      <c r="D2131" t="s">
        <v>148</v>
      </c>
      <c r="E2131" t="s">
        <v>136</v>
      </c>
      <c r="F2131" t="str">
        <f t="shared" si="101"/>
        <v>Victoria</v>
      </c>
      <c r="G2131" t="s">
        <v>45</v>
      </c>
      <c r="H2131">
        <v>3175</v>
      </c>
      <c r="I2131" t="s">
        <v>11</v>
      </c>
      <c r="J2131" t="s">
        <v>63</v>
      </c>
      <c r="K2131" t="s">
        <v>154</v>
      </c>
      <c r="L2131" t="s">
        <v>14</v>
      </c>
      <c r="M2131" s="5">
        <v>157.91000000000003</v>
      </c>
      <c r="N2131">
        <v>1</v>
      </c>
    </row>
    <row r="2132" spans="1:14" x14ac:dyDescent="0.2">
      <c r="A2132" s="2">
        <v>45477</v>
      </c>
      <c r="B2132" s="3">
        <f t="shared" si="99"/>
        <v>2025</v>
      </c>
      <c r="C2132" t="str">
        <f t="shared" si="100"/>
        <v>2024-2025</v>
      </c>
      <c r="D2132" t="s">
        <v>147</v>
      </c>
      <c r="E2132" t="s">
        <v>96</v>
      </c>
      <c r="F2132" t="str">
        <f t="shared" si="101"/>
        <v>Western Australia</v>
      </c>
      <c r="G2132" t="s">
        <v>48</v>
      </c>
      <c r="H2132">
        <v>6330</v>
      </c>
      <c r="I2132" t="s">
        <v>11</v>
      </c>
      <c r="J2132" t="s">
        <v>94</v>
      </c>
      <c r="K2132" t="s">
        <v>157</v>
      </c>
      <c r="L2132" t="s">
        <v>22</v>
      </c>
      <c r="M2132" s="5">
        <v>157.94999999999999</v>
      </c>
      <c r="N2132">
        <v>1</v>
      </c>
    </row>
    <row r="2133" spans="1:14" x14ac:dyDescent="0.2">
      <c r="A2133" s="2">
        <v>45469</v>
      </c>
      <c r="B2133" s="3">
        <f t="shared" si="99"/>
        <v>2024</v>
      </c>
      <c r="C2133" t="str">
        <f t="shared" si="100"/>
        <v>2023-2024</v>
      </c>
      <c r="D2133" t="s">
        <v>148</v>
      </c>
      <c r="E2133" t="s">
        <v>41</v>
      </c>
      <c r="F2133" t="str">
        <f t="shared" si="101"/>
        <v>New South Wales</v>
      </c>
      <c r="G2133" t="s">
        <v>10</v>
      </c>
      <c r="H2133">
        <v>2830</v>
      </c>
      <c r="I2133" t="s">
        <v>11</v>
      </c>
      <c r="J2133" t="s">
        <v>25</v>
      </c>
      <c r="K2133" t="s">
        <v>150</v>
      </c>
      <c r="L2133" t="s">
        <v>18</v>
      </c>
      <c r="M2133" s="5">
        <v>157.97999999999999</v>
      </c>
      <c r="N2133">
        <v>1</v>
      </c>
    </row>
    <row r="2134" spans="1:14" x14ac:dyDescent="0.2">
      <c r="A2134" s="2">
        <v>45971</v>
      </c>
      <c r="B2134" s="3">
        <f t="shared" si="99"/>
        <v>2026</v>
      </c>
      <c r="C2134" t="str">
        <f t="shared" si="100"/>
        <v>2025-2026</v>
      </c>
      <c r="D2134" t="s">
        <v>147</v>
      </c>
      <c r="E2134" t="s">
        <v>52</v>
      </c>
      <c r="F2134" t="str">
        <f t="shared" si="101"/>
        <v>Victoria</v>
      </c>
      <c r="G2134" t="s">
        <v>45</v>
      </c>
      <c r="H2134">
        <v>3030</v>
      </c>
      <c r="I2134" t="s">
        <v>11</v>
      </c>
      <c r="J2134" t="s">
        <v>46</v>
      </c>
      <c r="K2134" t="s">
        <v>150</v>
      </c>
      <c r="L2134" t="s">
        <v>18</v>
      </c>
      <c r="M2134" s="5">
        <v>158.05000000000001</v>
      </c>
      <c r="N2134">
        <v>1</v>
      </c>
    </row>
    <row r="2135" spans="1:14" x14ac:dyDescent="0.2">
      <c r="A2135" s="2">
        <v>45773</v>
      </c>
      <c r="B2135" s="3">
        <f t="shared" si="99"/>
        <v>2025</v>
      </c>
      <c r="C2135" t="str">
        <f t="shared" si="100"/>
        <v>2024-2025</v>
      </c>
      <c r="D2135" t="s">
        <v>147</v>
      </c>
      <c r="E2135" t="s">
        <v>119</v>
      </c>
      <c r="F2135" t="str">
        <f t="shared" si="101"/>
        <v>Queensland</v>
      </c>
      <c r="G2135" t="s">
        <v>35</v>
      </c>
      <c r="H2135">
        <v>4570</v>
      </c>
      <c r="I2135" t="s">
        <v>11</v>
      </c>
      <c r="J2135" t="s">
        <v>120</v>
      </c>
      <c r="K2135" t="s">
        <v>152</v>
      </c>
      <c r="L2135" t="s">
        <v>13</v>
      </c>
      <c r="M2135" s="5">
        <v>158.43000000000004</v>
      </c>
      <c r="N2135">
        <v>1</v>
      </c>
    </row>
    <row r="2136" spans="1:14" x14ac:dyDescent="0.2">
      <c r="A2136" s="2">
        <v>45864</v>
      </c>
      <c r="B2136" s="3">
        <f t="shared" si="99"/>
        <v>2026</v>
      </c>
      <c r="C2136" t="str">
        <f t="shared" si="100"/>
        <v>2025-2026</v>
      </c>
      <c r="D2136" t="s">
        <v>147</v>
      </c>
      <c r="E2136" t="s">
        <v>126</v>
      </c>
      <c r="F2136" t="str">
        <f t="shared" si="101"/>
        <v>Queensland</v>
      </c>
      <c r="G2136" t="s">
        <v>35</v>
      </c>
      <c r="H2136">
        <v>4551</v>
      </c>
      <c r="I2136" t="s">
        <v>11</v>
      </c>
      <c r="J2136" t="s">
        <v>120</v>
      </c>
      <c r="K2136" t="s">
        <v>150</v>
      </c>
      <c r="L2136" t="s">
        <v>18</v>
      </c>
      <c r="M2136" s="5">
        <v>158.54</v>
      </c>
      <c r="N2136">
        <v>1</v>
      </c>
    </row>
    <row r="2137" spans="1:14" x14ac:dyDescent="0.2">
      <c r="A2137" s="2">
        <v>45301</v>
      </c>
      <c r="B2137" s="3">
        <f t="shared" si="99"/>
        <v>2024</v>
      </c>
      <c r="C2137" t="str">
        <f t="shared" si="100"/>
        <v>2023-2024</v>
      </c>
      <c r="D2137" t="s">
        <v>147</v>
      </c>
      <c r="E2137" t="s">
        <v>97</v>
      </c>
      <c r="F2137" t="str">
        <f t="shared" si="101"/>
        <v>Tasmania</v>
      </c>
      <c r="G2137" t="s">
        <v>70</v>
      </c>
      <c r="H2137">
        <v>7250</v>
      </c>
      <c r="I2137" t="s">
        <v>11</v>
      </c>
      <c r="J2137" t="s">
        <v>71</v>
      </c>
      <c r="K2137" t="s">
        <v>154</v>
      </c>
      <c r="L2137" t="s">
        <v>14</v>
      </c>
      <c r="M2137" s="5">
        <v>158.78</v>
      </c>
      <c r="N2137">
        <v>1</v>
      </c>
    </row>
    <row r="2138" spans="1:14" x14ac:dyDescent="0.2">
      <c r="A2138" s="2">
        <v>45851</v>
      </c>
      <c r="B2138" s="3">
        <f t="shared" si="99"/>
        <v>2026</v>
      </c>
      <c r="C2138" t="str">
        <f t="shared" si="100"/>
        <v>2025-2026</v>
      </c>
      <c r="D2138" t="s">
        <v>148</v>
      </c>
      <c r="E2138" t="s">
        <v>76</v>
      </c>
      <c r="F2138" t="str">
        <f t="shared" si="101"/>
        <v>Western Australia</v>
      </c>
      <c r="G2138" t="s">
        <v>48</v>
      </c>
      <c r="H2138">
        <v>6450</v>
      </c>
      <c r="I2138" t="s">
        <v>11</v>
      </c>
      <c r="J2138" t="s">
        <v>77</v>
      </c>
      <c r="K2138" t="s">
        <v>150</v>
      </c>
      <c r="L2138" t="s">
        <v>18</v>
      </c>
      <c r="M2138" s="5">
        <v>159.11000000000001</v>
      </c>
      <c r="N2138">
        <v>1</v>
      </c>
    </row>
    <row r="2139" spans="1:14" x14ac:dyDescent="0.2">
      <c r="A2139" s="2">
        <v>45294</v>
      </c>
      <c r="B2139" s="3">
        <f t="shared" si="99"/>
        <v>2024</v>
      </c>
      <c r="C2139" t="str">
        <f t="shared" si="100"/>
        <v>2023-2024</v>
      </c>
      <c r="D2139" t="s">
        <v>147</v>
      </c>
      <c r="E2139" t="s">
        <v>138</v>
      </c>
      <c r="F2139" t="str">
        <f t="shared" si="101"/>
        <v>Queensland</v>
      </c>
      <c r="G2139" t="s">
        <v>35</v>
      </c>
      <c r="H2139">
        <v>4558</v>
      </c>
      <c r="I2139" t="s">
        <v>11</v>
      </c>
      <c r="J2139" t="s">
        <v>120</v>
      </c>
      <c r="K2139" t="s">
        <v>150</v>
      </c>
      <c r="L2139" t="s">
        <v>18</v>
      </c>
      <c r="M2139" s="5">
        <v>159.58000000000001</v>
      </c>
      <c r="N2139">
        <v>1</v>
      </c>
    </row>
    <row r="2140" spans="1:14" x14ac:dyDescent="0.2">
      <c r="A2140" s="2">
        <v>45797</v>
      </c>
      <c r="B2140" s="3">
        <f t="shared" si="99"/>
        <v>2025</v>
      </c>
      <c r="C2140" t="str">
        <f t="shared" si="100"/>
        <v>2024-2025</v>
      </c>
      <c r="D2140" t="s">
        <v>148</v>
      </c>
      <c r="E2140" t="s">
        <v>141</v>
      </c>
      <c r="F2140" t="str">
        <f t="shared" si="101"/>
        <v>Western Australia</v>
      </c>
      <c r="G2140" t="s">
        <v>48</v>
      </c>
      <c r="H2140">
        <v>6052</v>
      </c>
      <c r="I2140" t="s">
        <v>11</v>
      </c>
      <c r="J2140" t="s">
        <v>49</v>
      </c>
      <c r="K2140" t="s">
        <v>19</v>
      </c>
      <c r="L2140" t="s">
        <v>23</v>
      </c>
      <c r="M2140" s="5">
        <v>159.73000000000002</v>
      </c>
      <c r="N2140">
        <v>1</v>
      </c>
    </row>
    <row r="2141" spans="1:14" x14ac:dyDescent="0.2">
      <c r="A2141" s="2">
        <v>45692</v>
      </c>
      <c r="B2141" s="3">
        <f t="shared" si="99"/>
        <v>2025</v>
      </c>
      <c r="C2141" t="str">
        <f t="shared" si="100"/>
        <v>2024-2025</v>
      </c>
      <c r="D2141" t="s">
        <v>147</v>
      </c>
      <c r="E2141" t="s">
        <v>76</v>
      </c>
      <c r="F2141" t="str">
        <f t="shared" si="101"/>
        <v>Western Australia</v>
      </c>
      <c r="G2141" t="s">
        <v>48</v>
      </c>
      <c r="H2141">
        <v>6450</v>
      </c>
      <c r="I2141" t="s">
        <v>11</v>
      </c>
      <c r="J2141" t="s">
        <v>77</v>
      </c>
      <c r="K2141" t="s">
        <v>154</v>
      </c>
      <c r="L2141" t="s">
        <v>14</v>
      </c>
      <c r="M2141" s="5">
        <v>159.91</v>
      </c>
      <c r="N2141">
        <v>1</v>
      </c>
    </row>
    <row r="2142" spans="1:14" x14ac:dyDescent="0.2">
      <c r="A2142" s="2">
        <v>45629</v>
      </c>
      <c r="B2142" s="3">
        <f t="shared" si="99"/>
        <v>2025</v>
      </c>
      <c r="C2142" t="str">
        <f t="shared" si="100"/>
        <v>2024-2025</v>
      </c>
      <c r="D2142" t="s">
        <v>147</v>
      </c>
      <c r="E2142" t="s">
        <v>40</v>
      </c>
      <c r="F2142" t="str">
        <f t="shared" si="101"/>
        <v>New South Wales</v>
      </c>
      <c r="G2142" t="s">
        <v>10</v>
      </c>
      <c r="H2142">
        <v>2116</v>
      </c>
      <c r="I2142" t="s">
        <v>11</v>
      </c>
      <c r="J2142" t="s">
        <v>27</v>
      </c>
      <c r="K2142" t="s">
        <v>154</v>
      </c>
      <c r="L2142" t="s">
        <v>14</v>
      </c>
      <c r="M2142" s="5">
        <v>160.08000000000001</v>
      </c>
      <c r="N2142">
        <v>1</v>
      </c>
    </row>
    <row r="2143" spans="1:14" x14ac:dyDescent="0.2">
      <c r="A2143" s="2">
        <v>45885</v>
      </c>
      <c r="B2143" s="3">
        <f t="shared" si="99"/>
        <v>2026</v>
      </c>
      <c r="C2143" t="str">
        <f t="shared" si="100"/>
        <v>2025-2026</v>
      </c>
      <c r="D2143" t="s">
        <v>148</v>
      </c>
      <c r="E2143" t="s">
        <v>125</v>
      </c>
      <c r="F2143" t="str">
        <f t="shared" si="101"/>
        <v>Victoria</v>
      </c>
      <c r="G2143" t="s">
        <v>45</v>
      </c>
      <c r="H2143">
        <v>3400</v>
      </c>
      <c r="I2143" t="s">
        <v>11</v>
      </c>
      <c r="J2143" t="s">
        <v>60</v>
      </c>
      <c r="K2143" t="s">
        <v>156</v>
      </c>
      <c r="L2143" t="s">
        <v>17</v>
      </c>
      <c r="M2143" s="5">
        <v>160.44999999999999</v>
      </c>
      <c r="N2143">
        <v>1</v>
      </c>
    </row>
    <row r="2144" spans="1:14" x14ac:dyDescent="0.2">
      <c r="A2144" s="2">
        <v>45536</v>
      </c>
      <c r="B2144" s="3">
        <f t="shared" si="99"/>
        <v>2025</v>
      </c>
      <c r="C2144" t="str">
        <f t="shared" si="100"/>
        <v>2024-2025</v>
      </c>
      <c r="D2144" t="s">
        <v>148</v>
      </c>
      <c r="E2144" t="s">
        <v>105</v>
      </c>
      <c r="F2144" t="str">
        <f t="shared" si="101"/>
        <v>Victoria</v>
      </c>
      <c r="G2144" t="s">
        <v>45</v>
      </c>
      <c r="H2144">
        <v>3500</v>
      </c>
      <c r="I2144" t="s">
        <v>11</v>
      </c>
      <c r="J2144" t="s">
        <v>60</v>
      </c>
      <c r="K2144" t="s">
        <v>151</v>
      </c>
      <c r="L2144" t="s">
        <v>21</v>
      </c>
      <c r="M2144" s="5">
        <v>160.84</v>
      </c>
      <c r="N2144">
        <v>1</v>
      </c>
    </row>
    <row r="2145" spans="1:14" x14ac:dyDescent="0.2">
      <c r="A2145" s="2">
        <v>45742</v>
      </c>
      <c r="B2145" s="3">
        <f t="shared" si="99"/>
        <v>2025</v>
      </c>
      <c r="C2145" t="str">
        <f t="shared" si="100"/>
        <v>2024-2025</v>
      </c>
      <c r="D2145" t="s">
        <v>147</v>
      </c>
      <c r="E2145" t="s">
        <v>139</v>
      </c>
      <c r="F2145" t="str">
        <f t="shared" si="101"/>
        <v>New South Wales</v>
      </c>
      <c r="G2145" t="s">
        <v>10</v>
      </c>
      <c r="H2145">
        <v>2020</v>
      </c>
      <c r="I2145" t="s">
        <v>11</v>
      </c>
      <c r="J2145" t="s">
        <v>12</v>
      </c>
      <c r="K2145" t="s">
        <v>19</v>
      </c>
      <c r="L2145" t="s">
        <v>23</v>
      </c>
      <c r="M2145" s="5">
        <v>161.12</v>
      </c>
      <c r="N2145">
        <v>1</v>
      </c>
    </row>
    <row r="2146" spans="1:14" x14ac:dyDescent="0.2">
      <c r="A2146" s="2">
        <v>45778</v>
      </c>
      <c r="B2146" s="3">
        <f t="shared" si="99"/>
        <v>2025</v>
      </c>
      <c r="C2146" t="str">
        <f t="shared" si="100"/>
        <v>2024-2025</v>
      </c>
      <c r="D2146" t="s">
        <v>147</v>
      </c>
      <c r="E2146" t="s">
        <v>92</v>
      </c>
      <c r="F2146" t="str">
        <f t="shared" si="101"/>
        <v>Queensland</v>
      </c>
      <c r="G2146" t="s">
        <v>35</v>
      </c>
      <c r="H2146">
        <v>4068</v>
      </c>
      <c r="I2146" t="s">
        <v>11</v>
      </c>
      <c r="J2146" t="s">
        <v>43</v>
      </c>
      <c r="K2146" t="s">
        <v>155</v>
      </c>
      <c r="L2146" t="s">
        <v>20</v>
      </c>
      <c r="M2146" s="5">
        <v>161.18</v>
      </c>
      <c r="N2146">
        <v>1</v>
      </c>
    </row>
    <row r="2147" spans="1:14" x14ac:dyDescent="0.2">
      <c r="A2147" s="2">
        <v>45955</v>
      </c>
      <c r="B2147" s="3">
        <f t="shared" si="99"/>
        <v>2026</v>
      </c>
      <c r="C2147" t="str">
        <f t="shared" si="100"/>
        <v>2025-2026</v>
      </c>
      <c r="D2147" t="s">
        <v>147</v>
      </c>
      <c r="E2147" t="s">
        <v>103</v>
      </c>
      <c r="F2147" t="str">
        <f t="shared" si="101"/>
        <v>Queensland</v>
      </c>
      <c r="G2147" t="s">
        <v>35</v>
      </c>
      <c r="H2147">
        <v>4509</v>
      </c>
      <c r="I2147" t="s">
        <v>11</v>
      </c>
      <c r="J2147" t="s">
        <v>104</v>
      </c>
      <c r="K2147" t="s">
        <v>156</v>
      </c>
      <c r="L2147" t="s">
        <v>17</v>
      </c>
      <c r="M2147" s="5">
        <v>161.68</v>
      </c>
      <c r="N2147">
        <v>1</v>
      </c>
    </row>
    <row r="2148" spans="1:14" x14ac:dyDescent="0.2">
      <c r="A2148" s="2">
        <v>45749</v>
      </c>
      <c r="B2148" s="3">
        <f t="shared" si="99"/>
        <v>2025</v>
      </c>
      <c r="C2148" t="str">
        <f t="shared" si="100"/>
        <v>2024-2025</v>
      </c>
      <c r="D2148" t="s">
        <v>147</v>
      </c>
      <c r="E2148" t="s">
        <v>116</v>
      </c>
      <c r="F2148" t="str">
        <f t="shared" si="101"/>
        <v>Western Australia</v>
      </c>
      <c r="G2148" t="s">
        <v>48</v>
      </c>
      <c r="H2148">
        <v>6725</v>
      </c>
      <c r="I2148" t="s">
        <v>11</v>
      </c>
      <c r="J2148" t="s">
        <v>77</v>
      </c>
      <c r="K2148" t="s">
        <v>154</v>
      </c>
      <c r="L2148" t="s">
        <v>14</v>
      </c>
      <c r="M2148" s="5">
        <v>161.88</v>
      </c>
      <c r="N2148">
        <v>1</v>
      </c>
    </row>
    <row r="2149" spans="1:14" x14ac:dyDescent="0.2">
      <c r="A2149" s="2">
        <v>45568</v>
      </c>
      <c r="B2149" s="3">
        <f t="shared" si="99"/>
        <v>2025</v>
      </c>
      <c r="C2149" t="str">
        <f t="shared" si="100"/>
        <v>2024-2025</v>
      </c>
      <c r="D2149" t="s">
        <v>147</v>
      </c>
      <c r="E2149" t="s">
        <v>130</v>
      </c>
      <c r="F2149" t="str">
        <f t="shared" si="101"/>
        <v>South Australia</v>
      </c>
      <c r="G2149" t="s">
        <v>32</v>
      </c>
      <c r="H2149">
        <v>5290</v>
      </c>
      <c r="I2149" t="s">
        <v>11</v>
      </c>
      <c r="J2149" t="s">
        <v>38</v>
      </c>
      <c r="K2149" t="s">
        <v>150</v>
      </c>
      <c r="L2149" t="s">
        <v>18</v>
      </c>
      <c r="M2149" s="5">
        <v>163.15</v>
      </c>
      <c r="N2149">
        <v>1</v>
      </c>
    </row>
    <row r="2150" spans="1:14" x14ac:dyDescent="0.2">
      <c r="A2150" s="2">
        <v>45355</v>
      </c>
      <c r="B2150" s="3">
        <f t="shared" si="99"/>
        <v>2024</v>
      </c>
      <c r="C2150" t="str">
        <f t="shared" si="100"/>
        <v>2023-2024</v>
      </c>
      <c r="D2150" t="s">
        <v>147</v>
      </c>
      <c r="E2150" t="s">
        <v>139</v>
      </c>
      <c r="F2150" t="str">
        <f t="shared" si="101"/>
        <v>New South Wales</v>
      </c>
      <c r="G2150" t="s">
        <v>10</v>
      </c>
      <c r="H2150">
        <v>2020</v>
      </c>
      <c r="I2150" t="s">
        <v>11</v>
      </c>
      <c r="J2150" t="s">
        <v>12</v>
      </c>
      <c r="K2150" t="s">
        <v>154</v>
      </c>
      <c r="L2150" t="s">
        <v>14</v>
      </c>
      <c r="M2150" s="5">
        <v>163.38</v>
      </c>
      <c r="N2150">
        <v>1</v>
      </c>
    </row>
    <row r="2151" spans="1:14" x14ac:dyDescent="0.2">
      <c r="A2151" s="2">
        <v>45603</v>
      </c>
      <c r="B2151" s="3">
        <f t="shared" si="99"/>
        <v>2025</v>
      </c>
      <c r="C2151" t="str">
        <f t="shared" si="100"/>
        <v>2024-2025</v>
      </c>
      <c r="D2151" t="s">
        <v>147</v>
      </c>
      <c r="E2151" t="s">
        <v>9</v>
      </c>
      <c r="F2151" t="str">
        <f t="shared" si="101"/>
        <v>New South Wales</v>
      </c>
      <c r="G2151" t="s">
        <v>10</v>
      </c>
      <c r="H2151">
        <v>2067</v>
      </c>
      <c r="I2151" t="s">
        <v>11</v>
      </c>
      <c r="J2151" t="s">
        <v>12</v>
      </c>
      <c r="K2151" t="s">
        <v>157</v>
      </c>
      <c r="L2151" t="s">
        <v>22</v>
      </c>
      <c r="M2151" s="5">
        <v>163.71</v>
      </c>
      <c r="N2151">
        <v>1</v>
      </c>
    </row>
    <row r="2152" spans="1:14" x14ac:dyDescent="0.2">
      <c r="A2152" s="2">
        <v>45370</v>
      </c>
      <c r="B2152" s="3">
        <f t="shared" si="99"/>
        <v>2024</v>
      </c>
      <c r="C2152" t="str">
        <f t="shared" si="100"/>
        <v>2023-2024</v>
      </c>
      <c r="D2152" t="s">
        <v>147</v>
      </c>
      <c r="E2152" t="s">
        <v>39</v>
      </c>
      <c r="F2152" t="str">
        <f t="shared" si="101"/>
        <v>South Australia</v>
      </c>
      <c r="G2152" t="s">
        <v>32</v>
      </c>
      <c r="H2152">
        <v>5343</v>
      </c>
      <c r="I2152" t="s">
        <v>11</v>
      </c>
      <c r="J2152" t="s">
        <v>38</v>
      </c>
      <c r="K2152" t="s">
        <v>150</v>
      </c>
      <c r="L2152" t="s">
        <v>18</v>
      </c>
      <c r="M2152" s="5">
        <v>163.77000000000001</v>
      </c>
      <c r="N2152">
        <v>1</v>
      </c>
    </row>
    <row r="2153" spans="1:14" x14ac:dyDescent="0.2">
      <c r="A2153" s="2">
        <v>45987</v>
      </c>
      <c r="B2153" s="3">
        <f t="shared" si="99"/>
        <v>2026</v>
      </c>
      <c r="C2153" t="str">
        <f t="shared" si="100"/>
        <v>2025-2026</v>
      </c>
      <c r="D2153" t="s">
        <v>148</v>
      </c>
      <c r="E2153" t="s">
        <v>57</v>
      </c>
      <c r="F2153" t="str">
        <f t="shared" si="101"/>
        <v>New South Wales</v>
      </c>
      <c r="G2153" t="s">
        <v>10</v>
      </c>
      <c r="H2153">
        <v>2560</v>
      </c>
      <c r="I2153" t="s">
        <v>11</v>
      </c>
      <c r="J2153" t="s">
        <v>58</v>
      </c>
      <c r="K2153" t="s">
        <v>149</v>
      </c>
      <c r="L2153" t="s">
        <v>15</v>
      </c>
      <c r="M2153" s="5">
        <v>163.81</v>
      </c>
      <c r="N2153">
        <v>1</v>
      </c>
    </row>
    <row r="2154" spans="1:14" x14ac:dyDescent="0.2">
      <c r="A2154" s="2">
        <v>45433</v>
      </c>
      <c r="B2154" s="3">
        <f t="shared" si="99"/>
        <v>2024</v>
      </c>
      <c r="C2154" t="str">
        <f t="shared" si="100"/>
        <v>2023-2024</v>
      </c>
      <c r="D2154" t="s">
        <v>147</v>
      </c>
      <c r="E2154" t="s">
        <v>64</v>
      </c>
      <c r="F2154" t="str">
        <f t="shared" si="101"/>
        <v>Victoria</v>
      </c>
      <c r="G2154" t="s">
        <v>45</v>
      </c>
      <c r="H2154">
        <v>3199</v>
      </c>
      <c r="I2154" t="s">
        <v>11</v>
      </c>
      <c r="J2154" t="s">
        <v>63</v>
      </c>
      <c r="K2154" t="s">
        <v>157</v>
      </c>
      <c r="L2154" t="s">
        <v>22</v>
      </c>
      <c r="M2154" s="5">
        <v>164.26</v>
      </c>
      <c r="N2154">
        <v>1</v>
      </c>
    </row>
    <row r="2155" spans="1:14" x14ac:dyDescent="0.2">
      <c r="A2155" s="2">
        <v>45977</v>
      </c>
      <c r="B2155" s="3">
        <f t="shared" si="99"/>
        <v>2026</v>
      </c>
      <c r="C2155" t="str">
        <f t="shared" si="100"/>
        <v>2025-2026</v>
      </c>
      <c r="D2155" t="s">
        <v>148</v>
      </c>
      <c r="E2155" t="s">
        <v>117</v>
      </c>
      <c r="F2155" t="str">
        <f t="shared" si="101"/>
        <v>Queensland</v>
      </c>
      <c r="G2155" t="s">
        <v>35</v>
      </c>
      <c r="H2155">
        <v>4119</v>
      </c>
      <c r="I2155" t="s">
        <v>11</v>
      </c>
      <c r="J2155" t="s">
        <v>43</v>
      </c>
      <c r="K2155" t="s">
        <v>150</v>
      </c>
      <c r="L2155" t="s">
        <v>18</v>
      </c>
      <c r="M2155" s="5">
        <v>164.36</v>
      </c>
      <c r="N2155">
        <v>1</v>
      </c>
    </row>
    <row r="2156" spans="1:14" x14ac:dyDescent="0.2">
      <c r="A2156" s="2">
        <v>45946</v>
      </c>
      <c r="B2156" s="3">
        <f t="shared" si="99"/>
        <v>2026</v>
      </c>
      <c r="C2156" t="str">
        <f t="shared" si="100"/>
        <v>2025-2026</v>
      </c>
      <c r="D2156" t="s">
        <v>147</v>
      </c>
      <c r="E2156" t="s">
        <v>39</v>
      </c>
      <c r="F2156" t="str">
        <f t="shared" si="101"/>
        <v>South Australia</v>
      </c>
      <c r="G2156" t="s">
        <v>32</v>
      </c>
      <c r="H2156">
        <v>5343</v>
      </c>
      <c r="I2156" t="s">
        <v>11</v>
      </c>
      <c r="J2156" t="s">
        <v>38</v>
      </c>
      <c r="K2156" t="s">
        <v>152</v>
      </c>
      <c r="L2156" t="s">
        <v>13</v>
      </c>
      <c r="M2156" s="5">
        <v>164.51999999999998</v>
      </c>
      <c r="N2156">
        <v>1</v>
      </c>
    </row>
    <row r="2157" spans="1:14" x14ac:dyDescent="0.2">
      <c r="A2157" s="2">
        <v>45468</v>
      </c>
      <c r="B2157" s="3">
        <f t="shared" si="99"/>
        <v>2024</v>
      </c>
      <c r="C2157" t="str">
        <f t="shared" si="100"/>
        <v>2023-2024</v>
      </c>
      <c r="D2157" t="s">
        <v>147</v>
      </c>
      <c r="E2157" t="s">
        <v>39</v>
      </c>
      <c r="F2157" t="str">
        <f t="shared" si="101"/>
        <v>South Australia</v>
      </c>
      <c r="G2157" t="s">
        <v>32</v>
      </c>
      <c r="H2157">
        <v>5343</v>
      </c>
      <c r="I2157" t="s">
        <v>11</v>
      </c>
      <c r="J2157" t="s">
        <v>38</v>
      </c>
      <c r="K2157" t="s">
        <v>156</v>
      </c>
      <c r="L2157" t="s">
        <v>17</v>
      </c>
      <c r="M2157" s="5">
        <v>164.82</v>
      </c>
      <c r="N2157">
        <v>1</v>
      </c>
    </row>
    <row r="2158" spans="1:14" x14ac:dyDescent="0.2">
      <c r="A2158" s="2">
        <v>45372</v>
      </c>
      <c r="B2158" s="3">
        <f t="shared" si="99"/>
        <v>2024</v>
      </c>
      <c r="C2158" t="str">
        <f t="shared" si="100"/>
        <v>2023-2024</v>
      </c>
      <c r="D2158" t="s">
        <v>148</v>
      </c>
      <c r="E2158" t="s">
        <v>111</v>
      </c>
      <c r="F2158" t="str">
        <f t="shared" si="101"/>
        <v>New South Wales</v>
      </c>
      <c r="G2158" t="s">
        <v>10</v>
      </c>
      <c r="H2158">
        <v>2120</v>
      </c>
      <c r="I2158" t="s">
        <v>11</v>
      </c>
      <c r="J2158" t="s">
        <v>27</v>
      </c>
      <c r="K2158" t="s">
        <v>150</v>
      </c>
      <c r="L2158" t="s">
        <v>18</v>
      </c>
      <c r="M2158" s="5">
        <v>164.89</v>
      </c>
      <c r="N2158">
        <v>1</v>
      </c>
    </row>
    <row r="2159" spans="1:14" x14ac:dyDescent="0.2">
      <c r="A2159" s="2">
        <v>45443</v>
      </c>
      <c r="B2159" s="3">
        <f t="shared" si="99"/>
        <v>2024</v>
      </c>
      <c r="C2159" t="str">
        <f t="shared" si="100"/>
        <v>2023-2024</v>
      </c>
      <c r="D2159" t="s">
        <v>147</v>
      </c>
      <c r="E2159" t="s">
        <v>79</v>
      </c>
      <c r="F2159" t="str">
        <f t="shared" si="101"/>
        <v>Australian Capital Territory</v>
      </c>
      <c r="G2159" t="s">
        <v>80</v>
      </c>
      <c r="H2159">
        <v>2617</v>
      </c>
      <c r="I2159" t="s">
        <v>11</v>
      </c>
      <c r="J2159" t="s">
        <v>58</v>
      </c>
      <c r="K2159" t="s">
        <v>152</v>
      </c>
      <c r="L2159" t="s">
        <v>13</v>
      </c>
      <c r="M2159" s="5">
        <v>164.96</v>
      </c>
      <c r="N2159">
        <v>1</v>
      </c>
    </row>
    <row r="2160" spans="1:14" x14ac:dyDescent="0.2">
      <c r="A2160" s="2">
        <v>45477</v>
      </c>
      <c r="B2160" s="3">
        <f t="shared" si="99"/>
        <v>2025</v>
      </c>
      <c r="C2160" t="str">
        <f t="shared" si="100"/>
        <v>2024-2025</v>
      </c>
      <c r="D2160" t="s">
        <v>147</v>
      </c>
      <c r="E2160" t="s">
        <v>64</v>
      </c>
      <c r="F2160" t="str">
        <f t="shared" si="101"/>
        <v>Victoria</v>
      </c>
      <c r="G2160" t="s">
        <v>45</v>
      </c>
      <c r="H2160">
        <v>3199</v>
      </c>
      <c r="I2160" t="s">
        <v>11</v>
      </c>
      <c r="J2160" t="s">
        <v>63</v>
      </c>
      <c r="K2160" t="s">
        <v>152</v>
      </c>
      <c r="L2160" t="s">
        <v>13</v>
      </c>
      <c r="M2160" s="5">
        <v>165.05</v>
      </c>
      <c r="N2160">
        <v>1</v>
      </c>
    </row>
    <row r="2161" spans="1:14" x14ac:dyDescent="0.2">
      <c r="A2161" s="2">
        <v>45322</v>
      </c>
      <c r="B2161" s="3">
        <f t="shared" si="99"/>
        <v>2024</v>
      </c>
      <c r="C2161" t="str">
        <f t="shared" si="100"/>
        <v>2023-2024</v>
      </c>
      <c r="D2161" t="s">
        <v>148</v>
      </c>
      <c r="E2161" t="s">
        <v>102</v>
      </c>
      <c r="F2161" t="str">
        <f t="shared" si="101"/>
        <v>Queensland</v>
      </c>
      <c r="G2161" t="s">
        <v>35</v>
      </c>
      <c r="H2161">
        <v>4870</v>
      </c>
      <c r="I2161" t="s">
        <v>11</v>
      </c>
      <c r="J2161" t="s">
        <v>36</v>
      </c>
      <c r="K2161" t="s">
        <v>154</v>
      </c>
      <c r="L2161" t="s">
        <v>14</v>
      </c>
      <c r="M2161" s="5">
        <v>165.22</v>
      </c>
      <c r="N2161">
        <v>1</v>
      </c>
    </row>
    <row r="2162" spans="1:14" x14ac:dyDescent="0.2">
      <c r="A2162" s="2">
        <v>45526</v>
      </c>
      <c r="B2162" s="3">
        <f t="shared" si="99"/>
        <v>2025</v>
      </c>
      <c r="C2162" t="str">
        <f t="shared" si="100"/>
        <v>2024-2025</v>
      </c>
      <c r="D2162" t="s">
        <v>147</v>
      </c>
      <c r="E2162" t="s">
        <v>78</v>
      </c>
      <c r="F2162" t="str">
        <f t="shared" si="101"/>
        <v>New South Wales</v>
      </c>
      <c r="G2162" t="s">
        <v>10</v>
      </c>
      <c r="H2162">
        <v>2350</v>
      </c>
      <c r="I2162" t="s">
        <v>11</v>
      </c>
      <c r="J2162" t="s">
        <v>68</v>
      </c>
      <c r="K2162" t="s">
        <v>155</v>
      </c>
      <c r="L2162" t="s">
        <v>20</v>
      </c>
      <c r="M2162" s="5">
        <v>165.44</v>
      </c>
      <c r="N2162">
        <v>1</v>
      </c>
    </row>
    <row r="2163" spans="1:14" x14ac:dyDescent="0.2">
      <c r="A2163" s="2">
        <v>45357</v>
      </c>
      <c r="B2163" s="3">
        <f t="shared" si="99"/>
        <v>2024</v>
      </c>
      <c r="C2163" t="str">
        <f t="shared" si="100"/>
        <v>2023-2024</v>
      </c>
      <c r="D2163" t="s">
        <v>147</v>
      </c>
      <c r="E2163" t="s">
        <v>130</v>
      </c>
      <c r="F2163" t="str">
        <f t="shared" si="101"/>
        <v>South Australia</v>
      </c>
      <c r="G2163" t="s">
        <v>32</v>
      </c>
      <c r="H2163">
        <v>5290</v>
      </c>
      <c r="I2163" t="s">
        <v>11</v>
      </c>
      <c r="J2163" t="s">
        <v>38</v>
      </c>
      <c r="K2163" t="s">
        <v>19</v>
      </c>
      <c r="L2163" t="s">
        <v>23</v>
      </c>
      <c r="M2163" s="5">
        <v>165.67</v>
      </c>
      <c r="N2163">
        <v>1</v>
      </c>
    </row>
    <row r="2164" spans="1:14" x14ac:dyDescent="0.2">
      <c r="A2164" s="2">
        <v>45445</v>
      </c>
      <c r="B2164" s="3">
        <f t="shared" si="99"/>
        <v>2024</v>
      </c>
      <c r="C2164" t="str">
        <f t="shared" si="100"/>
        <v>2023-2024</v>
      </c>
      <c r="D2164" t="s">
        <v>148</v>
      </c>
      <c r="E2164" t="s">
        <v>112</v>
      </c>
      <c r="F2164" t="str">
        <f t="shared" si="101"/>
        <v>Victoria</v>
      </c>
      <c r="G2164" t="s">
        <v>45</v>
      </c>
      <c r="H2164">
        <v>3076</v>
      </c>
      <c r="I2164" t="s">
        <v>11</v>
      </c>
      <c r="J2164" t="s">
        <v>46</v>
      </c>
      <c r="K2164" t="s">
        <v>19</v>
      </c>
      <c r="L2164" t="s">
        <v>23</v>
      </c>
      <c r="M2164" s="5">
        <v>165.71</v>
      </c>
      <c r="N2164">
        <v>1</v>
      </c>
    </row>
    <row r="2165" spans="1:14" x14ac:dyDescent="0.2">
      <c r="A2165" s="2">
        <v>45689</v>
      </c>
      <c r="B2165" s="3">
        <f t="shared" si="99"/>
        <v>2025</v>
      </c>
      <c r="C2165" t="str">
        <f t="shared" si="100"/>
        <v>2024-2025</v>
      </c>
      <c r="D2165" t="s">
        <v>148</v>
      </c>
      <c r="E2165" t="s">
        <v>141</v>
      </c>
      <c r="F2165" t="str">
        <f t="shared" si="101"/>
        <v>Western Australia</v>
      </c>
      <c r="G2165" t="s">
        <v>48</v>
      </c>
      <c r="H2165">
        <v>6052</v>
      </c>
      <c r="I2165" t="s">
        <v>11</v>
      </c>
      <c r="J2165" t="s">
        <v>49</v>
      </c>
      <c r="K2165" t="s">
        <v>154</v>
      </c>
      <c r="L2165" t="s">
        <v>14</v>
      </c>
      <c r="M2165" s="5">
        <v>165.82</v>
      </c>
      <c r="N2165">
        <v>1</v>
      </c>
    </row>
    <row r="2166" spans="1:14" x14ac:dyDescent="0.2">
      <c r="A2166" s="2">
        <v>45298</v>
      </c>
      <c r="B2166" s="3">
        <f t="shared" si="99"/>
        <v>2024</v>
      </c>
      <c r="C2166" t="str">
        <f t="shared" si="100"/>
        <v>2023-2024</v>
      </c>
      <c r="D2166" t="s">
        <v>148</v>
      </c>
      <c r="E2166" t="s">
        <v>81</v>
      </c>
      <c r="F2166" t="str">
        <f t="shared" si="101"/>
        <v>New South Wales</v>
      </c>
      <c r="G2166" t="s">
        <v>10</v>
      </c>
      <c r="H2166">
        <v>2485</v>
      </c>
      <c r="I2166" t="s">
        <v>11</v>
      </c>
      <c r="J2166" t="s">
        <v>68</v>
      </c>
      <c r="K2166" t="s">
        <v>155</v>
      </c>
      <c r="L2166" t="s">
        <v>20</v>
      </c>
      <c r="M2166" s="5">
        <v>166.25</v>
      </c>
      <c r="N2166">
        <v>1</v>
      </c>
    </row>
    <row r="2167" spans="1:14" x14ac:dyDescent="0.2">
      <c r="A2167" s="2">
        <v>45822</v>
      </c>
      <c r="B2167" s="3">
        <f t="shared" si="99"/>
        <v>2025</v>
      </c>
      <c r="C2167" t="str">
        <f t="shared" si="100"/>
        <v>2024-2025</v>
      </c>
      <c r="D2167" t="s">
        <v>147</v>
      </c>
      <c r="E2167" t="s">
        <v>96</v>
      </c>
      <c r="F2167" t="str">
        <f t="shared" si="101"/>
        <v>Western Australia</v>
      </c>
      <c r="G2167" t="s">
        <v>48</v>
      </c>
      <c r="H2167">
        <v>6330</v>
      </c>
      <c r="I2167" t="s">
        <v>11</v>
      </c>
      <c r="J2167" t="s">
        <v>94</v>
      </c>
      <c r="K2167" t="s">
        <v>154</v>
      </c>
      <c r="L2167" t="s">
        <v>14</v>
      </c>
      <c r="M2167" s="5">
        <v>166.53</v>
      </c>
      <c r="N2167">
        <v>1</v>
      </c>
    </row>
    <row r="2168" spans="1:14" x14ac:dyDescent="0.2">
      <c r="A2168" s="2">
        <v>45567</v>
      </c>
      <c r="B2168" s="3">
        <f t="shared" si="99"/>
        <v>2025</v>
      </c>
      <c r="C2168" t="str">
        <f t="shared" si="100"/>
        <v>2024-2025</v>
      </c>
      <c r="D2168" t="s">
        <v>148</v>
      </c>
      <c r="E2168" t="s">
        <v>26</v>
      </c>
      <c r="F2168" t="str">
        <f t="shared" si="101"/>
        <v>New South Wales</v>
      </c>
      <c r="G2168" t="s">
        <v>10</v>
      </c>
      <c r="H2168">
        <v>2141</v>
      </c>
      <c r="I2168" t="s">
        <v>11</v>
      </c>
      <c r="J2168" t="s">
        <v>27</v>
      </c>
      <c r="K2168" t="s">
        <v>154</v>
      </c>
      <c r="L2168" t="s">
        <v>14</v>
      </c>
      <c r="M2168" s="5">
        <v>167.13</v>
      </c>
      <c r="N2168">
        <v>1</v>
      </c>
    </row>
    <row r="2169" spans="1:14" x14ac:dyDescent="0.2">
      <c r="A2169" s="2">
        <v>45623</v>
      </c>
      <c r="B2169" s="3">
        <f t="shared" si="99"/>
        <v>2025</v>
      </c>
      <c r="C2169" t="str">
        <f t="shared" si="100"/>
        <v>2024-2025</v>
      </c>
      <c r="D2169" t="s">
        <v>147</v>
      </c>
      <c r="E2169" t="s">
        <v>86</v>
      </c>
      <c r="F2169" t="str">
        <f t="shared" si="101"/>
        <v>New South Wales</v>
      </c>
      <c r="G2169" t="s">
        <v>10</v>
      </c>
      <c r="H2169">
        <v>2064</v>
      </c>
      <c r="I2169" t="s">
        <v>11</v>
      </c>
      <c r="J2169" t="s">
        <v>12</v>
      </c>
      <c r="K2169" t="s">
        <v>155</v>
      </c>
      <c r="L2169" t="s">
        <v>20</v>
      </c>
      <c r="M2169" s="5">
        <v>167.18</v>
      </c>
      <c r="N2169">
        <v>1</v>
      </c>
    </row>
    <row r="2170" spans="1:14" x14ac:dyDescent="0.2">
      <c r="A2170" s="2">
        <v>45767</v>
      </c>
      <c r="B2170" s="3">
        <f t="shared" si="99"/>
        <v>2025</v>
      </c>
      <c r="C2170" t="str">
        <f t="shared" si="100"/>
        <v>2024-2025</v>
      </c>
      <c r="D2170" t="s">
        <v>147</v>
      </c>
      <c r="E2170" t="s">
        <v>54</v>
      </c>
      <c r="F2170" t="str">
        <f t="shared" si="101"/>
        <v>Victoria</v>
      </c>
      <c r="G2170" t="s">
        <v>45</v>
      </c>
      <c r="H2170">
        <v>3977</v>
      </c>
      <c r="I2170" t="s">
        <v>11</v>
      </c>
      <c r="J2170" t="s">
        <v>55</v>
      </c>
      <c r="K2170" t="s">
        <v>149</v>
      </c>
      <c r="L2170" t="s">
        <v>15</v>
      </c>
      <c r="M2170" s="5">
        <v>167.18</v>
      </c>
      <c r="N2170">
        <v>1</v>
      </c>
    </row>
    <row r="2171" spans="1:14" x14ac:dyDescent="0.2">
      <c r="A2171" s="2">
        <v>45448</v>
      </c>
      <c r="B2171" s="3">
        <f t="shared" si="99"/>
        <v>2024</v>
      </c>
      <c r="C2171" t="str">
        <f t="shared" si="100"/>
        <v>2023-2024</v>
      </c>
      <c r="D2171" t="s">
        <v>148</v>
      </c>
      <c r="E2171" t="s">
        <v>129</v>
      </c>
      <c r="F2171" t="str">
        <f t="shared" si="101"/>
        <v>Tasmania</v>
      </c>
      <c r="G2171" t="s">
        <v>70</v>
      </c>
      <c r="H2171">
        <v>7010</v>
      </c>
      <c r="I2171" t="s">
        <v>11</v>
      </c>
      <c r="J2171" t="s">
        <v>71</v>
      </c>
      <c r="K2171" t="s">
        <v>155</v>
      </c>
      <c r="L2171" t="s">
        <v>20</v>
      </c>
      <c r="M2171" s="5">
        <v>167.49</v>
      </c>
      <c r="N2171">
        <v>1</v>
      </c>
    </row>
    <row r="2172" spans="1:14" x14ac:dyDescent="0.2">
      <c r="A2172" s="2">
        <v>46004</v>
      </c>
      <c r="B2172" s="3">
        <f t="shared" si="99"/>
        <v>2026</v>
      </c>
      <c r="C2172" t="str">
        <f t="shared" si="100"/>
        <v>2025-2026</v>
      </c>
      <c r="D2172" t="s">
        <v>148</v>
      </c>
      <c r="E2172" t="s">
        <v>110</v>
      </c>
      <c r="F2172" t="str">
        <f t="shared" si="101"/>
        <v>Queensland</v>
      </c>
      <c r="G2172" t="s">
        <v>35</v>
      </c>
      <c r="H2172">
        <v>4680</v>
      </c>
      <c r="I2172" t="s">
        <v>11</v>
      </c>
      <c r="J2172" t="s">
        <v>51</v>
      </c>
      <c r="K2172" t="s">
        <v>152</v>
      </c>
      <c r="L2172" t="s">
        <v>13</v>
      </c>
      <c r="M2172" s="5">
        <v>167.71</v>
      </c>
      <c r="N2172">
        <v>1</v>
      </c>
    </row>
    <row r="2173" spans="1:14" x14ac:dyDescent="0.2">
      <c r="A2173" s="2">
        <v>45780</v>
      </c>
      <c r="B2173" s="3">
        <f t="shared" si="99"/>
        <v>2025</v>
      </c>
      <c r="C2173" t="str">
        <f t="shared" si="100"/>
        <v>2024-2025</v>
      </c>
      <c r="D2173" t="s">
        <v>147</v>
      </c>
      <c r="E2173" t="s">
        <v>50</v>
      </c>
      <c r="F2173" t="str">
        <f t="shared" si="101"/>
        <v>Queensland</v>
      </c>
      <c r="G2173" t="s">
        <v>35</v>
      </c>
      <c r="H2173">
        <v>4703</v>
      </c>
      <c r="I2173" t="s">
        <v>11</v>
      </c>
      <c r="J2173" t="s">
        <v>51</v>
      </c>
      <c r="K2173" t="s">
        <v>19</v>
      </c>
      <c r="L2173" t="s">
        <v>23</v>
      </c>
      <c r="M2173" s="5">
        <v>167.74</v>
      </c>
      <c r="N2173">
        <v>1</v>
      </c>
    </row>
    <row r="2174" spans="1:14" x14ac:dyDescent="0.2">
      <c r="A2174" s="2">
        <v>45507</v>
      </c>
      <c r="B2174" s="3">
        <f t="shared" si="99"/>
        <v>2025</v>
      </c>
      <c r="C2174" t="str">
        <f t="shared" si="100"/>
        <v>2024-2025</v>
      </c>
      <c r="D2174" t="s">
        <v>147</v>
      </c>
      <c r="E2174" t="s">
        <v>144</v>
      </c>
      <c r="F2174" t="str">
        <f t="shared" si="101"/>
        <v>Queensland</v>
      </c>
      <c r="G2174" t="s">
        <v>35</v>
      </c>
      <c r="H2174">
        <v>4566</v>
      </c>
      <c r="I2174" t="s">
        <v>11</v>
      </c>
      <c r="J2174" t="s">
        <v>120</v>
      </c>
      <c r="K2174" t="s">
        <v>153</v>
      </c>
      <c r="L2174" t="s">
        <v>16</v>
      </c>
      <c r="M2174" s="5">
        <v>167.89</v>
      </c>
      <c r="N2174">
        <v>1</v>
      </c>
    </row>
    <row r="2175" spans="1:14" x14ac:dyDescent="0.2">
      <c r="A2175" s="2">
        <v>45726</v>
      </c>
      <c r="B2175" s="3">
        <f t="shared" si="99"/>
        <v>2025</v>
      </c>
      <c r="C2175" t="str">
        <f t="shared" si="100"/>
        <v>2024-2025</v>
      </c>
      <c r="D2175" t="s">
        <v>147</v>
      </c>
      <c r="E2175" t="s">
        <v>106</v>
      </c>
      <c r="F2175" t="str">
        <f t="shared" si="101"/>
        <v>Victoria</v>
      </c>
      <c r="G2175" t="s">
        <v>45</v>
      </c>
      <c r="H2175">
        <v>3915</v>
      </c>
      <c r="I2175" t="s">
        <v>11</v>
      </c>
      <c r="J2175" t="s">
        <v>55</v>
      </c>
      <c r="K2175" t="s">
        <v>152</v>
      </c>
      <c r="L2175" t="s">
        <v>13</v>
      </c>
      <c r="M2175" s="5">
        <v>168.05</v>
      </c>
      <c r="N2175">
        <v>1</v>
      </c>
    </row>
    <row r="2176" spans="1:14" x14ac:dyDescent="0.2">
      <c r="A2176" s="2">
        <v>45998</v>
      </c>
      <c r="B2176" s="3">
        <f t="shared" si="99"/>
        <v>2026</v>
      </c>
      <c r="C2176" t="str">
        <f t="shared" si="100"/>
        <v>2025-2026</v>
      </c>
      <c r="D2176" t="s">
        <v>147</v>
      </c>
      <c r="E2176" t="s">
        <v>72</v>
      </c>
      <c r="F2176" t="str">
        <f t="shared" si="101"/>
        <v>Western Australia</v>
      </c>
      <c r="G2176" t="s">
        <v>48</v>
      </c>
      <c r="H2176">
        <v>6010</v>
      </c>
      <c r="I2176" t="s">
        <v>11</v>
      </c>
      <c r="J2176" t="s">
        <v>49</v>
      </c>
      <c r="K2176" t="s">
        <v>154</v>
      </c>
      <c r="L2176" t="s">
        <v>14</v>
      </c>
      <c r="M2176" s="5">
        <v>168.54000000000002</v>
      </c>
      <c r="N2176">
        <v>1</v>
      </c>
    </row>
    <row r="2177" spans="1:14" x14ac:dyDescent="0.2">
      <c r="A2177" s="2">
        <v>45633</v>
      </c>
      <c r="B2177" s="3">
        <f t="shared" si="99"/>
        <v>2025</v>
      </c>
      <c r="C2177" t="str">
        <f t="shared" si="100"/>
        <v>2024-2025</v>
      </c>
      <c r="D2177" t="s">
        <v>147</v>
      </c>
      <c r="E2177" t="s">
        <v>92</v>
      </c>
      <c r="F2177" t="str">
        <f t="shared" si="101"/>
        <v>Queensland</v>
      </c>
      <c r="G2177" t="s">
        <v>35</v>
      </c>
      <c r="H2177">
        <v>4068</v>
      </c>
      <c r="I2177" t="s">
        <v>11</v>
      </c>
      <c r="J2177" t="s">
        <v>43</v>
      </c>
      <c r="K2177" t="s">
        <v>155</v>
      </c>
      <c r="L2177" t="s">
        <v>20</v>
      </c>
      <c r="M2177" s="5">
        <v>168.66000000000003</v>
      </c>
      <c r="N2177">
        <v>1</v>
      </c>
    </row>
    <row r="2178" spans="1:14" x14ac:dyDescent="0.2">
      <c r="A2178" s="2">
        <v>45461</v>
      </c>
      <c r="B2178" s="3">
        <f t="shared" ref="B2178:B2241" si="102">IF(MONTH(A2178)&gt;=7,YEAR(A2178)+1,YEAR(A2178))</f>
        <v>2024</v>
      </c>
      <c r="C2178" t="str">
        <f t="shared" ref="C2178:C2241" si="103">IF(MONTH(A2178) &gt;= 7, YEAR(A2178) &amp; "-" &amp; YEAR(A2178) + 1, YEAR(A2178) - 1 &amp; "-" &amp; YEAR(A2178))</f>
        <v>2023-2024</v>
      </c>
      <c r="D2178" t="s">
        <v>148</v>
      </c>
      <c r="E2178" t="s">
        <v>26</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27</v>
      </c>
      <c r="K2178" t="s">
        <v>152</v>
      </c>
      <c r="L2178" t="s">
        <v>13</v>
      </c>
      <c r="M2178" s="5">
        <v>168.74</v>
      </c>
      <c r="N2178">
        <v>1</v>
      </c>
    </row>
    <row r="2179" spans="1:14" x14ac:dyDescent="0.2">
      <c r="A2179" s="2">
        <v>45460</v>
      </c>
      <c r="B2179" s="3">
        <f t="shared" si="102"/>
        <v>2024</v>
      </c>
      <c r="C2179" t="str">
        <f t="shared" si="103"/>
        <v>2023-2024</v>
      </c>
      <c r="D2179" t="s">
        <v>148</v>
      </c>
      <c r="E2179" t="s">
        <v>90</v>
      </c>
      <c r="F2179" t="str">
        <f t="shared" si="104"/>
        <v>Victoria</v>
      </c>
      <c r="G2179" t="s">
        <v>45</v>
      </c>
      <c r="H2179">
        <v>3179</v>
      </c>
      <c r="I2179" t="s">
        <v>11</v>
      </c>
      <c r="J2179" t="s">
        <v>63</v>
      </c>
      <c r="K2179" t="s">
        <v>153</v>
      </c>
      <c r="L2179" t="s">
        <v>16</v>
      </c>
      <c r="M2179" s="5">
        <v>168.79000000000002</v>
      </c>
      <c r="N2179">
        <v>1</v>
      </c>
    </row>
    <row r="2180" spans="1:14" x14ac:dyDescent="0.2">
      <c r="A2180" s="2">
        <v>45844</v>
      </c>
      <c r="B2180" s="3">
        <f t="shared" si="102"/>
        <v>2026</v>
      </c>
      <c r="C2180" t="str">
        <f t="shared" si="103"/>
        <v>2025-2026</v>
      </c>
      <c r="D2180" t="s">
        <v>147</v>
      </c>
      <c r="E2180" t="s">
        <v>34</v>
      </c>
      <c r="F2180" t="str">
        <f t="shared" si="104"/>
        <v>Queensland</v>
      </c>
      <c r="G2180" t="s">
        <v>35</v>
      </c>
      <c r="H2180">
        <v>4802</v>
      </c>
      <c r="I2180" t="s">
        <v>11</v>
      </c>
      <c r="J2180" t="s">
        <v>36</v>
      </c>
      <c r="K2180" t="s">
        <v>150</v>
      </c>
      <c r="L2180" t="s">
        <v>18</v>
      </c>
      <c r="M2180" s="5">
        <v>168.87</v>
      </c>
      <c r="N2180">
        <v>1</v>
      </c>
    </row>
    <row r="2181" spans="1:14" x14ac:dyDescent="0.2">
      <c r="A2181" s="2">
        <v>45884</v>
      </c>
      <c r="B2181" s="3">
        <f t="shared" si="102"/>
        <v>2026</v>
      </c>
      <c r="C2181" t="str">
        <f t="shared" si="103"/>
        <v>2025-2026</v>
      </c>
      <c r="D2181" t="s">
        <v>147</v>
      </c>
      <c r="E2181" t="s">
        <v>140</v>
      </c>
      <c r="F2181" t="str">
        <f t="shared" si="104"/>
        <v>Tasmania</v>
      </c>
      <c r="G2181" t="s">
        <v>70</v>
      </c>
      <c r="H2181">
        <v>7320</v>
      </c>
      <c r="I2181" t="s">
        <v>11</v>
      </c>
      <c r="J2181" t="s">
        <v>71</v>
      </c>
      <c r="K2181" t="s">
        <v>153</v>
      </c>
      <c r="L2181" t="s">
        <v>16</v>
      </c>
      <c r="M2181" s="5">
        <v>168.87</v>
      </c>
      <c r="N2181">
        <v>1</v>
      </c>
    </row>
    <row r="2182" spans="1:14" x14ac:dyDescent="0.2">
      <c r="A2182" s="2">
        <v>45930</v>
      </c>
      <c r="B2182" s="3">
        <f t="shared" si="102"/>
        <v>2026</v>
      </c>
      <c r="C2182" t="str">
        <f t="shared" si="103"/>
        <v>2025-2026</v>
      </c>
      <c r="D2182" t="s">
        <v>148</v>
      </c>
      <c r="E2182" t="s">
        <v>89</v>
      </c>
      <c r="F2182" t="str">
        <f t="shared" si="104"/>
        <v>Queensland</v>
      </c>
      <c r="G2182" t="s">
        <v>35</v>
      </c>
      <c r="H2182">
        <v>4655</v>
      </c>
      <c r="I2182" t="s">
        <v>11</v>
      </c>
      <c r="J2182" t="s">
        <v>51</v>
      </c>
      <c r="K2182" t="s">
        <v>19</v>
      </c>
      <c r="L2182" t="s">
        <v>23</v>
      </c>
      <c r="M2182" s="5">
        <v>169.1</v>
      </c>
      <c r="N2182">
        <v>1</v>
      </c>
    </row>
    <row r="2183" spans="1:14" x14ac:dyDescent="0.2">
      <c r="A2183" s="2">
        <v>45719</v>
      </c>
      <c r="B2183" s="3">
        <f t="shared" si="102"/>
        <v>2025</v>
      </c>
      <c r="C2183" t="str">
        <f t="shared" si="103"/>
        <v>2024-2025</v>
      </c>
      <c r="D2183" t="s">
        <v>147</v>
      </c>
      <c r="E2183" t="s">
        <v>72</v>
      </c>
      <c r="F2183" t="str">
        <f t="shared" si="104"/>
        <v>Western Australia</v>
      </c>
      <c r="G2183" t="s">
        <v>48</v>
      </c>
      <c r="H2183">
        <v>6010</v>
      </c>
      <c r="I2183" t="s">
        <v>11</v>
      </c>
      <c r="J2183" t="s">
        <v>49</v>
      </c>
      <c r="K2183" t="s">
        <v>19</v>
      </c>
      <c r="L2183" t="s">
        <v>23</v>
      </c>
      <c r="M2183" s="5">
        <v>169.19</v>
      </c>
      <c r="N2183">
        <v>1</v>
      </c>
    </row>
    <row r="2184" spans="1:14" x14ac:dyDescent="0.2">
      <c r="A2184" s="2">
        <v>45657</v>
      </c>
      <c r="B2184" s="3">
        <f t="shared" si="102"/>
        <v>2025</v>
      </c>
      <c r="C2184" t="str">
        <f t="shared" si="103"/>
        <v>2024-2025</v>
      </c>
      <c r="D2184" t="s">
        <v>147</v>
      </c>
      <c r="E2184" t="s">
        <v>109</v>
      </c>
      <c r="F2184" t="str">
        <f t="shared" si="104"/>
        <v>New South Wales</v>
      </c>
      <c r="G2184" t="s">
        <v>10</v>
      </c>
      <c r="H2184">
        <v>2480</v>
      </c>
      <c r="I2184" t="s">
        <v>11</v>
      </c>
      <c r="J2184" t="s">
        <v>68</v>
      </c>
      <c r="K2184" t="s">
        <v>156</v>
      </c>
      <c r="L2184" t="s">
        <v>17</v>
      </c>
      <c r="M2184" s="5">
        <v>169.26</v>
      </c>
      <c r="N2184">
        <v>1</v>
      </c>
    </row>
    <row r="2185" spans="1:14" x14ac:dyDescent="0.2">
      <c r="A2185" s="2">
        <v>45972</v>
      </c>
      <c r="B2185" s="3">
        <f t="shared" si="102"/>
        <v>2026</v>
      </c>
      <c r="C2185" t="str">
        <f t="shared" si="103"/>
        <v>2025-2026</v>
      </c>
      <c r="D2185" t="s">
        <v>147</v>
      </c>
      <c r="E2185" t="s">
        <v>128</v>
      </c>
      <c r="F2185" t="str">
        <f t="shared" si="104"/>
        <v>Western Australia</v>
      </c>
      <c r="G2185" t="s">
        <v>48</v>
      </c>
      <c r="H2185">
        <v>6027</v>
      </c>
      <c r="I2185" t="s">
        <v>11</v>
      </c>
      <c r="J2185" t="s">
        <v>49</v>
      </c>
      <c r="K2185" t="s">
        <v>19</v>
      </c>
      <c r="L2185" t="s">
        <v>23</v>
      </c>
      <c r="M2185" s="5">
        <v>169.78000000000003</v>
      </c>
      <c r="N2185">
        <v>1</v>
      </c>
    </row>
    <row r="2186" spans="1:14" x14ac:dyDescent="0.2">
      <c r="A2186" s="2">
        <v>45822</v>
      </c>
      <c r="B2186" s="3">
        <f t="shared" si="102"/>
        <v>2025</v>
      </c>
      <c r="C2186" t="str">
        <f t="shared" si="103"/>
        <v>2024-2025</v>
      </c>
      <c r="D2186" t="s">
        <v>148</v>
      </c>
      <c r="E2186" t="s">
        <v>57</v>
      </c>
      <c r="F2186" t="str">
        <f t="shared" si="104"/>
        <v>New South Wales</v>
      </c>
      <c r="G2186" t="s">
        <v>10</v>
      </c>
      <c r="H2186">
        <v>2560</v>
      </c>
      <c r="I2186" t="s">
        <v>11</v>
      </c>
      <c r="J2186" t="s">
        <v>58</v>
      </c>
      <c r="K2186" t="s">
        <v>149</v>
      </c>
      <c r="L2186" t="s">
        <v>15</v>
      </c>
      <c r="M2186" s="5">
        <v>170.28</v>
      </c>
      <c r="N2186">
        <v>1</v>
      </c>
    </row>
    <row r="2187" spans="1:14" x14ac:dyDescent="0.2">
      <c r="A2187" s="2">
        <v>46020</v>
      </c>
      <c r="B2187" s="3">
        <f t="shared" si="102"/>
        <v>2026</v>
      </c>
      <c r="C2187" t="str">
        <f t="shared" si="103"/>
        <v>2025-2026</v>
      </c>
      <c r="D2187" t="s">
        <v>147</v>
      </c>
      <c r="E2187" t="s">
        <v>56</v>
      </c>
      <c r="F2187" t="str">
        <f t="shared" si="104"/>
        <v>Northern Territory</v>
      </c>
      <c r="G2187" t="s">
        <v>29</v>
      </c>
      <c r="H2187">
        <v>870</v>
      </c>
      <c r="I2187" t="s">
        <v>11</v>
      </c>
      <c r="J2187" t="s">
        <v>30</v>
      </c>
      <c r="K2187" t="s">
        <v>152</v>
      </c>
      <c r="L2187" t="s">
        <v>13</v>
      </c>
      <c r="M2187" s="5">
        <v>170.72</v>
      </c>
      <c r="N2187">
        <v>1</v>
      </c>
    </row>
    <row r="2188" spans="1:14" x14ac:dyDescent="0.2">
      <c r="A2188" s="2">
        <v>45713</v>
      </c>
      <c r="B2188" s="3">
        <f t="shared" si="102"/>
        <v>2025</v>
      </c>
      <c r="C2188" t="str">
        <f t="shared" si="103"/>
        <v>2024-2025</v>
      </c>
      <c r="D2188" t="s">
        <v>148</v>
      </c>
      <c r="E2188" t="s">
        <v>114</v>
      </c>
      <c r="F2188" t="str">
        <f t="shared" si="104"/>
        <v>Victoria</v>
      </c>
      <c r="G2188" t="s">
        <v>45</v>
      </c>
      <c r="H2188">
        <v>3551</v>
      </c>
      <c r="I2188" t="s">
        <v>11</v>
      </c>
      <c r="J2188" t="s">
        <v>60</v>
      </c>
      <c r="K2188" t="s">
        <v>154</v>
      </c>
      <c r="L2188" t="s">
        <v>14</v>
      </c>
      <c r="M2188" s="5">
        <v>171.16</v>
      </c>
      <c r="N2188">
        <v>1</v>
      </c>
    </row>
    <row r="2189" spans="1:14" x14ac:dyDescent="0.2">
      <c r="A2189" s="2">
        <v>45465</v>
      </c>
      <c r="B2189" s="3">
        <f t="shared" si="102"/>
        <v>2024</v>
      </c>
      <c r="C2189" t="str">
        <f t="shared" si="103"/>
        <v>2023-2024</v>
      </c>
      <c r="D2189" t="s">
        <v>147</v>
      </c>
      <c r="E2189" t="s">
        <v>136</v>
      </c>
      <c r="F2189" t="str">
        <f t="shared" si="104"/>
        <v>Victoria</v>
      </c>
      <c r="G2189" t="s">
        <v>45</v>
      </c>
      <c r="H2189">
        <v>3175</v>
      </c>
      <c r="I2189" t="s">
        <v>11</v>
      </c>
      <c r="J2189" t="s">
        <v>63</v>
      </c>
      <c r="K2189" t="s">
        <v>157</v>
      </c>
      <c r="L2189" t="s">
        <v>22</v>
      </c>
      <c r="M2189" s="5">
        <v>171.54999999999998</v>
      </c>
      <c r="N2189">
        <v>1</v>
      </c>
    </row>
    <row r="2190" spans="1:14" x14ac:dyDescent="0.2">
      <c r="A2190" s="2">
        <v>46022</v>
      </c>
      <c r="B2190" s="3">
        <f t="shared" si="102"/>
        <v>2026</v>
      </c>
      <c r="C2190" t="str">
        <f t="shared" si="103"/>
        <v>2025-2026</v>
      </c>
      <c r="D2190" t="s">
        <v>147</v>
      </c>
      <c r="E2190" t="s">
        <v>88</v>
      </c>
      <c r="F2190" t="str">
        <f t="shared" si="104"/>
        <v>South Australia</v>
      </c>
      <c r="G2190" t="s">
        <v>32</v>
      </c>
      <c r="H2190">
        <v>5011</v>
      </c>
      <c r="I2190" t="s">
        <v>11</v>
      </c>
      <c r="J2190" t="s">
        <v>33</v>
      </c>
      <c r="K2190" t="s">
        <v>150</v>
      </c>
      <c r="L2190" t="s">
        <v>18</v>
      </c>
      <c r="M2190" s="5">
        <v>171.76</v>
      </c>
      <c r="N2190">
        <v>1</v>
      </c>
    </row>
    <row r="2191" spans="1:14" x14ac:dyDescent="0.2">
      <c r="A2191" s="2">
        <v>45548</v>
      </c>
      <c r="B2191" s="3">
        <f t="shared" si="102"/>
        <v>2025</v>
      </c>
      <c r="C2191" t="str">
        <f t="shared" si="103"/>
        <v>2024-2025</v>
      </c>
      <c r="D2191" t="s">
        <v>147</v>
      </c>
      <c r="E2191" t="s">
        <v>115</v>
      </c>
      <c r="F2191" t="str">
        <f t="shared" si="104"/>
        <v>Western Australia</v>
      </c>
      <c r="G2191" t="s">
        <v>48</v>
      </c>
      <c r="H2191">
        <v>6280</v>
      </c>
      <c r="I2191" t="s">
        <v>11</v>
      </c>
      <c r="J2191" t="s">
        <v>94</v>
      </c>
      <c r="K2191" t="s">
        <v>157</v>
      </c>
      <c r="L2191" t="s">
        <v>22</v>
      </c>
      <c r="M2191" s="5">
        <v>171.81</v>
      </c>
      <c r="N2191">
        <v>1</v>
      </c>
    </row>
    <row r="2192" spans="1:14" x14ac:dyDescent="0.2">
      <c r="A2192" s="2">
        <v>45519</v>
      </c>
      <c r="B2192" s="3">
        <f t="shared" si="102"/>
        <v>2025</v>
      </c>
      <c r="C2192" t="str">
        <f t="shared" si="103"/>
        <v>2024-2025</v>
      </c>
      <c r="D2192" t="s">
        <v>148</v>
      </c>
      <c r="E2192" t="s">
        <v>119</v>
      </c>
      <c r="F2192" t="str">
        <f t="shared" si="104"/>
        <v>Queensland</v>
      </c>
      <c r="G2192" t="s">
        <v>35</v>
      </c>
      <c r="H2192">
        <v>4570</v>
      </c>
      <c r="I2192" t="s">
        <v>11</v>
      </c>
      <c r="J2192" t="s">
        <v>120</v>
      </c>
      <c r="K2192" t="s">
        <v>154</v>
      </c>
      <c r="L2192" t="s">
        <v>14</v>
      </c>
      <c r="M2192" s="5">
        <v>171.94</v>
      </c>
      <c r="N2192">
        <v>1</v>
      </c>
    </row>
    <row r="2193" spans="1:14" x14ac:dyDescent="0.2">
      <c r="A2193" s="2">
        <v>45952</v>
      </c>
      <c r="B2193" s="3">
        <f t="shared" si="102"/>
        <v>2026</v>
      </c>
      <c r="C2193" t="str">
        <f t="shared" si="103"/>
        <v>2025-2026</v>
      </c>
      <c r="D2193" t="s">
        <v>147</v>
      </c>
      <c r="E2193" t="s">
        <v>108</v>
      </c>
      <c r="F2193" t="str">
        <f t="shared" si="104"/>
        <v>Victoria</v>
      </c>
      <c r="G2193" t="s">
        <v>45</v>
      </c>
      <c r="H2193">
        <v>3018</v>
      </c>
      <c r="I2193" t="s">
        <v>11</v>
      </c>
      <c r="J2193" t="s">
        <v>46</v>
      </c>
      <c r="K2193" t="s">
        <v>151</v>
      </c>
      <c r="L2193" t="s">
        <v>21</v>
      </c>
      <c r="M2193" s="5">
        <v>172.26</v>
      </c>
      <c r="N2193">
        <v>1</v>
      </c>
    </row>
    <row r="2194" spans="1:14" x14ac:dyDescent="0.2">
      <c r="A2194" s="2">
        <v>45402</v>
      </c>
      <c r="B2194" s="3">
        <f t="shared" si="102"/>
        <v>2024</v>
      </c>
      <c r="C2194" t="str">
        <f t="shared" si="103"/>
        <v>2023-2024</v>
      </c>
      <c r="D2194" t="s">
        <v>147</v>
      </c>
      <c r="E2194" t="s">
        <v>88</v>
      </c>
      <c r="F2194" t="str">
        <f t="shared" si="104"/>
        <v>South Australia</v>
      </c>
      <c r="G2194" t="s">
        <v>32</v>
      </c>
      <c r="H2194">
        <v>5011</v>
      </c>
      <c r="I2194" t="s">
        <v>11</v>
      </c>
      <c r="J2194" t="s">
        <v>33</v>
      </c>
      <c r="K2194" t="s">
        <v>155</v>
      </c>
      <c r="L2194" t="s">
        <v>20</v>
      </c>
      <c r="M2194" s="5">
        <v>172.73000000000002</v>
      </c>
      <c r="N2194">
        <v>1</v>
      </c>
    </row>
    <row r="2195" spans="1:14" x14ac:dyDescent="0.2">
      <c r="A2195" s="2">
        <v>45842</v>
      </c>
      <c r="B2195" s="3">
        <f t="shared" si="102"/>
        <v>2026</v>
      </c>
      <c r="C2195" t="str">
        <f t="shared" si="103"/>
        <v>2025-2026</v>
      </c>
      <c r="D2195" t="s">
        <v>148</v>
      </c>
      <c r="E2195" t="s">
        <v>100</v>
      </c>
      <c r="F2195" t="str">
        <f t="shared" si="104"/>
        <v>Western Australia</v>
      </c>
      <c r="G2195" t="s">
        <v>48</v>
      </c>
      <c r="H2195">
        <v>6021</v>
      </c>
      <c r="I2195" t="s">
        <v>11</v>
      </c>
      <c r="J2195" t="s">
        <v>49</v>
      </c>
      <c r="K2195" t="s">
        <v>154</v>
      </c>
      <c r="L2195" t="s">
        <v>14</v>
      </c>
      <c r="M2195" s="5">
        <v>172.82999999999998</v>
      </c>
      <c r="N2195">
        <v>1</v>
      </c>
    </row>
    <row r="2196" spans="1:14" x14ac:dyDescent="0.2">
      <c r="A2196" s="2">
        <v>45688</v>
      </c>
      <c r="B2196" s="3">
        <f t="shared" si="102"/>
        <v>2025</v>
      </c>
      <c r="C2196" t="str">
        <f t="shared" si="103"/>
        <v>2024-2025</v>
      </c>
      <c r="D2196" t="s">
        <v>147</v>
      </c>
      <c r="E2196" t="s">
        <v>133</v>
      </c>
      <c r="F2196" t="str">
        <f t="shared" si="104"/>
        <v>Queensland</v>
      </c>
      <c r="G2196" t="s">
        <v>35</v>
      </c>
      <c r="H2196">
        <v>4305</v>
      </c>
      <c r="I2196" t="s">
        <v>11</v>
      </c>
      <c r="J2196" t="s">
        <v>104</v>
      </c>
      <c r="K2196" t="s">
        <v>149</v>
      </c>
      <c r="L2196" t="s">
        <v>15</v>
      </c>
      <c r="M2196" s="5">
        <v>173.71</v>
      </c>
      <c r="N2196">
        <v>1</v>
      </c>
    </row>
    <row r="2197" spans="1:14" x14ac:dyDescent="0.2">
      <c r="A2197" s="2">
        <v>45901</v>
      </c>
      <c r="B2197" s="3">
        <f t="shared" si="102"/>
        <v>2026</v>
      </c>
      <c r="C2197" t="str">
        <f t="shared" si="103"/>
        <v>2025-2026</v>
      </c>
      <c r="D2197" t="s">
        <v>147</v>
      </c>
      <c r="E2197" t="s">
        <v>146</v>
      </c>
      <c r="F2197" t="str">
        <f t="shared" si="104"/>
        <v>Victoria</v>
      </c>
      <c r="G2197" t="s">
        <v>45</v>
      </c>
      <c r="H2197">
        <v>3353</v>
      </c>
      <c r="I2197" t="s">
        <v>11</v>
      </c>
      <c r="J2197" t="s">
        <v>60</v>
      </c>
      <c r="K2197" t="s">
        <v>157</v>
      </c>
      <c r="L2197" t="s">
        <v>22</v>
      </c>
      <c r="M2197" s="5">
        <v>174.04</v>
      </c>
      <c r="N2197">
        <v>1</v>
      </c>
    </row>
    <row r="2198" spans="1:14" x14ac:dyDescent="0.2">
      <c r="A2198" s="2">
        <v>45452</v>
      </c>
      <c r="B2198" s="3">
        <f t="shared" si="102"/>
        <v>2024</v>
      </c>
      <c r="C2198" t="str">
        <f t="shared" si="103"/>
        <v>2023-2024</v>
      </c>
      <c r="D2198" t="s">
        <v>147</v>
      </c>
      <c r="E2198" t="s">
        <v>56</v>
      </c>
      <c r="F2198" t="str">
        <f t="shared" si="104"/>
        <v>Northern Territory</v>
      </c>
      <c r="G2198" t="s">
        <v>29</v>
      </c>
      <c r="H2198">
        <v>870</v>
      </c>
      <c r="I2198" t="s">
        <v>11</v>
      </c>
      <c r="J2198" t="s">
        <v>30</v>
      </c>
      <c r="K2198" t="s">
        <v>149</v>
      </c>
      <c r="L2198" t="s">
        <v>15</v>
      </c>
      <c r="M2198" s="5">
        <v>174.35</v>
      </c>
      <c r="N2198">
        <v>1</v>
      </c>
    </row>
    <row r="2199" spans="1:14" x14ac:dyDescent="0.2">
      <c r="A2199" s="2">
        <v>45616</v>
      </c>
      <c r="B2199" s="3">
        <f t="shared" si="102"/>
        <v>2025</v>
      </c>
      <c r="C2199" t="str">
        <f t="shared" si="103"/>
        <v>2024-2025</v>
      </c>
      <c r="D2199" t="s">
        <v>147</v>
      </c>
      <c r="E2199" t="s">
        <v>82</v>
      </c>
      <c r="F2199" t="str">
        <f t="shared" si="104"/>
        <v>Queensland</v>
      </c>
      <c r="G2199" t="s">
        <v>35</v>
      </c>
      <c r="H2199">
        <v>4012</v>
      </c>
      <c r="I2199" t="s">
        <v>11</v>
      </c>
      <c r="J2199" t="s">
        <v>43</v>
      </c>
      <c r="K2199" t="s">
        <v>149</v>
      </c>
      <c r="L2199" t="s">
        <v>15</v>
      </c>
      <c r="M2199" s="5">
        <v>174.60000000000002</v>
      </c>
      <c r="N2199">
        <v>1</v>
      </c>
    </row>
    <row r="2200" spans="1:14" x14ac:dyDescent="0.2">
      <c r="A2200" s="2">
        <v>45840</v>
      </c>
      <c r="B2200" s="3">
        <f t="shared" si="102"/>
        <v>2026</v>
      </c>
      <c r="C2200" t="str">
        <f t="shared" si="103"/>
        <v>2025-2026</v>
      </c>
      <c r="D2200" t="s">
        <v>148</v>
      </c>
      <c r="E2200" t="s">
        <v>66</v>
      </c>
      <c r="F2200" t="str">
        <f t="shared" si="104"/>
        <v>South Australia</v>
      </c>
      <c r="G2200" t="s">
        <v>32</v>
      </c>
      <c r="H2200">
        <v>5169</v>
      </c>
      <c r="I2200" t="s">
        <v>11</v>
      </c>
      <c r="J2200" t="s">
        <v>33</v>
      </c>
      <c r="K2200" t="s">
        <v>152</v>
      </c>
      <c r="L2200" t="s">
        <v>13</v>
      </c>
      <c r="M2200" s="5">
        <v>174.74</v>
      </c>
      <c r="N2200">
        <v>1</v>
      </c>
    </row>
    <row r="2201" spans="1:14" x14ac:dyDescent="0.2">
      <c r="A2201" s="2">
        <v>45760</v>
      </c>
      <c r="B2201" s="3">
        <f t="shared" si="102"/>
        <v>2025</v>
      </c>
      <c r="C2201" t="str">
        <f t="shared" si="103"/>
        <v>2024-2025</v>
      </c>
      <c r="D2201" t="s">
        <v>147</v>
      </c>
      <c r="E2201" t="s">
        <v>115</v>
      </c>
      <c r="F2201" t="str">
        <f t="shared" si="104"/>
        <v>Western Australia</v>
      </c>
      <c r="G2201" t="s">
        <v>48</v>
      </c>
      <c r="H2201">
        <v>6280</v>
      </c>
      <c r="I2201" t="s">
        <v>11</v>
      </c>
      <c r="J2201" t="s">
        <v>94</v>
      </c>
      <c r="K2201" t="s">
        <v>154</v>
      </c>
      <c r="L2201" t="s">
        <v>14</v>
      </c>
      <c r="M2201" s="5">
        <v>174.82</v>
      </c>
      <c r="N2201">
        <v>1</v>
      </c>
    </row>
    <row r="2202" spans="1:14" x14ac:dyDescent="0.2">
      <c r="A2202" s="2">
        <v>45817</v>
      </c>
      <c r="B2202" s="3">
        <f t="shared" si="102"/>
        <v>2025</v>
      </c>
      <c r="C2202" t="str">
        <f t="shared" si="103"/>
        <v>2024-2025</v>
      </c>
      <c r="D2202" t="s">
        <v>148</v>
      </c>
      <c r="E2202" t="s">
        <v>42</v>
      </c>
      <c r="F2202" t="str">
        <f t="shared" si="104"/>
        <v>Queensland</v>
      </c>
      <c r="G2202" t="s">
        <v>35</v>
      </c>
      <c r="H2202">
        <v>4053</v>
      </c>
      <c r="I2202" t="s">
        <v>11</v>
      </c>
      <c r="J2202" t="s">
        <v>43</v>
      </c>
      <c r="K2202" t="s">
        <v>154</v>
      </c>
      <c r="L2202" t="s">
        <v>14</v>
      </c>
      <c r="M2202" s="5">
        <v>174.94</v>
      </c>
      <c r="N2202">
        <v>1</v>
      </c>
    </row>
    <row r="2203" spans="1:14" x14ac:dyDescent="0.2">
      <c r="A2203" s="2">
        <v>45754</v>
      </c>
      <c r="B2203" s="3">
        <f t="shared" si="102"/>
        <v>2025</v>
      </c>
      <c r="C2203" t="str">
        <f t="shared" si="103"/>
        <v>2024-2025</v>
      </c>
      <c r="D2203" t="s">
        <v>147</v>
      </c>
      <c r="E2203" t="s">
        <v>109</v>
      </c>
      <c r="F2203" t="str">
        <f t="shared" si="104"/>
        <v>New South Wales</v>
      </c>
      <c r="G2203" t="s">
        <v>10</v>
      </c>
      <c r="H2203">
        <v>2480</v>
      </c>
      <c r="I2203" t="s">
        <v>11</v>
      </c>
      <c r="J2203" t="s">
        <v>68</v>
      </c>
      <c r="K2203" t="s">
        <v>155</v>
      </c>
      <c r="L2203" t="s">
        <v>20</v>
      </c>
      <c r="M2203" s="5">
        <v>175.01000000000002</v>
      </c>
      <c r="N2203">
        <v>1</v>
      </c>
    </row>
    <row r="2204" spans="1:14" x14ac:dyDescent="0.2">
      <c r="A2204" s="2">
        <v>45422</v>
      </c>
      <c r="B2204" s="3">
        <f t="shared" si="102"/>
        <v>2024</v>
      </c>
      <c r="C2204" t="str">
        <f t="shared" si="103"/>
        <v>2023-2024</v>
      </c>
      <c r="D2204" t="s">
        <v>147</v>
      </c>
      <c r="E2204" t="s">
        <v>129</v>
      </c>
      <c r="F2204" t="str">
        <f t="shared" si="104"/>
        <v>Tasmania</v>
      </c>
      <c r="G2204" t="s">
        <v>70</v>
      </c>
      <c r="H2204">
        <v>7010</v>
      </c>
      <c r="I2204" t="s">
        <v>11</v>
      </c>
      <c r="J2204" t="s">
        <v>71</v>
      </c>
      <c r="K2204" t="s">
        <v>155</v>
      </c>
      <c r="L2204" t="s">
        <v>20</v>
      </c>
      <c r="M2204" s="5">
        <v>175.07</v>
      </c>
      <c r="N2204">
        <v>1</v>
      </c>
    </row>
    <row r="2205" spans="1:14" x14ac:dyDescent="0.2">
      <c r="A2205" s="2">
        <v>45872</v>
      </c>
      <c r="B2205" s="3">
        <f t="shared" si="102"/>
        <v>2026</v>
      </c>
      <c r="C2205" t="str">
        <f t="shared" si="103"/>
        <v>2025-2026</v>
      </c>
      <c r="D2205" t="s">
        <v>147</v>
      </c>
      <c r="E2205" t="s">
        <v>75</v>
      </c>
      <c r="F2205" t="str">
        <f t="shared" si="104"/>
        <v>Victoria</v>
      </c>
      <c r="G2205" t="s">
        <v>45</v>
      </c>
      <c r="H2205">
        <v>3630</v>
      </c>
      <c r="I2205" t="s">
        <v>11</v>
      </c>
      <c r="J2205" t="s">
        <v>55</v>
      </c>
      <c r="K2205" t="s">
        <v>152</v>
      </c>
      <c r="L2205" t="s">
        <v>13</v>
      </c>
      <c r="M2205" s="5">
        <v>175.13</v>
      </c>
      <c r="N2205">
        <v>1</v>
      </c>
    </row>
    <row r="2206" spans="1:14" x14ac:dyDescent="0.2">
      <c r="A2206" s="2">
        <v>45384</v>
      </c>
      <c r="B2206" s="3">
        <f t="shared" si="102"/>
        <v>2024</v>
      </c>
      <c r="C2206" t="str">
        <f t="shared" si="103"/>
        <v>2023-2024</v>
      </c>
      <c r="D2206" t="s">
        <v>147</v>
      </c>
      <c r="E2206" t="s">
        <v>50</v>
      </c>
      <c r="F2206" t="str">
        <f t="shared" si="104"/>
        <v>Queensland</v>
      </c>
      <c r="G2206" t="s">
        <v>35</v>
      </c>
      <c r="H2206">
        <v>4703</v>
      </c>
      <c r="I2206" t="s">
        <v>11</v>
      </c>
      <c r="J2206" t="s">
        <v>51</v>
      </c>
      <c r="K2206" t="s">
        <v>155</v>
      </c>
      <c r="L2206" t="s">
        <v>20</v>
      </c>
      <c r="M2206" s="5">
        <v>175.13</v>
      </c>
      <c r="N2206">
        <v>1</v>
      </c>
    </row>
    <row r="2207" spans="1:14" x14ac:dyDescent="0.2">
      <c r="A2207" s="2">
        <v>45786</v>
      </c>
      <c r="B2207" s="3">
        <f t="shared" si="102"/>
        <v>2025</v>
      </c>
      <c r="C2207" t="str">
        <f t="shared" si="103"/>
        <v>2024-2025</v>
      </c>
      <c r="D2207" t="s">
        <v>148</v>
      </c>
      <c r="E2207" t="s">
        <v>143</v>
      </c>
      <c r="F2207" t="str">
        <f t="shared" si="104"/>
        <v>New South Wales</v>
      </c>
      <c r="G2207" t="s">
        <v>10</v>
      </c>
      <c r="H2207">
        <v>2154</v>
      </c>
      <c r="I2207" t="s">
        <v>11</v>
      </c>
      <c r="J2207" t="s">
        <v>27</v>
      </c>
      <c r="K2207" t="s">
        <v>149</v>
      </c>
      <c r="L2207" t="s">
        <v>15</v>
      </c>
      <c r="M2207" s="5">
        <v>175.76000000000002</v>
      </c>
      <c r="N2207">
        <v>1</v>
      </c>
    </row>
    <row r="2208" spans="1:14" x14ac:dyDescent="0.2">
      <c r="A2208" s="2">
        <v>45593</v>
      </c>
      <c r="B2208" s="3">
        <f t="shared" si="102"/>
        <v>2025</v>
      </c>
      <c r="C2208" t="str">
        <f t="shared" si="103"/>
        <v>2024-2025</v>
      </c>
      <c r="D2208" t="s">
        <v>148</v>
      </c>
      <c r="E2208" t="s">
        <v>112</v>
      </c>
      <c r="F2208" t="str">
        <f t="shared" si="104"/>
        <v>Victoria</v>
      </c>
      <c r="G2208" t="s">
        <v>45</v>
      </c>
      <c r="H2208">
        <v>3076</v>
      </c>
      <c r="I2208" t="s">
        <v>11</v>
      </c>
      <c r="J2208" t="s">
        <v>46</v>
      </c>
      <c r="K2208" t="s">
        <v>149</v>
      </c>
      <c r="L2208" t="s">
        <v>15</v>
      </c>
      <c r="M2208" s="5">
        <v>175.79999999999998</v>
      </c>
      <c r="N2208">
        <v>1</v>
      </c>
    </row>
    <row r="2209" spans="1:14" x14ac:dyDescent="0.2">
      <c r="A2209" s="2">
        <v>45759</v>
      </c>
      <c r="B2209" s="3">
        <f t="shared" si="102"/>
        <v>2025</v>
      </c>
      <c r="C2209" t="str">
        <f t="shared" si="103"/>
        <v>2024-2025</v>
      </c>
      <c r="D2209" t="s">
        <v>148</v>
      </c>
      <c r="E2209" t="s">
        <v>59</v>
      </c>
      <c r="F2209" t="str">
        <f t="shared" si="104"/>
        <v>Victoria</v>
      </c>
      <c r="G2209" t="s">
        <v>45</v>
      </c>
      <c r="H2209">
        <v>3280</v>
      </c>
      <c r="I2209" t="s">
        <v>11</v>
      </c>
      <c r="J2209" t="s">
        <v>60</v>
      </c>
      <c r="K2209" t="s">
        <v>154</v>
      </c>
      <c r="L2209" t="s">
        <v>14</v>
      </c>
      <c r="M2209" s="5">
        <v>175.86</v>
      </c>
      <c r="N2209">
        <v>1</v>
      </c>
    </row>
    <row r="2210" spans="1:14" x14ac:dyDescent="0.2">
      <c r="A2210" s="2">
        <v>45911</v>
      </c>
      <c r="B2210" s="3">
        <f t="shared" si="102"/>
        <v>2026</v>
      </c>
      <c r="C2210" t="str">
        <f t="shared" si="103"/>
        <v>2025-2026</v>
      </c>
      <c r="D2210" t="s">
        <v>148</v>
      </c>
      <c r="E2210" t="s">
        <v>105</v>
      </c>
      <c r="F2210" t="str">
        <f t="shared" si="104"/>
        <v>Victoria</v>
      </c>
      <c r="G2210" t="s">
        <v>45</v>
      </c>
      <c r="H2210">
        <v>3500</v>
      </c>
      <c r="I2210" t="s">
        <v>11</v>
      </c>
      <c r="J2210" t="s">
        <v>60</v>
      </c>
      <c r="K2210" t="s">
        <v>154</v>
      </c>
      <c r="L2210" t="s">
        <v>14</v>
      </c>
      <c r="M2210" s="5">
        <v>176.12</v>
      </c>
      <c r="N2210">
        <v>1</v>
      </c>
    </row>
    <row r="2211" spans="1:14" x14ac:dyDescent="0.2">
      <c r="A2211" s="2">
        <v>45366</v>
      </c>
      <c r="B2211" s="3">
        <f t="shared" si="102"/>
        <v>2024</v>
      </c>
      <c r="C2211" t="str">
        <f t="shared" si="103"/>
        <v>2023-2024</v>
      </c>
      <c r="D2211" t="s">
        <v>147</v>
      </c>
      <c r="E2211" t="s">
        <v>130</v>
      </c>
      <c r="F2211" t="str">
        <f t="shared" si="104"/>
        <v>South Australia</v>
      </c>
      <c r="G2211" t="s">
        <v>32</v>
      </c>
      <c r="H2211">
        <v>5290</v>
      </c>
      <c r="I2211" t="s">
        <v>11</v>
      </c>
      <c r="J2211" t="s">
        <v>38</v>
      </c>
      <c r="K2211" t="s">
        <v>152</v>
      </c>
      <c r="L2211" t="s">
        <v>13</v>
      </c>
      <c r="M2211" s="5">
        <v>176.19</v>
      </c>
      <c r="N2211">
        <v>1</v>
      </c>
    </row>
    <row r="2212" spans="1:14" x14ac:dyDescent="0.2">
      <c r="A2212" s="2">
        <v>45783</v>
      </c>
      <c r="B2212" s="3">
        <f t="shared" si="102"/>
        <v>2025</v>
      </c>
      <c r="C2212" t="str">
        <f t="shared" si="103"/>
        <v>2024-2025</v>
      </c>
      <c r="D2212" t="s">
        <v>147</v>
      </c>
      <c r="E2212" t="s">
        <v>144</v>
      </c>
      <c r="F2212" t="str">
        <f t="shared" si="104"/>
        <v>Queensland</v>
      </c>
      <c r="G2212" t="s">
        <v>35</v>
      </c>
      <c r="H2212">
        <v>4566</v>
      </c>
      <c r="I2212" t="s">
        <v>11</v>
      </c>
      <c r="J2212" t="s">
        <v>120</v>
      </c>
      <c r="K2212" t="s">
        <v>152</v>
      </c>
      <c r="L2212" t="s">
        <v>13</v>
      </c>
      <c r="M2212" s="5">
        <v>176.37</v>
      </c>
      <c r="N2212">
        <v>1</v>
      </c>
    </row>
    <row r="2213" spans="1:14" x14ac:dyDescent="0.2">
      <c r="A2213" s="2">
        <v>45854</v>
      </c>
      <c r="B2213" s="3">
        <f t="shared" si="102"/>
        <v>2026</v>
      </c>
      <c r="C2213" t="str">
        <f t="shared" si="103"/>
        <v>2025-2026</v>
      </c>
      <c r="D2213" t="s">
        <v>147</v>
      </c>
      <c r="E2213" t="s">
        <v>92</v>
      </c>
      <c r="F2213" t="str">
        <f t="shared" si="104"/>
        <v>Queensland</v>
      </c>
      <c r="G2213" t="s">
        <v>35</v>
      </c>
      <c r="H2213">
        <v>4068</v>
      </c>
      <c r="I2213" t="s">
        <v>11</v>
      </c>
      <c r="J2213" t="s">
        <v>43</v>
      </c>
      <c r="K2213" t="s">
        <v>156</v>
      </c>
      <c r="L2213" t="s">
        <v>17</v>
      </c>
      <c r="M2213" s="5">
        <v>176.54</v>
      </c>
      <c r="N2213">
        <v>1</v>
      </c>
    </row>
    <row r="2214" spans="1:14" x14ac:dyDescent="0.2">
      <c r="A2214" s="2">
        <v>45451</v>
      </c>
      <c r="B2214" s="3">
        <f t="shared" si="102"/>
        <v>2024</v>
      </c>
      <c r="C2214" t="str">
        <f t="shared" si="103"/>
        <v>2023-2024</v>
      </c>
      <c r="D2214" t="s">
        <v>147</v>
      </c>
      <c r="E2214" t="s">
        <v>97</v>
      </c>
      <c r="F2214" t="str">
        <f t="shared" si="104"/>
        <v>Tasmania</v>
      </c>
      <c r="G2214" t="s">
        <v>70</v>
      </c>
      <c r="H2214">
        <v>7250</v>
      </c>
      <c r="I2214" t="s">
        <v>11</v>
      </c>
      <c r="J2214" t="s">
        <v>71</v>
      </c>
      <c r="K2214" t="s">
        <v>155</v>
      </c>
      <c r="L2214" t="s">
        <v>20</v>
      </c>
      <c r="M2214" s="5">
        <v>176.66</v>
      </c>
      <c r="N2214">
        <v>1</v>
      </c>
    </row>
    <row r="2215" spans="1:14" x14ac:dyDescent="0.2">
      <c r="A2215" s="2">
        <v>45697</v>
      </c>
      <c r="B2215" s="3">
        <f t="shared" si="102"/>
        <v>2025</v>
      </c>
      <c r="C2215" t="str">
        <f t="shared" si="103"/>
        <v>2024-2025</v>
      </c>
      <c r="D2215" t="s">
        <v>147</v>
      </c>
      <c r="E2215" t="s">
        <v>115</v>
      </c>
      <c r="F2215" t="str">
        <f t="shared" si="104"/>
        <v>Western Australia</v>
      </c>
      <c r="G2215" t="s">
        <v>48</v>
      </c>
      <c r="H2215">
        <v>6280</v>
      </c>
      <c r="I2215" t="s">
        <v>11</v>
      </c>
      <c r="J2215" t="s">
        <v>94</v>
      </c>
      <c r="K2215" t="s">
        <v>151</v>
      </c>
      <c r="L2215" t="s">
        <v>21</v>
      </c>
      <c r="M2215" s="5">
        <v>176.79000000000002</v>
      </c>
      <c r="N2215">
        <v>1</v>
      </c>
    </row>
    <row r="2216" spans="1:14" x14ac:dyDescent="0.2">
      <c r="A2216" s="2">
        <v>45769</v>
      </c>
      <c r="B2216" s="3">
        <f t="shared" si="102"/>
        <v>2025</v>
      </c>
      <c r="C2216" t="str">
        <f t="shared" si="103"/>
        <v>2024-2025</v>
      </c>
      <c r="D2216" t="s">
        <v>148</v>
      </c>
      <c r="E2216" t="s">
        <v>100</v>
      </c>
      <c r="F2216" t="str">
        <f t="shared" si="104"/>
        <v>Western Australia</v>
      </c>
      <c r="G2216" t="s">
        <v>48</v>
      </c>
      <c r="H2216">
        <v>6021</v>
      </c>
      <c r="I2216" t="s">
        <v>11</v>
      </c>
      <c r="J2216" t="s">
        <v>49</v>
      </c>
      <c r="K2216" t="s">
        <v>150</v>
      </c>
      <c r="L2216" t="s">
        <v>18</v>
      </c>
      <c r="M2216" s="5">
        <v>176.81</v>
      </c>
      <c r="N2216">
        <v>1</v>
      </c>
    </row>
    <row r="2217" spans="1:14" x14ac:dyDescent="0.2">
      <c r="A2217" s="2">
        <v>45664</v>
      </c>
      <c r="B2217" s="3">
        <f t="shared" si="102"/>
        <v>2025</v>
      </c>
      <c r="C2217" t="str">
        <f t="shared" si="103"/>
        <v>2024-2025</v>
      </c>
      <c r="D2217" t="s">
        <v>147</v>
      </c>
      <c r="E2217" t="s">
        <v>123</v>
      </c>
      <c r="F2217" t="str">
        <f t="shared" si="104"/>
        <v>Western Australia</v>
      </c>
      <c r="G2217" t="s">
        <v>48</v>
      </c>
      <c r="H2217">
        <v>6109</v>
      </c>
      <c r="I2217" t="s">
        <v>11</v>
      </c>
      <c r="J2217" t="s">
        <v>94</v>
      </c>
      <c r="K2217" t="s">
        <v>19</v>
      </c>
      <c r="L2217" t="s">
        <v>23</v>
      </c>
      <c r="M2217" s="5">
        <v>177.19</v>
      </c>
      <c r="N2217">
        <v>1</v>
      </c>
    </row>
    <row r="2218" spans="1:14" x14ac:dyDescent="0.2">
      <c r="A2218" s="2">
        <v>45595</v>
      </c>
      <c r="B2218" s="3">
        <f t="shared" si="102"/>
        <v>2025</v>
      </c>
      <c r="C2218" t="str">
        <f t="shared" si="103"/>
        <v>2024-2025</v>
      </c>
      <c r="D2218" t="s">
        <v>148</v>
      </c>
      <c r="E2218" t="s">
        <v>98</v>
      </c>
      <c r="F2218" t="str">
        <f t="shared" si="104"/>
        <v>Victoria</v>
      </c>
      <c r="G2218" t="s">
        <v>45</v>
      </c>
      <c r="H2218">
        <v>3429</v>
      </c>
      <c r="I2218" t="s">
        <v>11</v>
      </c>
      <c r="J2218" t="s">
        <v>60</v>
      </c>
      <c r="K2218" t="s">
        <v>156</v>
      </c>
      <c r="L2218" t="s">
        <v>17</v>
      </c>
      <c r="M2218" s="5">
        <v>177.74</v>
      </c>
      <c r="N2218">
        <v>1</v>
      </c>
    </row>
    <row r="2219" spans="1:14" x14ac:dyDescent="0.2">
      <c r="A2219" s="2">
        <v>45614</v>
      </c>
      <c r="B2219" s="3">
        <f t="shared" si="102"/>
        <v>2025</v>
      </c>
      <c r="C2219" t="str">
        <f t="shared" si="103"/>
        <v>2024-2025</v>
      </c>
      <c r="D2219" t="s">
        <v>148</v>
      </c>
      <c r="E2219" t="s">
        <v>66</v>
      </c>
      <c r="F2219" t="str">
        <f t="shared" si="104"/>
        <v>South Australia</v>
      </c>
      <c r="G2219" t="s">
        <v>32</v>
      </c>
      <c r="H2219">
        <v>5169</v>
      </c>
      <c r="I2219" t="s">
        <v>11</v>
      </c>
      <c r="J2219" t="s">
        <v>33</v>
      </c>
      <c r="K2219" t="s">
        <v>154</v>
      </c>
      <c r="L2219" t="s">
        <v>14</v>
      </c>
      <c r="M2219" s="5">
        <v>177.9</v>
      </c>
      <c r="N2219">
        <v>1</v>
      </c>
    </row>
    <row r="2220" spans="1:14" x14ac:dyDescent="0.2">
      <c r="A2220" s="2">
        <v>45567</v>
      </c>
      <c r="B2220" s="3">
        <f t="shared" si="102"/>
        <v>2025</v>
      </c>
      <c r="C2220" t="str">
        <f t="shared" si="103"/>
        <v>2024-2025</v>
      </c>
      <c r="D2220" t="s">
        <v>148</v>
      </c>
      <c r="E2220" t="s">
        <v>100</v>
      </c>
      <c r="F2220" t="str">
        <f t="shared" si="104"/>
        <v>Western Australia</v>
      </c>
      <c r="G2220" t="s">
        <v>48</v>
      </c>
      <c r="H2220">
        <v>6021</v>
      </c>
      <c r="I2220" t="s">
        <v>11</v>
      </c>
      <c r="J2220" t="s">
        <v>49</v>
      </c>
      <c r="K2220" t="s">
        <v>154</v>
      </c>
      <c r="L2220" t="s">
        <v>14</v>
      </c>
      <c r="M2220" s="5">
        <v>177.91</v>
      </c>
      <c r="N2220">
        <v>1</v>
      </c>
    </row>
    <row r="2221" spans="1:14" x14ac:dyDescent="0.2">
      <c r="A2221" s="2">
        <v>45682</v>
      </c>
      <c r="B2221" s="3">
        <f t="shared" si="102"/>
        <v>2025</v>
      </c>
      <c r="C2221" t="str">
        <f t="shared" si="103"/>
        <v>2024-2025</v>
      </c>
      <c r="D2221" t="s">
        <v>147</v>
      </c>
      <c r="E2221" t="s">
        <v>82</v>
      </c>
      <c r="F2221" t="str">
        <f t="shared" si="104"/>
        <v>Queensland</v>
      </c>
      <c r="G2221" t="s">
        <v>35</v>
      </c>
      <c r="H2221">
        <v>4012</v>
      </c>
      <c r="I2221" t="s">
        <v>11</v>
      </c>
      <c r="J2221" t="s">
        <v>43</v>
      </c>
      <c r="K2221" t="s">
        <v>151</v>
      </c>
      <c r="L2221" t="s">
        <v>21</v>
      </c>
      <c r="M2221" s="5">
        <v>178.39000000000001</v>
      </c>
      <c r="N2221">
        <v>1</v>
      </c>
    </row>
    <row r="2222" spans="1:14" x14ac:dyDescent="0.2">
      <c r="A2222" s="2">
        <v>45347</v>
      </c>
      <c r="B2222" s="3">
        <f t="shared" si="102"/>
        <v>2024</v>
      </c>
      <c r="C2222" t="str">
        <f t="shared" si="103"/>
        <v>2023-2024</v>
      </c>
      <c r="D2222" t="s">
        <v>147</v>
      </c>
      <c r="E2222" t="s">
        <v>131</v>
      </c>
      <c r="F2222" t="str">
        <f t="shared" si="104"/>
        <v>Western Australia</v>
      </c>
      <c r="G2222" t="s">
        <v>48</v>
      </c>
      <c r="H2222">
        <v>6530</v>
      </c>
      <c r="I2222" t="s">
        <v>11</v>
      </c>
      <c r="J2222" t="s">
        <v>77</v>
      </c>
      <c r="K2222" t="s">
        <v>157</v>
      </c>
      <c r="L2222" t="s">
        <v>22</v>
      </c>
      <c r="M2222" s="5">
        <v>179.13</v>
      </c>
      <c r="N2222">
        <v>1</v>
      </c>
    </row>
    <row r="2223" spans="1:14" x14ac:dyDescent="0.2">
      <c r="A2223" s="2">
        <v>45614</v>
      </c>
      <c r="B2223" s="3">
        <f t="shared" si="102"/>
        <v>2025</v>
      </c>
      <c r="C2223" t="str">
        <f t="shared" si="103"/>
        <v>2024-2025</v>
      </c>
      <c r="D2223" t="s">
        <v>148</v>
      </c>
      <c r="E2223" t="s">
        <v>105</v>
      </c>
      <c r="F2223" t="str">
        <f t="shared" si="104"/>
        <v>Victoria</v>
      </c>
      <c r="G2223" t="s">
        <v>45</v>
      </c>
      <c r="H2223">
        <v>3500</v>
      </c>
      <c r="I2223" t="s">
        <v>11</v>
      </c>
      <c r="J2223" t="s">
        <v>60</v>
      </c>
      <c r="K2223" t="s">
        <v>155</v>
      </c>
      <c r="L2223" t="s">
        <v>20</v>
      </c>
      <c r="M2223" s="5">
        <v>179.66</v>
      </c>
      <c r="N2223">
        <v>1</v>
      </c>
    </row>
    <row r="2224" spans="1:14" x14ac:dyDescent="0.2">
      <c r="A2224" s="2">
        <v>45829</v>
      </c>
      <c r="B2224" s="3">
        <f t="shared" si="102"/>
        <v>2025</v>
      </c>
      <c r="C2224" t="str">
        <f t="shared" si="103"/>
        <v>2024-2025</v>
      </c>
      <c r="D2224" t="s">
        <v>147</v>
      </c>
      <c r="E2224" t="s">
        <v>86</v>
      </c>
      <c r="F2224" t="str">
        <f t="shared" si="104"/>
        <v>New South Wales</v>
      </c>
      <c r="G2224" t="s">
        <v>10</v>
      </c>
      <c r="H2224">
        <v>2064</v>
      </c>
      <c r="I2224" t="s">
        <v>11</v>
      </c>
      <c r="J2224" t="s">
        <v>12</v>
      </c>
      <c r="K2224" t="s">
        <v>156</v>
      </c>
      <c r="L2224" t="s">
        <v>17</v>
      </c>
      <c r="M2224" s="5">
        <v>179.69</v>
      </c>
      <c r="N2224">
        <v>1</v>
      </c>
    </row>
    <row r="2225" spans="1:14" x14ac:dyDescent="0.2">
      <c r="A2225" s="2">
        <v>45505</v>
      </c>
      <c r="B2225" s="3">
        <f t="shared" si="102"/>
        <v>2025</v>
      </c>
      <c r="C2225" t="str">
        <f t="shared" si="103"/>
        <v>2024-2025</v>
      </c>
      <c r="D2225" t="s">
        <v>148</v>
      </c>
      <c r="E2225" t="s">
        <v>100</v>
      </c>
      <c r="F2225" t="str">
        <f t="shared" si="104"/>
        <v>Western Australia</v>
      </c>
      <c r="G2225" t="s">
        <v>48</v>
      </c>
      <c r="H2225">
        <v>6021</v>
      </c>
      <c r="I2225" t="s">
        <v>11</v>
      </c>
      <c r="J2225" t="s">
        <v>49</v>
      </c>
      <c r="K2225" t="s">
        <v>151</v>
      </c>
      <c r="L2225" t="s">
        <v>21</v>
      </c>
      <c r="M2225" s="5">
        <v>179.7</v>
      </c>
      <c r="N2225">
        <v>1</v>
      </c>
    </row>
    <row r="2226" spans="1:14" x14ac:dyDescent="0.2">
      <c r="A2226" s="2">
        <v>45490</v>
      </c>
      <c r="B2226" s="3">
        <f t="shared" si="102"/>
        <v>2025</v>
      </c>
      <c r="C2226" t="str">
        <f t="shared" si="103"/>
        <v>2024-2025</v>
      </c>
      <c r="D2226" t="s">
        <v>148</v>
      </c>
      <c r="E2226" t="s">
        <v>89</v>
      </c>
      <c r="F2226" t="str">
        <f t="shared" si="104"/>
        <v>Queensland</v>
      </c>
      <c r="G2226" t="s">
        <v>35</v>
      </c>
      <c r="H2226">
        <v>4655</v>
      </c>
      <c r="I2226" t="s">
        <v>11</v>
      </c>
      <c r="J2226" t="s">
        <v>51</v>
      </c>
      <c r="K2226" t="s">
        <v>151</v>
      </c>
      <c r="L2226" t="s">
        <v>21</v>
      </c>
      <c r="M2226" s="5">
        <v>179.7</v>
      </c>
      <c r="N2226">
        <v>1</v>
      </c>
    </row>
    <row r="2227" spans="1:14" x14ac:dyDescent="0.2">
      <c r="A2227" s="2">
        <v>45739</v>
      </c>
      <c r="B2227" s="3">
        <f t="shared" si="102"/>
        <v>2025</v>
      </c>
      <c r="C2227" t="str">
        <f t="shared" si="103"/>
        <v>2024-2025</v>
      </c>
      <c r="D2227" t="s">
        <v>147</v>
      </c>
      <c r="E2227" t="s">
        <v>67</v>
      </c>
      <c r="F2227" t="str">
        <f t="shared" si="104"/>
        <v>New South Wales</v>
      </c>
      <c r="G2227" t="s">
        <v>10</v>
      </c>
      <c r="H2227">
        <v>2478</v>
      </c>
      <c r="I2227" t="s">
        <v>11</v>
      </c>
      <c r="J2227" t="s">
        <v>68</v>
      </c>
      <c r="K2227" t="s">
        <v>151</v>
      </c>
      <c r="L2227" t="s">
        <v>21</v>
      </c>
      <c r="M2227" s="5">
        <v>179.82</v>
      </c>
      <c r="N2227">
        <v>1</v>
      </c>
    </row>
    <row r="2228" spans="1:14" x14ac:dyDescent="0.2">
      <c r="A2228" s="2">
        <v>46012</v>
      </c>
      <c r="B2228" s="3">
        <f t="shared" si="102"/>
        <v>2026</v>
      </c>
      <c r="C2228" t="str">
        <f t="shared" si="103"/>
        <v>2025-2026</v>
      </c>
      <c r="D2228" t="s">
        <v>147</v>
      </c>
      <c r="E2228" t="s">
        <v>82</v>
      </c>
      <c r="F2228" t="str">
        <f t="shared" si="104"/>
        <v>Queensland</v>
      </c>
      <c r="G2228" t="s">
        <v>35</v>
      </c>
      <c r="H2228">
        <v>4012</v>
      </c>
      <c r="I2228" t="s">
        <v>11</v>
      </c>
      <c r="J2228" t="s">
        <v>43</v>
      </c>
      <c r="K2228" t="s">
        <v>154</v>
      </c>
      <c r="L2228" t="s">
        <v>14</v>
      </c>
      <c r="M2228" s="5">
        <v>179.85000000000002</v>
      </c>
      <c r="N2228">
        <v>1</v>
      </c>
    </row>
    <row r="2229" spans="1:14" x14ac:dyDescent="0.2">
      <c r="A2229" s="2">
        <v>45379</v>
      </c>
      <c r="B2229" s="3">
        <f t="shared" si="102"/>
        <v>2024</v>
      </c>
      <c r="C2229" t="str">
        <f t="shared" si="103"/>
        <v>2023-2024</v>
      </c>
      <c r="D2229" t="s">
        <v>148</v>
      </c>
      <c r="E2229" t="s">
        <v>42</v>
      </c>
      <c r="F2229" t="str">
        <f t="shared" si="104"/>
        <v>Queensland</v>
      </c>
      <c r="G2229" t="s">
        <v>35</v>
      </c>
      <c r="H2229">
        <v>4053</v>
      </c>
      <c r="I2229" t="s">
        <v>11</v>
      </c>
      <c r="J2229" t="s">
        <v>43</v>
      </c>
      <c r="K2229" t="s">
        <v>151</v>
      </c>
      <c r="L2229" t="s">
        <v>21</v>
      </c>
      <c r="M2229" s="5">
        <v>179.94</v>
      </c>
      <c r="N2229">
        <v>1</v>
      </c>
    </row>
    <row r="2230" spans="1:14" x14ac:dyDescent="0.2">
      <c r="A2230" s="2">
        <v>46015</v>
      </c>
      <c r="B2230" s="3">
        <f t="shared" si="102"/>
        <v>2026</v>
      </c>
      <c r="C2230" t="str">
        <f t="shared" si="103"/>
        <v>2025-2026</v>
      </c>
      <c r="D2230" t="s">
        <v>147</v>
      </c>
      <c r="E2230" t="s">
        <v>50</v>
      </c>
      <c r="F2230" t="str">
        <f t="shared" si="104"/>
        <v>Queensland</v>
      </c>
      <c r="G2230" t="s">
        <v>35</v>
      </c>
      <c r="H2230">
        <v>4703</v>
      </c>
      <c r="I2230" t="s">
        <v>11</v>
      </c>
      <c r="J2230" t="s">
        <v>51</v>
      </c>
      <c r="K2230" t="s">
        <v>151</v>
      </c>
      <c r="L2230" t="s">
        <v>21</v>
      </c>
      <c r="M2230" s="5">
        <v>179.94</v>
      </c>
      <c r="N2230">
        <v>1</v>
      </c>
    </row>
    <row r="2231" spans="1:14" x14ac:dyDescent="0.2">
      <c r="A2231" s="2">
        <v>45591</v>
      </c>
      <c r="B2231" s="3">
        <f t="shared" si="102"/>
        <v>2025</v>
      </c>
      <c r="C2231" t="str">
        <f t="shared" si="103"/>
        <v>2024-2025</v>
      </c>
      <c r="D2231" t="s">
        <v>148</v>
      </c>
      <c r="E2231" t="s">
        <v>134</v>
      </c>
      <c r="F2231" t="str">
        <f t="shared" si="104"/>
        <v>Queensland</v>
      </c>
      <c r="G2231" t="s">
        <v>35</v>
      </c>
      <c r="H2231">
        <v>4825</v>
      </c>
      <c r="I2231" t="s">
        <v>11</v>
      </c>
      <c r="J2231" t="s">
        <v>36</v>
      </c>
      <c r="K2231" t="s">
        <v>155</v>
      </c>
      <c r="L2231" t="s">
        <v>20</v>
      </c>
      <c r="M2231" s="5">
        <v>180.70999999999998</v>
      </c>
      <c r="N2231">
        <v>1</v>
      </c>
    </row>
    <row r="2232" spans="1:14" x14ac:dyDescent="0.2">
      <c r="A2232" s="2">
        <v>45648</v>
      </c>
      <c r="B2232" s="3">
        <f t="shared" si="102"/>
        <v>2025</v>
      </c>
      <c r="C2232" t="str">
        <f t="shared" si="103"/>
        <v>2024-2025</v>
      </c>
      <c r="D2232" t="s">
        <v>147</v>
      </c>
      <c r="E2232" t="s">
        <v>98</v>
      </c>
      <c r="F2232" t="str">
        <f t="shared" si="104"/>
        <v>Victoria</v>
      </c>
      <c r="G2232" t="s">
        <v>45</v>
      </c>
      <c r="H2232">
        <v>3429</v>
      </c>
      <c r="I2232" t="s">
        <v>11</v>
      </c>
      <c r="J2232" t="s">
        <v>60</v>
      </c>
      <c r="K2232" t="s">
        <v>150</v>
      </c>
      <c r="L2232" t="s">
        <v>18</v>
      </c>
      <c r="M2232" s="5">
        <v>180.82999999999998</v>
      </c>
      <c r="N2232">
        <v>1</v>
      </c>
    </row>
    <row r="2233" spans="1:14" x14ac:dyDescent="0.2">
      <c r="A2233" s="2">
        <v>45315</v>
      </c>
      <c r="B2233" s="3">
        <f t="shared" si="102"/>
        <v>2024</v>
      </c>
      <c r="C2233" t="str">
        <f t="shared" si="103"/>
        <v>2023-2024</v>
      </c>
      <c r="D2233" t="s">
        <v>147</v>
      </c>
      <c r="E2233" t="s">
        <v>40</v>
      </c>
      <c r="F2233" t="str">
        <f t="shared" si="104"/>
        <v>New South Wales</v>
      </c>
      <c r="G2233" t="s">
        <v>10</v>
      </c>
      <c r="H2233">
        <v>2116</v>
      </c>
      <c r="I2233" t="s">
        <v>11</v>
      </c>
      <c r="J2233" t="s">
        <v>27</v>
      </c>
      <c r="K2233" t="s">
        <v>150</v>
      </c>
      <c r="L2233" t="s">
        <v>18</v>
      </c>
      <c r="M2233" s="5">
        <v>181.11</v>
      </c>
      <c r="N2233">
        <v>1</v>
      </c>
    </row>
    <row r="2234" spans="1:14" x14ac:dyDescent="0.2">
      <c r="A2234" s="2">
        <v>45935</v>
      </c>
      <c r="B2234" s="3">
        <f t="shared" si="102"/>
        <v>2026</v>
      </c>
      <c r="C2234" t="str">
        <f t="shared" si="103"/>
        <v>2025-2026</v>
      </c>
      <c r="D2234" t="s">
        <v>147</v>
      </c>
      <c r="E2234" t="s">
        <v>85</v>
      </c>
      <c r="F2234" t="str">
        <f t="shared" si="104"/>
        <v>Queensland</v>
      </c>
      <c r="G2234" t="s">
        <v>35</v>
      </c>
      <c r="H2234">
        <v>4883</v>
      </c>
      <c r="I2234" t="s">
        <v>11</v>
      </c>
      <c r="J2234" t="s">
        <v>36</v>
      </c>
      <c r="K2234" t="s">
        <v>19</v>
      </c>
      <c r="L2234" t="s">
        <v>23</v>
      </c>
      <c r="M2234" s="5">
        <v>181.29</v>
      </c>
      <c r="N2234">
        <v>1</v>
      </c>
    </row>
    <row r="2235" spans="1:14" x14ac:dyDescent="0.2">
      <c r="A2235" s="2">
        <v>45728</v>
      </c>
      <c r="B2235" s="3">
        <f t="shared" si="102"/>
        <v>2025</v>
      </c>
      <c r="C2235" t="str">
        <f t="shared" si="103"/>
        <v>2024-2025</v>
      </c>
      <c r="D2235" t="s">
        <v>147</v>
      </c>
      <c r="E2235" t="s">
        <v>88</v>
      </c>
      <c r="F2235" t="str">
        <f t="shared" si="104"/>
        <v>South Australia</v>
      </c>
      <c r="G2235" t="s">
        <v>32</v>
      </c>
      <c r="H2235">
        <v>5011</v>
      </c>
      <c r="I2235" t="s">
        <v>11</v>
      </c>
      <c r="J2235" t="s">
        <v>33</v>
      </c>
      <c r="K2235" t="s">
        <v>154</v>
      </c>
      <c r="L2235" t="s">
        <v>14</v>
      </c>
      <c r="M2235" s="5">
        <v>181.32000000000002</v>
      </c>
      <c r="N2235">
        <v>1</v>
      </c>
    </row>
    <row r="2236" spans="1:14" x14ac:dyDescent="0.2">
      <c r="A2236" s="2">
        <v>46008</v>
      </c>
      <c r="B2236" s="3">
        <f t="shared" si="102"/>
        <v>2026</v>
      </c>
      <c r="C2236" t="str">
        <f t="shared" si="103"/>
        <v>2025-2026</v>
      </c>
      <c r="D2236" t="s">
        <v>148</v>
      </c>
      <c r="E2236" t="s">
        <v>41</v>
      </c>
      <c r="F2236" t="str">
        <f t="shared" si="104"/>
        <v>New South Wales</v>
      </c>
      <c r="G2236" t="s">
        <v>10</v>
      </c>
      <c r="H2236">
        <v>2830</v>
      </c>
      <c r="I2236" t="s">
        <v>11</v>
      </c>
      <c r="J2236" t="s">
        <v>25</v>
      </c>
      <c r="K2236" t="s">
        <v>19</v>
      </c>
      <c r="L2236" t="s">
        <v>23</v>
      </c>
      <c r="M2236" s="5">
        <v>181.74</v>
      </c>
      <c r="N2236">
        <v>1</v>
      </c>
    </row>
    <row r="2237" spans="1:14" x14ac:dyDescent="0.2">
      <c r="A2237" s="2">
        <v>45555</v>
      </c>
      <c r="B2237" s="3">
        <f t="shared" si="102"/>
        <v>2025</v>
      </c>
      <c r="C2237" t="str">
        <f t="shared" si="103"/>
        <v>2024-2025</v>
      </c>
      <c r="D2237" t="s">
        <v>148</v>
      </c>
      <c r="E2237" t="s">
        <v>84</v>
      </c>
      <c r="F2237" t="str">
        <f t="shared" si="104"/>
        <v>Queensland</v>
      </c>
      <c r="G2237" t="s">
        <v>35</v>
      </c>
      <c r="H2237">
        <v>4740</v>
      </c>
      <c r="I2237" t="s">
        <v>11</v>
      </c>
      <c r="J2237" t="s">
        <v>51</v>
      </c>
      <c r="K2237" t="s">
        <v>152</v>
      </c>
      <c r="L2237" t="s">
        <v>13</v>
      </c>
      <c r="M2237" s="5">
        <v>181.75000000000003</v>
      </c>
      <c r="N2237">
        <v>1</v>
      </c>
    </row>
    <row r="2238" spans="1:14" x14ac:dyDescent="0.2">
      <c r="A2238" s="2">
        <v>45573</v>
      </c>
      <c r="B2238" s="3">
        <f t="shared" si="102"/>
        <v>2025</v>
      </c>
      <c r="C2238" t="str">
        <f t="shared" si="103"/>
        <v>2024-2025</v>
      </c>
      <c r="D2238" t="s">
        <v>148</v>
      </c>
      <c r="E2238" t="s">
        <v>121</v>
      </c>
      <c r="F2238" t="str">
        <f t="shared" si="104"/>
        <v>Queensland</v>
      </c>
      <c r="G2238" t="s">
        <v>35</v>
      </c>
      <c r="H2238">
        <v>4700</v>
      </c>
      <c r="I2238" t="s">
        <v>11</v>
      </c>
      <c r="J2238" t="s">
        <v>51</v>
      </c>
      <c r="K2238" t="s">
        <v>154</v>
      </c>
      <c r="L2238" t="s">
        <v>14</v>
      </c>
      <c r="M2238" s="5">
        <v>181.85</v>
      </c>
      <c r="N2238">
        <v>1</v>
      </c>
    </row>
    <row r="2239" spans="1:14" x14ac:dyDescent="0.2">
      <c r="A2239" s="2">
        <v>45862</v>
      </c>
      <c r="B2239" s="3">
        <f t="shared" si="102"/>
        <v>2026</v>
      </c>
      <c r="C2239" t="str">
        <f t="shared" si="103"/>
        <v>2025-2026</v>
      </c>
      <c r="D2239" t="s">
        <v>148</v>
      </c>
      <c r="E2239" t="s">
        <v>41</v>
      </c>
      <c r="F2239" t="str">
        <f t="shared" si="104"/>
        <v>New South Wales</v>
      </c>
      <c r="G2239" t="s">
        <v>10</v>
      </c>
      <c r="H2239">
        <v>2830</v>
      </c>
      <c r="I2239" t="s">
        <v>11</v>
      </c>
      <c r="J2239" t="s">
        <v>25</v>
      </c>
      <c r="K2239" t="s">
        <v>154</v>
      </c>
      <c r="L2239" t="s">
        <v>14</v>
      </c>
      <c r="M2239" s="5">
        <v>182.3</v>
      </c>
      <c r="N2239">
        <v>1</v>
      </c>
    </row>
    <row r="2240" spans="1:14" x14ac:dyDescent="0.2">
      <c r="A2240" s="2">
        <v>45742</v>
      </c>
      <c r="B2240" s="3">
        <f t="shared" si="102"/>
        <v>2025</v>
      </c>
      <c r="C2240" t="str">
        <f t="shared" si="103"/>
        <v>2024-2025</v>
      </c>
      <c r="D2240" t="s">
        <v>148</v>
      </c>
      <c r="E2240" t="s">
        <v>41</v>
      </c>
      <c r="F2240" t="str">
        <f t="shared" si="104"/>
        <v>New South Wales</v>
      </c>
      <c r="G2240" t="s">
        <v>10</v>
      </c>
      <c r="H2240">
        <v>2830</v>
      </c>
      <c r="I2240" t="s">
        <v>11</v>
      </c>
      <c r="J2240" t="s">
        <v>25</v>
      </c>
      <c r="K2240" t="s">
        <v>154</v>
      </c>
      <c r="L2240" t="s">
        <v>14</v>
      </c>
      <c r="M2240" s="5">
        <v>182.98000000000002</v>
      </c>
      <c r="N2240">
        <v>1</v>
      </c>
    </row>
    <row r="2241" spans="1:14" x14ac:dyDescent="0.2">
      <c r="A2241" s="2">
        <v>45626</v>
      </c>
      <c r="B2241" s="3">
        <f t="shared" si="102"/>
        <v>2025</v>
      </c>
      <c r="C2241" t="str">
        <f t="shared" si="103"/>
        <v>2024-2025</v>
      </c>
      <c r="D2241" t="s">
        <v>148</v>
      </c>
      <c r="E2241" t="s">
        <v>101</v>
      </c>
      <c r="F2241" t="str">
        <f t="shared" si="104"/>
        <v>Victoria</v>
      </c>
      <c r="G2241" t="s">
        <v>45</v>
      </c>
      <c r="H2241">
        <v>3131</v>
      </c>
      <c r="I2241" t="s">
        <v>11</v>
      </c>
      <c r="J2241" t="s">
        <v>63</v>
      </c>
      <c r="K2241" t="s">
        <v>150</v>
      </c>
      <c r="L2241" t="s">
        <v>18</v>
      </c>
      <c r="M2241" s="5">
        <v>183.33</v>
      </c>
      <c r="N2241">
        <v>1</v>
      </c>
    </row>
    <row r="2242" spans="1:14" x14ac:dyDescent="0.2">
      <c r="A2242" s="2">
        <v>45801</v>
      </c>
      <c r="B2242" s="3">
        <f t="shared" ref="B2242:B2305" si="105">IF(MONTH(A2242)&gt;=7,YEAR(A2242)+1,YEAR(A2242))</f>
        <v>2025</v>
      </c>
      <c r="C2242" t="str">
        <f t="shared" ref="C2242:C2305" si="106">IF(MONTH(A2242) &gt;= 7, YEAR(A2242) &amp; "-" &amp; YEAR(A2242) + 1, YEAR(A2242) - 1 &amp; "-" &amp; YEAR(A2242))</f>
        <v>2024-2025</v>
      </c>
      <c r="D2242" t="s">
        <v>148</v>
      </c>
      <c r="E2242" t="s">
        <v>59</v>
      </c>
      <c r="F2242" t="str">
        <f t="shared" ref="F2242:F2305" si="107">IF(G2242="WA","Western Australia",
IF(G2242="NSW","New South Wales",
IF(G2242="QLD","Queensland",
IF(G2242="VIC","Victoria",
IF(G2242="TAS","Tasmania",
IF(G2242="SA","South Australia",
IF(G2242="NT","Northern Territory",
IF(G2242="ACT","Australian Capital Territory",G2242))))))))</f>
        <v>Victoria</v>
      </c>
      <c r="G2242" t="s">
        <v>45</v>
      </c>
      <c r="H2242">
        <v>3280</v>
      </c>
      <c r="I2242" t="s">
        <v>11</v>
      </c>
      <c r="J2242" t="s">
        <v>60</v>
      </c>
      <c r="K2242" t="s">
        <v>152</v>
      </c>
      <c r="L2242" t="s">
        <v>13</v>
      </c>
      <c r="M2242" s="5">
        <v>183.35</v>
      </c>
      <c r="N2242">
        <v>1</v>
      </c>
    </row>
    <row r="2243" spans="1:14" x14ac:dyDescent="0.2">
      <c r="A2243" s="2">
        <v>45653</v>
      </c>
      <c r="B2243" s="3">
        <f t="shared" si="105"/>
        <v>2025</v>
      </c>
      <c r="C2243" t="str">
        <f t="shared" si="106"/>
        <v>2024-2025</v>
      </c>
      <c r="D2243" t="s">
        <v>148</v>
      </c>
      <c r="E2243" t="s">
        <v>101</v>
      </c>
      <c r="F2243" t="str">
        <f t="shared" si="107"/>
        <v>Victoria</v>
      </c>
      <c r="G2243" t="s">
        <v>45</v>
      </c>
      <c r="H2243">
        <v>3131</v>
      </c>
      <c r="I2243" t="s">
        <v>11</v>
      </c>
      <c r="J2243" t="s">
        <v>63</v>
      </c>
      <c r="K2243" t="s">
        <v>155</v>
      </c>
      <c r="L2243" t="s">
        <v>20</v>
      </c>
      <c r="M2243" s="5">
        <v>183.61</v>
      </c>
      <c r="N2243">
        <v>1</v>
      </c>
    </row>
    <row r="2244" spans="1:14" x14ac:dyDescent="0.2">
      <c r="A2244" s="2">
        <v>45334</v>
      </c>
      <c r="B2244" s="3">
        <f t="shared" si="105"/>
        <v>2024</v>
      </c>
      <c r="C2244" t="str">
        <f t="shared" si="106"/>
        <v>2023-2024</v>
      </c>
      <c r="D2244" t="s">
        <v>147</v>
      </c>
      <c r="E2244" t="s">
        <v>83</v>
      </c>
      <c r="F2244" t="str">
        <f t="shared" si="107"/>
        <v>New South Wales</v>
      </c>
      <c r="G2244" t="s">
        <v>10</v>
      </c>
      <c r="H2244">
        <v>2750</v>
      </c>
      <c r="I2244" t="s">
        <v>11</v>
      </c>
      <c r="J2244" t="s">
        <v>25</v>
      </c>
      <c r="K2244" t="s">
        <v>19</v>
      </c>
      <c r="L2244" t="s">
        <v>23</v>
      </c>
      <c r="M2244" s="5">
        <v>183.67000000000002</v>
      </c>
      <c r="N2244">
        <v>1</v>
      </c>
    </row>
    <row r="2245" spans="1:14" x14ac:dyDescent="0.2">
      <c r="A2245" s="2">
        <v>45931</v>
      </c>
      <c r="B2245" s="3">
        <f t="shared" si="105"/>
        <v>2026</v>
      </c>
      <c r="C2245" t="str">
        <f t="shared" si="106"/>
        <v>2025-2026</v>
      </c>
      <c r="D2245" t="s">
        <v>148</v>
      </c>
      <c r="E2245" t="s">
        <v>111</v>
      </c>
      <c r="F2245" t="str">
        <f t="shared" si="107"/>
        <v>New South Wales</v>
      </c>
      <c r="G2245" t="s">
        <v>10</v>
      </c>
      <c r="H2245">
        <v>2120</v>
      </c>
      <c r="I2245" t="s">
        <v>11</v>
      </c>
      <c r="J2245" t="s">
        <v>27</v>
      </c>
      <c r="K2245" t="s">
        <v>150</v>
      </c>
      <c r="L2245" t="s">
        <v>18</v>
      </c>
      <c r="M2245" s="5">
        <v>183.7</v>
      </c>
      <c r="N2245">
        <v>1</v>
      </c>
    </row>
    <row r="2246" spans="1:14" x14ac:dyDescent="0.2">
      <c r="A2246" s="2">
        <v>45794</v>
      </c>
      <c r="B2246" s="3">
        <f t="shared" si="105"/>
        <v>2025</v>
      </c>
      <c r="C2246" t="str">
        <f t="shared" si="106"/>
        <v>2024-2025</v>
      </c>
      <c r="D2246" t="s">
        <v>148</v>
      </c>
      <c r="E2246" t="s">
        <v>100</v>
      </c>
      <c r="F2246" t="str">
        <f t="shared" si="107"/>
        <v>Western Australia</v>
      </c>
      <c r="G2246" t="s">
        <v>48</v>
      </c>
      <c r="H2246">
        <v>6021</v>
      </c>
      <c r="I2246" t="s">
        <v>11</v>
      </c>
      <c r="J2246" t="s">
        <v>49</v>
      </c>
      <c r="K2246" t="s">
        <v>149</v>
      </c>
      <c r="L2246" t="s">
        <v>15</v>
      </c>
      <c r="M2246" s="5">
        <v>184.13000000000002</v>
      </c>
      <c r="N2246">
        <v>1</v>
      </c>
    </row>
    <row r="2247" spans="1:14" x14ac:dyDescent="0.2">
      <c r="A2247" s="2">
        <v>45307</v>
      </c>
      <c r="B2247" s="3">
        <f t="shared" si="105"/>
        <v>2024</v>
      </c>
      <c r="C2247" t="str">
        <f t="shared" si="106"/>
        <v>2023-2024</v>
      </c>
      <c r="D2247" t="s">
        <v>148</v>
      </c>
      <c r="E2247" t="s">
        <v>41</v>
      </c>
      <c r="F2247" t="str">
        <f t="shared" si="107"/>
        <v>New South Wales</v>
      </c>
      <c r="G2247" t="s">
        <v>10</v>
      </c>
      <c r="H2247">
        <v>2830</v>
      </c>
      <c r="I2247" t="s">
        <v>11</v>
      </c>
      <c r="J2247" t="s">
        <v>25</v>
      </c>
      <c r="K2247" t="s">
        <v>149</v>
      </c>
      <c r="L2247" t="s">
        <v>15</v>
      </c>
      <c r="M2247" s="5">
        <v>184.24</v>
      </c>
      <c r="N2247">
        <v>1</v>
      </c>
    </row>
    <row r="2248" spans="1:14" x14ac:dyDescent="0.2">
      <c r="A2248" s="2">
        <v>45307</v>
      </c>
      <c r="B2248" s="3">
        <f t="shared" si="105"/>
        <v>2024</v>
      </c>
      <c r="C2248" t="str">
        <f t="shared" si="106"/>
        <v>2023-2024</v>
      </c>
      <c r="D2248" t="s">
        <v>148</v>
      </c>
      <c r="E2248" t="s">
        <v>41</v>
      </c>
      <c r="F2248" t="str">
        <f t="shared" si="107"/>
        <v>New South Wales</v>
      </c>
      <c r="G2248" t="s">
        <v>10</v>
      </c>
      <c r="H2248">
        <v>2830</v>
      </c>
      <c r="I2248" t="s">
        <v>11</v>
      </c>
      <c r="J2248" t="s">
        <v>25</v>
      </c>
      <c r="K2248" t="s">
        <v>157</v>
      </c>
      <c r="L2248" t="s">
        <v>22</v>
      </c>
      <c r="M2248" s="5">
        <v>184.62</v>
      </c>
      <c r="N2248">
        <v>1</v>
      </c>
    </row>
    <row r="2249" spans="1:14" x14ac:dyDescent="0.2">
      <c r="A2249" s="2">
        <v>45292</v>
      </c>
      <c r="B2249" s="3">
        <f t="shared" si="105"/>
        <v>2024</v>
      </c>
      <c r="C2249" t="str">
        <f t="shared" si="106"/>
        <v>2023-2024</v>
      </c>
      <c r="D2249" t="s">
        <v>148</v>
      </c>
      <c r="E2249" t="s">
        <v>50</v>
      </c>
      <c r="F2249" t="str">
        <f t="shared" si="107"/>
        <v>Queensland</v>
      </c>
      <c r="G2249" t="s">
        <v>35</v>
      </c>
      <c r="H2249">
        <v>4703</v>
      </c>
      <c r="I2249" t="s">
        <v>11</v>
      </c>
      <c r="J2249" t="s">
        <v>51</v>
      </c>
      <c r="K2249" t="s">
        <v>153</v>
      </c>
      <c r="L2249" t="s">
        <v>16</v>
      </c>
      <c r="M2249" s="5">
        <v>184.87</v>
      </c>
      <c r="N2249">
        <v>1</v>
      </c>
    </row>
    <row r="2250" spans="1:14" x14ac:dyDescent="0.2">
      <c r="A2250" s="2">
        <v>45534</v>
      </c>
      <c r="B2250" s="3">
        <f t="shared" si="105"/>
        <v>2025</v>
      </c>
      <c r="C2250" t="str">
        <f t="shared" si="106"/>
        <v>2024-2025</v>
      </c>
      <c r="D2250" t="s">
        <v>147</v>
      </c>
      <c r="E2250" t="s">
        <v>106</v>
      </c>
      <c r="F2250" t="str">
        <f t="shared" si="107"/>
        <v>Victoria</v>
      </c>
      <c r="G2250" t="s">
        <v>45</v>
      </c>
      <c r="H2250">
        <v>3915</v>
      </c>
      <c r="I2250" t="s">
        <v>11</v>
      </c>
      <c r="J2250" t="s">
        <v>55</v>
      </c>
      <c r="K2250" t="s">
        <v>151</v>
      </c>
      <c r="L2250" t="s">
        <v>21</v>
      </c>
      <c r="M2250" s="5">
        <v>184.97</v>
      </c>
      <c r="N2250">
        <v>1</v>
      </c>
    </row>
    <row r="2251" spans="1:14" x14ac:dyDescent="0.2">
      <c r="A2251" s="2">
        <v>45684</v>
      </c>
      <c r="B2251" s="3">
        <f t="shared" si="105"/>
        <v>2025</v>
      </c>
      <c r="C2251" t="str">
        <f t="shared" si="106"/>
        <v>2024-2025</v>
      </c>
      <c r="D2251" t="s">
        <v>147</v>
      </c>
      <c r="E2251" t="s">
        <v>57</v>
      </c>
      <c r="F2251" t="str">
        <f t="shared" si="107"/>
        <v>New South Wales</v>
      </c>
      <c r="G2251" t="s">
        <v>10</v>
      </c>
      <c r="H2251">
        <v>2560</v>
      </c>
      <c r="I2251" t="s">
        <v>11</v>
      </c>
      <c r="J2251" t="s">
        <v>58</v>
      </c>
      <c r="K2251" t="s">
        <v>151</v>
      </c>
      <c r="L2251" t="s">
        <v>21</v>
      </c>
      <c r="M2251" s="5">
        <v>185.32999999999998</v>
      </c>
      <c r="N2251">
        <v>1</v>
      </c>
    </row>
    <row r="2252" spans="1:14" x14ac:dyDescent="0.2">
      <c r="A2252" s="2">
        <v>45427</v>
      </c>
      <c r="B2252" s="3">
        <f t="shared" si="105"/>
        <v>2024</v>
      </c>
      <c r="C2252" t="str">
        <f t="shared" si="106"/>
        <v>2023-2024</v>
      </c>
      <c r="D2252" t="s">
        <v>147</v>
      </c>
      <c r="E2252" t="s">
        <v>92</v>
      </c>
      <c r="F2252" t="str">
        <f t="shared" si="107"/>
        <v>Queensland</v>
      </c>
      <c r="G2252" t="s">
        <v>35</v>
      </c>
      <c r="H2252">
        <v>4068</v>
      </c>
      <c r="I2252" t="s">
        <v>11</v>
      </c>
      <c r="J2252" t="s">
        <v>43</v>
      </c>
      <c r="K2252" t="s">
        <v>154</v>
      </c>
      <c r="L2252" t="s">
        <v>14</v>
      </c>
      <c r="M2252" s="5">
        <v>185.34</v>
      </c>
      <c r="N2252">
        <v>1</v>
      </c>
    </row>
    <row r="2253" spans="1:14" x14ac:dyDescent="0.2">
      <c r="A2253" s="2">
        <v>45416</v>
      </c>
      <c r="B2253" s="3">
        <f t="shared" si="105"/>
        <v>2024</v>
      </c>
      <c r="C2253" t="str">
        <f t="shared" si="106"/>
        <v>2023-2024</v>
      </c>
      <c r="D2253" t="s">
        <v>147</v>
      </c>
      <c r="E2253" t="s">
        <v>138</v>
      </c>
      <c r="F2253" t="str">
        <f t="shared" si="107"/>
        <v>Queensland</v>
      </c>
      <c r="G2253" t="s">
        <v>35</v>
      </c>
      <c r="H2253">
        <v>4558</v>
      </c>
      <c r="I2253" t="s">
        <v>11</v>
      </c>
      <c r="J2253" t="s">
        <v>120</v>
      </c>
      <c r="K2253" t="s">
        <v>156</v>
      </c>
      <c r="L2253" t="s">
        <v>17</v>
      </c>
      <c r="M2253" s="5">
        <v>185.7</v>
      </c>
      <c r="N2253">
        <v>1</v>
      </c>
    </row>
    <row r="2254" spans="1:14" x14ac:dyDescent="0.2">
      <c r="A2254" s="2">
        <v>45591</v>
      </c>
      <c r="B2254" s="3">
        <f t="shared" si="105"/>
        <v>2025</v>
      </c>
      <c r="C2254" t="str">
        <f t="shared" si="106"/>
        <v>2024-2025</v>
      </c>
      <c r="D2254" t="s">
        <v>147</v>
      </c>
      <c r="E2254" t="s">
        <v>37</v>
      </c>
      <c r="F2254" t="str">
        <f t="shared" si="107"/>
        <v>South Australia</v>
      </c>
      <c r="G2254" t="s">
        <v>32</v>
      </c>
      <c r="H2254">
        <v>5607</v>
      </c>
      <c r="I2254" t="s">
        <v>11</v>
      </c>
      <c r="J2254" t="s">
        <v>38</v>
      </c>
      <c r="K2254" t="s">
        <v>151</v>
      </c>
      <c r="L2254" t="s">
        <v>21</v>
      </c>
      <c r="M2254" s="5">
        <v>185.80999999999997</v>
      </c>
      <c r="N2254">
        <v>1</v>
      </c>
    </row>
    <row r="2255" spans="1:14" x14ac:dyDescent="0.2">
      <c r="A2255" s="2">
        <v>45799</v>
      </c>
      <c r="B2255" s="3">
        <f t="shared" si="105"/>
        <v>2025</v>
      </c>
      <c r="C2255" t="str">
        <f t="shared" si="106"/>
        <v>2024-2025</v>
      </c>
      <c r="D2255" t="s">
        <v>147</v>
      </c>
      <c r="E2255" t="s">
        <v>9</v>
      </c>
      <c r="F2255" t="str">
        <f t="shared" si="107"/>
        <v>New South Wales</v>
      </c>
      <c r="G2255" t="s">
        <v>10</v>
      </c>
      <c r="H2255">
        <v>2067</v>
      </c>
      <c r="I2255" t="s">
        <v>11</v>
      </c>
      <c r="J2255" t="s">
        <v>12</v>
      </c>
      <c r="K2255" t="s">
        <v>153</v>
      </c>
      <c r="L2255" t="s">
        <v>16</v>
      </c>
      <c r="M2255" s="5">
        <v>185.82</v>
      </c>
      <c r="N2255">
        <v>1</v>
      </c>
    </row>
    <row r="2256" spans="1:14" x14ac:dyDescent="0.2">
      <c r="A2256" s="2">
        <v>45965</v>
      </c>
      <c r="B2256" s="3">
        <f t="shared" si="105"/>
        <v>2026</v>
      </c>
      <c r="C2256" t="str">
        <f t="shared" si="106"/>
        <v>2025-2026</v>
      </c>
      <c r="D2256" t="s">
        <v>147</v>
      </c>
      <c r="E2256" t="s">
        <v>117</v>
      </c>
      <c r="F2256" t="str">
        <f t="shared" si="107"/>
        <v>Queensland</v>
      </c>
      <c r="G2256" t="s">
        <v>35</v>
      </c>
      <c r="H2256">
        <v>4119</v>
      </c>
      <c r="I2256" t="s">
        <v>11</v>
      </c>
      <c r="J2256" t="s">
        <v>43</v>
      </c>
      <c r="K2256" t="s">
        <v>153</v>
      </c>
      <c r="L2256" t="s">
        <v>16</v>
      </c>
      <c r="M2256" s="5">
        <v>185.82999999999998</v>
      </c>
      <c r="N2256">
        <v>1</v>
      </c>
    </row>
    <row r="2257" spans="1:14" x14ac:dyDescent="0.2">
      <c r="A2257" s="2">
        <v>45825</v>
      </c>
      <c r="B2257" s="3">
        <f t="shared" si="105"/>
        <v>2025</v>
      </c>
      <c r="C2257" t="str">
        <f t="shared" si="106"/>
        <v>2024-2025</v>
      </c>
      <c r="D2257" t="s">
        <v>148</v>
      </c>
      <c r="E2257" t="s">
        <v>125</v>
      </c>
      <c r="F2257" t="str">
        <f t="shared" si="107"/>
        <v>Victoria</v>
      </c>
      <c r="G2257" t="s">
        <v>45</v>
      </c>
      <c r="H2257">
        <v>3400</v>
      </c>
      <c r="I2257" t="s">
        <v>11</v>
      </c>
      <c r="J2257" t="s">
        <v>60</v>
      </c>
      <c r="K2257" t="s">
        <v>155</v>
      </c>
      <c r="L2257" t="s">
        <v>20</v>
      </c>
      <c r="M2257" s="5">
        <v>187.22</v>
      </c>
      <c r="N2257">
        <v>1</v>
      </c>
    </row>
    <row r="2258" spans="1:14" x14ac:dyDescent="0.2">
      <c r="A2258" s="2">
        <v>45895</v>
      </c>
      <c r="B2258" s="3">
        <f t="shared" si="105"/>
        <v>2026</v>
      </c>
      <c r="C2258" t="str">
        <f t="shared" si="106"/>
        <v>2025-2026</v>
      </c>
      <c r="D2258" t="s">
        <v>148</v>
      </c>
      <c r="E2258" t="s">
        <v>133</v>
      </c>
      <c r="F2258" t="str">
        <f t="shared" si="107"/>
        <v>Queensland</v>
      </c>
      <c r="G2258" t="s">
        <v>35</v>
      </c>
      <c r="H2258">
        <v>4305</v>
      </c>
      <c r="I2258" t="s">
        <v>11</v>
      </c>
      <c r="J2258" t="s">
        <v>104</v>
      </c>
      <c r="K2258" t="s">
        <v>152</v>
      </c>
      <c r="L2258" t="s">
        <v>13</v>
      </c>
      <c r="M2258" s="5">
        <v>187.41000000000003</v>
      </c>
      <c r="N2258">
        <v>1</v>
      </c>
    </row>
    <row r="2259" spans="1:14" x14ac:dyDescent="0.2">
      <c r="A2259" s="2">
        <v>45877</v>
      </c>
      <c r="B2259" s="3">
        <f t="shared" si="105"/>
        <v>2026</v>
      </c>
      <c r="C2259" t="str">
        <f t="shared" si="106"/>
        <v>2025-2026</v>
      </c>
      <c r="D2259" t="s">
        <v>148</v>
      </c>
      <c r="E2259" t="s">
        <v>140</v>
      </c>
      <c r="F2259" t="str">
        <f t="shared" si="107"/>
        <v>Tasmania</v>
      </c>
      <c r="G2259" t="s">
        <v>70</v>
      </c>
      <c r="H2259">
        <v>7320</v>
      </c>
      <c r="I2259" t="s">
        <v>11</v>
      </c>
      <c r="J2259" t="s">
        <v>71</v>
      </c>
      <c r="K2259" t="s">
        <v>156</v>
      </c>
      <c r="L2259" t="s">
        <v>17</v>
      </c>
      <c r="M2259" s="5">
        <v>187.53</v>
      </c>
      <c r="N2259">
        <v>1</v>
      </c>
    </row>
    <row r="2260" spans="1:14" x14ac:dyDescent="0.2">
      <c r="A2260" s="2">
        <v>45931</v>
      </c>
      <c r="B2260" s="3">
        <f t="shared" si="105"/>
        <v>2026</v>
      </c>
      <c r="C2260" t="str">
        <f t="shared" si="106"/>
        <v>2025-2026</v>
      </c>
      <c r="D2260" t="s">
        <v>147</v>
      </c>
      <c r="E2260" t="s">
        <v>9</v>
      </c>
      <c r="F2260" t="str">
        <f t="shared" si="107"/>
        <v>New South Wales</v>
      </c>
      <c r="G2260" t="s">
        <v>10</v>
      </c>
      <c r="H2260">
        <v>2067</v>
      </c>
      <c r="I2260" t="s">
        <v>11</v>
      </c>
      <c r="J2260" t="s">
        <v>12</v>
      </c>
      <c r="K2260" t="s">
        <v>149</v>
      </c>
      <c r="L2260" t="s">
        <v>15</v>
      </c>
      <c r="M2260" s="5">
        <v>187.81</v>
      </c>
      <c r="N2260">
        <v>1</v>
      </c>
    </row>
    <row r="2261" spans="1:14" x14ac:dyDescent="0.2">
      <c r="A2261" s="2">
        <v>45510</v>
      </c>
      <c r="B2261" s="3">
        <f t="shared" si="105"/>
        <v>2025</v>
      </c>
      <c r="C2261" t="str">
        <f t="shared" si="106"/>
        <v>2024-2025</v>
      </c>
      <c r="D2261" t="s">
        <v>148</v>
      </c>
      <c r="E2261" t="s">
        <v>50</v>
      </c>
      <c r="F2261" t="str">
        <f t="shared" si="107"/>
        <v>Queensland</v>
      </c>
      <c r="G2261" t="s">
        <v>35</v>
      </c>
      <c r="H2261">
        <v>4703</v>
      </c>
      <c r="I2261" t="s">
        <v>11</v>
      </c>
      <c r="J2261" t="s">
        <v>51</v>
      </c>
      <c r="K2261" t="s">
        <v>156</v>
      </c>
      <c r="L2261" t="s">
        <v>17</v>
      </c>
      <c r="M2261" s="5">
        <v>188.13</v>
      </c>
      <c r="N2261">
        <v>1</v>
      </c>
    </row>
    <row r="2262" spans="1:14" x14ac:dyDescent="0.2">
      <c r="A2262" s="2">
        <v>45326</v>
      </c>
      <c r="B2262" s="3">
        <f t="shared" si="105"/>
        <v>2024</v>
      </c>
      <c r="C2262" t="str">
        <f t="shared" si="106"/>
        <v>2023-2024</v>
      </c>
      <c r="D2262" t="s">
        <v>148</v>
      </c>
      <c r="E2262" t="s">
        <v>102</v>
      </c>
      <c r="F2262" t="str">
        <f t="shared" si="107"/>
        <v>Queensland</v>
      </c>
      <c r="G2262" t="s">
        <v>35</v>
      </c>
      <c r="H2262">
        <v>4870</v>
      </c>
      <c r="I2262" t="s">
        <v>11</v>
      </c>
      <c r="J2262" t="s">
        <v>36</v>
      </c>
      <c r="K2262" t="s">
        <v>155</v>
      </c>
      <c r="L2262" t="s">
        <v>20</v>
      </c>
      <c r="M2262" s="5">
        <v>188.22</v>
      </c>
      <c r="N2262">
        <v>1</v>
      </c>
    </row>
    <row r="2263" spans="1:14" x14ac:dyDescent="0.2">
      <c r="A2263" s="2">
        <v>45370</v>
      </c>
      <c r="B2263" s="3">
        <f t="shared" si="105"/>
        <v>2024</v>
      </c>
      <c r="C2263" t="str">
        <f t="shared" si="106"/>
        <v>2023-2024</v>
      </c>
      <c r="D2263" t="s">
        <v>148</v>
      </c>
      <c r="E2263" t="s">
        <v>100</v>
      </c>
      <c r="F2263" t="str">
        <f t="shared" si="107"/>
        <v>Western Australia</v>
      </c>
      <c r="G2263" t="s">
        <v>48</v>
      </c>
      <c r="H2263">
        <v>6021</v>
      </c>
      <c r="I2263" t="s">
        <v>11</v>
      </c>
      <c r="J2263" t="s">
        <v>49</v>
      </c>
      <c r="K2263" t="s">
        <v>149</v>
      </c>
      <c r="L2263" t="s">
        <v>15</v>
      </c>
      <c r="M2263" s="5">
        <v>188.94</v>
      </c>
      <c r="N2263">
        <v>1</v>
      </c>
    </row>
    <row r="2264" spans="1:14" x14ac:dyDescent="0.2">
      <c r="A2264" s="2">
        <v>45920</v>
      </c>
      <c r="B2264" s="3">
        <f t="shared" si="105"/>
        <v>2026</v>
      </c>
      <c r="C2264" t="str">
        <f t="shared" si="106"/>
        <v>2025-2026</v>
      </c>
      <c r="D2264" t="s">
        <v>147</v>
      </c>
      <c r="E2264" t="s">
        <v>79</v>
      </c>
      <c r="F2264" t="str">
        <f t="shared" si="107"/>
        <v>Australian Capital Territory</v>
      </c>
      <c r="G2264" t="s">
        <v>80</v>
      </c>
      <c r="H2264">
        <v>2617</v>
      </c>
      <c r="I2264" t="s">
        <v>11</v>
      </c>
      <c r="J2264" t="s">
        <v>58</v>
      </c>
      <c r="K2264" t="s">
        <v>150</v>
      </c>
      <c r="L2264" t="s">
        <v>18</v>
      </c>
      <c r="M2264" s="5">
        <v>189.58</v>
      </c>
      <c r="N2264">
        <v>1</v>
      </c>
    </row>
    <row r="2265" spans="1:14" x14ac:dyDescent="0.2">
      <c r="A2265" s="2">
        <v>46022</v>
      </c>
      <c r="B2265" s="3">
        <f t="shared" si="105"/>
        <v>2026</v>
      </c>
      <c r="C2265" t="str">
        <f t="shared" si="106"/>
        <v>2025-2026</v>
      </c>
      <c r="D2265" t="s">
        <v>147</v>
      </c>
      <c r="E2265" t="s">
        <v>114</v>
      </c>
      <c r="F2265" t="str">
        <f t="shared" si="107"/>
        <v>Victoria</v>
      </c>
      <c r="G2265" t="s">
        <v>45</v>
      </c>
      <c r="H2265">
        <v>3551</v>
      </c>
      <c r="I2265" t="s">
        <v>11</v>
      </c>
      <c r="J2265" t="s">
        <v>60</v>
      </c>
      <c r="K2265" t="s">
        <v>157</v>
      </c>
      <c r="L2265" t="s">
        <v>22</v>
      </c>
      <c r="M2265" s="5">
        <v>189.72</v>
      </c>
      <c r="N2265">
        <v>1</v>
      </c>
    </row>
    <row r="2266" spans="1:14" x14ac:dyDescent="0.2">
      <c r="A2266" s="2">
        <v>45532</v>
      </c>
      <c r="B2266" s="3">
        <f t="shared" si="105"/>
        <v>2025</v>
      </c>
      <c r="C2266" t="str">
        <f t="shared" si="106"/>
        <v>2024-2025</v>
      </c>
      <c r="D2266" t="s">
        <v>147</v>
      </c>
      <c r="E2266" t="s">
        <v>9</v>
      </c>
      <c r="F2266" t="str">
        <f t="shared" si="107"/>
        <v>New South Wales</v>
      </c>
      <c r="G2266" t="s">
        <v>10</v>
      </c>
      <c r="H2266">
        <v>2067</v>
      </c>
      <c r="I2266" t="s">
        <v>11</v>
      </c>
      <c r="J2266" t="s">
        <v>12</v>
      </c>
      <c r="K2266" t="s">
        <v>151</v>
      </c>
      <c r="L2266" t="s">
        <v>21</v>
      </c>
      <c r="M2266" s="5">
        <v>189.81</v>
      </c>
      <c r="N2266">
        <v>1</v>
      </c>
    </row>
    <row r="2267" spans="1:14" x14ac:dyDescent="0.2">
      <c r="A2267" s="2">
        <v>45394</v>
      </c>
      <c r="B2267" s="3">
        <f t="shared" si="105"/>
        <v>2024</v>
      </c>
      <c r="C2267" t="str">
        <f t="shared" si="106"/>
        <v>2023-2024</v>
      </c>
      <c r="D2267" t="s">
        <v>148</v>
      </c>
      <c r="E2267" t="s">
        <v>41</v>
      </c>
      <c r="F2267" t="str">
        <f t="shared" si="107"/>
        <v>New South Wales</v>
      </c>
      <c r="G2267" t="s">
        <v>10</v>
      </c>
      <c r="H2267">
        <v>2830</v>
      </c>
      <c r="I2267" t="s">
        <v>11</v>
      </c>
      <c r="J2267" t="s">
        <v>25</v>
      </c>
      <c r="K2267" t="s">
        <v>154</v>
      </c>
      <c r="L2267" t="s">
        <v>14</v>
      </c>
      <c r="M2267" s="5">
        <v>189.82</v>
      </c>
      <c r="N2267">
        <v>1</v>
      </c>
    </row>
    <row r="2268" spans="1:14" x14ac:dyDescent="0.2">
      <c r="A2268" s="2">
        <v>45618</v>
      </c>
      <c r="B2268" s="3">
        <f t="shared" si="105"/>
        <v>2025</v>
      </c>
      <c r="C2268" t="str">
        <f t="shared" si="106"/>
        <v>2024-2025</v>
      </c>
      <c r="D2268" t="s">
        <v>148</v>
      </c>
      <c r="E2268" t="s">
        <v>95</v>
      </c>
      <c r="F2268" t="str">
        <f t="shared" si="107"/>
        <v>Victoria</v>
      </c>
      <c r="G2268" t="s">
        <v>45</v>
      </c>
      <c r="H2268">
        <v>3931</v>
      </c>
      <c r="I2268" t="s">
        <v>11</v>
      </c>
      <c r="J2268" t="s">
        <v>55</v>
      </c>
      <c r="K2268" t="s">
        <v>153</v>
      </c>
      <c r="L2268" t="s">
        <v>16</v>
      </c>
      <c r="M2268" s="5">
        <v>189.87</v>
      </c>
      <c r="N2268">
        <v>1</v>
      </c>
    </row>
    <row r="2269" spans="1:14" x14ac:dyDescent="0.2">
      <c r="A2269" s="2">
        <v>45480</v>
      </c>
      <c r="B2269" s="3">
        <f t="shared" si="105"/>
        <v>2025</v>
      </c>
      <c r="C2269" t="str">
        <f t="shared" si="106"/>
        <v>2024-2025</v>
      </c>
      <c r="D2269" t="s">
        <v>148</v>
      </c>
      <c r="E2269" t="s">
        <v>67</v>
      </c>
      <c r="F2269" t="str">
        <f t="shared" si="107"/>
        <v>New South Wales</v>
      </c>
      <c r="G2269" t="s">
        <v>10</v>
      </c>
      <c r="H2269">
        <v>2478</v>
      </c>
      <c r="I2269" t="s">
        <v>11</v>
      </c>
      <c r="J2269" t="s">
        <v>68</v>
      </c>
      <c r="K2269" t="s">
        <v>154</v>
      </c>
      <c r="L2269" t="s">
        <v>14</v>
      </c>
      <c r="M2269" s="5">
        <v>190.83</v>
      </c>
      <c r="N2269">
        <v>1</v>
      </c>
    </row>
    <row r="2270" spans="1:14" x14ac:dyDescent="0.2">
      <c r="A2270" s="2">
        <v>45664</v>
      </c>
      <c r="B2270" s="3">
        <f t="shared" si="105"/>
        <v>2025</v>
      </c>
      <c r="C2270" t="str">
        <f t="shared" si="106"/>
        <v>2024-2025</v>
      </c>
      <c r="D2270" t="s">
        <v>148</v>
      </c>
      <c r="E2270" t="s">
        <v>134</v>
      </c>
      <c r="F2270" t="str">
        <f t="shared" si="107"/>
        <v>Queensland</v>
      </c>
      <c r="G2270" t="s">
        <v>35</v>
      </c>
      <c r="H2270">
        <v>4825</v>
      </c>
      <c r="I2270" t="s">
        <v>11</v>
      </c>
      <c r="J2270" t="s">
        <v>36</v>
      </c>
      <c r="K2270" t="s">
        <v>151</v>
      </c>
      <c r="L2270" t="s">
        <v>21</v>
      </c>
      <c r="M2270" s="5">
        <v>191.07999999999998</v>
      </c>
      <c r="N2270">
        <v>1</v>
      </c>
    </row>
    <row r="2271" spans="1:14" x14ac:dyDescent="0.2">
      <c r="A2271" s="2">
        <v>45585</v>
      </c>
      <c r="B2271" s="3">
        <f t="shared" si="105"/>
        <v>2025</v>
      </c>
      <c r="C2271" t="str">
        <f t="shared" si="106"/>
        <v>2024-2025</v>
      </c>
      <c r="D2271" t="s">
        <v>147</v>
      </c>
      <c r="E2271" t="s">
        <v>62</v>
      </c>
      <c r="F2271" t="str">
        <f t="shared" si="107"/>
        <v>Victoria</v>
      </c>
      <c r="G2271" t="s">
        <v>45</v>
      </c>
      <c r="H2271">
        <v>3134</v>
      </c>
      <c r="I2271" t="s">
        <v>11</v>
      </c>
      <c r="J2271" t="s">
        <v>63</v>
      </c>
      <c r="K2271" t="s">
        <v>156</v>
      </c>
      <c r="L2271" t="s">
        <v>17</v>
      </c>
      <c r="M2271" s="5">
        <v>191.57999999999998</v>
      </c>
      <c r="N2271">
        <v>1</v>
      </c>
    </row>
    <row r="2272" spans="1:14" x14ac:dyDescent="0.2">
      <c r="A2272" s="2">
        <v>45488</v>
      </c>
      <c r="B2272" s="3">
        <f t="shared" si="105"/>
        <v>2025</v>
      </c>
      <c r="C2272" t="str">
        <f t="shared" si="106"/>
        <v>2024-2025</v>
      </c>
      <c r="D2272" t="s">
        <v>147</v>
      </c>
      <c r="E2272" t="s">
        <v>9</v>
      </c>
      <c r="F2272" t="str">
        <f t="shared" si="107"/>
        <v>New South Wales</v>
      </c>
      <c r="G2272" t="s">
        <v>10</v>
      </c>
      <c r="H2272">
        <v>2067</v>
      </c>
      <c r="I2272" t="s">
        <v>11</v>
      </c>
      <c r="J2272" t="s">
        <v>12</v>
      </c>
      <c r="K2272" t="s">
        <v>151</v>
      </c>
      <c r="L2272" t="s">
        <v>21</v>
      </c>
      <c r="M2272" s="5">
        <v>191.62</v>
      </c>
      <c r="N2272">
        <v>1</v>
      </c>
    </row>
    <row r="2273" spans="1:14" x14ac:dyDescent="0.2">
      <c r="A2273" s="2">
        <v>45593</v>
      </c>
      <c r="B2273" s="3">
        <f t="shared" si="105"/>
        <v>2025</v>
      </c>
      <c r="C2273" t="str">
        <f t="shared" si="106"/>
        <v>2024-2025</v>
      </c>
      <c r="D2273" t="s">
        <v>148</v>
      </c>
      <c r="E2273" t="s">
        <v>57</v>
      </c>
      <c r="F2273" t="str">
        <f t="shared" si="107"/>
        <v>New South Wales</v>
      </c>
      <c r="G2273" t="s">
        <v>10</v>
      </c>
      <c r="H2273">
        <v>2560</v>
      </c>
      <c r="I2273" t="s">
        <v>11</v>
      </c>
      <c r="J2273" t="s">
        <v>58</v>
      </c>
      <c r="K2273" t="s">
        <v>157</v>
      </c>
      <c r="L2273" t="s">
        <v>22</v>
      </c>
      <c r="M2273" s="5">
        <v>191.65</v>
      </c>
      <c r="N2273">
        <v>1</v>
      </c>
    </row>
    <row r="2274" spans="1:14" x14ac:dyDescent="0.2">
      <c r="A2274" s="2">
        <v>45381</v>
      </c>
      <c r="B2274" s="3">
        <f t="shared" si="105"/>
        <v>2024</v>
      </c>
      <c r="C2274" t="str">
        <f t="shared" si="106"/>
        <v>2023-2024</v>
      </c>
      <c r="D2274" t="s">
        <v>148</v>
      </c>
      <c r="E2274" t="s">
        <v>114</v>
      </c>
      <c r="F2274" t="str">
        <f t="shared" si="107"/>
        <v>Victoria</v>
      </c>
      <c r="G2274" t="s">
        <v>45</v>
      </c>
      <c r="H2274">
        <v>3551</v>
      </c>
      <c r="I2274" t="s">
        <v>11</v>
      </c>
      <c r="J2274" t="s">
        <v>60</v>
      </c>
      <c r="K2274" t="s">
        <v>149</v>
      </c>
      <c r="L2274" t="s">
        <v>15</v>
      </c>
      <c r="M2274" s="5">
        <v>192.45999999999998</v>
      </c>
      <c r="N2274">
        <v>1</v>
      </c>
    </row>
    <row r="2275" spans="1:14" x14ac:dyDescent="0.2">
      <c r="A2275" s="2">
        <v>45383</v>
      </c>
      <c r="B2275" s="3">
        <f t="shared" si="105"/>
        <v>2024</v>
      </c>
      <c r="C2275" t="str">
        <f t="shared" si="106"/>
        <v>2023-2024</v>
      </c>
      <c r="D2275" t="s">
        <v>147</v>
      </c>
      <c r="E2275" t="s">
        <v>146</v>
      </c>
      <c r="F2275" t="str">
        <f t="shared" si="107"/>
        <v>Victoria</v>
      </c>
      <c r="G2275" t="s">
        <v>45</v>
      </c>
      <c r="H2275">
        <v>3353</v>
      </c>
      <c r="I2275" t="s">
        <v>11</v>
      </c>
      <c r="J2275" t="s">
        <v>60</v>
      </c>
      <c r="K2275" t="s">
        <v>154</v>
      </c>
      <c r="L2275" t="s">
        <v>14</v>
      </c>
      <c r="M2275" s="5">
        <v>192.47</v>
      </c>
      <c r="N2275">
        <v>1</v>
      </c>
    </row>
    <row r="2276" spans="1:14" x14ac:dyDescent="0.2">
      <c r="A2276" s="2">
        <v>45890</v>
      </c>
      <c r="B2276" s="3">
        <f t="shared" si="105"/>
        <v>2026</v>
      </c>
      <c r="C2276" t="str">
        <f t="shared" si="106"/>
        <v>2025-2026</v>
      </c>
      <c r="D2276" t="s">
        <v>147</v>
      </c>
      <c r="E2276" t="s">
        <v>78</v>
      </c>
      <c r="F2276" t="str">
        <f t="shared" si="107"/>
        <v>New South Wales</v>
      </c>
      <c r="G2276" t="s">
        <v>10</v>
      </c>
      <c r="H2276">
        <v>2350</v>
      </c>
      <c r="I2276" t="s">
        <v>11</v>
      </c>
      <c r="J2276" t="s">
        <v>68</v>
      </c>
      <c r="K2276" t="s">
        <v>19</v>
      </c>
      <c r="L2276" t="s">
        <v>23</v>
      </c>
      <c r="M2276" s="5">
        <v>192.65</v>
      </c>
      <c r="N2276">
        <v>1</v>
      </c>
    </row>
    <row r="2277" spans="1:14" x14ac:dyDescent="0.2">
      <c r="A2277" s="2">
        <v>45696</v>
      </c>
      <c r="B2277" s="3">
        <f t="shared" si="105"/>
        <v>2025</v>
      </c>
      <c r="C2277" t="str">
        <f t="shared" si="106"/>
        <v>2024-2025</v>
      </c>
      <c r="D2277" t="s">
        <v>147</v>
      </c>
      <c r="E2277" t="s">
        <v>134</v>
      </c>
      <c r="F2277" t="str">
        <f t="shared" si="107"/>
        <v>Queensland</v>
      </c>
      <c r="G2277" t="s">
        <v>35</v>
      </c>
      <c r="H2277">
        <v>4825</v>
      </c>
      <c r="I2277" t="s">
        <v>11</v>
      </c>
      <c r="J2277" t="s">
        <v>36</v>
      </c>
      <c r="K2277" t="s">
        <v>155</v>
      </c>
      <c r="L2277" t="s">
        <v>20</v>
      </c>
      <c r="M2277" s="5">
        <v>192.67</v>
      </c>
      <c r="N2277">
        <v>1</v>
      </c>
    </row>
    <row r="2278" spans="1:14" x14ac:dyDescent="0.2">
      <c r="A2278" s="2">
        <v>45594</v>
      </c>
      <c r="B2278" s="3">
        <f t="shared" si="105"/>
        <v>2025</v>
      </c>
      <c r="C2278" t="str">
        <f t="shared" si="106"/>
        <v>2024-2025</v>
      </c>
      <c r="D2278" t="s">
        <v>148</v>
      </c>
      <c r="E2278" t="s">
        <v>133</v>
      </c>
      <c r="F2278" t="str">
        <f t="shared" si="107"/>
        <v>Queensland</v>
      </c>
      <c r="G2278" t="s">
        <v>35</v>
      </c>
      <c r="H2278">
        <v>4305</v>
      </c>
      <c r="I2278" t="s">
        <v>11</v>
      </c>
      <c r="J2278" t="s">
        <v>104</v>
      </c>
      <c r="K2278" t="s">
        <v>152</v>
      </c>
      <c r="L2278" t="s">
        <v>13</v>
      </c>
      <c r="M2278" s="5">
        <v>193.7</v>
      </c>
      <c r="N2278">
        <v>1</v>
      </c>
    </row>
    <row r="2279" spans="1:14" x14ac:dyDescent="0.2">
      <c r="A2279" s="2">
        <v>45945</v>
      </c>
      <c r="B2279" s="3">
        <f t="shared" si="105"/>
        <v>2026</v>
      </c>
      <c r="C2279" t="str">
        <f t="shared" si="106"/>
        <v>2025-2026</v>
      </c>
      <c r="D2279" t="s">
        <v>148</v>
      </c>
      <c r="E2279" t="s">
        <v>89</v>
      </c>
      <c r="F2279" t="str">
        <f t="shared" si="107"/>
        <v>Queensland</v>
      </c>
      <c r="G2279" t="s">
        <v>35</v>
      </c>
      <c r="H2279">
        <v>4655</v>
      </c>
      <c r="I2279" t="s">
        <v>11</v>
      </c>
      <c r="J2279" t="s">
        <v>51</v>
      </c>
      <c r="K2279" t="s">
        <v>150</v>
      </c>
      <c r="L2279" t="s">
        <v>18</v>
      </c>
      <c r="M2279" s="5">
        <v>193.8</v>
      </c>
      <c r="N2279">
        <v>1</v>
      </c>
    </row>
    <row r="2280" spans="1:14" x14ac:dyDescent="0.2">
      <c r="A2280" s="2">
        <v>45972</v>
      </c>
      <c r="B2280" s="3">
        <f t="shared" si="105"/>
        <v>2026</v>
      </c>
      <c r="C2280" t="str">
        <f t="shared" si="106"/>
        <v>2025-2026</v>
      </c>
      <c r="D2280" t="s">
        <v>148</v>
      </c>
      <c r="E2280" t="s">
        <v>100</v>
      </c>
      <c r="F2280" t="str">
        <f t="shared" si="107"/>
        <v>Western Australia</v>
      </c>
      <c r="G2280" t="s">
        <v>48</v>
      </c>
      <c r="H2280">
        <v>6021</v>
      </c>
      <c r="I2280" t="s">
        <v>11</v>
      </c>
      <c r="J2280" t="s">
        <v>49</v>
      </c>
      <c r="K2280" t="s">
        <v>154</v>
      </c>
      <c r="L2280" t="s">
        <v>14</v>
      </c>
      <c r="M2280" s="5">
        <v>193.95</v>
      </c>
      <c r="N2280">
        <v>1</v>
      </c>
    </row>
    <row r="2281" spans="1:14" x14ac:dyDescent="0.2">
      <c r="A2281" s="2">
        <v>45362</v>
      </c>
      <c r="B2281" s="3">
        <f t="shared" si="105"/>
        <v>2024</v>
      </c>
      <c r="C2281" t="str">
        <f t="shared" si="106"/>
        <v>2023-2024</v>
      </c>
      <c r="D2281" t="s">
        <v>147</v>
      </c>
      <c r="E2281" t="s">
        <v>127</v>
      </c>
      <c r="F2281" t="str">
        <f t="shared" si="107"/>
        <v>New South Wales</v>
      </c>
      <c r="G2281" t="s">
        <v>10</v>
      </c>
      <c r="H2281">
        <v>2131</v>
      </c>
      <c r="I2281" t="s">
        <v>11</v>
      </c>
      <c r="J2281" t="s">
        <v>27</v>
      </c>
      <c r="K2281" t="s">
        <v>154</v>
      </c>
      <c r="L2281" t="s">
        <v>14</v>
      </c>
      <c r="M2281" s="5">
        <v>194.06</v>
      </c>
      <c r="N2281">
        <v>1</v>
      </c>
    </row>
    <row r="2282" spans="1:14" x14ac:dyDescent="0.2">
      <c r="A2282" s="2">
        <v>45814</v>
      </c>
      <c r="B2282" s="3">
        <f t="shared" si="105"/>
        <v>2025</v>
      </c>
      <c r="C2282" t="str">
        <f t="shared" si="106"/>
        <v>2024-2025</v>
      </c>
      <c r="D2282" t="s">
        <v>147</v>
      </c>
      <c r="E2282" t="s">
        <v>44</v>
      </c>
      <c r="F2282" t="str">
        <f t="shared" si="107"/>
        <v>Victoria</v>
      </c>
      <c r="G2282" t="s">
        <v>45</v>
      </c>
      <c r="H2282">
        <v>3066</v>
      </c>
      <c r="I2282" t="s">
        <v>11</v>
      </c>
      <c r="J2282" t="s">
        <v>46</v>
      </c>
      <c r="K2282" t="s">
        <v>154</v>
      </c>
      <c r="L2282" t="s">
        <v>14</v>
      </c>
      <c r="M2282" s="5">
        <v>194.56</v>
      </c>
      <c r="N2282">
        <v>1</v>
      </c>
    </row>
    <row r="2283" spans="1:14" x14ac:dyDescent="0.2">
      <c r="A2283" s="2">
        <v>45636</v>
      </c>
      <c r="B2283" s="3">
        <f t="shared" si="105"/>
        <v>2025</v>
      </c>
      <c r="C2283" t="str">
        <f t="shared" si="106"/>
        <v>2024-2025</v>
      </c>
      <c r="D2283" t="s">
        <v>147</v>
      </c>
      <c r="E2283" t="s">
        <v>116</v>
      </c>
      <c r="F2283" t="str">
        <f t="shared" si="107"/>
        <v>Western Australia</v>
      </c>
      <c r="G2283" t="s">
        <v>48</v>
      </c>
      <c r="H2283">
        <v>6725</v>
      </c>
      <c r="I2283" t="s">
        <v>11</v>
      </c>
      <c r="J2283" t="s">
        <v>77</v>
      </c>
      <c r="K2283" t="s">
        <v>155</v>
      </c>
      <c r="L2283" t="s">
        <v>20</v>
      </c>
      <c r="M2283" s="5">
        <v>194.63</v>
      </c>
      <c r="N2283">
        <v>1</v>
      </c>
    </row>
    <row r="2284" spans="1:14" x14ac:dyDescent="0.2">
      <c r="A2284" s="2">
        <v>45950</v>
      </c>
      <c r="B2284" s="3">
        <f t="shared" si="105"/>
        <v>2026</v>
      </c>
      <c r="C2284" t="str">
        <f t="shared" si="106"/>
        <v>2025-2026</v>
      </c>
      <c r="D2284" t="s">
        <v>147</v>
      </c>
      <c r="E2284" t="s">
        <v>99</v>
      </c>
      <c r="F2284" t="str">
        <f t="shared" si="107"/>
        <v>Victoria</v>
      </c>
      <c r="G2284" t="s">
        <v>45</v>
      </c>
      <c r="H2284">
        <v>3148</v>
      </c>
      <c r="I2284" t="s">
        <v>11</v>
      </c>
      <c r="J2284" t="s">
        <v>63</v>
      </c>
      <c r="K2284" t="s">
        <v>154</v>
      </c>
      <c r="L2284" t="s">
        <v>14</v>
      </c>
      <c r="M2284" s="5">
        <v>194.64</v>
      </c>
      <c r="N2284">
        <v>1</v>
      </c>
    </row>
    <row r="2285" spans="1:14" x14ac:dyDescent="0.2">
      <c r="A2285" s="2">
        <v>45367</v>
      </c>
      <c r="B2285" s="3">
        <f t="shared" si="105"/>
        <v>2024</v>
      </c>
      <c r="C2285" t="str">
        <f t="shared" si="106"/>
        <v>2023-2024</v>
      </c>
      <c r="D2285" t="s">
        <v>147</v>
      </c>
      <c r="E2285" t="s">
        <v>136</v>
      </c>
      <c r="F2285" t="str">
        <f t="shared" si="107"/>
        <v>Victoria</v>
      </c>
      <c r="G2285" t="s">
        <v>45</v>
      </c>
      <c r="H2285">
        <v>3175</v>
      </c>
      <c r="I2285" t="s">
        <v>11</v>
      </c>
      <c r="J2285" t="s">
        <v>63</v>
      </c>
      <c r="K2285" t="s">
        <v>19</v>
      </c>
      <c r="L2285" t="s">
        <v>23</v>
      </c>
      <c r="M2285" s="5">
        <v>194.64999999999998</v>
      </c>
      <c r="N2285">
        <v>1</v>
      </c>
    </row>
    <row r="2286" spans="1:14" x14ac:dyDescent="0.2">
      <c r="A2286" s="2">
        <v>45539</v>
      </c>
      <c r="B2286" s="3">
        <f t="shared" si="105"/>
        <v>2025</v>
      </c>
      <c r="C2286" t="str">
        <f t="shared" si="106"/>
        <v>2024-2025</v>
      </c>
      <c r="D2286" t="s">
        <v>148</v>
      </c>
      <c r="E2286" t="s">
        <v>89</v>
      </c>
      <c r="F2286" t="str">
        <f t="shared" si="107"/>
        <v>Queensland</v>
      </c>
      <c r="G2286" t="s">
        <v>35</v>
      </c>
      <c r="H2286">
        <v>4655</v>
      </c>
      <c r="I2286" t="s">
        <v>11</v>
      </c>
      <c r="J2286" t="s">
        <v>51</v>
      </c>
      <c r="K2286" t="s">
        <v>149</v>
      </c>
      <c r="L2286" t="s">
        <v>15</v>
      </c>
      <c r="M2286" s="5">
        <v>194.71</v>
      </c>
      <c r="N2286">
        <v>1</v>
      </c>
    </row>
    <row r="2287" spans="1:14" x14ac:dyDescent="0.2">
      <c r="A2287" s="2">
        <v>45735</v>
      </c>
      <c r="B2287" s="3">
        <f t="shared" si="105"/>
        <v>2025</v>
      </c>
      <c r="C2287" t="str">
        <f t="shared" si="106"/>
        <v>2024-2025</v>
      </c>
      <c r="D2287" t="s">
        <v>147</v>
      </c>
      <c r="E2287" t="s">
        <v>47</v>
      </c>
      <c r="F2287" t="str">
        <f t="shared" si="107"/>
        <v>Western Australia</v>
      </c>
      <c r="G2287" t="s">
        <v>48</v>
      </c>
      <c r="H2287">
        <v>6030</v>
      </c>
      <c r="I2287" t="s">
        <v>11</v>
      </c>
      <c r="J2287" t="s">
        <v>49</v>
      </c>
      <c r="K2287" t="s">
        <v>150</v>
      </c>
      <c r="L2287" t="s">
        <v>18</v>
      </c>
      <c r="M2287" s="5">
        <v>194.85</v>
      </c>
      <c r="N2287">
        <v>1</v>
      </c>
    </row>
    <row r="2288" spans="1:14" x14ac:dyDescent="0.2">
      <c r="A2288" s="2">
        <v>46008</v>
      </c>
      <c r="B2288" s="3">
        <f t="shared" si="105"/>
        <v>2026</v>
      </c>
      <c r="C2288" t="str">
        <f t="shared" si="106"/>
        <v>2025-2026</v>
      </c>
      <c r="D2288" t="s">
        <v>147</v>
      </c>
      <c r="E2288" t="s">
        <v>76</v>
      </c>
      <c r="F2288" t="str">
        <f t="shared" si="107"/>
        <v>Western Australia</v>
      </c>
      <c r="G2288" t="s">
        <v>48</v>
      </c>
      <c r="H2288">
        <v>6450</v>
      </c>
      <c r="I2288" t="s">
        <v>11</v>
      </c>
      <c r="J2288" t="s">
        <v>77</v>
      </c>
      <c r="K2288" t="s">
        <v>152</v>
      </c>
      <c r="L2288" t="s">
        <v>13</v>
      </c>
      <c r="M2288" s="5">
        <v>195.1</v>
      </c>
      <c r="N2288">
        <v>1</v>
      </c>
    </row>
    <row r="2289" spans="1:14" x14ac:dyDescent="0.2">
      <c r="A2289" s="2">
        <v>45461</v>
      </c>
      <c r="B2289" s="3">
        <f t="shared" si="105"/>
        <v>2024</v>
      </c>
      <c r="C2289" t="str">
        <f t="shared" si="106"/>
        <v>2023-2024</v>
      </c>
      <c r="D2289" t="s">
        <v>148</v>
      </c>
      <c r="E2289" t="s">
        <v>74</v>
      </c>
      <c r="F2289" t="str">
        <f t="shared" si="107"/>
        <v>South Australia</v>
      </c>
      <c r="G2289" t="s">
        <v>32</v>
      </c>
      <c r="H2289">
        <v>5043</v>
      </c>
      <c r="I2289" t="s">
        <v>11</v>
      </c>
      <c r="J2289" t="s">
        <v>33</v>
      </c>
      <c r="K2289" t="s">
        <v>155</v>
      </c>
      <c r="L2289" t="s">
        <v>20</v>
      </c>
      <c r="M2289" s="5">
        <v>195.16</v>
      </c>
      <c r="N2289">
        <v>1</v>
      </c>
    </row>
    <row r="2290" spans="1:14" x14ac:dyDescent="0.2">
      <c r="A2290" s="2">
        <v>45791</v>
      </c>
      <c r="B2290" s="3">
        <f t="shared" si="105"/>
        <v>2025</v>
      </c>
      <c r="C2290" t="str">
        <f t="shared" si="106"/>
        <v>2024-2025</v>
      </c>
      <c r="D2290" t="s">
        <v>147</v>
      </c>
      <c r="E2290" t="s">
        <v>124</v>
      </c>
      <c r="F2290" t="str">
        <f t="shared" si="107"/>
        <v>New South Wales</v>
      </c>
      <c r="G2290" t="s">
        <v>10</v>
      </c>
      <c r="H2290">
        <v>2015</v>
      </c>
      <c r="I2290" t="s">
        <v>11</v>
      </c>
      <c r="J2290" t="s">
        <v>12</v>
      </c>
      <c r="K2290" t="s">
        <v>157</v>
      </c>
      <c r="L2290" t="s">
        <v>22</v>
      </c>
      <c r="M2290" s="5">
        <v>195.35000000000002</v>
      </c>
      <c r="N2290">
        <v>1</v>
      </c>
    </row>
    <row r="2291" spans="1:14" x14ac:dyDescent="0.2">
      <c r="A2291" s="2">
        <v>45938</v>
      </c>
      <c r="B2291" s="3">
        <f t="shared" si="105"/>
        <v>2026</v>
      </c>
      <c r="C2291" t="str">
        <f t="shared" si="106"/>
        <v>2025-2026</v>
      </c>
      <c r="D2291" t="s">
        <v>147</v>
      </c>
      <c r="E2291" t="s">
        <v>124</v>
      </c>
      <c r="F2291" t="str">
        <f t="shared" si="107"/>
        <v>New South Wales</v>
      </c>
      <c r="G2291" t="s">
        <v>10</v>
      </c>
      <c r="H2291">
        <v>2015</v>
      </c>
      <c r="I2291" t="s">
        <v>11</v>
      </c>
      <c r="J2291" t="s">
        <v>12</v>
      </c>
      <c r="K2291" t="s">
        <v>152</v>
      </c>
      <c r="L2291" t="s">
        <v>13</v>
      </c>
      <c r="M2291" s="5">
        <v>195.65000000000003</v>
      </c>
      <c r="N2291">
        <v>1</v>
      </c>
    </row>
    <row r="2292" spans="1:14" x14ac:dyDescent="0.2">
      <c r="A2292" s="2">
        <v>45895</v>
      </c>
      <c r="B2292" s="3">
        <f t="shared" si="105"/>
        <v>2026</v>
      </c>
      <c r="C2292" t="str">
        <f t="shared" si="106"/>
        <v>2025-2026</v>
      </c>
      <c r="D2292" t="s">
        <v>148</v>
      </c>
      <c r="E2292" t="s">
        <v>105</v>
      </c>
      <c r="F2292" t="str">
        <f t="shared" si="107"/>
        <v>Victoria</v>
      </c>
      <c r="G2292" t="s">
        <v>45</v>
      </c>
      <c r="H2292">
        <v>3500</v>
      </c>
      <c r="I2292" t="s">
        <v>11</v>
      </c>
      <c r="J2292" t="s">
        <v>60</v>
      </c>
      <c r="K2292" t="s">
        <v>156</v>
      </c>
      <c r="L2292" t="s">
        <v>17</v>
      </c>
      <c r="M2292" s="5">
        <v>196.21</v>
      </c>
      <c r="N2292">
        <v>1</v>
      </c>
    </row>
    <row r="2293" spans="1:14" x14ac:dyDescent="0.2">
      <c r="A2293" s="2">
        <v>45517</v>
      </c>
      <c r="B2293" s="3">
        <f t="shared" si="105"/>
        <v>2025</v>
      </c>
      <c r="C2293" t="str">
        <f t="shared" si="106"/>
        <v>2024-2025</v>
      </c>
      <c r="D2293" t="s">
        <v>147</v>
      </c>
      <c r="E2293" t="s">
        <v>65</v>
      </c>
      <c r="F2293" t="str">
        <f t="shared" si="107"/>
        <v>New South Wales</v>
      </c>
      <c r="G2293" t="s">
        <v>10</v>
      </c>
      <c r="H2293">
        <v>2541</v>
      </c>
      <c r="I2293" t="s">
        <v>11</v>
      </c>
      <c r="J2293" t="s">
        <v>58</v>
      </c>
      <c r="K2293" t="s">
        <v>153</v>
      </c>
      <c r="L2293" t="s">
        <v>16</v>
      </c>
      <c r="M2293" s="5">
        <v>196.23999999999998</v>
      </c>
      <c r="N2293">
        <v>1</v>
      </c>
    </row>
    <row r="2294" spans="1:14" x14ac:dyDescent="0.2">
      <c r="A2294" s="2">
        <v>45629</v>
      </c>
      <c r="B2294" s="3">
        <f t="shared" si="105"/>
        <v>2025</v>
      </c>
      <c r="C2294" t="str">
        <f t="shared" si="106"/>
        <v>2024-2025</v>
      </c>
      <c r="D2294" t="s">
        <v>148</v>
      </c>
      <c r="E2294" t="s">
        <v>41</v>
      </c>
      <c r="F2294" t="str">
        <f t="shared" si="107"/>
        <v>New South Wales</v>
      </c>
      <c r="G2294" t="s">
        <v>10</v>
      </c>
      <c r="H2294">
        <v>2830</v>
      </c>
      <c r="I2294" t="s">
        <v>11</v>
      </c>
      <c r="J2294" t="s">
        <v>25</v>
      </c>
      <c r="K2294" t="s">
        <v>156</v>
      </c>
      <c r="L2294" t="s">
        <v>17</v>
      </c>
      <c r="M2294" s="5">
        <v>196.49</v>
      </c>
      <c r="N2294">
        <v>1</v>
      </c>
    </row>
    <row r="2295" spans="1:14" x14ac:dyDescent="0.2">
      <c r="A2295" s="2">
        <v>45867</v>
      </c>
      <c r="B2295" s="3">
        <f t="shared" si="105"/>
        <v>2026</v>
      </c>
      <c r="C2295" t="str">
        <f t="shared" si="106"/>
        <v>2025-2026</v>
      </c>
      <c r="D2295" t="s">
        <v>148</v>
      </c>
      <c r="E2295" t="s">
        <v>76</v>
      </c>
      <c r="F2295" t="str">
        <f t="shared" si="107"/>
        <v>Western Australia</v>
      </c>
      <c r="G2295" t="s">
        <v>48</v>
      </c>
      <c r="H2295">
        <v>6450</v>
      </c>
      <c r="I2295" t="s">
        <v>11</v>
      </c>
      <c r="J2295" t="s">
        <v>77</v>
      </c>
      <c r="K2295" t="s">
        <v>19</v>
      </c>
      <c r="L2295" t="s">
        <v>23</v>
      </c>
      <c r="M2295" s="5">
        <v>196.62</v>
      </c>
      <c r="N2295">
        <v>1</v>
      </c>
    </row>
    <row r="2296" spans="1:14" x14ac:dyDescent="0.2">
      <c r="A2296" s="2">
        <v>45649</v>
      </c>
      <c r="B2296" s="3">
        <f t="shared" si="105"/>
        <v>2025</v>
      </c>
      <c r="C2296" t="str">
        <f t="shared" si="106"/>
        <v>2024-2025</v>
      </c>
      <c r="D2296" t="s">
        <v>147</v>
      </c>
      <c r="E2296" t="s">
        <v>50</v>
      </c>
      <c r="F2296" t="str">
        <f t="shared" si="107"/>
        <v>Queensland</v>
      </c>
      <c r="G2296" t="s">
        <v>35</v>
      </c>
      <c r="H2296">
        <v>4703</v>
      </c>
      <c r="I2296" t="s">
        <v>11</v>
      </c>
      <c r="J2296" t="s">
        <v>51</v>
      </c>
      <c r="K2296" t="s">
        <v>154</v>
      </c>
      <c r="L2296" t="s">
        <v>14</v>
      </c>
      <c r="M2296" s="5">
        <v>196.82</v>
      </c>
      <c r="N2296">
        <v>1</v>
      </c>
    </row>
    <row r="2297" spans="1:14" x14ac:dyDescent="0.2">
      <c r="A2297" s="2">
        <v>45402</v>
      </c>
      <c r="B2297" s="3">
        <f t="shared" si="105"/>
        <v>2024</v>
      </c>
      <c r="C2297" t="str">
        <f t="shared" si="106"/>
        <v>2023-2024</v>
      </c>
      <c r="D2297" t="s">
        <v>147</v>
      </c>
      <c r="E2297" t="s">
        <v>121</v>
      </c>
      <c r="F2297" t="str">
        <f t="shared" si="107"/>
        <v>Queensland</v>
      </c>
      <c r="G2297" t="s">
        <v>35</v>
      </c>
      <c r="H2297">
        <v>4700</v>
      </c>
      <c r="I2297" t="s">
        <v>11</v>
      </c>
      <c r="J2297" t="s">
        <v>51</v>
      </c>
      <c r="K2297" t="s">
        <v>154</v>
      </c>
      <c r="L2297" t="s">
        <v>14</v>
      </c>
      <c r="M2297" s="5">
        <v>196.88000000000002</v>
      </c>
      <c r="N2297">
        <v>1</v>
      </c>
    </row>
    <row r="2298" spans="1:14" x14ac:dyDescent="0.2">
      <c r="A2298" s="2">
        <v>45842</v>
      </c>
      <c r="B2298" s="3">
        <f t="shared" si="105"/>
        <v>2026</v>
      </c>
      <c r="C2298" t="str">
        <f t="shared" si="106"/>
        <v>2025-2026</v>
      </c>
      <c r="D2298" t="s">
        <v>147</v>
      </c>
      <c r="E2298" t="s">
        <v>64</v>
      </c>
      <c r="F2298" t="str">
        <f t="shared" si="107"/>
        <v>Victoria</v>
      </c>
      <c r="G2298" t="s">
        <v>45</v>
      </c>
      <c r="H2298">
        <v>3199</v>
      </c>
      <c r="I2298" t="s">
        <v>11</v>
      </c>
      <c r="J2298" t="s">
        <v>63</v>
      </c>
      <c r="K2298" t="s">
        <v>154</v>
      </c>
      <c r="L2298" t="s">
        <v>14</v>
      </c>
      <c r="M2298" s="5">
        <v>197.04</v>
      </c>
      <c r="N2298">
        <v>1</v>
      </c>
    </row>
    <row r="2299" spans="1:14" x14ac:dyDescent="0.2">
      <c r="A2299" s="2">
        <v>45601</v>
      </c>
      <c r="B2299" s="3">
        <f t="shared" si="105"/>
        <v>2025</v>
      </c>
      <c r="C2299" t="str">
        <f t="shared" si="106"/>
        <v>2024-2025</v>
      </c>
      <c r="D2299" t="s">
        <v>147</v>
      </c>
      <c r="E2299" t="s">
        <v>37</v>
      </c>
      <c r="F2299" t="str">
        <f t="shared" si="107"/>
        <v>South Australia</v>
      </c>
      <c r="G2299" t="s">
        <v>32</v>
      </c>
      <c r="H2299">
        <v>5607</v>
      </c>
      <c r="I2299" t="s">
        <v>11</v>
      </c>
      <c r="J2299" t="s">
        <v>38</v>
      </c>
      <c r="K2299" t="s">
        <v>156</v>
      </c>
      <c r="L2299" t="s">
        <v>17</v>
      </c>
      <c r="M2299" s="5">
        <v>197.66</v>
      </c>
      <c r="N2299">
        <v>1</v>
      </c>
    </row>
    <row r="2300" spans="1:14" x14ac:dyDescent="0.2">
      <c r="A2300" s="2">
        <v>45834</v>
      </c>
      <c r="B2300" s="3">
        <f t="shared" si="105"/>
        <v>2025</v>
      </c>
      <c r="C2300" t="str">
        <f t="shared" si="106"/>
        <v>2024-2025</v>
      </c>
      <c r="D2300" t="s">
        <v>147</v>
      </c>
      <c r="E2300" t="s">
        <v>131</v>
      </c>
      <c r="F2300" t="str">
        <f t="shared" si="107"/>
        <v>Western Australia</v>
      </c>
      <c r="G2300" t="s">
        <v>48</v>
      </c>
      <c r="H2300">
        <v>6530</v>
      </c>
      <c r="I2300" t="s">
        <v>11</v>
      </c>
      <c r="J2300" t="s">
        <v>77</v>
      </c>
      <c r="K2300" t="s">
        <v>149</v>
      </c>
      <c r="L2300" t="s">
        <v>15</v>
      </c>
      <c r="M2300" s="5">
        <v>197.91</v>
      </c>
      <c r="N2300">
        <v>1</v>
      </c>
    </row>
    <row r="2301" spans="1:14" x14ac:dyDescent="0.2">
      <c r="A2301" s="2">
        <v>46002</v>
      </c>
      <c r="B2301" s="3">
        <f t="shared" si="105"/>
        <v>2026</v>
      </c>
      <c r="C2301" t="str">
        <f t="shared" si="106"/>
        <v>2025-2026</v>
      </c>
      <c r="D2301" t="s">
        <v>147</v>
      </c>
      <c r="E2301" t="s">
        <v>115</v>
      </c>
      <c r="F2301" t="str">
        <f t="shared" si="107"/>
        <v>Western Australia</v>
      </c>
      <c r="G2301" t="s">
        <v>48</v>
      </c>
      <c r="H2301">
        <v>6280</v>
      </c>
      <c r="I2301" t="s">
        <v>11</v>
      </c>
      <c r="J2301" t="s">
        <v>94</v>
      </c>
      <c r="K2301" t="s">
        <v>157</v>
      </c>
      <c r="L2301" t="s">
        <v>22</v>
      </c>
      <c r="M2301" s="5">
        <v>198.01999999999998</v>
      </c>
      <c r="N2301">
        <v>1</v>
      </c>
    </row>
    <row r="2302" spans="1:14" x14ac:dyDescent="0.2">
      <c r="A2302" s="2">
        <v>45726</v>
      </c>
      <c r="B2302" s="3">
        <f t="shared" si="105"/>
        <v>2025</v>
      </c>
      <c r="C2302" t="str">
        <f t="shared" si="106"/>
        <v>2024-2025</v>
      </c>
      <c r="D2302" t="s">
        <v>148</v>
      </c>
      <c r="E2302" t="s">
        <v>100</v>
      </c>
      <c r="F2302" t="str">
        <f t="shared" si="107"/>
        <v>Western Australia</v>
      </c>
      <c r="G2302" t="s">
        <v>48</v>
      </c>
      <c r="H2302">
        <v>6021</v>
      </c>
      <c r="I2302" t="s">
        <v>11</v>
      </c>
      <c r="J2302" t="s">
        <v>49</v>
      </c>
      <c r="K2302" t="s">
        <v>19</v>
      </c>
      <c r="L2302" t="s">
        <v>23</v>
      </c>
      <c r="M2302" s="5">
        <v>198.07</v>
      </c>
      <c r="N2302">
        <v>1</v>
      </c>
    </row>
    <row r="2303" spans="1:14" x14ac:dyDescent="0.2">
      <c r="A2303" s="2">
        <v>45519</v>
      </c>
      <c r="B2303" s="3">
        <f t="shared" si="105"/>
        <v>2025</v>
      </c>
      <c r="C2303" t="str">
        <f t="shared" si="106"/>
        <v>2024-2025</v>
      </c>
      <c r="D2303" t="s">
        <v>147</v>
      </c>
      <c r="E2303" t="s">
        <v>98</v>
      </c>
      <c r="F2303" t="str">
        <f t="shared" si="107"/>
        <v>Victoria</v>
      </c>
      <c r="G2303" t="s">
        <v>45</v>
      </c>
      <c r="H2303">
        <v>3429</v>
      </c>
      <c r="I2303" t="s">
        <v>11</v>
      </c>
      <c r="J2303" t="s">
        <v>60</v>
      </c>
      <c r="K2303" t="s">
        <v>150</v>
      </c>
      <c r="L2303" t="s">
        <v>18</v>
      </c>
      <c r="M2303" s="5">
        <v>198.64</v>
      </c>
      <c r="N2303">
        <v>1</v>
      </c>
    </row>
    <row r="2304" spans="1:14" x14ac:dyDescent="0.2">
      <c r="A2304" s="2">
        <v>45965</v>
      </c>
      <c r="B2304" s="3">
        <f t="shared" si="105"/>
        <v>2026</v>
      </c>
      <c r="C2304" t="str">
        <f t="shared" si="106"/>
        <v>2025-2026</v>
      </c>
      <c r="D2304" t="s">
        <v>147</v>
      </c>
      <c r="E2304" t="s">
        <v>135</v>
      </c>
      <c r="F2304" t="str">
        <f t="shared" si="107"/>
        <v>Victoria</v>
      </c>
      <c r="G2304" t="s">
        <v>45</v>
      </c>
      <c r="H2304">
        <v>3550</v>
      </c>
      <c r="I2304" t="s">
        <v>11</v>
      </c>
      <c r="J2304" t="s">
        <v>60</v>
      </c>
      <c r="K2304" t="s">
        <v>149</v>
      </c>
      <c r="L2304" t="s">
        <v>15</v>
      </c>
      <c r="M2304" s="5">
        <v>198.75</v>
      </c>
      <c r="N2304">
        <v>1</v>
      </c>
    </row>
    <row r="2305" spans="1:14" x14ac:dyDescent="0.2">
      <c r="A2305" s="2">
        <v>45338</v>
      </c>
      <c r="B2305" s="3">
        <f t="shared" si="105"/>
        <v>2024</v>
      </c>
      <c r="C2305" t="str">
        <f t="shared" si="106"/>
        <v>2023-2024</v>
      </c>
      <c r="D2305" t="s">
        <v>147</v>
      </c>
      <c r="E2305" t="s">
        <v>82</v>
      </c>
      <c r="F2305" t="str">
        <f t="shared" si="107"/>
        <v>Queensland</v>
      </c>
      <c r="G2305" t="s">
        <v>35</v>
      </c>
      <c r="H2305">
        <v>4012</v>
      </c>
      <c r="I2305" t="s">
        <v>11</v>
      </c>
      <c r="J2305" t="s">
        <v>43</v>
      </c>
      <c r="K2305" t="s">
        <v>154</v>
      </c>
      <c r="L2305" t="s">
        <v>14</v>
      </c>
      <c r="M2305" s="5">
        <v>198.84</v>
      </c>
      <c r="N2305">
        <v>1</v>
      </c>
    </row>
    <row r="2306" spans="1:14" x14ac:dyDescent="0.2">
      <c r="A2306" s="2">
        <v>46016</v>
      </c>
      <c r="B2306" s="3">
        <f t="shared" ref="B2306:B2369" si="108">IF(MONTH(A2306)&gt;=7,YEAR(A2306)+1,YEAR(A2306))</f>
        <v>2026</v>
      </c>
      <c r="C2306" t="str">
        <f t="shared" ref="C2306:C2369" si="109">IF(MONTH(A2306) &gt;= 7, YEAR(A2306) &amp; "-" &amp; YEAR(A2306) + 1, YEAR(A2306) - 1 &amp; "-" &amp; YEAR(A2306))</f>
        <v>2025-2026</v>
      </c>
      <c r="D2306" t="s">
        <v>147</v>
      </c>
      <c r="E2306" t="s">
        <v>79</v>
      </c>
      <c r="F2306" t="str">
        <f t="shared" ref="F2306:F2369" si="110">IF(G2306="WA","Western Australia",
IF(G2306="NSW","New South Wales",
IF(G2306="QLD","Queensland",
IF(G2306="VIC","Victoria",
IF(G2306="TAS","Tasmania",
IF(G2306="SA","South Australia",
IF(G2306="NT","Northern Territory",
IF(G2306="ACT","Australian Capital Territory",G2306))))))))</f>
        <v>Australian Capital Territory</v>
      </c>
      <c r="G2306" t="s">
        <v>80</v>
      </c>
      <c r="H2306">
        <v>2617</v>
      </c>
      <c r="I2306" t="s">
        <v>11</v>
      </c>
      <c r="J2306" t="s">
        <v>58</v>
      </c>
      <c r="K2306" t="s">
        <v>153</v>
      </c>
      <c r="L2306" t="s">
        <v>16</v>
      </c>
      <c r="M2306" s="5">
        <v>199.12</v>
      </c>
      <c r="N2306">
        <v>1</v>
      </c>
    </row>
    <row r="2307" spans="1:14" x14ac:dyDescent="0.2">
      <c r="A2307" s="2">
        <v>45938</v>
      </c>
      <c r="B2307" s="3">
        <f t="shared" si="108"/>
        <v>2026</v>
      </c>
      <c r="C2307" t="str">
        <f t="shared" si="109"/>
        <v>2025-2026</v>
      </c>
      <c r="D2307" t="s">
        <v>147</v>
      </c>
      <c r="E2307" t="s">
        <v>97</v>
      </c>
      <c r="F2307" t="str">
        <f t="shared" si="110"/>
        <v>Tasmania</v>
      </c>
      <c r="G2307" t="s">
        <v>70</v>
      </c>
      <c r="H2307">
        <v>7250</v>
      </c>
      <c r="I2307" t="s">
        <v>11</v>
      </c>
      <c r="J2307" t="s">
        <v>71</v>
      </c>
      <c r="K2307" t="s">
        <v>152</v>
      </c>
      <c r="L2307" t="s">
        <v>13</v>
      </c>
      <c r="M2307" s="5">
        <v>199.82</v>
      </c>
      <c r="N2307">
        <v>1</v>
      </c>
    </row>
    <row r="2308" spans="1:14" x14ac:dyDescent="0.2">
      <c r="A2308" s="2">
        <v>45877</v>
      </c>
      <c r="B2308" s="3">
        <f t="shared" si="108"/>
        <v>2026</v>
      </c>
      <c r="C2308" t="str">
        <f t="shared" si="109"/>
        <v>2025-2026</v>
      </c>
      <c r="D2308" t="s">
        <v>147</v>
      </c>
      <c r="E2308" t="s">
        <v>128</v>
      </c>
      <c r="F2308" t="str">
        <f t="shared" si="110"/>
        <v>Western Australia</v>
      </c>
      <c r="G2308" t="s">
        <v>48</v>
      </c>
      <c r="H2308">
        <v>6027</v>
      </c>
      <c r="I2308" t="s">
        <v>11</v>
      </c>
      <c r="J2308" t="s">
        <v>49</v>
      </c>
      <c r="K2308" t="s">
        <v>151</v>
      </c>
      <c r="L2308" t="s">
        <v>21</v>
      </c>
      <c r="M2308" s="5">
        <v>199.95</v>
      </c>
      <c r="N2308">
        <v>1</v>
      </c>
    </row>
    <row r="2309" spans="1:14" x14ac:dyDescent="0.2">
      <c r="A2309" s="2">
        <v>45875</v>
      </c>
      <c r="B2309" s="3">
        <f t="shared" si="108"/>
        <v>2026</v>
      </c>
      <c r="C2309" t="str">
        <f t="shared" si="109"/>
        <v>2025-2026</v>
      </c>
      <c r="D2309" t="s">
        <v>147</v>
      </c>
      <c r="E2309" t="s">
        <v>124</v>
      </c>
      <c r="F2309" t="str">
        <f t="shared" si="110"/>
        <v>New South Wales</v>
      </c>
      <c r="G2309" t="s">
        <v>10</v>
      </c>
      <c r="H2309">
        <v>2015</v>
      </c>
      <c r="I2309" t="s">
        <v>11</v>
      </c>
      <c r="J2309" t="s">
        <v>12</v>
      </c>
      <c r="K2309" t="s">
        <v>155</v>
      </c>
      <c r="L2309" t="s">
        <v>20</v>
      </c>
      <c r="M2309" s="5">
        <v>200.05</v>
      </c>
      <c r="N2309">
        <v>1</v>
      </c>
    </row>
    <row r="2310" spans="1:14" x14ac:dyDescent="0.2">
      <c r="A2310" s="2">
        <v>45901</v>
      </c>
      <c r="B2310" s="3">
        <f t="shared" si="108"/>
        <v>2026</v>
      </c>
      <c r="C2310" t="str">
        <f t="shared" si="109"/>
        <v>2025-2026</v>
      </c>
      <c r="D2310" t="s">
        <v>147</v>
      </c>
      <c r="E2310" t="s">
        <v>132</v>
      </c>
      <c r="F2310" t="str">
        <f t="shared" si="110"/>
        <v>New South Wales</v>
      </c>
      <c r="G2310" t="s">
        <v>10</v>
      </c>
      <c r="H2310">
        <v>2800</v>
      </c>
      <c r="I2310" t="s">
        <v>11</v>
      </c>
      <c r="J2310" t="s">
        <v>25</v>
      </c>
      <c r="K2310" t="s">
        <v>156</v>
      </c>
      <c r="L2310" t="s">
        <v>17</v>
      </c>
      <c r="M2310" s="5">
        <v>200.39</v>
      </c>
      <c r="N2310">
        <v>1</v>
      </c>
    </row>
    <row r="2311" spans="1:14" x14ac:dyDescent="0.2">
      <c r="A2311" s="2">
        <v>45690</v>
      </c>
      <c r="B2311" s="3">
        <f t="shared" si="108"/>
        <v>2025</v>
      </c>
      <c r="C2311" t="str">
        <f t="shared" si="109"/>
        <v>2024-2025</v>
      </c>
      <c r="D2311" t="s">
        <v>147</v>
      </c>
      <c r="E2311" t="s">
        <v>139</v>
      </c>
      <c r="F2311" t="str">
        <f t="shared" si="110"/>
        <v>New South Wales</v>
      </c>
      <c r="G2311" t="s">
        <v>10</v>
      </c>
      <c r="H2311">
        <v>2020</v>
      </c>
      <c r="I2311" t="s">
        <v>11</v>
      </c>
      <c r="J2311" t="s">
        <v>12</v>
      </c>
      <c r="K2311" t="s">
        <v>149</v>
      </c>
      <c r="L2311" t="s">
        <v>15</v>
      </c>
      <c r="M2311" s="5">
        <v>200.44</v>
      </c>
      <c r="N2311">
        <v>1</v>
      </c>
    </row>
    <row r="2312" spans="1:14" x14ac:dyDescent="0.2">
      <c r="A2312" s="2">
        <v>45745</v>
      </c>
      <c r="B2312" s="3">
        <f t="shared" si="108"/>
        <v>2025</v>
      </c>
      <c r="C2312" t="str">
        <f t="shared" si="109"/>
        <v>2024-2025</v>
      </c>
      <c r="D2312" t="s">
        <v>147</v>
      </c>
      <c r="E2312" t="s">
        <v>121</v>
      </c>
      <c r="F2312" t="str">
        <f t="shared" si="110"/>
        <v>Queensland</v>
      </c>
      <c r="G2312" t="s">
        <v>35</v>
      </c>
      <c r="H2312">
        <v>4700</v>
      </c>
      <c r="I2312" t="s">
        <v>11</v>
      </c>
      <c r="J2312" t="s">
        <v>51</v>
      </c>
      <c r="K2312" t="s">
        <v>149</v>
      </c>
      <c r="L2312" t="s">
        <v>15</v>
      </c>
      <c r="M2312" s="5">
        <v>200.64999999999998</v>
      </c>
      <c r="N2312">
        <v>1</v>
      </c>
    </row>
    <row r="2313" spans="1:14" x14ac:dyDescent="0.2">
      <c r="A2313" s="2">
        <v>45852</v>
      </c>
      <c r="B2313" s="3">
        <f t="shared" si="108"/>
        <v>2026</v>
      </c>
      <c r="C2313" t="str">
        <f t="shared" si="109"/>
        <v>2025-2026</v>
      </c>
      <c r="D2313" t="s">
        <v>147</v>
      </c>
      <c r="E2313" t="s">
        <v>113</v>
      </c>
      <c r="F2313" t="str">
        <f t="shared" si="110"/>
        <v>Queensland</v>
      </c>
      <c r="G2313" t="s">
        <v>35</v>
      </c>
      <c r="H2313">
        <v>4215</v>
      </c>
      <c r="I2313" t="s">
        <v>11</v>
      </c>
      <c r="J2313" t="s">
        <v>104</v>
      </c>
      <c r="K2313" t="s">
        <v>151</v>
      </c>
      <c r="L2313" t="s">
        <v>21</v>
      </c>
      <c r="M2313" s="5">
        <v>200.70999999999998</v>
      </c>
      <c r="N2313">
        <v>1</v>
      </c>
    </row>
    <row r="2314" spans="1:14" x14ac:dyDescent="0.2">
      <c r="A2314" s="2">
        <v>45480</v>
      </c>
      <c r="B2314" s="3">
        <f t="shared" si="108"/>
        <v>2025</v>
      </c>
      <c r="C2314" t="str">
        <f t="shared" si="109"/>
        <v>2024-2025</v>
      </c>
      <c r="D2314" t="s">
        <v>147</v>
      </c>
      <c r="E2314" t="s">
        <v>141</v>
      </c>
      <c r="F2314" t="str">
        <f t="shared" si="110"/>
        <v>Western Australia</v>
      </c>
      <c r="G2314" t="s">
        <v>48</v>
      </c>
      <c r="H2314">
        <v>6052</v>
      </c>
      <c r="I2314" t="s">
        <v>11</v>
      </c>
      <c r="J2314" t="s">
        <v>49</v>
      </c>
      <c r="K2314" t="s">
        <v>149</v>
      </c>
      <c r="L2314" t="s">
        <v>15</v>
      </c>
      <c r="M2314" s="5">
        <v>200.73</v>
      </c>
      <c r="N2314">
        <v>1</v>
      </c>
    </row>
    <row r="2315" spans="1:14" x14ac:dyDescent="0.2">
      <c r="A2315" s="2">
        <v>45895</v>
      </c>
      <c r="B2315" s="3">
        <f t="shared" si="108"/>
        <v>2026</v>
      </c>
      <c r="C2315" t="str">
        <f t="shared" si="109"/>
        <v>2025-2026</v>
      </c>
      <c r="D2315" t="s">
        <v>148</v>
      </c>
      <c r="E2315" t="s">
        <v>112</v>
      </c>
      <c r="F2315" t="str">
        <f t="shared" si="110"/>
        <v>Victoria</v>
      </c>
      <c r="G2315" t="s">
        <v>45</v>
      </c>
      <c r="H2315">
        <v>3076</v>
      </c>
      <c r="I2315" t="s">
        <v>11</v>
      </c>
      <c r="J2315" t="s">
        <v>46</v>
      </c>
      <c r="K2315" t="s">
        <v>153</v>
      </c>
      <c r="L2315" t="s">
        <v>16</v>
      </c>
      <c r="M2315" s="5">
        <v>200.82000000000002</v>
      </c>
      <c r="N2315">
        <v>1</v>
      </c>
    </row>
    <row r="2316" spans="1:14" x14ac:dyDescent="0.2">
      <c r="A2316" s="2">
        <v>45452</v>
      </c>
      <c r="B2316" s="3">
        <f t="shared" si="108"/>
        <v>2024</v>
      </c>
      <c r="C2316" t="str">
        <f t="shared" si="109"/>
        <v>2023-2024</v>
      </c>
      <c r="D2316" t="s">
        <v>148</v>
      </c>
      <c r="E2316" t="s">
        <v>143</v>
      </c>
      <c r="F2316" t="str">
        <f t="shared" si="110"/>
        <v>New South Wales</v>
      </c>
      <c r="G2316" t="s">
        <v>10</v>
      </c>
      <c r="H2316">
        <v>2154</v>
      </c>
      <c r="I2316" t="s">
        <v>11</v>
      </c>
      <c r="J2316" t="s">
        <v>27</v>
      </c>
      <c r="K2316" t="s">
        <v>154</v>
      </c>
      <c r="L2316" t="s">
        <v>14</v>
      </c>
      <c r="M2316" s="5">
        <v>200.87</v>
      </c>
      <c r="N2316">
        <v>1</v>
      </c>
    </row>
    <row r="2317" spans="1:14" x14ac:dyDescent="0.2">
      <c r="A2317" s="2">
        <v>45837</v>
      </c>
      <c r="B2317" s="3">
        <f t="shared" si="108"/>
        <v>2025</v>
      </c>
      <c r="C2317" t="str">
        <f t="shared" si="109"/>
        <v>2024-2025</v>
      </c>
      <c r="D2317" t="s">
        <v>147</v>
      </c>
      <c r="E2317" t="s">
        <v>103</v>
      </c>
      <c r="F2317" t="str">
        <f t="shared" si="110"/>
        <v>Queensland</v>
      </c>
      <c r="G2317" t="s">
        <v>35</v>
      </c>
      <c r="H2317">
        <v>4509</v>
      </c>
      <c r="I2317" t="s">
        <v>11</v>
      </c>
      <c r="J2317" t="s">
        <v>104</v>
      </c>
      <c r="K2317" t="s">
        <v>157</v>
      </c>
      <c r="L2317" t="s">
        <v>22</v>
      </c>
      <c r="M2317" s="5">
        <v>200.87</v>
      </c>
      <c r="N2317">
        <v>1</v>
      </c>
    </row>
    <row r="2318" spans="1:14" x14ac:dyDescent="0.2">
      <c r="A2318" s="2">
        <v>45998</v>
      </c>
      <c r="B2318" s="3">
        <f t="shared" si="108"/>
        <v>2026</v>
      </c>
      <c r="C2318" t="str">
        <f t="shared" si="109"/>
        <v>2025-2026</v>
      </c>
      <c r="D2318" t="s">
        <v>147</v>
      </c>
      <c r="E2318" t="s">
        <v>37</v>
      </c>
      <c r="F2318" t="str">
        <f t="shared" si="110"/>
        <v>South Australia</v>
      </c>
      <c r="G2318" t="s">
        <v>32</v>
      </c>
      <c r="H2318">
        <v>5607</v>
      </c>
      <c r="I2318" t="s">
        <v>11</v>
      </c>
      <c r="J2318" t="s">
        <v>38</v>
      </c>
      <c r="K2318" t="s">
        <v>156</v>
      </c>
      <c r="L2318" t="s">
        <v>17</v>
      </c>
      <c r="M2318" s="5">
        <v>201.14</v>
      </c>
      <c r="N2318">
        <v>1</v>
      </c>
    </row>
    <row r="2319" spans="1:14" x14ac:dyDescent="0.2">
      <c r="A2319" s="2">
        <v>45475</v>
      </c>
      <c r="B2319" s="3">
        <f t="shared" si="108"/>
        <v>2025</v>
      </c>
      <c r="C2319" t="str">
        <f t="shared" si="109"/>
        <v>2024-2025</v>
      </c>
      <c r="D2319" t="s">
        <v>148</v>
      </c>
      <c r="E2319" t="s">
        <v>134</v>
      </c>
      <c r="F2319" t="str">
        <f t="shared" si="110"/>
        <v>Queensland</v>
      </c>
      <c r="G2319" t="s">
        <v>35</v>
      </c>
      <c r="H2319">
        <v>4825</v>
      </c>
      <c r="I2319" t="s">
        <v>11</v>
      </c>
      <c r="J2319" t="s">
        <v>36</v>
      </c>
      <c r="K2319" t="s">
        <v>153</v>
      </c>
      <c r="L2319" t="s">
        <v>16</v>
      </c>
      <c r="M2319" s="5">
        <v>201.22</v>
      </c>
      <c r="N2319">
        <v>1</v>
      </c>
    </row>
    <row r="2320" spans="1:14" x14ac:dyDescent="0.2">
      <c r="A2320" s="2">
        <v>45305</v>
      </c>
      <c r="B2320" s="3">
        <f t="shared" si="108"/>
        <v>2024</v>
      </c>
      <c r="C2320" t="str">
        <f t="shared" si="109"/>
        <v>2023-2024</v>
      </c>
      <c r="D2320" t="s">
        <v>147</v>
      </c>
      <c r="E2320" t="s">
        <v>62</v>
      </c>
      <c r="F2320" t="str">
        <f t="shared" si="110"/>
        <v>Victoria</v>
      </c>
      <c r="G2320" t="s">
        <v>45</v>
      </c>
      <c r="H2320">
        <v>3134</v>
      </c>
      <c r="I2320" t="s">
        <v>11</v>
      </c>
      <c r="J2320" t="s">
        <v>63</v>
      </c>
      <c r="K2320" t="s">
        <v>152</v>
      </c>
      <c r="L2320" t="s">
        <v>13</v>
      </c>
      <c r="M2320" s="5">
        <v>201.22000000000003</v>
      </c>
      <c r="N2320">
        <v>1</v>
      </c>
    </row>
    <row r="2321" spans="1:14" x14ac:dyDescent="0.2">
      <c r="A2321" s="2">
        <v>45329</v>
      </c>
      <c r="B2321" s="3">
        <f t="shared" si="108"/>
        <v>2024</v>
      </c>
      <c r="C2321" t="str">
        <f t="shared" si="109"/>
        <v>2023-2024</v>
      </c>
      <c r="D2321" t="s">
        <v>148</v>
      </c>
      <c r="E2321" t="s">
        <v>59</v>
      </c>
      <c r="F2321" t="str">
        <f t="shared" si="110"/>
        <v>Victoria</v>
      </c>
      <c r="G2321" t="s">
        <v>45</v>
      </c>
      <c r="H2321">
        <v>3280</v>
      </c>
      <c r="I2321" t="s">
        <v>11</v>
      </c>
      <c r="J2321" t="s">
        <v>60</v>
      </c>
      <c r="K2321" t="s">
        <v>154</v>
      </c>
      <c r="L2321" t="s">
        <v>14</v>
      </c>
      <c r="M2321" s="5">
        <v>201.92</v>
      </c>
      <c r="N2321">
        <v>1</v>
      </c>
    </row>
    <row r="2322" spans="1:14" x14ac:dyDescent="0.2">
      <c r="A2322" s="2">
        <v>46020</v>
      </c>
      <c r="B2322" s="3">
        <f t="shared" si="108"/>
        <v>2026</v>
      </c>
      <c r="C2322" t="str">
        <f t="shared" si="109"/>
        <v>2025-2026</v>
      </c>
      <c r="D2322" t="s">
        <v>147</v>
      </c>
      <c r="E2322" t="s">
        <v>69</v>
      </c>
      <c r="F2322" t="str">
        <f t="shared" si="110"/>
        <v>Tasmania</v>
      </c>
      <c r="G2322" t="s">
        <v>70</v>
      </c>
      <c r="H2322">
        <v>7018</v>
      </c>
      <c r="I2322" t="s">
        <v>11</v>
      </c>
      <c r="J2322" t="s">
        <v>71</v>
      </c>
      <c r="K2322" t="s">
        <v>154</v>
      </c>
      <c r="L2322" t="s">
        <v>14</v>
      </c>
      <c r="M2322" s="5">
        <v>202.16</v>
      </c>
      <c r="N2322">
        <v>1</v>
      </c>
    </row>
    <row r="2323" spans="1:14" x14ac:dyDescent="0.2">
      <c r="A2323" s="2">
        <v>45307</v>
      </c>
      <c r="B2323" s="3">
        <f t="shared" si="108"/>
        <v>2024</v>
      </c>
      <c r="C2323" t="str">
        <f t="shared" si="109"/>
        <v>2023-2024</v>
      </c>
      <c r="D2323" t="s">
        <v>147</v>
      </c>
      <c r="E2323" t="s">
        <v>102</v>
      </c>
      <c r="F2323" t="str">
        <f t="shared" si="110"/>
        <v>Queensland</v>
      </c>
      <c r="G2323" t="s">
        <v>35</v>
      </c>
      <c r="H2323">
        <v>4870</v>
      </c>
      <c r="I2323" t="s">
        <v>11</v>
      </c>
      <c r="J2323" t="s">
        <v>36</v>
      </c>
      <c r="K2323" t="s">
        <v>155</v>
      </c>
      <c r="L2323" t="s">
        <v>20</v>
      </c>
      <c r="M2323" s="5">
        <v>202.28</v>
      </c>
      <c r="N2323">
        <v>1</v>
      </c>
    </row>
    <row r="2324" spans="1:14" x14ac:dyDescent="0.2">
      <c r="A2324" s="2">
        <v>45548</v>
      </c>
      <c r="B2324" s="3">
        <f t="shared" si="108"/>
        <v>2025</v>
      </c>
      <c r="C2324" t="str">
        <f t="shared" si="109"/>
        <v>2024-2025</v>
      </c>
      <c r="D2324" t="s">
        <v>147</v>
      </c>
      <c r="E2324" t="s">
        <v>56</v>
      </c>
      <c r="F2324" t="str">
        <f t="shared" si="110"/>
        <v>Northern Territory</v>
      </c>
      <c r="G2324" t="s">
        <v>29</v>
      </c>
      <c r="H2324">
        <v>870</v>
      </c>
      <c r="I2324" t="s">
        <v>11</v>
      </c>
      <c r="J2324" t="s">
        <v>30</v>
      </c>
      <c r="K2324" t="s">
        <v>19</v>
      </c>
      <c r="L2324" t="s">
        <v>23</v>
      </c>
      <c r="M2324" s="5">
        <v>202.61</v>
      </c>
      <c r="N2324">
        <v>1</v>
      </c>
    </row>
    <row r="2325" spans="1:14" x14ac:dyDescent="0.2">
      <c r="A2325" s="2">
        <v>45672</v>
      </c>
      <c r="B2325" s="3">
        <f t="shared" si="108"/>
        <v>2025</v>
      </c>
      <c r="C2325" t="str">
        <f t="shared" si="109"/>
        <v>2024-2025</v>
      </c>
      <c r="D2325" t="s">
        <v>147</v>
      </c>
      <c r="E2325" t="s">
        <v>108</v>
      </c>
      <c r="F2325" t="str">
        <f t="shared" si="110"/>
        <v>Victoria</v>
      </c>
      <c r="G2325" t="s">
        <v>45</v>
      </c>
      <c r="H2325">
        <v>3018</v>
      </c>
      <c r="I2325" t="s">
        <v>11</v>
      </c>
      <c r="J2325" t="s">
        <v>46</v>
      </c>
      <c r="K2325" t="s">
        <v>150</v>
      </c>
      <c r="L2325" t="s">
        <v>18</v>
      </c>
      <c r="M2325" s="5">
        <v>202.86999999999998</v>
      </c>
      <c r="N2325">
        <v>1</v>
      </c>
    </row>
    <row r="2326" spans="1:14" x14ac:dyDescent="0.2">
      <c r="A2326" s="2">
        <v>45507</v>
      </c>
      <c r="B2326" s="3">
        <f t="shared" si="108"/>
        <v>2025</v>
      </c>
      <c r="C2326" t="str">
        <f t="shared" si="109"/>
        <v>2024-2025</v>
      </c>
      <c r="D2326" t="s">
        <v>148</v>
      </c>
      <c r="E2326" t="s">
        <v>143</v>
      </c>
      <c r="F2326" t="str">
        <f t="shared" si="110"/>
        <v>New South Wales</v>
      </c>
      <c r="G2326" t="s">
        <v>10</v>
      </c>
      <c r="H2326">
        <v>2154</v>
      </c>
      <c r="I2326" t="s">
        <v>11</v>
      </c>
      <c r="J2326" t="s">
        <v>27</v>
      </c>
      <c r="K2326" t="s">
        <v>149</v>
      </c>
      <c r="L2326" t="s">
        <v>15</v>
      </c>
      <c r="M2326" s="5">
        <v>203.66</v>
      </c>
      <c r="N2326">
        <v>1</v>
      </c>
    </row>
    <row r="2327" spans="1:14" x14ac:dyDescent="0.2">
      <c r="A2327" s="2">
        <v>45365</v>
      </c>
      <c r="B2327" s="3">
        <f t="shared" si="108"/>
        <v>2024</v>
      </c>
      <c r="C2327" t="str">
        <f t="shared" si="109"/>
        <v>2023-2024</v>
      </c>
      <c r="D2327" t="s">
        <v>147</v>
      </c>
      <c r="E2327" t="s">
        <v>145</v>
      </c>
      <c r="F2327" t="str">
        <f t="shared" si="110"/>
        <v>New South Wales</v>
      </c>
      <c r="G2327" t="s">
        <v>10</v>
      </c>
      <c r="H2327">
        <v>2101</v>
      </c>
      <c r="I2327" t="s">
        <v>11</v>
      </c>
      <c r="J2327" t="s">
        <v>27</v>
      </c>
      <c r="K2327" t="s">
        <v>149</v>
      </c>
      <c r="L2327" t="s">
        <v>15</v>
      </c>
      <c r="M2327" s="5">
        <v>203.68</v>
      </c>
      <c r="N2327">
        <v>1</v>
      </c>
    </row>
    <row r="2328" spans="1:14" x14ac:dyDescent="0.2">
      <c r="A2328" s="2">
        <v>45948</v>
      </c>
      <c r="B2328" s="3">
        <f t="shared" si="108"/>
        <v>2026</v>
      </c>
      <c r="C2328" t="str">
        <f t="shared" si="109"/>
        <v>2025-2026</v>
      </c>
      <c r="D2328" t="s">
        <v>148</v>
      </c>
      <c r="E2328" t="s">
        <v>112</v>
      </c>
      <c r="F2328" t="str">
        <f t="shared" si="110"/>
        <v>Victoria</v>
      </c>
      <c r="G2328" t="s">
        <v>45</v>
      </c>
      <c r="H2328">
        <v>3076</v>
      </c>
      <c r="I2328" t="s">
        <v>11</v>
      </c>
      <c r="J2328" t="s">
        <v>46</v>
      </c>
      <c r="K2328" t="s">
        <v>19</v>
      </c>
      <c r="L2328" t="s">
        <v>23</v>
      </c>
      <c r="M2328" s="5">
        <v>203.88</v>
      </c>
      <c r="N2328">
        <v>1</v>
      </c>
    </row>
    <row r="2329" spans="1:14" x14ac:dyDescent="0.2">
      <c r="A2329" s="2">
        <v>45492</v>
      </c>
      <c r="B2329" s="3">
        <f t="shared" si="108"/>
        <v>2025</v>
      </c>
      <c r="C2329" t="str">
        <f t="shared" si="109"/>
        <v>2024-2025</v>
      </c>
      <c r="D2329" t="s">
        <v>147</v>
      </c>
      <c r="E2329" t="s">
        <v>39</v>
      </c>
      <c r="F2329" t="str">
        <f t="shared" si="110"/>
        <v>South Australia</v>
      </c>
      <c r="G2329" t="s">
        <v>32</v>
      </c>
      <c r="H2329">
        <v>5343</v>
      </c>
      <c r="I2329" t="s">
        <v>11</v>
      </c>
      <c r="J2329" t="s">
        <v>38</v>
      </c>
      <c r="K2329" t="s">
        <v>151</v>
      </c>
      <c r="L2329" t="s">
        <v>21</v>
      </c>
      <c r="M2329" s="5">
        <v>204.10000000000002</v>
      </c>
      <c r="N2329">
        <v>1</v>
      </c>
    </row>
    <row r="2330" spans="1:14" x14ac:dyDescent="0.2">
      <c r="A2330" s="2">
        <v>45296</v>
      </c>
      <c r="B2330" s="3">
        <f t="shared" si="108"/>
        <v>2024</v>
      </c>
      <c r="C2330" t="str">
        <f t="shared" si="109"/>
        <v>2023-2024</v>
      </c>
      <c r="D2330" t="s">
        <v>147</v>
      </c>
      <c r="E2330" t="s">
        <v>9</v>
      </c>
      <c r="F2330" t="str">
        <f t="shared" si="110"/>
        <v>New South Wales</v>
      </c>
      <c r="G2330" t="s">
        <v>10</v>
      </c>
      <c r="H2330">
        <v>2067</v>
      </c>
      <c r="I2330" t="s">
        <v>11</v>
      </c>
      <c r="J2330" t="s">
        <v>12</v>
      </c>
      <c r="K2330" t="s">
        <v>149</v>
      </c>
      <c r="L2330" t="s">
        <v>15</v>
      </c>
      <c r="M2330" s="5">
        <v>204.21</v>
      </c>
      <c r="N2330">
        <v>1</v>
      </c>
    </row>
    <row r="2331" spans="1:14" x14ac:dyDescent="0.2">
      <c r="A2331" s="2">
        <v>45428</v>
      </c>
      <c r="B2331" s="3">
        <f t="shared" si="108"/>
        <v>2024</v>
      </c>
      <c r="C2331" t="str">
        <f t="shared" si="109"/>
        <v>2023-2024</v>
      </c>
      <c r="D2331" t="s">
        <v>147</v>
      </c>
      <c r="E2331" t="s">
        <v>138</v>
      </c>
      <c r="F2331" t="str">
        <f t="shared" si="110"/>
        <v>Queensland</v>
      </c>
      <c r="G2331" t="s">
        <v>35</v>
      </c>
      <c r="H2331">
        <v>4558</v>
      </c>
      <c r="I2331" t="s">
        <v>11</v>
      </c>
      <c r="J2331" t="s">
        <v>120</v>
      </c>
      <c r="K2331" t="s">
        <v>150</v>
      </c>
      <c r="L2331" t="s">
        <v>18</v>
      </c>
      <c r="M2331" s="5">
        <v>204.48000000000002</v>
      </c>
      <c r="N2331">
        <v>1</v>
      </c>
    </row>
    <row r="2332" spans="1:14" x14ac:dyDescent="0.2">
      <c r="A2332" s="2">
        <v>45939</v>
      </c>
      <c r="B2332" s="3">
        <f t="shared" si="108"/>
        <v>2026</v>
      </c>
      <c r="C2332" t="str">
        <f t="shared" si="109"/>
        <v>2025-2026</v>
      </c>
      <c r="D2332" t="s">
        <v>147</v>
      </c>
      <c r="E2332" t="s">
        <v>88</v>
      </c>
      <c r="F2332" t="str">
        <f t="shared" si="110"/>
        <v>South Australia</v>
      </c>
      <c r="G2332" t="s">
        <v>32</v>
      </c>
      <c r="H2332">
        <v>5011</v>
      </c>
      <c r="I2332" t="s">
        <v>11</v>
      </c>
      <c r="J2332" t="s">
        <v>33</v>
      </c>
      <c r="K2332" t="s">
        <v>149</v>
      </c>
      <c r="L2332" t="s">
        <v>15</v>
      </c>
      <c r="M2332" s="5">
        <v>204.59</v>
      </c>
      <c r="N2332">
        <v>1</v>
      </c>
    </row>
    <row r="2333" spans="1:14" x14ac:dyDescent="0.2">
      <c r="A2333" s="2">
        <v>45378</v>
      </c>
      <c r="B2333" s="3">
        <f t="shared" si="108"/>
        <v>2024</v>
      </c>
      <c r="C2333" t="str">
        <f t="shared" si="109"/>
        <v>2023-2024</v>
      </c>
      <c r="D2333" t="s">
        <v>147</v>
      </c>
      <c r="E2333" t="s">
        <v>85</v>
      </c>
      <c r="F2333" t="str">
        <f t="shared" si="110"/>
        <v>Queensland</v>
      </c>
      <c r="G2333" t="s">
        <v>35</v>
      </c>
      <c r="H2333">
        <v>4883</v>
      </c>
      <c r="I2333" t="s">
        <v>11</v>
      </c>
      <c r="J2333" t="s">
        <v>36</v>
      </c>
      <c r="K2333" t="s">
        <v>155</v>
      </c>
      <c r="L2333" t="s">
        <v>20</v>
      </c>
      <c r="M2333" s="5">
        <v>204.61</v>
      </c>
      <c r="N2333">
        <v>1</v>
      </c>
    </row>
    <row r="2334" spans="1:14" x14ac:dyDescent="0.2">
      <c r="A2334" s="2">
        <v>45856</v>
      </c>
      <c r="B2334" s="3">
        <f t="shared" si="108"/>
        <v>2026</v>
      </c>
      <c r="C2334" t="str">
        <f t="shared" si="109"/>
        <v>2025-2026</v>
      </c>
      <c r="D2334" t="s">
        <v>148</v>
      </c>
      <c r="E2334" t="s">
        <v>66</v>
      </c>
      <c r="F2334" t="str">
        <f t="shared" si="110"/>
        <v>South Australia</v>
      </c>
      <c r="G2334" t="s">
        <v>32</v>
      </c>
      <c r="H2334">
        <v>5169</v>
      </c>
      <c r="I2334" t="s">
        <v>11</v>
      </c>
      <c r="J2334" t="s">
        <v>33</v>
      </c>
      <c r="K2334" t="s">
        <v>150</v>
      </c>
      <c r="L2334" t="s">
        <v>18</v>
      </c>
      <c r="M2334" s="5">
        <v>204.64</v>
      </c>
      <c r="N2334">
        <v>1</v>
      </c>
    </row>
    <row r="2335" spans="1:14" x14ac:dyDescent="0.2">
      <c r="A2335" s="2">
        <v>45388</v>
      </c>
      <c r="B2335" s="3">
        <f t="shared" si="108"/>
        <v>2024</v>
      </c>
      <c r="C2335" t="str">
        <f t="shared" si="109"/>
        <v>2023-2024</v>
      </c>
      <c r="D2335" t="s">
        <v>147</v>
      </c>
      <c r="E2335" t="s">
        <v>128</v>
      </c>
      <c r="F2335" t="str">
        <f t="shared" si="110"/>
        <v>Western Australia</v>
      </c>
      <c r="G2335" t="s">
        <v>48</v>
      </c>
      <c r="H2335">
        <v>6027</v>
      </c>
      <c r="I2335" t="s">
        <v>11</v>
      </c>
      <c r="J2335" t="s">
        <v>49</v>
      </c>
      <c r="K2335" t="s">
        <v>152</v>
      </c>
      <c r="L2335" t="s">
        <v>13</v>
      </c>
      <c r="M2335" s="5">
        <v>204.69000000000003</v>
      </c>
      <c r="N2335">
        <v>1</v>
      </c>
    </row>
    <row r="2336" spans="1:14" x14ac:dyDescent="0.2">
      <c r="A2336" s="2">
        <v>45429</v>
      </c>
      <c r="B2336" s="3">
        <f t="shared" si="108"/>
        <v>2024</v>
      </c>
      <c r="C2336" t="str">
        <f t="shared" si="109"/>
        <v>2023-2024</v>
      </c>
      <c r="D2336" t="s">
        <v>147</v>
      </c>
      <c r="E2336" t="s">
        <v>75</v>
      </c>
      <c r="F2336" t="str">
        <f t="shared" si="110"/>
        <v>Victoria</v>
      </c>
      <c r="G2336" t="s">
        <v>45</v>
      </c>
      <c r="H2336">
        <v>3630</v>
      </c>
      <c r="I2336" t="s">
        <v>11</v>
      </c>
      <c r="J2336" t="s">
        <v>55</v>
      </c>
      <c r="K2336" t="s">
        <v>154</v>
      </c>
      <c r="L2336" t="s">
        <v>14</v>
      </c>
      <c r="M2336" s="5">
        <v>204.79000000000002</v>
      </c>
      <c r="N2336">
        <v>1</v>
      </c>
    </row>
    <row r="2337" spans="1:14" x14ac:dyDescent="0.2">
      <c r="A2337" s="2">
        <v>45526</v>
      </c>
      <c r="B2337" s="3">
        <f t="shared" si="108"/>
        <v>2025</v>
      </c>
      <c r="C2337" t="str">
        <f t="shared" si="109"/>
        <v>2024-2025</v>
      </c>
      <c r="D2337" t="s">
        <v>148</v>
      </c>
      <c r="E2337" t="s">
        <v>89</v>
      </c>
      <c r="F2337" t="str">
        <f t="shared" si="110"/>
        <v>Queensland</v>
      </c>
      <c r="G2337" t="s">
        <v>35</v>
      </c>
      <c r="H2337">
        <v>4655</v>
      </c>
      <c r="I2337" t="s">
        <v>11</v>
      </c>
      <c r="J2337" t="s">
        <v>51</v>
      </c>
      <c r="K2337" t="s">
        <v>153</v>
      </c>
      <c r="L2337" t="s">
        <v>16</v>
      </c>
      <c r="M2337" s="5">
        <v>204.82999999999998</v>
      </c>
      <c r="N2337">
        <v>1</v>
      </c>
    </row>
    <row r="2338" spans="1:14" x14ac:dyDescent="0.2">
      <c r="A2338" s="2">
        <v>45816</v>
      </c>
      <c r="B2338" s="3">
        <f t="shared" si="108"/>
        <v>2025</v>
      </c>
      <c r="C2338" t="str">
        <f t="shared" si="109"/>
        <v>2024-2025</v>
      </c>
      <c r="D2338" t="s">
        <v>147</v>
      </c>
      <c r="E2338" t="s">
        <v>83</v>
      </c>
      <c r="F2338" t="str">
        <f t="shared" si="110"/>
        <v>New South Wales</v>
      </c>
      <c r="G2338" t="s">
        <v>10</v>
      </c>
      <c r="H2338">
        <v>2750</v>
      </c>
      <c r="I2338" t="s">
        <v>11</v>
      </c>
      <c r="J2338" t="s">
        <v>25</v>
      </c>
      <c r="K2338" t="s">
        <v>152</v>
      </c>
      <c r="L2338" t="s">
        <v>13</v>
      </c>
      <c r="M2338" s="5">
        <v>204.84</v>
      </c>
      <c r="N2338">
        <v>1</v>
      </c>
    </row>
    <row r="2339" spans="1:14" x14ac:dyDescent="0.2">
      <c r="A2339" s="2">
        <v>45708</v>
      </c>
      <c r="B2339" s="3">
        <f t="shared" si="108"/>
        <v>2025</v>
      </c>
      <c r="C2339" t="str">
        <f t="shared" si="109"/>
        <v>2024-2025</v>
      </c>
      <c r="D2339" t="s">
        <v>147</v>
      </c>
      <c r="E2339" t="s">
        <v>119</v>
      </c>
      <c r="F2339" t="str">
        <f t="shared" si="110"/>
        <v>Queensland</v>
      </c>
      <c r="G2339" t="s">
        <v>35</v>
      </c>
      <c r="H2339">
        <v>4570</v>
      </c>
      <c r="I2339" t="s">
        <v>11</v>
      </c>
      <c r="J2339" t="s">
        <v>120</v>
      </c>
      <c r="K2339" t="s">
        <v>153</v>
      </c>
      <c r="L2339" t="s">
        <v>16</v>
      </c>
      <c r="M2339" s="5">
        <v>204.85</v>
      </c>
      <c r="N2339">
        <v>1</v>
      </c>
    </row>
    <row r="2340" spans="1:14" x14ac:dyDescent="0.2">
      <c r="A2340" s="2">
        <v>45756</v>
      </c>
      <c r="B2340" s="3">
        <f t="shared" si="108"/>
        <v>2025</v>
      </c>
      <c r="C2340" t="str">
        <f t="shared" si="109"/>
        <v>2024-2025</v>
      </c>
      <c r="D2340" t="s">
        <v>148</v>
      </c>
      <c r="E2340" t="s">
        <v>112</v>
      </c>
      <c r="F2340" t="str">
        <f t="shared" si="110"/>
        <v>Victoria</v>
      </c>
      <c r="G2340" t="s">
        <v>45</v>
      </c>
      <c r="H2340">
        <v>3076</v>
      </c>
      <c r="I2340" t="s">
        <v>11</v>
      </c>
      <c r="J2340" t="s">
        <v>46</v>
      </c>
      <c r="K2340" t="s">
        <v>157</v>
      </c>
      <c r="L2340" t="s">
        <v>22</v>
      </c>
      <c r="M2340" s="5">
        <v>205.46</v>
      </c>
      <c r="N2340">
        <v>1</v>
      </c>
    </row>
    <row r="2341" spans="1:14" x14ac:dyDescent="0.2">
      <c r="A2341" s="2">
        <v>46017</v>
      </c>
      <c r="B2341" s="3">
        <f t="shared" si="108"/>
        <v>2026</v>
      </c>
      <c r="C2341" t="str">
        <f t="shared" si="109"/>
        <v>2025-2026</v>
      </c>
      <c r="D2341" t="s">
        <v>148</v>
      </c>
      <c r="E2341" t="s">
        <v>122</v>
      </c>
      <c r="F2341" t="str">
        <f t="shared" si="110"/>
        <v>New South Wales</v>
      </c>
      <c r="G2341" t="s">
        <v>10</v>
      </c>
      <c r="H2341">
        <v>2650</v>
      </c>
      <c r="I2341" t="s">
        <v>11</v>
      </c>
      <c r="J2341" t="s">
        <v>25</v>
      </c>
      <c r="K2341" t="s">
        <v>153</v>
      </c>
      <c r="L2341" t="s">
        <v>16</v>
      </c>
      <c r="M2341" s="5">
        <v>205.64</v>
      </c>
      <c r="N2341">
        <v>1</v>
      </c>
    </row>
    <row r="2342" spans="1:14" x14ac:dyDescent="0.2">
      <c r="A2342" s="2">
        <v>45435</v>
      </c>
      <c r="B2342" s="3">
        <f t="shared" si="108"/>
        <v>2024</v>
      </c>
      <c r="C2342" t="str">
        <f t="shared" si="109"/>
        <v>2023-2024</v>
      </c>
      <c r="D2342" t="s">
        <v>148</v>
      </c>
      <c r="E2342" t="s">
        <v>99</v>
      </c>
      <c r="F2342" t="str">
        <f t="shared" si="110"/>
        <v>Victoria</v>
      </c>
      <c r="G2342" t="s">
        <v>45</v>
      </c>
      <c r="H2342">
        <v>3148</v>
      </c>
      <c r="I2342" t="s">
        <v>11</v>
      </c>
      <c r="J2342" t="s">
        <v>63</v>
      </c>
      <c r="K2342" t="s">
        <v>149</v>
      </c>
      <c r="L2342" t="s">
        <v>15</v>
      </c>
      <c r="M2342" s="5">
        <v>205.76999999999998</v>
      </c>
      <c r="N2342">
        <v>1</v>
      </c>
    </row>
    <row r="2343" spans="1:14" x14ac:dyDescent="0.2">
      <c r="A2343" s="2">
        <v>45875</v>
      </c>
      <c r="B2343" s="3">
        <f t="shared" si="108"/>
        <v>2026</v>
      </c>
      <c r="C2343" t="str">
        <f t="shared" si="109"/>
        <v>2025-2026</v>
      </c>
      <c r="D2343" t="s">
        <v>147</v>
      </c>
      <c r="E2343" t="s">
        <v>127</v>
      </c>
      <c r="F2343" t="str">
        <f t="shared" si="110"/>
        <v>New South Wales</v>
      </c>
      <c r="G2343" t="s">
        <v>10</v>
      </c>
      <c r="H2343">
        <v>2131</v>
      </c>
      <c r="I2343" t="s">
        <v>11</v>
      </c>
      <c r="J2343" t="s">
        <v>27</v>
      </c>
      <c r="K2343" t="s">
        <v>149</v>
      </c>
      <c r="L2343" t="s">
        <v>15</v>
      </c>
      <c r="M2343" s="5">
        <v>206.74</v>
      </c>
      <c r="N2343">
        <v>1</v>
      </c>
    </row>
    <row r="2344" spans="1:14" x14ac:dyDescent="0.2">
      <c r="A2344" s="2">
        <v>45669</v>
      </c>
      <c r="B2344" s="3">
        <f t="shared" si="108"/>
        <v>2025</v>
      </c>
      <c r="C2344" t="str">
        <f t="shared" si="109"/>
        <v>2024-2025</v>
      </c>
      <c r="D2344" t="s">
        <v>148</v>
      </c>
      <c r="E2344" t="s">
        <v>110</v>
      </c>
      <c r="F2344" t="str">
        <f t="shared" si="110"/>
        <v>Queensland</v>
      </c>
      <c r="G2344" t="s">
        <v>35</v>
      </c>
      <c r="H2344">
        <v>4680</v>
      </c>
      <c r="I2344" t="s">
        <v>11</v>
      </c>
      <c r="J2344" t="s">
        <v>51</v>
      </c>
      <c r="K2344" t="s">
        <v>154</v>
      </c>
      <c r="L2344" t="s">
        <v>14</v>
      </c>
      <c r="M2344" s="5">
        <v>206.82</v>
      </c>
      <c r="N2344">
        <v>1</v>
      </c>
    </row>
    <row r="2345" spans="1:14" x14ac:dyDescent="0.2">
      <c r="A2345" s="2">
        <v>45625</v>
      </c>
      <c r="B2345" s="3">
        <f t="shared" si="108"/>
        <v>2025</v>
      </c>
      <c r="C2345" t="str">
        <f t="shared" si="109"/>
        <v>2024-2025</v>
      </c>
      <c r="D2345" t="s">
        <v>148</v>
      </c>
      <c r="E2345" t="s">
        <v>91</v>
      </c>
      <c r="F2345" t="str">
        <f t="shared" si="110"/>
        <v>Victoria</v>
      </c>
      <c r="G2345" t="s">
        <v>45</v>
      </c>
      <c r="H2345">
        <v>3690</v>
      </c>
      <c r="I2345" t="s">
        <v>11</v>
      </c>
      <c r="J2345" t="s">
        <v>55</v>
      </c>
      <c r="K2345" t="s">
        <v>150</v>
      </c>
      <c r="L2345" t="s">
        <v>18</v>
      </c>
      <c r="M2345" s="5">
        <v>207.62</v>
      </c>
      <c r="N2345">
        <v>1</v>
      </c>
    </row>
    <row r="2346" spans="1:14" x14ac:dyDescent="0.2">
      <c r="A2346" s="2">
        <v>45341</v>
      </c>
      <c r="B2346" s="3">
        <f t="shared" si="108"/>
        <v>2024</v>
      </c>
      <c r="C2346" t="str">
        <f t="shared" si="109"/>
        <v>2023-2024</v>
      </c>
      <c r="D2346" t="s">
        <v>148</v>
      </c>
      <c r="E2346" t="s">
        <v>61</v>
      </c>
      <c r="F2346" t="str">
        <f t="shared" si="110"/>
        <v>New South Wales</v>
      </c>
      <c r="G2346" t="s">
        <v>10</v>
      </c>
      <c r="H2346">
        <v>2539</v>
      </c>
      <c r="I2346" t="s">
        <v>11</v>
      </c>
      <c r="J2346" t="s">
        <v>58</v>
      </c>
      <c r="K2346" t="s">
        <v>152</v>
      </c>
      <c r="L2346" t="s">
        <v>13</v>
      </c>
      <c r="M2346" s="5">
        <v>207.73</v>
      </c>
      <c r="N2346">
        <v>1</v>
      </c>
    </row>
    <row r="2347" spans="1:14" x14ac:dyDescent="0.2">
      <c r="A2347" s="2">
        <v>45524</v>
      </c>
      <c r="B2347" s="3">
        <f t="shared" si="108"/>
        <v>2025</v>
      </c>
      <c r="C2347" t="str">
        <f t="shared" si="109"/>
        <v>2024-2025</v>
      </c>
      <c r="D2347" t="s">
        <v>148</v>
      </c>
      <c r="E2347" t="s">
        <v>59</v>
      </c>
      <c r="F2347" t="str">
        <f t="shared" si="110"/>
        <v>Victoria</v>
      </c>
      <c r="G2347" t="s">
        <v>45</v>
      </c>
      <c r="H2347">
        <v>3280</v>
      </c>
      <c r="I2347" t="s">
        <v>11</v>
      </c>
      <c r="J2347" t="s">
        <v>60</v>
      </c>
      <c r="K2347" t="s">
        <v>150</v>
      </c>
      <c r="L2347" t="s">
        <v>18</v>
      </c>
      <c r="M2347" s="5">
        <v>207.74</v>
      </c>
      <c r="N2347">
        <v>1</v>
      </c>
    </row>
    <row r="2348" spans="1:14" x14ac:dyDescent="0.2">
      <c r="A2348" s="2">
        <v>45493</v>
      </c>
      <c r="B2348" s="3">
        <f t="shared" si="108"/>
        <v>2025</v>
      </c>
      <c r="C2348" t="str">
        <f t="shared" si="109"/>
        <v>2024-2025</v>
      </c>
      <c r="D2348" t="s">
        <v>147</v>
      </c>
      <c r="E2348" t="s">
        <v>92</v>
      </c>
      <c r="F2348" t="str">
        <f t="shared" si="110"/>
        <v>Queensland</v>
      </c>
      <c r="G2348" t="s">
        <v>35</v>
      </c>
      <c r="H2348">
        <v>4068</v>
      </c>
      <c r="I2348" t="s">
        <v>11</v>
      </c>
      <c r="J2348" t="s">
        <v>43</v>
      </c>
      <c r="K2348" t="s">
        <v>157</v>
      </c>
      <c r="L2348" t="s">
        <v>22</v>
      </c>
      <c r="M2348" s="5">
        <v>207.77</v>
      </c>
      <c r="N2348">
        <v>1</v>
      </c>
    </row>
    <row r="2349" spans="1:14" x14ac:dyDescent="0.2">
      <c r="A2349" s="2">
        <v>45332</v>
      </c>
      <c r="B2349" s="3">
        <f t="shared" si="108"/>
        <v>2024</v>
      </c>
      <c r="C2349" t="str">
        <f t="shared" si="109"/>
        <v>2023-2024</v>
      </c>
      <c r="D2349" t="s">
        <v>148</v>
      </c>
      <c r="E2349" t="s">
        <v>125</v>
      </c>
      <c r="F2349" t="str">
        <f t="shared" si="110"/>
        <v>Victoria</v>
      </c>
      <c r="G2349" t="s">
        <v>45</v>
      </c>
      <c r="H2349">
        <v>3400</v>
      </c>
      <c r="I2349" t="s">
        <v>11</v>
      </c>
      <c r="J2349" t="s">
        <v>60</v>
      </c>
      <c r="K2349" t="s">
        <v>153</v>
      </c>
      <c r="L2349" t="s">
        <v>16</v>
      </c>
      <c r="M2349" s="5">
        <v>207.84</v>
      </c>
      <c r="N2349">
        <v>1</v>
      </c>
    </row>
    <row r="2350" spans="1:14" x14ac:dyDescent="0.2">
      <c r="A2350" s="2">
        <v>45767</v>
      </c>
      <c r="B2350" s="3">
        <f t="shared" si="108"/>
        <v>2025</v>
      </c>
      <c r="C2350" t="str">
        <f t="shared" si="109"/>
        <v>2024-2025</v>
      </c>
      <c r="D2350" t="s">
        <v>148</v>
      </c>
      <c r="E2350" t="s">
        <v>101</v>
      </c>
      <c r="F2350" t="str">
        <f t="shared" si="110"/>
        <v>Victoria</v>
      </c>
      <c r="G2350" t="s">
        <v>45</v>
      </c>
      <c r="H2350">
        <v>3131</v>
      </c>
      <c r="I2350" t="s">
        <v>11</v>
      </c>
      <c r="J2350" t="s">
        <v>63</v>
      </c>
      <c r="K2350" t="s">
        <v>154</v>
      </c>
      <c r="L2350" t="s">
        <v>14</v>
      </c>
      <c r="M2350" s="5">
        <v>207.84</v>
      </c>
      <c r="N2350">
        <v>1</v>
      </c>
    </row>
    <row r="2351" spans="1:14" x14ac:dyDescent="0.2">
      <c r="A2351" s="2">
        <v>45692</v>
      </c>
      <c r="B2351" s="3">
        <f t="shared" si="108"/>
        <v>2025</v>
      </c>
      <c r="C2351" t="str">
        <f t="shared" si="109"/>
        <v>2024-2025</v>
      </c>
      <c r="D2351" t="s">
        <v>147</v>
      </c>
      <c r="E2351" t="s">
        <v>138</v>
      </c>
      <c r="F2351" t="str">
        <f t="shared" si="110"/>
        <v>Queensland</v>
      </c>
      <c r="G2351" t="s">
        <v>35</v>
      </c>
      <c r="H2351">
        <v>4558</v>
      </c>
      <c r="I2351" t="s">
        <v>11</v>
      </c>
      <c r="J2351" t="s">
        <v>120</v>
      </c>
      <c r="K2351" t="s">
        <v>154</v>
      </c>
      <c r="L2351" t="s">
        <v>14</v>
      </c>
      <c r="M2351" s="5">
        <v>208.14000000000001</v>
      </c>
      <c r="N2351">
        <v>1</v>
      </c>
    </row>
    <row r="2352" spans="1:14" x14ac:dyDescent="0.2">
      <c r="A2352" s="2">
        <v>45368</v>
      </c>
      <c r="B2352" s="3">
        <f t="shared" si="108"/>
        <v>2024</v>
      </c>
      <c r="C2352" t="str">
        <f t="shared" si="109"/>
        <v>2023-2024</v>
      </c>
      <c r="D2352" t="s">
        <v>147</v>
      </c>
      <c r="E2352" t="s">
        <v>56</v>
      </c>
      <c r="F2352" t="str">
        <f t="shared" si="110"/>
        <v>Northern Territory</v>
      </c>
      <c r="G2352" t="s">
        <v>29</v>
      </c>
      <c r="H2352">
        <v>870</v>
      </c>
      <c r="I2352" t="s">
        <v>11</v>
      </c>
      <c r="J2352" t="s">
        <v>30</v>
      </c>
      <c r="K2352" t="s">
        <v>151</v>
      </c>
      <c r="L2352" t="s">
        <v>21</v>
      </c>
      <c r="M2352" s="5">
        <v>208.22</v>
      </c>
      <c r="N2352">
        <v>1</v>
      </c>
    </row>
    <row r="2353" spans="1:14" x14ac:dyDescent="0.2">
      <c r="A2353" s="2">
        <v>45425</v>
      </c>
      <c r="B2353" s="3">
        <f t="shared" si="108"/>
        <v>2024</v>
      </c>
      <c r="C2353" t="str">
        <f t="shared" si="109"/>
        <v>2023-2024</v>
      </c>
      <c r="D2353" t="s">
        <v>147</v>
      </c>
      <c r="E2353" t="s">
        <v>39</v>
      </c>
      <c r="F2353" t="str">
        <f t="shared" si="110"/>
        <v>South Australia</v>
      </c>
      <c r="G2353" t="s">
        <v>32</v>
      </c>
      <c r="H2353">
        <v>5343</v>
      </c>
      <c r="I2353" t="s">
        <v>11</v>
      </c>
      <c r="J2353" t="s">
        <v>38</v>
      </c>
      <c r="K2353" t="s">
        <v>151</v>
      </c>
      <c r="L2353" t="s">
        <v>21</v>
      </c>
      <c r="M2353" s="5">
        <v>208.44</v>
      </c>
      <c r="N2353">
        <v>1</v>
      </c>
    </row>
    <row r="2354" spans="1:14" x14ac:dyDescent="0.2">
      <c r="A2354" s="2">
        <v>45479</v>
      </c>
      <c r="B2354" s="3">
        <f t="shared" si="108"/>
        <v>2025</v>
      </c>
      <c r="C2354" t="str">
        <f t="shared" si="109"/>
        <v>2024-2025</v>
      </c>
      <c r="D2354" t="s">
        <v>148</v>
      </c>
      <c r="E2354" t="s">
        <v>110</v>
      </c>
      <c r="F2354" t="str">
        <f t="shared" si="110"/>
        <v>Queensland</v>
      </c>
      <c r="G2354" t="s">
        <v>35</v>
      </c>
      <c r="H2354">
        <v>4680</v>
      </c>
      <c r="I2354" t="s">
        <v>11</v>
      </c>
      <c r="J2354" t="s">
        <v>51</v>
      </c>
      <c r="K2354" t="s">
        <v>155</v>
      </c>
      <c r="L2354" t="s">
        <v>20</v>
      </c>
      <c r="M2354" s="5">
        <v>208.73000000000002</v>
      </c>
      <c r="N2354">
        <v>1</v>
      </c>
    </row>
    <row r="2355" spans="1:14" x14ac:dyDescent="0.2">
      <c r="A2355" s="2">
        <v>45677</v>
      </c>
      <c r="B2355" s="3">
        <f t="shared" si="108"/>
        <v>2025</v>
      </c>
      <c r="C2355" t="str">
        <f t="shared" si="109"/>
        <v>2024-2025</v>
      </c>
      <c r="D2355" t="s">
        <v>148</v>
      </c>
      <c r="E2355" t="s">
        <v>140</v>
      </c>
      <c r="F2355" t="str">
        <f t="shared" si="110"/>
        <v>Tasmania</v>
      </c>
      <c r="G2355" t="s">
        <v>70</v>
      </c>
      <c r="H2355">
        <v>7320</v>
      </c>
      <c r="I2355" t="s">
        <v>11</v>
      </c>
      <c r="J2355" t="s">
        <v>71</v>
      </c>
      <c r="K2355" t="s">
        <v>152</v>
      </c>
      <c r="L2355" t="s">
        <v>13</v>
      </c>
      <c r="M2355" s="5">
        <v>209.62</v>
      </c>
      <c r="N2355">
        <v>1</v>
      </c>
    </row>
    <row r="2356" spans="1:14" x14ac:dyDescent="0.2">
      <c r="A2356" s="2">
        <v>45370</v>
      </c>
      <c r="B2356" s="3">
        <f t="shared" si="108"/>
        <v>2024</v>
      </c>
      <c r="C2356" t="str">
        <f t="shared" si="109"/>
        <v>2023-2024</v>
      </c>
      <c r="D2356" t="s">
        <v>147</v>
      </c>
      <c r="E2356" t="s">
        <v>122</v>
      </c>
      <c r="F2356" t="str">
        <f t="shared" si="110"/>
        <v>New South Wales</v>
      </c>
      <c r="G2356" t="s">
        <v>10</v>
      </c>
      <c r="H2356">
        <v>2650</v>
      </c>
      <c r="I2356" t="s">
        <v>11</v>
      </c>
      <c r="J2356" t="s">
        <v>25</v>
      </c>
      <c r="K2356" t="s">
        <v>149</v>
      </c>
      <c r="L2356" t="s">
        <v>15</v>
      </c>
      <c r="M2356" s="5">
        <v>209.62</v>
      </c>
      <c r="N2356">
        <v>1</v>
      </c>
    </row>
    <row r="2357" spans="1:14" x14ac:dyDescent="0.2">
      <c r="A2357" s="2">
        <v>45411</v>
      </c>
      <c r="B2357" s="3">
        <f t="shared" si="108"/>
        <v>2024</v>
      </c>
      <c r="C2357" t="str">
        <f t="shared" si="109"/>
        <v>2023-2024</v>
      </c>
      <c r="D2357" t="s">
        <v>147</v>
      </c>
      <c r="E2357" t="s">
        <v>85</v>
      </c>
      <c r="F2357" t="str">
        <f t="shared" si="110"/>
        <v>Queensland</v>
      </c>
      <c r="G2357" t="s">
        <v>35</v>
      </c>
      <c r="H2357">
        <v>4883</v>
      </c>
      <c r="I2357" t="s">
        <v>11</v>
      </c>
      <c r="J2357" t="s">
        <v>36</v>
      </c>
      <c r="K2357" t="s">
        <v>151</v>
      </c>
      <c r="L2357" t="s">
        <v>21</v>
      </c>
      <c r="M2357" s="5">
        <v>209.65</v>
      </c>
      <c r="N2357">
        <v>1</v>
      </c>
    </row>
    <row r="2358" spans="1:14" x14ac:dyDescent="0.2">
      <c r="A2358" s="2">
        <v>45709</v>
      </c>
      <c r="B2358" s="3">
        <f t="shared" si="108"/>
        <v>2025</v>
      </c>
      <c r="C2358" t="str">
        <f t="shared" si="109"/>
        <v>2024-2025</v>
      </c>
      <c r="D2358" t="s">
        <v>147</v>
      </c>
      <c r="E2358" t="s">
        <v>44</v>
      </c>
      <c r="F2358" t="str">
        <f t="shared" si="110"/>
        <v>Victoria</v>
      </c>
      <c r="G2358" t="s">
        <v>45</v>
      </c>
      <c r="H2358">
        <v>3066</v>
      </c>
      <c r="I2358" t="s">
        <v>11</v>
      </c>
      <c r="J2358" t="s">
        <v>46</v>
      </c>
      <c r="K2358" t="s">
        <v>149</v>
      </c>
      <c r="L2358" t="s">
        <v>15</v>
      </c>
      <c r="M2358" s="5">
        <v>209.65</v>
      </c>
      <c r="N2358">
        <v>1</v>
      </c>
    </row>
    <row r="2359" spans="1:14" x14ac:dyDescent="0.2">
      <c r="A2359" s="2">
        <v>45980</v>
      </c>
      <c r="B2359" s="3">
        <f t="shared" si="108"/>
        <v>2026</v>
      </c>
      <c r="C2359" t="str">
        <f t="shared" si="109"/>
        <v>2025-2026</v>
      </c>
      <c r="D2359" t="s">
        <v>147</v>
      </c>
      <c r="E2359" t="s">
        <v>62</v>
      </c>
      <c r="F2359" t="str">
        <f t="shared" si="110"/>
        <v>Victoria</v>
      </c>
      <c r="G2359" t="s">
        <v>45</v>
      </c>
      <c r="H2359">
        <v>3134</v>
      </c>
      <c r="I2359" t="s">
        <v>11</v>
      </c>
      <c r="J2359" t="s">
        <v>63</v>
      </c>
      <c r="K2359" t="s">
        <v>150</v>
      </c>
      <c r="L2359" t="s">
        <v>18</v>
      </c>
      <c r="M2359" s="5">
        <v>209.79</v>
      </c>
      <c r="N2359">
        <v>1</v>
      </c>
    </row>
    <row r="2360" spans="1:14" x14ac:dyDescent="0.2">
      <c r="A2360" s="2">
        <v>45335</v>
      </c>
      <c r="B2360" s="3">
        <f t="shared" si="108"/>
        <v>2024</v>
      </c>
      <c r="C2360" t="str">
        <f t="shared" si="109"/>
        <v>2023-2024</v>
      </c>
      <c r="D2360" t="s">
        <v>147</v>
      </c>
      <c r="E2360" t="s">
        <v>137</v>
      </c>
      <c r="F2360" t="str">
        <f t="shared" si="110"/>
        <v>New South Wales</v>
      </c>
      <c r="G2360" t="s">
        <v>10</v>
      </c>
      <c r="H2360">
        <v>2031</v>
      </c>
      <c r="I2360" t="s">
        <v>11</v>
      </c>
      <c r="J2360" t="s">
        <v>12</v>
      </c>
      <c r="K2360" t="s">
        <v>19</v>
      </c>
      <c r="L2360" t="s">
        <v>23</v>
      </c>
      <c r="M2360" s="5">
        <v>209.8</v>
      </c>
      <c r="N2360">
        <v>1</v>
      </c>
    </row>
    <row r="2361" spans="1:14" x14ac:dyDescent="0.2">
      <c r="A2361" s="2">
        <v>45955</v>
      </c>
      <c r="B2361" s="3">
        <f t="shared" si="108"/>
        <v>2026</v>
      </c>
      <c r="C2361" t="str">
        <f t="shared" si="109"/>
        <v>2025-2026</v>
      </c>
      <c r="D2361" t="s">
        <v>148</v>
      </c>
      <c r="E2361" t="s">
        <v>125</v>
      </c>
      <c r="F2361" t="str">
        <f t="shared" si="110"/>
        <v>Victoria</v>
      </c>
      <c r="G2361" t="s">
        <v>45</v>
      </c>
      <c r="H2361">
        <v>3400</v>
      </c>
      <c r="I2361" t="s">
        <v>11</v>
      </c>
      <c r="J2361" t="s">
        <v>60</v>
      </c>
      <c r="K2361" t="s">
        <v>151</v>
      </c>
      <c r="L2361" t="s">
        <v>21</v>
      </c>
      <c r="M2361" s="5">
        <v>209.9</v>
      </c>
      <c r="N2361">
        <v>1</v>
      </c>
    </row>
    <row r="2362" spans="1:14" x14ac:dyDescent="0.2">
      <c r="A2362" s="2">
        <v>45607</v>
      </c>
      <c r="B2362" s="3">
        <f t="shared" si="108"/>
        <v>2025</v>
      </c>
      <c r="C2362" t="str">
        <f t="shared" si="109"/>
        <v>2024-2025</v>
      </c>
      <c r="D2362" t="s">
        <v>147</v>
      </c>
      <c r="E2362" t="s">
        <v>125</v>
      </c>
      <c r="F2362" t="str">
        <f t="shared" si="110"/>
        <v>Victoria</v>
      </c>
      <c r="G2362" t="s">
        <v>45</v>
      </c>
      <c r="H2362">
        <v>3400</v>
      </c>
      <c r="I2362" t="s">
        <v>11</v>
      </c>
      <c r="J2362" t="s">
        <v>60</v>
      </c>
      <c r="K2362" t="s">
        <v>149</v>
      </c>
      <c r="L2362" t="s">
        <v>15</v>
      </c>
      <c r="M2362" s="5">
        <v>210.05</v>
      </c>
      <c r="N2362">
        <v>1</v>
      </c>
    </row>
    <row r="2363" spans="1:14" x14ac:dyDescent="0.2">
      <c r="A2363" s="2">
        <v>45359</v>
      </c>
      <c r="B2363" s="3">
        <f t="shared" si="108"/>
        <v>2024</v>
      </c>
      <c r="C2363" t="str">
        <f t="shared" si="109"/>
        <v>2023-2024</v>
      </c>
      <c r="D2363" t="s">
        <v>147</v>
      </c>
      <c r="E2363" t="s">
        <v>9</v>
      </c>
      <c r="F2363" t="str">
        <f t="shared" si="110"/>
        <v>New South Wales</v>
      </c>
      <c r="G2363" t="s">
        <v>10</v>
      </c>
      <c r="H2363">
        <v>2067</v>
      </c>
      <c r="I2363" t="s">
        <v>11</v>
      </c>
      <c r="J2363" t="s">
        <v>12</v>
      </c>
      <c r="K2363" t="s">
        <v>150</v>
      </c>
      <c r="L2363" t="s">
        <v>18</v>
      </c>
      <c r="M2363" s="5">
        <v>210.75</v>
      </c>
      <c r="N2363">
        <v>1</v>
      </c>
    </row>
    <row r="2364" spans="1:14" x14ac:dyDescent="0.2">
      <c r="A2364" s="2">
        <v>45607</v>
      </c>
      <c r="B2364" s="3">
        <f t="shared" si="108"/>
        <v>2025</v>
      </c>
      <c r="C2364" t="str">
        <f t="shared" si="109"/>
        <v>2024-2025</v>
      </c>
      <c r="D2364" t="s">
        <v>148</v>
      </c>
      <c r="E2364" t="s">
        <v>131</v>
      </c>
      <c r="F2364" t="str">
        <f t="shared" si="110"/>
        <v>Western Australia</v>
      </c>
      <c r="G2364" t="s">
        <v>48</v>
      </c>
      <c r="H2364">
        <v>6530</v>
      </c>
      <c r="I2364" t="s">
        <v>11</v>
      </c>
      <c r="J2364" t="s">
        <v>77</v>
      </c>
      <c r="K2364" t="s">
        <v>150</v>
      </c>
      <c r="L2364" t="s">
        <v>18</v>
      </c>
      <c r="M2364" s="5">
        <v>210.75</v>
      </c>
      <c r="N2364">
        <v>1</v>
      </c>
    </row>
    <row r="2365" spans="1:14" x14ac:dyDescent="0.2">
      <c r="A2365" s="2">
        <v>45746</v>
      </c>
      <c r="B2365" s="3">
        <f t="shared" si="108"/>
        <v>2025</v>
      </c>
      <c r="C2365" t="str">
        <f t="shared" si="109"/>
        <v>2024-2025</v>
      </c>
      <c r="D2365" t="s">
        <v>147</v>
      </c>
      <c r="E2365" t="s">
        <v>102</v>
      </c>
      <c r="F2365" t="str">
        <f t="shared" si="110"/>
        <v>Queensland</v>
      </c>
      <c r="G2365" t="s">
        <v>35</v>
      </c>
      <c r="H2365">
        <v>4870</v>
      </c>
      <c r="I2365" t="s">
        <v>11</v>
      </c>
      <c r="J2365" t="s">
        <v>36</v>
      </c>
      <c r="K2365" t="s">
        <v>154</v>
      </c>
      <c r="L2365" t="s">
        <v>14</v>
      </c>
      <c r="M2365" s="5">
        <v>210.81</v>
      </c>
      <c r="N2365">
        <v>1</v>
      </c>
    </row>
    <row r="2366" spans="1:14" x14ac:dyDescent="0.2">
      <c r="A2366" s="2">
        <v>45915</v>
      </c>
      <c r="B2366" s="3">
        <f t="shared" si="108"/>
        <v>2026</v>
      </c>
      <c r="C2366" t="str">
        <f t="shared" si="109"/>
        <v>2025-2026</v>
      </c>
      <c r="D2366" t="s">
        <v>148</v>
      </c>
      <c r="E2366" t="s">
        <v>66</v>
      </c>
      <c r="F2366" t="str">
        <f t="shared" si="110"/>
        <v>South Australia</v>
      </c>
      <c r="G2366" t="s">
        <v>32</v>
      </c>
      <c r="H2366">
        <v>5169</v>
      </c>
      <c r="I2366" t="s">
        <v>11</v>
      </c>
      <c r="J2366" t="s">
        <v>33</v>
      </c>
      <c r="K2366" t="s">
        <v>152</v>
      </c>
      <c r="L2366" t="s">
        <v>13</v>
      </c>
      <c r="M2366" s="5">
        <v>211.57000000000002</v>
      </c>
      <c r="N2366">
        <v>1</v>
      </c>
    </row>
    <row r="2367" spans="1:14" x14ac:dyDescent="0.2">
      <c r="A2367" s="2">
        <v>45476</v>
      </c>
      <c r="B2367" s="3">
        <f t="shared" si="108"/>
        <v>2025</v>
      </c>
      <c r="C2367" t="str">
        <f t="shared" si="109"/>
        <v>2024-2025</v>
      </c>
      <c r="D2367" t="s">
        <v>147</v>
      </c>
      <c r="E2367" t="s">
        <v>114</v>
      </c>
      <c r="F2367" t="str">
        <f t="shared" si="110"/>
        <v>Victoria</v>
      </c>
      <c r="G2367" t="s">
        <v>45</v>
      </c>
      <c r="H2367">
        <v>3551</v>
      </c>
      <c r="I2367" t="s">
        <v>11</v>
      </c>
      <c r="J2367" t="s">
        <v>60</v>
      </c>
      <c r="K2367" t="s">
        <v>157</v>
      </c>
      <c r="L2367" t="s">
        <v>22</v>
      </c>
      <c r="M2367" s="5">
        <v>211.59</v>
      </c>
      <c r="N2367">
        <v>1</v>
      </c>
    </row>
    <row r="2368" spans="1:14" x14ac:dyDescent="0.2">
      <c r="A2368" s="2">
        <v>45802</v>
      </c>
      <c r="B2368" s="3">
        <f t="shared" si="108"/>
        <v>2025</v>
      </c>
      <c r="C2368" t="str">
        <f t="shared" si="109"/>
        <v>2024-2025</v>
      </c>
      <c r="D2368" t="s">
        <v>147</v>
      </c>
      <c r="E2368" t="s">
        <v>37</v>
      </c>
      <c r="F2368" t="str">
        <f t="shared" si="110"/>
        <v>South Australia</v>
      </c>
      <c r="G2368" t="s">
        <v>32</v>
      </c>
      <c r="H2368">
        <v>5607</v>
      </c>
      <c r="I2368" t="s">
        <v>11</v>
      </c>
      <c r="J2368" t="s">
        <v>38</v>
      </c>
      <c r="K2368" t="s">
        <v>19</v>
      </c>
      <c r="L2368" t="s">
        <v>23</v>
      </c>
      <c r="M2368" s="5">
        <v>211.63</v>
      </c>
      <c r="N2368">
        <v>1</v>
      </c>
    </row>
    <row r="2369" spans="1:14" x14ac:dyDescent="0.2">
      <c r="A2369" s="2">
        <v>45485</v>
      </c>
      <c r="B2369" s="3">
        <f t="shared" si="108"/>
        <v>2025</v>
      </c>
      <c r="C2369" t="str">
        <f t="shared" si="109"/>
        <v>2024-2025</v>
      </c>
      <c r="D2369" t="s">
        <v>147</v>
      </c>
      <c r="E2369" t="s">
        <v>34</v>
      </c>
      <c r="F2369" t="str">
        <f t="shared" si="110"/>
        <v>Queensland</v>
      </c>
      <c r="G2369" t="s">
        <v>35</v>
      </c>
      <c r="H2369">
        <v>4802</v>
      </c>
      <c r="I2369" t="s">
        <v>11</v>
      </c>
      <c r="J2369" t="s">
        <v>36</v>
      </c>
      <c r="K2369" t="s">
        <v>156</v>
      </c>
      <c r="L2369" t="s">
        <v>17</v>
      </c>
      <c r="M2369" s="5">
        <v>212.54999999999998</v>
      </c>
      <c r="N2369">
        <v>1</v>
      </c>
    </row>
    <row r="2370" spans="1:14" x14ac:dyDescent="0.2">
      <c r="A2370" s="2">
        <v>45703</v>
      </c>
      <c r="B2370" s="3">
        <f t="shared" ref="B2370:B2433" si="111">IF(MONTH(A2370)&gt;=7,YEAR(A2370)+1,YEAR(A2370))</f>
        <v>2025</v>
      </c>
      <c r="C2370" t="str">
        <f t="shared" ref="C2370:C2433" si="112">IF(MONTH(A2370) &gt;= 7, YEAR(A2370) &amp; "-" &amp; YEAR(A2370) + 1, YEAR(A2370) - 1 &amp; "-" &amp; YEAR(A2370))</f>
        <v>2024-2025</v>
      </c>
      <c r="D2370" t="s">
        <v>147</v>
      </c>
      <c r="E2370" t="s">
        <v>88</v>
      </c>
      <c r="F2370" t="str">
        <f t="shared" ref="F2370:F2433" si="113">IF(G2370="WA","Western Australia",
IF(G2370="NSW","New South Wales",
IF(G2370="QLD","Queensland",
IF(G2370="VIC","Victoria",
IF(G2370="TAS","Tasmania",
IF(G2370="SA","South Australia",
IF(G2370="NT","Northern Territory",
IF(G2370="ACT","Australian Capital Territory",G2370))))))))</f>
        <v>South Australia</v>
      </c>
      <c r="G2370" t="s">
        <v>32</v>
      </c>
      <c r="H2370">
        <v>5011</v>
      </c>
      <c r="I2370" t="s">
        <v>11</v>
      </c>
      <c r="J2370" t="s">
        <v>33</v>
      </c>
      <c r="K2370" t="s">
        <v>150</v>
      </c>
      <c r="L2370" t="s">
        <v>18</v>
      </c>
      <c r="M2370" s="5">
        <v>212.8</v>
      </c>
      <c r="N2370">
        <v>1</v>
      </c>
    </row>
    <row r="2371" spans="1:14" x14ac:dyDescent="0.2">
      <c r="A2371" s="2">
        <v>45810</v>
      </c>
      <c r="B2371" s="3">
        <f t="shared" si="111"/>
        <v>2025</v>
      </c>
      <c r="C2371" t="str">
        <f t="shared" si="112"/>
        <v>2024-2025</v>
      </c>
      <c r="D2371" t="s">
        <v>148</v>
      </c>
      <c r="E2371" t="s">
        <v>24</v>
      </c>
      <c r="F2371" t="str">
        <f t="shared" si="113"/>
        <v>New South Wales</v>
      </c>
      <c r="G2371" t="s">
        <v>10</v>
      </c>
      <c r="H2371">
        <v>2795</v>
      </c>
      <c r="I2371" t="s">
        <v>11</v>
      </c>
      <c r="J2371" t="s">
        <v>25</v>
      </c>
      <c r="K2371" t="s">
        <v>157</v>
      </c>
      <c r="L2371" t="s">
        <v>22</v>
      </c>
      <c r="M2371" s="5">
        <v>212.88</v>
      </c>
      <c r="N2371">
        <v>1</v>
      </c>
    </row>
    <row r="2372" spans="1:14" x14ac:dyDescent="0.2">
      <c r="A2372" s="2">
        <v>45963</v>
      </c>
      <c r="B2372" s="3">
        <f t="shared" si="111"/>
        <v>2026</v>
      </c>
      <c r="C2372" t="str">
        <f t="shared" si="112"/>
        <v>2025-2026</v>
      </c>
      <c r="D2372" t="s">
        <v>147</v>
      </c>
      <c r="E2372" t="s">
        <v>93</v>
      </c>
      <c r="F2372" t="str">
        <f t="shared" si="113"/>
        <v>Western Australia</v>
      </c>
      <c r="G2372" t="s">
        <v>48</v>
      </c>
      <c r="H2372">
        <v>6112</v>
      </c>
      <c r="I2372" t="s">
        <v>11</v>
      </c>
      <c r="J2372" t="s">
        <v>94</v>
      </c>
      <c r="K2372" t="s">
        <v>154</v>
      </c>
      <c r="L2372" t="s">
        <v>14</v>
      </c>
      <c r="M2372" s="5">
        <v>212.91</v>
      </c>
      <c r="N2372">
        <v>1</v>
      </c>
    </row>
    <row r="2373" spans="1:14" x14ac:dyDescent="0.2">
      <c r="A2373" s="2">
        <v>45647</v>
      </c>
      <c r="B2373" s="3">
        <f t="shared" si="111"/>
        <v>2025</v>
      </c>
      <c r="C2373" t="str">
        <f t="shared" si="112"/>
        <v>2024-2025</v>
      </c>
      <c r="D2373" t="s">
        <v>148</v>
      </c>
      <c r="E2373" t="s">
        <v>136</v>
      </c>
      <c r="F2373" t="str">
        <f t="shared" si="113"/>
        <v>Victoria</v>
      </c>
      <c r="G2373" t="s">
        <v>45</v>
      </c>
      <c r="H2373">
        <v>3175</v>
      </c>
      <c r="I2373" t="s">
        <v>11</v>
      </c>
      <c r="J2373" t="s">
        <v>63</v>
      </c>
      <c r="K2373" t="s">
        <v>149</v>
      </c>
      <c r="L2373" t="s">
        <v>15</v>
      </c>
      <c r="M2373" s="5">
        <v>213.03</v>
      </c>
      <c r="N2373">
        <v>1</v>
      </c>
    </row>
    <row r="2374" spans="1:14" x14ac:dyDescent="0.2">
      <c r="A2374" s="2">
        <v>45541</v>
      </c>
      <c r="B2374" s="3">
        <f t="shared" si="111"/>
        <v>2025</v>
      </c>
      <c r="C2374" t="str">
        <f t="shared" si="112"/>
        <v>2024-2025</v>
      </c>
      <c r="D2374" t="s">
        <v>147</v>
      </c>
      <c r="E2374" t="s">
        <v>54</v>
      </c>
      <c r="F2374" t="str">
        <f t="shared" si="113"/>
        <v>Victoria</v>
      </c>
      <c r="G2374" t="s">
        <v>45</v>
      </c>
      <c r="H2374">
        <v>3977</v>
      </c>
      <c r="I2374" t="s">
        <v>11</v>
      </c>
      <c r="J2374" t="s">
        <v>55</v>
      </c>
      <c r="K2374" t="s">
        <v>152</v>
      </c>
      <c r="L2374" t="s">
        <v>13</v>
      </c>
      <c r="M2374" s="5">
        <v>213.16</v>
      </c>
      <c r="N2374">
        <v>1</v>
      </c>
    </row>
    <row r="2375" spans="1:14" x14ac:dyDescent="0.2">
      <c r="A2375" s="2">
        <v>45584</v>
      </c>
      <c r="B2375" s="3">
        <f t="shared" si="111"/>
        <v>2025</v>
      </c>
      <c r="C2375" t="str">
        <f t="shared" si="112"/>
        <v>2024-2025</v>
      </c>
      <c r="D2375" t="s">
        <v>147</v>
      </c>
      <c r="E2375" t="s">
        <v>127</v>
      </c>
      <c r="F2375" t="str">
        <f t="shared" si="113"/>
        <v>New South Wales</v>
      </c>
      <c r="G2375" t="s">
        <v>10</v>
      </c>
      <c r="H2375">
        <v>2131</v>
      </c>
      <c r="I2375" t="s">
        <v>11</v>
      </c>
      <c r="J2375" t="s">
        <v>27</v>
      </c>
      <c r="K2375" t="s">
        <v>154</v>
      </c>
      <c r="L2375" t="s">
        <v>14</v>
      </c>
      <c r="M2375" s="5">
        <v>213.37</v>
      </c>
      <c r="N2375">
        <v>1</v>
      </c>
    </row>
    <row r="2376" spans="1:14" x14ac:dyDescent="0.2">
      <c r="A2376" s="2">
        <v>45831</v>
      </c>
      <c r="B2376" s="3">
        <f t="shared" si="111"/>
        <v>2025</v>
      </c>
      <c r="C2376" t="str">
        <f t="shared" si="112"/>
        <v>2024-2025</v>
      </c>
      <c r="D2376" t="s">
        <v>148</v>
      </c>
      <c r="E2376" t="s">
        <v>91</v>
      </c>
      <c r="F2376" t="str">
        <f t="shared" si="113"/>
        <v>Victoria</v>
      </c>
      <c r="G2376" t="s">
        <v>45</v>
      </c>
      <c r="H2376">
        <v>3690</v>
      </c>
      <c r="I2376" t="s">
        <v>11</v>
      </c>
      <c r="J2376" t="s">
        <v>55</v>
      </c>
      <c r="K2376" t="s">
        <v>155</v>
      </c>
      <c r="L2376" t="s">
        <v>20</v>
      </c>
      <c r="M2376" s="5">
        <v>213.62</v>
      </c>
      <c r="N2376">
        <v>1</v>
      </c>
    </row>
    <row r="2377" spans="1:14" x14ac:dyDescent="0.2">
      <c r="A2377" s="2">
        <v>45320</v>
      </c>
      <c r="B2377" s="3">
        <f t="shared" si="111"/>
        <v>2024</v>
      </c>
      <c r="C2377" t="str">
        <f t="shared" si="112"/>
        <v>2023-2024</v>
      </c>
      <c r="D2377" t="s">
        <v>147</v>
      </c>
      <c r="E2377" t="s">
        <v>37</v>
      </c>
      <c r="F2377" t="str">
        <f t="shared" si="113"/>
        <v>South Australia</v>
      </c>
      <c r="G2377" t="s">
        <v>32</v>
      </c>
      <c r="H2377">
        <v>5607</v>
      </c>
      <c r="I2377" t="s">
        <v>11</v>
      </c>
      <c r="J2377" t="s">
        <v>38</v>
      </c>
      <c r="K2377" t="s">
        <v>150</v>
      </c>
      <c r="L2377" t="s">
        <v>18</v>
      </c>
      <c r="M2377" s="5">
        <v>213.75</v>
      </c>
      <c r="N2377">
        <v>1</v>
      </c>
    </row>
    <row r="2378" spans="1:14" x14ac:dyDescent="0.2">
      <c r="A2378" s="2">
        <v>45358</v>
      </c>
      <c r="B2378" s="3">
        <f t="shared" si="111"/>
        <v>2024</v>
      </c>
      <c r="C2378" t="str">
        <f t="shared" si="112"/>
        <v>2023-2024</v>
      </c>
      <c r="D2378" t="s">
        <v>148</v>
      </c>
      <c r="E2378" t="s">
        <v>95</v>
      </c>
      <c r="F2378" t="str">
        <f t="shared" si="113"/>
        <v>Victoria</v>
      </c>
      <c r="G2378" t="s">
        <v>45</v>
      </c>
      <c r="H2378">
        <v>3931</v>
      </c>
      <c r="I2378" t="s">
        <v>11</v>
      </c>
      <c r="J2378" t="s">
        <v>55</v>
      </c>
      <c r="K2378" t="s">
        <v>150</v>
      </c>
      <c r="L2378" t="s">
        <v>18</v>
      </c>
      <c r="M2378" s="5">
        <v>213.8</v>
      </c>
      <c r="N2378">
        <v>1</v>
      </c>
    </row>
    <row r="2379" spans="1:14" x14ac:dyDescent="0.2">
      <c r="A2379" s="2">
        <v>45379</v>
      </c>
      <c r="B2379" s="3">
        <f t="shared" si="111"/>
        <v>2024</v>
      </c>
      <c r="C2379" t="str">
        <f t="shared" si="112"/>
        <v>2023-2024</v>
      </c>
      <c r="D2379" t="s">
        <v>148</v>
      </c>
      <c r="E2379" t="s">
        <v>100</v>
      </c>
      <c r="F2379" t="str">
        <f t="shared" si="113"/>
        <v>Western Australia</v>
      </c>
      <c r="G2379" t="s">
        <v>48</v>
      </c>
      <c r="H2379">
        <v>6021</v>
      </c>
      <c r="I2379" t="s">
        <v>11</v>
      </c>
      <c r="J2379" t="s">
        <v>49</v>
      </c>
      <c r="K2379" t="s">
        <v>153</v>
      </c>
      <c r="L2379" t="s">
        <v>16</v>
      </c>
      <c r="M2379" s="5">
        <v>213.83</v>
      </c>
      <c r="N2379">
        <v>1</v>
      </c>
    </row>
    <row r="2380" spans="1:14" x14ac:dyDescent="0.2">
      <c r="A2380" s="2">
        <v>45657</v>
      </c>
      <c r="B2380" s="3">
        <f t="shared" si="111"/>
        <v>2025</v>
      </c>
      <c r="C2380" t="str">
        <f t="shared" si="112"/>
        <v>2024-2025</v>
      </c>
      <c r="D2380" t="s">
        <v>148</v>
      </c>
      <c r="E2380" t="s">
        <v>66</v>
      </c>
      <c r="F2380" t="str">
        <f t="shared" si="113"/>
        <v>South Australia</v>
      </c>
      <c r="G2380" t="s">
        <v>32</v>
      </c>
      <c r="H2380">
        <v>5169</v>
      </c>
      <c r="I2380" t="s">
        <v>11</v>
      </c>
      <c r="J2380" t="s">
        <v>33</v>
      </c>
      <c r="K2380" t="s">
        <v>150</v>
      </c>
      <c r="L2380" t="s">
        <v>18</v>
      </c>
      <c r="M2380" s="5">
        <v>213.92000000000002</v>
      </c>
      <c r="N2380">
        <v>1</v>
      </c>
    </row>
    <row r="2381" spans="1:14" x14ac:dyDescent="0.2">
      <c r="A2381" s="2">
        <v>45579</v>
      </c>
      <c r="B2381" s="3">
        <f t="shared" si="111"/>
        <v>2025</v>
      </c>
      <c r="C2381" t="str">
        <f t="shared" si="112"/>
        <v>2024-2025</v>
      </c>
      <c r="D2381" t="s">
        <v>147</v>
      </c>
      <c r="E2381" t="s">
        <v>139</v>
      </c>
      <c r="F2381" t="str">
        <f t="shared" si="113"/>
        <v>New South Wales</v>
      </c>
      <c r="G2381" t="s">
        <v>10</v>
      </c>
      <c r="H2381">
        <v>2020</v>
      </c>
      <c r="I2381" t="s">
        <v>11</v>
      </c>
      <c r="J2381" t="s">
        <v>12</v>
      </c>
      <c r="K2381" t="s">
        <v>156</v>
      </c>
      <c r="L2381" t="s">
        <v>17</v>
      </c>
      <c r="M2381" s="5">
        <v>214.01000000000002</v>
      </c>
      <c r="N2381">
        <v>1</v>
      </c>
    </row>
    <row r="2382" spans="1:14" x14ac:dyDescent="0.2">
      <c r="A2382" s="2">
        <v>45564</v>
      </c>
      <c r="B2382" s="3">
        <f t="shared" si="111"/>
        <v>2025</v>
      </c>
      <c r="C2382" t="str">
        <f t="shared" si="112"/>
        <v>2024-2025</v>
      </c>
      <c r="D2382" t="s">
        <v>147</v>
      </c>
      <c r="E2382" t="s">
        <v>82</v>
      </c>
      <c r="F2382" t="str">
        <f t="shared" si="113"/>
        <v>Queensland</v>
      </c>
      <c r="G2382" t="s">
        <v>35</v>
      </c>
      <c r="H2382">
        <v>4012</v>
      </c>
      <c r="I2382" t="s">
        <v>11</v>
      </c>
      <c r="J2382" t="s">
        <v>43</v>
      </c>
      <c r="K2382" t="s">
        <v>155</v>
      </c>
      <c r="L2382" t="s">
        <v>20</v>
      </c>
      <c r="M2382" s="5">
        <v>214.07</v>
      </c>
      <c r="N2382">
        <v>1</v>
      </c>
    </row>
    <row r="2383" spans="1:14" x14ac:dyDescent="0.2">
      <c r="A2383" s="2">
        <v>45389</v>
      </c>
      <c r="B2383" s="3">
        <f t="shared" si="111"/>
        <v>2024</v>
      </c>
      <c r="C2383" t="str">
        <f t="shared" si="112"/>
        <v>2023-2024</v>
      </c>
      <c r="D2383" t="s">
        <v>147</v>
      </c>
      <c r="E2383" t="s">
        <v>124</v>
      </c>
      <c r="F2383" t="str">
        <f t="shared" si="113"/>
        <v>New South Wales</v>
      </c>
      <c r="G2383" t="s">
        <v>10</v>
      </c>
      <c r="H2383">
        <v>2015</v>
      </c>
      <c r="I2383" t="s">
        <v>11</v>
      </c>
      <c r="J2383" t="s">
        <v>12</v>
      </c>
      <c r="K2383" t="s">
        <v>155</v>
      </c>
      <c r="L2383" t="s">
        <v>20</v>
      </c>
      <c r="M2383" s="5">
        <v>214.48000000000002</v>
      </c>
      <c r="N2383">
        <v>1</v>
      </c>
    </row>
    <row r="2384" spans="1:14" x14ac:dyDescent="0.2">
      <c r="A2384" s="2">
        <v>45719</v>
      </c>
      <c r="B2384" s="3">
        <f t="shared" si="111"/>
        <v>2025</v>
      </c>
      <c r="C2384" t="str">
        <f t="shared" si="112"/>
        <v>2024-2025</v>
      </c>
      <c r="D2384" t="s">
        <v>148</v>
      </c>
      <c r="E2384" t="s">
        <v>28</v>
      </c>
      <c r="F2384" t="str">
        <f t="shared" si="113"/>
        <v>Northern Territory</v>
      </c>
      <c r="G2384" t="s">
        <v>29</v>
      </c>
      <c r="H2384">
        <v>800</v>
      </c>
      <c r="I2384" t="s">
        <v>11</v>
      </c>
      <c r="J2384" t="s">
        <v>30</v>
      </c>
      <c r="K2384" t="s">
        <v>155</v>
      </c>
      <c r="L2384" t="s">
        <v>20</v>
      </c>
      <c r="M2384" s="5">
        <v>215.45000000000002</v>
      </c>
      <c r="N2384">
        <v>1</v>
      </c>
    </row>
    <row r="2385" spans="1:14" x14ac:dyDescent="0.2">
      <c r="A2385" s="2">
        <v>46005</v>
      </c>
      <c r="B2385" s="3">
        <f t="shared" si="111"/>
        <v>2026</v>
      </c>
      <c r="C2385" t="str">
        <f t="shared" si="112"/>
        <v>2025-2026</v>
      </c>
      <c r="D2385" t="s">
        <v>148</v>
      </c>
      <c r="E2385" t="s">
        <v>87</v>
      </c>
      <c r="F2385" t="str">
        <f t="shared" si="113"/>
        <v>New South Wales</v>
      </c>
      <c r="G2385" t="s">
        <v>10</v>
      </c>
      <c r="H2385">
        <v>2790</v>
      </c>
      <c r="I2385" t="s">
        <v>11</v>
      </c>
      <c r="J2385" t="s">
        <v>25</v>
      </c>
      <c r="K2385" t="s">
        <v>154</v>
      </c>
      <c r="L2385" t="s">
        <v>14</v>
      </c>
      <c r="M2385" s="5">
        <v>215.58</v>
      </c>
      <c r="N2385">
        <v>1</v>
      </c>
    </row>
    <row r="2386" spans="1:14" x14ac:dyDescent="0.2">
      <c r="A2386" s="2">
        <v>45799</v>
      </c>
      <c r="B2386" s="3">
        <f t="shared" si="111"/>
        <v>2025</v>
      </c>
      <c r="C2386" t="str">
        <f t="shared" si="112"/>
        <v>2024-2025</v>
      </c>
      <c r="D2386" t="s">
        <v>147</v>
      </c>
      <c r="E2386" t="s">
        <v>107</v>
      </c>
      <c r="F2386" t="str">
        <f t="shared" si="113"/>
        <v>Queensland</v>
      </c>
      <c r="G2386" t="s">
        <v>35</v>
      </c>
      <c r="H2386">
        <v>4220</v>
      </c>
      <c r="I2386" t="s">
        <v>11</v>
      </c>
      <c r="J2386" t="s">
        <v>104</v>
      </c>
      <c r="K2386" t="s">
        <v>19</v>
      </c>
      <c r="L2386" t="s">
        <v>23</v>
      </c>
      <c r="M2386" s="5">
        <v>215.69</v>
      </c>
      <c r="N2386">
        <v>1</v>
      </c>
    </row>
    <row r="2387" spans="1:14" x14ac:dyDescent="0.2">
      <c r="A2387" s="2">
        <v>45637</v>
      </c>
      <c r="B2387" s="3">
        <f t="shared" si="111"/>
        <v>2025</v>
      </c>
      <c r="C2387" t="str">
        <f t="shared" si="112"/>
        <v>2024-2025</v>
      </c>
      <c r="D2387" t="s">
        <v>148</v>
      </c>
      <c r="E2387" t="s">
        <v>102</v>
      </c>
      <c r="F2387" t="str">
        <f t="shared" si="113"/>
        <v>Queensland</v>
      </c>
      <c r="G2387" t="s">
        <v>35</v>
      </c>
      <c r="H2387">
        <v>4870</v>
      </c>
      <c r="I2387" t="s">
        <v>11</v>
      </c>
      <c r="J2387" t="s">
        <v>36</v>
      </c>
      <c r="K2387" t="s">
        <v>153</v>
      </c>
      <c r="L2387" t="s">
        <v>16</v>
      </c>
      <c r="M2387" s="5">
        <v>215.89</v>
      </c>
      <c r="N2387">
        <v>1</v>
      </c>
    </row>
    <row r="2388" spans="1:14" x14ac:dyDescent="0.2">
      <c r="A2388" s="2">
        <v>45603</v>
      </c>
      <c r="B2388" s="3">
        <f t="shared" si="111"/>
        <v>2025</v>
      </c>
      <c r="C2388" t="str">
        <f t="shared" si="112"/>
        <v>2024-2025</v>
      </c>
      <c r="D2388" t="s">
        <v>147</v>
      </c>
      <c r="E2388" t="s">
        <v>69</v>
      </c>
      <c r="F2388" t="str">
        <f t="shared" si="113"/>
        <v>Tasmania</v>
      </c>
      <c r="G2388" t="s">
        <v>70</v>
      </c>
      <c r="H2388">
        <v>7018</v>
      </c>
      <c r="I2388" t="s">
        <v>11</v>
      </c>
      <c r="J2388" t="s">
        <v>71</v>
      </c>
      <c r="K2388" t="s">
        <v>153</v>
      </c>
      <c r="L2388" t="s">
        <v>16</v>
      </c>
      <c r="M2388" s="5">
        <v>216.70999999999998</v>
      </c>
      <c r="N2388">
        <v>1</v>
      </c>
    </row>
    <row r="2389" spans="1:14" x14ac:dyDescent="0.2">
      <c r="A2389" s="2">
        <v>45909</v>
      </c>
      <c r="B2389" s="3">
        <f t="shared" si="111"/>
        <v>2026</v>
      </c>
      <c r="C2389" t="str">
        <f t="shared" si="112"/>
        <v>2025-2026</v>
      </c>
      <c r="D2389" t="s">
        <v>147</v>
      </c>
      <c r="E2389" t="s">
        <v>72</v>
      </c>
      <c r="F2389" t="str">
        <f t="shared" si="113"/>
        <v>Western Australia</v>
      </c>
      <c r="G2389" t="s">
        <v>48</v>
      </c>
      <c r="H2389">
        <v>6010</v>
      </c>
      <c r="I2389" t="s">
        <v>11</v>
      </c>
      <c r="J2389" t="s">
        <v>49</v>
      </c>
      <c r="K2389" t="s">
        <v>19</v>
      </c>
      <c r="L2389" t="s">
        <v>23</v>
      </c>
      <c r="M2389" s="5">
        <v>217.11</v>
      </c>
      <c r="N2389">
        <v>1</v>
      </c>
    </row>
    <row r="2390" spans="1:14" x14ac:dyDescent="0.2">
      <c r="A2390" s="2">
        <v>45560</v>
      </c>
      <c r="B2390" s="3">
        <f t="shared" si="111"/>
        <v>2025</v>
      </c>
      <c r="C2390" t="str">
        <f t="shared" si="112"/>
        <v>2024-2025</v>
      </c>
      <c r="D2390" t="s">
        <v>148</v>
      </c>
      <c r="E2390" t="s">
        <v>135</v>
      </c>
      <c r="F2390" t="str">
        <f t="shared" si="113"/>
        <v>Victoria</v>
      </c>
      <c r="G2390" t="s">
        <v>45</v>
      </c>
      <c r="H2390">
        <v>3550</v>
      </c>
      <c r="I2390" t="s">
        <v>11</v>
      </c>
      <c r="J2390" t="s">
        <v>60</v>
      </c>
      <c r="K2390" t="s">
        <v>155</v>
      </c>
      <c r="L2390" t="s">
        <v>20</v>
      </c>
      <c r="M2390" s="5">
        <v>217.45000000000002</v>
      </c>
      <c r="N2390">
        <v>1</v>
      </c>
    </row>
    <row r="2391" spans="1:14" x14ac:dyDescent="0.2">
      <c r="A2391" s="2">
        <v>45614</v>
      </c>
      <c r="B2391" s="3">
        <f t="shared" si="111"/>
        <v>2025</v>
      </c>
      <c r="C2391" t="str">
        <f t="shared" si="112"/>
        <v>2024-2025</v>
      </c>
      <c r="D2391" t="s">
        <v>147</v>
      </c>
      <c r="E2391" t="s">
        <v>122</v>
      </c>
      <c r="F2391" t="str">
        <f t="shared" si="113"/>
        <v>New South Wales</v>
      </c>
      <c r="G2391" t="s">
        <v>10</v>
      </c>
      <c r="H2391">
        <v>2650</v>
      </c>
      <c r="I2391" t="s">
        <v>11</v>
      </c>
      <c r="J2391" t="s">
        <v>25</v>
      </c>
      <c r="K2391" t="s">
        <v>154</v>
      </c>
      <c r="L2391" t="s">
        <v>14</v>
      </c>
      <c r="M2391" s="5">
        <v>218.4</v>
      </c>
      <c r="N2391">
        <v>1</v>
      </c>
    </row>
    <row r="2392" spans="1:14" x14ac:dyDescent="0.2">
      <c r="A2392" s="2">
        <v>45361</v>
      </c>
      <c r="B2392" s="3">
        <f t="shared" si="111"/>
        <v>2024</v>
      </c>
      <c r="C2392" t="str">
        <f t="shared" si="112"/>
        <v>2023-2024</v>
      </c>
      <c r="D2392" t="s">
        <v>147</v>
      </c>
      <c r="E2392" t="s">
        <v>79</v>
      </c>
      <c r="F2392" t="str">
        <f t="shared" si="113"/>
        <v>Australian Capital Territory</v>
      </c>
      <c r="G2392" t="s">
        <v>80</v>
      </c>
      <c r="H2392">
        <v>2617</v>
      </c>
      <c r="I2392" t="s">
        <v>11</v>
      </c>
      <c r="J2392" t="s">
        <v>58</v>
      </c>
      <c r="K2392" t="s">
        <v>151</v>
      </c>
      <c r="L2392" t="s">
        <v>21</v>
      </c>
      <c r="M2392" s="5">
        <v>218.43</v>
      </c>
      <c r="N2392">
        <v>1</v>
      </c>
    </row>
    <row r="2393" spans="1:14" x14ac:dyDescent="0.2">
      <c r="A2393" s="2">
        <v>45557</v>
      </c>
      <c r="B2393" s="3">
        <f t="shared" si="111"/>
        <v>2025</v>
      </c>
      <c r="C2393" t="str">
        <f t="shared" si="112"/>
        <v>2024-2025</v>
      </c>
      <c r="D2393" t="s">
        <v>147</v>
      </c>
      <c r="E2393" t="s">
        <v>102</v>
      </c>
      <c r="F2393" t="str">
        <f t="shared" si="113"/>
        <v>Queensland</v>
      </c>
      <c r="G2393" t="s">
        <v>35</v>
      </c>
      <c r="H2393">
        <v>4870</v>
      </c>
      <c r="I2393" t="s">
        <v>11</v>
      </c>
      <c r="J2393" t="s">
        <v>36</v>
      </c>
      <c r="K2393" t="s">
        <v>19</v>
      </c>
      <c r="L2393" t="s">
        <v>23</v>
      </c>
      <c r="M2393" s="5">
        <v>218.6</v>
      </c>
      <c r="N2393">
        <v>1</v>
      </c>
    </row>
    <row r="2394" spans="1:14" x14ac:dyDescent="0.2">
      <c r="A2394" s="2">
        <v>45367</v>
      </c>
      <c r="B2394" s="3">
        <f t="shared" si="111"/>
        <v>2024</v>
      </c>
      <c r="C2394" t="str">
        <f t="shared" si="112"/>
        <v>2023-2024</v>
      </c>
      <c r="D2394" t="s">
        <v>148</v>
      </c>
      <c r="E2394" t="s">
        <v>131</v>
      </c>
      <c r="F2394" t="str">
        <f t="shared" si="113"/>
        <v>Western Australia</v>
      </c>
      <c r="G2394" t="s">
        <v>48</v>
      </c>
      <c r="H2394">
        <v>6530</v>
      </c>
      <c r="I2394" t="s">
        <v>11</v>
      </c>
      <c r="J2394" t="s">
        <v>77</v>
      </c>
      <c r="K2394" t="s">
        <v>156</v>
      </c>
      <c r="L2394" t="s">
        <v>17</v>
      </c>
      <c r="M2394" s="5">
        <v>218.63</v>
      </c>
      <c r="N2394">
        <v>1</v>
      </c>
    </row>
    <row r="2395" spans="1:14" x14ac:dyDescent="0.2">
      <c r="A2395" s="2">
        <v>45882</v>
      </c>
      <c r="B2395" s="3">
        <f t="shared" si="111"/>
        <v>2026</v>
      </c>
      <c r="C2395" t="str">
        <f t="shared" si="112"/>
        <v>2025-2026</v>
      </c>
      <c r="D2395" t="s">
        <v>147</v>
      </c>
      <c r="E2395" t="s">
        <v>47</v>
      </c>
      <c r="F2395" t="str">
        <f t="shared" si="113"/>
        <v>Western Australia</v>
      </c>
      <c r="G2395" t="s">
        <v>48</v>
      </c>
      <c r="H2395">
        <v>6030</v>
      </c>
      <c r="I2395" t="s">
        <v>11</v>
      </c>
      <c r="J2395" t="s">
        <v>49</v>
      </c>
      <c r="K2395" t="s">
        <v>154</v>
      </c>
      <c r="L2395" t="s">
        <v>14</v>
      </c>
      <c r="M2395" s="5">
        <v>218.78</v>
      </c>
      <c r="N2395">
        <v>1</v>
      </c>
    </row>
    <row r="2396" spans="1:14" x14ac:dyDescent="0.2">
      <c r="A2396" s="2">
        <v>45857</v>
      </c>
      <c r="B2396" s="3">
        <f t="shared" si="111"/>
        <v>2026</v>
      </c>
      <c r="C2396" t="str">
        <f t="shared" si="112"/>
        <v>2025-2026</v>
      </c>
      <c r="D2396" t="s">
        <v>148</v>
      </c>
      <c r="E2396" t="s">
        <v>106</v>
      </c>
      <c r="F2396" t="str">
        <f t="shared" si="113"/>
        <v>Victoria</v>
      </c>
      <c r="G2396" t="s">
        <v>45</v>
      </c>
      <c r="H2396">
        <v>3915</v>
      </c>
      <c r="I2396" t="s">
        <v>11</v>
      </c>
      <c r="J2396" t="s">
        <v>55</v>
      </c>
      <c r="K2396" t="s">
        <v>156</v>
      </c>
      <c r="L2396" t="s">
        <v>17</v>
      </c>
      <c r="M2396" s="5">
        <v>220.18</v>
      </c>
      <c r="N2396">
        <v>1</v>
      </c>
    </row>
    <row r="2397" spans="1:14" x14ac:dyDescent="0.2">
      <c r="A2397" s="2">
        <v>45766</v>
      </c>
      <c r="B2397" s="3">
        <f t="shared" si="111"/>
        <v>2025</v>
      </c>
      <c r="C2397" t="str">
        <f t="shared" si="112"/>
        <v>2024-2025</v>
      </c>
      <c r="D2397" t="s">
        <v>147</v>
      </c>
      <c r="E2397" t="s">
        <v>131</v>
      </c>
      <c r="F2397" t="str">
        <f t="shared" si="113"/>
        <v>Western Australia</v>
      </c>
      <c r="G2397" t="s">
        <v>48</v>
      </c>
      <c r="H2397">
        <v>6530</v>
      </c>
      <c r="I2397" t="s">
        <v>11</v>
      </c>
      <c r="J2397" t="s">
        <v>77</v>
      </c>
      <c r="K2397" t="s">
        <v>149</v>
      </c>
      <c r="L2397" t="s">
        <v>15</v>
      </c>
      <c r="M2397" s="5">
        <v>220.2</v>
      </c>
      <c r="N2397">
        <v>1</v>
      </c>
    </row>
    <row r="2398" spans="1:14" x14ac:dyDescent="0.2">
      <c r="A2398" s="2">
        <v>45526</v>
      </c>
      <c r="B2398" s="3">
        <f t="shared" si="111"/>
        <v>2025</v>
      </c>
      <c r="C2398" t="str">
        <f t="shared" si="112"/>
        <v>2024-2025</v>
      </c>
      <c r="D2398" t="s">
        <v>147</v>
      </c>
      <c r="E2398" t="s">
        <v>54</v>
      </c>
      <c r="F2398" t="str">
        <f t="shared" si="113"/>
        <v>Victoria</v>
      </c>
      <c r="G2398" t="s">
        <v>45</v>
      </c>
      <c r="H2398">
        <v>3977</v>
      </c>
      <c r="I2398" t="s">
        <v>11</v>
      </c>
      <c r="J2398" t="s">
        <v>55</v>
      </c>
      <c r="K2398" t="s">
        <v>154</v>
      </c>
      <c r="L2398" t="s">
        <v>14</v>
      </c>
      <c r="M2398" s="5">
        <v>220.78</v>
      </c>
      <c r="N2398">
        <v>1</v>
      </c>
    </row>
    <row r="2399" spans="1:14" x14ac:dyDescent="0.2">
      <c r="A2399" s="2">
        <v>45309</v>
      </c>
      <c r="B2399" s="3">
        <f t="shared" si="111"/>
        <v>2024</v>
      </c>
      <c r="C2399" t="str">
        <f t="shared" si="112"/>
        <v>2023-2024</v>
      </c>
      <c r="D2399" t="s">
        <v>147</v>
      </c>
      <c r="E2399" t="s">
        <v>116</v>
      </c>
      <c r="F2399" t="str">
        <f t="shared" si="113"/>
        <v>Western Australia</v>
      </c>
      <c r="G2399" t="s">
        <v>48</v>
      </c>
      <c r="H2399">
        <v>6725</v>
      </c>
      <c r="I2399" t="s">
        <v>11</v>
      </c>
      <c r="J2399" t="s">
        <v>77</v>
      </c>
      <c r="K2399" t="s">
        <v>150</v>
      </c>
      <c r="L2399" t="s">
        <v>18</v>
      </c>
      <c r="M2399" s="5">
        <v>220.83</v>
      </c>
      <c r="N2399">
        <v>1</v>
      </c>
    </row>
    <row r="2400" spans="1:14" x14ac:dyDescent="0.2">
      <c r="A2400" s="2">
        <v>45814</v>
      </c>
      <c r="B2400" s="3">
        <f t="shared" si="111"/>
        <v>2025</v>
      </c>
      <c r="C2400" t="str">
        <f t="shared" si="112"/>
        <v>2024-2025</v>
      </c>
      <c r="D2400" t="s">
        <v>148</v>
      </c>
      <c r="E2400" t="s">
        <v>135</v>
      </c>
      <c r="F2400" t="str">
        <f t="shared" si="113"/>
        <v>Victoria</v>
      </c>
      <c r="G2400" t="s">
        <v>45</v>
      </c>
      <c r="H2400">
        <v>3550</v>
      </c>
      <c r="I2400" t="s">
        <v>11</v>
      </c>
      <c r="J2400" t="s">
        <v>60</v>
      </c>
      <c r="K2400" t="s">
        <v>157</v>
      </c>
      <c r="L2400" t="s">
        <v>22</v>
      </c>
      <c r="M2400" s="5">
        <v>220.85</v>
      </c>
      <c r="N2400">
        <v>1</v>
      </c>
    </row>
    <row r="2401" spans="1:14" x14ac:dyDescent="0.2">
      <c r="A2401" s="2">
        <v>45294</v>
      </c>
      <c r="B2401" s="3">
        <f t="shared" si="111"/>
        <v>2024</v>
      </c>
      <c r="C2401" t="str">
        <f t="shared" si="112"/>
        <v>2023-2024</v>
      </c>
      <c r="D2401" t="s">
        <v>148</v>
      </c>
      <c r="E2401" t="s">
        <v>111</v>
      </c>
      <c r="F2401" t="str">
        <f t="shared" si="113"/>
        <v>New South Wales</v>
      </c>
      <c r="G2401" t="s">
        <v>10</v>
      </c>
      <c r="H2401">
        <v>2120</v>
      </c>
      <c r="I2401" t="s">
        <v>11</v>
      </c>
      <c r="J2401" t="s">
        <v>27</v>
      </c>
      <c r="K2401" t="s">
        <v>150</v>
      </c>
      <c r="L2401" t="s">
        <v>18</v>
      </c>
      <c r="M2401" s="5">
        <v>221.82999999999998</v>
      </c>
      <c r="N2401">
        <v>1</v>
      </c>
    </row>
    <row r="2402" spans="1:14" x14ac:dyDescent="0.2">
      <c r="A2402" s="2">
        <v>45827</v>
      </c>
      <c r="B2402" s="3">
        <f t="shared" si="111"/>
        <v>2025</v>
      </c>
      <c r="C2402" t="str">
        <f t="shared" si="112"/>
        <v>2024-2025</v>
      </c>
      <c r="D2402" t="s">
        <v>147</v>
      </c>
      <c r="E2402" t="s">
        <v>127</v>
      </c>
      <c r="F2402" t="str">
        <f t="shared" si="113"/>
        <v>New South Wales</v>
      </c>
      <c r="G2402" t="s">
        <v>10</v>
      </c>
      <c r="H2402">
        <v>2131</v>
      </c>
      <c r="I2402" t="s">
        <v>11</v>
      </c>
      <c r="J2402" t="s">
        <v>27</v>
      </c>
      <c r="K2402" t="s">
        <v>151</v>
      </c>
      <c r="L2402" t="s">
        <v>21</v>
      </c>
      <c r="M2402" s="5">
        <v>221.93</v>
      </c>
      <c r="N2402">
        <v>1</v>
      </c>
    </row>
    <row r="2403" spans="1:14" x14ac:dyDescent="0.2">
      <c r="A2403" s="2">
        <v>46019</v>
      </c>
      <c r="B2403" s="3">
        <f t="shared" si="111"/>
        <v>2026</v>
      </c>
      <c r="C2403" t="str">
        <f t="shared" si="112"/>
        <v>2025-2026</v>
      </c>
      <c r="D2403" t="s">
        <v>147</v>
      </c>
      <c r="E2403" t="s">
        <v>28</v>
      </c>
      <c r="F2403" t="str">
        <f t="shared" si="113"/>
        <v>Northern Territory</v>
      </c>
      <c r="G2403" t="s">
        <v>29</v>
      </c>
      <c r="H2403">
        <v>800</v>
      </c>
      <c r="I2403" t="s">
        <v>11</v>
      </c>
      <c r="J2403" t="s">
        <v>30</v>
      </c>
      <c r="K2403" t="s">
        <v>156</v>
      </c>
      <c r="L2403" t="s">
        <v>17</v>
      </c>
      <c r="M2403" s="5">
        <v>222.81</v>
      </c>
      <c r="N2403">
        <v>1</v>
      </c>
    </row>
    <row r="2404" spans="1:14" x14ac:dyDescent="0.2">
      <c r="A2404" s="2">
        <v>45811</v>
      </c>
      <c r="B2404" s="3">
        <f t="shared" si="111"/>
        <v>2025</v>
      </c>
      <c r="C2404" t="str">
        <f t="shared" si="112"/>
        <v>2024-2025</v>
      </c>
      <c r="D2404" t="s">
        <v>147</v>
      </c>
      <c r="E2404" t="s">
        <v>140</v>
      </c>
      <c r="F2404" t="str">
        <f t="shared" si="113"/>
        <v>Tasmania</v>
      </c>
      <c r="G2404" t="s">
        <v>70</v>
      </c>
      <c r="H2404">
        <v>7320</v>
      </c>
      <c r="I2404" t="s">
        <v>11</v>
      </c>
      <c r="J2404" t="s">
        <v>71</v>
      </c>
      <c r="K2404" t="s">
        <v>150</v>
      </c>
      <c r="L2404" t="s">
        <v>18</v>
      </c>
      <c r="M2404" s="5">
        <v>223.23</v>
      </c>
      <c r="N2404">
        <v>1</v>
      </c>
    </row>
    <row r="2405" spans="1:14" x14ac:dyDescent="0.2">
      <c r="A2405" s="2">
        <v>45898</v>
      </c>
      <c r="B2405" s="3">
        <f t="shared" si="111"/>
        <v>2026</v>
      </c>
      <c r="C2405" t="str">
        <f t="shared" si="112"/>
        <v>2025-2026</v>
      </c>
      <c r="D2405" t="s">
        <v>148</v>
      </c>
      <c r="E2405" t="s">
        <v>81</v>
      </c>
      <c r="F2405" t="str">
        <f t="shared" si="113"/>
        <v>New South Wales</v>
      </c>
      <c r="G2405" t="s">
        <v>10</v>
      </c>
      <c r="H2405">
        <v>2485</v>
      </c>
      <c r="I2405" t="s">
        <v>11</v>
      </c>
      <c r="J2405" t="s">
        <v>68</v>
      </c>
      <c r="K2405" t="s">
        <v>150</v>
      </c>
      <c r="L2405" t="s">
        <v>18</v>
      </c>
      <c r="M2405" s="5">
        <v>223.31</v>
      </c>
      <c r="N2405">
        <v>1</v>
      </c>
    </row>
    <row r="2406" spans="1:14" x14ac:dyDescent="0.2">
      <c r="A2406" s="2">
        <v>45841</v>
      </c>
      <c r="B2406" s="3">
        <f t="shared" si="111"/>
        <v>2026</v>
      </c>
      <c r="C2406" t="str">
        <f t="shared" si="112"/>
        <v>2025-2026</v>
      </c>
      <c r="D2406" t="s">
        <v>147</v>
      </c>
      <c r="E2406" t="s">
        <v>65</v>
      </c>
      <c r="F2406" t="str">
        <f t="shared" si="113"/>
        <v>New South Wales</v>
      </c>
      <c r="G2406" t="s">
        <v>10</v>
      </c>
      <c r="H2406">
        <v>2541</v>
      </c>
      <c r="I2406" t="s">
        <v>11</v>
      </c>
      <c r="J2406" t="s">
        <v>58</v>
      </c>
      <c r="K2406" t="s">
        <v>19</v>
      </c>
      <c r="L2406" t="s">
        <v>23</v>
      </c>
      <c r="M2406" s="5">
        <v>223.63</v>
      </c>
      <c r="N2406">
        <v>1</v>
      </c>
    </row>
    <row r="2407" spans="1:14" x14ac:dyDescent="0.2">
      <c r="A2407" s="2">
        <v>45777</v>
      </c>
      <c r="B2407" s="3">
        <f t="shared" si="111"/>
        <v>2025</v>
      </c>
      <c r="C2407" t="str">
        <f t="shared" si="112"/>
        <v>2024-2025</v>
      </c>
      <c r="D2407" t="s">
        <v>148</v>
      </c>
      <c r="E2407" t="s">
        <v>112</v>
      </c>
      <c r="F2407" t="str">
        <f t="shared" si="113"/>
        <v>Victoria</v>
      </c>
      <c r="G2407" t="s">
        <v>45</v>
      </c>
      <c r="H2407">
        <v>3076</v>
      </c>
      <c r="I2407" t="s">
        <v>11</v>
      </c>
      <c r="J2407" t="s">
        <v>46</v>
      </c>
      <c r="K2407" t="s">
        <v>155</v>
      </c>
      <c r="L2407" t="s">
        <v>20</v>
      </c>
      <c r="M2407" s="5">
        <v>223.71</v>
      </c>
      <c r="N2407">
        <v>1</v>
      </c>
    </row>
    <row r="2408" spans="1:14" x14ac:dyDescent="0.2">
      <c r="A2408" s="2">
        <v>45740</v>
      </c>
      <c r="B2408" s="3">
        <f t="shared" si="111"/>
        <v>2025</v>
      </c>
      <c r="C2408" t="str">
        <f t="shared" si="112"/>
        <v>2024-2025</v>
      </c>
      <c r="D2408" t="s">
        <v>148</v>
      </c>
      <c r="E2408" t="s">
        <v>88</v>
      </c>
      <c r="F2408" t="str">
        <f t="shared" si="113"/>
        <v>South Australia</v>
      </c>
      <c r="G2408" t="s">
        <v>32</v>
      </c>
      <c r="H2408">
        <v>5011</v>
      </c>
      <c r="I2408" t="s">
        <v>11</v>
      </c>
      <c r="J2408" t="s">
        <v>33</v>
      </c>
      <c r="K2408" t="s">
        <v>153</v>
      </c>
      <c r="L2408" t="s">
        <v>16</v>
      </c>
      <c r="M2408" s="5">
        <v>223.72</v>
      </c>
      <c r="N2408">
        <v>1</v>
      </c>
    </row>
    <row r="2409" spans="1:14" x14ac:dyDescent="0.2">
      <c r="A2409" s="2">
        <v>45532</v>
      </c>
      <c r="B2409" s="3">
        <f t="shared" si="111"/>
        <v>2025</v>
      </c>
      <c r="C2409" t="str">
        <f t="shared" si="112"/>
        <v>2024-2025</v>
      </c>
      <c r="D2409" t="s">
        <v>148</v>
      </c>
      <c r="E2409" t="s">
        <v>74</v>
      </c>
      <c r="F2409" t="str">
        <f t="shared" si="113"/>
        <v>South Australia</v>
      </c>
      <c r="G2409" t="s">
        <v>32</v>
      </c>
      <c r="H2409">
        <v>5043</v>
      </c>
      <c r="I2409" t="s">
        <v>11</v>
      </c>
      <c r="J2409" t="s">
        <v>33</v>
      </c>
      <c r="K2409" t="s">
        <v>150</v>
      </c>
      <c r="L2409" t="s">
        <v>18</v>
      </c>
      <c r="M2409" s="5">
        <v>224.14</v>
      </c>
      <c r="N2409">
        <v>1</v>
      </c>
    </row>
    <row r="2410" spans="1:14" x14ac:dyDescent="0.2">
      <c r="A2410" s="2">
        <v>45483</v>
      </c>
      <c r="B2410" s="3">
        <f t="shared" si="111"/>
        <v>2025</v>
      </c>
      <c r="C2410" t="str">
        <f t="shared" si="112"/>
        <v>2024-2025</v>
      </c>
      <c r="D2410" t="s">
        <v>147</v>
      </c>
      <c r="E2410" t="s">
        <v>72</v>
      </c>
      <c r="F2410" t="str">
        <f t="shared" si="113"/>
        <v>Western Australia</v>
      </c>
      <c r="G2410" t="s">
        <v>48</v>
      </c>
      <c r="H2410">
        <v>6010</v>
      </c>
      <c r="I2410" t="s">
        <v>11</v>
      </c>
      <c r="J2410" t="s">
        <v>49</v>
      </c>
      <c r="K2410" t="s">
        <v>153</v>
      </c>
      <c r="L2410" t="s">
        <v>16</v>
      </c>
      <c r="M2410" s="5">
        <v>224.54</v>
      </c>
      <c r="N2410">
        <v>1</v>
      </c>
    </row>
    <row r="2411" spans="1:14" x14ac:dyDescent="0.2">
      <c r="A2411" s="2">
        <v>45723</v>
      </c>
      <c r="B2411" s="3">
        <f t="shared" si="111"/>
        <v>2025</v>
      </c>
      <c r="C2411" t="str">
        <f t="shared" si="112"/>
        <v>2024-2025</v>
      </c>
      <c r="D2411" t="s">
        <v>147</v>
      </c>
      <c r="E2411" t="s">
        <v>140</v>
      </c>
      <c r="F2411" t="str">
        <f t="shared" si="113"/>
        <v>Tasmania</v>
      </c>
      <c r="G2411" t="s">
        <v>70</v>
      </c>
      <c r="H2411">
        <v>7320</v>
      </c>
      <c r="I2411" t="s">
        <v>11</v>
      </c>
      <c r="J2411" t="s">
        <v>71</v>
      </c>
      <c r="K2411" t="s">
        <v>149</v>
      </c>
      <c r="L2411" t="s">
        <v>15</v>
      </c>
      <c r="M2411" s="5">
        <v>224.79999999999998</v>
      </c>
      <c r="N2411">
        <v>1</v>
      </c>
    </row>
    <row r="2412" spans="1:14" x14ac:dyDescent="0.2">
      <c r="A2412" s="2">
        <v>45960</v>
      </c>
      <c r="B2412" s="3">
        <f t="shared" si="111"/>
        <v>2026</v>
      </c>
      <c r="C2412" t="str">
        <f t="shared" si="112"/>
        <v>2025-2026</v>
      </c>
      <c r="D2412" t="s">
        <v>148</v>
      </c>
      <c r="E2412" t="s">
        <v>143</v>
      </c>
      <c r="F2412" t="str">
        <f t="shared" si="113"/>
        <v>New South Wales</v>
      </c>
      <c r="G2412" t="s">
        <v>10</v>
      </c>
      <c r="H2412">
        <v>2154</v>
      </c>
      <c r="I2412" t="s">
        <v>11</v>
      </c>
      <c r="J2412" t="s">
        <v>27</v>
      </c>
      <c r="K2412" t="s">
        <v>153</v>
      </c>
      <c r="L2412" t="s">
        <v>16</v>
      </c>
      <c r="M2412" s="5">
        <v>224.8</v>
      </c>
      <c r="N2412">
        <v>1</v>
      </c>
    </row>
    <row r="2413" spans="1:14" x14ac:dyDescent="0.2">
      <c r="A2413" s="2">
        <v>45666</v>
      </c>
      <c r="B2413" s="3">
        <f t="shared" si="111"/>
        <v>2025</v>
      </c>
      <c r="C2413" t="str">
        <f t="shared" si="112"/>
        <v>2024-2025</v>
      </c>
      <c r="D2413" t="s">
        <v>148</v>
      </c>
      <c r="E2413" t="s">
        <v>129</v>
      </c>
      <c r="F2413" t="str">
        <f t="shared" si="113"/>
        <v>Tasmania</v>
      </c>
      <c r="G2413" t="s">
        <v>70</v>
      </c>
      <c r="H2413">
        <v>7010</v>
      </c>
      <c r="I2413" t="s">
        <v>11</v>
      </c>
      <c r="J2413" t="s">
        <v>71</v>
      </c>
      <c r="K2413" t="s">
        <v>151</v>
      </c>
      <c r="L2413" t="s">
        <v>21</v>
      </c>
      <c r="M2413" s="5">
        <v>224.85</v>
      </c>
      <c r="N2413">
        <v>1</v>
      </c>
    </row>
    <row r="2414" spans="1:14" x14ac:dyDescent="0.2">
      <c r="A2414" s="2">
        <v>45835</v>
      </c>
      <c r="B2414" s="3">
        <f t="shared" si="111"/>
        <v>2025</v>
      </c>
      <c r="C2414" t="str">
        <f t="shared" si="112"/>
        <v>2024-2025</v>
      </c>
      <c r="D2414" t="s">
        <v>148</v>
      </c>
      <c r="E2414" t="s">
        <v>134</v>
      </c>
      <c r="F2414" t="str">
        <f t="shared" si="113"/>
        <v>Queensland</v>
      </c>
      <c r="G2414" t="s">
        <v>35</v>
      </c>
      <c r="H2414">
        <v>4825</v>
      </c>
      <c r="I2414" t="s">
        <v>11</v>
      </c>
      <c r="J2414" t="s">
        <v>36</v>
      </c>
      <c r="K2414" t="s">
        <v>150</v>
      </c>
      <c r="L2414" t="s">
        <v>18</v>
      </c>
      <c r="M2414" s="5">
        <v>224.89</v>
      </c>
      <c r="N2414">
        <v>1</v>
      </c>
    </row>
    <row r="2415" spans="1:14" x14ac:dyDescent="0.2">
      <c r="A2415" s="2">
        <v>45981</v>
      </c>
      <c r="B2415" s="3">
        <f t="shared" si="111"/>
        <v>2026</v>
      </c>
      <c r="C2415" t="str">
        <f t="shared" si="112"/>
        <v>2025-2026</v>
      </c>
      <c r="D2415" t="s">
        <v>148</v>
      </c>
      <c r="E2415" t="s">
        <v>131</v>
      </c>
      <c r="F2415" t="str">
        <f t="shared" si="113"/>
        <v>Western Australia</v>
      </c>
      <c r="G2415" t="s">
        <v>48</v>
      </c>
      <c r="H2415">
        <v>6530</v>
      </c>
      <c r="I2415" t="s">
        <v>11</v>
      </c>
      <c r="J2415" t="s">
        <v>77</v>
      </c>
      <c r="K2415" t="s">
        <v>19</v>
      </c>
      <c r="L2415" t="s">
        <v>23</v>
      </c>
      <c r="M2415" s="5">
        <v>224.95</v>
      </c>
      <c r="N2415">
        <v>1</v>
      </c>
    </row>
    <row r="2416" spans="1:14" x14ac:dyDescent="0.2">
      <c r="A2416" s="2">
        <v>45717</v>
      </c>
      <c r="B2416" s="3">
        <f t="shared" si="111"/>
        <v>2025</v>
      </c>
      <c r="C2416" t="str">
        <f t="shared" si="112"/>
        <v>2024-2025</v>
      </c>
      <c r="D2416" t="s">
        <v>147</v>
      </c>
      <c r="E2416" t="s">
        <v>65</v>
      </c>
      <c r="F2416" t="str">
        <f t="shared" si="113"/>
        <v>New South Wales</v>
      </c>
      <c r="G2416" t="s">
        <v>10</v>
      </c>
      <c r="H2416">
        <v>2541</v>
      </c>
      <c r="I2416" t="s">
        <v>11</v>
      </c>
      <c r="J2416" t="s">
        <v>58</v>
      </c>
      <c r="K2416" t="s">
        <v>152</v>
      </c>
      <c r="L2416" t="s">
        <v>13</v>
      </c>
      <c r="M2416" s="5">
        <v>225.73</v>
      </c>
      <c r="N2416">
        <v>1</v>
      </c>
    </row>
    <row r="2417" spans="1:14" x14ac:dyDescent="0.2">
      <c r="A2417" s="2">
        <v>45976</v>
      </c>
      <c r="B2417" s="3">
        <f t="shared" si="111"/>
        <v>2026</v>
      </c>
      <c r="C2417" t="str">
        <f t="shared" si="112"/>
        <v>2025-2026</v>
      </c>
      <c r="D2417" t="s">
        <v>147</v>
      </c>
      <c r="E2417" t="s">
        <v>99</v>
      </c>
      <c r="F2417" t="str">
        <f t="shared" si="113"/>
        <v>Victoria</v>
      </c>
      <c r="G2417" t="s">
        <v>45</v>
      </c>
      <c r="H2417">
        <v>3148</v>
      </c>
      <c r="I2417" t="s">
        <v>11</v>
      </c>
      <c r="J2417" t="s">
        <v>63</v>
      </c>
      <c r="K2417" t="s">
        <v>155</v>
      </c>
      <c r="L2417" t="s">
        <v>20</v>
      </c>
      <c r="M2417" s="5">
        <v>226.2</v>
      </c>
      <c r="N2417">
        <v>1</v>
      </c>
    </row>
    <row r="2418" spans="1:14" x14ac:dyDescent="0.2">
      <c r="A2418" s="2">
        <v>45478</v>
      </c>
      <c r="B2418" s="3">
        <f t="shared" si="111"/>
        <v>2025</v>
      </c>
      <c r="C2418" t="str">
        <f t="shared" si="112"/>
        <v>2024-2025</v>
      </c>
      <c r="D2418" t="s">
        <v>147</v>
      </c>
      <c r="E2418" t="s">
        <v>37</v>
      </c>
      <c r="F2418" t="str">
        <f t="shared" si="113"/>
        <v>South Australia</v>
      </c>
      <c r="G2418" t="s">
        <v>32</v>
      </c>
      <c r="H2418">
        <v>5607</v>
      </c>
      <c r="I2418" t="s">
        <v>11</v>
      </c>
      <c r="J2418" t="s">
        <v>38</v>
      </c>
      <c r="K2418" t="s">
        <v>152</v>
      </c>
      <c r="L2418" t="s">
        <v>13</v>
      </c>
      <c r="M2418" s="5">
        <v>226.42</v>
      </c>
      <c r="N2418">
        <v>1</v>
      </c>
    </row>
    <row r="2419" spans="1:14" x14ac:dyDescent="0.2">
      <c r="A2419" s="2">
        <v>45607</v>
      </c>
      <c r="B2419" s="3">
        <f t="shared" si="111"/>
        <v>2025</v>
      </c>
      <c r="C2419" t="str">
        <f t="shared" si="112"/>
        <v>2024-2025</v>
      </c>
      <c r="D2419" t="s">
        <v>148</v>
      </c>
      <c r="E2419" t="s">
        <v>110</v>
      </c>
      <c r="F2419" t="str">
        <f t="shared" si="113"/>
        <v>Queensland</v>
      </c>
      <c r="G2419" t="s">
        <v>35</v>
      </c>
      <c r="H2419">
        <v>4680</v>
      </c>
      <c r="I2419" t="s">
        <v>11</v>
      </c>
      <c r="J2419" t="s">
        <v>51</v>
      </c>
      <c r="K2419" t="s">
        <v>156</v>
      </c>
      <c r="L2419" t="s">
        <v>17</v>
      </c>
      <c r="M2419" s="5">
        <v>226.63</v>
      </c>
      <c r="N2419">
        <v>1</v>
      </c>
    </row>
    <row r="2420" spans="1:14" x14ac:dyDescent="0.2">
      <c r="A2420" s="2">
        <v>45666</v>
      </c>
      <c r="B2420" s="3">
        <f t="shared" si="111"/>
        <v>2025</v>
      </c>
      <c r="C2420" t="str">
        <f t="shared" si="112"/>
        <v>2024-2025</v>
      </c>
      <c r="D2420" t="s">
        <v>147</v>
      </c>
      <c r="E2420" t="s">
        <v>98</v>
      </c>
      <c r="F2420" t="str">
        <f t="shared" si="113"/>
        <v>Victoria</v>
      </c>
      <c r="G2420" t="s">
        <v>45</v>
      </c>
      <c r="H2420">
        <v>3429</v>
      </c>
      <c r="I2420" t="s">
        <v>11</v>
      </c>
      <c r="J2420" t="s">
        <v>60</v>
      </c>
      <c r="K2420" t="s">
        <v>150</v>
      </c>
      <c r="L2420" t="s">
        <v>18</v>
      </c>
      <c r="M2420" s="5">
        <v>226.67000000000002</v>
      </c>
      <c r="N2420">
        <v>1</v>
      </c>
    </row>
    <row r="2421" spans="1:14" x14ac:dyDescent="0.2">
      <c r="A2421" s="2">
        <v>45638</v>
      </c>
      <c r="B2421" s="3">
        <f t="shared" si="111"/>
        <v>2025</v>
      </c>
      <c r="C2421" t="str">
        <f t="shared" si="112"/>
        <v>2024-2025</v>
      </c>
      <c r="D2421" t="s">
        <v>148</v>
      </c>
      <c r="E2421" t="s">
        <v>117</v>
      </c>
      <c r="F2421" t="str">
        <f t="shared" si="113"/>
        <v>Queensland</v>
      </c>
      <c r="G2421" t="s">
        <v>35</v>
      </c>
      <c r="H2421">
        <v>4119</v>
      </c>
      <c r="I2421" t="s">
        <v>11</v>
      </c>
      <c r="J2421" t="s">
        <v>43</v>
      </c>
      <c r="K2421" t="s">
        <v>19</v>
      </c>
      <c r="L2421" t="s">
        <v>23</v>
      </c>
      <c r="M2421" s="5">
        <v>228.73</v>
      </c>
      <c r="N2421">
        <v>1</v>
      </c>
    </row>
    <row r="2422" spans="1:14" x14ac:dyDescent="0.2">
      <c r="A2422" s="2">
        <v>45839</v>
      </c>
      <c r="B2422" s="3">
        <f t="shared" si="111"/>
        <v>2026</v>
      </c>
      <c r="C2422" t="str">
        <f t="shared" si="112"/>
        <v>2025-2026</v>
      </c>
      <c r="D2422" t="s">
        <v>147</v>
      </c>
      <c r="E2422" t="s">
        <v>37</v>
      </c>
      <c r="F2422" t="str">
        <f t="shared" si="113"/>
        <v>South Australia</v>
      </c>
      <c r="G2422" t="s">
        <v>32</v>
      </c>
      <c r="H2422">
        <v>5607</v>
      </c>
      <c r="I2422" t="s">
        <v>11</v>
      </c>
      <c r="J2422" t="s">
        <v>38</v>
      </c>
      <c r="K2422" t="s">
        <v>150</v>
      </c>
      <c r="L2422" t="s">
        <v>18</v>
      </c>
      <c r="M2422" s="5">
        <v>228.76999999999998</v>
      </c>
      <c r="N2422">
        <v>1</v>
      </c>
    </row>
    <row r="2423" spans="1:14" x14ac:dyDescent="0.2">
      <c r="A2423" s="2">
        <v>45663</v>
      </c>
      <c r="B2423" s="3">
        <f t="shared" si="111"/>
        <v>2025</v>
      </c>
      <c r="C2423" t="str">
        <f t="shared" si="112"/>
        <v>2024-2025</v>
      </c>
      <c r="D2423" t="s">
        <v>147</v>
      </c>
      <c r="E2423" t="s">
        <v>31</v>
      </c>
      <c r="F2423" t="str">
        <f t="shared" si="113"/>
        <v>South Australia</v>
      </c>
      <c r="G2423" t="s">
        <v>32</v>
      </c>
      <c r="H2423">
        <v>5168</v>
      </c>
      <c r="I2423" t="s">
        <v>11</v>
      </c>
      <c r="J2423" t="s">
        <v>33</v>
      </c>
      <c r="K2423" t="s">
        <v>155</v>
      </c>
      <c r="L2423" t="s">
        <v>20</v>
      </c>
      <c r="M2423" s="5">
        <v>228.95</v>
      </c>
      <c r="N2423">
        <v>1</v>
      </c>
    </row>
    <row r="2424" spans="1:14" x14ac:dyDescent="0.2">
      <c r="A2424" s="2">
        <v>45859</v>
      </c>
      <c r="B2424" s="3">
        <f t="shared" si="111"/>
        <v>2026</v>
      </c>
      <c r="C2424" t="str">
        <f t="shared" si="112"/>
        <v>2025-2026</v>
      </c>
      <c r="D2424" t="s">
        <v>147</v>
      </c>
      <c r="E2424" t="s">
        <v>108</v>
      </c>
      <c r="F2424" t="str">
        <f t="shared" si="113"/>
        <v>Victoria</v>
      </c>
      <c r="G2424" t="s">
        <v>45</v>
      </c>
      <c r="H2424">
        <v>3018</v>
      </c>
      <c r="I2424" t="s">
        <v>11</v>
      </c>
      <c r="J2424" t="s">
        <v>46</v>
      </c>
      <c r="K2424" t="s">
        <v>157</v>
      </c>
      <c r="L2424" t="s">
        <v>22</v>
      </c>
      <c r="M2424" s="5">
        <v>229.38</v>
      </c>
      <c r="N2424">
        <v>1</v>
      </c>
    </row>
    <row r="2425" spans="1:14" x14ac:dyDescent="0.2">
      <c r="A2425" s="2">
        <v>45841</v>
      </c>
      <c r="B2425" s="3">
        <f t="shared" si="111"/>
        <v>2026</v>
      </c>
      <c r="C2425" t="str">
        <f t="shared" si="112"/>
        <v>2025-2026</v>
      </c>
      <c r="D2425" t="s">
        <v>147</v>
      </c>
      <c r="E2425" t="s">
        <v>130</v>
      </c>
      <c r="F2425" t="str">
        <f t="shared" si="113"/>
        <v>South Australia</v>
      </c>
      <c r="G2425" t="s">
        <v>32</v>
      </c>
      <c r="H2425">
        <v>5290</v>
      </c>
      <c r="I2425" t="s">
        <v>11</v>
      </c>
      <c r="J2425" t="s">
        <v>38</v>
      </c>
      <c r="K2425" t="s">
        <v>152</v>
      </c>
      <c r="L2425" t="s">
        <v>13</v>
      </c>
      <c r="M2425" s="5">
        <v>229.4</v>
      </c>
      <c r="N2425">
        <v>1</v>
      </c>
    </row>
    <row r="2426" spans="1:14" x14ac:dyDescent="0.2">
      <c r="A2426" s="2">
        <v>45988</v>
      </c>
      <c r="B2426" s="3">
        <f t="shared" si="111"/>
        <v>2026</v>
      </c>
      <c r="C2426" t="str">
        <f t="shared" si="112"/>
        <v>2025-2026</v>
      </c>
      <c r="D2426" t="s">
        <v>147</v>
      </c>
      <c r="E2426" t="s">
        <v>128</v>
      </c>
      <c r="F2426" t="str">
        <f t="shared" si="113"/>
        <v>Western Australia</v>
      </c>
      <c r="G2426" t="s">
        <v>48</v>
      </c>
      <c r="H2426">
        <v>6027</v>
      </c>
      <c r="I2426" t="s">
        <v>11</v>
      </c>
      <c r="J2426" t="s">
        <v>49</v>
      </c>
      <c r="K2426" t="s">
        <v>155</v>
      </c>
      <c r="L2426" t="s">
        <v>20</v>
      </c>
      <c r="M2426" s="5">
        <v>229.40000000000003</v>
      </c>
      <c r="N2426">
        <v>1</v>
      </c>
    </row>
    <row r="2427" spans="1:14" x14ac:dyDescent="0.2">
      <c r="A2427" s="2">
        <v>45339</v>
      </c>
      <c r="B2427" s="3">
        <f t="shared" si="111"/>
        <v>2024</v>
      </c>
      <c r="C2427" t="str">
        <f t="shared" si="112"/>
        <v>2023-2024</v>
      </c>
      <c r="D2427" t="s">
        <v>147</v>
      </c>
      <c r="E2427" t="s">
        <v>113</v>
      </c>
      <c r="F2427" t="str">
        <f t="shared" si="113"/>
        <v>Queensland</v>
      </c>
      <c r="G2427" t="s">
        <v>35</v>
      </c>
      <c r="H2427">
        <v>4215</v>
      </c>
      <c r="I2427" t="s">
        <v>11</v>
      </c>
      <c r="J2427" t="s">
        <v>104</v>
      </c>
      <c r="K2427" t="s">
        <v>150</v>
      </c>
      <c r="L2427" t="s">
        <v>18</v>
      </c>
      <c r="M2427" s="5">
        <v>229.63</v>
      </c>
      <c r="N2427">
        <v>1</v>
      </c>
    </row>
    <row r="2428" spans="1:14" x14ac:dyDescent="0.2">
      <c r="A2428" s="2">
        <v>45581</v>
      </c>
      <c r="B2428" s="3">
        <f t="shared" si="111"/>
        <v>2025</v>
      </c>
      <c r="C2428" t="str">
        <f t="shared" si="112"/>
        <v>2024-2025</v>
      </c>
      <c r="D2428" t="s">
        <v>147</v>
      </c>
      <c r="E2428" t="s">
        <v>52</v>
      </c>
      <c r="F2428" t="str">
        <f t="shared" si="113"/>
        <v>Victoria</v>
      </c>
      <c r="G2428" t="s">
        <v>45</v>
      </c>
      <c r="H2428">
        <v>3030</v>
      </c>
      <c r="I2428" t="s">
        <v>11</v>
      </c>
      <c r="J2428" t="s">
        <v>46</v>
      </c>
      <c r="K2428" t="s">
        <v>152</v>
      </c>
      <c r="L2428" t="s">
        <v>13</v>
      </c>
      <c r="M2428" s="5">
        <v>230.62999999999997</v>
      </c>
      <c r="N2428">
        <v>1</v>
      </c>
    </row>
    <row r="2429" spans="1:14" x14ac:dyDescent="0.2">
      <c r="A2429" s="2">
        <v>45749</v>
      </c>
      <c r="B2429" s="3">
        <f t="shared" si="111"/>
        <v>2025</v>
      </c>
      <c r="C2429" t="str">
        <f t="shared" si="112"/>
        <v>2024-2025</v>
      </c>
      <c r="D2429" t="s">
        <v>148</v>
      </c>
      <c r="E2429" t="s">
        <v>117</v>
      </c>
      <c r="F2429" t="str">
        <f t="shared" si="113"/>
        <v>Queensland</v>
      </c>
      <c r="G2429" t="s">
        <v>35</v>
      </c>
      <c r="H2429">
        <v>4119</v>
      </c>
      <c r="I2429" t="s">
        <v>11</v>
      </c>
      <c r="J2429" t="s">
        <v>43</v>
      </c>
      <c r="K2429" t="s">
        <v>149</v>
      </c>
      <c r="L2429" t="s">
        <v>15</v>
      </c>
      <c r="M2429" s="5">
        <v>230.93999999999997</v>
      </c>
      <c r="N2429">
        <v>1</v>
      </c>
    </row>
    <row r="2430" spans="1:14" x14ac:dyDescent="0.2">
      <c r="A2430" s="2">
        <v>45521</v>
      </c>
      <c r="B2430" s="3">
        <f t="shared" si="111"/>
        <v>2025</v>
      </c>
      <c r="C2430" t="str">
        <f t="shared" si="112"/>
        <v>2024-2025</v>
      </c>
      <c r="D2430" t="s">
        <v>147</v>
      </c>
      <c r="E2430" t="s">
        <v>47</v>
      </c>
      <c r="F2430" t="str">
        <f t="shared" si="113"/>
        <v>Western Australia</v>
      </c>
      <c r="G2430" t="s">
        <v>48</v>
      </c>
      <c r="H2430">
        <v>6030</v>
      </c>
      <c r="I2430" t="s">
        <v>11</v>
      </c>
      <c r="J2430" t="s">
        <v>49</v>
      </c>
      <c r="K2430" t="s">
        <v>150</v>
      </c>
      <c r="L2430" t="s">
        <v>18</v>
      </c>
      <c r="M2430" s="5">
        <v>231.04</v>
      </c>
      <c r="N2430">
        <v>1</v>
      </c>
    </row>
    <row r="2431" spans="1:14" x14ac:dyDescent="0.2">
      <c r="A2431" s="2">
        <v>45299</v>
      </c>
      <c r="B2431" s="3">
        <f t="shared" si="111"/>
        <v>2024</v>
      </c>
      <c r="C2431" t="str">
        <f t="shared" si="112"/>
        <v>2023-2024</v>
      </c>
      <c r="D2431" t="s">
        <v>147</v>
      </c>
      <c r="E2431" t="s">
        <v>98</v>
      </c>
      <c r="F2431" t="str">
        <f t="shared" si="113"/>
        <v>Victoria</v>
      </c>
      <c r="G2431" t="s">
        <v>45</v>
      </c>
      <c r="H2431">
        <v>3429</v>
      </c>
      <c r="I2431" t="s">
        <v>11</v>
      </c>
      <c r="J2431" t="s">
        <v>60</v>
      </c>
      <c r="K2431" t="s">
        <v>152</v>
      </c>
      <c r="L2431" t="s">
        <v>13</v>
      </c>
      <c r="M2431" s="5">
        <v>231.19</v>
      </c>
      <c r="N2431">
        <v>1</v>
      </c>
    </row>
    <row r="2432" spans="1:14" x14ac:dyDescent="0.2">
      <c r="A2432" s="2">
        <v>45486</v>
      </c>
      <c r="B2432" s="3">
        <f t="shared" si="111"/>
        <v>2025</v>
      </c>
      <c r="C2432" t="str">
        <f t="shared" si="112"/>
        <v>2024-2025</v>
      </c>
      <c r="D2432" t="s">
        <v>147</v>
      </c>
      <c r="E2432" t="s">
        <v>93</v>
      </c>
      <c r="F2432" t="str">
        <f t="shared" si="113"/>
        <v>Western Australia</v>
      </c>
      <c r="G2432" t="s">
        <v>48</v>
      </c>
      <c r="H2432">
        <v>6112</v>
      </c>
      <c r="I2432" t="s">
        <v>11</v>
      </c>
      <c r="J2432" t="s">
        <v>94</v>
      </c>
      <c r="K2432" t="s">
        <v>149</v>
      </c>
      <c r="L2432" t="s">
        <v>15</v>
      </c>
      <c r="M2432" s="5">
        <v>231.23</v>
      </c>
      <c r="N2432">
        <v>1</v>
      </c>
    </row>
    <row r="2433" spans="1:14" x14ac:dyDescent="0.2">
      <c r="A2433" s="2">
        <v>45872</v>
      </c>
      <c r="B2433" s="3">
        <f t="shared" si="111"/>
        <v>2026</v>
      </c>
      <c r="C2433" t="str">
        <f t="shared" si="112"/>
        <v>2025-2026</v>
      </c>
      <c r="D2433" t="s">
        <v>148</v>
      </c>
      <c r="E2433" t="s">
        <v>74</v>
      </c>
      <c r="F2433" t="str">
        <f t="shared" si="113"/>
        <v>South Australia</v>
      </c>
      <c r="G2433" t="s">
        <v>32</v>
      </c>
      <c r="H2433">
        <v>5043</v>
      </c>
      <c r="I2433" t="s">
        <v>11</v>
      </c>
      <c r="J2433" t="s">
        <v>33</v>
      </c>
      <c r="K2433" t="s">
        <v>156</v>
      </c>
      <c r="L2433" t="s">
        <v>17</v>
      </c>
      <c r="M2433" s="5">
        <v>231.54</v>
      </c>
      <c r="N2433">
        <v>1</v>
      </c>
    </row>
    <row r="2434" spans="1:14" x14ac:dyDescent="0.2">
      <c r="A2434" s="2">
        <v>45987</v>
      </c>
      <c r="B2434" s="3">
        <f t="shared" ref="B2434:B2497" si="114">IF(MONTH(A2434)&gt;=7,YEAR(A2434)+1,YEAR(A2434))</f>
        <v>2026</v>
      </c>
      <c r="C2434" t="str">
        <f t="shared" ref="C2434:C2497" si="115">IF(MONTH(A2434) &gt;= 7, YEAR(A2434) &amp; "-" &amp; YEAR(A2434) + 1, YEAR(A2434) - 1 &amp; "-" &amp; YEAR(A2434))</f>
        <v>2025-2026</v>
      </c>
      <c r="D2434" t="s">
        <v>148</v>
      </c>
      <c r="E2434" t="s">
        <v>84</v>
      </c>
      <c r="F2434" t="str">
        <f t="shared" ref="F2434:F2497" si="116">IF(G2434="WA","Western Australia",
IF(G2434="NSW","New South Wales",
IF(G2434="QLD","Queensland",
IF(G2434="VIC","Victoria",
IF(G2434="TAS","Tasmania",
IF(G2434="SA","South Australia",
IF(G2434="NT","Northern Territory",
IF(G2434="ACT","Australian Capital Territory",G2434))))))))</f>
        <v>Queensland</v>
      </c>
      <c r="G2434" t="s">
        <v>35</v>
      </c>
      <c r="H2434">
        <v>4740</v>
      </c>
      <c r="I2434" t="s">
        <v>11</v>
      </c>
      <c r="J2434" t="s">
        <v>51</v>
      </c>
      <c r="K2434" t="s">
        <v>155</v>
      </c>
      <c r="L2434" t="s">
        <v>20</v>
      </c>
      <c r="M2434" s="5">
        <v>231.64000000000001</v>
      </c>
      <c r="N2434">
        <v>1</v>
      </c>
    </row>
    <row r="2435" spans="1:14" x14ac:dyDescent="0.2">
      <c r="A2435" s="2">
        <v>45715</v>
      </c>
      <c r="B2435" s="3">
        <f t="shared" si="114"/>
        <v>2025</v>
      </c>
      <c r="C2435" t="str">
        <f t="shared" si="115"/>
        <v>2024-2025</v>
      </c>
      <c r="D2435" t="s">
        <v>147</v>
      </c>
      <c r="E2435" t="s">
        <v>74</v>
      </c>
      <c r="F2435" t="str">
        <f t="shared" si="116"/>
        <v>South Australia</v>
      </c>
      <c r="G2435" t="s">
        <v>32</v>
      </c>
      <c r="H2435">
        <v>5043</v>
      </c>
      <c r="I2435" t="s">
        <v>11</v>
      </c>
      <c r="J2435" t="s">
        <v>33</v>
      </c>
      <c r="K2435" t="s">
        <v>154</v>
      </c>
      <c r="L2435" t="s">
        <v>14</v>
      </c>
      <c r="M2435" s="5">
        <v>231.76000000000002</v>
      </c>
      <c r="N2435">
        <v>1</v>
      </c>
    </row>
    <row r="2436" spans="1:14" x14ac:dyDescent="0.2">
      <c r="A2436" s="2">
        <v>45471</v>
      </c>
      <c r="B2436" s="3">
        <f t="shared" si="114"/>
        <v>2024</v>
      </c>
      <c r="C2436" t="str">
        <f t="shared" si="115"/>
        <v>2023-2024</v>
      </c>
      <c r="D2436" t="s">
        <v>148</v>
      </c>
      <c r="E2436" t="s">
        <v>112</v>
      </c>
      <c r="F2436" t="str">
        <f t="shared" si="116"/>
        <v>Victoria</v>
      </c>
      <c r="G2436" t="s">
        <v>45</v>
      </c>
      <c r="H2436">
        <v>3076</v>
      </c>
      <c r="I2436" t="s">
        <v>11</v>
      </c>
      <c r="J2436" t="s">
        <v>46</v>
      </c>
      <c r="K2436" t="s">
        <v>19</v>
      </c>
      <c r="L2436" t="s">
        <v>23</v>
      </c>
      <c r="M2436" s="5">
        <v>232.06</v>
      </c>
      <c r="N2436">
        <v>1</v>
      </c>
    </row>
    <row r="2437" spans="1:14" x14ac:dyDescent="0.2">
      <c r="A2437" s="2">
        <v>45518</v>
      </c>
      <c r="B2437" s="3">
        <f t="shared" si="114"/>
        <v>2025</v>
      </c>
      <c r="C2437" t="str">
        <f t="shared" si="115"/>
        <v>2024-2025</v>
      </c>
      <c r="D2437" t="s">
        <v>147</v>
      </c>
      <c r="E2437" t="s">
        <v>79</v>
      </c>
      <c r="F2437" t="str">
        <f t="shared" si="116"/>
        <v>Australian Capital Territory</v>
      </c>
      <c r="G2437" t="s">
        <v>80</v>
      </c>
      <c r="H2437">
        <v>2617</v>
      </c>
      <c r="I2437" t="s">
        <v>11</v>
      </c>
      <c r="J2437" t="s">
        <v>58</v>
      </c>
      <c r="K2437" t="s">
        <v>152</v>
      </c>
      <c r="L2437" t="s">
        <v>13</v>
      </c>
      <c r="M2437" s="5">
        <v>232.54999999999995</v>
      </c>
      <c r="N2437">
        <v>1</v>
      </c>
    </row>
    <row r="2438" spans="1:14" x14ac:dyDescent="0.2">
      <c r="A2438" s="2">
        <v>45681</v>
      </c>
      <c r="B2438" s="3">
        <f t="shared" si="114"/>
        <v>2025</v>
      </c>
      <c r="C2438" t="str">
        <f t="shared" si="115"/>
        <v>2024-2025</v>
      </c>
      <c r="D2438" t="s">
        <v>147</v>
      </c>
      <c r="E2438" t="s">
        <v>72</v>
      </c>
      <c r="F2438" t="str">
        <f t="shared" si="116"/>
        <v>Western Australia</v>
      </c>
      <c r="G2438" t="s">
        <v>48</v>
      </c>
      <c r="H2438">
        <v>6010</v>
      </c>
      <c r="I2438" t="s">
        <v>11</v>
      </c>
      <c r="J2438" t="s">
        <v>49</v>
      </c>
      <c r="K2438" t="s">
        <v>149</v>
      </c>
      <c r="L2438" t="s">
        <v>15</v>
      </c>
      <c r="M2438" s="5">
        <v>232.67000000000002</v>
      </c>
      <c r="N2438">
        <v>1</v>
      </c>
    </row>
    <row r="2439" spans="1:14" x14ac:dyDescent="0.2">
      <c r="A2439" s="2">
        <v>45504</v>
      </c>
      <c r="B2439" s="3">
        <f t="shared" si="114"/>
        <v>2025</v>
      </c>
      <c r="C2439" t="str">
        <f t="shared" si="115"/>
        <v>2024-2025</v>
      </c>
      <c r="D2439" t="s">
        <v>148</v>
      </c>
      <c r="E2439" t="s">
        <v>130</v>
      </c>
      <c r="F2439" t="str">
        <f t="shared" si="116"/>
        <v>South Australia</v>
      </c>
      <c r="G2439" t="s">
        <v>32</v>
      </c>
      <c r="H2439">
        <v>5290</v>
      </c>
      <c r="I2439" t="s">
        <v>11</v>
      </c>
      <c r="J2439" t="s">
        <v>38</v>
      </c>
      <c r="K2439" t="s">
        <v>149</v>
      </c>
      <c r="L2439" t="s">
        <v>15</v>
      </c>
      <c r="M2439" s="5">
        <v>232.78</v>
      </c>
      <c r="N2439">
        <v>1</v>
      </c>
    </row>
    <row r="2440" spans="1:14" x14ac:dyDescent="0.2">
      <c r="A2440" s="2">
        <v>45957</v>
      </c>
      <c r="B2440" s="3">
        <f t="shared" si="114"/>
        <v>2026</v>
      </c>
      <c r="C2440" t="str">
        <f t="shared" si="115"/>
        <v>2025-2026</v>
      </c>
      <c r="D2440" t="s">
        <v>148</v>
      </c>
      <c r="E2440" t="s">
        <v>76</v>
      </c>
      <c r="F2440" t="str">
        <f t="shared" si="116"/>
        <v>Western Australia</v>
      </c>
      <c r="G2440" t="s">
        <v>48</v>
      </c>
      <c r="H2440">
        <v>6450</v>
      </c>
      <c r="I2440" t="s">
        <v>11</v>
      </c>
      <c r="J2440" t="s">
        <v>77</v>
      </c>
      <c r="K2440" t="s">
        <v>155</v>
      </c>
      <c r="L2440" t="s">
        <v>20</v>
      </c>
      <c r="M2440" s="5">
        <v>232.91000000000003</v>
      </c>
      <c r="N2440">
        <v>1</v>
      </c>
    </row>
    <row r="2441" spans="1:14" x14ac:dyDescent="0.2">
      <c r="A2441" s="2">
        <v>46018</v>
      </c>
      <c r="B2441" s="3">
        <f t="shared" si="114"/>
        <v>2026</v>
      </c>
      <c r="C2441" t="str">
        <f t="shared" si="115"/>
        <v>2025-2026</v>
      </c>
      <c r="D2441" t="s">
        <v>147</v>
      </c>
      <c r="E2441" t="s">
        <v>118</v>
      </c>
      <c r="F2441" t="str">
        <f t="shared" si="116"/>
        <v>New South Wales</v>
      </c>
      <c r="G2441" t="s">
        <v>10</v>
      </c>
      <c r="H2441">
        <v>2158</v>
      </c>
      <c r="I2441" t="s">
        <v>11</v>
      </c>
      <c r="J2441" t="s">
        <v>27</v>
      </c>
      <c r="K2441" t="s">
        <v>156</v>
      </c>
      <c r="L2441" t="s">
        <v>17</v>
      </c>
      <c r="M2441" s="5">
        <v>233.18</v>
      </c>
      <c r="N2441">
        <v>1</v>
      </c>
    </row>
    <row r="2442" spans="1:14" x14ac:dyDescent="0.2">
      <c r="A2442" s="2">
        <v>45564</v>
      </c>
      <c r="B2442" s="3">
        <f t="shared" si="114"/>
        <v>2025</v>
      </c>
      <c r="C2442" t="str">
        <f t="shared" si="115"/>
        <v>2024-2025</v>
      </c>
      <c r="D2442" t="s">
        <v>147</v>
      </c>
      <c r="E2442" t="s">
        <v>139</v>
      </c>
      <c r="F2442" t="str">
        <f t="shared" si="116"/>
        <v>New South Wales</v>
      </c>
      <c r="G2442" t="s">
        <v>10</v>
      </c>
      <c r="H2442">
        <v>2020</v>
      </c>
      <c r="I2442" t="s">
        <v>11</v>
      </c>
      <c r="J2442" t="s">
        <v>12</v>
      </c>
      <c r="K2442" t="s">
        <v>154</v>
      </c>
      <c r="L2442" t="s">
        <v>14</v>
      </c>
      <c r="M2442" s="5">
        <v>233.82999999999998</v>
      </c>
      <c r="N2442">
        <v>1</v>
      </c>
    </row>
    <row r="2443" spans="1:14" x14ac:dyDescent="0.2">
      <c r="A2443" s="2">
        <v>45558</v>
      </c>
      <c r="B2443" s="3">
        <f t="shared" si="114"/>
        <v>2025</v>
      </c>
      <c r="C2443" t="str">
        <f t="shared" si="115"/>
        <v>2024-2025</v>
      </c>
      <c r="D2443" t="s">
        <v>147</v>
      </c>
      <c r="E2443" t="s">
        <v>28</v>
      </c>
      <c r="F2443" t="str">
        <f t="shared" si="116"/>
        <v>Northern Territory</v>
      </c>
      <c r="G2443" t="s">
        <v>29</v>
      </c>
      <c r="H2443">
        <v>800</v>
      </c>
      <c r="I2443" t="s">
        <v>11</v>
      </c>
      <c r="J2443" t="s">
        <v>30</v>
      </c>
      <c r="K2443" t="s">
        <v>151</v>
      </c>
      <c r="L2443" t="s">
        <v>21</v>
      </c>
      <c r="M2443" s="5">
        <v>233.93</v>
      </c>
      <c r="N2443">
        <v>1</v>
      </c>
    </row>
    <row r="2444" spans="1:14" x14ac:dyDescent="0.2">
      <c r="A2444" s="2">
        <v>45322</v>
      </c>
      <c r="B2444" s="3">
        <f t="shared" si="114"/>
        <v>2024</v>
      </c>
      <c r="C2444" t="str">
        <f t="shared" si="115"/>
        <v>2023-2024</v>
      </c>
      <c r="D2444" t="s">
        <v>148</v>
      </c>
      <c r="E2444" t="s">
        <v>87</v>
      </c>
      <c r="F2444" t="str">
        <f t="shared" si="116"/>
        <v>New South Wales</v>
      </c>
      <c r="G2444" t="s">
        <v>10</v>
      </c>
      <c r="H2444">
        <v>2790</v>
      </c>
      <c r="I2444" t="s">
        <v>11</v>
      </c>
      <c r="J2444" t="s">
        <v>25</v>
      </c>
      <c r="K2444" t="s">
        <v>156</v>
      </c>
      <c r="L2444" t="s">
        <v>17</v>
      </c>
      <c r="M2444" s="5">
        <v>234.14</v>
      </c>
      <c r="N2444">
        <v>1</v>
      </c>
    </row>
    <row r="2445" spans="1:14" x14ac:dyDescent="0.2">
      <c r="A2445" s="2">
        <v>46005</v>
      </c>
      <c r="B2445" s="3">
        <f t="shared" si="114"/>
        <v>2026</v>
      </c>
      <c r="C2445" t="str">
        <f t="shared" si="115"/>
        <v>2025-2026</v>
      </c>
      <c r="D2445" t="s">
        <v>147</v>
      </c>
      <c r="E2445" t="s">
        <v>101</v>
      </c>
      <c r="F2445" t="str">
        <f t="shared" si="116"/>
        <v>Victoria</v>
      </c>
      <c r="G2445" t="s">
        <v>45</v>
      </c>
      <c r="H2445">
        <v>3131</v>
      </c>
      <c r="I2445" t="s">
        <v>11</v>
      </c>
      <c r="J2445" t="s">
        <v>63</v>
      </c>
      <c r="K2445" t="s">
        <v>149</v>
      </c>
      <c r="L2445" t="s">
        <v>15</v>
      </c>
      <c r="M2445" s="5">
        <v>234.53</v>
      </c>
      <c r="N2445">
        <v>1</v>
      </c>
    </row>
    <row r="2446" spans="1:14" x14ac:dyDescent="0.2">
      <c r="A2446" s="2">
        <v>45813</v>
      </c>
      <c r="B2446" s="3">
        <f t="shared" si="114"/>
        <v>2025</v>
      </c>
      <c r="C2446" t="str">
        <f t="shared" si="115"/>
        <v>2024-2025</v>
      </c>
      <c r="D2446" t="s">
        <v>147</v>
      </c>
      <c r="E2446" t="s">
        <v>26</v>
      </c>
      <c r="F2446" t="str">
        <f t="shared" si="116"/>
        <v>New South Wales</v>
      </c>
      <c r="G2446" t="s">
        <v>10</v>
      </c>
      <c r="H2446">
        <v>2141</v>
      </c>
      <c r="I2446" t="s">
        <v>11</v>
      </c>
      <c r="J2446" t="s">
        <v>27</v>
      </c>
      <c r="K2446" t="s">
        <v>149</v>
      </c>
      <c r="L2446" t="s">
        <v>15</v>
      </c>
      <c r="M2446" s="5">
        <v>234.54</v>
      </c>
      <c r="N2446">
        <v>1</v>
      </c>
    </row>
    <row r="2447" spans="1:14" x14ac:dyDescent="0.2">
      <c r="A2447" s="2">
        <v>45787</v>
      </c>
      <c r="B2447" s="3">
        <f t="shared" si="114"/>
        <v>2025</v>
      </c>
      <c r="C2447" t="str">
        <f t="shared" si="115"/>
        <v>2024-2025</v>
      </c>
      <c r="D2447" t="s">
        <v>148</v>
      </c>
      <c r="E2447" t="s">
        <v>24</v>
      </c>
      <c r="F2447" t="str">
        <f t="shared" si="116"/>
        <v>New South Wales</v>
      </c>
      <c r="G2447" t="s">
        <v>10</v>
      </c>
      <c r="H2447">
        <v>2795</v>
      </c>
      <c r="I2447" t="s">
        <v>11</v>
      </c>
      <c r="J2447" t="s">
        <v>25</v>
      </c>
      <c r="K2447" t="s">
        <v>154</v>
      </c>
      <c r="L2447" t="s">
        <v>14</v>
      </c>
      <c r="M2447" s="5">
        <v>234.68</v>
      </c>
      <c r="N2447">
        <v>1</v>
      </c>
    </row>
    <row r="2448" spans="1:14" x14ac:dyDescent="0.2">
      <c r="A2448" s="2">
        <v>45703</v>
      </c>
      <c r="B2448" s="3">
        <f t="shared" si="114"/>
        <v>2025</v>
      </c>
      <c r="C2448" t="str">
        <f t="shared" si="115"/>
        <v>2024-2025</v>
      </c>
      <c r="D2448" t="s">
        <v>147</v>
      </c>
      <c r="E2448" t="s">
        <v>78</v>
      </c>
      <c r="F2448" t="str">
        <f t="shared" si="116"/>
        <v>New South Wales</v>
      </c>
      <c r="G2448" t="s">
        <v>10</v>
      </c>
      <c r="H2448">
        <v>2350</v>
      </c>
      <c r="I2448" t="s">
        <v>11</v>
      </c>
      <c r="J2448" t="s">
        <v>68</v>
      </c>
      <c r="K2448" t="s">
        <v>156</v>
      </c>
      <c r="L2448" t="s">
        <v>17</v>
      </c>
      <c r="M2448" s="5">
        <v>234.90999999999997</v>
      </c>
      <c r="N2448">
        <v>1</v>
      </c>
    </row>
    <row r="2449" spans="1:14" x14ac:dyDescent="0.2">
      <c r="A2449" s="2">
        <v>45831</v>
      </c>
      <c r="B2449" s="3">
        <f t="shared" si="114"/>
        <v>2025</v>
      </c>
      <c r="C2449" t="str">
        <f t="shared" si="115"/>
        <v>2024-2025</v>
      </c>
      <c r="D2449" t="s">
        <v>148</v>
      </c>
      <c r="E2449" t="s">
        <v>87</v>
      </c>
      <c r="F2449" t="str">
        <f t="shared" si="116"/>
        <v>New South Wales</v>
      </c>
      <c r="G2449" t="s">
        <v>10</v>
      </c>
      <c r="H2449">
        <v>2790</v>
      </c>
      <c r="I2449" t="s">
        <v>11</v>
      </c>
      <c r="J2449" t="s">
        <v>25</v>
      </c>
      <c r="K2449" t="s">
        <v>150</v>
      </c>
      <c r="L2449" t="s">
        <v>18</v>
      </c>
      <c r="M2449" s="5">
        <v>235.48000000000002</v>
      </c>
      <c r="N2449">
        <v>1</v>
      </c>
    </row>
    <row r="2450" spans="1:14" x14ac:dyDescent="0.2">
      <c r="A2450" s="2">
        <v>45803</v>
      </c>
      <c r="B2450" s="3">
        <f t="shared" si="114"/>
        <v>2025</v>
      </c>
      <c r="C2450" t="str">
        <f t="shared" si="115"/>
        <v>2024-2025</v>
      </c>
      <c r="D2450" t="s">
        <v>147</v>
      </c>
      <c r="E2450" t="s">
        <v>73</v>
      </c>
      <c r="F2450" t="str">
        <f t="shared" si="116"/>
        <v>Victoria</v>
      </c>
      <c r="G2450" t="s">
        <v>45</v>
      </c>
      <c r="H2450">
        <v>3136</v>
      </c>
      <c r="I2450" t="s">
        <v>11</v>
      </c>
      <c r="J2450" t="s">
        <v>63</v>
      </c>
      <c r="K2450" t="s">
        <v>152</v>
      </c>
      <c r="L2450" t="s">
        <v>13</v>
      </c>
      <c r="M2450" s="5">
        <v>235.59</v>
      </c>
      <c r="N2450">
        <v>1</v>
      </c>
    </row>
    <row r="2451" spans="1:14" x14ac:dyDescent="0.2">
      <c r="A2451" s="2">
        <v>45777</v>
      </c>
      <c r="B2451" s="3">
        <f t="shared" si="114"/>
        <v>2025</v>
      </c>
      <c r="C2451" t="str">
        <f t="shared" si="115"/>
        <v>2024-2025</v>
      </c>
      <c r="D2451" t="s">
        <v>148</v>
      </c>
      <c r="E2451" t="s">
        <v>132</v>
      </c>
      <c r="F2451" t="str">
        <f t="shared" si="116"/>
        <v>New South Wales</v>
      </c>
      <c r="G2451" t="s">
        <v>10</v>
      </c>
      <c r="H2451">
        <v>2800</v>
      </c>
      <c r="I2451" t="s">
        <v>11</v>
      </c>
      <c r="J2451" t="s">
        <v>25</v>
      </c>
      <c r="K2451" t="s">
        <v>19</v>
      </c>
      <c r="L2451" t="s">
        <v>23</v>
      </c>
      <c r="M2451" s="5">
        <v>236.00000000000006</v>
      </c>
      <c r="N2451">
        <v>1</v>
      </c>
    </row>
    <row r="2452" spans="1:14" x14ac:dyDescent="0.2">
      <c r="A2452" s="2">
        <v>45682</v>
      </c>
      <c r="B2452" s="3">
        <f t="shared" si="114"/>
        <v>2025</v>
      </c>
      <c r="C2452" t="str">
        <f t="shared" si="115"/>
        <v>2024-2025</v>
      </c>
      <c r="D2452" t="s">
        <v>148</v>
      </c>
      <c r="E2452" t="s">
        <v>111</v>
      </c>
      <c r="F2452" t="str">
        <f t="shared" si="116"/>
        <v>New South Wales</v>
      </c>
      <c r="G2452" t="s">
        <v>10</v>
      </c>
      <c r="H2452">
        <v>2120</v>
      </c>
      <c r="I2452" t="s">
        <v>11</v>
      </c>
      <c r="J2452" t="s">
        <v>27</v>
      </c>
      <c r="K2452" t="s">
        <v>150</v>
      </c>
      <c r="L2452" t="s">
        <v>18</v>
      </c>
      <c r="M2452" s="5">
        <v>236.66000000000003</v>
      </c>
      <c r="N2452">
        <v>1</v>
      </c>
    </row>
    <row r="2453" spans="1:14" x14ac:dyDescent="0.2">
      <c r="A2453" s="2">
        <v>45918</v>
      </c>
      <c r="B2453" s="3">
        <f t="shared" si="114"/>
        <v>2026</v>
      </c>
      <c r="C2453" t="str">
        <f t="shared" si="115"/>
        <v>2025-2026</v>
      </c>
      <c r="D2453" t="s">
        <v>147</v>
      </c>
      <c r="E2453" t="s">
        <v>69</v>
      </c>
      <c r="F2453" t="str">
        <f t="shared" si="116"/>
        <v>Tasmania</v>
      </c>
      <c r="G2453" t="s">
        <v>70</v>
      </c>
      <c r="H2453">
        <v>7018</v>
      </c>
      <c r="I2453" t="s">
        <v>11</v>
      </c>
      <c r="J2453" t="s">
        <v>71</v>
      </c>
      <c r="K2453" t="s">
        <v>154</v>
      </c>
      <c r="L2453" t="s">
        <v>14</v>
      </c>
      <c r="M2453" s="5">
        <v>236.77999999999997</v>
      </c>
      <c r="N2453">
        <v>1</v>
      </c>
    </row>
    <row r="2454" spans="1:14" x14ac:dyDescent="0.2">
      <c r="A2454" s="2">
        <v>45628</v>
      </c>
      <c r="B2454" s="3">
        <f t="shared" si="114"/>
        <v>2025</v>
      </c>
      <c r="C2454" t="str">
        <f t="shared" si="115"/>
        <v>2024-2025</v>
      </c>
      <c r="D2454" t="s">
        <v>148</v>
      </c>
      <c r="E2454" t="s">
        <v>76</v>
      </c>
      <c r="F2454" t="str">
        <f t="shared" si="116"/>
        <v>Western Australia</v>
      </c>
      <c r="G2454" t="s">
        <v>48</v>
      </c>
      <c r="H2454">
        <v>6450</v>
      </c>
      <c r="I2454" t="s">
        <v>11</v>
      </c>
      <c r="J2454" t="s">
        <v>77</v>
      </c>
      <c r="K2454" t="s">
        <v>150</v>
      </c>
      <c r="L2454" t="s">
        <v>18</v>
      </c>
      <c r="M2454" s="5">
        <v>236.79</v>
      </c>
      <c r="N2454">
        <v>1</v>
      </c>
    </row>
    <row r="2455" spans="1:14" x14ac:dyDescent="0.2">
      <c r="A2455" s="2">
        <v>45636</v>
      </c>
      <c r="B2455" s="3">
        <f t="shared" si="114"/>
        <v>2025</v>
      </c>
      <c r="C2455" t="str">
        <f t="shared" si="115"/>
        <v>2024-2025</v>
      </c>
      <c r="D2455" t="s">
        <v>147</v>
      </c>
      <c r="E2455" t="s">
        <v>73</v>
      </c>
      <c r="F2455" t="str">
        <f t="shared" si="116"/>
        <v>Victoria</v>
      </c>
      <c r="G2455" t="s">
        <v>45</v>
      </c>
      <c r="H2455">
        <v>3136</v>
      </c>
      <c r="I2455" t="s">
        <v>11</v>
      </c>
      <c r="J2455" t="s">
        <v>63</v>
      </c>
      <c r="K2455" t="s">
        <v>19</v>
      </c>
      <c r="L2455" t="s">
        <v>23</v>
      </c>
      <c r="M2455" s="5">
        <v>237.59</v>
      </c>
      <c r="N2455">
        <v>1</v>
      </c>
    </row>
    <row r="2456" spans="1:14" x14ac:dyDescent="0.2">
      <c r="A2456" s="2">
        <v>45391</v>
      </c>
      <c r="B2456" s="3">
        <f t="shared" si="114"/>
        <v>2024</v>
      </c>
      <c r="C2456" t="str">
        <f t="shared" si="115"/>
        <v>2023-2024</v>
      </c>
      <c r="D2456" t="s">
        <v>148</v>
      </c>
      <c r="E2456" t="s">
        <v>99</v>
      </c>
      <c r="F2456" t="str">
        <f t="shared" si="116"/>
        <v>Victoria</v>
      </c>
      <c r="G2456" t="s">
        <v>45</v>
      </c>
      <c r="H2456">
        <v>3148</v>
      </c>
      <c r="I2456" t="s">
        <v>11</v>
      </c>
      <c r="J2456" t="s">
        <v>63</v>
      </c>
      <c r="K2456" t="s">
        <v>157</v>
      </c>
      <c r="L2456" t="s">
        <v>22</v>
      </c>
      <c r="M2456" s="5">
        <v>237.69</v>
      </c>
      <c r="N2456">
        <v>1</v>
      </c>
    </row>
    <row r="2457" spans="1:14" x14ac:dyDescent="0.2">
      <c r="A2457" s="2">
        <v>45719</v>
      </c>
      <c r="B2457" s="3">
        <f t="shared" si="114"/>
        <v>2025</v>
      </c>
      <c r="C2457" t="str">
        <f t="shared" si="115"/>
        <v>2024-2025</v>
      </c>
      <c r="D2457" t="s">
        <v>147</v>
      </c>
      <c r="E2457" t="s">
        <v>115</v>
      </c>
      <c r="F2457" t="str">
        <f t="shared" si="116"/>
        <v>Western Australia</v>
      </c>
      <c r="G2457" t="s">
        <v>48</v>
      </c>
      <c r="H2457">
        <v>6280</v>
      </c>
      <c r="I2457" t="s">
        <v>11</v>
      </c>
      <c r="J2457" t="s">
        <v>94</v>
      </c>
      <c r="K2457" t="s">
        <v>153</v>
      </c>
      <c r="L2457" t="s">
        <v>16</v>
      </c>
      <c r="M2457" s="5">
        <v>237.81</v>
      </c>
      <c r="N2457">
        <v>1</v>
      </c>
    </row>
    <row r="2458" spans="1:14" x14ac:dyDescent="0.2">
      <c r="A2458" s="2">
        <v>45315</v>
      </c>
      <c r="B2458" s="3">
        <f t="shared" si="114"/>
        <v>2024</v>
      </c>
      <c r="C2458" t="str">
        <f t="shared" si="115"/>
        <v>2023-2024</v>
      </c>
      <c r="D2458" t="s">
        <v>148</v>
      </c>
      <c r="E2458" t="s">
        <v>107</v>
      </c>
      <c r="F2458" t="str">
        <f t="shared" si="116"/>
        <v>Queensland</v>
      </c>
      <c r="G2458" t="s">
        <v>35</v>
      </c>
      <c r="H2458">
        <v>4220</v>
      </c>
      <c r="I2458" t="s">
        <v>11</v>
      </c>
      <c r="J2458" t="s">
        <v>104</v>
      </c>
      <c r="K2458" t="s">
        <v>155</v>
      </c>
      <c r="L2458" t="s">
        <v>20</v>
      </c>
      <c r="M2458" s="5">
        <v>238.1</v>
      </c>
      <c r="N2458">
        <v>1</v>
      </c>
    </row>
    <row r="2459" spans="1:14" x14ac:dyDescent="0.2">
      <c r="A2459" s="2">
        <v>45484</v>
      </c>
      <c r="B2459" s="3">
        <f t="shared" si="114"/>
        <v>2025</v>
      </c>
      <c r="C2459" t="str">
        <f t="shared" si="115"/>
        <v>2024-2025</v>
      </c>
      <c r="D2459" t="s">
        <v>148</v>
      </c>
      <c r="E2459" t="s">
        <v>57</v>
      </c>
      <c r="F2459" t="str">
        <f t="shared" si="116"/>
        <v>New South Wales</v>
      </c>
      <c r="G2459" t="s">
        <v>10</v>
      </c>
      <c r="H2459">
        <v>2560</v>
      </c>
      <c r="I2459" t="s">
        <v>11</v>
      </c>
      <c r="J2459" t="s">
        <v>58</v>
      </c>
      <c r="K2459" t="s">
        <v>19</v>
      </c>
      <c r="L2459" t="s">
        <v>23</v>
      </c>
      <c r="M2459" s="5">
        <v>238.21</v>
      </c>
      <c r="N2459">
        <v>1</v>
      </c>
    </row>
    <row r="2460" spans="1:14" x14ac:dyDescent="0.2">
      <c r="A2460" s="2">
        <v>45632</v>
      </c>
      <c r="B2460" s="3">
        <f t="shared" si="114"/>
        <v>2025</v>
      </c>
      <c r="C2460" t="str">
        <f t="shared" si="115"/>
        <v>2024-2025</v>
      </c>
      <c r="D2460" t="s">
        <v>147</v>
      </c>
      <c r="E2460" t="s">
        <v>103</v>
      </c>
      <c r="F2460" t="str">
        <f t="shared" si="116"/>
        <v>Queensland</v>
      </c>
      <c r="G2460" t="s">
        <v>35</v>
      </c>
      <c r="H2460">
        <v>4509</v>
      </c>
      <c r="I2460" t="s">
        <v>11</v>
      </c>
      <c r="J2460" t="s">
        <v>104</v>
      </c>
      <c r="K2460" t="s">
        <v>149</v>
      </c>
      <c r="L2460" t="s">
        <v>15</v>
      </c>
      <c r="M2460" s="5">
        <v>238.78000000000003</v>
      </c>
      <c r="N2460">
        <v>1</v>
      </c>
    </row>
    <row r="2461" spans="1:14" x14ac:dyDescent="0.2">
      <c r="A2461" s="2">
        <v>45623</v>
      </c>
      <c r="B2461" s="3">
        <f t="shared" si="114"/>
        <v>2025</v>
      </c>
      <c r="C2461" t="str">
        <f t="shared" si="115"/>
        <v>2024-2025</v>
      </c>
      <c r="D2461" t="s">
        <v>148</v>
      </c>
      <c r="E2461" t="s">
        <v>141</v>
      </c>
      <c r="F2461" t="str">
        <f t="shared" si="116"/>
        <v>Western Australia</v>
      </c>
      <c r="G2461" t="s">
        <v>48</v>
      </c>
      <c r="H2461">
        <v>6052</v>
      </c>
      <c r="I2461" t="s">
        <v>11</v>
      </c>
      <c r="J2461" t="s">
        <v>49</v>
      </c>
      <c r="K2461" t="s">
        <v>149</v>
      </c>
      <c r="L2461" t="s">
        <v>15</v>
      </c>
      <c r="M2461" s="5">
        <v>239.52</v>
      </c>
      <c r="N2461">
        <v>1</v>
      </c>
    </row>
    <row r="2462" spans="1:14" x14ac:dyDescent="0.2">
      <c r="A2462" s="2">
        <v>45512</v>
      </c>
      <c r="B2462" s="3">
        <f t="shared" si="114"/>
        <v>2025</v>
      </c>
      <c r="C2462" t="str">
        <f t="shared" si="115"/>
        <v>2024-2025</v>
      </c>
      <c r="D2462" t="s">
        <v>147</v>
      </c>
      <c r="E2462" t="s">
        <v>140</v>
      </c>
      <c r="F2462" t="str">
        <f t="shared" si="116"/>
        <v>Tasmania</v>
      </c>
      <c r="G2462" t="s">
        <v>70</v>
      </c>
      <c r="H2462">
        <v>7320</v>
      </c>
      <c r="I2462" t="s">
        <v>11</v>
      </c>
      <c r="J2462" t="s">
        <v>71</v>
      </c>
      <c r="K2462" t="s">
        <v>153</v>
      </c>
      <c r="L2462" t="s">
        <v>16</v>
      </c>
      <c r="M2462" s="5">
        <v>239.82999999999998</v>
      </c>
      <c r="N2462">
        <v>1</v>
      </c>
    </row>
    <row r="2463" spans="1:14" x14ac:dyDescent="0.2">
      <c r="A2463" s="2">
        <v>45433</v>
      </c>
      <c r="B2463" s="3">
        <f t="shared" si="114"/>
        <v>2024</v>
      </c>
      <c r="C2463" t="str">
        <f t="shared" si="115"/>
        <v>2023-2024</v>
      </c>
      <c r="D2463" t="s">
        <v>147</v>
      </c>
      <c r="E2463" t="s">
        <v>116</v>
      </c>
      <c r="F2463" t="str">
        <f t="shared" si="116"/>
        <v>Western Australia</v>
      </c>
      <c r="G2463" t="s">
        <v>48</v>
      </c>
      <c r="H2463">
        <v>6725</v>
      </c>
      <c r="I2463" t="s">
        <v>11</v>
      </c>
      <c r="J2463" t="s">
        <v>77</v>
      </c>
      <c r="K2463" t="s">
        <v>154</v>
      </c>
      <c r="L2463" t="s">
        <v>14</v>
      </c>
      <c r="M2463" s="5">
        <v>239.83</v>
      </c>
      <c r="N2463">
        <v>1</v>
      </c>
    </row>
    <row r="2464" spans="1:14" x14ac:dyDescent="0.2">
      <c r="A2464" s="2">
        <v>45461</v>
      </c>
      <c r="B2464" s="3">
        <f t="shared" si="114"/>
        <v>2024</v>
      </c>
      <c r="C2464" t="str">
        <f t="shared" si="115"/>
        <v>2023-2024</v>
      </c>
      <c r="D2464" t="s">
        <v>147</v>
      </c>
      <c r="E2464" t="s">
        <v>145</v>
      </c>
      <c r="F2464" t="str">
        <f t="shared" si="116"/>
        <v>New South Wales</v>
      </c>
      <c r="G2464" t="s">
        <v>10</v>
      </c>
      <c r="H2464">
        <v>2101</v>
      </c>
      <c r="I2464" t="s">
        <v>11</v>
      </c>
      <c r="J2464" t="s">
        <v>27</v>
      </c>
      <c r="K2464" t="s">
        <v>150</v>
      </c>
      <c r="L2464" t="s">
        <v>18</v>
      </c>
      <c r="M2464" s="5">
        <v>239.84</v>
      </c>
      <c r="N2464">
        <v>1</v>
      </c>
    </row>
    <row r="2465" spans="1:14" x14ac:dyDescent="0.2">
      <c r="A2465" s="2">
        <v>45805</v>
      </c>
      <c r="B2465" s="3">
        <f t="shared" si="114"/>
        <v>2025</v>
      </c>
      <c r="C2465" t="str">
        <f t="shared" si="115"/>
        <v>2024-2025</v>
      </c>
      <c r="D2465" t="s">
        <v>147</v>
      </c>
      <c r="E2465" t="s">
        <v>73</v>
      </c>
      <c r="F2465" t="str">
        <f t="shared" si="116"/>
        <v>Victoria</v>
      </c>
      <c r="G2465" t="s">
        <v>45</v>
      </c>
      <c r="H2465">
        <v>3136</v>
      </c>
      <c r="I2465" t="s">
        <v>11</v>
      </c>
      <c r="J2465" t="s">
        <v>63</v>
      </c>
      <c r="K2465" t="s">
        <v>151</v>
      </c>
      <c r="L2465" t="s">
        <v>21</v>
      </c>
      <c r="M2465" s="5">
        <v>239.92</v>
      </c>
      <c r="N2465">
        <v>1</v>
      </c>
    </row>
    <row r="2466" spans="1:14" x14ac:dyDescent="0.2">
      <c r="A2466" s="2">
        <v>45937</v>
      </c>
      <c r="B2466" s="3">
        <f t="shared" si="114"/>
        <v>2026</v>
      </c>
      <c r="C2466" t="str">
        <f t="shared" si="115"/>
        <v>2025-2026</v>
      </c>
      <c r="D2466" t="s">
        <v>147</v>
      </c>
      <c r="E2466" t="s">
        <v>56</v>
      </c>
      <c r="F2466" t="str">
        <f t="shared" si="116"/>
        <v>Northern Territory</v>
      </c>
      <c r="G2466" t="s">
        <v>29</v>
      </c>
      <c r="H2466">
        <v>870</v>
      </c>
      <c r="I2466" t="s">
        <v>11</v>
      </c>
      <c r="J2466" t="s">
        <v>30</v>
      </c>
      <c r="K2466" t="s">
        <v>151</v>
      </c>
      <c r="L2466" t="s">
        <v>21</v>
      </c>
      <c r="M2466" s="5">
        <v>239.94</v>
      </c>
      <c r="N2466">
        <v>1</v>
      </c>
    </row>
    <row r="2467" spans="1:14" x14ac:dyDescent="0.2">
      <c r="A2467" s="2">
        <v>45509</v>
      </c>
      <c r="B2467" s="3">
        <f t="shared" si="114"/>
        <v>2025</v>
      </c>
      <c r="C2467" t="str">
        <f t="shared" si="115"/>
        <v>2024-2025</v>
      </c>
      <c r="D2467" t="s">
        <v>148</v>
      </c>
      <c r="E2467" t="s">
        <v>110</v>
      </c>
      <c r="F2467" t="str">
        <f t="shared" si="116"/>
        <v>Queensland</v>
      </c>
      <c r="G2467" t="s">
        <v>35</v>
      </c>
      <c r="H2467">
        <v>4680</v>
      </c>
      <c r="I2467" t="s">
        <v>11</v>
      </c>
      <c r="J2467" t="s">
        <v>51</v>
      </c>
      <c r="K2467" t="s">
        <v>151</v>
      </c>
      <c r="L2467" t="s">
        <v>21</v>
      </c>
      <c r="M2467" s="5">
        <v>239.94</v>
      </c>
      <c r="N2467">
        <v>1</v>
      </c>
    </row>
    <row r="2468" spans="1:14" x14ac:dyDescent="0.2">
      <c r="A2468" s="2">
        <v>45910</v>
      </c>
      <c r="B2468" s="3">
        <f t="shared" si="114"/>
        <v>2026</v>
      </c>
      <c r="C2468" t="str">
        <f t="shared" si="115"/>
        <v>2025-2026</v>
      </c>
      <c r="D2468" t="s">
        <v>147</v>
      </c>
      <c r="E2468" t="s">
        <v>103</v>
      </c>
      <c r="F2468" t="str">
        <f t="shared" si="116"/>
        <v>Queensland</v>
      </c>
      <c r="G2468" t="s">
        <v>35</v>
      </c>
      <c r="H2468">
        <v>4509</v>
      </c>
      <c r="I2468" t="s">
        <v>11</v>
      </c>
      <c r="J2468" t="s">
        <v>104</v>
      </c>
      <c r="K2468" t="s">
        <v>156</v>
      </c>
      <c r="L2468" t="s">
        <v>17</v>
      </c>
      <c r="M2468" s="5">
        <v>239.94</v>
      </c>
      <c r="N2468">
        <v>1</v>
      </c>
    </row>
    <row r="2469" spans="1:14" x14ac:dyDescent="0.2">
      <c r="A2469" s="2">
        <v>45875</v>
      </c>
      <c r="B2469" s="3">
        <f t="shared" si="114"/>
        <v>2026</v>
      </c>
      <c r="C2469" t="str">
        <f t="shared" si="115"/>
        <v>2025-2026</v>
      </c>
      <c r="D2469" t="s">
        <v>148</v>
      </c>
      <c r="E2469" t="s">
        <v>87</v>
      </c>
      <c r="F2469" t="str">
        <f t="shared" si="116"/>
        <v>New South Wales</v>
      </c>
      <c r="G2469" t="s">
        <v>10</v>
      </c>
      <c r="H2469">
        <v>2790</v>
      </c>
      <c r="I2469" t="s">
        <v>11</v>
      </c>
      <c r="J2469" t="s">
        <v>25</v>
      </c>
      <c r="K2469" t="s">
        <v>155</v>
      </c>
      <c r="L2469" t="s">
        <v>20</v>
      </c>
      <c r="M2469" s="5">
        <v>240.01</v>
      </c>
      <c r="N2469">
        <v>1</v>
      </c>
    </row>
    <row r="2470" spans="1:14" x14ac:dyDescent="0.2">
      <c r="A2470" s="2">
        <v>45406</v>
      </c>
      <c r="B2470" s="3">
        <f t="shared" si="114"/>
        <v>2024</v>
      </c>
      <c r="C2470" t="str">
        <f t="shared" si="115"/>
        <v>2023-2024</v>
      </c>
      <c r="D2470" t="s">
        <v>147</v>
      </c>
      <c r="E2470" t="s">
        <v>115</v>
      </c>
      <c r="F2470" t="str">
        <f t="shared" si="116"/>
        <v>Western Australia</v>
      </c>
      <c r="G2470" t="s">
        <v>48</v>
      </c>
      <c r="H2470">
        <v>6280</v>
      </c>
      <c r="I2470" t="s">
        <v>11</v>
      </c>
      <c r="J2470" t="s">
        <v>94</v>
      </c>
      <c r="K2470" t="s">
        <v>19</v>
      </c>
      <c r="L2470" t="s">
        <v>23</v>
      </c>
      <c r="M2470" s="5">
        <v>240.70999999999998</v>
      </c>
      <c r="N2470">
        <v>1</v>
      </c>
    </row>
    <row r="2471" spans="1:14" x14ac:dyDescent="0.2">
      <c r="A2471" s="2">
        <v>45886</v>
      </c>
      <c r="B2471" s="3">
        <f t="shared" si="114"/>
        <v>2026</v>
      </c>
      <c r="C2471" t="str">
        <f t="shared" si="115"/>
        <v>2025-2026</v>
      </c>
      <c r="D2471" t="s">
        <v>147</v>
      </c>
      <c r="E2471" t="s">
        <v>96</v>
      </c>
      <c r="F2471" t="str">
        <f t="shared" si="116"/>
        <v>Western Australia</v>
      </c>
      <c r="G2471" t="s">
        <v>48</v>
      </c>
      <c r="H2471">
        <v>6330</v>
      </c>
      <c r="I2471" t="s">
        <v>11</v>
      </c>
      <c r="J2471" t="s">
        <v>94</v>
      </c>
      <c r="K2471" t="s">
        <v>154</v>
      </c>
      <c r="L2471" t="s">
        <v>14</v>
      </c>
      <c r="M2471" s="5">
        <v>240.82</v>
      </c>
      <c r="N2471">
        <v>1</v>
      </c>
    </row>
    <row r="2472" spans="1:14" x14ac:dyDescent="0.2">
      <c r="A2472" s="2">
        <v>45922</v>
      </c>
      <c r="B2472" s="3">
        <f t="shared" si="114"/>
        <v>2026</v>
      </c>
      <c r="C2472" t="str">
        <f t="shared" si="115"/>
        <v>2025-2026</v>
      </c>
      <c r="D2472" t="s">
        <v>147</v>
      </c>
      <c r="E2472" t="s">
        <v>62</v>
      </c>
      <c r="F2472" t="str">
        <f t="shared" si="116"/>
        <v>Victoria</v>
      </c>
      <c r="G2472" t="s">
        <v>45</v>
      </c>
      <c r="H2472">
        <v>3134</v>
      </c>
      <c r="I2472" t="s">
        <v>11</v>
      </c>
      <c r="J2472" t="s">
        <v>63</v>
      </c>
      <c r="K2472" t="s">
        <v>153</v>
      </c>
      <c r="L2472" t="s">
        <v>16</v>
      </c>
      <c r="M2472" s="5">
        <v>240.93</v>
      </c>
      <c r="N2472">
        <v>1</v>
      </c>
    </row>
    <row r="2473" spans="1:14" x14ac:dyDescent="0.2">
      <c r="A2473" s="2">
        <v>45518</v>
      </c>
      <c r="B2473" s="3">
        <f t="shared" si="114"/>
        <v>2025</v>
      </c>
      <c r="C2473" t="str">
        <f t="shared" si="115"/>
        <v>2024-2025</v>
      </c>
      <c r="D2473" t="s">
        <v>147</v>
      </c>
      <c r="E2473" t="s">
        <v>93</v>
      </c>
      <c r="F2473" t="str">
        <f t="shared" si="116"/>
        <v>Western Australia</v>
      </c>
      <c r="G2473" t="s">
        <v>48</v>
      </c>
      <c r="H2473">
        <v>6112</v>
      </c>
      <c r="I2473" t="s">
        <v>11</v>
      </c>
      <c r="J2473" t="s">
        <v>94</v>
      </c>
      <c r="K2473" t="s">
        <v>150</v>
      </c>
      <c r="L2473" t="s">
        <v>18</v>
      </c>
      <c r="M2473" s="5">
        <v>241.28000000000003</v>
      </c>
      <c r="N2473">
        <v>1</v>
      </c>
    </row>
    <row r="2474" spans="1:14" x14ac:dyDescent="0.2">
      <c r="A2474" s="2">
        <v>45675</v>
      </c>
      <c r="B2474" s="3">
        <f t="shared" si="114"/>
        <v>2025</v>
      </c>
      <c r="C2474" t="str">
        <f t="shared" si="115"/>
        <v>2024-2025</v>
      </c>
      <c r="D2474" t="s">
        <v>147</v>
      </c>
      <c r="E2474" t="s">
        <v>73</v>
      </c>
      <c r="F2474" t="str">
        <f t="shared" si="116"/>
        <v>Victoria</v>
      </c>
      <c r="G2474" t="s">
        <v>45</v>
      </c>
      <c r="H2474">
        <v>3136</v>
      </c>
      <c r="I2474" t="s">
        <v>11</v>
      </c>
      <c r="J2474" t="s">
        <v>63</v>
      </c>
      <c r="K2474" t="s">
        <v>153</v>
      </c>
      <c r="L2474" t="s">
        <v>16</v>
      </c>
      <c r="M2474" s="5">
        <v>241.33</v>
      </c>
      <c r="N2474">
        <v>1</v>
      </c>
    </row>
    <row r="2475" spans="1:14" x14ac:dyDescent="0.2">
      <c r="A2475" s="2">
        <v>45802</v>
      </c>
      <c r="B2475" s="3">
        <f t="shared" si="114"/>
        <v>2025</v>
      </c>
      <c r="C2475" t="str">
        <f t="shared" si="115"/>
        <v>2024-2025</v>
      </c>
      <c r="D2475" t="s">
        <v>147</v>
      </c>
      <c r="E2475" t="s">
        <v>90</v>
      </c>
      <c r="F2475" t="str">
        <f t="shared" si="116"/>
        <v>Victoria</v>
      </c>
      <c r="G2475" t="s">
        <v>45</v>
      </c>
      <c r="H2475">
        <v>3179</v>
      </c>
      <c r="I2475" t="s">
        <v>11</v>
      </c>
      <c r="J2475" t="s">
        <v>63</v>
      </c>
      <c r="K2475" t="s">
        <v>19</v>
      </c>
      <c r="L2475" t="s">
        <v>23</v>
      </c>
      <c r="M2475" s="5">
        <v>241.51999999999998</v>
      </c>
      <c r="N2475">
        <v>1</v>
      </c>
    </row>
    <row r="2476" spans="1:14" x14ac:dyDescent="0.2">
      <c r="A2476" s="2">
        <v>45796</v>
      </c>
      <c r="B2476" s="3">
        <f t="shared" si="114"/>
        <v>2025</v>
      </c>
      <c r="C2476" t="str">
        <f t="shared" si="115"/>
        <v>2024-2025</v>
      </c>
      <c r="D2476" t="s">
        <v>147</v>
      </c>
      <c r="E2476" t="s">
        <v>42</v>
      </c>
      <c r="F2476" t="str">
        <f t="shared" si="116"/>
        <v>Queensland</v>
      </c>
      <c r="G2476" t="s">
        <v>35</v>
      </c>
      <c r="H2476">
        <v>4053</v>
      </c>
      <c r="I2476" t="s">
        <v>11</v>
      </c>
      <c r="J2476" t="s">
        <v>43</v>
      </c>
      <c r="K2476" t="s">
        <v>155</v>
      </c>
      <c r="L2476" t="s">
        <v>20</v>
      </c>
      <c r="M2476" s="5">
        <v>241.72</v>
      </c>
      <c r="N2476">
        <v>1</v>
      </c>
    </row>
    <row r="2477" spans="1:14" x14ac:dyDescent="0.2">
      <c r="A2477" s="2">
        <v>45382</v>
      </c>
      <c r="B2477" s="3">
        <f t="shared" si="114"/>
        <v>2024</v>
      </c>
      <c r="C2477" t="str">
        <f t="shared" si="115"/>
        <v>2023-2024</v>
      </c>
      <c r="D2477" t="s">
        <v>147</v>
      </c>
      <c r="E2477" t="s">
        <v>79</v>
      </c>
      <c r="F2477" t="str">
        <f t="shared" si="116"/>
        <v>Australian Capital Territory</v>
      </c>
      <c r="G2477" t="s">
        <v>80</v>
      </c>
      <c r="H2477">
        <v>2617</v>
      </c>
      <c r="I2477" t="s">
        <v>11</v>
      </c>
      <c r="J2477" t="s">
        <v>58</v>
      </c>
      <c r="K2477" t="s">
        <v>154</v>
      </c>
      <c r="L2477" t="s">
        <v>14</v>
      </c>
      <c r="M2477" s="5">
        <v>241.85</v>
      </c>
      <c r="N2477">
        <v>1</v>
      </c>
    </row>
    <row r="2478" spans="1:14" x14ac:dyDescent="0.2">
      <c r="A2478" s="2">
        <v>45407</v>
      </c>
      <c r="B2478" s="3">
        <f t="shared" si="114"/>
        <v>2024</v>
      </c>
      <c r="C2478" t="str">
        <f t="shared" si="115"/>
        <v>2023-2024</v>
      </c>
      <c r="D2478" t="s">
        <v>147</v>
      </c>
      <c r="E2478" t="s">
        <v>137</v>
      </c>
      <c r="F2478" t="str">
        <f t="shared" si="116"/>
        <v>New South Wales</v>
      </c>
      <c r="G2478" t="s">
        <v>10</v>
      </c>
      <c r="H2478">
        <v>2031</v>
      </c>
      <c r="I2478" t="s">
        <v>11</v>
      </c>
      <c r="J2478" t="s">
        <v>12</v>
      </c>
      <c r="K2478" t="s">
        <v>149</v>
      </c>
      <c r="L2478" t="s">
        <v>15</v>
      </c>
      <c r="M2478" s="5">
        <v>242.06</v>
      </c>
      <c r="N2478">
        <v>1</v>
      </c>
    </row>
    <row r="2479" spans="1:14" x14ac:dyDescent="0.2">
      <c r="A2479" s="2">
        <v>45579</v>
      </c>
      <c r="B2479" s="3">
        <f t="shared" si="114"/>
        <v>2025</v>
      </c>
      <c r="C2479" t="str">
        <f t="shared" si="115"/>
        <v>2024-2025</v>
      </c>
      <c r="D2479" t="s">
        <v>147</v>
      </c>
      <c r="E2479" t="s">
        <v>47</v>
      </c>
      <c r="F2479" t="str">
        <f t="shared" si="116"/>
        <v>Western Australia</v>
      </c>
      <c r="G2479" t="s">
        <v>48</v>
      </c>
      <c r="H2479">
        <v>6030</v>
      </c>
      <c r="I2479" t="s">
        <v>11</v>
      </c>
      <c r="J2479" t="s">
        <v>49</v>
      </c>
      <c r="K2479" t="s">
        <v>149</v>
      </c>
      <c r="L2479" t="s">
        <v>15</v>
      </c>
      <c r="M2479" s="5">
        <v>242.20999999999998</v>
      </c>
      <c r="N2479">
        <v>1</v>
      </c>
    </row>
    <row r="2480" spans="1:14" x14ac:dyDescent="0.2">
      <c r="A2480" s="2">
        <v>45820</v>
      </c>
      <c r="B2480" s="3">
        <f t="shared" si="114"/>
        <v>2025</v>
      </c>
      <c r="C2480" t="str">
        <f t="shared" si="115"/>
        <v>2024-2025</v>
      </c>
      <c r="D2480" t="s">
        <v>148</v>
      </c>
      <c r="E2480" t="s">
        <v>100</v>
      </c>
      <c r="F2480" t="str">
        <f t="shared" si="116"/>
        <v>Western Australia</v>
      </c>
      <c r="G2480" t="s">
        <v>48</v>
      </c>
      <c r="H2480">
        <v>6021</v>
      </c>
      <c r="I2480" t="s">
        <v>11</v>
      </c>
      <c r="J2480" t="s">
        <v>49</v>
      </c>
      <c r="K2480" t="s">
        <v>154</v>
      </c>
      <c r="L2480" t="s">
        <v>14</v>
      </c>
      <c r="M2480" s="5">
        <v>242.3</v>
      </c>
      <c r="N2480">
        <v>1</v>
      </c>
    </row>
    <row r="2481" spans="1:14" x14ac:dyDescent="0.2">
      <c r="A2481" s="2">
        <v>45842</v>
      </c>
      <c r="B2481" s="3">
        <f t="shared" si="114"/>
        <v>2026</v>
      </c>
      <c r="C2481" t="str">
        <f t="shared" si="115"/>
        <v>2025-2026</v>
      </c>
      <c r="D2481" t="s">
        <v>147</v>
      </c>
      <c r="E2481" t="s">
        <v>109</v>
      </c>
      <c r="F2481" t="str">
        <f t="shared" si="116"/>
        <v>New South Wales</v>
      </c>
      <c r="G2481" t="s">
        <v>10</v>
      </c>
      <c r="H2481">
        <v>2480</v>
      </c>
      <c r="I2481" t="s">
        <v>11</v>
      </c>
      <c r="J2481" t="s">
        <v>68</v>
      </c>
      <c r="K2481" t="s">
        <v>156</v>
      </c>
      <c r="L2481" t="s">
        <v>17</v>
      </c>
      <c r="M2481" s="5">
        <v>242.32999999999998</v>
      </c>
      <c r="N2481">
        <v>1</v>
      </c>
    </row>
    <row r="2482" spans="1:14" x14ac:dyDescent="0.2">
      <c r="A2482" s="2">
        <v>45657</v>
      </c>
      <c r="B2482" s="3">
        <f t="shared" si="114"/>
        <v>2025</v>
      </c>
      <c r="C2482" t="str">
        <f t="shared" si="115"/>
        <v>2024-2025</v>
      </c>
      <c r="D2482" t="s">
        <v>147</v>
      </c>
      <c r="E2482" t="s">
        <v>144</v>
      </c>
      <c r="F2482" t="str">
        <f t="shared" si="116"/>
        <v>Queensland</v>
      </c>
      <c r="G2482" t="s">
        <v>35</v>
      </c>
      <c r="H2482">
        <v>4566</v>
      </c>
      <c r="I2482" t="s">
        <v>11</v>
      </c>
      <c r="J2482" t="s">
        <v>120</v>
      </c>
      <c r="K2482" t="s">
        <v>155</v>
      </c>
      <c r="L2482" t="s">
        <v>20</v>
      </c>
      <c r="M2482" s="5">
        <v>242.57000000000002</v>
      </c>
      <c r="N2482">
        <v>1</v>
      </c>
    </row>
    <row r="2483" spans="1:14" x14ac:dyDescent="0.2">
      <c r="A2483" s="2">
        <v>45338</v>
      </c>
      <c r="B2483" s="3">
        <f t="shared" si="114"/>
        <v>2024</v>
      </c>
      <c r="C2483" t="str">
        <f t="shared" si="115"/>
        <v>2023-2024</v>
      </c>
      <c r="D2483" t="s">
        <v>148</v>
      </c>
      <c r="E2483" t="s">
        <v>125</v>
      </c>
      <c r="F2483" t="str">
        <f t="shared" si="116"/>
        <v>Victoria</v>
      </c>
      <c r="G2483" t="s">
        <v>45</v>
      </c>
      <c r="H2483">
        <v>3400</v>
      </c>
      <c r="I2483" t="s">
        <v>11</v>
      </c>
      <c r="J2483" t="s">
        <v>60</v>
      </c>
      <c r="K2483" t="s">
        <v>152</v>
      </c>
      <c r="L2483" t="s">
        <v>13</v>
      </c>
      <c r="M2483" s="5">
        <v>242.72000000000003</v>
      </c>
      <c r="N2483">
        <v>1</v>
      </c>
    </row>
    <row r="2484" spans="1:14" x14ac:dyDescent="0.2">
      <c r="A2484" s="2">
        <v>45788</v>
      </c>
      <c r="B2484" s="3">
        <f t="shared" si="114"/>
        <v>2025</v>
      </c>
      <c r="C2484" t="str">
        <f t="shared" si="115"/>
        <v>2024-2025</v>
      </c>
      <c r="D2484" t="s">
        <v>147</v>
      </c>
      <c r="E2484" t="s">
        <v>146</v>
      </c>
      <c r="F2484" t="str">
        <f t="shared" si="116"/>
        <v>Victoria</v>
      </c>
      <c r="G2484" t="s">
        <v>45</v>
      </c>
      <c r="H2484">
        <v>3353</v>
      </c>
      <c r="I2484" t="s">
        <v>11</v>
      </c>
      <c r="J2484" t="s">
        <v>60</v>
      </c>
      <c r="K2484" t="s">
        <v>154</v>
      </c>
      <c r="L2484" t="s">
        <v>14</v>
      </c>
      <c r="M2484" s="5">
        <v>242.86</v>
      </c>
      <c r="N2484">
        <v>1</v>
      </c>
    </row>
    <row r="2485" spans="1:14" x14ac:dyDescent="0.2">
      <c r="A2485" s="2">
        <v>45363</v>
      </c>
      <c r="B2485" s="3">
        <f t="shared" si="114"/>
        <v>2024</v>
      </c>
      <c r="C2485" t="str">
        <f t="shared" si="115"/>
        <v>2023-2024</v>
      </c>
      <c r="D2485" t="s">
        <v>147</v>
      </c>
      <c r="E2485" t="s">
        <v>118</v>
      </c>
      <c r="F2485" t="str">
        <f t="shared" si="116"/>
        <v>New South Wales</v>
      </c>
      <c r="G2485" t="s">
        <v>10</v>
      </c>
      <c r="H2485">
        <v>2158</v>
      </c>
      <c r="I2485" t="s">
        <v>11</v>
      </c>
      <c r="J2485" t="s">
        <v>27</v>
      </c>
      <c r="K2485" t="s">
        <v>150</v>
      </c>
      <c r="L2485" t="s">
        <v>18</v>
      </c>
      <c r="M2485" s="5">
        <v>243.72000000000003</v>
      </c>
      <c r="N2485">
        <v>1</v>
      </c>
    </row>
    <row r="2486" spans="1:14" x14ac:dyDescent="0.2">
      <c r="A2486" s="2">
        <v>45689</v>
      </c>
      <c r="B2486" s="3">
        <f t="shared" si="114"/>
        <v>2025</v>
      </c>
      <c r="C2486" t="str">
        <f t="shared" si="115"/>
        <v>2024-2025</v>
      </c>
      <c r="D2486" t="s">
        <v>147</v>
      </c>
      <c r="E2486" t="s">
        <v>83</v>
      </c>
      <c r="F2486" t="str">
        <f t="shared" si="116"/>
        <v>New South Wales</v>
      </c>
      <c r="G2486" t="s">
        <v>10</v>
      </c>
      <c r="H2486">
        <v>2750</v>
      </c>
      <c r="I2486" t="s">
        <v>11</v>
      </c>
      <c r="J2486" t="s">
        <v>25</v>
      </c>
      <c r="K2486" t="s">
        <v>154</v>
      </c>
      <c r="L2486" t="s">
        <v>14</v>
      </c>
      <c r="M2486" s="5">
        <v>243.73999999999998</v>
      </c>
      <c r="N2486">
        <v>1</v>
      </c>
    </row>
    <row r="2487" spans="1:14" x14ac:dyDescent="0.2">
      <c r="A2487" s="2">
        <v>45359</v>
      </c>
      <c r="B2487" s="3">
        <f t="shared" si="114"/>
        <v>2024</v>
      </c>
      <c r="C2487" t="str">
        <f t="shared" si="115"/>
        <v>2023-2024</v>
      </c>
      <c r="D2487" t="s">
        <v>147</v>
      </c>
      <c r="E2487" t="s">
        <v>34</v>
      </c>
      <c r="F2487" t="str">
        <f t="shared" si="116"/>
        <v>Queensland</v>
      </c>
      <c r="G2487" t="s">
        <v>35</v>
      </c>
      <c r="H2487">
        <v>4802</v>
      </c>
      <c r="I2487" t="s">
        <v>11</v>
      </c>
      <c r="J2487" t="s">
        <v>36</v>
      </c>
      <c r="K2487" t="s">
        <v>154</v>
      </c>
      <c r="L2487" t="s">
        <v>14</v>
      </c>
      <c r="M2487" s="5">
        <v>243.83</v>
      </c>
      <c r="N2487">
        <v>1</v>
      </c>
    </row>
    <row r="2488" spans="1:14" x14ac:dyDescent="0.2">
      <c r="A2488" s="2">
        <v>45562</v>
      </c>
      <c r="B2488" s="3">
        <f t="shared" si="114"/>
        <v>2025</v>
      </c>
      <c r="C2488" t="str">
        <f t="shared" si="115"/>
        <v>2024-2025</v>
      </c>
      <c r="D2488" t="s">
        <v>147</v>
      </c>
      <c r="E2488" t="s">
        <v>34</v>
      </c>
      <c r="F2488" t="str">
        <f t="shared" si="116"/>
        <v>Queensland</v>
      </c>
      <c r="G2488" t="s">
        <v>35</v>
      </c>
      <c r="H2488">
        <v>4802</v>
      </c>
      <c r="I2488" t="s">
        <v>11</v>
      </c>
      <c r="J2488" t="s">
        <v>36</v>
      </c>
      <c r="K2488" t="s">
        <v>153</v>
      </c>
      <c r="L2488" t="s">
        <v>16</v>
      </c>
      <c r="M2488" s="5">
        <v>244.92000000000002</v>
      </c>
      <c r="N2488">
        <v>1</v>
      </c>
    </row>
    <row r="2489" spans="1:14" x14ac:dyDescent="0.2">
      <c r="A2489" s="2">
        <v>45550</v>
      </c>
      <c r="B2489" s="3">
        <f t="shared" si="114"/>
        <v>2025</v>
      </c>
      <c r="C2489" t="str">
        <f t="shared" si="115"/>
        <v>2024-2025</v>
      </c>
      <c r="D2489" t="s">
        <v>148</v>
      </c>
      <c r="E2489" t="s">
        <v>61</v>
      </c>
      <c r="F2489" t="str">
        <f t="shared" si="116"/>
        <v>New South Wales</v>
      </c>
      <c r="G2489" t="s">
        <v>10</v>
      </c>
      <c r="H2489">
        <v>2539</v>
      </c>
      <c r="I2489" t="s">
        <v>11</v>
      </c>
      <c r="J2489" t="s">
        <v>58</v>
      </c>
      <c r="K2489" t="s">
        <v>156</v>
      </c>
      <c r="L2489" t="s">
        <v>17</v>
      </c>
      <c r="M2489" s="5">
        <v>245.48</v>
      </c>
      <c r="N2489">
        <v>1</v>
      </c>
    </row>
    <row r="2490" spans="1:14" x14ac:dyDescent="0.2">
      <c r="A2490" s="2">
        <v>45504</v>
      </c>
      <c r="B2490" s="3">
        <f t="shared" si="114"/>
        <v>2025</v>
      </c>
      <c r="C2490" t="str">
        <f t="shared" si="115"/>
        <v>2024-2025</v>
      </c>
      <c r="D2490" t="s">
        <v>148</v>
      </c>
      <c r="E2490" t="s">
        <v>141</v>
      </c>
      <c r="F2490" t="str">
        <f t="shared" si="116"/>
        <v>Western Australia</v>
      </c>
      <c r="G2490" t="s">
        <v>48</v>
      </c>
      <c r="H2490">
        <v>6052</v>
      </c>
      <c r="I2490" t="s">
        <v>11</v>
      </c>
      <c r="J2490" t="s">
        <v>49</v>
      </c>
      <c r="K2490" t="s">
        <v>151</v>
      </c>
      <c r="L2490" t="s">
        <v>21</v>
      </c>
      <c r="M2490" s="5">
        <v>245.59</v>
      </c>
      <c r="N2490">
        <v>1</v>
      </c>
    </row>
    <row r="2491" spans="1:14" x14ac:dyDescent="0.2">
      <c r="A2491" s="2">
        <v>45720</v>
      </c>
      <c r="B2491" s="3">
        <f t="shared" si="114"/>
        <v>2025</v>
      </c>
      <c r="C2491" t="str">
        <f t="shared" si="115"/>
        <v>2024-2025</v>
      </c>
      <c r="D2491" t="s">
        <v>147</v>
      </c>
      <c r="E2491" t="s">
        <v>47</v>
      </c>
      <c r="F2491" t="str">
        <f t="shared" si="116"/>
        <v>Western Australia</v>
      </c>
      <c r="G2491" t="s">
        <v>48</v>
      </c>
      <c r="H2491">
        <v>6030</v>
      </c>
      <c r="I2491" t="s">
        <v>11</v>
      </c>
      <c r="J2491" t="s">
        <v>49</v>
      </c>
      <c r="K2491" t="s">
        <v>154</v>
      </c>
      <c r="L2491" t="s">
        <v>14</v>
      </c>
      <c r="M2491" s="5">
        <v>245.63</v>
      </c>
      <c r="N2491">
        <v>1</v>
      </c>
    </row>
    <row r="2492" spans="1:14" x14ac:dyDescent="0.2">
      <c r="A2492" s="2">
        <v>45734</v>
      </c>
      <c r="B2492" s="3">
        <f t="shared" si="114"/>
        <v>2025</v>
      </c>
      <c r="C2492" t="str">
        <f t="shared" si="115"/>
        <v>2024-2025</v>
      </c>
      <c r="D2492" t="s">
        <v>147</v>
      </c>
      <c r="E2492" t="s">
        <v>86</v>
      </c>
      <c r="F2492" t="str">
        <f t="shared" si="116"/>
        <v>New South Wales</v>
      </c>
      <c r="G2492" t="s">
        <v>10</v>
      </c>
      <c r="H2492">
        <v>2064</v>
      </c>
      <c r="I2492" t="s">
        <v>11</v>
      </c>
      <c r="J2492" t="s">
        <v>12</v>
      </c>
      <c r="K2492" t="s">
        <v>154</v>
      </c>
      <c r="L2492" t="s">
        <v>14</v>
      </c>
      <c r="M2492" s="5">
        <v>245.79000000000002</v>
      </c>
      <c r="N2492">
        <v>1</v>
      </c>
    </row>
    <row r="2493" spans="1:14" x14ac:dyDescent="0.2">
      <c r="A2493" s="2">
        <v>45834</v>
      </c>
      <c r="B2493" s="3">
        <f t="shared" si="114"/>
        <v>2025</v>
      </c>
      <c r="C2493" t="str">
        <f t="shared" si="115"/>
        <v>2024-2025</v>
      </c>
      <c r="D2493" t="s">
        <v>147</v>
      </c>
      <c r="E2493" t="s">
        <v>67</v>
      </c>
      <c r="F2493" t="str">
        <f t="shared" si="116"/>
        <v>New South Wales</v>
      </c>
      <c r="G2493" t="s">
        <v>10</v>
      </c>
      <c r="H2493">
        <v>2478</v>
      </c>
      <c r="I2493" t="s">
        <v>11</v>
      </c>
      <c r="J2493" t="s">
        <v>68</v>
      </c>
      <c r="K2493" t="s">
        <v>156</v>
      </c>
      <c r="L2493" t="s">
        <v>17</v>
      </c>
      <c r="M2493" s="5">
        <v>245.98000000000002</v>
      </c>
      <c r="N2493">
        <v>1</v>
      </c>
    </row>
    <row r="2494" spans="1:14" x14ac:dyDescent="0.2">
      <c r="A2494" s="2">
        <v>45779</v>
      </c>
      <c r="B2494" s="3">
        <f t="shared" si="114"/>
        <v>2025</v>
      </c>
      <c r="C2494" t="str">
        <f t="shared" si="115"/>
        <v>2024-2025</v>
      </c>
      <c r="D2494" t="s">
        <v>147</v>
      </c>
      <c r="E2494" t="s">
        <v>75</v>
      </c>
      <c r="F2494" t="str">
        <f t="shared" si="116"/>
        <v>Victoria</v>
      </c>
      <c r="G2494" t="s">
        <v>45</v>
      </c>
      <c r="H2494">
        <v>3630</v>
      </c>
      <c r="I2494" t="s">
        <v>11</v>
      </c>
      <c r="J2494" t="s">
        <v>55</v>
      </c>
      <c r="K2494" t="s">
        <v>154</v>
      </c>
      <c r="L2494" t="s">
        <v>14</v>
      </c>
      <c r="M2494" s="5">
        <v>246.26</v>
      </c>
      <c r="N2494">
        <v>1</v>
      </c>
    </row>
    <row r="2495" spans="1:14" x14ac:dyDescent="0.2">
      <c r="A2495" s="2">
        <v>45813</v>
      </c>
      <c r="B2495" s="3">
        <f t="shared" si="114"/>
        <v>2025</v>
      </c>
      <c r="C2495" t="str">
        <f t="shared" si="115"/>
        <v>2024-2025</v>
      </c>
      <c r="D2495" t="s">
        <v>148</v>
      </c>
      <c r="E2495" t="s">
        <v>81</v>
      </c>
      <c r="F2495" t="str">
        <f t="shared" si="116"/>
        <v>New South Wales</v>
      </c>
      <c r="G2495" t="s">
        <v>10</v>
      </c>
      <c r="H2495">
        <v>2485</v>
      </c>
      <c r="I2495" t="s">
        <v>11</v>
      </c>
      <c r="J2495" t="s">
        <v>68</v>
      </c>
      <c r="K2495" t="s">
        <v>154</v>
      </c>
      <c r="L2495" t="s">
        <v>14</v>
      </c>
      <c r="M2495" s="5">
        <v>246.42000000000002</v>
      </c>
      <c r="N2495">
        <v>1</v>
      </c>
    </row>
    <row r="2496" spans="1:14" x14ac:dyDescent="0.2">
      <c r="A2496" s="2">
        <v>45391</v>
      </c>
      <c r="B2496" s="3">
        <f t="shared" si="114"/>
        <v>2024</v>
      </c>
      <c r="C2496" t="str">
        <f t="shared" si="115"/>
        <v>2023-2024</v>
      </c>
      <c r="D2496" t="s">
        <v>148</v>
      </c>
      <c r="E2496" t="s">
        <v>112</v>
      </c>
      <c r="F2496" t="str">
        <f t="shared" si="116"/>
        <v>Victoria</v>
      </c>
      <c r="G2496" t="s">
        <v>45</v>
      </c>
      <c r="H2496">
        <v>3076</v>
      </c>
      <c r="I2496" t="s">
        <v>11</v>
      </c>
      <c r="J2496" t="s">
        <v>46</v>
      </c>
      <c r="K2496" t="s">
        <v>156</v>
      </c>
      <c r="L2496" t="s">
        <v>17</v>
      </c>
      <c r="M2496" s="5">
        <v>247.39</v>
      </c>
      <c r="N2496">
        <v>1</v>
      </c>
    </row>
    <row r="2497" spans="1:14" x14ac:dyDescent="0.2">
      <c r="A2497" s="2">
        <v>45398</v>
      </c>
      <c r="B2497" s="3">
        <f t="shared" si="114"/>
        <v>2024</v>
      </c>
      <c r="C2497" t="str">
        <f t="shared" si="115"/>
        <v>2023-2024</v>
      </c>
      <c r="D2497" t="s">
        <v>147</v>
      </c>
      <c r="E2497" t="s">
        <v>62</v>
      </c>
      <c r="F2497" t="str">
        <f t="shared" si="116"/>
        <v>Victoria</v>
      </c>
      <c r="G2497" t="s">
        <v>45</v>
      </c>
      <c r="H2497">
        <v>3134</v>
      </c>
      <c r="I2497" t="s">
        <v>11</v>
      </c>
      <c r="J2497" t="s">
        <v>63</v>
      </c>
      <c r="K2497" t="s">
        <v>151</v>
      </c>
      <c r="L2497" t="s">
        <v>21</v>
      </c>
      <c r="M2497" s="5">
        <v>248.01999999999998</v>
      </c>
      <c r="N2497">
        <v>1</v>
      </c>
    </row>
    <row r="2498" spans="1:14" x14ac:dyDescent="0.2">
      <c r="A2498" s="2">
        <v>46000</v>
      </c>
      <c r="B2498" s="3">
        <f t="shared" ref="B2498:B2561" si="117">IF(MONTH(A2498)&gt;=7,YEAR(A2498)+1,YEAR(A2498))</f>
        <v>2026</v>
      </c>
      <c r="C2498" t="str">
        <f t="shared" ref="C2498:C2561" si="118">IF(MONTH(A2498) &gt;= 7, YEAR(A2498) &amp; "-" &amp; YEAR(A2498) + 1, YEAR(A2498) - 1 &amp; "-" &amp; YEAR(A2498))</f>
        <v>2025-2026</v>
      </c>
      <c r="D2498" t="s">
        <v>147</v>
      </c>
      <c r="E2498" t="s">
        <v>39</v>
      </c>
      <c r="F2498" t="str">
        <f t="shared" ref="F2498:F2561" si="119">IF(G2498="WA","Western Australia",
IF(G2498="NSW","New South Wales",
IF(G2498="QLD","Queensland",
IF(G2498="VIC","Victoria",
IF(G2498="TAS","Tasmania",
IF(G2498="SA","South Australia",
IF(G2498="NT","Northern Territory",
IF(G2498="ACT","Australian Capital Territory",G2498))))))))</f>
        <v>South Australia</v>
      </c>
      <c r="G2498" t="s">
        <v>32</v>
      </c>
      <c r="H2498">
        <v>5343</v>
      </c>
      <c r="I2498" t="s">
        <v>11</v>
      </c>
      <c r="J2498" t="s">
        <v>38</v>
      </c>
      <c r="K2498" t="s">
        <v>152</v>
      </c>
      <c r="L2498" t="s">
        <v>13</v>
      </c>
      <c r="M2498" s="5">
        <v>248.08</v>
      </c>
      <c r="N2498">
        <v>1</v>
      </c>
    </row>
    <row r="2499" spans="1:14" x14ac:dyDescent="0.2">
      <c r="A2499" s="2">
        <v>45697</v>
      </c>
      <c r="B2499" s="3">
        <f t="shared" si="117"/>
        <v>2025</v>
      </c>
      <c r="C2499" t="str">
        <f t="shared" si="118"/>
        <v>2024-2025</v>
      </c>
      <c r="D2499" t="s">
        <v>147</v>
      </c>
      <c r="E2499" t="s">
        <v>73</v>
      </c>
      <c r="F2499" t="str">
        <f t="shared" si="119"/>
        <v>Victoria</v>
      </c>
      <c r="G2499" t="s">
        <v>45</v>
      </c>
      <c r="H2499">
        <v>3136</v>
      </c>
      <c r="I2499" t="s">
        <v>11</v>
      </c>
      <c r="J2499" t="s">
        <v>63</v>
      </c>
      <c r="K2499" t="s">
        <v>150</v>
      </c>
      <c r="L2499" t="s">
        <v>18</v>
      </c>
      <c r="M2499" s="5">
        <v>248.3</v>
      </c>
      <c r="N2499">
        <v>1</v>
      </c>
    </row>
    <row r="2500" spans="1:14" x14ac:dyDescent="0.2">
      <c r="A2500" s="2">
        <v>45894</v>
      </c>
      <c r="B2500" s="3">
        <f t="shared" si="117"/>
        <v>2026</v>
      </c>
      <c r="C2500" t="str">
        <f t="shared" si="118"/>
        <v>2025-2026</v>
      </c>
      <c r="D2500" t="s">
        <v>147</v>
      </c>
      <c r="E2500" t="s">
        <v>126</v>
      </c>
      <c r="F2500" t="str">
        <f t="shared" si="119"/>
        <v>Queensland</v>
      </c>
      <c r="G2500" t="s">
        <v>35</v>
      </c>
      <c r="H2500">
        <v>4551</v>
      </c>
      <c r="I2500" t="s">
        <v>11</v>
      </c>
      <c r="J2500" t="s">
        <v>120</v>
      </c>
      <c r="K2500" t="s">
        <v>155</v>
      </c>
      <c r="L2500" t="s">
        <v>20</v>
      </c>
      <c r="M2500" s="5">
        <v>248.37</v>
      </c>
      <c r="N2500">
        <v>1</v>
      </c>
    </row>
    <row r="2501" spans="1:14" x14ac:dyDescent="0.2">
      <c r="A2501" s="2">
        <v>45619</v>
      </c>
      <c r="B2501" s="3">
        <f t="shared" si="117"/>
        <v>2025</v>
      </c>
      <c r="C2501" t="str">
        <f t="shared" si="118"/>
        <v>2024-2025</v>
      </c>
      <c r="D2501" t="s">
        <v>147</v>
      </c>
      <c r="E2501" t="s">
        <v>79</v>
      </c>
      <c r="F2501" t="str">
        <f t="shared" si="119"/>
        <v>Australian Capital Territory</v>
      </c>
      <c r="G2501" t="s">
        <v>80</v>
      </c>
      <c r="H2501">
        <v>2617</v>
      </c>
      <c r="I2501" t="s">
        <v>11</v>
      </c>
      <c r="J2501" t="s">
        <v>58</v>
      </c>
      <c r="K2501" t="s">
        <v>156</v>
      </c>
      <c r="L2501" t="s">
        <v>17</v>
      </c>
      <c r="M2501" s="5">
        <v>248.51000000000002</v>
      </c>
      <c r="N2501">
        <v>1</v>
      </c>
    </row>
    <row r="2502" spans="1:14" x14ac:dyDescent="0.2">
      <c r="A2502" s="2">
        <v>45540</v>
      </c>
      <c r="B2502" s="3">
        <f t="shared" si="117"/>
        <v>2025</v>
      </c>
      <c r="C2502" t="str">
        <f t="shared" si="118"/>
        <v>2024-2025</v>
      </c>
      <c r="D2502" t="s">
        <v>147</v>
      </c>
      <c r="E2502" t="s">
        <v>127</v>
      </c>
      <c r="F2502" t="str">
        <f t="shared" si="119"/>
        <v>New South Wales</v>
      </c>
      <c r="G2502" t="s">
        <v>10</v>
      </c>
      <c r="H2502">
        <v>2131</v>
      </c>
      <c r="I2502" t="s">
        <v>11</v>
      </c>
      <c r="J2502" t="s">
        <v>27</v>
      </c>
      <c r="K2502" t="s">
        <v>156</v>
      </c>
      <c r="L2502" t="s">
        <v>17</v>
      </c>
      <c r="M2502" s="5">
        <v>248.57</v>
      </c>
      <c r="N2502">
        <v>1</v>
      </c>
    </row>
    <row r="2503" spans="1:14" x14ac:dyDescent="0.2">
      <c r="A2503" s="2">
        <v>45678</v>
      </c>
      <c r="B2503" s="3">
        <f t="shared" si="117"/>
        <v>2025</v>
      </c>
      <c r="C2503" t="str">
        <f t="shared" si="118"/>
        <v>2024-2025</v>
      </c>
      <c r="D2503" t="s">
        <v>147</v>
      </c>
      <c r="E2503" t="s">
        <v>96</v>
      </c>
      <c r="F2503" t="str">
        <f t="shared" si="119"/>
        <v>Western Australia</v>
      </c>
      <c r="G2503" t="s">
        <v>48</v>
      </c>
      <c r="H2503">
        <v>6330</v>
      </c>
      <c r="I2503" t="s">
        <v>11</v>
      </c>
      <c r="J2503" t="s">
        <v>94</v>
      </c>
      <c r="K2503" t="s">
        <v>150</v>
      </c>
      <c r="L2503" t="s">
        <v>18</v>
      </c>
      <c r="M2503" s="5">
        <v>248.59</v>
      </c>
      <c r="N2503">
        <v>1</v>
      </c>
    </row>
    <row r="2504" spans="1:14" x14ac:dyDescent="0.2">
      <c r="A2504" s="2">
        <v>45495</v>
      </c>
      <c r="B2504" s="3">
        <f t="shared" si="117"/>
        <v>2025</v>
      </c>
      <c r="C2504" t="str">
        <f t="shared" si="118"/>
        <v>2024-2025</v>
      </c>
      <c r="D2504" t="s">
        <v>147</v>
      </c>
      <c r="E2504" t="s">
        <v>133</v>
      </c>
      <c r="F2504" t="str">
        <f t="shared" si="119"/>
        <v>Queensland</v>
      </c>
      <c r="G2504" t="s">
        <v>35</v>
      </c>
      <c r="H2504">
        <v>4305</v>
      </c>
      <c r="I2504" t="s">
        <v>11</v>
      </c>
      <c r="J2504" t="s">
        <v>104</v>
      </c>
      <c r="K2504" t="s">
        <v>154</v>
      </c>
      <c r="L2504" t="s">
        <v>14</v>
      </c>
      <c r="M2504" s="5">
        <v>248.76000000000002</v>
      </c>
      <c r="N2504">
        <v>1</v>
      </c>
    </row>
    <row r="2505" spans="1:14" x14ac:dyDescent="0.2">
      <c r="A2505" s="2">
        <v>45668</v>
      </c>
      <c r="B2505" s="3">
        <f t="shared" si="117"/>
        <v>2025</v>
      </c>
      <c r="C2505" t="str">
        <f t="shared" si="118"/>
        <v>2024-2025</v>
      </c>
      <c r="D2505" t="s">
        <v>147</v>
      </c>
      <c r="E2505" t="s">
        <v>140</v>
      </c>
      <c r="F2505" t="str">
        <f t="shared" si="119"/>
        <v>Tasmania</v>
      </c>
      <c r="G2505" t="s">
        <v>70</v>
      </c>
      <c r="H2505">
        <v>7320</v>
      </c>
      <c r="I2505" t="s">
        <v>11</v>
      </c>
      <c r="J2505" t="s">
        <v>71</v>
      </c>
      <c r="K2505" t="s">
        <v>150</v>
      </c>
      <c r="L2505" t="s">
        <v>18</v>
      </c>
      <c r="M2505" s="5">
        <v>249.38000000000002</v>
      </c>
      <c r="N2505">
        <v>1</v>
      </c>
    </row>
    <row r="2506" spans="1:14" x14ac:dyDescent="0.2">
      <c r="A2506" s="2">
        <v>46015</v>
      </c>
      <c r="B2506" s="3">
        <f t="shared" si="117"/>
        <v>2026</v>
      </c>
      <c r="C2506" t="str">
        <f t="shared" si="118"/>
        <v>2025-2026</v>
      </c>
      <c r="D2506" t="s">
        <v>148</v>
      </c>
      <c r="E2506" t="s">
        <v>131</v>
      </c>
      <c r="F2506" t="str">
        <f t="shared" si="119"/>
        <v>Western Australia</v>
      </c>
      <c r="G2506" t="s">
        <v>48</v>
      </c>
      <c r="H2506">
        <v>6530</v>
      </c>
      <c r="I2506" t="s">
        <v>11</v>
      </c>
      <c r="J2506" t="s">
        <v>77</v>
      </c>
      <c r="K2506" t="s">
        <v>156</v>
      </c>
      <c r="L2506" t="s">
        <v>17</v>
      </c>
      <c r="M2506" s="5">
        <v>249.57</v>
      </c>
      <c r="N2506">
        <v>1</v>
      </c>
    </row>
    <row r="2507" spans="1:14" x14ac:dyDescent="0.2">
      <c r="A2507" s="2">
        <v>45683</v>
      </c>
      <c r="B2507" s="3">
        <f t="shared" si="117"/>
        <v>2025</v>
      </c>
      <c r="C2507" t="str">
        <f t="shared" si="118"/>
        <v>2024-2025</v>
      </c>
      <c r="D2507" t="s">
        <v>147</v>
      </c>
      <c r="E2507" t="s">
        <v>86</v>
      </c>
      <c r="F2507" t="str">
        <f t="shared" si="119"/>
        <v>New South Wales</v>
      </c>
      <c r="G2507" t="s">
        <v>10</v>
      </c>
      <c r="H2507">
        <v>2064</v>
      </c>
      <c r="I2507" t="s">
        <v>11</v>
      </c>
      <c r="J2507" t="s">
        <v>12</v>
      </c>
      <c r="K2507" t="s">
        <v>154</v>
      </c>
      <c r="L2507" t="s">
        <v>14</v>
      </c>
      <c r="M2507" s="5">
        <v>249.91</v>
      </c>
      <c r="N2507">
        <v>1</v>
      </c>
    </row>
    <row r="2508" spans="1:14" x14ac:dyDescent="0.2">
      <c r="A2508" s="2">
        <v>45914</v>
      </c>
      <c r="B2508" s="3">
        <f t="shared" si="117"/>
        <v>2026</v>
      </c>
      <c r="C2508" t="str">
        <f t="shared" si="118"/>
        <v>2025-2026</v>
      </c>
      <c r="D2508" t="s">
        <v>147</v>
      </c>
      <c r="E2508" t="s">
        <v>37</v>
      </c>
      <c r="F2508" t="str">
        <f t="shared" si="119"/>
        <v>South Australia</v>
      </c>
      <c r="G2508" t="s">
        <v>32</v>
      </c>
      <c r="H2508">
        <v>5607</v>
      </c>
      <c r="I2508" t="s">
        <v>11</v>
      </c>
      <c r="J2508" t="s">
        <v>38</v>
      </c>
      <c r="K2508" t="s">
        <v>153</v>
      </c>
      <c r="L2508" t="s">
        <v>16</v>
      </c>
      <c r="M2508" s="5">
        <v>250.28000000000003</v>
      </c>
      <c r="N2508">
        <v>1</v>
      </c>
    </row>
    <row r="2509" spans="1:14" x14ac:dyDescent="0.2">
      <c r="A2509" s="2">
        <v>45634</v>
      </c>
      <c r="B2509" s="3">
        <f t="shared" si="117"/>
        <v>2025</v>
      </c>
      <c r="C2509" t="str">
        <f t="shared" si="118"/>
        <v>2024-2025</v>
      </c>
      <c r="D2509" t="s">
        <v>147</v>
      </c>
      <c r="E2509" t="s">
        <v>139</v>
      </c>
      <c r="F2509" t="str">
        <f t="shared" si="119"/>
        <v>New South Wales</v>
      </c>
      <c r="G2509" t="s">
        <v>10</v>
      </c>
      <c r="H2509">
        <v>2020</v>
      </c>
      <c r="I2509" t="s">
        <v>11</v>
      </c>
      <c r="J2509" t="s">
        <v>12</v>
      </c>
      <c r="K2509" t="s">
        <v>155</v>
      </c>
      <c r="L2509" t="s">
        <v>20</v>
      </c>
      <c r="M2509" s="5">
        <v>250.46</v>
      </c>
      <c r="N2509">
        <v>1</v>
      </c>
    </row>
    <row r="2510" spans="1:14" x14ac:dyDescent="0.2">
      <c r="A2510" s="2">
        <v>45461</v>
      </c>
      <c r="B2510" s="3">
        <f t="shared" si="117"/>
        <v>2024</v>
      </c>
      <c r="C2510" t="str">
        <f t="shared" si="118"/>
        <v>2023-2024</v>
      </c>
      <c r="D2510" t="s">
        <v>148</v>
      </c>
      <c r="E2510" t="s">
        <v>101</v>
      </c>
      <c r="F2510" t="str">
        <f t="shared" si="119"/>
        <v>Victoria</v>
      </c>
      <c r="G2510" t="s">
        <v>45</v>
      </c>
      <c r="H2510">
        <v>3131</v>
      </c>
      <c r="I2510" t="s">
        <v>11</v>
      </c>
      <c r="J2510" t="s">
        <v>63</v>
      </c>
      <c r="K2510" t="s">
        <v>153</v>
      </c>
      <c r="L2510" t="s">
        <v>16</v>
      </c>
      <c r="M2510" s="5">
        <v>250.81</v>
      </c>
      <c r="N2510">
        <v>1</v>
      </c>
    </row>
    <row r="2511" spans="1:14" x14ac:dyDescent="0.2">
      <c r="A2511" s="2">
        <v>45485</v>
      </c>
      <c r="B2511" s="3">
        <f t="shared" si="117"/>
        <v>2025</v>
      </c>
      <c r="C2511" t="str">
        <f t="shared" si="118"/>
        <v>2024-2025</v>
      </c>
      <c r="D2511" t="s">
        <v>148</v>
      </c>
      <c r="E2511" t="s">
        <v>127</v>
      </c>
      <c r="F2511" t="str">
        <f t="shared" si="119"/>
        <v>New South Wales</v>
      </c>
      <c r="G2511" t="s">
        <v>10</v>
      </c>
      <c r="H2511">
        <v>2131</v>
      </c>
      <c r="I2511" t="s">
        <v>11</v>
      </c>
      <c r="J2511" t="s">
        <v>27</v>
      </c>
      <c r="K2511" t="s">
        <v>151</v>
      </c>
      <c r="L2511" t="s">
        <v>21</v>
      </c>
      <c r="M2511" s="5">
        <v>251.68</v>
      </c>
      <c r="N2511">
        <v>1</v>
      </c>
    </row>
    <row r="2512" spans="1:14" x14ac:dyDescent="0.2">
      <c r="A2512" s="2">
        <v>45457</v>
      </c>
      <c r="B2512" s="3">
        <f t="shared" si="117"/>
        <v>2024</v>
      </c>
      <c r="C2512" t="str">
        <f t="shared" si="118"/>
        <v>2023-2024</v>
      </c>
      <c r="D2512" t="s">
        <v>148</v>
      </c>
      <c r="E2512" t="s">
        <v>141</v>
      </c>
      <c r="F2512" t="str">
        <f t="shared" si="119"/>
        <v>Western Australia</v>
      </c>
      <c r="G2512" t="s">
        <v>48</v>
      </c>
      <c r="H2512">
        <v>6052</v>
      </c>
      <c r="I2512" t="s">
        <v>11</v>
      </c>
      <c r="J2512" t="s">
        <v>49</v>
      </c>
      <c r="K2512" t="s">
        <v>150</v>
      </c>
      <c r="L2512" t="s">
        <v>18</v>
      </c>
      <c r="M2512" s="5">
        <v>253.38</v>
      </c>
      <c r="N2512">
        <v>1</v>
      </c>
    </row>
    <row r="2513" spans="1:14" x14ac:dyDescent="0.2">
      <c r="A2513" s="2">
        <v>45951</v>
      </c>
      <c r="B2513" s="3">
        <f t="shared" si="117"/>
        <v>2026</v>
      </c>
      <c r="C2513" t="str">
        <f t="shared" si="118"/>
        <v>2025-2026</v>
      </c>
      <c r="D2513" t="s">
        <v>147</v>
      </c>
      <c r="E2513" t="s">
        <v>139</v>
      </c>
      <c r="F2513" t="str">
        <f t="shared" si="119"/>
        <v>New South Wales</v>
      </c>
      <c r="G2513" t="s">
        <v>10</v>
      </c>
      <c r="H2513">
        <v>2020</v>
      </c>
      <c r="I2513" t="s">
        <v>11</v>
      </c>
      <c r="J2513" t="s">
        <v>12</v>
      </c>
      <c r="K2513" t="s">
        <v>154</v>
      </c>
      <c r="L2513" t="s">
        <v>14</v>
      </c>
      <c r="M2513" s="5">
        <v>253.71</v>
      </c>
      <c r="N2513">
        <v>1</v>
      </c>
    </row>
    <row r="2514" spans="1:14" x14ac:dyDescent="0.2">
      <c r="A2514" s="2">
        <v>45395</v>
      </c>
      <c r="B2514" s="3">
        <f t="shared" si="117"/>
        <v>2024</v>
      </c>
      <c r="C2514" t="str">
        <f t="shared" si="118"/>
        <v>2023-2024</v>
      </c>
      <c r="D2514" t="s">
        <v>148</v>
      </c>
      <c r="E2514" t="s">
        <v>142</v>
      </c>
      <c r="F2514" t="str">
        <f t="shared" si="119"/>
        <v>Australian Capital Territory</v>
      </c>
      <c r="G2514" t="s">
        <v>80</v>
      </c>
      <c r="H2514">
        <v>2609</v>
      </c>
      <c r="I2514" t="s">
        <v>11</v>
      </c>
      <c r="J2514" t="s">
        <v>58</v>
      </c>
      <c r="K2514" t="s">
        <v>150</v>
      </c>
      <c r="L2514" t="s">
        <v>18</v>
      </c>
      <c r="M2514" s="5">
        <v>253.81</v>
      </c>
      <c r="N2514">
        <v>1</v>
      </c>
    </row>
    <row r="2515" spans="1:14" x14ac:dyDescent="0.2">
      <c r="A2515" s="2">
        <v>45417</v>
      </c>
      <c r="B2515" s="3">
        <f t="shared" si="117"/>
        <v>2024</v>
      </c>
      <c r="C2515" t="str">
        <f t="shared" si="118"/>
        <v>2023-2024</v>
      </c>
      <c r="D2515" t="s">
        <v>147</v>
      </c>
      <c r="E2515" t="s">
        <v>85</v>
      </c>
      <c r="F2515" t="str">
        <f t="shared" si="119"/>
        <v>Queensland</v>
      </c>
      <c r="G2515" t="s">
        <v>35</v>
      </c>
      <c r="H2515">
        <v>4883</v>
      </c>
      <c r="I2515" t="s">
        <v>11</v>
      </c>
      <c r="J2515" t="s">
        <v>36</v>
      </c>
      <c r="K2515" t="s">
        <v>150</v>
      </c>
      <c r="L2515" t="s">
        <v>18</v>
      </c>
      <c r="M2515" s="5">
        <v>253.82</v>
      </c>
      <c r="N2515">
        <v>1</v>
      </c>
    </row>
    <row r="2516" spans="1:14" x14ac:dyDescent="0.2">
      <c r="A2516" s="2">
        <v>45835</v>
      </c>
      <c r="B2516" s="3">
        <f t="shared" si="117"/>
        <v>2025</v>
      </c>
      <c r="C2516" t="str">
        <f t="shared" si="118"/>
        <v>2024-2025</v>
      </c>
      <c r="D2516" t="s">
        <v>148</v>
      </c>
      <c r="E2516" t="s">
        <v>66</v>
      </c>
      <c r="F2516" t="str">
        <f t="shared" si="119"/>
        <v>South Australia</v>
      </c>
      <c r="G2516" t="s">
        <v>32</v>
      </c>
      <c r="H2516">
        <v>5169</v>
      </c>
      <c r="I2516" t="s">
        <v>11</v>
      </c>
      <c r="J2516" t="s">
        <v>33</v>
      </c>
      <c r="K2516" t="s">
        <v>150</v>
      </c>
      <c r="L2516" t="s">
        <v>18</v>
      </c>
      <c r="M2516" s="5">
        <v>253.82</v>
      </c>
      <c r="N2516">
        <v>1</v>
      </c>
    </row>
    <row r="2517" spans="1:14" x14ac:dyDescent="0.2">
      <c r="A2517" s="2">
        <v>45978</v>
      </c>
      <c r="B2517" s="3">
        <f t="shared" si="117"/>
        <v>2026</v>
      </c>
      <c r="C2517" t="str">
        <f t="shared" si="118"/>
        <v>2025-2026</v>
      </c>
      <c r="D2517" t="s">
        <v>148</v>
      </c>
      <c r="E2517" t="s">
        <v>66</v>
      </c>
      <c r="F2517" t="str">
        <f t="shared" si="119"/>
        <v>South Australia</v>
      </c>
      <c r="G2517" t="s">
        <v>32</v>
      </c>
      <c r="H2517">
        <v>5169</v>
      </c>
      <c r="I2517" t="s">
        <v>11</v>
      </c>
      <c r="J2517" t="s">
        <v>33</v>
      </c>
      <c r="K2517" t="s">
        <v>155</v>
      </c>
      <c r="L2517" t="s">
        <v>20</v>
      </c>
      <c r="M2517" s="5">
        <v>254.10000000000002</v>
      </c>
      <c r="N2517">
        <v>1</v>
      </c>
    </row>
    <row r="2518" spans="1:14" x14ac:dyDescent="0.2">
      <c r="A2518" s="2">
        <v>45375</v>
      </c>
      <c r="B2518" s="3">
        <f t="shared" si="117"/>
        <v>2024</v>
      </c>
      <c r="C2518" t="str">
        <f t="shared" si="118"/>
        <v>2023-2024</v>
      </c>
      <c r="D2518" t="s">
        <v>148</v>
      </c>
      <c r="E2518" t="s">
        <v>84</v>
      </c>
      <c r="F2518" t="str">
        <f t="shared" si="119"/>
        <v>Queensland</v>
      </c>
      <c r="G2518" t="s">
        <v>35</v>
      </c>
      <c r="H2518">
        <v>4740</v>
      </c>
      <c r="I2518" t="s">
        <v>11</v>
      </c>
      <c r="J2518" t="s">
        <v>51</v>
      </c>
      <c r="K2518" t="s">
        <v>154</v>
      </c>
      <c r="L2518" t="s">
        <v>14</v>
      </c>
      <c r="M2518" s="5">
        <v>254.87</v>
      </c>
      <c r="N2518">
        <v>1</v>
      </c>
    </row>
    <row r="2519" spans="1:14" x14ac:dyDescent="0.2">
      <c r="A2519" s="2">
        <v>45800</v>
      </c>
      <c r="B2519" s="3">
        <f t="shared" si="117"/>
        <v>2025</v>
      </c>
      <c r="C2519" t="str">
        <f t="shared" si="118"/>
        <v>2024-2025</v>
      </c>
      <c r="D2519" t="s">
        <v>147</v>
      </c>
      <c r="E2519" t="s">
        <v>73</v>
      </c>
      <c r="F2519" t="str">
        <f t="shared" si="119"/>
        <v>Victoria</v>
      </c>
      <c r="G2519" t="s">
        <v>45</v>
      </c>
      <c r="H2519">
        <v>3136</v>
      </c>
      <c r="I2519" t="s">
        <v>11</v>
      </c>
      <c r="J2519" t="s">
        <v>63</v>
      </c>
      <c r="K2519" t="s">
        <v>151</v>
      </c>
      <c r="L2519" t="s">
        <v>21</v>
      </c>
      <c r="M2519" s="5">
        <v>255.23000000000002</v>
      </c>
      <c r="N2519">
        <v>1</v>
      </c>
    </row>
    <row r="2520" spans="1:14" x14ac:dyDescent="0.2">
      <c r="A2520" s="2">
        <v>45681</v>
      </c>
      <c r="B2520" s="3">
        <f t="shared" si="117"/>
        <v>2025</v>
      </c>
      <c r="C2520" t="str">
        <f t="shared" si="118"/>
        <v>2024-2025</v>
      </c>
      <c r="D2520" t="s">
        <v>148</v>
      </c>
      <c r="E2520" t="s">
        <v>61</v>
      </c>
      <c r="F2520" t="str">
        <f t="shared" si="119"/>
        <v>New South Wales</v>
      </c>
      <c r="G2520" t="s">
        <v>10</v>
      </c>
      <c r="H2520">
        <v>2539</v>
      </c>
      <c r="I2520" t="s">
        <v>11</v>
      </c>
      <c r="J2520" t="s">
        <v>58</v>
      </c>
      <c r="K2520" t="s">
        <v>19</v>
      </c>
      <c r="L2520" t="s">
        <v>23</v>
      </c>
      <c r="M2520" s="5">
        <v>255.38</v>
      </c>
      <c r="N2520">
        <v>1</v>
      </c>
    </row>
    <row r="2521" spans="1:14" x14ac:dyDescent="0.2">
      <c r="A2521" s="2">
        <v>45548</v>
      </c>
      <c r="B2521" s="3">
        <f t="shared" si="117"/>
        <v>2025</v>
      </c>
      <c r="C2521" t="str">
        <f t="shared" si="118"/>
        <v>2024-2025</v>
      </c>
      <c r="D2521" t="s">
        <v>147</v>
      </c>
      <c r="E2521" t="s">
        <v>79</v>
      </c>
      <c r="F2521" t="str">
        <f t="shared" si="119"/>
        <v>Australian Capital Territory</v>
      </c>
      <c r="G2521" t="s">
        <v>80</v>
      </c>
      <c r="H2521">
        <v>2617</v>
      </c>
      <c r="I2521" t="s">
        <v>11</v>
      </c>
      <c r="J2521" t="s">
        <v>58</v>
      </c>
      <c r="K2521" t="s">
        <v>152</v>
      </c>
      <c r="L2521" t="s">
        <v>13</v>
      </c>
      <c r="M2521" s="5">
        <v>255.78999999999996</v>
      </c>
      <c r="N2521">
        <v>1</v>
      </c>
    </row>
    <row r="2522" spans="1:14" x14ac:dyDescent="0.2">
      <c r="A2522" s="2">
        <v>45893</v>
      </c>
      <c r="B2522" s="3">
        <f t="shared" si="117"/>
        <v>2026</v>
      </c>
      <c r="C2522" t="str">
        <f t="shared" si="118"/>
        <v>2025-2026</v>
      </c>
      <c r="D2522" t="s">
        <v>147</v>
      </c>
      <c r="E2522" t="s">
        <v>146</v>
      </c>
      <c r="F2522" t="str">
        <f t="shared" si="119"/>
        <v>Victoria</v>
      </c>
      <c r="G2522" t="s">
        <v>45</v>
      </c>
      <c r="H2522">
        <v>3353</v>
      </c>
      <c r="I2522" t="s">
        <v>11</v>
      </c>
      <c r="J2522" t="s">
        <v>60</v>
      </c>
      <c r="K2522" t="s">
        <v>156</v>
      </c>
      <c r="L2522" t="s">
        <v>17</v>
      </c>
      <c r="M2522" s="5">
        <v>257.24</v>
      </c>
      <c r="N2522">
        <v>1</v>
      </c>
    </row>
    <row r="2523" spans="1:14" x14ac:dyDescent="0.2">
      <c r="A2523" s="2">
        <v>45433</v>
      </c>
      <c r="B2523" s="3">
        <f t="shared" si="117"/>
        <v>2024</v>
      </c>
      <c r="C2523" t="str">
        <f t="shared" si="118"/>
        <v>2023-2024</v>
      </c>
      <c r="D2523" t="s">
        <v>147</v>
      </c>
      <c r="E2523" t="s">
        <v>52</v>
      </c>
      <c r="F2523" t="str">
        <f t="shared" si="119"/>
        <v>Victoria</v>
      </c>
      <c r="G2523" t="s">
        <v>45</v>
      </c>
      <c r="H2523">
        <v>3030</v>
      </c>
      <c r="I2523" t="s">
        <v>11</v>
      </c>
      <c r="J2523" t="s">
        <v>46</v>
      </c>
      <c r="K2523" t="s">
        <v>154</v>
      </c>
      <c r="L2523" t="s">
        <v>14</v>
      </c>
      <c r="M2523" s="5">
        <v>257.28999999999996</v>
      </c>
      <c r="N2523">
        <v>1</v>
      </c>
    </row>
    <row r="2524" spans="1:14" x14ac:dyDescent="0.2">
      <c r="A2524" s="2">
        <v>45516</v>
      </c>
      <c r="B2524" s="3">
        <f t="shared" si="117"/>
        <v>2025</v>
      </c>
      <c r="C2524" t="str">
        <f t="shared" si="118"/>
        <v>2024-2025</v>
      </c>
      <c r="D2524" t="s">
        <v>147</v>
      </c>
      <c r="E2524" t="s">
        <v>86</v>
      </c>
      <c r="F2524" t="str">
        <f t="shared" si="119"/>
        <v>New South Wales</v>
      </c>
      <c r="G2524" t="s">
        <v>10</v>
      </c>
      <c r="H2524">
        <v>2064</v>
      </c>
      <c r="I2524" t="s">
        <v>11</v>
      </c>
      <c r="J2524" t="s">
        <v>12</v>
      </c>
      <c r="K2524" t="s">
        <v>154</v>
      </c>
      <c r="L2524" t="s">
        <v>14</v>
      </c>
      <c r="M2524" s="5">
        <v>257.83999999999997</v>
      </c>
      <c r="N2524">
        <v>1</v>
      </c>
    </row>
    <row r="2525" spans="1:14" x14ac:dyDescent="0.2">
      <c r="A2525" s="2">
        <v>45711</v>
      </c>
      <c r="B2525" s="3">
        <f t="shared" si="117"/>
        <v>2025</v>
      </c>
      <c r="C2525" t="str">
        <f t="shared" si="118"/>
        <v>2024-2025</v>
      </c>
      <c r="D2525" t="s">
        <v>147</v>
      </c>
      <c r="E2525" t="s">
        <v>101</v>
      </c>
      <c r="F2525" t="str">
        <f t="shared" si="119"/>
        <v>Victoria</v>
      </c>
      <c r="G2525" t="s">
        <v>45</v>
      </c>
      <c r="H2525">
        <v>3131</v>
      </c>
      <c r="I2525" t="s">
        <v>11</v>
      </c>
      <c r="J2525" t="s">
        <v>63</v>
      </c>
      <c r="K2525" t="s">
        <v>150</v>
      </c>
      <c r="L2525" t="s">
        <v>18</v>
      </c>
      <c r="M2525" s="5">
        <v>257.93</v>
      </c>
      <c r="N2525">
        <v>1</v>
      </c>
    </row>
    <row r="2526" spans="1:14" x14ac:dyDescent="0.2">
      <c r="A2526" s="2">
        <v>45915</v>
      </c>
      <c r="B2526" s="3">
        <f t="shared" si="117"/>
        <v>2026</v>
      </c>
      <c r="C2526" t="str">
        <f t="shared" si="118"/>
        <v>2025-2026</v>
      </c>
      <c r="D2526" t="s">
        <v>147</v>
      </c>
      <c r="E2526" t="s">
        <v>50</v>
      </c>
      <c r="F2526" t="str">
        <f t="shared" si="119"/>
        <v>Queensland</v>
      </c>
      <c r="G2526" t="s">
        <v>35</v>
      </c>
      <c r="H2526">
        <v>4703</v>
      </c>
      <c r="I2526" t="s">
        <v>11</v>
      </c>
      <c r="J2526" t="s">
        <v>51</v>
      </c>
      <c r="K2526" t="s">
        <v>152</v>
      </c>
      <c r="L2526" t="s">
        <v>13</v>
      </c>
      <c r="M2526" s="5">
        <v>258.33000000000004</v>
      </c>
      <c r="N2526">
        <v>1</v>
      </c>
    </row>
    <row r="2527" spans="1:14" x14ac:dyDescent="0.2">
      <c r="A2527" s="2">
        <v>45336</v>
      </c>
      <c r="B2527" s="3">
        <f t="shared" si="117"/>
        <v>2024</v>
      </c>
      <c r="C2527" t="str">
        <f t="shared" si="118"/>
        <v>2023-2024</v>
      </c>
      <c r="D2527" t="s">
        <v>148</v>
      </c>
      <c r="E2527" t="s">
        <v>143</v>
      </c>
      <c r="F2527" t="str">
        <f t="shared" si="119"/>
        <v>New South Wales</v>
      </c>
      <c r="G2527" t="s">
        <v>10</v>
      </c>
      <c r="H2527">
        <v>2154</v>
      </c>
      <c r="I2527" t="s">
        <v>11</v>
      </c>
      <c r="J2527" t="s">
        <v>27</v>
      </c>
      <c r="K2527" t="s">
        <v>155</v>
      </c>
      <c r="L2527" t="s">
        <v>20</v>
      </c>
      <c r="M2527" s="5">
        <v>258.35000000000002</v>
      </c>
      <c r="N2527">
        <v>1</v>
      </c>
    </row>
    <row r="2528" spans="1:14" x14ac:dyDescent="0.2">
      <c r="A2528" s="2">
        <v>45838</v>
      </c>
      <c r="B2528" s="3">
        <f t="shared" si="117"/>
        <v>2025</v>
      </c>
      <c r="C2528" t="str">
        <f t="shared" si="118"/>
        <v>2024-2025</v>
      </c>
      <c r="D2528" t="s">
        <v>147</v>
      </c>
      <c r="E2528" t="s">
        <v>115</v>
      </c>
      <c r="F2528" t="str">
        <f t="shared" si="119"/>
        <v>Western Australia</v>
      </c>
      <c r="G2528" t="s">
        <v>48</v>
      </c>
      <c r="H2528">
        <v>6280</v>
      </c>
      <c r="I2528" t="s">
        <v>11</v>
      </c>
      <c r="J2528" t="s">
        <v>94</v>
      </c>
      <c r="K2528" t="s">
        <v>149</v>
      </c>
      <c r="L2528" t="s">
        <v>15</v>
      </c>
      <c r="M2528" s="5">
        <v>258.39999999999998</v>
      </c>
      <c r="N2528">
        <v>1</v>
      </c>
    </row>
    <row r="2529" spans="1:14" x14ac:dyDescent="0.2">
      <c r="A2529" s="2">
        <v>45535</v>
      </c>
      <c r="B2529" s="3">
        <f t="shared" si="117"/>
        <v>2025</v>
      </c>
      <c r="C2529" t="str">
        <f t="shared" si="118"/>
        <v>2024-2025</v>
      </c>
      <c r="D2529" t="s">
        <v>147</v>
      </c>
      <c r="E2529" t="s">
        <v>88</v>
      </c>
      <c r="F2529" t="str">
        <f t="shared" si="119"/>
        <v>South Australia</v>
      </c>
      <c r="G2529" t="s">
        <v>32</v>
      </c>
      <c r="H2529">
        <v>5011</v>
      </c>
      <c r="I2529" t="s">
        <v>11</v>
      </c>
      <c r="J2529" t="s">
        <v>33</v>
      </c>
      <c r="K2529" t="s">
        <v>19</v>
      </c>
      <c r="L2529" t="s">
        <v>23</v>
      </c>
      <c r="M2529" s="5">
        <v>258.53999999999996</v>
      </c>
      <c r="N2529">
        <v>1</v>
      </c>
    </row>
    <row r="2530" spans="1:14" x14ac:dyDescent="0.2">
      <c r="A2530" s="2">
        <v>45326</v>
      </c>
      <c r="B2530" s="3">
        <f t="shared" si="117"/>
        <v>2024</v>
      </c>
      <c r="C2530" t="str">
        <f t="shared" si="118"/>
        <v>2023-2024</v>
      </c>
      <c r="D2530" t="s">
        <v>148</v>
      </c>
      <c r="E2530" t="s">
        <v>105</v>
      </c>
      <c r="F2530" t="str">
        <f t="shared" si="119"/>
        <v>Victoria</v>
      </c>
      <c r="G2530" t="s">
        <v>45</v>
      </c>
      <c r="H2530">
        <v>3500</v>
      </c>
      <c r="I2530" t="s">
        <v>11</v>
      </c>
      <c r="J2530" t="s">
        <v>60</v>
      </c>
      <c r="K2530" t="s">
        <v>149</v>
      </c>
      <c r="L2530" t="s">
        <v>15</v>
      </c>
      <c r="M2530" s="5">
        <v>258.74</v>
      </c>
      <c r="N2530">
        <v>1</v>
      </c>
    </row>
    <row r="2531" spans="1:14" x14ac:dyDescent="0.2">
      <c r="A2531" s="2">
        <v>45847</v>
      </c>
      <c r="B2531" s="3">
        <f t="shared" si="117"/>
        <v>2026</v>
      </c>
      <c r="C2531" t="str">
        <f t="shared" si="118"/>
        <v>2025-2026</v>
      </c>
      <c r="D2531" t="s">
        <v>147</v>
      </c>
      <c r="E2531" t="s">
        <v>73</v>
      </c>
      <c r="F2531" t="str">
        <f t="shared" si="119"/>
        <v>Victoria</v>
      </c>
      <c r="G2531" t="s">
        <v>45</v>
      </c>
      <c r="H2531">
        <v>3136</v>
      </c>
      <c r="I2531" t="s">
        <v>11</v>
      </c>
      <c r="J2531" t="s">
        <v>63</v>
      </c>
      <c r="K2531" t="s">
        <v>152</v>
      </c>
      <c r="L2531" t="s">
        <v>13</v>
      </c>
      <c r="M2531" s="5">
        <v>258.97000000000003</v>
      </c>
      <c r="N2531">
        <v>1</v>
      </c>
    </row>
    <row r="2532" spans="1:14" x14ac:dyDescent="0.2">
      <c r="A2532" s="2">
        <v>45789</v>
      </c>
      <c r="B2532" s="3">
        <f t="shared" si="117"/>
        <v>2025</v>
      </c>
      <c r="C2532" t="str">
        <f t="shared" si="118"/>
        <v>2024-2025</v>
      </c>
      <c r="D2532" t="s">
        <v>148</v>
      </c>
      <c r="E2532" t="s">
        <v>41</v>
      </c>
      <c r="F2532" t="str">
        <f t="shared" si="119"/>
        <v>New South Wales</v>
      </c>
      <c r="G2532" t="s">
        <v>10</v>
      </c>
      <c r="H2532">
        <v>2830</v>
      </c>
      <c r="I2532" t="s">
        <v>11</v>
      </c>
      <c r="J2532" t="s">
        <v>25</v>
      </c>
      <c r="K2532" t="s">
        <v>153</v>
      </c>
      <c r="L2532" t="s">
        <v>16</v>
      </c>
      <c r="M2532" s="5">
        <v>259.31</v>
      </c>
      <c r="N2532">
        <v>1</v>
      </c>
    </row>
    <row r="2533" spans="1:14" x14ac:dyDescent="0.2">
      <c r="A2533" s="2">
        <v>45645</v>
      </c>
      <c r="B2533" s="3">
        <f t="shared" si="117"/>
        <v>2025</v>
      </c>
      <c r="C2533" t="str">
        <f t="shared" si="118"/>
        <v>2024-2025</v>
      </c>
      <c r="D2533" t="s">
        <v>147</v>
      </c>
      <c r="E2533" t="s">
        <v>62</v>
      </c>
      <c r="F2533" t="str">
        <f t="shared" si="119"/>
        <v>Victoria</v>
      </c>
      <c r="G2533" t="s">
        <v>45</v>
      </c>
      <c r="H2533">
        <v>3134</v>
      </c>
      <c r="I2533" t="s">
        <v>11</v>
      </c>
      <c r="J2533" t="s">
        <v>63</v>
      </c>
      <c r="K2533" t="s">
        <v>154</v>
      </c>
      <c r="L2533" t="s">
        <v>14</v>
      </c>
      <c r="M2533" s="5">
        <v>259.78000000000003</v>
      </c>
      <c r="N2533">
        <v>1</v>
      </c>
    </row>
    <row r="2534" spans="1:14" x14ac:dyDescent="0.2">
      <c r="A2534" s="2">
        <v>45503</v>
      </c>
      <c r="B2534" s="3">
        <f t="shared" si="117"/>
        <v>2025</v>
      </c>
      <c r="C2534" t="str">
        <f t="shared" si="118"/>
        <v>2024-2025</v>
      </c>
      <c r="D2534" t="s">
        <v>148</v>
      </c>
      <c r="E2534" t="s">
        <v>105</v>
      </c>
      <c r="F2534" t="str">
        <f t="shared" si="119"/>
        <v>Victoria</v>
      </c>
      <c r="G2534" t="s">
        <v>45</v>
      </c>
      <c r="H2534">
        <v>3500</v>
      </c>
      <c r="I2534" t="s">
        <v>11</v>
      </c>
      <c r="J2534" t="s">
        <v>60</v>
      </c>
      <c r="K2534" t="s">
        <v>154</v>
      </c>
      <c r="L2534" t="s">
        <v>14</v>
      </c>
      <c r="M2534" s="5">
        <v>259.87</v>
      </c>
      <c r="N2534">
        <v>1</v>
      </c>
    </row>
    <row r="2535" spans="1:14" x14ac:dyDescent="0.2">
      <c r="A2535" s="2">
        <v>45718</v>
      </c>
      <c r="B2535" s="3">
        <f t="shared" si="117"/>
        <v>2025</v>
      </c>
      <c r="C2535" t="str">
        <f t="shared" si="118"/>
        <v>2024-2025</v>
      </c>
      <c r="D2535" t="s">
        <v>147</v>
      </c>
      <c r="E2535" t="s">
        <v>97</v>
      </c>
      <c r="F2535" t="str">
        <f t="shared" si="119"/>
        <v>Tasmania</v>
      </c>
      <c r="G2535" t="s">
        <v>70</v>
      </c>
      <c r="H2535">
        <v>7250</v>
      </c>
      <c r="I2535" t="s">
        <v>11</v>
      </c>
      <c r="J2535" t="s">
        <v>71</v>
      </c>
      <c r="K2535" t="s">
        <v>156</v>
      </c>
      <c r="L2535" t="s">
        <v>17</v>
      </c>
      <c r="M2535" s="5">
        <v>260.57</v>
      </c>
      <c r="N2535">
        <v>1</v>
      </c>
    </row>
    <row r="2536" spans="1:14" x14ac:dyDescent="0.2">
      <c r="A2536" s="2">
        <v>45823</v>
      </c>
      <c r="B2536" s="3">
        <f t="shared" si="117"/>
        <v>2025</v>
      </c>
      <c r="C2536" t="str">
        <f t="shared" si="118"/>
        <v>2024-2025</v>
      </c>
      <c r="D2536" t="s">
        <v>148</v>
      </c>
      <c r="E2536" t="s">
        <v>136</v>
      </c>
      <c r="F2536" t="str">
        <f t="shared" si="119"/>
        <v>Victoria</v>
      </c>
      <c r="G2536" t="s">
        <v>45</v>
      </c>
      <c r="H2536">
        <v>3175</v>
      </c>
      <c r="I2536" t="s">
        <v>11</v>
      </c>
      <c r="J2536" t="s">
        <v>63</v>
      </c>
      <c r="K2536" t="s">
        <v>149</v>
      </c>
      <c r="L2536" t="s">
        <v>15</v>
      </c>
      <c r="M2536" s="5">
        <v>260.7</v>
      </c>
      <c r="N2536">
        <v>1</v>
      </c>
    </row>
    <row r="2537" spans="1:14" x14ac:dyDescent="0.2">
      <c r="A2537" s="2">
        <v>45402</v>
      </c>
      <c r="B2537" s="3">
        <f t="shared" si="117"/>
        <v>2024</v>
      </c>
      <c r="C2537" t="str">
        <f t="shared" si="118"/>
        <v>2023-2024</v>
      </c>
      <c r="D2537" t="s">
        <v>147</v>
      </c>
      <c r="E2537" t="s">
        <v>96</v>
      </c>
      <c r="F2537" t="str">
        <f t="shared" si="119"/>
        <v>Western Australia</v>
      </c>
      <c r="G2537" t="s">
        <v>48</v>
      </c>
      <c r="H2537">
        <v>6330</v>
      </c>
      <c r="I2537" t="s">
        <v>11</v>
      </c>
      <c r="J2537" t="s">
        <v>94</v>
      </c>
      <c r="K2537" t="s">
        <v>150</v>
      </c>
      <c r="L2537" t="s">
        <v>18</v>
      </c>
      <c r="M2537" s="5">
        <v>260.73</v>
      </c>
      <c r="N2537">
        <v>1</v>
      </c>
    </row>
    <row r="2538" spans="1:14" x14ac:dyDescent="0.2">
      <c r="A2538" s="2">
        <v>45355</v>
      </c>
      <c r="B2538" s="3">
        <f t="shared" si="117"/>
        <v>2024</v>
      </c>
      <c r="C2538" t="str">
        <f t="shared" si="118"/>
        <v>2023-2024</v>
      </c>
      <c r="D2538" t="s">
        <v>147</v>
      </c>
      <c r="E2538" t="s">
        <v>103</v>
      </c>
      <c r="F2538" t="str">
        <f t="shared" si="119"/>
        <v>Queensland</v>
      </c>
      <c r="G2538" t="s">
        <v>35</v>
      </c>
      <c r="H2538">
        <v>4509</v>
      </c>
      <c r="I2538" t="s">
        <v>11</v>
      </c>
      <c r="J2538" t="s">
        <v>104</v>
      </c>
      <c r="K2538" t="s">
        <v>156</v>
      </c>
      <c r="L2538" t="s">
        <v>17</v>
      </c>
      <c r="M2538" s="5">
        <v>260.73</v>
      </c>
      <c r="N2538">
        <v>1</v>
      </c>
    </row>
    <row r="2539" spans="1:14" x14ac:dyDescent="0.2">
      <c r="A2539" s="2">
        <v>45570</v>
      </c>
      <c r="B2539" s="3">
        <f t="shared" si="117"/>
        <v>2025</v>
      </c>
      <c r="C2539" t="str">
        <f t="shared" si="118"/>
        <v>2024-2025</v>
      </c>
      <c r="D2539" t="s">
        <v>147</v>
      </c>
      <c r="E2539" t="s">
        <v>75</v>
      </c>
      <c r="F2539" t="str">
        <f t="shared" si="119"/>
        <v>Victoria</v>
      </c>
      <c r="G2539" t="s">
        <v>45</v>
      </c>
      <c r="H2539">
        <v>3630</v>
      </c>
      <c r="I2539" t="s">
        <v>11</v>
      </c>
      <c r="J2539" t="s">
        <v>55</v>
      </c>
      <c r="K2539" t="s">
        <v>155</v>
      </c>
      <c r="L2539" t="s">
        <v>20</v>
      </c>
      <c r="M2539" s="5">
        <v>261.01</v>
      </c>
      <c r="N2539">
        <v>1</v>
      </c>
    </row>
    <row r="2540" spans="1:14" x14ac:dyDescent="0.2">
      <c r="A2540" s="2">
        <v>45484</v>
      </c>
      <c r="B2540" s="3">
        <f t="shared" si="117"/>
        <v>2025</v>
      </c>
      <c r="C2540" t="str">
        <f t="shared" si="118"/>
        <v>2024-2025</v>
      </c>
      <c r="D2540" t="s">
        <v>147</v>
      </c>
      <c r="E2540" t="s">
        <v>40</v>
      </c>
      <c r="F2540" t="str">
        <f t="shared" si="119"/>
        <v>New South Wales</v>
      </c>
      <c r="G2540" t="s">
        <v>10</v>
      </c>
      <c r="H2540">
        <v>2116</v>
      </c>
      <c r="I2540" t="s">
        <v>11</v>
      </c>
      <c r="J2540" t="s">
        <v>27</v>
      </c>
      <c r="K2540" t="s">
        <v>155</v>
      </c>
      <c r="L2540" t="s">
        <v>20</v>
      </c>
      <c r="M2540" s="5">
        <v>261.25000000000006</v>
      </c>
      <c r="N2540">
        <v>1</v>
      </c>
    </row>
    <row r="2541" spans="1:14" x14ac:dyDescent="0.2">
      <c r="A2541" s="2">
        <v>45420</v>
      </c>
      <c r="B2541" s="3">
        <f t="shared" si="117"/>
        <v>2024</v>
      </c>
      <c r="C2541" t="str">
        <f t="shared" si="118"/>
        <v>2023-2024</v>
      </c>
      <c r="D2541" t="s">
        <v>147</v>
      </c>
      <c r="E2541" t="s">
        <v>130</v>
      </c>
      <c r="F2541" t="str">
        <f t="shared" si="119"/>
        <v>South Australia</v>
      </c>
      <c r="G2541" t="s">
        <v>32</v>
      </c>
      <c r="H2541">
        <v>5290</v>
      </c>
      <c r="I2541" t="s">
        <v>11</v>
      </c>
      <c r="J2541" t="s">
        <v>38</v>
      </c>
      <c r="K2541" t="s">
        <v>155</v>
      </c>
      <c r="L2541" t="s">
        <v>20</v>
      </c>
      <c r="M2541" s="5">
        <v>261.36</v>
      </c>
      <c r="N2541">
        <v>1</v>
      </c>
    </row>
    <row r="2542" spans="1:14" x14ac:dyDescent="0.2">
      <c r="A2542" s="2">
        <v>45641</v>
      </c>
      <c r="B2542" s="3">
        <f t="shared" si="117"/>
        <v>2025</v>
      </c>
      <c r="C2542" t="str">
        <f t="shared" si="118"/>
        <v>2024-2025</v>
      </c>
      <c r="D2542" t="s">
        <v>147</v>
      </c>
      <c r="E2542" t="s">
        <v>92</v>
      </c>
      <c r="F2542" t="str">
        <f t="shared" si="119"/>
        <v>Queensland</v>
      </c>
      <c r="G2542" t="s">
        <v>35</v>
      </c>
      <c r="H2542">
        <v>4068</v>
      </c>
      <c r="I2542" t="s">
        <v>11</v>
      </c>
      <c r="J2542" t="s">
        <v>43</v>
      </c>
      <c r="K2542" t="s">
        <v>19</v>
      </c>
      <c r="L2542" t="s">
        <v>23</v>
      </c>
      <c r="M2542" s="5">
        <v>261.46000000000004</v>
      </c>
      <c r="N2542">
        <v>1</v>
      </c>
    </row>
    <row r="2543" spans="1:14" x14ac:dyDescent="0.2">
      <c r="A2543" s="2">
        <v>45797</v>
      </c>
      <c r="B2543" s="3">
        <f t="shared" si="117"/>
        <v>2025</v>
      </c>
      <c r="C2543" t="str">
        <f t="shared" si="118"/>
        <v>2024-2025</v>
      </c>
      <c r="D2543" t="s">
        <v>148</v>
      </c>
      <c r="E2543" t="s">
        <v>59</v>
      </c>
      <c r="F2543" t="str">
        <f t="shared" si="119"/>
        <v>Victoria</v>
      </c>
      <c r="G2543" t="s">
        <v>45</v>
      </c>
      <c r="H2543">
        <v>3280</v>
      </c>
      <c r="I2543" t="s">
        <v>11</v>
      </c>
      <c r="J2543" t="s">
        <v>60</v>
      </c>
      <c r="K2543" t="s">
        <v>152</v>
      </c>
      <c r="L2543" t="s">
        <v>13</v>
      </c>
      <c r="M2543" s="5">
        <v>261.7</v>
      </c>
      <c r="N2543">
        <v>1</v>
      </c>
    </row>
    <row r="2544" spans="1:14" x14ac:dyDescent="0.2">
      <c r="A2544" s="2">
        <v>45303</v>
      </c>
      <c r="B2544" s="3">
        <f t="shared" si="117"/>
        <v>2024</v>
      </c>
      <c r="C2544" t="str">
        <f t="shared" si="118"/>
        <v>2023-2024</v>
      </c>
      <c r="D2544" t="s">
        <v>147</v>
      </c>
      <c r="E2544" t="s">
        <v>107</v>
      </c>
      <c r="F2544" t="str">
        <f t="shared" si="119"/>
        <v>Queensland</v>
      </c>
      <c r="G2544" t="s">
        <v>35</v>
      </c>
      <c r="H2544">
        <v>4220</v>
      </c>
      <c r="I2544" t="s">
        <v>11</v>
      </c>
      <c r="J2544" t="s">
        <v>104</v>
      </c>
      <c r="K2544" t="s">
        <v>155</v>
      </c>
      <c r="L2544" t="s">
        <v>20</v>
      </c>
      <c r="M2544" s="5">
        <v>261.73</v>
      </c>
      <c r="N2544">
        <v>1</v>
      </c>
    </row>
    <row r="2545" spans="1:14" x14ac:dyDescent="0.2">
      <c r="A2545" s="2">
        <v>45838</v>
      </c>
      <c r="B2545" s="3">
        <f t="shared" si="117"/>
        <v>2025</v>
      </c>
      <c r="C2545" t="str">
        <f t="shared" si="118"/>
        <v>2024-2025</v>
      </c>
      <c r="D2545" t="s">
        <v>147</v>
      </c>
      <c r="E2545" t="s">
        <v>144</v>
      </c>
      <c r="F2545" t="str">
        <f t="shared" si="119"/>
        <v>Queensland</v>
      </c>
      <c r="G2545" t="s">
        <v>35</v>
      </c>
      <c r="H2545">
        <v>4566</v>
      </c>
      <c r="I2545" t="s">
        <v>11</v>
      </c>
      <c r="J2545" t="s">
        <v>120</v>
      </c>
      <c r="K2545" t="s">
        <v>154</v>
      </c>
      <c r="L2545" t="s">
        <v>14</v>
      </c>
      <c r="M2545" s="5">
        <v>262.36</v>
      </c>
      <c r="N2545">
        <v>1</v>
      </c>
    </row>
    <row r="2546" spans="1:14" x14ac:dyDescent="0.2">
      <c r="A2546" s="2">
        <v>45539</v>
      </c>
      <c r="B2546" s="3">
        <f t="shared" si="117"/>
        <v>2025</v>
      </c>
      <c r="C2546" t="str">
        <f t="shared" si="118"/>
        <v>2024-2025</v>
      </c>
      <c r="D2546" t="s">
        <v>147</v>
      </c>
      <c r="E2546" t="s">
        <v>113</v>
      </c>
      <c r="F2546" t="str">
        <f t="shared" si="119"/>
        <v>Queensland</v>
      </c>
      <c r="G2546" t="s">
        <v>35</v>
      </c>
      <c r="H2546">
        <v>4215</v>
      </c>
      <c r="I2546" t="s">
        <v>11</v>
      </c>
      <c r="J2546" t="s">
        <v>104</v>
      </c>
      <c r="K2546" t="s">
        <v>149</v>
      </c>
      <c r="L2546" t="s">
        <v>15</v>
      </c>
      <c r="M2546" s="5">
        <v>262.47000000000003</v>
      </c>
      <c r="N2546">
        <v>1</v>
      </c>
    </row>
    <row r="2547" spans="1:14" x14ac:dyDescent="0.2">
      <c r="A2547" s="2">
        <v>46022</v>
      </c>
      <c r="B2547" s="3">
        <f t="shared" si="117"/>
        <v>2026</v>
      </c>
      <c r="C2547" t="str">
        <f t="shared" si="118"/>
        <v>2025-2026</v>
      </c>
      <c r="D2547" t="s">
        <v>147</v>
      </c>
      <c r="E2547" t="s">
        <v>50</v>
      </c>
      <c r="F2547" t="str">
        <f t="shared" si="119"/>
        <v>Queensland</v>
      </c>
      <c r="G2547" t="s">
        <v>35</v>
      </c>
      <c r="H2547">
        <v>4703</v>
      </c>
      <c r="I2547" t="s">
        <v>11</v>
      </c>
      <c r="J2547" t="s">
        <v>51</v>
      </c>
      <c r="K2547" t="s">
        <v>152</v>
      </c>
      <c r="L2547" t="s">
        <v>13</v>
      </c>
      <c r="M2547" s="5">
        <v>262.58999999999997</v>
      </c>
      <c r="N2547">
        <v>1</v>
      </c>
    </row>
    <row r="2548" spans="1:14" x14ac:dyDescent="0.2">
      <c r="A2548" s="2">
        <v>45403</v>
      </c>
      <c r="B2548" s="3">
        <f t="shared" si="117"/>
        <v>2024</v>
      </c>
      <c r="C2548" t="str">
        <f t="shared" si="118"/>
        <v>2023-2024</v>
      </c>
      <c r="D2548" t="s">
        <v>147</v>
      </c>
      <c r="E2548" t="s">
        <v>40</v>
      </c>
      <c r="F2548" t="str">
        <f t="shared" si="119"/>
        <v>New South Wales</v>
      </c>
      <c r="G2548" t="s">
        <v>10</v>
      </c>
      <c r="H2548">
        <v>2116</v>
      </c>
      <c r="I2548" t="s">
        <v>11</v>
      </c>
      <c r="J2548" t="s">
        <v>27</v>
      </c>
      <c r="K2548" t="s">
        <v>156</v>
      </c>
      <c r="L2548" t="s">
        <v>17</v>
      </c>
      <c r="M2548" s="5">
        <v>262.82</v>
      </c>
      <c r="N2548">
        <v>1</v>
      </c>
    </row>
    <row r="2549" spans="1:14" x14ac:dyDescent="0.2">
      <c r="A2549" s="2">
        <v>45620</v>
      </c>
      <c r="B2549" s="3">
        <f t="shared" si="117"/>
        <v>2025</v>
      </c>
      <c r="C2549" t="str">
        <f t="shared" si="118"/>
        <v>2024-2025</v>
      </c>
      <c r="D2549" t="s">
        <v>147</v>
      </c>
      <c r="E2549" t="s">
        <v>130</v>
      </c>
      <c r="F2549" t="str">
        <f t="shared" si="119"/>
        <v>South Australia</v>
      </c>
      <c r="G2549" t="s">
        <v>32</v>
      </c>
      <c r="H2549">
        <v>5290</v>
      </c>
      <c r="I2549" t="s">
        <v>11</v>
      </c>
      <c r="J2549" t="s">
        <v>38</v>
      </c>
      <c r="K2549" t="s">
        <v>151</v>
      </c>
      <c r="L2549" t="s">
        <v>21</v>
      </c>
      <c r="M2549" s="5">
        <v>262.96000000000004</v>
      </c>
      <c r="N2549">
        <v>1</v>
      </c>
    </row>
    <row r="2550" spans="1:14" x14ac:dyDescent="0.2">
      <c r="A2550" s="2">
        <v>45555</v>
      </c>
      <c r="B2550" s="3">
        <f t="shared" si="117"/>
        <v>2025</v>
      </c>
      <c r="C2550" t="str">
        <f t="shared" si="118"/>
        <v>2024-2025</v>
      </c>
      <c r="D2550" t="s">
        <v>147</v>
      </c>
      <c r="E2550" t="s">
        <v>78</v>
      </c>
      <c r="F2550" t="str">
        <f t="shared" si="119"/>
        <v>New South Wales</v>
      </c>
      <c r="G2550" t="s">
        <v>10</v>
      </c>
      <c r="H2550">
        <v>2350</v>
      </c>
      <c r="I2550" t="s">
        <v>11</v>
      </c>
      <c r="J2550" t="s">
        <v>68</v>
      </c>
      <c r="K2550" t="s">
        <v>157</v>
      </c>
      <c r="L2550" t="s">
        <v>22</v>
      </c>
      <c r="M2550" s="5">
        <v>263.95</v>
      </c>
      <c r="N2550">
        <v>1</v>
      </c>
    </row>
    <row r="2551" spans="1:14" x14ac:dyDescent="0.2">
      <c r="A2551" s="2">
        <v>45458</v>
      </c>
      <c r="B2551" s="3">
        <f t="shared" si="117"/>
        <v>2024</v>
      </c>
      <c r="C2551" t="str">
        <f t="shared" si="118"/>
        <v>2023-2024</v>
      </c>
      <c r="D2551" t="s">
        <v>147</v>
      </c>
      <c r="E2551" t="s">
        <v>62</v>
      </c>
      <c r="F2551" t="str">
        <f t="shared" si="119"/>
        <v>Victoria</v>
      </c>
      <c r="G2551" t="s">
        <v>45</v>
      </c>
      <c r="H2551">
        <v>3134</v>
      </c>
      <c r="I2551" t="s">
        <v>11</v>
      </c>
      <c r="J2551" t="s">
        <v>63</v>
      </c>
      <c r="K2551" t="s">
        <v>155</v>
      </c>
      <c r="L2551" t="s">
        <v>20</v>
      </c>
      <c r="M2551" s="5">
        <v>264.28999999999996</v>
      </c>
      <c r="N2551">
        <v>1</v>
      </c>
    </row>
    <row r="2552" spans="1:14" x14ac:dyDescent="0.2">
      <c r="A2552" s="2">
        <v>45847</v>
      </c>
      <c r="B2552" s="3">
        <f t="shared" si="117"/>
        <v>2026</v>
      </c>
      <c r="C2552" t="str">
        <f t="shared" si="118"/>
        <v>2025-2026</v>
      </c>
      <c r="D2552" t="s">
        <v>148</v>
      </c>
      <c r="E2552" t="s">
        <v>127</v>
      </c>
      <c r="F2552" t="str">
        <f t="shared" si="119"/>
        <v>New South Wales</v>
      </c>
      <c r="G2552" t="s">
        <v>10</v>
      </c>
      <c r="H2552">
        <v>2131</v>
      </c>
      <c r="I2552" t="s">
        <v>11</v>
      </c>
      <c r="J2552" t="s">
        <v>27</v>
      </c>
      <c r="K2552" t="s">
        <v>19</v>
      </c>
      <c r="L2552" t="s">
        <v>23</v>
      </c>
      <c r="M2552" s="5">
        <v>264.5</v>
      </c>
      <c r="N2552">
        <v>1</v>
      </c>
    </row>
    <row r="2553" spans="1:14" x14ac:dyDescent="0.2">
      <c r="A2553" s="2">
        <v>45852</v>
      </c>
      <c r="B2553" s="3">
        <f t="shared" si="117"/>
        <v>2026</v>
      </c>
      <c r="C2553" t="str">
        <f t="shared" si="118"/>
        <v>2025-2026</v>
      </c>
      <c r="D2553" t="s">
        <v>147</v>
      </c>
      <c r="E2553" t="s">
        <v>24</v>
      </c>
      <c r="F2553" t="str">
        <f t="shared" si="119"/>
        <v>New South Wales</v>
      </c>
      <c r="G2553" t="s">
        <v>10</v>
      </c>
      <c r="H2553">
        <v>2795</v>
      </c>
      <c r="I2553" t="s">
        <v>11</v>
      </c>
      <c r="J2553" t="s">
        <v>25</v>
      </c>
      <c r="K2553" t="s">
        <v>19</v>
      </c>
      <c r="L2553" t="s">
        <v>23</v>
      </c>
      <c r="M2553" s="5">
        <v>264.73</v>
      </c>
      <c r="N2553">
        <v>1</v>
      </c>
    </row>
    <row r="2554" spans="1:14" x14ac:dyDescent="0.2">
      <c r="A2554" s="2">
        <v>45985</v>
      </c>
      <c r="B2554" s="3">
        <f t="shared" si="117"/>
        <v>2026</v>
      </c>
      <c r="C2554" t="str">
        <f t="shared" si="118"/>
        <v>2025-2026</v>
      </c>
      <c r="D2554" t="s">
        <v>147</v>
      </c>
      <c r="E2554" t="s">
        <v>144</v>
      </c>
      <c r="F2554" t="str">
        <f t="shared" si="119"/>
        <v>Queensland</v>
      </c>
      <c r="G2554" t="s">
        <v>35</v>
      </c>
      <c r="H2554">
        <v>4566</v>
      </c>
      <c r="I2554" t="s">
        <v>11</v>
      </c>
      <c r="J2554" t="s">
        <v>120</v>
      </c>
      <c r="K2554" t="s">
        <v>154</v>
      </c>
      <c r="L2554" t="s">
        <v>14</v>
      </c>
      <c r="M2554" s="5">
        <v>264.83000000000004</v>
      </c>
      <c r="N2554">
        <v>1</v>
      </c>
    </row>
    <row r="2555" spans="1:14" x14ac:dyDescent="0.2">
      <c r="A2555" s="2">
        <v>45781</v>
      </c>
      <c r="B2555" s="3">
        <f t="shared" si="117"/>
        <v>2025</v>
      </c>
      <c r="C2555" t="str">
        <f t="shared" si="118"/>
        <v>2024-2025</v>
      </c>
      <c r="D2555" t="s">
        <v>148</v>
      </c>
      <c r="E2555" t="s">
        <v>125</v>
      </c>
      <c r="F2555" t="str">
        <f t="shared" si="119"/>
        <v>Victoria</v>
      </c>
      <c r="G2555" t="s">
        <v>45</v>
      </c>
      <c r="H2555">
        <v>3400</v>
      </c>
      <c r="I2555" t="s">
        <v>11</v>
      </c>
      <c r="J2555" t="s">
        <v>60</v>
      </c>
      <c r="K2555" t="s">
        <v>151</v>
      </c>
      <c r="L2555" t="s">
        <v>21</v>
      </c>
      <c r="M2555" s="5">
        <v>264.90999999999997</v>
      </c>
      <c r="N2555">
        <v>1</v>
      </c>
    </row>
    <row r="2556" spans="1:14" x14ac:dyDescent="0.2">
      <c r="A2556" s="2">
        <v>45968</v>
      </c>
      <c r="B2556" s="3">
        <f t="shared" si="117"/>
        <v>2026</v>
      </c>
      <c r="C2556" t="str">
        <f t="shared" si="118"/>
        <v>2025-2026</v>
      </c>
      <c r="D2556" t="s">
        <v>148</v>
      </c>
      <c r="E2556" t="s">
        <v>81</v>
      </c>
      <c r="F2556" t="str">
        <f t="shared" si="119"/>
        <v>New South Wales</v>
      </c>
      <c r="G2556" t="s">
        <v>10</v>
      </c>
      <c r="H2556">
        <v>2485</v>
      </c>
      <c r="I2556" t="s">
        <v>11</v>
      </c>
      <c r="J2556" t="s">
        <v>68</v>
      </c>
      <c r="K2556" t="s">
        <v>153</v>
      </c>
      <c r="L2556" t="s">
        <v>16</v>
      </c>
      <c r="M2556" s="5">
        <v>265.32</v>
      </c>
      <c r="N2556">
        <v>1</v>
      </c>
    </row>
    <row r="2557" spans="1:14" x14ac:dyDescent="0.2">
      <c r="A2557" s="2">
        <v>45486</v>
      </c>
      <c r="B2557" s="3">
        <f t="shared" si="117"/>
        <v>2025</v>
      </c>
      <c r="C2557" t="str">
        <f t="shared" si="118"/>
        <v>2024-2025</v>
      </c>
      <c r="D2557" t="s">
        <v>147</v>
      </c>
      <c r="E2557" t="s">
        <v>109</v>
      </c>
      <c r="F2557" t="str">
        <f t="shared" si="119"/>
        <v>New South Wales</v>
      </c>
      <c r="G2557" t="s">
        <v>10</v>
      </c>
      <c r="H2557">
        <v>2480</v>
      </c>
      <c r="I2557" t="s">
        <v>11</v>
      </c>
      <c r="J2557" t="s">
        <v>68</v>
      </c>
      <c r="K2557" t="s">
        <v>156</v>
      </c>
      <c r="L2557" t="s">
        <v>17</v>
      </c>
      <c r="M2557" s="5">
        <v>266.12</v>
      </c>
      <c r="N2557">
        <v>1</v>
      </c>
    </row>
    <row r="2558" spans="1:14" x14ac:dyDescent="0.2">
      <c r="A2558" s="2">
        <v>46011</v>
      </c>
      <c r="B2558" s="3">
        <f t="shared" si="117"/>
        <v>2026</v>
      </c>
      <c r="C2558" t="str">
        <f t="shared" si="118"/>
        <v>2025-2026</v>
      </c>
      <c r="D2558" t="s">
        <v>148</v>
      </c>
      <c r="E2558" t="s">
        <v>105</v>
      </c>
      <c r="F2558" t="str">
        <f t="shared" si="119"/>
        <v>Victoria</v>
      </c>
      <c r="G2558" t="s">
        <v>45</v>
      </c>
      <c r="H2558">
        <v>3500</v>
      </c>
      <c r="I2558" t="s">
        <v>11</v>
      </c>
      <c r="J2558" t="s">
        <v>60</v>
      </c>
      <c r="K2558" t="s">
        <v>150</v>
      </c>
      <c r="L2558" t="s">
        <v>18</v>
      </c>
      <c r="M2558" s="5">
        <v>266.26</v>
      </c>
      <c r="N2558">
        <v>1</v>
      </c>
    </row>
    <row r="2559" spans="1:14" x14ac:dyDescent="0.2">
      <c r="A2559" s="2">
        <v>45506</v>
      </c>
      <c r="B2559" s="3">
        <f t="shared" si="117"/>
        <v>2025</v>
      </c>
      <c r="C2559" t="str">
        <f t="shared" si="118"/>
        <v>2024-2025</v>
      </c>
      <c r="D2559" t="s">
        <v>147</v>
      </c>
      <c r="E2559" t="s">
        <v>37</v>
      </c>
      <c r="F2559" t="str">
        <f t="shared" si="119"/>
        <v>South Australia</v>
      </c>
      <c r="G2559" t="s">
        <v>32</v>
      </c>
      <c r="H2559">
        <v>5607</v>
      </c>
      <c r="I2559" t="s">
        <v>11</v>
      </c>
      <c r="J2559" t="s">
        <v>38</v>
      </c>
      <c r="K2559" t="s">
        <v>154</v>
      </c>
      <c r="L2559" t="s">
        <v>14</v>
      </c>
      <c r="M2559" s="5">
        <v>266.76</v>
      </c>
      <c r="N2559">
        <v>1</v>
      </c>
    </row>
    <row r="2560" spans="1:14" x14ac:dyDescent="0.2">
      <c r="A2560" s="2">
        <v>45377</v>
      </c>
      <c r="B2560" s="3">
        <f t="shared" si="117"/>
        <v>2024</v>
      </c>
      <c r="C2560" t="str">
        <f t="shared" si="118"/>
        <v>2023-2024</v>
      </c>
      <c r="D2560" t="s">
        <v>148</v>
      </c>
      <c r="E2560" t="s">
        <v>59</v>
      </c>
      <c r="F2560" t="str">
        <f t="shared" si="119"/>
        <v>Victoria</v>
      </c>
      <c r="G2560" t="s">
        <v>45</v>
      </c>
      <c r="H2560">
        <v>3280</v>
      </c>
      <c r="I2560" t="s">
        <v>11</v>
      </c>
      <c r="J2560" t="s">
        <v>60</v>
      </c>
      <c r="K2560" t="s">
        <v>156</v>
      </c>
      <c r="L2560" t="s">
        <v>17</v>
      </c>
      <c r="M2560" s="5">
        <v>266.89999999999998</v>
      </c>
      <c r="N2560">
        <v>1</v>
      </c>
    </row>
    <row r="2561" spans="1:14" x14ac:dyDescent="0.2">
      <c r="A2561" s="2">
        <v>45518</v>
      </c>
      <c r="B2561" s="3">
        <f t="shared" si="117"/>
        <v>2025</v>
      </c>
      <c r="C2561" t="str">
        <f t="shared" si="118"/>
        <v>2024-2025</v>
      </c>
      <c r="D2561" t="s">
        <v>147</v>
      </c>
      <c r="E2561" t="s">
        <v>42</v>
      </c>
      <c r="F2561" t="str">
        <f t="shared" si="119"/>
        <v>Queensland</v>
      </c>
      <c r="G2561" t="s">
        <v>35</v>
      </c>
      <c r="H2561">
        <v>4053</v>
      </c>
      <c r="I2561" t="s">
        <v>11</v>
      </c>
      <c r="J2561" t="s">
        <v>43</v>
      </c>
      <c r="K2561" t="s">
        <v>151</v>
      </c>
      <c r="L2561" t="s">
        <v>21</v>
      </c>
      <c r="M2561" s="5">
        <v>267.75</v>
      </c>
      <c r="N2561">
        <v>1</v>
      </c>
    </row>
    <row r="2562" spans="1:14" x14ac:dyDescent="0.2">
      <c r="A2562" s="2">
        <v>45528</v>
      </c>
      <c r="B2562" s="3">
        <f t="shared" ref="B2562:B2625" si="120">IF(MONTH(A2562)&gt;=7,YEAR(A2562)+1,YEAR(A2562))</f>
        <v>2025</v>
      </c>
      <c r="C2562" t="str">
        <f t="shared" ref="C2562:C2625" si="121">IF(MONTH(A2562) &gt;= 7, YEAR(A2562) &amp; "-" &amp; YEAR(A2562) + 1, YEAR(A2562) - 1 &amp; "-" &amp; YEAR(A2562))</f>
        <v>2024-2025</v>
      </c>
      <c r="D2562" t="s">
        <v>147</v>
      </c>
      <c r="E2562" t="s">
        <v>40</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27</v>
      </c>
      <c r="K2562" t="s">
        <v>149</v>
      </c>
      <c r="L2562" t="s">
        <v>15</v>
      </c>
      <c r="M2562" s="5">
        <v>268.95999999999998</v>
      </c>
      <c r="N2562">
        <v>1</v>
      </c>
    </row>
    <row r="2563" spans="1:14" x14ac:dyDescent="0.2">
      <c r="A2563" s="2">
        <v>45939</v>
      </c>
      <c r="B2563" s="3">
        <f t="shared" si="120"/>
        <v>2026</v>
      </c>
      <c r="C2563" t="str">
        <f t="shared" si="121"/>
        <v>2025-2026</v>
      </c>
      <c r="D2563" t="s">
        <v>148</v>
      </c>
      <c r="E2563" t="s">
        <v>111</v>
      </c>
      <c r="F2563" t="str">
        <f t="shared" si="122"/>
        <v>New South Wales</v>
      </c>
      <c r="G2563" t="s">
        <v>10</v>
      </c>
      <c r="H2563">
        <v>2120</v>
      </c>
      <c r="I2563" t="s">
        <v>11</v>
      </c>
      <c r="J2563" t="s">
        <v>27</v>
      </c>
      <c r="K2563" t="s">
        <v>19</v>
      </c>
      <c r="L2563" t="s">
        <v>23</v>
      </c>
      <c r="M2563" s="5">
        <v>269.54000000000002</v>
      </c>
      <c r="N2563">
        <v>1</v>
      </c>
    </row>
    <row r="2564" spans="1:14" x14ac:dyDescent="0.2">
      <c r="A2564" s="2">
        <v>45426</v>
      </c>
      <c r="B2564" s="3">
        <f t="shared" si="120"/>
        <v>2024</v>
      </c>
      <c r="C2564" t="str">
        <f t="shared" si="121"/>
        <v>2023-2024</v>
      </c>
      <c r="D2564" t="s">
        <v>148</v>
      </c>
      <c r="E2564" t="s">
        <v>142</v>
      </c>
      <c r="F2564" t="str">
        <f t="shared" si="122"/>
        <v>Australian Capital Territory</v>
      </c>
      <c r="G2564" t="s">
        <v>80</v>
      </c>
      <c r="H2564">
        <v>2609</v>
      </c>
      <c r="I2564" t="s">
        <v>11</v>
      </c>
      <c r="J2564" t="s">
        <v>58</v>
      </c>
      <c r="K2564" t="s">
        <v>150</v>
      </c>
      <c r="L2564" t="s">
        <v>18</v>
      </c>
      <c r="M2564" s="5">
        <v>269.82</v>
      </c>
      <c r="N2564">
        <v>1</v>
      </c>
    </row>
    <row r="2565" spans="1:14" x14ac:dyDescent="0.2">
      <c r="A2565" s="2">
        <v>45615</v>
      </c>
      <c r="B2565" s="3">
        <f t="shared" si="120"/>
        <v>2025</v>
      </c>
      <c r="C2565" t="str">
        <f t="shared" si="121"/>
        <v>2024-2025</v>
      </c>
      <c r="D2565" t="s">
        <v>147</v>
      </c>
      <c r="E2565" t="s">
        <v>9</v>
      </c>
      <c r="F2565" t="str">
        <f t="shared" si="122"/>
        <v>New South Wales</v>
      </c>
      <c r="G2565" t="s">
        <v>10</v>
      </c>
      <c r="H2565">
        <v>2067</v>
      </c>
      <c r="I2565" t="s">
        <v>11</v>
      </c>
      <c r="J2565" t="s">
        <v>12</v>
      </c>
      <c r="K2565" t="s">
        <v>155</v>
      </c>
      <c r="L2565" t="s">
        <v>20</v>
      </c>
      <c r="M2565" s="5">
        <v>270</v>
      </c>
      <c r="N2565">
        <v>1</v>
      </c>
    </row>
    <row r="2566" spans="1:14" x14ac:dyDescent="0.2">
      <c r="A2566" s="2">
        <v>45908</v>
      </c>
      <c r="B2566" s="3">
        <f t="shared" si="120"/>
        <v>2026</v>
      </c>
      <c r="C2566" t="str">
        <f t="shared" si="121"/>
        <v>2025-2026</v>
      </c>
      <c r="D2566" t="s">
        <v>147</v>
      </c>
      <c r="E2566" t="s">
        <v>62</v>
      </c>
      <c r="F2566" t="str">
        <f t="shared" si="122"/>
        <v>Victoria</v>
      </c>
      <c r="G2566" t="s">
        <v>45</v>
      </c>
      <c r="H2566">
        <v>3134</v>
      </c>
      <c r="I2566" t="s">
        <v>11</v>
      </c>
      <c r="J2566" t="s">
        <v>63</v>
      </c>
      <c r="K2566" t="s">
        <v>153</v>
      </c>
      <c r="L2566" t="s">
        <v>16</v>
      </c>
      <c r="M2566" s="5">
        <v>270.66999999999996</v>
      </c>
      <c r="N2566">
        <v>1</v>
      </c>
    </row>
    <row r="2567" spans="1:14" x14ac:dyDescent="0.2">
      <c r="A2567" s="2">
        <v>45354</v>
      </c>
      <c r="B2567" s="3">
        <f t="shared" si="120"/>
        <v>2024</v>
      </c>
      <c r="C2567" t="str">
        <f t="shared" si="121"/>
        <v>2023-2024</v>
      </c>
      <c r="D2567" t="s">
        <v>148</v>
      </c>
      <c r="E2567" t="s">
        <v>84</v>
      </c>
      <c r="F2567" t="str">
        <f t="shared" si="122"/>
        <v>Queensland</v>
      </c>
      <c r="G2567" t="s">
        <v>35</v>
      </c>
      <c r="H2567">
        <v>4740</v>
      </c>
      <c r="I2567" t="s">
        <v>11</v>
      </c>
      <c r="J2567" t="s">
        <v>51</v>
      </c>
      <c r="K2567" t="s">
        <v>150</v>
      </c>
      <c r="L2567" t="s">
        <v>18</v>
      </c>
      <c r="M2567" s="5">
        <v>270.67999999999995</v>
      </c>
      <c r="N2567">
        <v>1</v>
      </c>
    </row>
    <row r="2568" spans="1:14" x14ac:dyDescent="0.2">
      <c r="A2568" s="2">
        <v>45740</v>
      </c>
      <c r="B2568" s="3">
        <f t="shared" si="120"/>
        <v>2025</v>
      </c>
      <c r="C2568" t="str">
        <f t="shared" si="121"/>
        <v>2024-2025</v>
      </c>
      <c r="D2568" t="s">
        <v>147</v>
      </c>
      <c r="E2568" t="s">
        <v>86</v>
      </c>
      <c r="F2568" t="str">
        <f t="shared" si="122"/>
        <v>New South Wales</v>
      </c>
      <c r="G2568" t="s">
        <v>10</v>
      </c>
      <c r="H2568">
        <v>2064</v>
      </c>
      <c r="I2568" t="s">
        <v>11</v>
      </c>
      <c r="J2568" t="s">
        <v>12</v>
      </c>
      <c r="K2568" t="s">
        <v>156</v>
      </c>
      <c r="L2568" t="s">
        <v>17</v>
      </c>
      <c r="M2568" s="5">
        <v>271.34000000000003</v>
      </c>
      <c r="N2568">
        <v>1</v>
      </c>
    </row>
    <row r="2569" spans="1:14" x14ac:dyDescent="0.2">
      <c r="A2569" s="2">
        <v>45796</v>
      </c>
      <c r="B2569" s="3">
        <f t="shared" si="120"/>
        <v>2025</v>
      </c>
      <c r="C2569" t="str">
        <f t="shared" si="121"/>
        <v>2024-2025</v>
      </c>
      <c r="D2569" t="s">
        <v>147</v>
      </c>
      <c r="E2569" t="s">
        <v>146</v>
      </c>
      <c r="F2569" t="str">
        <f t="shared" si="122"/>
        <v>Victoria</v>
      </c>
      <c r="G2569" t="s">
        <v>45</v>
      </c>
      <c r="H2569">
        <v>3353</v>
      </c>
      <c r="I2569" t="s">
        <v>11</v>
      </c>
      <c r="J2569" t="s">
        <v>60</v>
      </c>
      <c r="K2569" t="s">
        <v>150</v>
      </c>
      <c r="L2569" t="s">
        <v>18</v>
      </c>
      <c r="M2569" s="5">
        <v>271.56</v>
      </c>
      <c r="N2569">
        <v>1</v>
      </c>
    </row>
    <row r="2570" spans="1:14" x14ac:dyDescent="0.2">
      <c r="A2570" s="2">
        <v>45467</v>
      </c>
      <c r="B2570" s="3">
        <f t="shared" si="120"/>
        <v>2024</v>
      </c>
      <c r="C2570" t="str">
        <f t="shared" si="121"/>
        <v>2023-2024</v>
      </c>
      <c r="D2570" t="s">
        <v>147</v>
      </c>
      <c r="E2570" t="s">
        <v>146</v>
      </c>
      <c r="F2570" t="str">
        <f t="shared" si="122"/>
        <v>Victoria</v>
      </c>
      <c r="G2570" t="s">
        <v>45</v>
      </c>
      <c r="H2570">
        <v>3353</v>
      </c>
      <c r="I2570" t="s">
        <v>11</v>
      </c>
      <c r="J2570" t="s">
        <v>60</v>
      </c>
      <c r="K2570" t="s">
        <v>153</v>
      </c>
      <c r="L2570" t="s">
        <v>16</v>
      </c>
      <c r="M2570" s="5">
        <v>272.20999999999998</v>
      </c>
      <c r="N2570">
        <v>1</v>
      </c>
    </row>
    <row r="2571" spans="1:14" x14ac:dyDescent="0.2">
      <c r="A2571" s="2">
        <v>45774</v>
      </c>
      <c r="B2571" s="3">
        <f t="shared" si="120"/>
        <v>2025</v>
      </c>
      <c r="C2571" t="str">
        <f t="shared" si="121"/>
        <v>2024-2025</v>
      </c>
      <c r="D2571" t="s">
        <v>147</v>
      </c>
      <c r="E2571" t="s">
        <v>133</v>
      </c>
      <c r="F2571" t="str">
        <f t="shared" si="122"/>
        <v>Queensland</v>
      </c>
      <c r="G2571" t="s">
        <v>35</v>
      </c>
      <c r="H2571">
        <v>4305</v>
      </c>
      <c r="I2571" t="s">
        <v>11</v>
      </c>
      <c r="J2571" t="s">
        <v>104</v>
      </c>
      <c r="K2571" t="s">
        <v>150</v>
      </c>
      <c r="L2571" t="s">
        <v>18</v>
      </c>
      <c r="M2571" s="5">
        <v>273.69</v>
      </c>
      <c r="N2571">
        <v>1</v>
      </c>
    </row>
    <row r="2572" spans="1:14" x14ac:dyDescent="0.2">
      <c r="A2572" s="2">
        <v>45824</v>
      </c>
      <c r="B2572" s="3">
        <f t="shared" si="120"/>
        <v>2025</v>
      </c>
      <c r="C2572" t="str">
        <f t="shared" si="121"/>
        <v>2024-2025</v>
      </c>
      <c r="D2572" t="s">
        <v>147</v>
      </c>
      <c r="E2572" t="s">
        <v>128</v>
      </c>
      <c r="F2572" t="str">
        <f t="shared" si="122"/>
        <v>Western Australia</v>
      </c>
      <c r="G2572" t="s">
        <v>48</v>
      </c>
      <c r="H2572">
        <v>6027</v>
      </c>
      <c r="I2572" t="s">
        <v>11</v>
      </c>
      <c r="J2572" t="s">
        <v>49</v>
      </c>
      <c r="K2572" t="s">
        <v>149</v>
      </c>
      <c r="L2572" t="s">
        <v>15</v>
      </c>
      <c r="M2572" s="5">
        <v>273.72000000000003</v>
      </c>
      <c r="N2572">
        <v>1</v>
      </c>
    </row>
    <row r="2573" spans="1:14" x14ac:dyDescent="0.2">
      <c r="A2573" s="2">
        <v>45330</v>
      </c>
      <c r="B2573" s="3">
        <f t="shared" si="120"/>
        <v>2024</v>
      </c>
      <c r="C2573" t="str">
        <f t="shared" si="121"/>
        <v>2023-2024</v>
      </c>
      <c r="D2573" t="s">
        <v>147</v>
      </c>
      <c r="E2573" t="s">
        <v>138</v>
      </c>
      <c r="F2573" t="str">
        <f t="shared" si="122"/>
        <v>Queensland</v>
      </c>
      <c r="G2573" t="s">
        <v>35</v>
      </c>
      <c r="H2573">
        <v>4558</v>
      </c>
      <c r="I2573" t="s">
        <v>11</v>
      </c>
      <c r="J2573" t="s">
        <v>120</v>
      </c>
      <c r="K2573" t="s">
        <v>149</v>
      </c>
      <c r="L2573" t="s">
        <v>15</v>
      </c>
      <c r="M2573" s="5">
        <v>274.45</v>
      </c>
      <c r="N2573">
        <v>1</v>
      </c>
    </row>
    <row r="2574" spans="1:14" x14ac:dyDescent="0.2">
      <c r="A2574" s="2">
        <v>45522</v>
      </c>
      <c r="B2574" s="3">
        <f t="shared" si="120"/>
        <v>2025</v>
      </c>
      <c r="C2574" t="str">
        <f t="shared" si="121"/>
        <v>2024-2025</v>
      </c>
      <c r="D2574" t="s">
        <v>148</v>
      </c>
      <c r="E2574" t="s">
        <v>81</v>
      </c>
      <c r="F2574" t="str">
        <f t="shared" si="122"/>
        <v>New South Wales</v>
      </c>
      <c r="G2574" t="s">
        <v>10</v>
      </c>
      <c r="H2574">
        <v>2485</v>
      </c>
      <c r="I2574" t="s">
        <v>11</v>
      </c>
      <c r="J2574" t="s">
        <v>68</v>
      </c>
      <c r="K2574" t="s">
        <v>156</v>
      </c>
      <c r="L2574" t="s">
        <v>17</v>
      </c>
      <c r="M2574" s="5">
        <v>274.88</v>
      </c>
      <c r="N2574">
        <v>1</v>
      </c>
    </row>
    <row r="2575" spans="1:14" x14ac:dyDescent="0.2">
      <c r="A2575" s="2">
        <v>45574</v>
      </c>
      <c r="B2575" s="3">
        <f t="shared" si="120"/>
        <v>2025</v>
      </c>
      <c r="C2575" t="str">
        <f t="shared" si="121"/>
        <v>2024-2025</v>
      </c>
      <c r="D2575" t="s">
        <v>147</v>
      </c>
      <c r="E2575" t="s">
        <v>40</v>
      </c>
      <c r="F2575" t="str">
        <f t="shared" si="122"/>
        <v>New South Wales</v>
      </c>
      <c r="G2575" t="s">
        <v>10</v>
      </c>
      <c r="H2575">
        <v>2116</v>
      </c>
      <c r="I2575" t="s">
        <v>11</v>
      </c>
      <c r="J2575" t="s">
        <v>27</v>
      </c>
      <c r="K2575" t="s">
        <v>149</v>
      </c>
      <c r="L2575" t="s">
        <v>15</v>
      </c>
      <c r="M2575" s="5">
        <v>275.64000000000004</v>
      </c>
      <c r="N2575">
        <v>1</v>
      </c>
    </row>
    <row r="2576" spans="1:14" x14ac:dyDescent="0.2">
      <c r="A2576" s="2">
        <v>45794</v>
      </c>
      <c r="B2576" s="3">
        <f t="shared" si="120"/>
        <v>2025</v>
      </c>
      <c r="C2576" t="str">
        <f t="shared" si="121"/>
        <v>2024-2025</v>
      </c>
      <c r="D2576" t="s">
        <v>147</v>
      </c>
      <c r="E2576" t="s">
        <v>85</v>
      </c>
      <c r="F2576" t="str">
        <f t="shared" si="122"/>
        <v>Queensland</v>
      </c>
      <c r="G2576" t="s">
        <v>35</v>
      </c>
      <c r="H2576">
        <v>4883</v>
      </c>
      <c r="I2576" t="s">
        <v>11</v>
      </c>
      <c r="J2576" t="s">
        <v>36</v>
      </c>
      <c r="K2576" t="s">
        <v>150</v>
      </c>
      <c r="L2576" t="s">
        <v>18</v>
      </c>
      <c r="M2576" s="5">
        <v>275.64999999999998</v>
      </c>
      <c r="N2576">
        <v>1</v>
      </c>
    </row>
    <row r="2577" spans="1:14" x14ac:dyDescent="0.2">
      <c r="A2577" s="2">
        <v>45500</v>
      </c>
      <c r="B2577" s="3">
        <f t="shared" si="120"/>
        <v>2025</v>
      </c>
      <c r="C2577" t="str">
        <f t="shared" si="121"/>
        <v>2024-2025</v>
      </c>
      <c r="D2577" t="s">
        <v>147</v>
      </c>
      <c r="E2577" t="s">
        <v>89</v>
      </c>
      <c r="F2577" t="str">
        <f t="shared" si="122"/>
        <v>Queensland</v>
      </c>
      <c r="G2577" t="s">
        <v>35</v>
      </c>
      <c r="H2577">
        <v>4655</v>
      </c>
      <c r="I2577" t="s">
        <v>11</v>
      </c>
      <c r="J2577" t="s">
        <v>51</v>
      </c>
      <c r="K2577" t="s">
        <v>155</v>
      </c>
      <c r="L2577" t="s">
        <v>20</v>
      </c>
      <c r="M2577" s="5">
        <v>275.93999999999994</v>
      </c>
      <c r="N2577">
        <v>1</v>
      </c>
    </row>
    <row r="2578" spans="1:14" x14ac:dyDescent="0.2">
      <c r="A2578" s="2">
        <v>45978</v>
      </c>
      <c r="B2578" s="3">
        <f t="shared" si="120"/>
        <v>2026</v>
      </c>
      <c r="C2578" t="str">
        <f t="shared" si="121"/>
        <v>2025-2026</v>
      </c>
      <c r="D2578" t="s">
        <v>147</v>
      </c>
      <c r="E2578" t="s">
        <v>54</v>
      </c>
      <c r="F2578" t="str">
        <f t="shared" si="122"/>
        <v>Victoria</v>
      </c>
      <c r="G2578" t="s">
        <v>45</v>
      </c>
      <c r="H2578">
        <v>3977</v>
      </c>
      <c r="I2578" t="s">
        <v>11</v>
      </c>
      <c r="J2578" t="s">
        <v>55</v>
      </c>
      <c r="K2578" t="s">
        <v>153</v>
      </c>
      <c r="L2578" t="s">
        <v>16</v>
      </c>
      <c r="M2578" s="5">
        <v>276.24</v>
      </c>
      <c r="N2578">
        <v>1</v>
      </c>
    </row>
    <row r="2579" spans="1:14" x14ac:dyDescent="0.2">
      <c r="A2579" s="2">
        <v>45779</v>
      </c>
      <c r="B2579" s="3">
        <f t="shared" si="120"/>
        <v>2025</v>
      </c>
      <c r="C2579" t="str">
        <f t="shared" si="121"/>
        <v>2024-2025</v>
      </c>
      <c r="D2579" t="s">
        <v>147</v>
      </c>
      <c r="E2579" t="s">
        <v>34</v>
      </c>
      <c r="F2579" t="str">
        <f t="shared" si="122"/>
        <v>Queensland</v>
      </c>
      <c r="G2579" t="s">
        <v>35</v>
      </c>
      <c r="H2579">
        <v>4802</v>
      </c>
      <c r="I2579" t="s">
        <v>11</v>
      </c>
      <c r="J2579" t="s">
        <v>36</v>
      </c>
      <c r="K2579" t="s">
        <v>153</v>
      </c>
      <c r="L2579" t="s">
        <v>16</v>
      </c>
      <c r="M2579" s="5">
        <v>276.27</v>
      </c>
      <c r="N2579">
        <v>1</v>
      </c>
    </row>
    <row r="2580" spans="1:14" x14ac:dyDescent="0.2">
      <c r="A2580" s="2">
        <v>45672</v>
      </c>
      <c r="B2580" s="3">
        <f t="shared" si="120"/>
        <v>2025</v>
      </c>
      <c r="C2580" t="str">
        <f t="shared" si="121"/>
        <v>2024-2025</v>
      </c>
      <c r="D2580" t="s">
        <v>147</v>
      </c>
      <c r="E2580" t="s">
        <v>109</v>
      </c>
      <c r="F2580" t="str">
        <f t="shared" si="122"/>
        <v>New South Wales</v>
      </c>
      <c r="G2580" t="s">
        <v>10</v>
      </c>
      <c r="H2580">
        <v>2480</v>
      </c>
      <c r="I2580" t="s">
        <v>11</v>
      </c>
      <c r="J2580" t="s">
        <v>68</v>
      </c>
      <c r="K2580" t="s">
        <v>19</v>
      </c>
      <c r="L2580" t="s">
        <v>23</v>
      </c>
      <c r="M2580" s="5">
        <v>276.58000000000004</v>
      </c>
      <c r="N2580">
        <v>1</v>
      </c>
    </row>
    <row r="2581" spans="1:14" x14ac:dyDescent="0.2">
      <c r="A2581" s="2">
        <v>46004</v>
      </c>
      <c r="B2581" s="3">
        <f t="shared" si="120"/>
        <v>2026</v>
      </c>
      <c r="C2581" t="str">
        <f t="shared" si="121"/>
        <v>2025-2026</v>
      </c>
      <c r="D2581" t="s">
        <v>147</v>
      </c>
      <c r="E2581" t="s">
        <v>121</v>
      </c>
      <c r="F2581" t="str">
        <f t="shared" si="122"/>
        <v>Queensland</v>
      </c>
      <c r="G2581" t="s">
        <v>35</v>
      </c>
      <c r="H2581">
        <v>4700</v>
      </c>
      <c r="I2581" t="s">
        <v>11</v>
      </c>
      <c r="J2581" t="s">
        <v>51</v>
      </c>
      <c r="K2581" t="s">
        <v>154</v>
      </c>
      <c r="L2581" t="s">
        <v>14</v>
      </c>
      <c r="M2581" s="5">
        <v>276.71000000000004</v>
      </c>
      <c r="N2581">
        <v>1</v>
      </c>
    </row>
    <row r="2582" spans="1:14" x14ac:dyDescent="0.2">
      <c r="A2582" s="2">
        <v>45510</v>
      </c>
      <c r="B2582" s="3">
        <f t="shared" si="120"/>
        <v>2025</v>
      </c>
      <c r="C2582" t="str">
        <f t="shared" si="121"/>
        <v>2024-2025</v>
      </c>
      <c r="D2582" t="s">
        <v>147</v>
      </c>
      <c r="E2582" t="s">
        <v>67</v>
      </c>
      <c r="F2582" t="str">
        <f t="shared" si="122"/>
        <v>New South Wales</v>
      </c>
      <c r="G2582" t="s">
        <v>10</v>
      </c>
      <c r="H2582">
        <v>2478</v>
      </c>
      <c r="I2582" t="s">
        <v>11</v>
      </c>
      <c r="J2582" t="s">
        <v>68</v>
      </c>
      <c r="K2582" t="s">
        <v>154</v>
      </c>
      <c r="L2582" t="s">
        <v>14</v>
      </c>
      <c r="M2582" s="5">
        <v>277.02999999999997</v>
      </c>
      <c r="N2582">
        <v>1</v>
      </c>
    </row>
    <row r="2583" spans="1:14" x14ac:dyDescent="0.2">
      <c r="A2583" s="2">
        <v>45464</v>
      </c>
      <c r="B2583" s="3">
        <f t="shared" si="120"/>
        <v>2024</v>
      </c>
      <c r="C2583" t="str">
        <f t="shared" si="121"/>
        <v>2023-2024</v>
      </c>
      <c r="D2583" t="s">
        <v>147</v>
      </c>
      <c r="E2583" t="s">
        <v>96</v>
      </c>
      <c r="F2583" t="str">
        <f t="shared" si="122"/>
        <v>Western Australia</v>
      </c>
      <c r="G2583" t="s">
        <v>48</v>
      </c>
      <c r="H2583">
        <v>6330</v>
      </c>
      <c r="I2583" t="s">
        <v>11</v>
      </c>
      <c r="J2583" t="s">
        <v>94</v>
      </c>
      <c r="K2583" t="s">
        <v>154</v>
      </c>
      <c r="L2583" t="s">
        <v>14</v>
      </c>
      <c r="M2583" s="5">
        <v>277.34999999999997</v>
      </c>
      <c r="N2583">
        <v>1</v>
      </c>
    </row>
    <row r="2584" spans="1:14" x14ac:dyDescent="0.2">
      <c r="A2584" s="2">
        <v>45917</v>
      </c>
      <c r="B2584" s="3">
        <f t="shared" si="120"/>
        <v>2026</v>
      </c>
      <c r="C2584" t="str">
        <f t="shared" si="121"/>
        <v>2025-2026</v>
      </c>
      <c r="D2584" t="s">
        <v>147</v>
      </c>
      <c r="E2584" t="s">
        <v>115</v>
      </c>
      <c r="F2584" t="str">
        <f t="shared" si="122"/>
        <v>Western Australia</v>
      </c>
      <c r="G2584" t="s">
        <v>48</v>
      </c>
      <c r="H2584">
        <v>6280</v>
      </c>
      <c r="I2584" t="s">
        <v>11</v>
      </c>
      <c r="J2584" t="s">
        <v>94</v>
      </c>
      <c r="K2584" t="s">
        <v>151</v>
      </c>
      <c r="L2584" t="s">
        <v>21</v>
      </c>
      <c r="M2584" s="5">
        <v>277.65999999999997</v>
      </c>
      <c r="N2584">
        <v>1</v>
      </c>
    </row>
    <row r="2585" spans="1:14" x14ac:dyDescent="0.2">
      <c r="A2585" s="2">
        <v>45710</v>
      </c>
      <c r="B2585" s="3">
        <f t="shared" si="120"/>
        <v>2025</v>
      </c>
      <c r="C2585" t="str">
        <f t="shared" si="121"/>
        <v>2024-2025</v>
      </c>
      <c r="D2585" t="s">
        <v>148</v>
      </c>
      <c r="E2585" t="s">
        <v>88</v>
      </c>
      <c r="F2585" t="str">
        <f t="shared" si="122"/>
        <v>South Australia</v>
      </c>
      <c r="G2585" t="s">
        <v>32</v>
      </c>
      <c r="H2585">
        <v>5011</v>
      </c>
      <c r="I2585" t="s">
        <v>11</v>
      </c>
      <c r="J2585" t="s">
        <v>33</v>
      </c>
      <c r="K2585" t="s">
        <v>154</v>
      </c>
      <c r="L2585" t="s">
        <v>14</v>
      </c>
      <c r="M2585" s="5">
        <v>277.74</v>
      </c>
      <c r="N2585">
        <v>1</v>
      </c>
    </row>
    <row r="2586" spans="1:14" x14ac:dyDescent="0.2">
      <c r="A2586" s="2">
        <v>45630</v>
      </c>
      <c r="B2586" s="3">
        <f t="shared" si="120"/>
        <v>2025</v>
      </c>
      <c r="C2586" t="str">
        <f t="shared" si="121"/>
        <v>2024-2025</v>
      </c>
      <c r="D2586" t="s">
        <v>148</v>
      </c>
      <c r="E2586" t="s">
        <v>123</v>
      </c>
      <c r="F2586" t="str">
        <f t="shared" si="122"/>
        <v>Western Australia</v>
      </c>
      <c r="G2586" t="s">
        <v>48</v>
      </c>
      <c r="H2586">
        <v>6109</v>
      </c>
      <c r="I2586" t="s">
        <v>11</v>
      </c>
      <c r="J2586" t="s">
        <v>94</v>
      </c>
      <c r="K2586" t="s">
        <v>151</v>
      </c>
      <c r="L2586" t="s">
        <v>21</v>
      </c>
      <c r="M2586" s="5">
        <v>278.97000000000003</v>
      </c>
      <c r="N2586">
        <v>1</v>
      </c>
    </row>
    <row r="2587" spans="1:14" x14ac:dyDescent="0.2">
      <c r="A2587" s="2">
        <v>45561</v>
      </c>
      <c r="B2587" s="3">
        <f t="shared" si="120"/>
        <v>2025</v>
      </c>
      <c r="C2587" t="str">
        <f t="shared" si="121"/>
        <v>2024-2025</v>
      </c>
      <c r="D2587" t="s">
        <v>148</v>
      </c>
      <c r="E2587" t="s">
        <v>41</v>
      </c>
      <c r="F2587" t="str">
        <f t="shared" si="122"/>
        <v>New South Wales</v>
      </c>
      <c r="G2587" t="s">
        <v>10</v>
      </c>
      <c r="H2587">
        <v>2830</v>
      </c>
      <c r="I2587" t="s">
        <v>11</v>
      </c>
      <c r="J2587" t="s">
        <v>25</v>
      </c>
      <c r="K2587" t="s">
        <v>150</v>
      </c>
      <c r="L2587" t="s">
        <v>18</v>
      </c>
      <c r="M2587" s="5">
        <v>279</v>
      </c>
      <c r="N2587">
        <v>1</v>
      </c>
    </row>
    <row r="2588" spans="1:14" x14ac:dyDescent="0.2">
      <c r="A2588" s="2">
        <v>45500</v>
      </c>
      <c r="B2588" s="3">
        <f t="shared" si="120"/>
        <v>2025</v>
      </c>
      <c r="C2588" t="str">
        <f t="shared" si="121"/>
        <v>2024-2025</v>
      </c>
      <c r="D2588" t="s">
        <v>147</v>
      </c>
      <c r="E2588" t="s">
        <v>59</v>
      </c>
      <c r="F2588" t="str">
        <f t="shared" si="122"/>
        <v>Victoria</v>
      </c>
      <c r="G2588" t="s">
        <v>45</v>
      </c>
      <c r="H2588">
        <v>3280</v>
      </c>
      <c r="I2588" t="s">
        <v>11</v>
      </c>
      <c r="J2588" t="s">
        <v>60</v>
      </c>
      <c r="K2588" t="s">
        <v>150</v>
      </c>
      <c r="L2588" t="s">
        <v>18</v>
      </c>
      <c r="M2588" s="5">
        <v>279.65999999999997</v>
      </c>
      <c r="N2588">
        <v>1</v>
      </c>
    </row>
    <row r="2589" spans="1:14" x14ac:dyDescent="0.2">
      <c r="A2589" s="2">
        <v>45641</v>
      </c>
      <c r="B2589" s="3">
        <f t="shared" si="120"/>
        <v>2025</v>
      </c>
      <c r="C2589" t="str">
        <f t="shared" si="121"/>
        <v>2024-2025</v>
      </c>
      <c r="D2589" t="s">
        <v>147</v>
      </c>
      <c r="E2589" t="s">
        <v>144</v>
      </c>
      <c r="F2589" t="str">
        <f t="shared" si="122"/>
        <v>Queensland</v>
      </c>
      <c r="G2589" t="s">
        <v>35</v>
      </c>
      <c r="H2589">
        <v>4566</v>
      </c>
      <c r="I2589" t="s">
        <v>11</v>
      </c>
      <c r="J2589" t="s">
        <v>120</v>
      </c>
      <c r="K2589" t="s">
        <v>150</v>
      </c>
      <c r="L2589" t="s">
        <v>18</v>
      </c>
      <c r="M2589" s="5">
        <v>279.74</v>
      </c>
      <c r="N2589">
        <v>1</v>
      </c>
    </row>
    <row r="2590" spans="1:14" x14ac:dyDescent="0.2">
      <c r="A2590" s="2">
        <v>45465</v>
      </c>
      <c r="B2590" s="3">
        <f t="shared" si="120"/>
        <v>2024</v>
      </c>
      <c r="C2590" t="str">
        <f t="shared" si="121"/>
        <v>2023-2024</v>
      </c>
      <c r="D2590" t="s">
        <v>147</v>
      </c>
      <c r="E2590" t="s">
        <v>138</v>
      </c>
      <c r="F2590" t="str">
        <f t="shared" si="122"/>
        <v>Queensland</v>
      </c>
      <c r="G2590" t="s">
        <v>35</v>
      </c>
      <c r="H2590">
        <v>4558</v>
      </c>
      <c r="I2590" t="s">
        <v>11</v>
      </c>
      <c r="J2590" t="s">
        <v>120</v>
      </c>
      <c r="K2590" t="s">
        <v>153</v>
      </c>
      <c r="L2590" t="s">
        <v>16</v>
      </c>
      <c r="M2590" s="5">
        <v>280.56</v>
      </c>
      <c r="N2590">
        <v>1</v>
      </c>
    </row>
    <row r="2591" spans="1:14" x14ac:dyDescent="0.2">
      <c r="A2591" s="2">
        <v>45392</v>
      </c>
      <c r="B2591" s="3">
        <f t="shared" si="120"/>
        <v>2024</v>
      </c>
      <c r="C2591" t="str">
        <f t="shared" si="121"/>
        <v>2023-2024</v>
      </c>
      <c r="D2591" t="s">
        <v>147</v>
      </c>
      <c r="E2591" t="s">
        <v>72</v>
      </c>
      <c r="F2591" t="str">
        <f t="shared" si="122"/>
        <v>Western Australia</v>
      </c>
      <c r="G2591" t="s">
        <v>48</v>
      </c>
      <c r="H2591">
        <v>6010</v>
      </c>
      <c r="I2591" t="s">
        <v>11</v>
      </c>
      <c r="J2591" t="s">
        <v>49</v>
      </c>
      <c r="K2591" t="s">
        <v>155</v>
      </c>
      <c r="L2591" t="s">
        <v>20</v>
      </c>
      <c r="M2591" s="5">
        <v>281.53000000000003</v>
      </c>
      <c r="N2591">
        <v>1</v>
      </c>
    </row>
    <row r="2592" spans="1:14" x14ac:dyDescent="0.2">
      <c r="A2592" s="2">
        <v>45840</v>
      </c>
      <c r="B2592" s="3">
        <f t="shared" si="120"/>
        <v>2026</v>
      </c>
      <c r="C2592" t="str">
        <f t="shared" si="121"/>
        <v>2025-2026</v>
      </c>
      <c r="D2592" t="s">
        <v>148</v>
      </c>
      <c r="E2592" t="s">
        <v>129</v>
      </c>
      <c r="F2592" t="str">
        <f t="shared" si="122"/>
        <v>Tasmania</v>
      </c>
      <c r="G2592" t="s">
        <v>70</v>
      </c>
      <c r="H2592">
        <v>7010</v>
      </c>
      <c r="I2592" t="s">
        <v>11</v>
      </c>
      <c r="J2592" t="s">
        <v>71</v>
      </c>
      <c r="K2592" t="s">
        <v>150</v>
      </c>
      <c r="L2592" t="s">
        <v>18</v>
      </c>
      <c r="M2592" s="5">
        <v>281.58</v>
      </c>
      <c r="N2592">
        <v>1</v>
      </c>
    </row>
    <row r="2593" spans="1:14" x14ac:dyDescent="0.2">
      <c r="A2593" s="2">
        <v>45921</v>
      </c>
      <c r="B2593" s="3">
        <f t="shared" si="120"/>
        <v>2026</v>
      </c>
      <c r="C2593" t="str">
        <f t="shared" si="121"/>
        <v>2025-2026</v>
      </c>
      <c r="D2593" t="s">
        <v>147</v>
      </c>
      <c r="E2593" t="s">
        <v>113</v>
      </c>
      <c r="F2593" t="str">
        <f t="shared" si="122"/>
        <v>Queensland</v>
      </c>
      <c r="G2593" t="s">
        <v>35</v>
      </c>
      <c r="H2593">
        <v>4215</v>
      </c>
      <c r="I2593" t="s">
        <v>11</v>
      </c>
      <c r="J2593" t="s">
        <v>104</v>
      </c>
      <c r="K2593" t="s">
        <v>153</v>
      </c>
      <c r="L2593" t="s">
        <v>16</v>
      </c>
      <c r="M2593" s="5">
        <v>281.81</v>
      </c>
      <c r="N2593">
        <v>1</v>
      </c>
    </row>
    <row r="2594" spans="1:14" x14ac:dyDescent="0.2">
      <c r="A2594" s="2">
        <v>45961</v>
      </c>
      <c r="B2594" s="3">
        <f t="shared" si="120"/>
        <v>2026</v>
      </c>
      <c r="C2594" t="str">
        <f t="shared" si="121"/>
        <v>2025-2026</v>
      </c>
      <c r="D2594" t="s">
        <v>148</v>
      </c>
      <c r="E2594" t="s">
        <v>136</v>
      </c>
      <c r="F2594" t="str">
        <f t="shared" si="122"/>
        <v>Victoria</v>
      </c>
      <c r="G2594" t="s">
        <v>45</v>
      </c>
      <c r="H2594">
        <v>3175</v>
      </c>
      <c r="I2594" t="s">
        <v>11</v>
      </c>
      <c r="J2594" t="s">
        <v>63</v>
      </c>
      <c r="K2594" t="s">
        <v>153</v>
      </c>
      <c r="L2594" t="s">
        <v>16</v>
      </c>
      <c r="M2594" s="5">
        <v>281.90999999999997</v>
      </c>
      <c r="N2594">
        <v>1</v>
      </c>
    </row>
    <row r="2595" spans="1:14" x14ac:dyDescent="0.2">
      <c r="A2595" s="2">
        <v>45388</v>
      </c>
      <c r="B2595" s="3">
        <f t="shared" si="120"/>
        <v>2024</v>
      </c>
      <c r="C2595" t="str">
        <f t="shared" si="121"/>
        <v>2023-2024</v>
      </c>
      <c r="D2595" t="s">
        <v>147</v>
      </c>
      <c r="E2595" t="s">
        <v>42</v>
      </c>
      <c r="F2595" t="str">
        <f t="shared" si="122"/>
        <v>Queensland</v>
      </c>
      <c r="G2595" t="s">
        <v>35</v>
      </c>
      <c r="H2595">
        <v>4053</v>
      </c>
      <c r="I2595" t="s">
        <v>11</v>
      </c>
      <c r="J2595" t="s">
        <v>43</v>
      </c>
      <c r="K2595" t="s">
        <v>155</v>
      </c>
      <c r="L2595" t="s">
        <v>20</v>
      </c>
      <c r="M2595" s="5">
        <v>281.91000000000003</v>
      </c>
      <c r="N2595">
        <v>1</v>
      </c>
    </row>
    <row r="2596" spans="1:14" x14ac:dyDescent="0.2">
      <c r="A2596" s="2">
        <v>45803</v>
      </c>
      <c r="B2596" s="3">
        <f t="shared" si="120"/>
        <v>2025</v>
      </c>
      <c r="C2596" t="str">
        <f t="shared" si="121"/>
        <v>2024-2025</v>
      </c>
      <c r="D2596" t="s">
        <v>148</v>
      </c>
      <c r="E2596" t="s">
        <v>87</v>
      </c>
      <c r="F2596" t="str">
        <f t="shared" si="122"/>
        <v>New South Wales</v>
      </c>
      <c r="G2596" t="s">
        <v>10</v>
      </c>
      <c r="H2596">
        <v>2790</v>
      </c>
      <c r="I2596" t="s">
        <v>11</v>
      </c>
      <c r="J2596" t="s">
        <v>25</v>
      </c>
      <c r="K2596" t="s">
        <v>155</v>
      </c>
      <c r="L2596" t="s">
        <v>20</v>
      </c>
      <c r="M2596" s="5">
        <v>281.92</v>
      </c>
      <c r="N2596">
        <v>1</v>
      </c>
    </row>
    <row r="2597" spans="1:14" x14ac:dyDescent="0.2">
      <c r="A2597" s="2">
        <v>45720</v>
      </c>
      <c r="B2597" s="3">
        <f t="shared" si="120"/>
        <v>2025</v>
      </c>
      <c r="C2597" t="str">
        <f t="shared" si="121"/>
        <v>2024-2025</v>
      </c>
      <c r="D2597" t="s">
        <v>147</v>
      </c>
      <c r="E2597" t="s">
        <v>126</v>
      </c>
      <c r="F2597" t="str">
        <f t="shared" si="122"/>
        <v>Queensland</v>
      </c>
      <c r="G2597" t="s">
        <v>35</v>
      </c>
      <c r="H2597">
        <v>4551</v>
      </c>
      <c r="I2597" t="s">
        <v>11</v>
      </c>
      <c r="J2597" t="s">
        <v>120</v>
      </c>
      <c r="K2597" t="s">
        <v>153</v>
      </c>
      <c r="L2597" t="s">
        <v>16</v>
      </c>
      <c r="M2597" s="5">
        <v>282.05</v>
      </c>
      <c r="N2597">
        <v>1</v>
      </c>
    </row>
    <row r="2598" spans="1:14" x14ac:dyDescent="0.2">
      <c r="A2598" s="2">
        <v>45478</v>
      </c>
      <c r="B2598" s="3">
        <f t="shared" si="120"/>
        <v>2025</v>
      </c>
      <c r="C2598" t="str">
        <f t="shared" si="121"/>
        <v>2024-2025</v>
      </c>
      <c r="D2598" t="s">
        <v>147</v>
      </c>
      <c r="E2598" t="s">
        <v>127</v>
      </c>
      <c r="F2598" t="str">
        <f t="shared" si="122"/>
        <v>New South Wales</v>
      </c>
      <c r="G2598" t="s">
        <v>10</v>
      </c>
      <c r="H2598">
        <v>2131</v>
      </c>
      <c r="I2598" t="s">
        <v>11</v>
      </c>
      <c r="J2598" t="s">
        <v>27</v>
      </c>
      <c r="K2598" t="s">
        <v>149</v>
      </c>
      <c r="L2598" t="s">
        <v>15</v>
      </c>
      <c r="M2598" s="5">
        <v>282.45999999999998</v>
      </c>
      <c r="N2598">
        <v>1</v>
      </c>
    </row>
    <row r="2599" spans="1:14" x14ac:dyDescent="0.2">
      <c r="A2599" s="2">
        <v>45760</v>
      </c>
      <c r="B2599" s="3">
        <f t="shared" si="120"/>
        <v>2025</v>
      </c>
      <c r="C2599" t="str">
        <f t="shared" si="121"/>
        <v>2024-2025</v>
      </c>
      <c r="D2599" t="s">
        <v>148</v>
      </c>
      <c r="E2599" t="s">
        <v>141</v>
      </c>
      <c r="F2599" t="str">
        <f t="shared" si="122"/>
        <v>Western Australia</v>
      </c>
      <c r="G2599" t="s">
        <v>48</v>
      </c>
      <c r="H2599">
        <v>6052</v>
      </c>
      <c r="I2599" t="s">
        <v>11</v>
      </c>
      <c r="J2599" t="s">
        <v>49</v>
      </c>
      <c r="K2599" t="s">
        <v>155</v>
      </c>
      <c r="L2599" t="s">
        <v>20</v>
      </c>
      <c r="M2599" s="5">
        <v>282.81</v>
      </c>
      <c r="N2599">
        <v>1</v>
      </c>
    </row>
    <row r="2600" spans="1:14" x14ac:dyDescent="0.2">
      <c r="A2600" s="2">
        <v>45533</v>
      </c>
      <c r="B2600" s="3">
        <f t="shared" si="120"/>
        <v>2025</v>
      </c>
      <c r="C2600" t="str">
        <f t="shared" si="121"/>
        <v>2024-2025</v>
      </c>
      <c r="D2600" t="s">
        <v>147</v>
      </c>
      <c r="E2600" t="s">
        <v>56</v>
      </c>
      <c r="F2600" t="str">
        <f t="shared" si="122"/>
        <v>Northern Territory</v>
      </c>
      <c r="G2600" t="s">
        <v>29</v>
      </c>
      <c r="H2600">
        <v>870</v>
      </c>
      <c r="I2600" t="s">
        <v>11</v>
      </c>
      <c r="J2600" t="s">
        <v>30</v>
      </c>
      <c r="K2600" t="s">
        <v>150</v>
      </c>
      <c r="L2600" t="s">
        <v>18</v>
      </c>
      <c r="M2600" s="5">
        <v>283.02999999999997</v>
      </c>
      <c r="N2600">
        <v>1</v>
      </c>
    </row>
    <row r="2601" spans="1:14" x14ac:dyDescent="0.2">
      <c r="A2601" s="2">
        <v>46005</v>
      </c>
      <c r="B2601" s="3">
        <f t="shared" si="120"/>
        <v>2026</v>
      </c>
      <c r="C2601" t="str">
        <f t="shared" si="121"/>
        <v>2025-2026</v>
      </c>
      <c r="D2601" t="s">
        <v>147</v>
      </c>
      <c r="E2601" t="s">
        <v>122</v>
      </c>
      <c r="F2601" t="str">
        <f t="shared" si="122"/>
        <v>New South Wales</v>
      </c>
      <c r="G2601" t="s">
        <v>10</v>
      </c>
      <c r="H2601">
        <v>2650</v>
      </c>
      <c r="I2601" t="s">
        <v>11</v>
      </c>
      <c r="J2601" t="s">
        <v>25</v>
      </c>
      <c r="K2601" t="s">
        <v>149</v>
      </c>
      <c r="L2601" t="s">
        <v>15</v>
      </c>
      <c r="M2601" s="5">
        <v>283.23</v>
      </c>
      <c r="N2601">
        <v>1</v>
      </c>
    </row>
    <row r="2602" spans="1:14" x14ac:dyDescent="0.2">
      <c r="A2602" s="2">
        <v>45596</v>
      </c>
      <c r="B2602" s="3">
        <f t="shared" si="120"/>
        <v>2025</v>
      </c>
      <c r="C2602" t="str">
        <f t="shared" si="121"/>
        <v>2024-2025</v>
      </c>
      <c r="D2602" t="s">
        <v>147</v>
      </c>
      <c r="E2602" t="s">
        <v>113</v>
      </c>
      <c r="F2602" t="str">
        <f t="shared" si="122"/>
        <v>Queensland</v>
      </c>
      <c r="G2602" t="s">
        <v>35</v>
      </c>
      <c r="H2602">
        <v>4215</v>
      </c>
      <c r="I2602" t="s">
        <v>11</v>
      </c>
      <c r="J2602" t="s">
        <v>104</v>
      </c>
      <c r="K2602" t="s">
        <v>19</v>
      </c>
      <c r="L2602" t="s">
        <v>23</v>
      </c>
      <c r="M2602" s="5">
        <v>283.61</v>
      </c>
      <c r="N2602">
        <v>1</v>
      </c>
    </row>
    <row r="2603" spans="1:14" x14ac:dyDescent="0.2">
      <c r="A2603" s="2">
        <v>45973</v>
      </c>
      <c r="B2603" s="3">
        <f t="shared" si="120"/>
        <v>2026</v>
      </c>
      <c r="C2603" t="str">
        <f t="shared" si="121"/>
        <v>2025-2026</v>
      </c>
      <c r="D2603" t="s">
        <v>148</v>
      </c>
      <c r="E2603" t="s">
        <v>61</v>
      </c>
      <c r="F2603" t="str">
        <f t="shared" si="122"/>
        <v>New South Wales</v>
      </c>
      <c r="G2603" t="s">
        <v>10</v>
      </c>
      <c r="H2603">
        <v>2539</v>
      </c>
      <c r="I2603" t="s">
        <v>11</v>
      </c>
      <c r="J2603" t="s">
        <v>58</v>
      </c>
      <c r="K2603" t="s">
        <v>155</v>
      </c>
      <c r="L2603" t="s">
        <v>20</v>
      </c>
      <c r="M2603" s="5">
        <v>284.16999999999996</v>
      </c>
      <c r="N2603">
        <v>1</v>
      </c>
    </row>
    <row r="2604" spans="1:14" x14ac:dyDescent="0.2">
      <c r="A2604" s="2">
        <v>45926</v>
      </c>
      <c r="B2604" s="3">
        <f t="shared" si="120"/>
        <v>2026</v>
      </c>
      <c r="C2604" t="str">
        <f t="shared" si="121"/>
        <v>2025-2026</v>
      </c>
      <c r="D2604" t="s">
        <v>147</v>
      </c>
      <c r="E2604" t="s">
        <v>132</v>
      </c>
      <c r="F2604" t="str">
        <f t="shared" si="122"/>
        <v>New South Wales</v>
      </c>
      <c r="G2604" t="s">
        <v>10</v>
      </c>
      <c r="H2604">
        <v>2800</v>
      </c>
      <c r="I2604" t="s">
        <v>11</v>
      </c>
      <c r="J2604" t="s">
        <v>25</v>
      </c>
      <c r="K2604" t="s">
        <v>155</v>
      </c>
      <c r="L2604" t="s">
        <v>20</v>
      </c>
      <c r="M2604" s="5">
        <v>285.3</v>
      </c>
      <c r="N2604">
        <v>1</v>
      </c>
    </row>
    <row r="2605" spans="1:14" x14ac:dyDescent="0.2">
      <c r="A2605" s="2">
        <v>45301</v>
      </c>
      <c r="B2605" s="3">
        <f t="shared" si="120"/>
        <v>2024</v>
      </c>
      <c r="C2605" t="str">
        <f t="shared" si="121"/>
        <v>2023-2024</v>
      </c>
      <c r="D2605" t="s">
        <v>147</v>
      </c>
      <c r="E2605" t="s">
        <v>133</v>
      </c>
      <c r="F2605" t="str">
        <f t="shared" si="122"/>
        <v>Queensland</v>
      </c>
      <c r="G2605" t="s">
        <v>35</v>
      </c>
      <c r="H2605">
        <v>4305</v>
      </c>
      <c r="I2605" t="s">
        <v>11</v>
      </c>
      <c r="J2605" t="s">
        <v>104</v>
      </c>
      <c r="K2605" t="s">
        <v>155</v>
      </c>
      <c r="L2605" t="s">
        <v>20</v>
      </c>
      <c r="M2605" s="5">
        <v>285.38</v>
      </c>
      <c r="N2605">
        <v>1</v>
      </c>
    </row>
    <row r="2606" spans="1:14" x14ac:dyDescent="0.2">
      <c r="A2606" s="2">
        <v>45457</v>
      </c>
      <c r="B2606" s="3">
        <f t="shared" si="120"/>
        <v>2024</v>
      </c>
      <c r="C2606" t="str">
        <f t="shared" si="121"/>
        <v>2023-2024</v>
      </c>
      <c r="D2606" t="s">
        <v>147</v>
      </c>
      <c r="E2606" t="s">
        <v>121</v>
      </c>
      <c r="F2606" t="str">
        <f t="shared" si="122"/>
        <v>Queensland</v>
      </c>
      <c r="G2606" t="s">
        <v>35</v>
      </c>
      <c r="H2606">
        <v>4700</v>
      </c>
      <c r="I2606" t="s">
        <v>11</v>
      </c>
      <c r="J2606" t="s">
        <v>51</v>
      </c>
      <c r="K2606" t="s">
        <v>152</v>
      </c>
      <c r="L2606" t="s">
        <v>13</v>
      </c>
      <c r="M2606" s="5">
        <v>285.39</v>
      </c>
      <c r="N2606">
        <v>1</v>
      </c>
    </row>
    <row r="2607" spans="1:14" x14ac:dyDescent="0.2">
      <c r="A2607" s="2">
        <v>45757</v>
      </c>
      <c r="B2607" s="3">
        <f t="shared" si="120"/>
        <v>2025</v>
      </c>
      <c r="C2607" t="str">
        <f t="shared" si="121"/>
        <v>2024-2025</v>
      </c>
      <c r="D2607" t="s">
        <v>147</v>
      </c>
      <c r="E2607" t="s">
        <v>79</v>
      </c>
      <c r="F2607" t="str">
        <f t="shared" si="122"/>
        <v>Australian Capital Territory</v>
      </c>
      <c r="G2607" t="s">
        <v>80</v>
      </c>
      <c r="H2607">
        <v>2617</v>
      </c>
      <c r="I2607" t="s">
        <v>11</v>
      </c>
      <c r="J2607" t="s">
        <v>58</v>
      </c>
      <c r="K2607" t="s">
        <v>151</v>
      </c>
      <c r="L2607" t="s">
        <v>21</v>
      </c>
      <c r="M2607" s="5">
        <v>285.46000000000004</v>
      </c>
      <c r="N2607">
        <v>1</v>
      </c>
    </row>
    <row r="2608" spans="1:14" x14ac:dyDescent="0.2">
      <c r="A2608" s="2">
        <v>45434</v>
      </c>
      <c r="B2608" s="3">
        <f t="shared" si="120"/>
        <v>2024</v>
      </c>
      <c r="C2608" t="str">
        <f t="shared" si="121"/>
        <v>2023-2024</v>
      </c>
      <c r="D2608" t="s">
        <v>147</v>
      </c>
      <c r="E2608" t="s">
        <v>127</v>
      </c>
      <c r="F2608" t="str">
        <f t="shared" si="122"/>
        <v>New South Wales</v>
      </c>
      <c r="G2608" t="s">
        <v>10</v>
      </c>
      <c r="H2608">
        <v>2131</v>
      </c>
      <c r="I2608" t="s">
        <v>11</v>
      </c>
      <c r="J2608" t="s">
        <v>27</v>
      </c>
      <c r="K2608" t="s">
        <v>150</v>
      </c>
      <c r="L2608" t="s">
        <v>18</v>
      </c>
      <c r="M2608" s="5">
        <v>285.74</v>
      </c>
      <c r="N2608">
        <v>1</v>
      </c>
    </row>
    <row r="2609" spans="1:14" x14ac:dyDescent="0.2">
      <c r="A2609" s="2">
        <v>45318</v>
      </c>
      <c r="B2609" s="3">
        <f t="shared" si="120"/>
        <v>2024</v>
      </c>
      <c r="C2609" t="str">
        <f t="shared" si="121"/>
        <v>2023-2024</v>
      </c>
      <c r="D2609" t="s">
        <v>147</v>
      </c>
      <c r="E2609" t="s">
        <v>92</v>
      </c>
      <c r="F2609" t="str">
        <f t="shared" si="122"/>
        <v>Queensland</v>
      </c>
      <c r="G2609" t="s">
        <v>35</v>
      </c>
      <c r="H2609">
        <v>4068</v>
      </c>
      <c r="I2609" t="s">
        <v>11</v>
      </c>
      <c r="J2609" t="s">
        <v>43</v>
      </c>
      <c r="K2609" t="s">
        <v>149</v>
      </c>
      <c r="L2609" t="s">
        <v>15</v>
      </c>
      <c r="M2609" s="5">
        <v>286.38</v>
      </c>
      <c r="N2609">
        <v>1</v>
      </c>
    </row>
    <row r="2610" spans="1:14" x14ac:dyDescent="0.2">
      <c r="A2610" s="2">
        <v>46001</v>
      </c>
      <c r="B2610" s="3">
        <f t="shared" si="120"/>
        <v>2026</v>
      </c>
      <c r="C2610" t="str">
        <f t="shared" si="121"/>
        <v>2025-2026</v>
      </c>
      <c r="D2610" t="s">
        <v>148</v>
      </c>
      <c r="E2610" t="s">
        <v>84</v>
      </c>
      <c r="F2610" t="str">
        <f t="shared" si="122"/>
        <v>Queensland</v>
      </c>
      <c r="G2610" t="s">
        <v>35</v>
      </c>
      <c r="H2610">
        <v>4740</v>
      </c>
      <c r="I2610" t="s">
        <v>11</v>
      </c>
      <c r="J2610" t="s">
        <v>51</v>
      </c>
      <c r="K2610" t="s">
        <v>152</v>
      </c>
      <c r="L2610" t="s">
        <v>13</v>
      </c>
      <c r="M2610" s="5">
        <v>286.44</v>
      </c>
      <c r="N2610">
        <v>1</v>
      </c>
    </row>
    <row r="2611" spans="1:14" x14ac:dyDescent="0.2">
      <c r="A2611" s="2">
        <v>45785</v>
      </c>
      <c r="B2611" s="3">
        <f t="shared" si="120"/>
        <v>2025</v>
      </c>
      <c r="C2611" t="str">
        <f t="shared" si="121"/>
        <v>2024-2025</v>
      </c>
      <c r="D2611" t="s">
        <v>147</v>
      </c>
      <c r="E2611" t="s">
        <v>83</v>
      </c>
      <c r="F2611" t="str">
        <f t="shared" si="122"/>
        <v>New South Wales</v>
      </c>
      <c r="G2611" t="s">
        <v>10</v>
      </c>
      <c r="H2611">
        <v>2750</v>
      </c>
      <c r="I2611" t="s">
        <v>11</v>
      </c>
      <c r="J2611" t="s">
        <v>25</v>
      </c>
      <c r="K2611" t="s">
        <v>155</v>
      </c>
      <c r="L2611" t="s">
        <v>20</v>
      </c>
      <c r="M2611" s="5">
        <v>286.61</v>
      </c>
      <c r="N2611">
        <v>1</v>
      </c>
    </row>
    <row r="2612" spans="1:14" x14ac:dyDescent="0.2">
      <c r="A2612" s="2">
        <v>45565</v>
      </c>
      <c r="B2612" s="3">
        <f t="shared" si="120"/>
        <v>2025</v>
      </c>
      <c r="C2612" t="str">
        <f t="shared" si="121"/>
        <v>2024-2025</v>
      </c>
      <c r="D2612" t="s">
        <v>147</v>
      </c>
      <c r="E2612" t="s">
        <v>53</v>
      </c>
      <c r="F2612" t="str">
        <f t="shared" si="122"/>
        <v>South Australia</v>
      </c>
      <c r="G2612" t="s">
        <v>32</v>
      </c>
      <c r="H2612">
        <v>5082</v>
      </c>
      <c r="I2612" t="s">
        <v>11</v>
      </c>
      <c r="J2612" t="s">
        <v>33</v>
      </c>
      <c r="K2612" t="s">
        <v>150</v>
      </c>
      <c r="L2612" t="s">
        <v>18</v>
      </c>
      <c r="M2612" s="5">
        <v>286.69</v>
      </c>
      <c r="N2612">
        <v>1</v>
      </c>
    </row>
    <row r="2613" spans="1:14" x14ac:dyDescent="0.2">
      <c r="A2613" s="2">
        <v>45857</v>
      </c>
      <c r="B2613" s="3">
        <f t="shared" si="120"/>
        <v>2026</v>
      </c>
      <c r="C2613" t="str">
        <f t="shared" si="121"/>
        <v>2025-2026</v>
      </c>
      <c r="D2613" t="s">
        <v>148</v>
      </c>
      <c r="E2613" t="s">
        <v>84</v>
      </c>
      <c r="F2613" t="str">
        <f t="shared" si="122"/>
        <v>Queensland</v>
      </c>
      <c r="G2613" t="s">
        <v>35</v>
      </c>
      <c r="H2613">
        <v>4740</v>
      </c>
      <c r="I2613" t="s">
        <v>11</v>
      </c>
      <c r="J2613" t="s">
        <v>51</v>
      </c>
      <c r="K2613" t="s">
        <v>154</v>
      </c>
      <c r="L2613" t="s">
        <v>14</v>
      </c>
      <c r="M2613" s="5">
        <v>286.8</v>
      </c>
      <c r="N2613">
        <v>1</v>
      </c>
    </row>
    <row r="2614" spans="1:14" x14ac:dyDescent="0.2">
      <c r="A2614" s="2">
        <v>45423</v>
      </c>
      <c r="B2614" s="3">
        <f t="shared" si="120"/>
        <v>2024</v>
      </c>
      <c r="C2614" t="str">
        <f t="shared" si="121"/>
        <v>2023-2024</v>
      </c>
      <c r="D2614" t="s">
        <v>148</v>
      </c>
      <c r="E2614" t="s">
        <v>100</v>
      </c>
      <c r="F2614" t="str">
        <f t="shared" si="122"/>
        <v>Western Australia</v>
      </c>
      <c r="G2614" t="s">
        <v>48</v>
      </c>
      <c r="H2614">
        <v>6021</v>
      </c>
      <c r="I2614" t="s">
        <v>11</v>
      </c>
      <c r="J2614" t="s">
        <v>49</v>
      </c>
      <c r="K2614" t="s">
        <v>152</v>
      </c>
      <c r="L2614" t="s">
        <v>13</v>
      </c>
      <c r="M2614" s="5">
        <v>287.87</v>
      </c>
      <c r="N2614">
        <v>1</v>
      </c>
    </row>
    <row r="2615" spans="1:14" x14ac:dyDescent="0.2">
      <c r="A2615" s="2">
        <v>45953</v>
      </c>
      <c r="B2615" s="3">
        <f t="shared" si="120"/>
        <v>2026</v>
      </c>
      <c r="C2615" t="str">
        <f t="shared" si="121"/>
        <v>2025-2026</v>
      </c>
      <c r="D2615" t="s">
        <v>148</v>
      </c>
      <c r="E2615" t="s">
        <v>88</v>
      </c>
      <c r="F2615" t="str">
        <f t="shared" si="122"/>
        <v>South Australia</v>
      </c>
      <c r="G2615" t="s">
        <v>32</v>
      </c>
      <c r="H2615">
        <v>5011</v>
      </c>
      <c r="I2615" t="s">
        <v>11</v>
      </c>
      <c r="J2615" t="s">
        <v>33</v>
      </c>
      <c r="K2615" t="s">
        <v>151</v>
      </c>
      <c r="L2615" t="s">
        <v>21</v>
      </c>
      <c r="M2615" s="5">
        <v>288.18</v>
      </c>
      <c r="N2615">
        <v>1</v>
      </c>
    </row>
    <row r="2616" spans="1:14" x14ac:dyDescent="0.2">
      <c r="A2616" s="2">
        <v>45719</v>
      </c>
      <c r="B2616" s="3">
        <f t="shared" si="120"/>
        <v>2025</v>
      </c>
      <c r="C2616" t="str">
        <f t="shared" si="121"/>
        <v>2024-2025</v>
      </c>
      <c r="D2616" t="s">
        <v>147</v>
      </c>
      <c r="E2616" t="s">
        <v>93</v>
      </c>
      <c r="F2616" t="str">
        <f t="shared" si="122"/>
        <v>Western Australia</v>
      </c>
      <c r="G2616" t="s">
        <v>48</v>
      </c>
      <c r="H2616">
        <v>6112</v>
      </c>
      <c r="I2616" t="s">
        <v>11</v>
      </c>
      <c r="J2616" t="s">
        <v>94</v>
      </c>
      <c r="K2616" t="s">
        <v>153</v>
      </c>
      <c r="L2616" t="s">
        <v>16</v>
      </c>
      <c r="M2616" s="5">
        <v>288.22000000000003</v>
      </c>
      <c r="N2616">
        <v>1</v>
      </c>
    </row>
    <row r="2617" spans="1:14" x14ac:dyDescent="0.2">
      <c r="A2617" s="2">
        <v>45483</v>
      </c>
      <c r="B2617" s="3">
        <f t="shared" si="120"/>
        <v>2025</v>
      </c>
      <c r="C2617" t="str">
        <f t="shared" si="121"/>
        <v>2024-2025</v>
      </c>
      <c r="D2617" t="s">
        <v>148</v>
      </c>
      <c r="E2617" t="s">
        <v>99</v>
      </c>
      <c r="F2617" t="str">
        <f t="shared" si="122"/>
        <v>Victoria</v>
      </c>
      <c r="G2617" t="s">
        <v>45</v>
      </c>
      <c r="H2617">
        <v>3148</v>
      </c>
      <c r="I2617" t="s">
        <v>11</v>
      </c>
      <c r="J2617" t="s">
        <v>63</v>
      </c>
      <c r="K2617" t="s">
        <v>19</v>
      </c>
      <c r="L2617" t="s">
        <v>23</v>
      </c>
      <c r="M2617" s="5">
        <v>288.39</v>
      </c>
      <c r="N2617">
        <v>1</v>
      </c>
    </row>
    <row r="2618" spans="1:14" x14ac:dyDescent="0.2">
      <c r="A2618" s="2">
        <v>45380</v>
      </c>
      <c r="B2618" s="3">
        <f t="shared" si="120"/>
        <v>2024</v>
      </c>
      <c r="C2618" t="str">
        <f t="shared" si="121"/>
        <v>2023-2024</v>
      </c>
      <c r="D2618" t="s">
        <v>148</v>
      </c>
      <c r="E2618" t="s">
        <v>91</v>
      </c>
      <c r="F2618" t="str">
        <f t="shared" si="122"/>
        <v>Victoria</v>
      </c>
      <c r="G2618" t="s">
        <v>45</v>
      </c>
      <c r="H2618">
        <v>3690</v>
      </c>
      <c r="I2618" t="s">
        <v>11</v>
      </c>
      <c r="J2618" t="s">
        <v>55</v>
      </c>
      <c r="K2618" t="s">
        <v>19</v>
      </c>
      <c r="L2618" t="s">
        <v>23</v>
      </c>
      <c r="M2618" s="5">
        <v>288.49</v>
      </c>
      <c r="N2618">
        <v>1</v>
      </c>
    </row>
    <row r="2619" spans="1:14" x14ac:dyDescent="0.2">
      <c r="A2619" s="2">
        <v>45541</v>
      </c>
      <c r="B2619" s="3">
        <f t="shared" si="120"/>
        <v>2025</v>
      </c>
      <c r="C2619" t="str">
        <f t="shared" si="121"/>
        <v>2024-2025</v>
      </c>
      <c r="D2619" t="s">
        <v>147</v>
      </c>
      <c r="E2619" t="s">
        <v>107</v>
      </c>
      <c r="F2619" t="str">
        <f t="shared" si="122"/>
        <v>Queensland</v>
      </c>
      <c r="G2619" t="s">
        <v>35</v>
      </c>
      <c r="H2619">
        <v>4220</v>
      </c>
      <c r="I2619" t="s">
        <v>11</v>
      </c>
      <c r="J2619" t="s">
        <v>104</v>
      </c>
      <c r="K2619" t="s">
        <v>153</v>
      </c>
      <c r="L2619" t="s">
        <v>16</v>
      </c>
      <c r="M2619" s="5">
        <v>289.82</v>
      </c>
      <c r="N2619">
        <v>1</v>
      </c>
    </row>
    <row r="2620" spans="1:14" x14ac:dyDescent="0.2">
      <c r="A2620" s="2">
        <v>45783</v>
      </c>
      <c r="B2620" s="3">
        <f t="shared" si="120"/>
        <v>2025</v>
      </c>
      <c r="C2620" t="str">
        <f t="shared" si="121"/>
        <v>2024-2025</v>
      </c>
      <c r="D2620" t="s">
        <v>147</v>
      </c>
      <c r="E2620" t="s">
        <v>56</v>
      </c>
      <c r="F2620" t="str">
        <f t="shared" si="122"/>
        <v>Northern Territory</v>
      </c>
      <c r="G2620" t="s">
        <v>29</v>
      </c>
      <c r="H2620">
        <v>870</v>
      </c>
      <c r="I2620" t="s">
        <v>11</v>
      </c>
      <c r="J2620" t="s">
        <v>30</v>
      </c>
      <c r="K2620" t="s">
        <v>151</v>
      </c>
      <c r="L2620" t="s">
        <v>21</v>
      </c>
      <c r="M2620" s="5">
        <v>290.77</v>
      </c>
      <c r="N2620">
        <v>1</v>
      </c>
    </row>
    <row r="2621" spans="1:14" x14ac:dyDescent="0.2">
      <c r="A2621" s="2">
        <v>45925</v>
      </c>
      <c r="B2621" s="3">
        <f t="shared" si="120"/>
        <v>2026</v>
      </c>
      <c r="C2621" t="str">
        <f t="shared" si="121"/>
        <v>2025-2026</v>
      </c>
      <c r="D2621" t="s">
        <v>147</v>
      </c>
      <c r="E2621" t="s">
        <v>140</v>
      </c>
      <c r="F2621" t="str">
        <f t="shared" si="122"/>
        <v>Tasmania</v>
      </c>
      <c r="G2621" t="s">
        <v>70</v>
      </c>
      <c r="H2621">
        <v>7320</v>
      </c>
      <c r="I2621" t="s">
        <v>11</v>
      </c>
      <c r="J2621" t="s">
        <v>71</v>
      </c>
      <c r="K2621" t="s">
        <v>154</v>
      </c>
      <c r="L2621" t="s">
        <v>14</v>
      </c>
      <c r="M2621" s="5">
        <v>291.87</v>
      </c>
      <c r="N2621">
        <v>1</v>
      </c>
    </row>
    <row r="2622" spans="1:14" x14ac:dyDescent="0.2">
      <c r="A2622" s="2">
        <v>45934</v>
      </c>
      <c r="B2622" s="3">
        <f t="shared" si="120"/>
        <v>2026</v>
      </c>
      <c r="C2622" t="str">
        <f t="shared" si="121"/>
        <v>2025-2026</v>
      </c>
      <c r="D2622" t="s">
        <v>147</v>
      </c>
      <c r="E2622" t="s">
        <v>40</v>
      </c>
      <c r="F2622" t="str">
        <f t="shared" si="122"/>
        <v>New South Wales</v>
      </c>
      <c r="G2622" t="s">
        <v>10</v>
      </c>
      <c r="H2622">
        <v>2116</v>
      </c>
      <c r="I2622" t="s">
        <v>11</v>
      </c>
      <c r="J2622" t="s">
        <v>27</v>
      </c>
      <c r="K2622" t="s">
        <v>150</v>
      </c>
      <c r="L2622" t="s">
        <v>18</v>
      </c>
      <c r="M2622" s="5">
        <v>292.11</v>
      </c>
      <c r="N2622">
        <v>1</v>
      </c>
    </row>
    <row r="2623" spans="1:14" x14ac:dyDescent="0.2">
      <c r="A2623" s="2">
        <v>45808</v>
      </c>
      <c r="B2623" s="3">
        <f t="shared" si="120"/>
        <v>2025</v>
      </c>
      <c r="C2623" t="str">
        <f t="shared" si="121"/>
        <v>2024-2025</v>
      </c>
      <c r="D2623" t="s">
        <v>147</v>
      </c>
      <c r="E2623" t="s">
        <v>133</v>
      </c>
      <c r="F2623" t="str">
        <f t="shared" si="122"/>
        <v>Queensland</v>
      </c>
      <c r="G2623" t="s">
        <v>35</v>
      </c>
      <c r="H2623">
        <v>4305</v>
      </c>
      <c r="I2623" t="s">
        <v>11</v>
      </c>
      <c r="J2623" t="s">
        <v>104</v>
      </c>
      <c r="K2623" t="s">
        <v>153</v>
      </c>
      <c r="L2623" t="s">
        <v>16</v>
      </c>
      <c r="M2623" s="5">
        <v>292.2</v>
      </c>
      <c r="N2623">
        <v>1</v>
      </c>
    </row>
    <row r="2624" spans="1:14" x14ac:dyDescent="0.2">
      <c r="A2624" s="2">
        <v>45489</v>
      </c>
      <c r="B2624" s="3">
        <f t="shared" si="120"/>
        <v>2025</v>
      </c>
      <c r="C2624" t="str">
        <f t="shared" si="121"/>
        <v>2024-2025</v>
      </c>
      <c r="D2624" t="s">
        <v>147</v>
      </c>
      <c r="E2624" t="s">
        <v>121</v>
      </c>
      <c r="F2624" t="str">
        <f t="shared" si="122"/>
        <v>Queensland</v>
      </c>
      <c r="G2624" t="s">
        <v>35</v>
      </c>
      <c r="H2624">
        <v>4700</v>
      </c>
      <c r="I2624" t="s">
        <v>11</v>
      </c>
      <c r="J2624" t="s">
        <v>51</v>
      </c>
      <c r="K2624" t="s">
        <v>154</v>
      </c>
      <c r="L2624" t="s">
        <v>14</v>
      </c>
      <c r="M2624" s="5">
        <v>292.26</v>
      </c>
      <c r="N2624">
        <v>1</v>
      </c>
    </row>
    <row r="2625" spans="1:14" x14ac:dyDescent="0.2">
      <c r="A2625" s="2">
        <v>46006</v>
      </c>
      <c r="B2625" s="3">
        <f t="shared" si="120"/>
        <v>2026</v>
      </c>
      <c r="C2625" t="str">
        <f t="shared" si="121"/>
        <v>2025-2026</v>
      </c>
      <c r="D2625" t="s">
        <v>147</v>
      </c>
      <c r="E2625" t="s">
        <v>67</v>
      </c>
      <c r="F2625" t="str">
        <f t="shared" si="122"/>
        <v>New South Wales</v>
      </c>
      <c r="G2625" t="s">
        <v>10</v>
      </c>
      <c r="H2625">
        <v>2478</v>
      </c>
      <c r="I2625" t="s">
        <v>11</v>
      </c>
      <c r="J2625" t="s">
        <v>68</v>
      </c>
      <c r="K2625" t="s">
        <v>154</v>
      </c>
      <c r="L2625" t="s">
        <v>14</v>
      </c>
      <c r="M2625" s="5">
        <v>292.39</v>
      </c>
      <c r="N2625">
        <v>1</v>
      </c>
    </row>
    <row r="2626" spans="1:14" x14ac:dyDescent="0.2">
      <c r="A2626" s="2">
        <v>46020</v>
      </c>
      <c r="B2626" s="3">
        <f t="shared" ref="B2626:B2689" si="123">IF(MONTH(A2626)&gt;=7,YEAR(A2626)+1,YEAR(A2626))</f>
        <v>2026</v>
      </c>
      <c r="C2626" t="str">
        <f t="shared" ref="C2626:C2689" si="124">IF(MONTH(A2626) &gt;= 7, YEAR(A2626) &amp; "-" &amp; YEAR(A2626) + 1, YEAR(A2626) - 1 &amp; "-" &amp; YEAR(A2626))</f>
        <v>2025-2026</v>
      </c>
      <c r="D2626" t="s">
        <v>147</v>
      </c>
      <c r="E2626" t="s">
        <v>96</v>
      </c>
      <c r="F2626" t="str">
        <f t="shared" ref="F2626:F2689" si="125">IF(G2626="WA","Western Australia",
IF(G2626="NSW","New South Wales",
IF(G2626="QLD","Queensland",
IF(G2626="VIC","Victoria",
IF(G2626="TAS","Tasmania",
IF(G2626="SA","South Australia",
IF(G2626="NT","Northern Territory",
IF(G2626="ACT","Australian Capital Territory",G2626))))))))</f>
        <v>Western Australia</v>
      </c>
      <c r="G2626" t="s">
        <v>48</v>
      </c>
      <c r="H2626">
        <v>6330</v>
      </c>
      <c r="I2626" t="s">
        <v>11</v>
      </c>
      <c r="J2626" t="s">
        <v>94</v>
      </c>
      <c r="K2626" t="s">
        <v>156</v>
      </c>
      <c r="L2626" t="s">
        <v>17</v>
      </c>
      <c r="M2626" s="5">
        <v>293.03999999999996</v>
      </c>
      <c r="N2626">
        <v>1</v>
      </c>
    </row>
    <row r="2627" spans="1:14" x14ac:dyDescent="0.2">
      <c r="A2627" s="2">
        <v>45908</v>
      </c>
      <c r="B2627" s="3">
        <f t="shared" si="123"/>
        <v>2026</v>
      </c>
      <c r="C2627" t="str">
        <f t="shared" si="124"/>
        <v>2025-2026</v>
      </c>
      <c r="D2627" t="s">
        <v>148</v>
      </c>
      <c r="E2627" t="s">
        <v>53</v>
      </c>
      <c r="F2627" t="str">
        <f t="shared" si="125"/>
        <v>South Australia</v>
      </c>
      <c r="G2627" t="s">
        <v>32</v>
      </c>
      <c r="H2627">
        <v>5082</v>
      </c>
      <c r="I2627" t="s">
        <v>11</v>
      </c>
      <c r="J2627" t="s">
        <v>33</v>
      </c>
      <c r="K2627" t="s">
        <v>150</v>
      </c>
      <c r="L2627" t="s">
        <v>18</v>
      </c>
      <c r="M2627" s="5">
        <v>293.33999999999997</v>
      </c>
      <c r="N2627">
        <v>1</v>
      </c>
    </row>
    <row r="2628" spans="1:14" x14ac:dyDescent="0.2">
      <c r="A2628" s="2">
        <v>45737</v>
      </c>
      <c r="B2628" s="3">
        <f t="shared" si="123"/>
        <v>2025</v>
      </c>
      <c r="C2628" t="str">
        <f t="shared" si="124"/>
        <v>2024-2025</v>
      </c>
      <c r="D2628" t="s">
        <v>148</v>
      </c>
      <c r="E2628" t="s">
        <v>131</v>
      </c>
      <c r="F2628" t="str">
        <f t="shared" si="125"/>
        <v>Western Australia</v>
      </c>
      <c r="G2628" t="s">
        <v>48</v>
      </c>
      <c r="H2628">
        <v>6530</v>
      </c>
      <c r="I2628" t="s">
        <v>11</v>
      </c>
      <c r="J2628" t="s">
        <v>77</v>
      </c>
      <c r="K2628" t="s">
        <v>154</v>
      </c>
      <c r="L2628" t="s">
        <v>14</v>
      </c>
      <c r="M2628" s="5">
        <v>293.67</v>
      </c>
      <c r="N2628">
        <v>1</v>
      </c>
    </row>
    <row r="2629" spans="1:14" x14ac:dyDescent="0.2">
      <c r="A2629" s="2">
        <v>45753</v>
      </c>
      <c r="B2629" s="3">
        <f t="shared" si="123"/>
        <v>2025</v>
      </c>
      <c r="C2629" t="str">
        <f t="shared" si="124"/>
        <v>2024-2025</v>
      </c>
      <c r="D2629" t="s">
        <v>148</v>
      </c>
      <c r="E2629" t="s">
        <v>57</v>
      </c>
      <c r="F2629" t="str">
        <f t="shared" si="125"/>
        <v>New South Wales</v>
      </c>
      <c r="G2629" t="s">
        <v>10</v>
      </c>
      <c r="H2629">
        <v>2560</v>
      </c>
      <c r="I2629" t="s">
        <v>11</v>
      </c>
      <c r="J2629" t="s">
        <v>58</v>
      </c>
      <c r="K2629" t="s">
        <v>154</v>
      </c>
      <c r="L2629" t="s">
        <v>14</v>
      </c>
      <c r="M2629" s="5">
        <v>293.84000000000003</v>
      </c>
      <c r="N2629">
        <v>1</v>
      </c>
    </row>
    <row r="2630" spans="1:14" x14ac:dyDescent="0.2">
      <c r="A2630" s="2">
        <v>45589</v>
      </c>
      <c r="B2630" s="3">
        <f t="shared" si="123"/>
        <v>2025</v>
      </c>
      <c r="C2630" t="str">
        <f t="shared" si="124"/>
        <v>2024-2025</v>
      </c>
      <c r="D2630" t="s">
        <v>147</v>
      </c>
      <c r="E2630" t="s">
        <v>115</v>
      </c>
      <c r="F2630" t="str">
        <f t="shared" si="125"/>
        <v>Western Australia</v>
      </c>
      <c r="G2630" t="s">
        <v>48</v>
      </c>
      <c r="H2630">
        <v>6280</v>
      </c>
      <c r="I2630" t="s">
        <v>11</v>
      </c>
      <c r="J2630" t="s">
        <v>94</v>
      </c>
      <c r="K2630" t="s">
        <v>149</v>
      </c>
      <c r="L2630" t="s">
        <v>15</v>
      </c>
      <c r="M2630" s="5">
        <v>294.44</v>
      </c>
      <c r="N2630">
        <v>1</v>
      </c>
    </row>
    <row r="2631" spans="1:14" x14ac:dyDescent="0.2">
      <c r="A2631" s="2">
        <v>45438</v>
      </c>
      <c r="B2631" s="3">
        <f t="shared" si="123"/>
        <v>2024</v>
      </c>
      <c r="C2631" t="str">
        <f t="shared" si="124"/>
        <v>2023-2024</v>
      </c>
      <c r="D2631" t="s">
        <v>148</v>
      </c>
      <c r="E2631" t="s">
        <v>134</v>
      </c>
      <c r="F2631" t="str">
        <f t="shared" si="125"/>
        <v>Queensland</v>
      </c>
      <c r="G2631" t="s">
        <v>35</v>
      </c>
      <c r="H2631">
        <v>4825</v>
      </c>
      <c r="I2631" t="s">
        <v>11</v>
      </c>
      <c r="J2631" t="s">
        <v>36</v>
      </c>
      <c r="K2631" t="s">
        <v>152</v>
      </c>
      <c r="L2631" t="s">
        <v>13</v>
      </c>
      <c r="M2631" s="5">
        <v>294.5</v>
      </c>
      <c r="N2631">
        <v>1</v>
      </c>
    </row>
    <row r="2632" spans="1:14" x14ac:dyDescent="0.2">
      <c r="A2632" s="2">
        <v>45955</v>
      </c>
      <c r="B2632" s="3">
        <f t="shared" si="123"/>
        <v>2026</v>
      </c>
      <c r="C2632" t="str">
        <f t="shared" si="124"/>
        <v>2025-2026</v>
      </c>
      <c r="D2632" t="s">
        <v>147</v>
      </c>
      <c r="E2632" t="s">
        <v>131</v>
      </c>
      <c r="F2632" t="str">
        <f t="shared" si="125"/>
        <v>Western Australia</v>
      </c>
      <c r="G2632" t="s">
        <v>48</v>
      </c>
      <c r="H2632">
        <v>6530</v>
      </c>
      <c r="I2632" t="s">
        <v>11</v>
      </c>
      <c r="J2632" t="s">
        <v>77</v>
      </c>
      <c r="K2632" t="s">
        <v>149</v>
      </c>
      <c r="L2632" t="s">
        <v>15</v>
      </c>
      <c r="M2632" s="5">
        <v>294.79000000000002</v>
      </c>
      <c r="N2632">
        <v>1</v>
      </c>
    </row>
    <row r="2633" spans="1:14" x14ac:dyDescent="0.2">
      <c r="A2633" s="2">
        <v>45379</v>
      </c>
      <c r="B2633" s="3">
        <f t="shared" si="123"/>
        <v>2024</v>
      </c>
      <c r="C2633" t="str">
        <f t="shared" si="124"/>
        <v>2023-2024</v>
      </c>
      <c r="D2633" t="s">
        <v>147</v>
      </c>
      <c r="E2633" t="s">
        <v>115</v>
      </c>
      <c r="F2633" t="str">
        <f t="shared" si="125"/>
        <v>Western Australia</v>
      </c>
      <c r="G2633" t="s">
        <v>48</v>
      </c>
      <c r="H2633">
        <v>6280</v>
      </c>
      <c r="I2633" t="s">
        <v>11</v>
      </c>
      <c r="J2633" t="s">
        <v>94</v>
      </c>
      <c r="K2633" t="s">
        <v>19</v>
      </c>
      <c r="L2633" t="s">
        <v>23</v>
      </c>
      <c r="M2633" s="5">
        <v>295.34000000000003</v>
      </c>
      <c r="N2633">
        <v>1</v>
      </c>
    </row>
    <row r="2634" spans="1:14" x14ac:dyDescent="0.2">
      <c r="A2634" s="2">
        <v>45943</v>
      </c>
      <c r="B2634" s="3">
        <f t="shared" si="123"/>
        <v>2026</v>
      </c>
      <c r="C2634" t="str">
        <f t="shared" si="124"/>
        <v>2025-2026</v>
      </c>
      <c r="D2634" t="s">
        <v>147</v>
      </c>
      <c r="E2634" t="s">
        <v>124</v>
      </c>
      <c r="F2634" t="str">
        <f t="shared" si="125"/>
        <v>New South Wales</v>
      </c>
      <c r="G2634" t="s">
        <v>10</v>
      </c>
      <c r="H2634">
        <v>2015</v>
      </c>
      <c r="I2634" t="s">
        <v>11</v>
      </c>
      <c r="J2634" t="s">
        <v>12</v>
      </c>
      <c r="K2634" t="s">
        <v>149</v>
      </c>
      <c r="L2634" t="s">
        <v>15</v>
      </c>
      <c r="M2634" s="5">
        <v>295.7</v>
      </c>
      <c r="N2634">
        <v>1</v>
      </c>
    </row>
    <row r="2635" spans="1:14" x14ac:dyDescent="0.2">
      <c r="A2635" s="2">
        <v>45430</v>
      </c>
      <c r="B2635" s="3">
        <f t="shared" si="123"/>
        <v>2024</v>
      </c>
      <c r="C2635" t="str">
        <f t="shared" si="124"/>
        <v>2023-2024</v>
      </c>
      <c r="D2635" t="s">
        <v>147</v>
      </c>
      <c r="E2635" t="s">
        <v>47</v>
      </c>
      <c r="F2635" t="str">
        <f t="shared" si="125"/>
        <v>Western Australia</v>
      </c>
      <c r="G2635" t="s">
        <v>48</v>
      </c>
      <c r="H2635">
        <v>6030</v>
      </c>
      <c r="I2635" t="s">
        <v>11</v>
      </c>
      <c r="J2635" t="s">
        <v>49</v>
      </c>
      <c r="K2635" t="s">
        <v>152</v>
      </c>
      <c r="L2635" t="s">
        <v>13</v>
      </c>
      <c r="M2635" s="5">
        <v>295.70000000000005</v>
      </c>
      <c r="N2635">
        <v>1</v>
      </c>
    </row>
    <row r="2636" spans="1:14" x14ac:dyDescent="0.2">
      <c r="A2636" s="2">
        <v>45840</v>
      </c>
      <c r="B2636" s="3">
        <f t="shared" si="123"/>
        <v>2026</v>
      </c>
      <c r="C2636" t="str">
        <f t="shared" si="124"/>
        <v>2025-2026</v>
      </c>
      <c r="D2636" t="s">
        <v>147</v>
      </c>
      <c r="E2636" t="s">
        <v>145</v>
      </c>
      <c r="F2636" t="str">
        <f t="shared" si="125"/>
        <v>New South Wales</v>
      </c>
      <c r="G2636" t="s">
        <v>10</v>
      </c>
      <c r="H2636">
        <v>2101</v>
      </c>
      <c r="I2636" t="s">
        <v>11</v>
      </c>
      <c r="J2636" t="s">
        <v>27</v>
      </c>
      <c r="K2636" t="s">
        <v>156</v>
      </c>
      <c r="L2636" t="s">
        <v>17</v>
      </c>
      <c r="M2636" s="5">
        <v>296.23</v>
      </c>
      <c r="N2636">
        <v>1</v>
      </c>
    </row>
    <row r="2637" spans="1:14" x14ac:dyDescent="0.2">
      <c r="A2637" s="2">
        <v>46021</v>
      </c>
      <c r="B2637" s="3">
        <f t="shared" si="123"/>
        <v>2026</v>
      </c>
      <c r="C2637" t="str">
        <f t="shared" si="124"/>
        <v>2025-2026</v>
      </c>
      <c r="D2637" t="s">
        <v>147</v>
      </c>
      <c r="E2637" t="s">
        <v>92</v>
      </c>
      <c r="F2637" t="str">
        <f t="shared" si="125"/>
        <v>Queensland</v>
      </c>
      <c r="G2637" t="s">
        <v>35</v>
      </c>
      <c r="H2637">
        <v>4068</v>
      </c>
      <c r="I2637" t="s">
        <v>11</v>
      </c>
      <c r="J2637" t="s">
        <v>43</v>
      </c>
      <c r="K2637" t="s">
        <v>150</v>
      </c>
      <c r="L2637" t="s">
        <v>18</v>
      </c>
      <c r="M2637" s="5">
        <v>296.36</v>
      </c>
      <c r="N2637">
        <v>1</v>
      </c>
    </row>
    <row r="2638" spans="1:14" x14ac:dyDescent="0.2">
      <c r="A2638" s="2">
        <v>45421</v>
      </c>
      <c r="B2638" s="3">
        <f t="shared" si="123"/>
        <v>2024</v>
      </c>
      <c r="C2638" t="str">
        <f t="shared" si="124"/>
        <v>2023-2024</v>
      </c>
      <c r="D2638" t="s">
        <v>148</v>
      </c>
      <c r="E2638" t="s">
        <v>88</v>
      </c>
      <c r="F2638" t="str">
        <f t="shared" si="125"/>
        <v>South Australia</v>
      </c>
      <c r="G2638" t="s">
        <v>32</v>
      </c>
      <c r="H2638">
        <v>5011</v>
      </c>
      <c r="I2638" t="s">
        <v>11</v>
      </c>
      <c r="J2638" t="s">
        <v>33</v>
      </c>
      <c r="K2638" t="s">
        <v>19</v>
      </c>
      <c r="L2638" t="s">
        <v>23</v>
      </c>
      <c r="M2638" s="5">
        <v>296.59000000000003</v>
      </c>
      <c r="N2638">
        <v>1</v>
      </c>
    </row>
    <row r="2639" spans="1:14" x14ac:dyDescent="0.2">
      <c r="A2639" s="2">
        <v>45840</v>
      </c>
      <c r="B2639" s="3">
        <f t="shared" si="123"/>
        <v>2026</v>
      </c>
      <c r="C2639" t="str">
        <f t="shared" si="124"/>
        <v>2025-2026</v>
      </c>
      <c r="D2639" t="s">
        <v>147</v>
      </c>
      <c r="E2639" t="s">
        <v>50</v>
      </c>
      <c r="F2639" t="str">
        <f t="shared" si="125"/>
        <v>Queensland</v>
      </c>
      <c r="G2639" t="s">
        <v>35</v>
      </c>
      <c r="H2639">
        <v>4703</v>
      </c>
      <c r="I2639" t="s">
        <v>11</v>
      </c>
      <c r="J2639" t="s">
        <v>51</v>
      </c>
      <c r="K2639" t="s">
        <v>151</v>
      </c>
      <c r="L2639" t="s">
        <v>21</v>
      </c>
      <c r="M2639" s="5">
        <v>296.68</v>
      </c>
      <c r="N2639">
        <v>1</v>
      </c>
    </row>
    <row r="2640" spans="1:14" x14ac:dyDescent="0.2">
      <c r="A2640" s="2">
        <v>45539</v>
      </c>
      <c r="B2640" s="3">
        <f t="shared" si="123"/>
        <v>2025</v>
      </c>
      <c r="C2640" t="str">
        <f t="shared" si="124"/>
        <v>2024-2025</v>
      </c>
      <c r="D2640" t="s">
        <v>147</v>
      </c>
      <c r="E2640" t="s">
        <v>42</v>
      </c>
      <c r="F2640" t="str">
        <f t="shared" si="125"/>
        <v>Queensland</v>
      </c>
      <c r="G2640" t="s">
        <v>35</v>
      </c>
      <c r="H2640">
        <v>4053</v>
      </c>
      <c r="I2640" t="s">
        <v>11</v>
      </c>
      <c r="J2640" t="s">
        <v>43</v>
      </c>
      <c r="K2640" t="s">
        <v>154</v>
      </c>
      <c r="L2640" t="s">
        <v>14</v>
      </c>
      <c r="M2640" s="5">
        <v>296.7</v>
      </c>
      <c r="N2640">
        <v>1</v>
      </c>
    </row>
    <row r="2641" spans="1:14" x14ac:dyDescent="0.2">
      <c r="A2641" s="2">
        <v>45503</v>
      </c>
      <c r="B2641" s="3">
        <f t="shared" si="123"/>
        <v>2025</v>
      </c>
      <c r="C2641" t="str">
        <f t="shared" si="124"/>
        <v>2024-2025</v>
      </c>
      <c r="D2641" t="s">
        <v>147</v>
      </c>
      <c r="E2641" t="s">
        <v>42</v>
      </c>
      <c r="F2641" t="str">
        <f t="shared" si="125"/>
        <v>Queensland</v>
      </c>
      <c r="G2641" t="s">
        <v>35</v>
      </c>
      <c r="H2641">
        <v>4053</v>
      </c>
      <c r="I2641" t="s">
        <v>11</v>
      </c>
      <c r="J2641" t="s">
        <v>43</v>
      </c>
      <c r="K2641" t="s">
        <v>156</v>
      </c>
      <c r="L2641" t="s">
        <v>17</v>
      </c>
      <c r="M2641" s="5">
        <v>296.85000000000002</v>
      </c>
      <c r="N2641">
        <v>1</v>
      </c>
    </row>
    <row r="2642" spans="1:14" x14ac:dyDescent="0.2">
      <c r="A2642" s="2">
        <v>45538</v>
      </c>
      <c r="B2642" s="3">
        <f t="shared" si="123"/>
        <v>2025</v>
      </c>
      <c r="C2642" t="str">
        <f t="shared" si="124"/>
        <v>2024-2025</v>
      </c>
      <c r="D2642" t="s">
        <v>147</v>
      </c>
      <c r="E2642" t="s">
        <v>133</v>
      </c>
      <c r="F2642" t="str">
        <f t="shared" si="125"/>
        <v>Queensland</v>
      </c>
      <c r="G2642" t="s">
        <v>35</v>
      </c>
      <c r="H2642">
        <v>4305</v>
      </c>
      <c r="I2642" t="s">
        <v>11</v>
      </c>
      <c r="J2642" t="s">
        <v>104</v>
      </c>
      <c r="K2642" t="s">
        <v>151</v>
      </c>
      <c r="L2642" t="s">
        <v>21</v>
      </c>
      <c r="M2642" s="5">
        <v>296.94</v>
      </c>
      <c r="N2642">
        <v>1</v>
      </c>
    </row>
    <row r="2643" spans="1:14" x14ac:dyDescent="0.2">
      <c r="A2643" s="2">
        <v>46021</v>
      </c>
      <c r="B2643" s="3">
        <f t="shared" si="123"/>
        <v>2026</v>
      </c>
      <c r="C2643" t="str">
        <f t="shared" si="124"/>
        <v>2025-2026</v>
      </c>
      <c r="D2643" t="s">
        <v>148</v>
      </c>
      <c r="E2643" t="s">
        <v>100</v>
      </c>
      <c r="F2643" t="str">
        <f t="shared" si="125"/>
        <v>Western Australia</v>
      </c>
      <c r="G2643" t="s">
        <v>48</v>
      </c>
      <c r="H2643">
        <v>6021</v>
      </c>
      <c r="I2643" t="s">
        <v>11</v>
      </c>
      <c r="J2643" t="s">
        <v>49</v>
      </c>
      <c r="K2643" t="s">
        <v>155</v>
      </c>
      <c r="L2643" t="s">
        <v>20</v>
      </c>
      <c r="M2643" s="5">
        <v>297.28000000000003</v>
      </c>
      <c r="N2643">
        <v>1</v>
      </c>
    </row>
    <row r="2644" spans="1:14" x14ac:dyDescent="0.2">
      <c r="A2644" s="2">
        <v>45889</v>
      </c>
      <c r="B2644" s="3">
        <f t="shared" si="123"/>
        <v>2026</v>
      </c>
      <c r="C2644" t="str">
        <f t="shared" si="124"/>
        <v>2025-2026</v>
      </c>
      <c r="D2644" t="s">
        <v>147</v>
      </c>
      <c r="E2644" t="s">
        <v>109</v>
      </c>
      <c r="F2644" t="str">
        <f t="shared" si="125"/>
        <v>New South Wales</v>
      </c>
      <c r="G2644" t="s">
        <v>10</v>
      </c>
      <c r="H2644">
        <v>2480</v>
      </c>
      <c r="I2644" t="s">
        <v>11</v>
      </c>
      <c r="J2644" t="s">
        <v>68</v>
      </c>
      <c r="K2644" t="s">
        <v>19</v>
      </c>
      <c r="L2644" t="s">
        <v>23</v>
      </c>
      <c r="M2644" s="5">
        <v>297.34000000000003</v>
      </c>
      <c r="N2644">
        <v>1</v>
      </c>
    </row>
    <row r="2645" spans="1:14" x14ac:dyDescent="0.2">
      <c r="A2645" s="2">
        <v>45312</v>
      </c>
      <c r="B2645" s="3">
        <f t="shared" si="123"/>
        <v>2024</v>
      </c>
      <c r="C2645" t="str">
        <f t="shared" si="124"/>
        <v>2023-2024</v>
      </c>
      <c r="D2645" t="s">
        <v>148</v>
      </c>
      <c r="E2645" t="s">
        <v>142</v>
      </c>
      <c r="F2645" t="str">
        <f t="shared" si="125"/>
        <v>Australian Capital Territory</v>
      </c>
      <c r="G2645" t="s">
        <v>80</v>
      </c>
      <c r="H2645">
        <v>2609</v>
      </c>
      <c r="I2645" t="s">
        <v>11</v>
      </c>
      <c r="J2645" t="s">
        <v>58</v>
      </c>
      <c r="K2645" t="s">
        <v>153</v>
      </c>
      <c r="L2645" t="s">
        <v>16</v>
      </c>
      <c r="M2645" s="5">
        <v>297.62</v>
      </c>
      <c r="N2645">
        <v>1</v>
      </c>
    </row>
    <row r="2646" spans="1:14" x14ac:dyDescent="0.2">
      <c r="A2646" s="2">
        <v>45421</v>
      </c>
      <c r="B2646" s="3">
        <f t="shared" si="123"/>
        <v>2024</v>
      </c>
      <c r="C2646" t="str">
        <f t="shared" si="124"/>
        <v>2023-2024</v>
      </c>
      <c r="D2646" t="s">
        <v>147</v>
      </c>
      <c r="E2646" t="s">
        <v>121</v>
      </c>
      <c r="F2646" t="str">
        <f t="shared" si="125"/>
        <v>Queensland</v>
      </c>
      <c r="G2646" t="s">
        <v>35</v>
      </c>
      <c r="H2646">
        <v>4700</v>
      </c>
      <c r="I2646" t="s">
        <v>11</v>
      </c>
      <c r="J2646" t="s">
        <v>51</v>
      </c>
      <c r="K2646" t="s">
        <v>19</v>
      </c>
      <c r="L2646" t="s">
        <v>23</v>
      </c>
      <c r="M2646" s="5">
        <v>297.77</v>
      </c>
      <c r="N2646">
        <v>1</v>
      </c>
    </row>
    <row r="2647" spans="1:14" x14ac:dyDescent="0.2">
      <c r="A2647" s="2">
        <v>45517</v>
      </c>
      <c r="B2647" s="3">
        <f t="shared" si="123"/>
        <v>2025</v>
      </c>
      <c r="C2647" t="str">
        <f t="shared" si="124"/>
        <v>2024-2025</v>
      </c>
      <c r="D2647" t="s">
        <v>147</v>
      </c>
      <c r="E2647" t="s">
        <v>96</v>
      </c>
      <c r="F2647" t="str">
        <f t="shared" si="125"/>
        <v>Western Australia</v>
      </c>
      <c r="G2647" t="s">
        <v>48</v>
      </c>
      <c r="H2647">
        <v>6330</v>
      </c>
      <c r="I2647" t="s">
        <v>11</v>
      </c>
      <c r="J2647" t="s">
        <v>94</v>
      </c>
      <c r="K2647" t="s">
        <v>19</v>
      </c>
      <c r="L2647" t="s">
        <v>23</v>
      </c>
      <c r="M2647" s="5">
        <v>298.37</v>
      </c>
      <c r="N2647">
        <v>1</v>
      </c>
    </row>
    <row r="2648" spans="1:14" x14ac:dyDescent="0.2">
      <c r="A2648" s="2">
        <v>45646</v>
      </c>
      <c r="B2648" s="3">
        <f t="shared" si="123"/>
        <v>2025</v>
      </c>
      <c r="C2648" t="str">
        <f t="shared" si="124"/>
        <v>2024-2025</v>
      </c>
      <c r="D2648" t="s">
        <v>148</v>
      </c>
      <c r="E2648" t="s">
        <v>136</v>
      </c>
      <c r="F2648" t="str">
        <f t="shared" si="125"/>
        <v>Victoria</v>
      </c>
      <c r="G2648" t="s">
        <v>45</v>
      </c>
      <c r="H2648">
        <v>3175</v>
      </c>
      <c r="I2648" t="s">
        <v>11</v>
      </c>
      <c r="J2648" t="s">
        <v>63</v>
      </c>
      <c r="K2648" t="s">
        <v>156</v>
      </c>
      <c r="L2648" t="s">
        <v>17</v>
      </c>
      <c r="M2648" s="5">
        <v>299.24</v>
      </c>
      <c r="N2648">
        <v>1</v>
      </c>
    </row>
    <row r="2649" spans="1:14" x14ac:dyDescent="0.2">
      <c r="A2649" s="2">
        <v>45434</v>
      </c>
      <c r="B2649" s="3">
        <f t="shared" si="123"/>
        <v>2024</v>
      </c>
      <c r="C2649" t="str">
        <f t="shared" si="124"/>
        <v>2023-2024</v>
      </c>
      <c r="D2649" t="s">
        <v>147</v>
      </c>
      <c r="E2649" t="s">
        <v>126</v>
      </c>
      <c r="F2649" t="str">
        <f t="shared" si="125"/>
        <v>Queensland</v>
      </c>
      <c r="G2649" t="s">
        <v>35</v>
      </c>
      <c r="H2649">
        <v>4551</v>
      </c>
      <c r="I2649" t="s">
        <v>11</v>
      </c>
      <c r="J2649" t="s">
        <v>120</v>
      </c>
      <c r="K2649" t="s">
        <v>156</v>
      </c>
      <c r="L2649" t="s">
        <v>17</v>
      </c>
      <c r="M2649" s="5">
        <v>299.5</v>
      </c>
      <c r="N2649">
        <v>1</v>
      </c>
    </row>
    <row r="2650" spans="1:14" x14ac:dyDescent="0.2">
      <c r="A2650" s="2">
        <v>45455</v>
      </c>
      <c r="B2650" s="3">
        <f t="shared" si="123"/>
        <v>2024</v>
      </c>
      <c r="C2650" t="str">
        <f t="shared" si="124"/>
        <v>2023-2024</v>
      </c>
      <c r="D2650" t="s">
        <v>147</v>
      </c>
      <c r="E2650" t="s">
        <v>116</v>
      </c>
      <c r="F2650" t="str">
        <f t="shared" si="125"/>
        <v>Western Australia</v>
      </c>
      <c r="G2650" t="s">
        <v>48</v>
      </c>
      <c r="H2650">
        <v>6725</v>
      </c>
      <c r="I2650" t="s">
        <v>11</v>
      </c>
      <c r="J2650" t="s">
        <v>77</v>
      </c>
      <c r="K2650" t="s">
        <v>151</v>
      </c>
      <c r="L2650" t="s">
        <v>21</v>
      </c>
      <c r="M2650" s="5">
        <v>299.70000000000005</v>
      </c>
      <c r="N2650">
        <v>1</v>
      </c>
    </row>
    <row r="2651" spans="1:14" x14ac:dyDescent="0.2">
      <c r="A2651" s="2">
        <v>45433</v>
      </c>
      <c r="B2651" s="3">
        <f t="shared" si="123"/>
        <v>2024</v>
      </c>
      <c r="C2651" t="str">
        <f t="shared" si="124"/>
        <v>2023-2024</v>
      </c>
      <c r="D2651" t="s">
        <v>147</v>
      </c>
      <c r="E2651" t="s">
        <v>9</v>
      </c>
      <c r="F2651" t="str">
        <f t="shared" si="125"/>
        <v>New South Wales</v>
      </c>
      <c r="G2651" t="s">
        <v>10</v>
      </c>
      <c r="H2651">
        <v>2067</v>
      </c>
      <c r="I2651" t="s">
        <v>11</v>
      </c>
      <c r="J2651" t="s">
        <v>12</v>
      </c>
      <c r="K2651" t="s">
        <v>19</v>
      </c>
      <c r="L2651" t="s">
        <v>23</v>
      </c>
      <c r="M2651" s="5">
        <v>299.77999999999997</v>
      </c>
      <c r="N2651">
        <v>1</v>
      </c>
    </row>
    <row r="2652" spans="1:14" x14ac:dyDescent="0.2">
      <c r="A2652" s="2">
        <v>45839</v>
      </c>
      <c r="B2652" s="3">
        <f t="shared" si="123"/>
        <v>2026</v>
      </c>
      <c r="C2652" t="str">
        <f t="shared" si="124"/>
        <v>2025-2026</v>
      </c>
      <c r="D2652" t="s">
        <v>147</v>
      </c>
      <c r="E2652" t="s">
        <v>85</v>
      </c>
      <c r="F2652" t="str">
        <f t="shared" si="125"/>
        <v>Queensland</v>
      </c>
      <c r="G2652" t="s">
        <v>35</v>
      </c>
      <c r="H2652">
        <v>4883</v>
      </c>
      <c r="I2652" t="s">
        <v>11</v>
      </c>
      <c r="J2652" t="s">
        <v>36</v>
      </c>
      <c r="K2652" t="s">
        <v>152</v>
      </c>
      <c r="L2652" t="s">
        <v>13</v>
      </c>
      <c r="M2652" s="5">
        <v>299.83999999999997</v>
      </c>
      <c r="N2652">
        <v>1</v>
      </c>
    </row>
    <row r="2653" spans="1:14" x14ac:dyDescent="0.2">
      <c r="A2653" s="2">
        <v>46008</v>
      </c>
      <c r="B2653" s="3">
        <f t="shared" si="123"/>
        <v>2026</v>
      </c>
      <c r="C2653" t="str">
        <f t="shared" si="124"/>
        <v>2025-2026</v>
      </c>
      <c r="D2653" t="s">
        <v>147</v>
      </c>
      <c r="E2653" t="s">
        <v>78</v>
      </c>
      <c r="F2653" t="str">
        <f t="shared" si="125"/>
        <v>New South Wales</v>
      </c>
      <c r="G2653" t="s">
        <v>10</v>
      </c>
      <c r="H2653">
        <v>2350</v>
      </c>
      <c r="I2653" t="s">
        <v>11</v>
      </c>
      <c r="J2653" t="s">
        <v>68</v>
      </c>
      <c r="K2653" t="s">
        <v>155</v>
      </c>
      <c r="L2653" t="s">
        <v>20</v>
      </c>
      <c r="M2653" s="5">
        <v>299.91999999999996</v>
      </c>
      <c r="N2653">
        <v>1</v>
      </c>
    </row>
    <row r="2654" spans="1:14" x14ac:dyDescent="0.2">
      <c r="A2654" s="2">
        <v>46020</v>
      </c>
      <c r="B2654" s="3">
        <f t="shared" si="123"/>
        <v>2026</v>
      </c>
      <c r="C2654" t="str">
        <f t="shared" si="124"/>
        <v>2025-2026</v>
      </c>
      <c r="D2654" t="s">
        <v>148</v>
      </c>
      <c r="E2654" t="s">
        <v>61</v>
      </c>
      <c r="F2654" t="str">
        <f t="shared" si="125"/>
        <v>New South Wales</v>
      </c>
      <c r="G2654" t="s">
        <v>10</v>
      </c>
      <c r="H2654">
        <v>2539</v>
      </c>
      <c r="I2654" t="s">
        <v>11</v>
      </c>
      <c r="J2654" t="s">
        <v>58</v>
      </c>
      <c r="K2654" t="s">
        <v>151</v>
      </c>
      <c r="L2654" t="s">
        <v>21</v>
      </c>
      <c r="M2654" s="5">
        <v>300.2</v>
      </c>
      <c r="N2654">
        <v>1</v>
      </c>
    </row>
    <row r="2655" spans="1:14" x14ac:dyDescent="0.2">
      <c r="A2655" s="2">
        <v>45573</v>
      </c>
      <c r="B2655" s="3">
        <f t="shared" si="123"/>
        <v>2025</v>
      </c>
      <c r="C2655" t="str">
        <f t="shared" si="124"/>
        <v>2024-2025</v>
      </c>
      <c r="D2655" t="s">
        <v>147</v>
      </c>
      <c r="E2655" t="s">
        <v>56</v>
      </c>
      <c r="F2655" t="str">
        <f t="shared" si="125"/>
        <v>Northern Territory</v>
      </c>
      <c r="G2655" t="s">
        <v>29</v>
      </c>
      <c r="H2655">
        <v>870</v>
      </c>
      <c r="I2655" t="s">
        <v>11</v>
      </c>
      <c r="J2655" t="s">
        <v>30</v>
      </c>
      <c r="K2655" t="s">
        <v>155</v>
      </c>
      <c r="L2655" t="s">
        <v>20</v>
      </c>
      <c r="M2655" s="5">
        <v>300.26</v>
      </c>
      <c r="N2655">
        <v>1</v>
      </c>
    </row>
    <row r="2656" spans="1:14" x14ac:dyDescent="0.2">
      <c r="A2656" s="2">
        <v>45394</v>
      </c>
      <c r="B2656" s="3">
        <f t="shared" si="123"/>
        <v>2024</v>
      </c>
      <c r="C2656" t="str">
        <f t="shared" si="124"/>
        <v>2023-2024</v>
      </c>
      <c r="D2656" t="s">
        <v>147</v>
      </c>
      <c r="E2656" t="s">
        <v>31</v>
      </c>
      <c r="F2656" t="str">
        <f t="shared" si="125"/>
        <v>South Australia</v>
      </c>
      <c r="G2656" t="s">
        <v>32</v>
      </c>
      <c r="H2656">
        <v>5168</v>
      </c>
      <c r="I2656" t="s">
        <v>11</v>
      </c>
      <c r="J2656" t="s">
        <v>33</v>
      </c>
      <c r="K2656" t="s">
        <v>154</v>
      </c>
      <c r="L2656" t="s">
        <v>14</v>
      </c>
      <c r="M2656" s="5">
        <v>300.36</v>
      </c>
      <c r="N2656">
        <v>1</v>
      </c>
    </row>
    <row r="2657" spans="1:14" x14ac:dyDescent="0.2">
      <c r="A2657" s="2">
        <v>45912</v>
      </c>
      <c r="B2657" s="3">
        <f t="shared" si="123"/>
        <v>2026</v>
      </c>
      <c r="C2657" t="str">
        <f t="shared" si="124"/>
        <v>2025-2026</v>
      </c>
      <c r="D2657" t="s">
        <v>147</v>
      </c>
      <c r="E2657" t="s">
        <v>79</v>
      </c>
      <c r="F2657" t="str">
        <f t="shared" si="125"/>
        <v>Australian Capital Territory</v>
      </c>
      <c r="G2657" t="s">
        <v>80</v>
      </c>
      <c r="H2657">
        <v>2617</v>
      </c>
      <c r="I2657" t="s">
        <v>11</v>
      </c>
      <c r="J2657" t="s">
        <v>58</v>
      </c>
      <c r="K2657" t="s">
        <v>19</v>
      </c>
      <c r="L2657" t="s">
        <v>23</v>
      </c>
      <c r="M2657" s="5">
        <v>300.65999999999997</v>
      </c>
      <c r="N2657">
        <v>1</v>
      </c>
    </row>
    <row r="2658" spans="1:14" x14ac:dyDescent="0.2">
      <c r="A2658" s="2">
        <v>45519</v>
      </c>
      <c r="B2658" s="3">
        <f t="shared" si="123"/>
        <v>2025</v>
      </c>
      <c r="C2658" t="str">
        <f t="shared" si="124"/>
        <v>2024-2025</v>
      </c>
      <c r="D2658" t="s">
        <v>148</v>
      </c>
      <c r="E2658" t="s">
        <v>89</v>
      </c>
      <c r="F2658" t="str">
        <f t="shared" si="125"/>
        <v>Queensland</v>
      </c>
      <c r="G2658" t="s">
        <v>35</v>
      </c>
      <c r="H2658">
        <v>4655</v>
      </c>
      <c r="I2658" t="s">
        <v>11</v>
      </c>
      <c r="J2658" t="s">
        <v>51</v>
      </c>
      <c r="K2658" t="s">
        <v>154</v>
      </c>
      <c r="L2658" t="s">
        <v>14</v>
      </c>
      <c r="M2658" s="5">
        <v>300.69000000000005</v>
      </c>
      <c r="N2658">
        <v>1</v>
      </c>
    </row>
    <row r="2659" spans="1:14" x14ac:dyDescent="0.2">
      <c r="A2659" s="2">
        <v>45748</v>
      </c>
      <c r="B2659" s="3">
        <f t="shared" si="123"/>
        <v>2025</v>
      </c>
      <c r="C2659" t="str">
        <f t="shared" si="124"/>
        <v>2024-2025</v>
      </c>
      <c r="D2659" t="s">
        <v>147</v>
      </c>
      <c r="E2659" t="s">
        <v>41</v>
      </c>
      <c r="F2659" t="str">
        <f t="shared" si="125"/>
        <v>New South Wales</v>
      </c>
      <c r="G2659" t="s">
        <v>10</v>
      </c>
      <c r="H2659">
        <v>2830</v>
      </c>
      <c r="I2659" t="s">
        <v>11</v>
      </c>
      <c r="J2659" t="s">
        <v>25</v>
      </c>
      <c r="K2659" t="s">
        <v>155</v>
      </c>
      <c r="L2659" t="s">
        <v>20</v>
      </c>
      <c r="M2659" s="5">
        <v>300.85000000000002</v>
      </c>
      <c r="N2659">
        <v>1</v>
      </c>
    </row>
    <row r="2660" spans="1:14" x14ac:dyDescent="0.2">
      <c r="A2660" s="2">
        <v>45625</v>
      </c>
      <c r="B2660" s="3">
        <f t="shared" si="123"/>
        <v>2025</v>
      </c>
      <c r="C2660" t="str">
        <f t="shared" si="124"/>
        <v>2024-2025</v>
      </c>
      <c r="D2660" t="s">
        <v>148</v>
      </c>
      <c r="E2660" t="s">
        <v>24</v>
      </c>
      <c r="F2660" t="str">
        <f t="shared" si="125"/>
        <v>New South Wales</v>
      </c>
      <c r="G2660" t="s">
        <v>10</v>
      </c>
      <c r="H2660">
        <v>2795</v>
      </c>
      <c r="I2660" t="s">
        <v>11</v>
      </c>
      <c r="J2660" t="s">
        <v>25</v>
      </c>
      <c r="K2660" t="s">
        <v>155</v>
      </c>
      <c r="L2660" t="s">
        <v>20</v>
      </c>
      <c r="M2660" s="5">
        <v>301.13</v>
      </c>
      <c r="N2660">
        <v>1</v>
      </c>
    </row>
    <row r="2661" spans="1:14" x14ac:dyDescent="0.2">
      <c r="A2661" s="2">
        <v>45505</v>
      </c>
      <c r="B2661" s="3">
        <f t="shared" si="123"/>
        <v>2025</v>
      </c>
      <c r="C2661" t="str">
        <f t="shared" si="124"/>
        <v>2024-2025</v>
      </c>
      <c r="D2661" t="s">
        <v>148</v>
      </c>
      <c r="E2661" t="s">
        <v>42</v>
      </c>
      <c r="F2661" t="str">
        <f t="shared" si="125"/>
        <v>Queensland</v>
      </c>
      <c r="G2661" t="s">
        <v>35</v>
      </c>
      <c r="H2661">
        <v>4053</v>
      </c>
      <c r="I2661" t="s">
        <v>11</v>
      </c>
      <c r="J2661" t="s">
        <v>43</v>
      </c>
      <c r="K2661" t="s">
        <v>19</v>
      </c>
      <c r="L2661" t="s">
        <v>23</v>
      </c>
      <c r="M2661" s="5">
        <v>301.32000000000005</v>
      </c>
      <c r="N2661">
        <v>1</v>
      </c>
    </row>
    <row r="2662" spans="1:14" x14ac:dyDescent="0.2">
      <c r="A2662" s="2">
        <v>45949</v>
      </c>
      <c r="B2662" s="3">
        <f t="shared" si="123"/>
        <v>2026</v>
      </c>
      <c r="C2662" t="str">
        <f t="shared" si="124"/>
        <v>2025-2026</v>
      </c>
      <c r="D2662" t="s">
        <v>148</v>
      </c>
      <c r="E2662" t="s">
        <v>110</v>
      </c>
      <c r="F2662" t="str">
        <f t="shared" si="125"/>
        <v>Queensland</v>
      </c>
      <c r="G2662" t="s">
        <v>35</v>
      </c>
      <c r="H2662">
        <v>4680</v>
      </c>
      <c r="I2662" t="s">
        <v>11</v>
      </c>
      <c r="J2662" t="s">
        <v>51</v>
      </c>
      <c r="K2662" t="s">
        <v>155</v>
      </c>
      <c r="L2662" t="s">
        <v>20</v>
      </c>
      <c r="M2662" s="5">
        <v>303.34000000000003</v>
      </c>
      <c r="N2662">
        <v>1</v>
      </c>
    </row>
    <row r="2663" spans="1:14" x14ac:dyDescent="0.2">
      <c r="A2663" s="2">
        <v>45463</v>
      </c>
      <c r="B2663" s="3">
        <f t="shared" si="123"/>
        <v>2024</v>
      </c>
      <c r="C2663" t="str">
        <f t="shared" si="124"/>
        <v>2023-2024</v>
      </c>
      <c r="D2663" t="s">
        <v>147</v>
      </c>
      <c r="E2663" t="s">
        <v>113</v>
      </c>
      <c r="F2663" t="str">
        <f t="shared" si="125"/>
        <v>Queensland</v>
      </c>
      <c r="G2663" t="s">
        <v>35</v>
      </c>
      <c r="H2663">
        <v>4215</v>
      </c>
      <c r="I2663" t="s">
        <v>11</v>
      </c>
      <c r="J2663" t="s">
        <v>104</v>
      </c>
      <c r="K2663" t="s">
        <v>19</v>
      </c>
      <c r="L2663" t="s">
        <v>23</v>
      </c>
      <c r="M2663" s="5">
        <v>303.39999999999998</v>
      </c>
      <c r="N2663">
        <v>1</v>
      </c>
    </row>
    <row r="2664" spans="1:14" x14ac:dyDescent="0.2">
      <c r="A2664" s="2">
        <v>45467</v>
      </c>
      <c r="B2664" s="3">
        <f t="shared" si="123"/>
        <v>2024</v>
      </c>
      <c r="C2664" t="str">
        <f t="shared" si="124"/>
        <v>2023-2024</v>
      </c>
      <c r="D2664" t="s">
        <v>147</v>
      </c>
      <c r="E2664" t="s">
        <v>145</v>
      </c>
      <c r="F2664" t="str">
        <f t="shared" si="125"/>
        <v>New South Wales</v>
      </c>
      <c r="G2664" t="s">
        <v>10</v>
      </c>
      <c r="H2664">
        <v>2101</v>
      </c>
      <c r="I2664" t="s">
        <v>11</v>
      </c>
      <c r="J2664" t="s">
        <v>27</v>
      </c>
      <c r="K2664" t="s">
        <v>19</v>
      </c>
      <c r="L2664" t="s">
        <v>23</v>
      </c>
      <c r="M2664" s="5">
        <v>303.45999999999998</v>
      </c>
      <c r="N2664">
        <v>1</v>
      </c>
    </row>
    <row r="2665" spans="1:14" x14ac:dyDescent="0.2">
      <c r="A2665" s="2">
        <v>45587</v>
      </c>
      <c r="B2665" s="3">
        <f t="shared" si="123"/>
        <v>2025</v>
      </c>
      <c r="C2665" t="str">
        <f t="shared" si="124"/>
        <v>2024-2025</v>
      </c>
      <c r="D2665" t="s">
        <v>148</v>
      </c>
      <c r="E2665" t="s">
        <v>125</v>
      </c>
      <c r="F2665" t="str">
        <f t="shared" si="125"/>
        <v>Victoria</v>
      </c>
      <c r="G2665" t="s">
        <v>45</v>
      </c>
      <c r="H2665">
        <v>3400</v>
      </c>
      <c r="I2665" t="s">
        <v>11</v>
      </c>
      <c r="J2665" t="s">
        <v>60</v>
      </c>
      <c r="K2665" t="s">
        <v>149</v>
      </c>
      <c r="L2665" t="s">
        <v>15</v>
      </c>
      <c r="M2665" s="5">
        <v>303.72000000000003</v>
      </c>
      <c r="N2665">
        <v>1</v>
      </c>
    </row>
    <row r="2666" spans="1:14" x14ac:dyDescent="0.2">
      <c r="A2666" s="2">
        <v>45859</v>
      </c>
      <c r="B2666" s="3">
        <f t="shared" si="123"/>
        <v>2026</v>
      </c>
      <c r="C2666" t="str">
        <f t="shared" si="124"/>
        <v>2025-2026</v>
      </c>
      <c r="D2666" t="s">
        <v>147</v>
      </c>
      <c r="E2666" t="s">
        <v>114</v>
      </c>
      <c r="F2666" t="str">
        <f t="shared" si="125"/>
        <v>Victoria</v>
      </c>
      <c r="G2666" t="s">
        <v>45</v>
      </c>
      <c r="H2666">
        <v>3551</v>
      </c>
      <c r="I2666" t="s">
        <v>11</v>
      </c>
      <c r="J2666" t="s">
        <v>60</v>
      </c>
      <c r="K2666" t="s">
        <v>155</v>
      </c>
      <c r="L2666" t="s">
        <v>20</v>
      </c>
      <c r="M2666" s="5">
        <v>304</v>
      </c>
      <c r="N2666">
        <v>1</v>
      </c>
    </row>
    <row r="2667" spans="1:14" x14ac:dyDescent="0.2">
      <c r="A2667" s="2">
        <v>45411</v>
      </c>
      <c r="B2667" s="3">
        <f t="shared" si="123"/>
        <v>2024</v>
      </c>
      <c r="C2667" t="str">
        <f t="shared" si="124"/>
        <v>2023-2024</v>
      </c>
      <c r="D2667" t="s">
        <v>148</v>
      </c>
      <c r="E2667" t="s">
        <v>131</v>
      </c>
      <c r="F2667" t="str">
        <f t="shared" si="125"/>
        <v>Western Australia</v>
      </c>
      <c r="G2667" t="s">
        <v>48</v>
      </c>
      <c r="H2667">
        <v>6530</v>
      </c>
      <c r="I2667" t="s">
        <v>11</v>
      </c>
      <c r="J2667" t="s">
        <v>77</v>
      </c>
      <c r="K2667" t="s">
        <v>154</v>
      </c>
      <c r="L2667" t="s">
        <v>14</v>
      </c>
      <c r="M2667" s="5">
        <v>304.11</v>
      </c>
      <c r="N2667">
        <v>1</v>
      </c>
    </row>
    <row r="2668" spans="1:14" x14ac:dyDescent="0.2">
      <c r="A2668" s="2">
        <v>45409</v>
      </c>
      <c r="B2668" s="3">
        <f t="shared" si="123"/>
        <v>2024</v>
      </c>
      <c r="C2668" t="str">
        <f t="shared" si="124"/>
        <v>2023-2024</v>
      </c>
      <c r="D2668" t="s">
        <v>147</v>
      </c>
      <c r="E2668" t="s">
        <v>79</v>
      </c>
      <c r="F2668" t="str">
        <f t="shared" si="125"/>
        <v>Australian Capital Territory</v>
      </c>
      <c r="G2668" t="s">
        <v>80</v>
      </c>
      <c r="H2668">
        <v>2617</v>
      </c>
      <c r="I2668" t="s">
        <v>11</v>
      </c>
      <c r="J2668" t="s">
        <v>58</v>
      </c>
      <c r="K2668" t="s">
        <v>154</v>
      </c>
      <c r="L2668" t="s">
        <v>14</v>
      </c>
      <c r="M2668" s="5">
        <v>305.88</v>
      </c>
      <c r="N2668">
        <v>1</v>
      </c>
    </row>
    <row r="2669" spans="1:14" x14ac:dyDescent="0.2">
      <c r="A2669" s="2">
        <v>45428</v>
      </c>
      <c r="B2669" s="3">
        <f t="shared" si="123"/>
        <v>2024</v>
      </c>
      <c r="C2669" t="str">
        <f t="shared" si="124"/>
        <v>2023-2024</v>
      </c>
      <c r="D2669" t="s">
        <v>147</v>
      </c>
      <c r="E2669" t="s">
        <v>124</v>
      </c>
      <c r="F2669" t="str">
        <f t="shared" si="125"/>
        <v>New South Wales</v>
      </c>
      <c r="G2669" t="s">
        <v>10</v>
      </c>
      <c r="H2669">
        <v>2015</v>
      </c>
      <c r="I2669" t="s">
        <v>11</v>
      </c>
      <c r="J2669" t="s">
        <v>12</v>
      </c>
      <c r="K2669" t="s">
        <v>156</v>
      </c>
      <c r="L2669" t="s">
        <v>17</v>
      </c>
      <c r="M2669" s="5">
        <v>306.10000000000002</v>
      </c>
      <c r="N2669">
        <v>1</v>
      </c>
    </row>
    <row r="2670" spans="1:14" x14ac:dyDescent="0.2">
      <c r="A2670" s="2">
        <v>46010</v>
      </c>
      <c r="B2670" s="3">
        <f t="shared" si="123"/>
        <v>2026</v>
      </c>
      <c r="C2670" t="str">
        <f t="shared" si="124"/>
        <v>2025-2026</v>
      </c>
      <c r="D2670" t="s">
        <v>147</v>
      </c>
      <c r="E2670" t="s">
        <v>95</v>
      </c>
      <c r="F2670" t="str">
        <f t="shared" si="125"/>
        <v>Victoria</v>
      </c>
      <c r="G2670" t="s">
        <v>45</v>
      </c>
      <c r="H2670">
        <v>3931</v>
      </c>
      <c r="I2670" t="s">
        <v>11</v>
      </c>
      <c r="J2670" t="s">
        <v>55</v>
      </c>
      <c r="K2670" t="s">
        <v>152</v>
      </c>
      <c r="L2670" t="s">
        <v>13</v>
      </c>
      <c r="M2670" s="5">
        <v>306.11</v>
      </c>
      <c r="N2670">
        <v>1</v>
      </c>
    </row>
    <row r="2671" spans="1:14" x14ac:dyDescent="0.2">
      <c r="A2671" s="2">
        <v>45367</v>
      </c>
      <c r="B2671" s="3">
        <f t="shared" si="123"/>
        <v>2024</v>
      </c>
      <c r="C2671" t="str">
        <f t="shared" si="124"/>
        <v>2023-2024</v>
      </c>
      <c r="D2671" t="s">
        <v>147</v>
      </c>
      <c r="E2671" t="s">
        <v>31</v>
      </c>
      <c r="F2671" t="str">
        <f t="shared" si="125"/>
        <v>South Australia</v>
      </c>
      <c r="G2671" t="s">
        <v>32</v>
      </c>
      <c r="H2671">
        <v>5168</v>
      </c>
      <c r="I2671" t="s">
        <v>11</v>
      </c>
      <c r="J2671" t="s">
        <v>33</v>
      </c>
      <c r="K2671" t="s">
        <v>152</v>
      </c>
      <c r="L2671" t="s">
        <v>13</v>
      </c>
      <c r="M2671" s="5">
        <v>306.46000000000004</v>
      </c>
      <c r="N2671">
        <v>1</v>
      </c>
    </row>
    <row r="2672" spans="1:14" x14ac:dyDescent="0.2">
      <c r="A2672" s="2">
        <v>45511</v>
      </c>
      <c r="B2672" s="3">
        <f t="shared" si="123"/>
        <v>2025</v>
      </c>
      <c r="C2672" t="str">
        <f t="shared" si="124"/>
        <v>2024-2025</v>
      </c>
      <c r="D2672" t="s">
        <v>147</v>
      </c>
      <c r="E2672" t="s">
        <v>90</v>
      </c>
      <c r="F2672" t="str">
        <f t="shared" si="125"/>
        <v>Victoria</v>
      </c>
      <c r="G2672" t="s">
        <v>45</v>
      </c>
      <c r="H2672">
        <v>3179</v>
      </c>
      <c r="I2672" t="s">
        <v>11</v>
      </c>
      <c r="J2672" t="s">
        <v>63</v>
      </c>
      <c r="K2672" t="s">
        <v>150</v>
      </c>
      <c r="L2672" t="s">
        <v>18</v>
      </c>
      <c r="M2672" s="5">
        <v>306.71000000000004</v>
      </c>
      <c r="N2672">
        <v>1</v>
      </c>
    </row>
    <row r="2673" spans="1:14" x14ac:dyDescent="0.2">
      <c r="A2673" s="2">
        <v>45957</v>
      </c>
      <c r="B2673" s="3">
        <f t="shared" si="123"/>
        <v>2026</v>
      </c>
      <c r="C2673" t="str">
        <f t="shared" si="124"/>
        <v>2025-2026</v>
      </c>
      <c r="D2673" t="s">
        <v>148</v>
      </c>
      <c r="E2673" t="s">
        <v>76</v>
      </c>
      <c r="F2673" t="str">
        <f t="shared" si="125"/>
        <v>Western Australia</v>
      </c>
      <c r="G2673" t="s">
        <v>48</v>
      </c>
      <c r="H2673">
        <v>6450</v>
      </c>
      <c r="I2673" t="s">
        <v>11</v>
      </c>
      <c r="J2673" t="s">
        <v>77</v>
      </c>
      <c r="K2673" t="s">
        <v>154</v>
      </c>
      <c r="L2673" t="s">
        <v>14</v>
      </c>
      <c r="M2673" s="5">
        <v>306.76</v>
      </c>
      <c r="N2673">
        <v>1</v>
      </c>
    </row>
    <row r="2674" spans="1:14" x14ac:dyDescent="0.2">
      <c r="A2674" s="2">
        <v>45735</v>
      </c>
      <c r="B2674" s="3">
        <f t="shared" si="123"/>
        <v>2025</v>
      </c>
      <c r="C2674" t="str">
        <f t="shared" si="124"/>
        <v>2024-2025</v>
      </c>
      <c r="D2674" t="s">
        <v>147</v>
      </c>
      <c r="E2674" t="s">
        <v>74</v>
      </c>
      <c r="F2674" t="str">
        <f t="shared" si="125"/>
        <v>South Australia</v>
      </c>
      <c r="G2674" t="s">
        <v>32</v>
      </c>
      <c r="H2674">
        <v>5043</v>
      </c>
      <c r="I2674" t="s">
        <v>11</v>
      </c>
      <c r="J2674" t="s">
        <v>33</v>
      </c>
      <c r="K2674" t="s">
        <v>152</v>
      </c>
      <c r="L2674" t="s">
        <v>13</v>
      </c>
      <c r="M2674" s="5">
        <v>306.89</v>
      </c>
      <c r="N2674">
        <v>1</v>
      </c>
    </row>
    <row r="2675" spans="1:14" x14ac:dyDescent="0.2">
      <c r="A2675" s="2">
        <v>45808</v>
      </c>
      <c r="B2675" s="3">
        <f t="shared" si="123"/>
        <v>2025</v>
      </c>
      <c r="C2675" t="str">
        <f t="shared" si="124"/>
        <v>2024-2025</v>
      </c>
      <c r="D2675" t="s">
        <v>147</v>
      </c>
      <c r="E2675" t="s">
        <v>67</v>
      </c>
      <c r="F2675" t="str">
        <f t="shared" si="125"/>
        <v>New South Wales</v>
      </c>
      <c r="G2675" t="s">
        <v>10</v>
      </c>
      <c r="H2675">
        <v>2478</v>
      </c>
      <c r="I2675" t="s">
        <v>11</v>
      </c>
      <c r="J2675" t="s">
        <v>68</v>
      </c>
      <c r="K2675" t="s">
        <v>152</v>
      </c>
      <c r="L2675" t="s">
        <v>13</v>
      </c>
      <c r="M2675" s="5">
        <v>307.12</v>
      </c>
      <c r="N2675">
        <v>1</v>
      </c>
    </row>
    <row r="2676" spans="1:14" x14ac:dyDescent="0.2">
      <c r="A2676" s="2">
        <v>45802</v>
      </c>
      <c r="B2676" s="3">
        <f t="shared" si="123"/>
        <v>2025</v>
      </c>
      <c r="C2676" t="str">
        <f t="shared" si="124"/>
        <v>2024-2025</v>
      </c>
      <c r="D2676" t="s">
        <v>147</v>
      </c>
      <c r="E2676" t="s">
        <v>44</v>
      </c>
      <c r="F2676" t="str">
        <f t="shared" si="125"/>
        <v>Victoria</v>
      </c>
      <c r="G2676" t="s">
        <v>45</v>
      </c>
      <c r="H2676">
        <v>3066</v>
      </c>
      <c r="I2676" t="s">
        <v>11</v>
      </c>
      <c r="J2676" t="s">
        <v>46</v>
      </c>
      <c r="K2676" t="s">
        <v>156</v>
      </c>
      <c r="L2676" t="s">
        <v>17</v>
      </c>
      <c r="M2676" s="5">
        <v>307.38</v>
      </c>
      <c r="N2676">
        <v>1</v>
      </c>
    </row>
    <row r="2677" spans="1:14" x14ac:dyDescent="0.2">
      <c r="A2677" s="2">
        <v>45360</v>
      </c>
      <c r="B2677" s="3">
        <f t="shared" si="123"/>
        <v>2024</v>
      </c>
      <c r="C2677" t="str">
        <f t="shared" si="124"/>
        <v>2023-2024</v>
      </c>
      <c r="D2677" t="s">
        <v>148</v>
      </c>
      <c r="E2677" t="s">
        <v>76</v>
      </c>
      <c r="F2677" t="str">
        <f t="shared" si="125"/>
        <v>Western Australia</v>
      </c>
      <c r="G2677" t="s">
        <v>48</v>
      </c>
      <c r="H2677">
        <v>6450</v>
      </c>
      <c r="I2677" t="s">
        <v>11</v>
      </c>
      <c r="J2677" t="s">
        <v>77</v>
      </c>
      <c r="K2677" t="s">
        <v>150</v>
      </c>
      <c r="L2677" t="s">
        <v>18</v>
      </c>
      <c r="M2677" s="5">
        <v>307.73</v>
      </c>
      <c r="N2677">
        <v>1</v>
      </c>
    </row>
    <row r="2678" spans="1:14" x14ac:dyDescent="0.2">
      <c r="A2678" s="2">
        <v>45336</v>
      </c>
      <c r="B2678" s="3">
        <f t="shared" si="123"/>
        <v>2024</v>
      </c>
      <c r="C2678" t="str">
        <f t="shared" si="124"/>
        <v>2023-2024</v>
      </c>
      <c r="D2678" t="s">
        <v>147</v>
      </c>
      <c r="E2678" t="s">
        <v>140</v>
      </c>
      <c r="F2678" t="str">
        <f t="shared" si="125"/>
        <v>Tasmania</v>
      </c>
      <c r="G2678" t="s">
        <v>70</v>
      </c>
      <c r="H2678">
        <v>7320</v>
      </c>
      <c r="I2678" t="s">
        <v>11</v>
      </c>
      <c r="J2678" t="s">
        <v>71</v>
      </c>
      <c r="K2678" t="s">
        <v>19</v>
      </c>
      <c r="L2678" t="s">
        <v>23</v>
      </c>
      <c r="M2678" s="5">
        <v>308.04000000000002</v>
      </c>
      <c r="N2678">
        <v>1</v>
      </c>
    </row>
    <row r="2679" spans="1:14" x14ac:dyDescent="0.2">
      <c r="A2679" s="2">
        <v>45943</v>
      </c>
      <c r="B2679" s="3">
        <f t="shared" si="123"/>
        <v>2026</v>
      </c>
      <c r="C2679" t="str">
        <f t="shared" si="124"/>
        <v>2025-2026</v>
      </c>
      <c r="D2679" t="s">
        <v>147</v>
      </c>
      <c r="E2679" t="s">
        <v>142</v>
      </c>
      <c r="F2679" t="str">
        <f t="shared" si="125"/>
        <v>Australian Capital Territory</v>
      </c>
      <c r="G2679" t="s">
        <v>80</v>
      </c>
      <c r="H2679">
        <v>2609</v>
      </c>
      <c r="I2679" t="s">
        <v>11</v>
      </c>
      <c r="J2679" t="s">
        <v>58</v>
      </c>
      <c r="K2679" t="s">
        <v>154</v>
      </c>
      <c r="L2679" t="s">
        <v>14</v>
      </c>
      <c r="M2679" s="5">
        <v>308.82</v>
      </c>
      <c r="N2679">
        <v>1</v>
      </c>
    </row>
    <row r="2680" spans="1:14" x14ac:dyDescent="0.2">
      <c r="A2680" s="2">
        <v>45999</v>
      </c>
      <c r="B2680" s="3">
        <f t="shared" si="123"/>
        <v>2026</v>
      </c>
      <c r="C2680" t="str">
        <f t="shared" si="124"/>
        <v>2025-2026</v>
      </c>
      <c r="D2680" t="s">
        <v>147</v>
      </c>
      <c r="E2680" t="s">
        <v>96</v>
      </c>
      <c r="F2680" t="str">
        <f t="shared" si="125"/>
        <v>Western Australia</v>
      </c>
      <c r="G2680" t="s">
        <v>48</v>
      </c>
      <c r="H2680">
        <v>6330</v>
      </c>
      <c r="I2680" t="s">
        <v>11</v>
      </c>
      <c r="J2680" t="s">
        <v>94</v>
      </c>
      <c r="K2680" t="s">
        <v>153</v>
      </c>
      <c r="L2680" t="s">
        <v>16</v>
      </c>
      <c r="M2680" s="5">
        <v>309.02</v>
      </c>
      <c r="N2680">
        <v>1</v>
      </c>
    </row>
    <row r="2681" spans="1:14" x14ac:dyDescent="0.2">
      <c r="A2681" s="2">
        <v>45477</v>
      </c>
      <c r="B2681" s="3">
        <f t="shared" si="123"/>
        <v>2025</v>
      </c>
      <c r="C2681" t="str">
        <f t="shared" si="124"/>
        <v>2024-2025</v>
      </c>
      <c r="D2681" t="s">
        <v>147</v>
      </c>
      <c r="E2681" t="s">
        <v>114</v>
      </c>
      <c r="F2681" t="str">
        <f t="shared" si="125"/>
        <v>Victoria</v>
      </c>
      <c r="G2681" t="s">
        <v>45</v>
      </c>
      <c r="H2681">
        <v>3551</v>
      </c>
      <c r="I2681" t="s">
        <v>11</v>
      </c>
      <c r="J2681" t="s">
        <v>60</v>
      </c>
      <c r="K2681" t="s">
        <v>151</v>
      </c>
      <c r="L2681" t="s">
        <v>21</v>
      </c>
      <c r="M2681" s="5">
        <v>309.33</v>
      </c>
      <c r="N2681">
        <v>1</v>
      </c>
    </row>
    <row r="2682" spans="1:14" x14ac:dyDescent="0.2">
      <c r="A2682" s="2">
        <v>45879</v>
      </c>
      <c r="B2682" s="3">
        <f t="shared" si="123"/>
        <v>2026</v>
      </c>
      <c r="C2682" t="str">
        <f t="shared" si="124"/>
        <v>2025-2026</v>
      </c>
      <c r="D2682" t="s">
        <v>148</v>
      </c>
      <c r="E2682" t="s">
        <v>87</v>
      </c>
      <c r="F2682" t="str">
        <f t="shared" si="125"/>
        <v>New South Wales</v>
      </c>
      <c r="G2682" t="s">
        <v>10</v>
      </c>
      <c r="H2682">
        <v>2790</v>
      </c>
      <c r="I2682" t="s">
        <v>11</v>
      </c>
      <c r="J2682" t="s">
        <v>25</v>
      </c>
      <c r="K2682" t="s">
        <v>19</v>
      </c>
      <c r="L2682" t="s">
        <v>23</v>
      </c>
      <c r="M2682" s="5">
        <v>310.58000000000004</v>
      </c>
      <c r="N2682">
        <v>1</v>
      </c>
    </row>
    <row r="2683" spans="1:14" x14ac:dyDescent="0.2">
      <c r="A2683" s="2">
        <v>45378</v>
      </c>
      <c r="B2683" s="3">
        <f t="shared" si="123"/>
        <v>2024</v>
      </c>
      <c r="C2683" t="str">
        <f t="shared" si="124"/>
        <v>2023-2024</v>
      </c>
      <c r="D2683" t="s">
        <v>147</v>
      </c>
      <c r="E2683" t="s">
        <v>145</v>
      </c>
      <c r="F2683" t="str">
        <f t="shared" si="125"/>
        <v>New South Wales</v>
      </c>
      <c r="G2683" t="s">
        <v>10</v>
      </c>
      <c r="H2683">
        <v>2101</v>
      </c>
      <c r="I2683" t="s">
        <v>11</v>
      </c>
      <c r="J2683" t="s">
        <v>27</v>
      </c>
      <c r="K2683" t="s">
        <v>155</v>
      </c>
      <c r="L2683" t="s">
        <v>20</v>
      </c>
      <c r="M2683" s="5">
        <v>310.82</v>
      </c>
      <c r="N2683">
        <v>1</v>
      </c>
    </row>
    <row r="2684" spans="1:14" x14ac:dyDescent="0.2">
      <c r="A2684" s="2">
        <v>45360</v>
      </c>
      <c r="B2684" s="3">
        <f t="shared" si="123"/>
        <v>2024</v>
      </c>
      <c r="C2684" t="str">
        <f t="shared" si="124"/>
        <v>2023-2024</v>
      </c>
      <c r="D2684" t="s">
        <v>147</v>
      </c>
      <c r="E2684" t="s">
        <v>47</v>
      </c>
      <c r="F2684" t="str">
        <f t="shared" si="125"/>
        <v>Western Australia</v>
      </c>
      <c r="G2684" t="s">
        <v>48</v>
      </c>
      <c r="H2684">
        <v>6030</v>
      </c>
      <c r="I2684" t="s">
        <v>11</v>
      </c>
      <c r="J2684" t="s">
        <v>49</v>
      </c>
      <c r="K2684" t="s">
        <v>155</v>
      </c>
      <c r="L2684" t="s">
        <v>20</v>
      </c>
      <c r="M2684" s="5">
        <v>310.92999999999995</v>
      </c>
      <c r="N2684">
        <v>1</v>
      </c>
    </row>
    <row r="2685" spans="1:14" x14ac:dyDescent="0.2">
      <c r="A2685" s="2">
        <v>45506</v>
      </c>
      <c r="B2685" s="3">
        <f t="shared" si="123"/>
        <v>2025</v>
      </c>
      <c r="C2685" t="str">
        <f t="shared" si="124"/>
        <v>2024-2025</v>
      </c>
      <c r="D2685" t="s">
        <v>147</v>
      </c>
      <c r="E2685" t="s">
        <v>132</v>
      </c>
      <c r="F2685" t="str">
        <f t="shared" si="125"/>
        <v>New South Wales</v>
      </c>
      <c r="G2685" t="s">
        <v>10</v>
      </c>
      <c r="H2685">
        <v>2800</v>
      </c>
      <c r="I2685" t="s">
        <v>11</v>
      </c>
      <c r="J2685" t="s">
        <v>25</v>
      </c>
      <c r="K2685" t="s">
        <v>149</v>
      </c>
      <c r="L2685" t="s">
        <v>15</v>
      </c>
      <c r="M2685" s="5">
        <v>311.39999999999998</v>
      </c>
      <c r="N2685">
        <v>1</v>
      </c>
    </row>
    <row r="2686" spans="1:14" x14ac:dyDescent="0.2">
      <c r="A2686" s="2">
        <v>45620</v>
      </c>
      <c r="B2686" s="3">
        <f t="shared" si="123"/>
        <v>2025</v>
      </c>
      <c r="C2686" t="str">
        <f t="shared" si="124"/>
        <v>2024-2025</v>
      </c>
      <c r="D2686" t="s">
        <v>147</v>
      </c>
      <c r="E2686" t="s">
        <v>137</v>
      </c>
      <c r="F2686" t="str">
        <f t="shared" si="125"/>
        <v>New South Wales</v>
      </c>
      <c r="G2686" t="s">
        <v>10</v>
      </c>
      <c r="H2686">
        <v>2031</v>
      </c>
      <c r="I2686" t="s">
        <v>11</v>
      </c>
      <c r="J2686" t="s">
        <v>12</v>
      </c>
      <c r="K2686" t="s">
        <v>156</v>
      </c>
      <c r="L2686" t="s">
        <v>17</v>
      </c>
      <c r="M2686" s="5">
        <v>311.44000000000005</v>
      </c>
      <c r="N2686">
        <v>1</v>
      </c>
    </row>
    <row r="2687" spans="1:14" x14ac:dyDescent="0.2">
      <c r="A2687" s="2">
        <v>46012</v>
      </c>
      <c r="B2687" s="3">
        <f t="shared" si="123"/>
        <v>2026</v>
      </c>
      <c r="C2687" t="str">
        <f t="shared" si="124"/>
        <v>2025-2026</v>
      </c>
      <c r="D2687" t="s">
        <v>147</v>
      </c>
      <c r="E2687" t="s">
        <v>103</v>
      </c>
      <c r="F2687" t="str">
        <f t="shared" si="125"/>
        <v>Queensland</v>
      </c>
      <c r="G2687" t="s">
        <v>35</v>
      </c>
      <c r="H2687">
        <v>4509</v>
      </c>
      <c r="I2687" t="s">
        <v>11</v>
      </c>
      <c r="J2687" t="s">
        <v>104</v>
      </c>
      <c r="K2687" t="s">
        <v>149</v>
      </c>
      <c r="L2687" t="s">
        <v>15</v>
      </c>
      <c r="M2687" s="5">
        <v>312.12</v>
      </c>
      <c r="N2687">
        <v>1</v>
      </c>
    </row>
    <row r="2688" spans="1:14" x14ac:dyDescent="0.2">
      <c r="A2688" s="2">
        <v>45703</v>
      </c>
      <c r="B2688" s="3">
        <f t="shared" si="123"/>
        <v>2025</v>
      </c>
      <c r="C2688" t="str">
        <f t="shared" si="124"/>
        <v>2024-2025</v>
      </c>
      <c r="D2688" t="s">
        <v>147</v>
      </c>
      <c r="E2688" t="s">
        <v>62</v>
      </c>
      <c r="F2688" t="str">
        <f t="shared" si="125"/>
        <v>Victoria</v>
      </c>
      <c r="G2688" t="s">
        <v>45</v>
      </c>
      <c r="H2688">
        <v>3134</v>
      </c>
      <c r="I2688" t="s">
        <v>11</v>
      </c>
      <c r="J2688" t="s">
        <v>63</v>
      </c>
      <c r="K2688" t="s">
        <v>149</v>
      </c>
      <c r="L2688" t="s">
        <v>15</v>
      </c>
      <c r="M2688" s="5">
        <v>313.61</v>
      </c>
      <c r="N2688">
        <v>1</v>
      </c>
    </row>
    <row r="2689" spans="1:14" x14ac:dyDescent="0.2">
      <c r="A2689" s="2">
        <v>45525</v>
      </c>
      <c r="B2689" s="3">
        <f t="shared" si="123"/>
        <v>2025</v>
      </c>
      <c r="C2689" t="str">
        <f t="shared" si="124"/>
        <v>2024-2025</v>
      </c>
      <c r="D2689" t="s">
        <v>147</v>
      </c>
      <c r="E2689" t="s">
        <v>73</v>
      </c>
      <c r="F2689" t="str">
        <f t="shared" si="125"/>
        <v>Victoria</v>
      </c>
      <c r="G2689" t="s">
        <v>45</v>
      </c>
      <c r="H2689">
        <v>3136</v>
      </c>
      <c r="I2689" t="s">
        <v>11</v>
      </c>
      <c r="J2689" t="s">
        <v>63</v>
      </c>
      <c r="K2689" t="s">
        <v>150</v>
      </c>
      <c r="L2689" t="s">
        <v>18</v>
      </c>
      <c r="M2689" s="5">
        <v>313.62</v>
      </c>
      <c r="N2689">
        <v>1</v>
      </c>
    </row>
    <row r="2690" spans="1:14" x14ac:dyDescent="0.2">
      <c r="A2690" s="2">
        <v>45682</v>
      </c>
      <c r="B2690" s="3">
        <f t="shared" ref="B2690:B2753" si="126">IF(MONTH(A2690)&gt;=7,YEAR(A2690)+1,YEAR(A2690))</f>
        <v>2025</v>
      </c>
      <c r="C2690" t="str">
        <f t="shared" ref="C2690:C2753" si="127">IF(MONTH(A2690) &gt;= 7, YEAR(A2690) &amp; "-" &amp; YEAR(A2690) + 1, YEAR(A2690) - 1 &amp; "-" &amp; YEAR(A2690))</f>
        <v>2024-2025</v>
      </c>
      <c r="D2690" t="s">
        <v>147</v>
      </c>
      <c r="E2690" t="s">
        <v>31</v>
      </c>
      <c r="F2690" t="str">
        <f t="shared" ref="F2690:F2753" si="128">IF(G2690="WA","Western Australia",
IF(G2690="NSW","New South Wales",
IF(G2690="QLD","Queensland",
IF(G2690="VIC","Victoria",
IF(G2690="TAS","Tasmania",
IF(G2690="SA","South Australia",
IF(G2690="NT","Northern Territory",
IF(G2690="ACT","Australian Capital Territory",G2690))))))))</f>
        <v>South Australia</v>
      </c>
      <c r="G2690" t="s">
        <v>32</v>
      </c>
      <c r="H2690">
        <v>5168</v>
      </c>
      <c r="I2690" t="s">
        <v>11</v>
      </c>
      <c r="J2690" t="s">
        <v>33</v>
      </c>
      <c r="K2690" t="s">
        <v>153</v>
      </c>
      <c r="L2690" t="s">
        <v>16</v>
      </c>
      <c r="M2690" s="5">
        <v>313.74</v>
      </c>
      <c r="N2690">
        <v>1</v>
      </c>
    </row>
    <row r="2691" spans="1:14" x14ac:dyDescent="0.2">
      <c r="A2691" s="2">
        <v>45651</v>
      </c>
      <c r="B2691" s="3">
        <f t="shared" si="126"/>
        <v>2025</v>
      </c>
      <c r="C2691" t="str">
        <f t="shared" si="127"/>
        <v>2024-2025</v>
      </c>
      <c r="D2691" t="s">
        <v>147</v>
      </c>
      <c r="E2691" t="s">
        <v>93</v>
      </c>
      <c r="F2691" t="str">
        <f t="shared" si="128"/>
        <v>Western Australia</v>
      </c>
      <c r="G2691" t="s">
        <v>48</v>
      </c>
      <c r="H2691">
        <v>6112</v>
      </c>
      <c r="I2691" t="s">
        <v>11</v>
      </c>
      <c r="J2691" t="s">
        <v>94</v>
      </c>
      <c r="K2691" t="s">
        <v>155</v>
      </c>
      <c r="L2691" t="s">
        <v>20</v>
      </c>
      <c r="M2691" s="5">
        <v>313.83000000000004</v>
      </c>
      <c r="N2691">
        <v>1</v>
      </c>
    </row>
    <row r="2692" spans="1:14" x14ac:dyDescent="0.2">
      <c r="A2692" s="2">
        <v>45935</v>
      </c>
      <c r="B2692" s="3">
        <f t="shared" si="126"/>
        <v>2026</v>
      </c>
      <c r="C2692" t="str">
        <f t="shared" si="127"/>
        <v>2025-2026</v>
      </c>
      <c r="D2692" t="s">
        <v>147</v>
      </c>
      <c r="E2692" t="s">
        <v>34</v>
      </c>
      <c r="F2692" t="str">
        <f t="shared" si="128"/>
        <v>Queensland</v>
      </c>
      <c r="G2692" t="s">
        <v>35</v>
      </c>
      <c r="H2692">
        <v>4802</v>
      </c>
      <c r="I2692" t="s">
        <v>11</v>
      </c>
      <c r="J2692" t="s">
        <v>36</v>
      </c>
      <c r="K2692" t="s">
        <v>152</v>
      </c>
      <c r="L2692" t="s">
        <v>13</v>
      </c>
      <c r="M2692" s="5">
        <v>313.93</v>
      </c>
      <c r="N2692">
        <v>1</v>
      </c>
    </row>
    <row r="2693" spans="1:14" x14ac:dyDescent="0.2">
      <c r="A2693" s="2">
        <v>45663</v>
      </c>
      <c r="B2693" s="3">
        <f t="shared" si="126"/>
        <v>2025</v>
      </c>
      <c r="C2693" t="str">
        <f t="shared" si="127"/>
        <v>2024-2025</v>
      </c>
      <c r="D2693" t="s">
        <v>147</v>
      </c>
      <c r="E2693" t="s">
        <v>114</v>
      </c>
      <c r="F2693" t="str">
        <f t="shared" si="128"/>
        <v>Victoria</v>
      </c>
      <c r="G2693" t="s">
        <v>45</v>
      </c>
      <c r="H2693">
        <v>3551</v>
      </c>
      <c r="I2693" t="s">
        <v>11</v>
      </c>
      <c r="J2693" t="s">
        <v>60</v>
      </c>
      <c r="K2693" t="s">
        <v>19</v>
      </c>
      <c r="L2693" t="s">
        <v>23</v>
      </c>
      <c r="M2693" s="5">
        <v>314.66999999999996</v>
      </c>
      <c r="N2693">
        <v>1</v>
      </c>
    </row>
    <row r="2694" spans="1:14" x14ac:dyDescent="0.2">
      <c r="A2694" s="2">
        <v>45730</v>
      </c>
      <c r="B2694" s="3">
        <f t="shared" si="126"/>
        <v>2025</v>
      </c>
      <c r="C2694" t="str">
        <f t="shared" si="127"/>
        <v>2024-2025</v>
      </c>
      <c r="D2694" t="s">
        <v>147</v>
      </c>
      <c r="E2694" t="s">
        <v>113</v>
      </c>
      <c r="F2694" t="str">
        <f t="shared" si="128"/>
        <v>Queensland</v>
      </c>
      <c r="G2694" t="s">
        <v>35</v>
      </c>
      <c r="H2694">
        <v>4215</v>
      </c>
      <c r="I2694" t="s">
        <v>11</v>
      </c>
      <c r="J2694" t="s">
        <v>104</v>
      </c>
      <c r="K2694" t="s">
        <v>149</v>
      </c>
      <c r="L2694" t="s">
        <v>15</v>
      </c>
      <c r="M2694" s="5">
        <v>315.27000000000004</v>
      </c>
      <c r="N2694">
        <v>1</v>
      </c>
    </row>
    <row r="2695" spans="1:14" x14ac:dyDescent="0.2">
      <c r="A2695" s="2">
        <v>45547</v>
      </c>
      <c r="B2695" s="3">
        <f t="shared" si="126"/>
        <v>2025</v>
      </c>
      <c r="C2695" t="str">
        <f t="shared" si="127"/>
        <v>2024-2025</v>
      </c>
      <c r="D2695" t="s">
        <v>148</v>
      </c>
      <c r="E2695" t="s">
        <v>57</v>
      </c>
      <c r="F2695" t="str">
        <f t="shared" si="128"/>
        <v>New South Wales</v>
      </c>
      <c r="G2695" t="s">
        <v>10</v>
      </c>
      <c r="H2695">
        <v>2560</v>
      </c>
      <c r="I2695" t="s">
        <v>11</v>
      </c>
      <c r="J2695" t="s">
        <v>58</v>
      </c>
      <c r="K2695" t="s">
        <v>149</v>
      </c>
      <c r="L2695" t="s">
        <v>15</v>
      </c>
      <c r="M2695" s="5">
        <v>315.51000000000005</v>
      </c>
      <c r="N2695">
        <v>1</v>
      </c>
    </row>
    <row r="2696" spans="1:14" x14ac:dyDescent="0.2">
      <c r="A2696" s="2">
        <v>45483</v>
      </c>
      <c r="B2696" s="3">
        <f t="shared" si="126"/>
        <v>2025</v>
      </c>
      <c r="C2696" t="str">
        <f t="shared" si="127"/>
        <v>2024-2025</v>
      </c>
      <c r="D2696" t="s">
        <v>147</v>
      </c>
      <c r="E2696" t="s">
        <v>132</v>
      </c>
      <c r="F2696" t="str">
        <f t="shared" si="128"/>
        <v>New South Wales</v>
      </c>
      <c r="G2696" t="s">
        <v>10</v>
      </c>
      <c r="H2696">
        <v>2800</v>
      </c>
      <c r="I2696" t="s">
        <v>11</v>
      </c>
      <c r="J2696" t="s">
        <v>25</v>
      </c>
      <c r="K2696" t="s">
        <v>154</v>
      </c>
      <c r="L2696" t="s">
        <v>14</v>
      </c>
      <c r="M2696" s="5">
        <v>317.17</v>
      </c>
      <c r="N2696">
        <v>1</v>
      </c>
    </row>
    <row r="2697" spans="1:14" x14ac:dyDescent="0.2">
      <c r="A2697" s="2">
        <v>45360</v>
      </c>
      <c r="B2697" s="3">
        <f t="shared" si="126"/>
        <v>2024</v>
      </c>
      <c r="C2697" t="str">
        <f t="shared" si="127"/>
        <v>2023-2024</v>
      </c>
      <c r="D2697" t="s">
        <v>147</v>
      </c>
      <c r="E2697" t="s">
        <v>145</v>
      </c>
      <c r="F2697" t="str">
        <f t="shared" si="128"/>
        <v>New South Wales</v>
      </c>
      <c r="G2697" t="s">
        <v>10</v>
      </c>
      <c r="H2697">
        <v>2101</v>
      </c>
      <c r="I2697" t="s">
        <v>11</v>
      </c>
      <c r="J2697" t="s">
        <v>27</v>
      </c>
      <c r="K2697" t="s">
        <v>155</v>
      </c>
      <c r="L2697" t="s">
        <v>20</v>
      </c>
      <c r="M2697" s="5">
        <v>317.45000000000005</v>
      </c>
      <c r="N2697">
        <v>1</v>
      </c>
    </row>
    <row r="2698" spans="1:14" x14ac:dyDescent="0.2">
      <c r="A2698" s="2">
        <v>45480</v>
      </c>
      <c r="B2698" s="3">
        <f t="shared" si="126"/>
        <v>2025</v>
      </c>
      <c r="C2698" t="str">
        <f t="shared" si="127"/>
        <v>2024-2025</v>
      </c>
      <c r="D2698" t="s">
        <v>148</v>
      </c>
      <c r="E2698" t="s">
        <v>112</v>
      </c>
      <c r="F2698" t="str">
        <f t="shared" si="128"/>
        <v>Victoria</v>
      </c>
      <c r="G2698" t="s">
        <v>45</v>
      </c>
      <c r="H2698">
        <v>3076</v>
      </c>
      <c r="I2698" t="s">
        <v>11</v>
      </c>
      <c r="J2698" t="s">
        <v>46</v>
      </c>
      <c r="K2698" t="s">
        <v>149</v>
      </c>
      <c r="L2698" t="s">
        <v>15</v>
      </c>
      <c r="M2698" s="5">
        <v>317.57</v>
      </c>
      <c r="N2698">
        <v>1</v>
      </c>
    </row>
    <row r="2699" spans="1:14" x14ac:dyDescent="0.2">
      <c r="A2699" s="2">
        <v>45789</v>
      </c>
      <c r="B2699" s="3">
        <f t="shared" si="126"/>
        <v>2025</v>
      </c>
      <c r="C2699" t="str">
        <f t="shared" si="127"/>
        <v>2024-2025</v>
      </c>
      <c r="D2699" t="s">
        <v>147</v>
      </c>
      <c r="E2699" t="s">
        <v>141</v>
      </c>
      <c r="F2699" t="str">
        <f t="shared" si="128"/>
        <v>Western Australia</v>
      </c>
      <c r="G2699" t="s">
        <v>48</v>
      </c>
      <c r="H2699">
        <v>6052</v>
      </c>
      <c r="I2699" t="s">
        <v>11</v>
      </c>
      <c r="J2699" t="s">
        <v>49</v>
      </c>
      <c r="K2699" t="s">
        <v>154</v>
      </c>
      <c r="L2699" t="s">
        <v>14</v>
      </c>
      <c r="M2699" s="5">
        <v>317.68</v>
      </c>
      <c r="N2699">
        <v>1</v>
      </c>
    </row>
    <row r="2700" spans="1:14" x14ac:dyDescent="0.2">
      <c r="A2700" s="2">
        <v>45722</v>
      </c>
      <c r="B2700" s="3">
        <f t="shared" si="126"/>
        <v>2025</v>
      </c>
      <c r="C2700" t="str">
        <f t="shared" si="127"/>
        <v>2024-2025</v>
      </c>
      <c r="D2700" t="s">
        <v>147</v>
      </c>
      <c r="E2700" t="s">
        <v>138</v>
      </c>
      <c r="F2700" t="str">
        <f t="shared" si="128"/>
        <v>Queensland</v>
      </c>
      <c r="G2700" t="s">
        <v>35</v>
      </c>
      <c r="H2700">
        <v>4558</v>
      </c>
      <c r="I2700" t="s">
        <v>11</v>
      </c>
      <c r="J2700" t="s">
        <v>120</v>
      </c>
      <c r="K2700" t="s">
        <v>155</v>
      </c>
      <c r="L2700" t="s">
        <v>20</v>
      </c>
      <c r="M2700" s="5">
        <v>317.88</v>
      </c>
      <c r="N2700">
        <v>1</v>
      </c>
    </row>
    <row r="2701" spans="1:14" x14ac:dyDescent="0.2">
      <c r="A2701" s="2">
        <v>45293</v>
      </c>
      <c r="B2701" s="3">
        <f t="shared" si="126"/>
        <v>2024</v>
      </c>
      <c r="C2701" t="str">
        <f t="shared" si="127"/>
        <v>2023-2024</v>
      </c>
      <c r="D2701" t="s">
        <v>147</v>
      </c>
      <c r="E2701" t="s">
        <v>113</v>
      </c>
      <c r="F2701" t="str">
        <f t="shared" si="128"/>
        <v>Queensland</v>
      </c>
      <c r="G2701" t="s">
        <v>35</v>
      </c>
      <c r="H2701">
        <v>4215</v>
      </c>
      <c r="I2701" t="s">
        <v>11</v>
      </c>
      <c r="J2701" t="s">
        <v>104</v>
      </c>
      <c r="K2701" t="s">
        <v>157</v>
      </c>
      <c r="L2701" t="s">
        <v>22</v>
      </c>
      <c r="M2701" s="5">
        <v>318.18</v>
      </c>
      <c r="N2701">
        <v>1</v>
      </c>
    </row>
    <row r="2702" spans="1:14" x14ac:dyDescent="0.2">
      <c r="A2702" s="2">
        <v>45948</v>
      </c>
      <c r="B2702" s="3">
        <f t="shared" si="126"/>
        <v>2026</v>
      </c>
      <c r="C2702" t="str">
        <f t="shared" si="127"/>
        <v>2025-2026</v>
      </c>
      <c r="D2702" t="s">
        <v>147</v>
      </c>
      <c r="E2702" t="s">
        <v>107</v>
      </c>
      <c r="F2702" t="str">
        <f t="shared" si="128"/>
        <v>Queensland</v>
      </c>
      <c r="G2702" t="s">
        <v>35</v>
      </c>
      <c r="H2702">
        <v>4220</v>
      </c>
      <c r="I2702" t="s">
        <v>11</v>
      </c>
      <c r="J2702" t="s">
        <v>104</v>
      </c>
      <c r="K2702" t="s">
        <v>19</v>
      </c>
      <c r="L2702" t="s">
        <v>23</v>
      </c>
      <c r="M2702" s="5">
        <v>318.38</v>
      </c>
      <c r="N2702">
        <v>1</v>
      </c>
    </row>
    <row r="2703" spans="1:14" x14ac:dyDescent="0.2">
      <c r="A2703" s="2">
        <v>45912</v>
      </c>
      <c r="B2703" s="3">
        <f t="shared" si="126"/>
        <v>2026</v>
      </c>
      <c r="C2703" t="str">
        <f t="shared" si="127"/>
        <v>2025-2026</v>
      </c>
      <c r="D2703" t="s">
        <v>147</v>
      </c>
      <c r="E2703" t="s">
        <v>141</v>
      </c>
      <c r="F2703" t="str">
        <f t="shared" si="128"/>
        <v>Western Australia</v>
      </c>
      <c r="G2703" t="s">
        <v>48</v>
      </c>
      <c r="H2703">
        <v>6052</v>
      </c>
      <c r="I2703" t="s">
        <v>11</v>
      </c>
      <c r="J2703" t="s">
        <v>49</v>
      </c>
      <c r="K2703" t="s">
        <v>153</v>
      </c>
      <c r="L2703" t="s">
        <v>16</v>
      </c>
      <c r="M2703" s="5">
        <v>318.63</v>
      </c>
      <c r="N2703">
        <v>1</v>
      </c>
    </row>
    <row r="2704" spans="1:14" x14ac:dyDescent="0.2">
      <c r="A2704" s="2">
        <v>45898</v>
      </c>
      <c r="B2704" s="3">
        <f t="shared" si="126"/>
        <v>2026</v>
      </c>
      <c r="C2704" t="str">
        <f t="shared" si="127"/>
        <v>2025-2026</v>
      </c>
      <c r="D2704" t="s">
        <v>147</v>
      </c>
      <c r="E2704" t="s">
        <v>124</v>
      </c>
      <c r="F2704" t="str">
        <f t="shared" si="128"/>
        <v>New South Wales</v>
      </c>
      <c r="G2704" t="s">
        <v>10</v>
      </c>
      <c r="H2704">
        <v>2015</v>
      </c>
      <c r="I2704" t="s">
        <v>11</v>
      </c>
      <c r="J2704" t="s">
        <v>12</v>
      </c>
      <c r="K2704" t="s">
        <v>154</v>
      </c>
      <c r="L2704" t="s">
        <v>14</v>
      </c>
      <c r="M2704" s="5">
        <v>318.77999999999997</v>
      </c>
      <c r="N2704">
        <v>1</v>
      </c>
    </row>
    <row r="2705" spans="1:14" x14ac:dyDescent="0.2">
      <c r="A2705" s="2">
        <v>45592</v>
      </c>
      <c r="B2705" s="3">
        <f t="shared" si="126"/>
        <v>2025</v>
      </c>
      <c r="C2705" t="str">
        <f t="shared" si="127"/>
        <v>2024-2025</v>
      </c>
      <c r="D2705" t="s">
        <v>147</v>
      </c>
      <c r="E2705" t="s">
        <v>141</v>
      </c>
      <c r="F2705" t="str">
        <f t="shared" si="128"/>
        <v>Western Australia</v>
      </c>
      <c r="G2705" t="s">
        <v>48</v>
      </c>
      <c r="H2705">
        <v>6052</v>
      </c>
      <c r="I2705" t="s">
        <v>11</v>
      </c>
      <c r="J2705" t="s">
        <v>49</v>
      </c>
      <c r="K2705" t="s">
        <v>155</v>
      </c>
      <c r="L2705" t="s">
        <v>20</v>
      </c>
      <c r="M2705" s="5">
        <v>319.33</v>
      </c>
      <c r="N2705">
        <v>1</v>
      </c>
    </row>
    <row r="2706" spans="1:14" x14ac:dyDescent="0.2">
      <c r="A2706" s="2">
        <v>45903</v>
      </c>
      <c r="B2706" s="3">
        <f t="shared" si="126"/>
        <v>2026</v>
      </c>
      <c r="C2706" t="str">
        <f t="shared" si="127"/>
        <v>2025-2026</v>
      </c>
      <c r="D2706" t="s">
        <v>147</v>
      </c>
      <c r="E2706" t="s">
        <v>123</v>
      </c>
      <c r="F2706" t="str">
        <f t="shared" si="128"/>
        <v>Western Australia</v>
      </c>
      <c r="G2706" t="s">
        <v>48</v>
      </c>
      <c r="H2706">
        <v>6109</v>
      </c>
      <c r="I2706" t="s">
        <v>11</v>
      </c>
      <c r="J2706" t="s">
        <v>94</v>
      </c>
      <c r="K2706" t="s">
        <v>150</v>
      </c>
      <c r="L2706" t="s">
        <v>18</v>
      </c>
      <c r="M2706" s="5">
        <v>319.45000000000005</v>
      </c>
      <c r="N2706">
        <v>1</v>
      </c>
    </row>
    <row r="2707" spans="1:14" x14ac:dyDescent="0.2">
      <c r="A2707" s="2">
        <v>45406</v>
      </c>
      <c r="B2707" s="3">
        <f t="shared" si="126"/>
        <v>2024</v>
      </c>
      <c r="C2707" t="str">
        <f t="shared" si="127"/>
        <v>2023-2024</v>
      </c>
      <c r="D2707" t="s">
        <v>147</v>
      </c>
      <c r="E2707" t="s">
        <v>92</v>
      </c>
      <c r="F2707" t="str">
        <f t="shared" si="128"/>
        <v>Queensland</v>
      </c>
      <c r="G2707" t="s">
        <v>35</v>
      </c>
      <c r="H2707">
        <v>4068</v>
      </c>
      <c r="I2707" t="s">
        <v>11</v>
      </c>
      <c r="J2707" t="s">
        <v>43</v>
      </c>
      <c r="K2707" t="s">
        <v>151</v>
      </c>
      <c r="L2707" t="s">
        <v>21</v>
      </c>
      <c r="M2707" s="5">
        <v>321.52999999999997</v>
      </c>
      <c r="N2707">
        <v>1</v>
      </c>
    </row>
    <row r="2708" spans="1:14" x14ac:dyDescent="0.2">
      <c r="A2708" s="2">
        <v>45561</v>
      </c>
      <c r="B2708" s="3">
        <f t="shared" si="126"/>
        <v>2025</v>
      </c>
      <c r="C2708" t="str">
        <f t="shared" si="127"/>
        <v>2024-2025</v>
      </c>
      <c r="D2708" t="s">
        <v>147</v>
      </c>
      <c r="E2708" t="s">
        <v>85</v>
      </c>
      <c r="F2708" t="str">
        <f t="shared" si="128"/>
        <v>Queensland</v>
      </c>
      <c r="G2708" t="s">
        <v>35</v>
      </c>
      <c r="H2708">
        <v>4883</v>
      </c>
      <c r="I2708" t="s">
        <v>11</v>
      </c>
      <c r="J2708" t="s">
        <v>36</v>
      </c>
      <c r="K2708" t="s">
        <v>154</v>
      </c>
      <c r="L2708" t="s">
        <v>14</v>
      </c>
      <c r="M2708" s="5">
        <v>321.62</v>
      </c>
      <c r="N2708">
        <v>1</v>
      </c>
    </row>
    <row r="2709" spans="1:14" x14ac:dyDescent="0.2">
      <c r="A2709" s="2">
        <v>45616</v>
      </c>
      <c r="B2709" s="3">
        <f t="shared" si="126"/>
        <v>2025</v>
      </c>
      <c r="C2709" t="str">
        <f t="shared" si="127"/>
        <v>2024-2025</v>
      </c>
      <c r="D2709" t="s">
        <v>147</v>
      </c>
      <c r="E2709" t="s">
        <v>113</v>
      </c>
      <c r="F2709" t="str">
        <f t="shared" si="128"/>
        <v>Queensland</v>
      </c>
      <c r="G2709" t="s">
        <v>35</v>
      </c>
      <c r="H2709">
        <v>4215</v>
      </c>
      <c r="I2709" t="s">
        <v>11</v>
      </c>
      <c r="J2709" t="s">
        <v>104</v>
      </c>
      <c r="K2709" t="s">
        <v>155</v>
      </c>
      <c r="L2709" t="s">
        <v>20</v>
      </c>
      <c r="M2709" s="5">
        <v>323.08999999999997</v>
      </c>
      <c r="N2709">
        <v>1</v>
      </c>
    </row>
    <row r="2710" spans="1:14" x14ac:dyDescent="0.2">
      <c r="A2710" s="2">
        <v>45993</v>
      </c>
      <c r="B2710" s="3">
        <f t="shared" si="126"/>
        <v>2026</v>
      </c>
      <c r="C2710" t="str">
        <f t="shared" si="127"/>
        <v>2025-2026</v>
      </c>
      <c r="D2710" t="s">
        <v>147</v>
      </c>
      <c r="E2710" t="s">
        <v>143</v>
      </c>
      <c r="F2710" t="str">
        <f t="shared" si="128"/>
        <v>New South Wales</v>
      </c>
      <c r="G2710" t="s">
        <v>10</v>
      </c>
      <c r="H2710">
        <v>2154</v>
      </c>
      <c r="I2710" t="s">
        <v>11</v>
      </c>
      <c r="J2710" t="s">
        <v>27</v>
      </c>
      <c r="K2710" t="s">
        <v>155</v>
      </c>
      <c r="L2710" t="s">
        <v>20</v>
      </c>
      <c r="M2710" s="5">
        <v>323.19</v>
      </c>
      <c r="N2710">
        <v>1</v>
      </c>
    </row>
    <row r="2711" spans="1:14" x14ac:dyDescent="0.2">
      <c r="A2711" s="2">
        <v>45756</v>
      </c>
      <c r="B2711" s="3">
        <f t="shared" si="126"/>
        <v>2025</v>
      </c>
      <c r="C2711" t="str">
        <f t="shared" si="127"/>
        <v>2024-2025</v>
      </c>
      <c r="D2711" t="s">
        <v>147</v>
      </c>
      <c r="E2711" t="s">
        <v>92</v>
      </c>
      <c r="F2711" t="str">
        <f t="shared" si="128"/>
        <v>Queensland</v>
      </c>
      <c r="G2711" t="s">
        <v>35</v>
      </c>
      <c r="H2711">
        <v>4068</v>
      </c>
      <c r="I2711" t="s">
        <v>11</v>
      </c>
      <c r="J2711" t="s">
        <v>43</v>
      </c>
      <c r="K2711" t="s">
        <v>154</v>
      </c>
      <c r="L2711" t="s">
        <v>14</v>
      </c>
      <c r="M2711" s="5">
        <v>324.33</v>
      </c>
      <c r="N2711">
        <v>1</v>
      </c>
    </row>
    <row r="2712" spans="1:14" x14ac:dyDescent="0.2">
      <c r="A2712" s="2">
        <v>45823</v>
      </c>
      <c r="B2712" s="3">
        <f t="shared" si="126"/>
        <v>2025</v>
      </c>
      <c r="C2712" t="str">
        <f t="shared" si="127"/>
        <v>2024-2025</v>
      </c>
      <c r="D2712" t="s">
        <v>148</v>
      </c>
      <c r="E2712" t="s">
        <v>41</v>
      </c>
      <c r="F2712" t="str">
        <f t="shared" si="128"/>
        <v>New South Wales</v>
      </c>
      <c r="G2712" t="s">
        <v>10</v>
      </c>
      <c r="H2712">
        <v>2830</v>
      </c>
      <c r="I2712" t="s">
        <v>11</v>
      </c>
      <c r="J2712" t="s">
        <v>25</v>
      </c>
      <c r="K2712" t="s">
        <v>19</v>
      </c>
      <c r="L2712" t="s">
        <v>23</v>
      </c>
      <c r="M2712" s="5">
        <v>324.38</v>
      </c>
      <c r="N2712">
        <v>1</v>
      </c>
    </row>
    <row r="2713" spans="1:14" x14ac:dyDescent="0.2">
      <c r="A2713" s="2">
        <v>45598</v>
      </c>
      <c r="B2713" s="3">
        <f t="shared" si="126"/>
        <v>2025</v>
      </c>
      <c r="C2713" t="str">
        <f t="shared" si="127"/>
        <v>2024-2025</v>
      </c>
      <c r="D2713" t="s">
        <v>147</v>
      </c>
      <c r="E2713" t="s">
        <v>146</v>
      </c>
      <c r="F2713" t="str">
        <f t="shared" si="128"/>
        <v>Victoria</v>
      </c>
      <c r="G2713" t="s">
        <v>45</v>
      </c>
      <c r="H2713">
        <v>3353</v>
      </c>
      <c r="I2713" t="s">
        <v>11</v>
      </c>
      <c r="J2713" t="s">
        <v>60</v>
      </c>
      <c r="K2713" t="s">
        <v>149</v>
      </c>
      <c r="L2713" t="s">
        <v>15</v>
      </c>
      <c r="M2713" s="5">
        <v>324.63</v>
      </c>
      <c r="N2713">
        <v>1</v>
      </c>
    </row>
    <row r="2714" spans="1:14" x14ac:dyDescent="0.2">
      <c r="A2714" s="2">
        <v>45874</v>
      </c>
      <c r="B2714" s="3">
        <f t="shared" si="126"/>
        <v>2026</v>
      </c>
      <c r="C2714" t="str">
        <f t="shared" si="127"/>
        <v>2025-2026</v>
      </c>
      <c r="D2714" t="s">
        <v>147</v>
      </c>
      <c r="E2714" t="s">
        <v>28</v>
      </c>
      <c r="F2714" t="str">
        <f t="shared" si="128"/>
        <v>Northern Territory</v>
      </c>
      <c r="G2714" t="s">
        <v>29</v>
      </c>
      <c r="H2714">
        <v>800</v>
      </c>
      <c r="I2714" t="s">
        <v>11</v>
      </c>
      <c r="J2714" t="s">
        <v>30</v>
      </c>
      <c r="K2714" t="s">
        <v>149</v>
      </c>
      <c r="L2714" t="s">
        <v>15</v>
      </c>
      <c r="M2714" s="5">
        <v>325.47000000000003</v>
      </c>
      <c r="N2714">
        <v>1</v>
      </c>
    </row>
    <row r="2715" spans="1:14" x14ac:dyDescent="0.2">
      <c r="A2715" s="2">
        <v>45978</v>
      </c>
      <c r="B2715" s="3">
        <f t="shared" si="126"/>
        <v>2026</v>
      </c>
      <c r="C2715" t="str">
        <f t="shared" si="127"/>
        <v>2025-2026</v>
      </c>
      <c r="D2715" t="s">
        <v>147</v>
      </c>
      <c r="E2715" t="s">
        <v>124</v>
      </c>
      <c r="F2715" t="str">
        <f t="shared" si="128"/>
        <v>New South Wales</v>
      </c>
      <c r="G2715" t="s">
        <v>10</v>
      </c>
      <c r="H2715">
        <v>2015</v>
      </c>
      <c r="I2715" t="s">
        <v>11</v>
      </c>
      <c r="J2715" t="s">
        <v>12</v>
      </c>
      <c r="K2715" t="s">
        <v>149</v>
      </c>
      <c r="L2715" t="s">
        <v>15</v>
      </c>
      <c r="M2715" s="5">
        <v>325.5</v>
      </c>
      <c r="N2715">
        <v>1</v>
      </c>
    </row>
    <row r="2716" spans="1:14" x14ac:dyDescent="0.2">
      <c r="A2716" s="2">
        <v>45994</v>
      </c>
      <c r="B2716" s="3">
        <f t="shared" si="126"/>
        <v>2026</v>
      </c>
      <c r="C2716" t="str">
        <f t="shared" si="127"/>
        <v>2025-2026</v>
      </c>
      <c r="D2716" t="s">
        <v>147</v>
      </c>
      <c r="E2716" t="s">
        <v>130</v>
      </c>
      <c r="F2716" t="str">
        <f t="shared" si="128"/>
        <v>South Australia</v>
      </c>
      <c r="G2716" t="s">
        <v>32</v>
      </c>
      <c r="H2716">
        <v>5290</v>
      </c>
      <c r="I2716" t="s">
        <v>11</v>
      </c>
      <c r="J2716" t="s">
        <v>38</v>
      </c>
      <c r="K2716" t="s">
        <v>151</v>
      </c>
      <c r="L2716" t="s">
        <v>21</v>
      </c>
      <c r="M2716" s="5">
        <v>326.10000000000002</v>
      </c>
      <c r="N2716">
        <v>1</v>
      </c>
    </row>
    <row r="2717" spans="1:14" x14ac:dyDescent="0.2">
      <c r="A2717" s="2">
        <v>45555</v>
      </c>
      <c r="B2717" s="3">
        <f t="shared" si="126"/>
        <v>2025</v>
      </c>
      <c r="C2717" t="str">
        <f t="shared" si="127"/>
        <v>2024-2025</v>
      </c>
      <c r="D2717" t="s">
        <v>147</v>
      </c>
      <c r="E2717" t="s">
        <v>133</v>
      </c>
      <c r="F2717" t="str">
        <f t="shared" si="128"/>
        <v>Queensland</v>
      </c>
      <c r="G2717" t="s">
        <v>35</v>
      </c>
      <c r="H2717">
        <v>4305</v>
      </c>
      <c r="I2717" t="s">
        <v>11</v>
      </c>
      <c r="J2717" t="s">
        <v>104</v>
      </c>
      <c r="K2717" t="s">
        <v>150</v>
      </c>
      <c r="L2717" t="s">
        <v>18</v>
      </c>
      <c r="M2717" s="5">
        <v>326.76</v>
      </c>
      <c r="N2717">
        <v>1</v>
      </c>
    </row>
    <row r="2718" spans="1:14" x14ac:dyDescent="0.2">
      <c r="A2718" s="2">
        <v>45577</v>
      </c>
      <c r="B2718" s="3">
        <f t="shared" si="126"/>
        <v>2025</v>
      </c>
      <c r="C2718" t="str">
        <f t="shared" si="127"/>
        <v>2024-2025</v>
      </c>
      <c r="D2718" t="s">
        <v>147</v>
      </c>
      <c r="E2718" t="s">
        <v>28</v>
      </c>
      <c r="F2718" t="str">
        <f t="shared" si="128"/>
        <v>Northern Territory</v>
      </c>
      <c r="G2718" t="s">
        <v>29</v>
      </c>
      <c r="H2718">
        <v>800</v>
      </c>
      <c r="I2718" t="s">
        <v>11</v>
      </c>
      <c r="J2718" t="s">
        <v>30</v>
      </c>
      <c r="K2718" t="s">
        <v>157</v>
      </c>
      <c r="L2718" t="s">
        <v>22</v>
      </c>
      <c r="M2718" s="5">
        <v>327.33999999999997</v>
      </c>
      <c r="N2718">
        <v>1</v>
      </c>
    </row>
    <row r="2719" spans="1:14" x14ac:dyDescent="0.2">
      <c r="A2719" s="2">
        <v>45922</v>
      </c>
      <c r="B2719" s="3">
        <f t="shared" si="126"/>
        <v>2026</v>
      </c>
      <c r="C2719" t="str">
        <f t="shared" si="127"/>
        <v>2025-2026</v>
      </c>
      <c r="D2719" t="s">
        <v>147</v>
      </c>
      <c r="E2719" t="s">
        <v>113</v>
      </c>
      <c r="F2719" t="str">
        <f t="shared" si="128"/>
        <v>Queensland</v>
      </c>
      <c r="G2719" t="s">
        <v>35</v>
      </c>
      <c r="H2719">
        <v>4215</v>
      </c>
      <c r="I2719" t="s">
        <v>11</v>
      </c>
      <c r="J2719" t="s">
        <v>104</v>
      </c>
      <c r="K2719" t="s">
        <v>154</v>
      </c>
      <c r="L2719" t="s">
        <v>14</v>
      </c>
      <c r="M2719" s="5">
        <v>327.45000000000005</v>
      </c>
      <c r="N2719">
        <v>1</v>
      </c>
    </row>
    <row r="2720" spans="1:14" x14ac:dyDescent="0.2">
      <c r="A2720" s="2">
        <v>45446</v>
      </c>
      <c r="B2720" s="3">
        <f t="shared" si="126"/>
        <v>2024</v>
      </c>
      <c r="C2720" t="str">
        <f t="shared" si="127"/>
        <v>2023-2024</v>
      </c>
      <c r="D2720" t="s">
        <v>148</v>
      </c>
      <c r="E2720" t="s">
        <v>81</v>
      </c>
      <c r="F2720" t="str">
        <f t="shared" si="128"/>
        <v>New South Wales</v>
      </c>
      <c r="G2720" t="s">
        <v>10</v>
      </c>
      <c r="H2720">
        <v>2485</v>
      </c>
      <c r="I2720" t="s">
        <v>11</v>
      </c>
      <c r="J2720" t="s">
        <v>68</v>
      </c>
      <c r="K2720" t="s">
        <v>152</v>
      </c>
      <c r="L2720" t="s">
        <v>13</v>
      </c>
      <c r="M2720" s="5">
        <v>327.47000000000003</v>
      </c>
      <c r="N2720">
        <v>1</v>
      </c>
    </row>
    <row r="2721" spans="1:14" x14ac:dyDescent="0.2">
      <c r="A2721" s="2">
        <v>45622</v>
      </c>
      <c r="B2721" s="3">
        <f t="shared" si="126"/>
        <v>2025</v>
      </c>
      <c r="C2721" t="str">
        <f t="shared" si="127"/>
        <v>2024-2025</v>
      </c>
      <c r="D2721" t="s">
        <v>147</v>
      </c>
      <c r="E2721" t="s">
        <v>88</v>
      </c>
      <c r="F2721" t="str">
        <f t="shared" si="128"/>
        <v>South Australia</v>
      </c>
      <c r="G2721" t="s">
        <v>32</v>
      </c>
      <c r="H2721">
        <v>5011</v>
      </c>
      <c r="I2721" t="s">
        <v>11</v>
      </c>
      <c r="J2721" t="s">
        <v>33</v>
      </c>
      <c r="K2721" t="s">
        <v>150</v>
      </c>
      <c r="L2721" t="s">
        <v>18</v>
      </c>
      <c r="M2721" s="5">
        <v>327.70000000000005</v>
      </c>
      <c r="N2721">
        <v>1</v>
      </c>
    </row>
    <row r="2722" spans="1:14" x14ac:dyDescent="0.2">
      <c r="A2722" s="2">
        <v>45502</v>
      </c>
      <c r="B2722" s="3">
        <f t="shared" si="126"/>
        <v>2025</v>
      </c>
      <c r="C2722" t="str">
        <f t="shared" si="127"/>
        <v>2024-2025</v>
      </c>
      <c r="D2722" t="s">
        <v>147</v>
      </c>
      <c r="E2722" t="s">
        <v>128</v>
      </c>
      <c r="F2722" t="str">
        <f t="shared" si="128"/>
        <v>Western Australia</v>
      </c>
      <c r="G2722" t="s">
        <v>48</v>
      </c>
      <c r="H2722">
        <v>6027</v>
      </c>
      <c r="I2722" t="s">
        <v>11</v>
      </c>
      <c r="J2722" t="s">
        <v>49</v>
      </c>
      <c r="K2722" t="s">
        <v>19</v>
      </c>
      <c r="L2722" t="s">
        <v>23</v>
      </c>
      <c r="M2722" s="5">
        <v>327.74</v>
      </c>
      <c r="N2722">
        <v>1</v>
      </c>
    </row>
    <row r="2723" spans="1:14" x14ac:dyDescent="0.2">
      <c r="A2723" s="2">
        <v>45456</v>
      </c>
      <c r="B2723" s="3">
        <f t="shared" si="126"/>
        <v>2024</v>
      </c>
      <c r="C2723" t="str">
        <f t="shared" si="127"/>
        <v>2023-2024</v>
      </c>
      <c r="D2723" t="s">
        <v>147</v>
      </c>
      <c r="E2723" t="s">
        <v>96</v>
      </c>
      <c r="F2723" t="str">
        <f t="shared" si="128"/>
        <v>Western Australia</v>
      </c>
      <c r="G2723" t="s">
        <v>48</v>
      </c>
      <c r="H2723">
        <v>6330</v>
      </c>
      <c r="I2723" t="s">
        <v>11</v>
      </c>
      <c r="J2723" t="s">
        <v>94</v>
      </c>
      <c r="K2723" t="s">
        <v>150</v>
      </c>
      <c r="L2723" t="s">
        <v>18</v>
      </c>
      <c r="M2723" s="5">
        <v>327.77</v>
      </c>
      <c r="N2723">
        <v>1</v>
      </c>
    </row>
    <row r="2724" spans="1:14" x14ac:dyDescent="0.2">
      <c r="A2724" s="2">
        <v>45511</v>
      </c>
      <c r="B2724" s="3">
        <f t="shared" si="126"/>
        <v>2025</v>
      </c>
      <c r="C2724" t="str">
        <f t="shared" si="127"/>
        <v>2024-2025</v>
      </c>
      <c r="D2724" t="s">
        <v>147</v>
      </c>
      <c r="E2724" t="s">
        <v>118</v>
      </c>
      <c r="F2724" t="str">
        <f t="shared" si="128"/>
        <v>New South Wales</v>
      </c>
      <c r="G2724" t="s">
        <v>10</v>
      </c>
      <c r="H2724">
        <v>2158</v>
      </c>
      <c r="I2724" t="s">
        <v>11</v>
      </c>
      <c r="J2724" t="s">
        <v>27</v>
      </c>
      <c r="K2724" t="s">
        <v>150</v>
      </c>
      <c r="L2724" t="s">
        <v>18</v>
      </c>
      <c r="M2724" s="5">
        <v>327.77</v>
      </c>
      <c r="N2724">
        <v>1</v>
      </c>
    </row>
    <row r="2725" spans="1:14" x14ac:dyDescent="0.2">
      <c r="A2725" s="2">
        <v>45797</v>
      </c>
      <c r="B2725" s="3">
        <f t="shared" si="126"/>
        <v>2025</v>
      </c>
      <c r="C2725" t="str">
        <f t="shared" si="127"/>
        <v>2024-2025</v>
      </c>
      <c r="D2725" t="s">
        <v>147</v>
      </c>
      <c r="E2725" t="s">
        <v>143</v>
      </c>
      <c r="F2725" t="str">
        <f t="shared" si="128"/>
        <v>New South Wales</v>
      </c>
      <c r="G2725" t="s">
        <v>10</v>
      </c>
      <c r="H2725">
        <v>2154</v>
      </c>
      <c r="I2725" t="s">
        <v>11</v>
      </c>
      <c r="J2725" t="s">
        <v>27</v>
      </c>
      <c r="K2725" t="s">
        <v>156</v>
      </c>
      <c r="L2725" t="s">
        <v>17</v>
      </c>
      <c r="M2725" s="5">
        <v>328.29</v>
      </c>
      <c r="N2725">
        <v>1</v>
      </c>
    </row>
    <row r="2726" spans="1:14" x14ac:dyDescent="0.2">
      <c r="A2726" s="2">
        <v>46008</v>
      </c>
      <c r="B2726" s="3">
        <f t="shared" si="126"/>
        <v>2026</v>
      </c>
      <c r="C2726" t="str">
        <f t="shared" si="127"/>
        <v>2025-2026</v>
      </c>
      <c r="D2726" t="s">
        <v>147</v>
      </c>
      <c r="E2726" t="s">
        <v>128</v>
      </c>
      <c r="F2726" t="str">
        <f t="shared" si="128"/>
        <v>Western Australia</v>
      </c>
      <c r="G2726" t="s">
        <v>48</v>
      </c>
      <c r="H2726">
        <v>6027</v>
      </c>
      <c r="I2726" t="s">
        <v>11</v>
      </c>
      <c r="J2726" t="s">
        <v>49</v>
      </c>
      <c r="K2726" t="s">
        <v>150</v>
      </c>
      <c r="L2726" t="s">
        <v>18</v>
      </c>
      <c r="M2726" s="5">
        <v>328.71</v>
      </c>
      <c r="N2726">
        <v>1</v>
      </c>
    </row>
    <row r="2727" spans="1:14" x14ac:dyDescent="0.2">
      <c r="A2727" s="2">
        <v>45651</v>
      </c>
      <c r="B2727" s="3">
        <f t="shared" si="126"/>
        <v>2025</v>
      </c>
      <c r="C2727" t="str">
        <f t="shared" si="127"/>
        <v>2024-2025</v>
      </c>
      <c r="D2727" t="s">
        <v>147</v>
      </c>
      <c r="E2727" t="s">
        <v>73</v>
      </c>
      <c r="F2727" t="str">
        <f t="shared" si="128"/>
        <v>Victoria</v>
      </c>
      <c r="G2727" t="s">
        <v>45</v>
      </c>
      <c r="H2727">
        <v>3136</v>
      </c>
      <c r="I2727" t="s">
        <v>11</v>
      </c>
      <c r="J2727" t="s">
        <v>63</v>
      </c>
      <c r="K2727" t="s">
        <v>155</v>
      </c>
      <c r="L2727" t="s">
        <v>20</v>
      </c>
      <c r="M2727" s="5">
        <v>329.27000000000004</v>
      </c>
      <c r="N2727">
        <v>1</v>
      </c>
    </row>
    <row r="2728" spans="1:14" x14ac:dyDescent="0.2">
      <c r="A2728" s="2">
        <v>45766</v>
      </c>
      <c r="B2728" s="3">
        <f t="shared" si="126"/>
        <v>2025</v>
      </c>
      <c r="C2728" t="str">
        <f t="shared" si="127"/>
        <v>2024-2025</v>
      </c>
      <c r="D2728" t="s">
        <v>147</v>
      </c>
      <c r="E2728" t="s">
        <v>78</v>
      </c>
      <c r="F2728" t="str">
        <f t="shared" si="128"/>
        <v>New South Wales</v>
      </c>
      <c r="G2728" t="s">
        <v>10</v>
      </c>
      <c r="H2728">
        <v>2350</v>
      </c>
      <c r="I2728" t="s">
        <v>11</v>
      </c>
      <c r="J2728" t="s">
        <v>68</v>
      </c>
      <c r="K2728" t="s">
        <v>151</v>
      </c>
      <c r="L2728" t="s">
        <v>21</v>
      </c>
      <c r="M2728" s="5">
        <v>329.48</v>
      </c>
      <c r="N2728">
        <v>1</v>
      </c>
    </row>
    <row r="2729" spans="1:14" x14ac:dyDescent="0.2">
      <c r="A2729" s="2">
        <v>45349</v>
      </c>
      <c r="B2729" s="3">
        <f t="shared" si="126"/>
        <v>2024</v>
      </c>
      <c r="C2729" t="str">
        <f t="shared" si="127"/>
        <v>2023-2024</v>
      </c>
      <c r="D2729" t="s">
        <v>147</v>
      </c>
      <c r="E2729" t="s">
        <v>78</v>
      </c>
      <c r="F2729" t="str">
        <f t="shared" si="128"/>
        <v>New South Wales</v>
      </c>
      <c r="G2729" t="s">
        <v>10</v>
      </c>
      <c r="H2729">
        <v>2350</v>
      </c>
      <c r="I2729" t="s">
        <v>11</v>
      </c>
      <c r="J2729" t="s">
        <v>68</v>
      </c>
      <c r="K2729" t="s">
        <v>149</v>
      </c>
      <c r="L2729" t="s">
        <v>15</v>
      </c>
      <c r="M2729" s="5">
        <v>330.32</v>
      </c>
      <c r="N2729">
        <v>1</v>
      </c>
    </row>
    <row r="2730" spans="1:14" x14ac:dyDescent="0.2">
      <c r="A2730" s="2">
        <v>45928</v>
      </c>
      <c r="B2730" s="3">
        <f t="shared" si="126"/>
        <v>2026</v>
      </c>
      <c r="C2730" t="str">
        <f t="shared" si="127"/>
        <v>2025-2026</v>
      </c>
      <c r="D2730" t="s">
        <v>148</v>
      </c>
      <c r="E2730" t="s">
        <v>136</v>
      </c>
      <c r="F2730" t="str">
        <f t="shared" si="128"/>
        <v>Victoria</v>
      </c>
      <c r="G2730" t="s">
        <v>45</v>
      </c>
      <c r="H2730">
        <v>3175</v>
      </c>
      <c r="I2730" t="s">
        <v>11</v>
      </c>
      <c r="J2730" t="s">
        <v>63</v>
      </c>
      <c r="K2730" t="s">
        <v>155</v>
      </c>
      <c r="L2730" t="s">
        <v>20</v>
      </c>
      <c r="M2730" s="5">
        <v>331.33</v>
      </c>
      <c r="N2730">
        <v>1</v>
      </c>
    </row>
    <row r="2731" spans="1:14" x14ac:dyDescent="0.2">
      <c r="A2731" s="2">
        <v>45537</v>
      </c>
      <c r="B2731" s="3">
        <f t="shared" si="126"/>
        <v>2025</v>
      </c>
      <c r="C2731" t="str">
        <f t="shared" si="127"/>
        <v>2024-2025</v>
      </c>
      <c r="D2731" t="s">
        <v>148</v>
      </c>
      <c r="E2731" t="s">
        <v>64</v>
      </c>
      <c r="F2731" t="str">
        <f t="shared" si="128"/>
        <v>Victoria</v>
      </c>
      <c r="G2731" t="s">
        <v>45</v>
      </c>
      <c r="H2731">
        <v>3199</v>
      </c>
      <c r="I2731" t="s">
        <v>11</v>
      </c>
      <c r="J2731" t="s">
        <v>63</v>
      </c>
      <c r="K2731" t="s">
        <v>149</v>
      </c>
      <c r="L2731" t="s">
        <v>15</v>
      </c>
      <c r="M2731" s="5">
        <v>331.47999999999996</v>
      </c>
      <c r="N2731">
        <v>1</v>
      </c>
    </row>
    <row r="2732" spans="1:14" x14ac:dyDescent="0.2">
      <c r="A2732" s="2">
        <v>45740</v>
      </c>
      <c r="B2732" s="3">
        <f t="shared" si="126"/>
        <v>2025</v>
      </c>
      <c r="C2732" t="str">
        <f t="shared" si="127"/>
        <v>2024-2025</v>
      </c>
      <c r="D2732" t="s">
        <v>148</v>
      </c>
      <c r="E2732" t="s">
        <v>90</v>
      </c>
      <c r="F2732" t="str">
        <f t="shared" si="128"/>
        <v>Victoria</v>
      </c>
      <c r="G2732" t="s">
        <v>45</v>
      </c>
      <c r="H2732">
        <v>3179</v>
      </c>
      <c r="I2732" t="s">
        <v>11</v>
      </c>
      <c r="J2732" t="s">
        <v>63</v>
      </c>
      <c r="K2732" t="s">
        <v>155</v>
      </c>
      <c r="L2732" t="s">
        <v>20</v>
      </c>
      <c r="M2732" s="5">
        <v>332.25000000000006</v>
      </c>
      <c r="N2732">
        <v>1</v>
      </c>
    </row>
    <row r="2733" spans="1:14" x14ac:dyDescent="0.2">
      <c r="A2733" s="2">
        <v>45944</v>
      </c>
      <c r="B2733" s="3">
        <f t="shared" si="126"/>
        <v>2026</v>
      </c>
      <c r="C2733" t="str">
        <f t="shared" si="127"/>
        <v>2025-2026</v>
      </c>
      <c r="D2733" t="s">
        <v>147</v>
      </c>
      <c r="E2733" t="s">
        <v>24</v>
      </c>
      <c r="F2733" t="str">
        <f t="shared" si="128"/>
        <v>New South Wales</v>
      </c>
      <c r="G2733" t="s">
        <v>10</v>
      </c>
      <c r="H2733">
        <v>2795</v>
      </c>
      <c r="I2733" t="s">
        <v>11</v>
      </c>
      <c r="J2733" t="s">
        <v>25</v>
      </c>
      <c r="K2733" t="s">
        <v>154</v>
      </c>
      <c r="L2733" t="s">
        <v>14</v>
      </c>
      <c r="M2733" s="5">
        <v>332.64</v>
      </c>
      <c r="N2733">
        <v>1</v>
      </c>
    </row>
    <row r="2734" spans="1:14" x14ac:dyDescent="0.2">
      <c r="A2734" s="2">
        <v>45313</v>
      </c>
      <c r="B2734" s="3">
        <f t="shared" si="126"/>
        <v>2024</v>
      </c>
      <c r="C2734" t="str">
        <f t="shared" si="127"/>
        <v>2023-2024</v>
      </c>
      <c r="D2734" t="s">
        <v>147</v>
      </c>
      <c r="E2734" t="s">
        <v>142</v>
      </c>
      <c r="F2734" t="str">
        <f t="shared" si="128"/>
        <v>Australian Capital Territory</v>
      </c>
      <c r="G2734" t="s">
        <v>80</v>
      </c>
      <c r="H2734">
        <v>2609</v>
      </c>
      <c r="I2734" t="s">
        <v>11</v>
      </c>
      <c r="J2734" t="s">
        <v>58</v>
      </c>
      <c r="K2734" t="s">
        <v>19</v>
      </c>
      <c r="L2734" t="s">
        <v>23</v>
      </c>
      <c r="M2734" s="5">
        <v>332.75</v>
      </c>
      <c r="N2734">
        <v>1</v>
      </c>
    </row>
    <row r="2735" spans="1:14" x14ac:dyDescent="0.2">
      <c r="A2735" s="2">
        <v>45592</v>
      </c>
      <c r="B2735" s="3">
        <f t="shared" si="126"/>
        <v>2025</v>
      </c>
      <c r="C2735" t="str">
        <f t="shared" si="127"/>
        <v>2024-2025</v>
      </c>
      <c r="D2735" t="s">
        <v>147</v>
      </c>
      <c r="E2735" t="s">
        <v>26</v>
      </c>
      <c r="F2735" t="str">
        <f t="shared" si="128"/>
        <v>New South Wales</v>
      </c>
      <c r="G2735" t="s">
        <v>10</v>
      </c>
      <c r="H2735">
        <v>2141</v>
      </c>
      <c r="I2735" t="s">
        <v>11</v>
      </c>
      <c r="J2735" t="s">
        <v>27</v>
      </c>
      <c r="K2735" t="s">
        <v>19</v>
      </c>
      <c r="L2735" t="s">
        <v>23</v>
      </c>
      <c r="M2735" s="5">
        <v>333.7</v>
      </c>
      <c r="N2735">
        <v>1</v>
      </c>
    </row>
    <row r="2736" spans="1:14" x14ac:dyDescent="0.2">
      <c r="A2736" s="2">
        <v>45512</v>
      </c>
      <c r="B2736" s="3">
        <f t="shared" si="126"/>
        <v>2025</v>
      </c>
      <c r="C2736" t="str">
        <f t="shared" si="127"/>
        <v>2024-2025</v>
      </c>
      <c r="D2736" t="s">
        <v>147</v>
      </c>
      <c r="E2736" t="s">
        <v>9</v>
      </c>
      <c r="F2736" t="str">
        <f t="shared" si="128"/>
        <v>New South Wales</v>
      </c>
      <c r="G2736" t="s">
        <v>10</v>
      </c>
      <c r="H2736">
        <v>2067</v>
      </c>
      <c r="I2736" t="s">
        <v>11</v>
      </c>
      <c r="J2736" t="s">
        <v>12</v>
      </c>
      <c r="K2736" t="s">
        <v>156</v>
      </c>
      <c r="L2736" t="s">
        <v>17</v>
      </c>
      <c r="M2736" s="5">
        <v>334.33</v>
      </c>
      <c r="N2736">
        <v>1</v>
      </c>
    </row>
    <row r="2737" spans="1:14" x14ac:dyDescent="0.2">
      <c r="A2737" s="2">
        <v>45581</v>
      </c>
      <c r="B2737" s="3">
        <f t="shared" si="126"/>
        <v>2025</v>
      </c>
      <c r="C2737" t="str">
        <f t="shared" si="127"/>
        <v>2024-2025</v>
      </c>
      <c r="D2737" t="s">
        <v>147</v>
      </c>
      <c r="E2737" t="s">
        <v>47</v>
      </c>
      <c r="F2737" t="str">
        <f t="shared" si="128"/>
        <v>Western Australia</v>
      </c>
      <c r="G2737" t="s">
        <v>48</v>
      </c>
      <c r="H2737">
        <v>6030</v>
      </c>
      <c r="I2737" t="s">
        <v>11</v>
      </c>
      <c r="J2737" t="s">
        <v>49</v>
      </c>
      <c r="K2737" t="s">
        <v>19</v>
      </c>
      <c r="L2737" t="s">
        <v>23</v>
      </c>
      <c r="M2737" s="5">
        <v>334.37</v>
      </c>
      <c r="N2737">
        <v>1</v>
      </c>
    </row>
    <row r="2738" spans="1:14" x14ac:dyDescent="0.2">
      <c r="A2738" s="2">
        <v>45360</v>
      </c>
      <c r="B2738" s="3">
        <f t="shared" si="126"/>
        <v>2024</v>
      </c>
      <c r="C2738" t="str">
        <f t="shared" si="127"/>
        <v>2023-2024</v>
      </c>
      <c r="D2738" t="s">
        <v>148</v>
      </c>
      <c r="E2738" t="s">
        <v>59</v>
      </c>
      <c r="F2738" t="str">
        <f t="shared" si="128"/>
        <v>Victoria</v>
      </c>
      <c r="G2738" t="s">
        <v>45</v>
      </c>
      <c r="H2738">
        <v>3280</v>
      </c>
      <c r="I2738" t="s">
        <v>11</v>
      </c>
      <c r="J2738" t="s">
        <v>60</v>
      </c>
      <c r="K2738" t="s">
        <v>156</v>
      </c>
      <c r="L2738" t="s">
        <v>17</v>
      </c>
      <c r="M2738" s="5">
        <v>335.34999999999997</v>
      </c>
      <c r="N2738">
        <v>1</v>
      </c>
    </row>
    <row r="2739" spans="1:14" x14ac:dyDescent="0.2">
      <c r="A2739" s="2">
        <v>45948</v>
      </c>
      <c r="B2739" s="3">
        <f t="shared" si="126"/>
        <v>2026</v>
      </c>
      <c r="C2739" t="str">
        <f t="shared" si="127"/>
        <v>2025-2026</v>
      </c>
      <c r="D2739" t="s">
        <v>148</v>
      </c>
      <c r="E2739" t="s">
        <v>82</v>
      </c>
      <c r="F2739" t="str">
        <f t="shared" si="128"/>
        <v>Queensland</v>
      </c>
      <c r="G2739" t="s">
        <v>35</v>
      </c>
      <c r="H2739">
        <v>4012</v>
      </c>
      <c r="I2739" t="s">
        <v>11</v>
      </c>
      <c r="J2739" t="s">
        <v>43</v>
      </c>
      <c r="K2739" t="s">
        <v>152</v>
      </c>
      <c r="L2739" t="s">
        <v>13</v>
      </c>
      <c r="M2739" s="5">
        <v>335.40999999999997</v>
      </c>
      <c r="N2739">
        <v>1</v>
      </c>
    </row>
    <row r="2740" spans="1:14" x14ac:dyDescent="0.2">
      <c r="A2740" s="2">
        <v>45975</v>
      </c>
      <c r="B2740" s="3">
        <f t="shared" si="126"/>
        <v>2026</v>
      </c>
      <c r="C2740" t="str">
        <f t="shared" si="127"/>
        <v>2025-2026</v>
      </c>
      <c r="D2740" t="s">
        <v>147</v>
      </c>
      <c r="E2740" t="s">
        <v>93</v>
      </c>
      <c r="F2740" t="str">
        <f t="shared" si="128"/>
        <v>Western Australia</v>
      </c>
      <c r="G2740" t="s">
        <v>48</v>
      </c>
      <c r="H2740">
        <v>6112</v>
      </c>
      <c r="I2740" t="s">
        <v>11</v>
      </c>
      <c r="J2740" t="s">
        <v>94</v>
      </c>
      <c r="K2740" t="s">
        <v>155</v>
      </c>
      <c r="L2740" t="s">
        <v>20</v>
      </c>
      <c r="M2740" s="5">
        <v>335.42</v>
      </c>
      <c r="N2740">
        <v>1</v>
      </c>
    </row>
    <row r="2741" spans="1:14" x14ac:dyDescent="0.2">
      <c r="A2741" s="2">
        <v>45357</v>
      </c>
      <c r="B2741" s="3">
        <f t="shared" si="126"/>
        <v>2024</v>
      </c>
      <c r="C2741" t="str">
        <f t="shared" si="127"/>
        <v>2023-2024</v>
      </c>
      <c r="D2741" t="s">
        <v>147</v>
      </c>
      <c r="E2741" t="s">
        <v>26</v>
      </c>
      <c r="F2741" t="str">
        <f t="shared" si="128"/>
        <v>New South Wales</v>
      </c>
      <c r="G2741" t="s">
        <v>10</v>
      </c>
      <c r="H2741">
        <v>2141</v>
      </c>
      <c r="I2741" t="s">
        <v>11</v>
      </c>
      <c r="J2741" t="s">
        <v>27</v>
      </c>
      <c r="K2741" t="s">
        <v>152</v>
      </c>
      <c r="L2741" t="s">
        <v>13</v>
      </c>
      <c r="M2741" s="5">
        <v>335.48</v>
      </c>
      <c r="N2741">
        <v>1</v>
      </c>
    </row>
    <row r="2742" spans="1:14" x14ac:dyDescent="0.2">
      <c r="A2742" s="2">
        <v>45956</v>
      </c>
      <c r="B2742" s="3">
        <f t="shared" si="126"/>
        <v>2026</v>
      </c>
      <c r="C2742" t="str">
        <f t="shared" si="127"/>
        <v>2025-2026</v>
      </c>
      <c r="D2742" t="s">
        <v>148</v>
      </c>
      <c r="E2742" t="s">
        <v>122</v>
      </c>
      <c r="F2742" t="str">
        <f t="shared" si="128"/>
        <v>New South Wales</v>
      </c>
      <c r="G2742" t="s">
        <v>10</v>
      </c>
      <c r="H2742">
        <v>2650</v>
      </c>
      <c r="I2742" t="s">
        <v>11</v>
      </c>
      <c r="J2742" t="s">
        <v>25</v>
      </c>
      <c r="K2742" t="s">
        <v>157</v>
      </c>
      <c r="L2742" t="s">
        <v>22</v>
      </c>
      <c r="M2742" s="5">
        <v>336.40999999999997</v>
      </c>
      <c r="N2742">
        <v>1</v>
      </c>
    </row>
    <row r="2743" spans="1:14" x14ac:dyDescent="0.2">
      <c r="A2743" s="2">
        <v>45960</v>
      </c>
      <c r="B2743" s="3">
        <f t="shared" si="126"/>
        <v>2026</v>
      </c>
      <c r="C2743" t="str">
        <f t="shared" si="127"/>
        <v>2025-2026</v>
      </c>
      <c r="D2743" t="s">
        <v>147</v>
      </c>
      <c r="E2743" t="s">
        <v>42</v>
      </c>
      <c r="F2743" t="str">
        <f t="shared" si="128"/>
        <v>Queensland</v>
      </c>
      <c r="G2743" t="s">
        <v>35</v>
      </c>
      <c r="H2743">
        <v>4053</v>
      </c>
      <c r="I2743" t="s">
        <v>11</v>
      </c>
      <c r="J2743" t="s">
        <v>43</v>
      </c>
      <c r="K2743" t="s">
        <v>150</v>
      </c>
      <c r="L2743" t="s">
        <v>18</v>
      </c>
      <c r="M2743" s="5">
        <v>337.69</v>
      </c>
      <c r="N2743">
        <v>1</v>
      </c>
    </row>
    <row r="2744" spans="1:14" x14ac:dyDescent="0.2">
      <c r="A2744" s="2">
        <v>45689</v>
      </c>
      <c r="B2744" s="3">
        <f t="shared" si="126"/>
        <v>2025</v>
      </c>
      <c r="C2744" t="str">
        <f t="shared" si="127"/>
        <v>2024-2025</v>
      </c>
      <c r="D2744" t="s">
        <v>147</v>
      </c>
      <c r="E2744" t="s">
        <v>56</v>
      </c>
      <c r="F2744" t="str">
        <f t="shared" si="128"/>
        <v>Northern Territory</v>
      </c>
      <c r="G2744" t="s">
        <v>29</v>
      </c>
      <c r="H2744">
        <v>870</v>
      </c>
      <c r="I2744" t="s">
        <v>11</v>
      </c>
      <c r="J2744" t="s">
        <v>30</v>
      </c>
      <c r="K2744" t="s">
        <v>155</v>
      </c>
      <c r="L2744" t="s">
        <v>20</v>
      </c>
      <c r="M2744" s="5">
        <v>339.19</v>
      </c>
      <c r="N2744">
        <v>1</v>
      </c>
    </row>
    <row r="2745" spans="1:14" x14ac:dyDescent="0.2">
      <c r="A2745" s="2">
        <v>45632</v>
      </c>
      <c r="B2745" s="3">
        <f t="shared" si="126"/>
        <v>2025</v>
      </c>
      <c r="C2745" t="str">
        <f t="shared" si="127"/>
        <v>2024-2025</v>
      </c>
      <c r="D2745" t="s">
        <v>147</v>
      </c>
      <c r="E2745" t="s">
        <v>119</v>
      </c>
      <c r="F2745" t="str">
        <f t="shared" si="128"/>
        <v>Queensland</v>
      </c>
      <c r="G2745" t="s">
        <v>35</v>
      </c>
      <c r="H2745">
        <v>4570</v>
      </c>
      <c r="I2745" t="s">
        <v>11</v>
      </c>
      <c r="J2745" t="s">
        <v>120</v>
      </c>
      <c r="K2745" t="s">
        <v>154</v>
      </c>
      <c r="L2745" t="s">
        <v>14</v>
      </c>
      <c r="M2745" s="5">
        <v>339.24</v>
      </c>
      <c r="N2745">
        <v>1</v>
      </c>
    </row>
    <row r="2746" spans="1:14" x14ac:dyDescent="0.2">
      <c r="A2746" s="2">
        <v>45521</v>
      </c>
      <c r="B2746" s="3">
        <f t="shared" si="126"/>
        <v>2025</v>
      </c>
      <c r="C2746" t="str">
        <f t="shared" si="127"/>
        <v>2024-2025</v>
      </c>
      <c r="D2746" t="s">
        <v>147</v>
      </c>
      <c r="E2746" t="s">
        <v>137</v>
      </c>
      <c r="F2746" t="str">
        <f t="shared" si="128"/>
        <v>New South Wales</v>
      </c>
      <c r="G2746" t="s">
        <v>10</v>
      </c>
      <c r="H2746">
        <v>2031</v>
      </c>
      <c r="I2746" t="s">
        <v>11</v>
      </c>
      <c r="J2746" t="s">
        <v>12</v>
      </c>
      <c r="K2746" t="s">
        <v>19</v>
      </c>
      <c r="L2746" t="s">
        <v>23</v>
      </c>
      <c r="M2746" s="5">
        <v>339.38</v>
      </c>
      <c r="N2746">
        <v>1</v>
      </c>
    </row>
    <row r="2747" spans="1:14" x14ac:dyDescent="0.2">
      <c r="A2747" s="2">
        <v>45520</v>
      </c>
      <c r="B2747" s="3">
        <f t="shared" si="126"/>
        <v>2025</v>
      </c>
      <c r="C2747" t="str">
        <f t="shared" si="127"/>
        <v>2024-2025</v>
      </c>
      <c r="D2747" t="s">
        <v>147</v>
      </c>
      <c r="E2747" t="s">
        <v>101</v>
      </c>
      <c r="F2747" t="str">
        <f t="shared" si="128"/>
        <v>Victoria</v>
      </c>
      <c r="G2747" t="s">
        <v>45</v>
      </c>
      <c r="H2747">
        <v>3131</v>
      </c>
      <c r="I2747" t="s">
        <v>11</v>
      </c>
      <c r="J2747" t="s">
        <v>63</v>
      </c>
      <c r="K2747" t="s">
        <v>152</v>
      </c>
      <c r="L2747" t="s">
        <v>13</v>
      </c>
      <c r="M2747" s="5">
        <v>339.47</v>
      </c>
      <c r="N2747">
        <v>1</v>
      </c>
    </row>
    <row r="2748" spans="1:14" x14ac:dyDescent="0.2">
      <c r="A2748" s="2">
        <v>45677</v>
      </c>
      <c r="B2748" s="3">
        <f t="shared" si="126"/>
        <v>2025</v>
      </c>
      <c r="C2748" t="str">
        <f t="shared" si="127"/>
        <v>2024-2025</v>
      </c>
      <c r="D2748" t="s">
        <v>147</v>
      </c>
      <c r="E2748" t="s">
        <v>24</v>
      </c>
      <c r="F2748" t="str">
        <f t="shared" si="128"/>
        <v>New South Wales</v>
      </c>
      <c r="G2748" t="s">
        <v>10</v>
      </c>
      <c r="H2748">
        <v>2795</v>
      </c>
      <c r="I2748" t="s">
        <v>11</v>
      </c>
      <c r="J2748" t="s">
        <v>25</v>
      </c>
      <c r="K2748" t="s">
        <v>151</v>
      </c>
      <c r="L2748" t="s">
        <v>21</v>
      </c>
      <c r="M2748" s="5">
        <v>339.68999999999994</v>
      </c>
      <c r="N2748">
        <v>1</v>
      </c>
    </row>
    <row r="2749" spans="1:14" x14ac:dyDescent="0.2">
      <c r="A2749" s="2">
        <v>45570</v>
      </c>
      <c r="B2749" s="3">
        <f t="shared" si="126"/>
        <v>2025</v>
      </c>
      <c r="C2749" t="str">
        <f t="shared" si="127"/>
        <v>2024-2025</v>
      </c>
      <c r="D2749" t="s">
        <v>148</v>
      </c>
      <c r="E2749" t="s">
        <v>84</v>
      </c>
      <c r="F2749" t="str">
        <f t="shared" si="128"/>
        <v>Queensland</v>
      </c>
      <c r="G2749" t="s">
        <v>35</v>
      </c>
      <c r="H2749">
        <v>4740</v>
      </c>
      <c r="I2749" t="s">
        <v>11</v>
      </c>
      <c r="J2749" t="s">
        <v>51</v>
      </c>
      <c r="K2749" t="s">
        <v>150</v>
      </c>
      <c r="L2749" t="s">
        <v>18</v>
      </c>
      <c r="M2749" s="5">
        <v>339.77</v>
      </c>
      <c r="N2749">
        <v>1</v>
      </c>
    </row>
    <row r="2750" spans="1:14" x14ac:dyDescent="0.2">
      <c r="A2750" s="2">
        <v>45678</v>
      </c>
      <c r="B2750" s="3">
        <f t="shared" si="126"/>
        <v>2025</v>
      </c>
      <c r="C2750" t="str">
        <f t="shared" si="127"/>
        <v>2024-2025</v>
      </c>
      <c r="D2750" t="s">
        <v>147</v>
      </c>
      <c r="E2750" t="s">
        <v>128</v>
      </c>
      <c r="F2750" t="str">
        <f t="shared" si="128"/>
        <v>Western Australia</v>
      </c>
      <c r="G2750" t="s">
        <v>48</v>
      </c>
      <c r="H2750">
        <v>6027</v>
      </c>
      <c r="I2750" t="s">
        <v>11</v>
      </c>
      <c r="J2750" t="s">
        <v>49</v>
      </c>
      <c r="K2750" t="s">
        <v>153</v>
      </c>
      <c r="L2750" t="s">
        <v>16</v>
      </c>
      <c r="M2750" s="5">
        <v>340.21000000000004</v>
      </c>
      <c r="N2750">
        <v>1</v>
      </c>
    </row>
    <row r="2751" spans="1:14" x14ac:dyDescent="0.2">
      <c r="A2751" s="2">
        <v>45662</v>
      </c>
      <c r="B2751" s="3">
        <f t="shared" si="126"/>
        <v>2025</v>
      </c>
      <c r="C2751" t="str">
        <f t="shared" si="127"/>
        <v>2024-2025</v>
      </c>
      <c r="D2751" t="s">
        <v>148</v>
      </c>
      <c r="E2751" t="s">
        <v>100</v>
      </c>
      <c r="F2751" t="str">
        <f t="shared" si="128"/>
        <v>Western Australia</v>
      </c>
      <c r="G2751" t="s">
        <v>48</v>
      </c>
      <c r="H2751">
        <v>6021</v>
      </c>
      <c r="I2751" t="s">
        <v>11</v>
      </c>
      <c r="J2751" t="s">
        <v>49</v>
      </c>
      <c r="K2751" t="s">
        <v>155</v>
      </c>
      <c r="L2751" t="s">
        <v>20</v>
      </c>
      <c r="M2751" s="5">
        <v>340.33</v>
      </c>
      <c r="N2751">
        <v>1</v>
      </c>
    </row>
    <row r="2752" spans="1:14" x14ac:dyDescent="0.2">
      <c r="A2752" s="2">
        <v>45859</v>
      </c>
      <c r="B2752" s="3">
        <f t="shared" si="126"/>
        <v>2026</v>
      </c>
      <c r="C2752" t="str">
        <f t="shared" si="127"/>
        <v>2025-2026</v>
      </c>
      <c r="D2752" t="s">
        <v>147</v>
      </c>
      <c r="E2752" t="s">
        <v>65</v>
      </c>
      <c r="F2752" t="str">
        <f t="shared" si="128"/>
        <v>New South Wales</v>
      </c>
      <c r="G2752" t="s">
        <v>10</v>
      </c>
      <c r="H2752">
        <v>2541</v>
      </c>
      <c r="I2752" t="s">
        <v>11</v>
      </c>
      <c r="J2752" t="s">
        <v>58</v>
      </c>
      <c r="K2752" t="s">
        <v>19</v>
      </c>
      <c r="L2752" t="s">
        <v>23</v>
      </c>
      <c r="M2752" s="5">
        <v>340.43</v>
      </c>
      <c r="N2752">
        <v>1</v>
      </c>
    </row>
    <row r="2753" spans="1:14" x14ac:dyDescent="0.2">
      <c r="A2753" s="2">
        <v>45777</v>
      </c>
      <c r="B2753" s="3">
        <f t="shared" si="126"/>
        <v>2025</v>
      </c>
      <c r="C2753" t="str">
        <f t="shared" si="127"/>
        <v>2024-2025</v>
      </c>
      <c r="D2753" t="s">
        <v>147</v>
      </c>
      <c r="E2753" t="s">
        <v>115</v>
      </c>
      <c r="F2753" t="str">
        <f t="shared" si="128"/>
        <v>Western Australia</v>
      </c>
      <c r="G2753" t="s">
        <v>48</v>
      </c>
      <c r="H2753">
        <v>6280</v>
      </c>
      <c r="I2753" t="s">
        <v>11</v>
      </c>
      <c r="J2753" t="s">
        <v>94</v>
      </c>
      <c r="K2753" t="s">
        <v>155</v>
      </c>
      <c r="L2753" t="s">
        <v>20</v>
      </c>
      <c r="M2753" s="5">
        <v>341.15</v>
      </c>
      <c r="N2753">
        <v>1</v>
      </c>
    </row>
    <row r="2754" spans="1:14" x14ac:dyDescent="0.2">
      <c r="A2754" s="2">
        <v>45301</v>
      </c>
      <c r="B2754" s="3">
        <f t="shared" ref="B2754:B2817" si="129">IF(MONTH(A2754)&gt;=7,YEAR(A2754)+1,YEAR(A2754))</f>
        <v>2024</v>
      </c>
      <c r="C2754" t="str">
        <f t="shared" ref="C2754:C2817" si="130">IF(MONTH(A2754) &gt;= 7, YEAR(A2754) &amp; "-" &amp; YEAR(A2754) + 1, YEAR(A2754) - 1 &amp; "-" &amp; YEAR(A2754))</f>
        <v>2023-2024</v>
      </c>
      <c r="D2754" t="s">
        <v>147</v>
      </c>
      <c r="E2754" t="s">
        <v>126</v>
      </c>
      <c r="F2754" t="str">
        <f t="shared" ref="F2754:F2817" si="131">IF(G2754="WA","Western Australia",
IF(G2754="NSW","New South Wales",
IF(G2754="QLD","Queensland",
IF(G2754="VIC","Victoria",
IF(G2754="TAS","Tasmania",
IF(G2754="SA","South Australia",
IF(G2754="NT","Northern Territory",
IF(G2754="ACT","Australian Capital Territory",G2754))))))))</f>
        <v>Queensland</v>
      </c>
      <c r="G2754" t="s">
        <v>35</v>
      </c>
      <c r="H2754">
        <v>4551</v>
      </c>
      <c r="I2754" t="s">
        <v>11</v>
      </c>
      <c r="J2754" t="s">
        <v>120</v>
      </c>
      <c r="K2754" t="s">
        <v>19</v>
      </c>
      <c r="L2754" t="s">
        <v>23</v>
      </c>
      <c r="M2754" s="5">
        <v>341.40999999999997</v>
      </c>
      <c r="N2754">
        <v>1</v>
      </c>
    </row>
    <row r="2755" spans="1:14" x14ac:dyDescent="0.2">
      <c r="A2755" s="2">
        <v>45507</v>
      </c>
      <c r="B2755" s="3">
        <f t="shared" si="129"/>
        <v>2025</v>
      </c>
      <c r="C2755" t="str">
        <f t="shared" si="130"/>
        <v>2024-2025</v>
      </c>
      <c r="D2755" t="s">
        <v>147</v>
      </c>
      <c r="E2755" t="s">
        <v>90</v>
      </c>
      <c r="F2755" t="str">
        <f t="shared" si="131"/>
        <v>Victoria</v>
      </c>
      <c r="G2755" t="s">
        <v>45</v>
      </c>
      <c r="H2755">
        <v>3179</v>
      </c>
      <c r="I2755" t="s">
        <v>11</v>
      </c>
      <c r="J2755" t="s">
        <v>63</v>
      </c>
      <c r="K2755" t="s">
        <v>152</v>
      </c>
      <c r="L2755" t="s">
        <v>13</v>
      </c>
      <c r="M2755" s="5">
        <v>341.86</v>
      </c>
      <c r="N2755">
        <v>1</v>
      </c>
    </row>
    <row r="2756" spans="1:14" x14ac:dyDescent="0.2">
      <c r="A2756" s="2">
        <v>45764</v>
      </c>
      <c r="B2756" s="3">
        <f t="shared" si="129"/>
        <v>2025</v>
      </c>
      <c r="C2756" t="str">
        <f t="shared" si="130"/>
        <v>2024-2025</v>
      </c>
      <c r="D2756" t="s">
        <v>147</v>
      </c>
      <c r="E2756" t="s">
        <v>145</v>
      </c>
      <c r="F2756" t="str">
        <f t="shared" si="131"/>
        <v>New South Wales</v>
      </c>
      <c r="G2756" t="s">
        <v>10</v>
      </c>
      <c r="H2756">
        <v>2101</v>
      </c>
      <c r="I2756" t="s">
        <v>11</v>
      </c>
      <c r="J2756" t="s">
        <v>27</v>
      </c>
      <c r="K2756" t="s">
        <v>154</v>
      </c>
      <c r="L2756" t="s">
        <v>14</v>
      </c>
      <c r="M2756" s="5">
        <v>342.09999999999997</v>
      </c>
      <c r="N2756">
        <v>1</v>
      </c>
    </row>
    <row r="2757" spans="1:14" x14ac:dyDescent="0.2">
      <c r="A2757" s="2">
        <v>45611</v>
      </c>
      <c r="B2757" s="3">
        <f t="shared" si="129"/>
        <v>2025</v>
      </c>
      <c r="C2757" t="str">
        <f t="shared" si="130"/>
        <v>2024-2025</v>
      </c>
      <c r="D2757" t="s">
        <v>147</v>
      </c>
      <c r="E2757" t="s">
        <v>103</v>
      </c>
      <c r="F2757" t="str">
        <f t="shared" si="131"/>
        <v>Queensland</v>
      </c>
      <c r="G2757" t="s">
        <v>35</v>
      </c>
      <c r="H2757">
        <v>4509</v>
      </c>
      <c r="I2757" t="s">
        <v>11</v>
      </c>
      <c r="J2757" t="s">
        <v>104</v>
      </c>
      <c r="K2757" t="s">
        <v>19</v>
      </c>
      <c r="L2757" t="s">
        <v>23</v>
      </c>
      <c r="M2757" s="5">
        <v>342.24</v>
      </c>
      <c r="N2757">
        <v>1</v>
      </c>
    </row>
    <row r="2758" spans="1:14" x14ac:dyDescent="0.2">
      <c r="A2758" s="2">
        <v>45617</v>
      </c>
      <c r="B2758" s="3">
        <f t="shared" si="129"/>
        <v>2025</v>
      </c>
      <c r="C2758" t="str">
        <f t="shared" si="130"/>
        <v>2024-2025</v>
      </c>
      <c r="D2758" t="s">
        <v>148</v>
      </c>
      <c r="E2758" t="s">
        <v>81</v>
      </c>
      <c r="F2758" t="str">
        <f t="shared" si="131"/>
        <v>New South Wales</v>
      </c>
      <c r="G2758" t="s">
        <v>10</v>
      </c>
      <c r="H2758">
        <v>2485</v>
      </c>
      <c r="I2758" t="s">
        <v>11</v>
      </c>
      <c r="J2758" t="s">
        <v>68</v>
      </c>
      <c r="K2758" t="s">
        <v>154</v>
      </c>
      <c r="L2758" t="s">
        <v>14</v>
      </c>
      <c r="M2758" s="5">
        <v>342.82</v>
      </c>
      <c r="N2758">
        <v>1</v>
      </c>
    </row>
    <row r="2759" spans="1:14" x14ac:dyDescent="0.2">
      <c r="A2759" s="2">
        <v>45838</v>
      </c>
      <c r="B2759" s="3">
        <f t="shared" si="129"/>
        <v>2025</v>
      </c>
      <c r="C2759" t="str">
        <f t="shared" si="130"/>
        <v>2024-2025</v>
      </c>
      <c r="D2759" t="s">
        <v>147</v>
      </c>
      <c r="E2759" t="s">
        <v>117</v>
      </c>
      <c r="F2759" t="str">
        <f t="shared" si="131"/>
        <v>Queensland</v>
      </c>
      <c r="G2759" t="s">
        <v>35</v>
      </c>
      <c r="H2759">
        <v>4119</v>
      </c>
      <c r="I2759" t="s">
        <v>11</v>
      </c>
      <c r="J2759" t="s">
        <v>43</v>
      </c>
      <c r="K2759" t="s">
        <v>151</v>
      </c>
      <c r="L2759" t="s">
        <v>21</v>
      </c>
      <c r="M2759" s="5">
        <v>343.61</v>
      </c>
      <c r="N2759">
        <v>1</v>
      </c>
    </row>
    <row r="2760" spans="1:14" x14ac:dyDescent="0.2">
      <c r="A2760" s="2">
        <v>45670</v>
      </c>
      <c r="B2760" s="3">
        <f t="shared" si="129"/>
        <v>2025</v>
      </c>
      <c r="C2760" t="str">
        <f t="shared" si="130"/>
        <v>2024-2025</v>
      </c>
      <c r="D2760" t="s">
        <v>147</v>
      </c>
      <c r="E2760" t="s">
        <v>121</v>
      </c>
      <c r="F2760" t="str">
        <f t="shared" si="131"/>
        <v>Queensland</v>
      </c>
      <c r="G2760" t="s">
        <v>35</v>
      </c>
      <c r="H2760">
        <v>4700</v>
      </c>
      <c r="I2760" t="s">
        <v>11</v>
      </c>
      <c r="J2760" t="s">
        <v>51</v>
      </c>
      <c r="K2760" t="s">
        <v>149</v>
      </c>
      <c r="L2760" t="s">
        <v>15</v>
      </c>
      <c r="M2760" s="5">
        <v>344.17</v>
      </c>
      <c r="N2760">
        <v>1</v>
      </c>
    </row>
    <row r="2761" spans="1:14" x14ac:dyDescent="0.2">
      <c r="A2761" s="2">
        <v>45374</v>
      </c>
      <c r="B2761" s="3">
        <f t="shared" si="129"/>
        <v>2024</v>
      </c>
      <c r="C2761" t="str">
        <f t="shared" si="130"/>
        <v>2023-2024</v>
      </c>
      <c r="D2761" t="s">
        <v>147</v>
      </c>
      <c r="E2761" t="s">
        <v>73</v>
      </c>
      <c r="F2761" t="str">
        <f t="shared" si="131"/>
        <v>Victoria</v>
      </c>
      <c r="G2761" t="s">
        <v>45</v>
      </c>
      <c r="H2761">
        <v>3136</v>
      </c>
      <c r="I2761" t="s">
        <v>11</v>
      </c>
      <c r="J2761" t="s">
        <v>63</v>
      </c>
      <c r="K2761" t="s">
        <v>149</v>
      </c>
      <c r="L2761" t="s">
        <v>15</v>
      </c>
      <c r="M2761" s="5">
        <v>344.23</v>
      </c>
      <c r="N2761">
        <v>1</v>
      </c>
    </row>
    <row r="2762" spans="1:14" x14ac:dyDescent="0.2">
      <c r="A2762" s="2">
        <v>45477</v>
      </c>
      <c r="B2762" s="3">
        <f t="shared" si="129"/>
        <v>2025</v>
      </c>
      <c r="C2762" t="str">
        <f t="shared" si="130"/>
        <v>2024-2025</v>
      </c>
      <c r="D2762" t="s">
        <v>147</v>
      </c>
      <c r="E2762" t="s">
        <v>142</v>
      </c>
      <c r="F2762" t="str">
        <f t="shared" si="131"/>
        <v>Australian Capital Territory</v>
      </c>
      <c r="G2762" t="s">
        <v>80</v>
      </c>
      <c r="H2762">
        <v>2609</v>
      </c>
      <c r="I2762" t="s">
        <v>11</v>
      </c>
      <c r="J2762" t="s">
        <v>58</v>
      </c>
      <c r="K2762" t="s">
        <v>150</v>
      </c>
      <c r="L2762" t="s">
        <v>18</v>
      </c>
      <c r="M2762" s="5">
        <v>345.15</v>
      </c>
      <c r="N2762">
        <v>1</v>
      </c>
    </row>
    <row r="2763" spans="1:14" x14ac:dyDescent="0.2">
      <c r="A2763" s="2">
        <v>45716</v>
      </c>
      <c r="B2763" s="3">
        <f t="shared" si="129"/>
        <v>2025</v>
      </c>
      <c r="C2763" t="str">
        <f t="shared" si="130"/>
        <v>2024-2025</v>
      </c>
      <c r="D2763" t="s">
        <v>147</v>
      </c>
      <c r="E2763" t="s">
        <v>117</v>
      </c>
      <c r="F2763" t="str">
        <f t="shared" si="131"/>
        <v>Queensland</v>
      </c>
      <c r="G2763" t="s">
        <v>35</v>
      </c>
      <c r="H2763">
        <v>4119</v>
      </c>
      <c r="I2763" t="s">
        <v>11</v>
      </c>
      <c r="J2763" t="s">
        <v>43</v>
      </c>
      <c r="K2763" t="s">
        <v>156</v>
      </c>
      <c r="L2763" t="s">
        <v>17</v>
      </c>
      <c r="M2763" s="5">
        <v>345.52</v>
      </c>
      <c r="N2763">
        <v>1</v>
      </c>
    </row>
    <row r="2764" spans="1:14" x14ac:dyDescent="0.2">
      <c r="A2764" s="2">
        <v>45298</v>
      </c>
      <c r="B2764" s="3">
        <f t="shared" si="129"/>
        <v>2024</v>
      </c>
      <c r="C2764" t="str">
        <f t="shared" si="130"/>
        <v>2023-2024</v>
      </c>
      <c r="D2764" t="s">
        <v>147</v>
      </c>
      <c r="E2764" t="s">
        <v>112</v>
      </c>
      <c r="F2764" t="str">
        <f t="shared" si="131"/>
        <v>Victoria</v>
      </c>
      <c r="G2764" t="s">
        <v>45</v>
      </c>
      <c r="H2764">
        <v>3076</v>
      </c>
      <c r="I2764" t="s">
        <v>11</v>
      </c>
      <c r="J2764" t="s">
        <v>46</v>
      </c>
      <c r="K2764" t="s">
        <v>150</v>
      </c>
      <c r="L2764" t="s">
        <v>18</v>
      </c>
      <c r="M2764" s="5">
        <v>346.11</v>
      </c>
      <c r="N2764">
        <v>1</v>
      </c>
    </row>
    <row r="2765" spans="1:14" x14ac:dyDescent="0.2">
      <c r="A2765" s="2">
        <v>45994</v>
      </c>
      <c r="B2765" s="3">
        <f t="shared" si="129"/>
        <v>2026</v>
      </c>
      <c r="C2765" t="str">
        <f t="shared" si="130"/>
        <v>2025-2026</v>
      </c>
      <c r="D2765" t="s">
        <v>148</v>
      </c>
      <c r="E2765" t="s">
        <v>136</v>
      </c>
      <c r="F2765" t="str">
        <f t="shared" si="131"/>
        <v>Victoria</v>
      </c>
      <c r="G2765" t="s">
        <v>45</v>
      </c>
      <c r="H2765">
        <v>3175</v>
      </c>
      <c r="I2765" t="s">
        <v>11</v>
      </c>
      <c r="J2765" t="s">
        <v>63</v>
      </c>
      <c r="K2765" t="s">
        <v>156</v>
      </c>
      <c r="L2765" t="s">
        <v>17</v>
      </c>
      <c r="M2765" s="5">
        <v>346.13</v>
      </c>
      <c r="N2765">
        <v>1</v>
      </c>
    </row>
    <row r="2766" spans="1:14" x14ac:dyDescent="0.2">
      <c r="A2766" s="2">
        <v>45715</v>
      </c>
      <c r="B2766" s="3">
        <f t="shared" si="129"/>
        <v>2025</v>
      </c>
      <c r="C2766" t="str">
        <f t="shared" si="130"/>
        <v>2024-2025</v>
      </c>
      <c r="D2766" t="s">
        <v>148</v>
      </c>
      <c r="E2766" t="s">
        <v>34</v>
      </c>
      <c r="F2766" t="str">
        <f t="shared" si="131"/>
        <v>Queensland</v>
      </c>
      <c r="G2766" t="s">
        <v>35</v>
      </c>
      <c r="H2766">
        <v>4802</v>
      </c>
      <c r="I2766" t="s">
        <v>11</v>
      </c>
      <c r="J2766" t="s">
        <v>36</v>
      </c>
      <c r="K2766" t="s">
        <v>156</v>
      </c>
      <c r="L2766" t="s">
        <v>17</v>
      </c>
      <c r="M2766" s="5">
        <v>346.88</v>
      </c>
      <c r="N2766">
        <v>1</v>
      </c>
    </row>
    <row r="2767" spans="1:14" x14ac:dyDescent="0.2">
      <c r="A2767" s="2">
        <v>45527</v>
      </c>
      <c r="B2767" s="3">
        <f t="shared" si="129"/>
        <v>2025</v>
      </c>
      <c r="C2767" t="str">
        <f t="shared" si="130"/>
        <v>2024-2025</v>
      </c>
      <c r="D2767" t="s">
        <v>147</v>
      </c>
      <c r="E2767" t="s">
        <v>127</v>
      </c>
      <c r="F2767" t="str">
        <f t="shared" si="131"/>
        <v>New South Wales</v>
      </c>
      <c r="G2767" t="s">
        <v>10</v>
      </c>
      <c r="H2767">
        <v>2131</v>
      </c>
      <c r="I2767" t="s">
        <v>11</v>
      </c>
      <c r="J2767" t="s">
        <v>27</v>
      </c>
      <c r="K2767" t="s">
        <v>150</v>
      </c>
      <c r="L2767" t="s">
        <v>18</v>
      </c>
      <c r="M2767" s="5">
        <v>347.49</v>
      </c>
      <c r="N2767">
        <v>1</v>
      </c>
    </row>
    <row r="2768" spans="1:14" x14ac:dyDescent="0.2">
      <c r="A2768" s="2">
        <v>45712</v>
      </c>
      <c r="B2768" s="3">
        <f t="shared" si="129"/>
        <v>2025</v>
      </c>
      <c r="C2768" t="str">
        <f t="shared" si="130"/>
        <v>2024-2025</v>
      </c>
      <c r="D2768" t="s">
        <v>147</v>
      </c>
      <c r="E2768" t="s">
        <v>126</v>
      </c>
      <c r="F2768" t="str">
        <f t="shared" si="131"/>
        <v>Queensland</v>
      </c>
      <c r="G2768" t="s">
        <v>35</v>
      </c>
      <c r="H2768">
        <v>4551</v>
      </c>
      <c r="I2768" t="s">
        <v>11</v>
      </c>
      <c r="J2768" t="s">
        <v>120</v>
      </c>
      <c r="K2768" t="s">
        <v>154</v>
      </c>
      <c r="L2768" t="s">
        <v>14</v>
      </c>
      <c r="M2768" s="5">
        <v>348.15</v>
      </c>
      <c r="N2768">
        <v>1</v>
      </c>
    </row>
    <row r="2769" spans="1:14" x14ac:dyDescent="0.2">
      <c r="A2769" s="2">
        <v>45736</v>
      </c>
      <c r="B2769" s="3">
        <f t="shared" si="129"/>
        <v>2025</v>
      </c>
      <c r="C2769" t="str">
        <f t="shared" si="130"/>
        <v>2024-2025</v>
      </c>
      <c r="D2769" t="s">
        <v>147</v>
      </c>
      <c r="E2769" t="s">
        <v>83</v>
      </c>
      <c r="F2769" t="str">
        <f t="shared" si="131"/>
        <v>New South Wales</v>
      </c>
      <c r="G2769" t="s">
        <v>10</v>
      </c>
      <c r="H2769">
        <v>2750</v>
      </c>
      <c r="I2769" t="s">
        <v>11</v>
      </c>
      <c r="J2769" t="s">
        <v>25</v>
      </c>
      <c r="K2769" t="s">
        <v>156</v>
      </c>
      <c r="L2769" t="s">
        <v>17</v>
      </c>
      <c r="M2769" s="5">
        <v>349.17999999999995</v>
      </c>
      <c r="N2769">
        <v>1</v>
      </c>
    </row>
    <row r="2770" spans="1:14" x14ac:dyDescent="0.2">
      <c r="A2770" s="2">
        <v>45744</v>
      </c>
      <c r="B2770" s="3">
        <f t="shared" si="129"/>
        <v>2025</v>
      </c>
      <c r="C2770" t="str">
        <f t="shared" si="130"/>
        <v>2024-2025</v>
      </c>
      <c r="D2770" t="s">
        <v>147</v>
      </c>
      <c r="E2770" t="s">
        <v>116</v>
      </c>
      <c r="F2770" t="str">
        <f t="shared" si="131"/>
        <v>Western Australia</v>
      </c>
      <c r="G2770" t="s">
        <v>48</v>
      </c>
      <c r="H2770">
        <v>6725</v>
      </c>
      <c r="I2770" t="s">
        <v>11</v>
      </c>
      <c r="J2770" t="s">
        <v>77</v>
      </c>
      <c r="K2770" t="s">
        <v>151</v>
      </c>
      <c r="L2770" t="s">
        <v>21</v>
      </c>
      <c r="M2770" s="5">
        <v>349.97</v>
      </c>
      <c r="N2770">
        <v>1</v>
      </c>
    </row>
    <row r="2771" spans="1:14" x14ac:dyDescent="0.2">
      <c r="A2771" s="2">
        <v>45680</v>
      </c>
      <c r="B2771" s="3">
        <f t="shared" si="129"/>
        <v>2025</v>
      </c>
      <c r="C2771" t="str">
        <f t="shared" si="130"/>
        <v>2024-2025</v>
      </c>
      <c r="D2771" t="s">
        <v>147</v>
      </c>
      <c r="E2771" t="s">
        <v>138</v>
      </c>
      <c r="F2771" t="str">
        <f t="shared" si="131"/>
        <v>Queensland</v>
      </c>
      <c r="G2771" t="s">
        <v>35</v>
      </c>
      <c r="H2771">
        <v>4558</v>
      </c>
      <c r="I2771" t="s">
        <v>11</v>
      </c>
      <c r="J2771" t="s">
        <v>120</v>
      </c>
      <c r="K2771" t="s">
        <v>154</v>
      </c>
      <c r="L2771" t="s">
        <v>14</v>
      </c>
      <c r="M2771" s="5">
        <v>350.21999999999997</v>
      </c>
      <c r="N2771">
        <v>1</v>
      </c>
    </row>
    <row r="2772" spans="1:14" x14ac:dyDescent="0.2">
      <c r="A2772" s="2">
        <v>45627</v>
      </c>
      <c r="B2772" s="3">
        <f t="shared" si="129"/>
        <v>2025</v>
      </c>
      <c r="C2772" t="str">
        <f t="shared" si="130"/>
        <v>2024-2025</v>
      </c>
      <c r="D2772" t="s">
        <v>147</v>
      </c>
      <c r="E2772" t="s">
        <v>140</v>
      </c>
      <c r="F2772" t="str">
        <f t="shared" si="131"/>
        <v>Tasmania</v>
      </c>
      <c r="G2772" t="s">
        <v>70</v>
      </c>
      <c r="H2772">
        <v>7320</v>
      </c>
      <c r="I2772" t="s">
        <v>11</v>
      </c>
      <c r="J2772" t="s">
        <v>71</v>
      </c>
      <c r="K2772" t="s">
        <v>152</v>
      </c>
      <c r="L2772" t="s">
        <v>13</v>
      </c>
      <c r="M2772" s="5">
        <v>350.41000000000008</v>
      </c>
      <c r="N2772">
        <v>1</v>
      </c>
    </row>
    <row r="2773" spans="1:14" x14ac:dyDescent="0.2">
      <c r="A2773" s="2">
        <v>45896</v>
      </c>
      <c r="B2773" s="3">
        <f t="shared" si="129"/>
        <v>2026</v>
      </c>
      <c r="C2773" t="str">
        <f t="shared" si="130"/>
        <v>2025-2026</v>
      </c>
      <c r="D2773" t="s">
        <v>147</v>
      </c>
      <c r="E2773" t="s">
        <v>99</v>
      </c>
      <c r="F2773" t="str">
        <f t="shared" si="131"/>
        <v>Victoria</v>
      </c>
      <c r="G2773" t="s">
        <v>45</v>
      </c>
      <c r="H2773">
        <v>3148</v>
      </c>
      <c r="I2773" t="s">
        <v>11</v>
      </c>
      <c r="J2773" t="s">
        <v>63</v>
      </c>
      <c r="K2773" t="s">
        <v>149</v>
      </c>
      <c r="L2773" t="s">
        <v>15</v>
      </c>
      <c r="M2773" s="5">
        <v>350.75</v>
      </c>
      <c r="N2773">
        <v>1</v>
      </c>
    </row>
    <row r="2774" spans="1:14" x14ac:dyDescent="0.2">
      <c r="A2774" s="2">
        <v>45519</v>
      </c>
      <c r="B2774" s="3">
        <f t="shared" si="129"/>
        <v>2025</v>
      </c>
      <c r="C2774" t="str">
        <f t="shared" si="130"/>
        <v>2024-2025</v>
      </c>
      <c r="D2774" t="s">
        <v>147</v>
      </c>
      <c r="E2774" t="s">
        <v>92</v>
      </c>
      <c r="F2774" t="str">
        <f t="shared" si="131"/>
        <v>Queensland</v>
      </c>
      <c r="G2774" t="s">
        <v>35</v>
      </c>
      <c r="H2774">
        <v>4068</v>
      </c>
      <c r="I2774" t="s">
        <v>11</v>
      </c>
      <c r="J2774" t="s">
        <v>43</v>
      </c>
      <c r="K2774" t="s">
        <v>149</v>
      </c>
      <c r="L2774" t="s">
        <v>15</v>
      </c>
      <c r="M2774" s="5">
        <v>353.4</v>
      </c>
      <c r="N2774">
        <v>1</v>
      </c>
    </row>
    <row r="2775" spans="1:14" x14ac:dyDescent="0.2">
      <c r="A2775" s="2">
        <v>45497</v>
      </c>
      <c r="B2775" s="3">
        <f t="shared" si="129"/>
        <v>2025</v>
      </c>
      <c r="C2775" t="str">
        <f t="shared" si="130"/>
        <v>2024-2025</v>
      </c>
      <c r="D2775" t="s">
        <v>147</v>
      </c>
      <c r="E2775" t="s">
        <v>86</v>
      </c>
      <c r="F2775" t="str">
        <f t="shared" si="131"/>
        <v>New South Wales</v>
      </c>
      <c r="G2775" t="s">
        <v>10</v>
      </c>
      <c r="H2775">
        <v>2064</v>
      </c>
      <c r="I2775" t="s">
        <v>11</v>
      </c>
      <c r="J2775" t="s">
        <v>12</v>
      </c>
      <c r="K2775" t="s">
        <v>152</v>
      </c>
      <c r="L2775" t="s">
        <v>13</v>
      </c>
      <c r="M2775" s="5">
        <v>354.44</v>
      </c>
      <c r="N2775">
        <v>1</v>
      </c>
    </row>
    <row r="2776" spans="1:14" x14ac:dyDescent="0.2">
      <c r="A2776" s="2">
        <v>45519</v>
      </c>
      <c r="B2776" s="3">
        <f t="shared" si="129"/>
        <v>2025</v>
      </c>
      <c r="C2776" t="str">
        <f t="shared" si="130"/>
        <v>2024-2025</v>
      </c>
      <c r="D2776" t="s">
        <v>147</v>
      </c>
      <c r="E2776" t="s">
        <v>99</v>
      </c>
      <c r="F2776" t="str">
        <f t="shared" si="131"/>
        <v>Victoria</v>
      </c>
      <c r="G2776" t="s">
        <v>45</v>
      </c>
      <c r="H2776">
        <v>3148</v>
      </c>
      <c r="I2776" t="s">
        <v>11</v>
      </c>
      <c r="J2776" t="s">
        <v>63</v>
      </c>
      <c r="K2776" t="s">
        <v>154</v>
      </c>
      <c r="L2776" t="s">
        <v>14</v>
      </c>
      <c r="M2776" s="5">
        <v>354.67</v>
      </c>
      <c r="N2776">
        <v>1</v>
      </c>
    </row>
    <row r="2777" spans="1:14" x14ac:dyDescent="0.2">
      <c r="A2777" s="2">
        <v>45871</v>
      </c>
      <c r="B2777" s="3">
        <f t="shared" si="129"/>
        <v>2026</v>
      </c>
      <c r="C2777" t="str">
        <f t="shared" si="130"/>
        <v>2025-2026</v>
      </c>
      <c r="D2777" t="s">
        <v>147</v>
      </c>
      <c r="E2777" t="s">
        <v>54</v>
      </c>
      <c r="F2777" t="str">
        <f t="shared" si="131"/>
        <v>Victoria</v>
      </c>
      <c r="G2777" t="s">
        <v>45</v>
      </c>
      <c r="H2777">
        <v>3977</v>
      </c>
      <c r="I2777" t="s">
        <v>11</v>
      </c>
      <c r="J2777" t="s">
        <v>55</v>
      </c>
      <c r="K2777" t="s">
        <v>155</v>
      </c>
      <c r="L2777" t="s">
        <v>20</v>
      </c>
      <c r="M2777" s="5">
        <v>355.16999999999996</v>
      </c>
      <c r="N2777">
        <v>1</v>
      </c>
    </row>
    <row r="2778" spans="1:14" x14ac:dyDescent="0.2">
      <c r="A2778" s="2">
        <v>45746</v>
      </c>
      <c r="B2778" s="3">
        <f t="shared" si="129"/>
        <v>2025</v>
      </c>
      <c r="C2778" t="str">
        <f t="shared" si="130"/>
        <v>2024-2025</v>
      </c>
      <c r="D2778" t="s">
        <v>147</v>
      </c>
      <c r="E2778" t="s">
        <v>130</v>
      </c>
      <c r="F2778" t="str">
        <f t="shared" si="131"/>
        <v>South Australia</v>
      </c>
      <c r="G2778" t="s">
        <v>32</v>
      </c>
      <c r="H2778">
        <v>5290</v>
      </c>
      <c r="I2778" t="s">
        <v>11</v>
      </c>
      <c r="J2778" t="s">
        <v>38</v>
      </c>
      <c r="K2778" t="s">
        <v>150</v>
      </c>
      <c r="L2778" t="s">
        <v>18</v>
      </c>
      <c r="M2778" s="5">
        <v>355.88999999999993</v>
      </c>
      <c r="N2778">
        <v>1</v>
      </c>
    </row>
    <row r="2779" spans="1:14" x14ac:dyDescent="0.2">
      <c r="A2779" s="2">
        <v>45908</v>
      </c>
      <c r="B2779" s="3">
        <f t="shared" si="129"/>
        <v>2026</v>
      </c>
      <c r="C2779" t="str">
        <f t="shared" si="130"/>
        <v>2025-2026</v>
      </c>
      <c r="D2779" t="s">
        <v>147</v>
      </c>
      <c r="E2779" t="s">
        <v>69</v>
      </c>
      <c r="F2779" t="str">
        <f t="shared" si="131"/>
        <v>Tasmania</v>
      </c>
      <c r="G2779" t="s">
        <v>70</v>
      </c>
      <c r="H2779">
        <v>7018</v>
      </c>
      <c r="I2779" t="s">
        <v>11</v>
      </c>
      <c r="J2779" t="s">
        <v>71</v>
      </c>
      <c r="K2779" t="s">
        <v>151</v>
      </c>
      <c r="L2779" t="s">
        <v>21</v>
      </c>
      <c r="M2779" s="5">
        <v>356.27</v>
      </c>
      <c r="N2779">
        <v>1</v>
      </c>
    </row>
    <row r="2780" spans="1:14" x14ac:dyDescent="0.2">
      <c r="A2780" s="2">
        <v>45689</v>
      </c>
      <c r="B2780" s="3">
        <f t="shared" si="129"/>
        <v>2025</v>
      </c>
      <c r="C2780" t="str">
        <f t="shared" si="130"/>
        <v>2024-2025</v>
      </c>
      <c r="D2780" t="s">
        <v>148</v>
      </c>
      <c r="E2780" t="s">
        <v>76</v>
      </c>
      <c r="F2780" t="str">
        <f t="shared" si="131"/>
        <v>Western Australia</v>
      </c>
      <c r="G2780" t="s">
        <v>48</v>
      </c>
      <c r="H2780">
        <v>6450</v>
      </c>
      <c r="I2780" t="s">
        <v>11</v>
      </c>
      <c r="J2780" t="s">
        <v>77</v>
      </c>
      <c r="K2780" t="s">
        <v>152</v>
      </c>
      <c r="L2780" t="s">
        <v>13</v>
      </c>
      <c r="M2780" s="5">
        <v>356.68</v>
      </c>
      <c r="N2780">
        <v>1</v>
      </c>
    </row>
    <row r="2781" spans="1:14" x14ac:dyDescent="0.2">
      <c r="A2781" s="2">
        <v>45684</v>
      </c>
      <c r="B2781" s="3">
        <f t="shared" si="129"/>
        <v>2025</v>
      </c>
      <c r="C2781" t="str">
        <f t="shared" si="130"/>
        <v>2024-2025</v>
      </c>
      <c r="D2781" t="s">
        <v>147</v>
      </c>
      <c r="E2781" t="s">
        <v>121</v>
      </c>
      <c r="F2781" t="str">
        <f t="shared" si="131"/>
        <v>Queensland</v>
      </c>
      <c r="G2781" t="s">
        <v>35</v>
      </c>
      <c r="H2781">
        <v>4700</v>
      </c>
      <c r="I2781" t="s">
        <v>11</v>
      </c>
      <c r="J2781" t="s">
        <v>51</v>
      </c>
      <c r="K2781" t="s">
        <v>150</v>
      </c>
      <c r="L2781" t="s">
        <v>18</v>
      </c>
      <c r="M2781" s="5">
        <v>357.74</v>
      </c>
      <c r="N2781">
        <v>1</v>
      </c>
    </row>
    <row r="2782" spans="1:14" x14ac:dyDescent="0.2">
      <c r="A2782" s="2">
        <v>45507</v>
      </c>
      <c r="B2782" s="3">
        <f t="shared" si="129"/>
        <v>2025</v>
      </c>
      <c r="C2782" t="str">
        <f t="shared" si="130"/>
        <v>2024-2025</v>
      </c>
      <c r="D2782" t="s">
        <v>147</v>
      </c>
      <c r="E2782" t="s">
        <v>142</v>
      </c>
      <c r="F2782" t="str">
        <f t="shared" si="131"/>
        <v>Australian Capital Territory</v>
      </c>
      <c r="G2782" t="s">
        <v>80</v>
      </c>
      <c r="H2782">
        <v>2609</v>
      </c>
      <c r="I2782" t="s">
        <v>11</v>
      </c>
      <c r="J2782" t="s">
        <v>58</v>
      </c>
      <c r="K2782" t="s">
        <v>154</v>
      </c>
      <c r="L2782" t="s">
        <v>14</v>
      </c>
      <c r="M2782" s="5">
        <v>357.79</v>
      </c>
      <c r="N2782">
        <v>1</v>
      </c>
    </row>
    <row r="2783" spans="1:14" x14ac:dyDescent="0.2">
      <c r="A2783" s="2">
        <v>45962</v>
      </c>
      <c r="B2783" s="3">
        <f t="shared" si="129"/>
        <v>2026</v>
      </c>
      <c r="C2783" t="str">
        <f t="shared" si="130"/>
        <v>2025-2026</v>
      </c>
      <c r="D2783" t="s">
        <v>147</v>
      </c>
      <c r="E2783" t="s">
        <v>109</v>
      </c>
      <c r="F2783" t="str">
        <f t="shared" si="131"/>
        <v>New South Wales</v>
      </c>
      <c r="G2783" t="s">
        <v>10</v>
      </c>
      <c r="H2783">
        <v>2480</v>
      </c>
      <c r="I2783" t="s">
        <v>11</v>
      </c>
      <c r="J2783" t="s">
        <v>68</v>
      </c>
      <c r="K2783" t="s">
        <v>154</v>
      </c>
      <c r="L2783" t="s">
        <v>14</v>
      </c>
      <c r="M2783" s="5">
        <v>358.05</v>
      </c>
      <c r="N2783">
        <v>1</v>
      </c>
    </row>
    <row r="2784" spans="1:14" x14ac:dyDescent="0.2">
      <c r="A2784" s="2">
        <v>45720</v>
      </c>
      <c r="B2784" s="3">
        <f t="shared" si="129"/>
        <v>2025</v>
      </c>
      <c r="C2784" t="str">
        <f t="shared" si="130"/>
        <v>2024-2025</v>
      </c>
      <c r="D2784" t="s">
        <v>147</v>
      </c>
      <c r="E2784" t="s">
        <v>40</v>
      </c>
      <c r="F2784" t="str">
        <f t="shared" si="131"/>
        <v>New South Wales</v>
      </c>
      <c r="G2784" t="s">
        <v>10</v>
      </c>
      <c r="H2784">
        <v>2116</v>
      </c>
      <c r="I2784" t="s">
        <v>11</v>
      </c>
      <c r="J2784" t="s">
        <v>27</v>
      </c>
      <c r="K2784" t="s">
        <v>149</v>
      </c>
      <c r="L2784" t="s">
        <v>15</v>
      </c>
      <c r="M2784" s="5">
        <v>358.43</v>
      </c>
      <c r="N2784">
        <v>1</v>
      </c>
    </row>
    <row r="2785" spans="1:14" x14ac:dyDescent="0.2">
      <c r="A2785" s="2">
        <v>45934</v>
      </c>
      <c r="B2785" s="3">
        <f t="shared" si="129"/>
        <v>2026</v>
      </c>
      <c r="C2785" t="str">
        <f t="shared" si="130"/>
        <v>2025-2026</v>
      </c>
      <c r="D2785" t="s">
        <v>147</v>
      </c>
      <c r="E2785" t="s">
        <v>141</v>
      </c>
      <c r="F2785" t="str">
        <f t="shared" si="131"/>
        <v>Western Australia</v>
      </c>
      <c r="G2785" t="s">
        <v>48</v>
      </c>
      <c r="H2785">
        <v>6052</v>
      </c>
      <c r="I2785" t="s">
        <v>11</v>
      </c>
      <c r="J2785" t="s">
        <v>49</v>
      </c>
      <c r="K2785" t="s">
        <v>149</v>
      </c>
      <c r="L2785" t="s">
        <v>15</v>
      </c>
      <c r="M2785" s="5">
        <v>358.71000000000004</v>
      </c>
      <c r="N2785">
        <v>1</v>
      </c>
    </row>
    <row r="2786" spans="1:14" x14ac:dyDescent="0.2">
      <c r="A2786" s="2">
        <v>45598</v>
      </c>
      <c r="B2786" s="3">
        <f t="shared" si="129"/>
        <v>2025</v>
      </c>
      <c r="C2786" t="str">
        <f t="shared" si="130"/>
        <v>2024-2025</v>
      </c>
      <c r="D2786" t="s">
        <v>148</v>
      </c>
      <c r="E2786" t="s">
        <v>131</v>
      </c>
      <c r="F2786" t="str">
        <f t="shared" si="131"/>
        <v>Western Australia</v>
      </c>
      <c r="G2786" t="s">
        <v>48</v>
      </c>
      <c r="H2786">
        <v>6530</v>
      </c>
      <c r="I2786" t="s">
        <v>11</v>
      </c>
      <c r="J2786" t="s">
        <v>77</v>
      </c>
      <c r="K2786" t="s">
        <v>155</v>
      </c>
      <c r="L2786" t="s">
        <v>20</v>
      </c>
      <c r="M2786" s="5">
        <v>358.81999999999994</v>
      </c>
      <c r="N2786">
        <v>1</v>
      </c>
    </row>
    <row r="2787" spans="1:14" x14ac:dyDescent="0.2">
      <c r="A2787" s="2">
        <v>45475</v>
      </c>
      <c r="B2787" s="3">
        <f t="shared" si="129"/>
        <v>2025</v>
      </c>
      <c r="C2787" t="str">
        <f t="shared" si="130"/>
        <v>2024-2025</v>
      </c>
      <c r="D2787" t="s">
        <v>147</v>
      </c>
      <c r="E2787" t="s">
        <v>122</v>
      </c>
      <c r="F2787" t="str">
        <f t="shared" si="131"/>
        <v>New South Wales</v>
      </c>
      <c r="G2787" t="s">
        <v>10</v>
      </c>
      <c r="H2787">
        <v>2650</v>
      </c>
      <c r="I2787" t="s">
        <v>11</v>
      </c>
      <c r="J2787" t="s">
        <v>25</v>
      </c>
      <c r="K2787" t="s">
        <v>150</v>
      </c>
      <c r="L2787" t="s">
        <v>18</v>
      </c>
      <c r="M2787" s="5">
        <v>359.03999999999996</v>
      </c>
      <c r="N2787">
        <v>1</v>
      </c>
    </row>
    <row r="2788" spans="1:14" x14ac:dyDescent="0.2">
      <c r="A2788" s="2">
        <v>45464</v>
      </c>
      <c r="B2788" s="3">
        <f t="shared" si="129"/>
        <v>2024</v>
      </c>
      <c r="C2788" t="str">
        <f t="shared" si="130"/>
        <v>2023-2024</v>
      </c>
      <c r="D2788" t="s">
        <v>147</v>
      </c>
      <c r="E2788" t="s">
        <v>146</v>
      </c>
      <c r="F2788" t="str">
        <f t="shared" si="131"/>
        <v>Victoria</v>
      </c>
      <c r="G2788" t="s">
        <v>45</v>
      </c>
      <c r="H2788">
        <v>3353</v>
      </c>
      <c r="I2788" t="s">
        <v>11</v>
      </c>
      <c r="J2788" t="s">
        <v>60</v>
      </c>
      <c r="K2788" t="s">
        <v>19</v>
      </c>
      <c r="L2788" t="s">
        <v>23</v>
      </c>
      <c r="M2788" s="5">
        <v>359.22</v>
      </c>
      <c r="N2788">
        <v>1</v>
      </c>
    </row>
    <row r="2789" spans="1:14" x14ac:dyDescent="0.2">
      <c r="A2789" s="2">
        <v>45751</v>
      </c>
      <c r="B2789" s="3">
        <f t="shared" si="129"/>
        <v>2025</v>
      </c>
      <c r="C2789" t="str">
        <f t="shared" si="130"/>
        <v>2024-2025</v>
      </c>
      <c r="D2789" t="s">
        <v>148</v>
      </c>
      <c r="E2789" t="s">
        <v>107</v>
      </c>
      <c r="F2789" t="str">
        <f t="shared" si="131"/>
        <v>Queensland</v>
      </c>
      <c r="G2789" t="s">
        <v>35</v>
      </c>
      <c r="H2789">
        <v>4220</v>
      </c>
      <c r="I2789" t="s">
        <v>11</v>
      </c>
      <c r="J2789" t="s">
        <v>104</v>
      </c>
      <c r="K2789" t="s">
        <v>153</v>
      </c>
      <c r="L2789" t="s">
        <v>16</v>
      </c>
      <c r="M2789" s="5">
        <v>359.29</v>
      </c>
      <c r="N2789">
        <v>1</v>
      </c>
    </row>
    <row r="2790" spans="1:14" x14ac:dyDescent="0.2">
      <c r="A2790" s="2">
        <v>45539</v>
      </c>
      <c r="B2790" s="3">
        <f t="shared" si="129"/>
        <v>2025</v>
      </c>
      <c r="C2790" t="str">
        <f t="shared" si="130"/>
        <v>2024-2025</v>
      </c>
      <c r="D2790" t="s">
        <v>147</v>
      </c>
      <c r="E2790" t="s">
        <v>125</v>
      </c>
      <c r="F2790" t="str">
        <f t="shared" si="131"/>
        <v>Victoria</v>
      </c>
      <c r="G2790" t="s">
        <v>45</v>
      </c>
      <c r="H2790">
        <v>3400</v>
      </c>
      <c r="I2790" t="s">
        <v>11</v>
      </c>
      <c r="J2790" t="s">
        <v>60</v>
      </c>
      <c r="K2790" t="s">
        <v>151</v>
      </c>
      <c r="L2790" t="s">
        <v>21</v>
      </c>
      <c r="M2790" s="5">
        <v>359.63</v>
      </c>
      <c r="N2790">
        <v>1</v>
      </c>
    </row>
    <row r="2791" spans="1:14" x14ac:dyDescent="0.2">
      <c r="A2791" s="2">
        <v>45784</v>
      </c>
      <c r="B2791" s="3">
        <f t="shared" si="129"/>
        <v>2025</v>
      </c>
      <c r="C2791" t="str">
        <f t="shared" si="130"/>
        <v>2024-2025</v>
      </c>
      <c r="D2791" t="s">
        <v>147</v>
      </c>
      <c r="E2791" t="s">
        <v>53</v>
      </c>
      <c r="F2791" t="str">
        <f t="shared" si="131"/>
        <v>South Australia</v>
      </c>
      <c r="G2791" t="s">
        <v>32</v>
      </c>
      <c r="H2791">
        <v>5082</v>
      </c>
      <c r="I2791" t="s">
        <v>11</v>
      </c>
      <c r="J2791" t="s">
        <v>33</v>
      </c>
      <c r="K2791" t="s">
        <v>152</v>
      </c>
      <c r="L2791" t="s">
        <v>13</v>
      </c>
      <c r="M2791" s="5">
        <v>359.75</v>
      </c>
      <c r="N2791">
        <v>1</v>
      </c>
    </row>
    <row r="2792" spans="1:14" x14ac:dyDescent="0.2">
      <c r="A2792" s="2">
        <v>45698</v>
      </c>
      <c r="B2792" s="3">
        <f t="shared" si="129"/>
        <v>2025</v>
      </c>
      <c r="C2792" t="str">
        <f t="shared" si="130"/>
        <v>2024-2025</v>
      </c>
      <c r="D2792" t="s">
        <v>147</v>
      </c>
      <c r="E2792" t="s">
        <v>121</v>
      </c>
      <c r="F2792" t="str">
        <f t="shared" si="131"/>
        <v>Queensland</v>
      </c>
      <c r="G2792" t="s">
        <v>35</v>
      </c>
      <c r="H2792">
        <v>4700</v>
      </c>
      <c r="I2792" t="s">
        <v>11</v>
      </c>
      <c r="J2792" t="s">
        <v>51</v>
      </c>
      <c r="K2792" t="s">
        <v>153</v>
      </c>
      <c r="L2792" t="s">
        <v>16</v>
      </c>
      <c r="M2792" s="5">
        <v>359.89</v>
      </c>
      <c r="N2792">
        <v>1</v>
      </c>
    </row>
    <row r="2793" spans="1:14" x14ac:dyDescent="0.2">
      <c r="A2793" s="2">
        <v>45503</v>
      </c>
      <c r="B2793" s="3">
        <f t="shared" si="129"/>
        <v>2025</v>
      </c>
      <c r="C2793" t="str">
        <f t="shared" si="130"/>
        <v>2024-2025</v>
      </c>
      <c r="D2793" t="s">
        <v>147</v>
      </c>
      <c r="E2793" t="s">
        <v>67</v>
      </c>
      <c r="F2793" t="str">
        <f t="shared" si="131"/>
        <v>New South Wales</v>
      </c>
      <c r="G2793" t="s">
        <v>10</v>
      </c>
      <c r="H2793">
        <v>2478</v>
      </c>
      <c r="I2793" t="s">
        <v>11</v>
      </c>
      <c r="J2793" t="s">
        <v>68</v>
      </c>
      <c r="K2793" t="s">
        <v>154</v>
      </c>
      <c r="L2793" t="s">
        <v>14</v>
      </c>
      <c r="M2793" s="5">
        <v>360.52</v>
      </c>
      <c r="N2793">
        <v>1</v>
      </c>
    </row>
    <row r="2794" spans="1:14" x14ac:dyDescent="0.2">
      <c r="A2794" s="2">
        <v>45845</v>
      </c>
      <c r="B2794" s="3">
        <f t="shared" si="129"/>
        <v>2026</v>
      </c>
      <c r="C2794" t="str">
        <f t="shared" si="130"/>
        <v>2025-2026</v>
      </c>
      <c r="D2794" t="s">
        <v>148</v>
      </c>
      <c r="E2794" t="s">
        <v>82</v>
      </c>
      <c r="F2794" t="str">
        <f t="shared" si="131"/>
        <v>Queensland</v>
      </c>
      <c r="G2794" t="s">
        <v>35</v>
      </c>
      <c r="H2794">
        <v>4012</v>
      </c>
      <c r="I2794" t="s">
        <v>11</v>
      </c>
      <c r="J2794" t="s">
        <v>43</v>
      </c>
      <c r="K2794" t="s">
        <v>150</v>
      </c>
      <c r="L2794" t="s">
        <v>18</v>
      </c>
      <c r="M2794" s="5">
        <v>360.75</v>
      </c>
      <c r="N2794">
        <v>1</v>
      </c>
    </row>
    <row r="2795" spans="1:14" x14ac:dyDescent="0.2">
      <c r="A2795" s="2">
        <v>45318</v>
      </c>
      <c r="B2795" s="3">
        <f t="shared" si="129"/>
        <v>2024</v>
      </c>
      <c r="C2795" t="str">
        <f t="shared" si="130"/>
        <v>2023-2024</v>
      </c>
      <c r="D2795" t="s">
        <v>147</v>
      </c>
      <c r="E2795" t="s">
        <v>123</v>
      </c>
      <c r="F2795" t="str">
        <f t="shared" si="131"/>
        <v>Western Australia</v>
      </c>
      <c r="G2795" t="s">
        <v>48</v>
      </c>
      <c r="H2795">
        <v>6109</v>
      </c>
      <c r="I2795" t="s">
        <v>11</v>
      </c>
      <c r="J2795" t="s">
        <v>94</v>
      </c>
      <c r="K2795" t="s">
        <v>152</v>
      </c>
      <c r="L2795" t="s">
        <v>13</v>
      </c>
      <c r="M2795" s="5">
        <v>361.15000000000003</v>
      </c>
      <c r="N2795">
        <v>1</v>
      </c>
    </row>
    <row r="2796" spans="1:14" x14ac:dyDescent="0.2">
      <c r="A2796" s="2">
        <v>45511</v>
      </c>
      <c r="B2796" s="3">
        <f t="shared" si="129"/>
        <v>2025</v>
      </c>
      <c r="C2796" t="str">
        <f t="shared" si="130"/>
        <v>2024-2025</v>
      </c>
      <c r="D2796" t="s">
        <v>147</v>
      </c>
      <c r="E2796" t="s">
        <v>108</v>
      </c>
      <c r="F2796" t="str">
        <f t="shared" si="131"/>
        <v>Victoria</v>
      </c>
      <c r="G2796" t="s">
        <v>45</v>
      </c>
      <c r="H2796">
        <v>3018</v>
      </c>
      <c r="I2796" t="s">
        <v>11</v>
      </c>
      <c r="J2796" t="s">
        <v>46</v>
      </c>
      <c r="K2796" t="s">
        <v>154</v>
      </c>
      <c r="L2796" t="s">
        <v>14</v>
      </c>
      <c r="M2796" s="5">
        <v>361.7</v>
      </c>
      <c r="N2796">
        <v>1</v>
      </c>
    </row>
    <row r="2797" spans="1:14" x14ac:dyDescent="0.2">
      <c r="A2797" s="2">
        <v>45760</v>
      </c>
      <c r="B2797" s="3">
        <f t="shared" si="129"/>
        <v>2025</v>
      </c>
      <c r="C2797" t="str">
        <f t="shared" si="130"/>
        <v>2024-2025</v>
      </c>
      <c r="D2797" t="s">
        <v>147</v>
      </c>
      <c r="E2797" t="s">
        <v>132</v>
      </c>
      <c r="F2797" t="str">
        <f t="shared" si="131"/>
        <v>New South Wales</v>
      </c>
      <c r="G2797" t="s">
        <v>10</v>
      </c>
      <c r="H2797">
        <v>2800</v>
      </c>
      <c r="I2797" t="s">
        <v>11</v>
      </c>
      <c r="J2797" t="s">
        <v>25</v>
      </c>
      <c r="K2797" t="s">
        <v>149</v>
      </c>
      <c r="L2797" t="s">
        <v>15</v>
      </c>
      <c r="M2797" s="5">
        <v>361.81</v>
      </c>
      <c r="N2797">
        <v>1</v>
      </c>
    </row>
    <row r="2798" spans="1:14" x14ac:dyDescent="0.2">
      <c r="A2798" s="2">
        <v>45723</v>
      </c>
      <c r="B2798" s="3">
        <f t="shared" si="129"/>
        <v>2025</v>
      </c>
      <c r="C2798" t="str">
        <f t="shared" si="130"/>
        <v>2024-2025</v>
      </c>
      <c r="D2798" t="s">
        <v>147</v>
      </c>
      <c r="E2798" t="s">
        <v>132</v>
      </c>
      <c r="F2798" t="str">
        <f t="shared" si="131"/>
        <v>New South Wales</v>
      </c>
      <c r="G2798" t="s">
        <v>10</v>
      </c>
      <c r="H2798">
        <v>2800</v>
      </c>
      <c r="I2798" t="s">
        <v>11</v>
      </c>
      <c r="J2798" t="s">
        <v>25</v>
      </c>
      <c r="K2798" t="s">
        <v>155</v>
      </c>
      <c r="L2798" t="s">
        <v>20</v>
      </c>
      <c r="M2798" s="5">
        <v>362.14000000000004</v>
      </c>
      <c r="N2798">
        <v>1</v>
      </c>
    </row>
    <row r="2799" spans="1:14" x14ac:dyDescent="0.2">
      <c r="A2799" s="2">
        <v>45473</v>
      </c>
      <c r="B2799" s="3">
        <f t="shared" si="129"/>
        <v>2024</v>
      </c>
      <c r="C2799" t="str">
        <f t="shared" si="130"/>
        <v>2023-2024</v>
      </c>
      <c r="D2799" t="s">
        <v>148</v>
      </c>
      <c r="E2799" t="s">
        <v>76</v>
      </c>
      <c r="F2799" t="str">
        <f t="shared" si="131"/>
        <v>Western Australia</v>
      </c>
      <c r="G2799" t="s">
        <v>48</v>
      </c>
      <c r="H2799">
        <v>6450</v>
      </c>
      <c r="I2799" t="s">
        <v>11</v>
      </c>
      <c r="J2799" t="s">
        <v>77</v>
      </c>
      <c r="K2799" t="s">
        <v>154</v>
      </c>
      <c r="L2799" t="s">
        <v>14</v>
      </c>
      <c r="M2799" s="5">
        <v>362.64</v>
      </c>
      <c r="N2799">
        <v>1</v>
      </c>
    </row>
    <row r="2800" spans="1:14" x14ac:dyDescent="0.2">
      <c r="A2800" s="2">
        <v>45628</v>
      </c>
      <c r="B2800" s="3">
        <f t="shared" si="129"/>
        <v>2025</v>
      </c>
      <c r="C2800" t="str">
        <f t="shared" si="130"/>
        <v>2024-2025</v>
      </c>
      <c r="D2800" t="s">
        <v>147</v>
      </c>
      <c r="E2800" t="s">
        <v>127</v>
      </c>
      <c r="F2800" t="str">
        <f t="shared" si="131"/>
        <v>New South Wales</v>
      </c>
      <c r="G2800" t="s">
        <v>10</v>
      </c>
      <c r="H2800">
        <v>2131</v>
      </c>
      <c r="I2800" t="s">
        <v>11</v>
      </c>
      <c r="J2800" t="s">
        <v>27</v>
      </c>
      <c r="K2800" t="s">
        <v>152</v>
      </c>
      <c r="L2800" t="s">
        <v>13</v>
      </c>
      <c r="M2800" s="5">
        <v>363.16</v>
      </c>
      <c r="N2800">
        <v>1</v>
      </c>
    </row>
    <row r="2801" spans="1:14" x14ac:dyDescent="0.2">
      <c r="A2801" s="2">
        <v>45595</v>
      </c>
      <c r="B2801" s="3">
        <f t="shared" si="129"/>
        <v>2025</v>
      </c>
      <c r="C2801" t="str">
        <f t="shared" si="130"/>
        <v>2024-2025</v>
      </c>
      <c r="D2801" t="s">
        <v>148</v>
      </c>
      <c r="E2801" t="s">
        <v>110</v>
      </c>
      <c r="F2801" t="str">
        <f t="shared" si="131"/>
        <v>Queensland</v>
      </c>
      <c r="G2801" t="s">
        <v>35</v>
      </c>
      <c r="H2801">
        <v>4680</v>
      </c>
      <c r="I2801" t="s">
        <v>11</v>
      </c>
      <c r="J2801" t="s">
        <v>51</v>
      </c>
      <c r="K2801" t="s">
        <v>153</v>
      </c>
      <c r="L2801" t="s">
        <v>16</v>
      </c>
      <c r="M2801" s="5">
        <v>363.72</v>
      </c>
      <c r="N2801">
        <v>1</v>
      </c>
    </row>
    <row r="2802" spans="1:14" x14ac:dyDescent="0.2">
      <c r="A2802" s="2">
        <v>45561</v>
      </c>
      <c r="B2802" s="3">
        <f t="shared" si="129"/>
        <v>2025</v>
      </c>
      <c r="C2802" t="str">
        <f t="shared" si="130"/>
        <v>2024-2025</v>
      </c>
      <c r="D2802" t="s">
        <v>147</v>
      </c>
      <c r="E2802" t="s">
        <v>78</v>
      </c>
      <c r="F2802" t="str">
        <f t="shared" si="131"/>
        <v>New South Wales</v>
      </c>
      <c r="G2802" t="s">
        <v>10</v>
      </c>
      <c r="H2802">
        <v>2350</v>
      </c>
      <c r="I2802" t="s">
        <v>11</v>
      </c>
      <c r="J2802" t="s">
        <v>68</v>
      </c>
      <c r="K2802" t="s">
        <v>154</v>
      </c>
      <c r="L2802" t="s">
        <v>14</v>
      </c>
      <c r="M2802" s="5">
        <v>364.21999999999997</v>
      </c>
      <c r="N2802">
        <v>1</v>
      </c>
    </row>
    <row r="2803" spans="1:14" x14ac:dyDescent="0.2">
      <c r="A2803" s="2">
        <v>45491</v>
      </c>
      <c r="B2803" s="3">
        <f t="shared" si="129"/>
        <v>2025</v>
      </c>
      <c r="C2803" t="str">
        <f t="shared" si="130"/>
        <v>2024-2025</v>
      </c>
      <c r="D2803" t="s">
        <v>147</v>
      </c>
      <c r="E2803" t="s">
        <v>24</v>
      </c>
      <c r="F2803" t="str">
        <f t="shared" si="131"/>
        <v>New South Wales</v>
      </c>
      <c r="G2803" t="s">
        <v>10</v>
      </c>
      <c r="H2803">
        <v>2795</v>
      </c>
      <c r="I2803" t="s">
        <v>11</v>
      </c>
      <c r="J2803" t="s">
        <v>25</v>
      </c>
      <c r="K2803" t="s">
        <v>156</v>
      </c>
      <c r="L2803" t="s">
        <v>17</v>
      </c>
      <c r="M2803" s="5">
        <v>364.51</v>
      </c>
      <c r="N2803">
        <v>1</v>
      </c>
    </row>
    <row r="2804" spans="1:14" x14ac:dyDescent="0.2">
      <c r="A2804" s="2">
        <v>45707</v>
      </c>
      <c r="B2804" s="3">
        <f t="shared" si="129"/>
        <v>2025</v>
      </c>
      <c r="C2804" t="str">
        <f t="shared" si="130"/>
        <v>2024-2025</v>
      </c>
      <c r="D2804" t="s">
        <v>147</v>
      </c>
      <c r="E2804" t="s">
        <v>144</v>
      </c>
      <c r="F2804" t="str">
        <f t="shared" si="131"/>
        <v>Queensland</v>
      </c>
      <c r="G2804" t="s">
        <v>35</v>
      </c>
      <c r="H2804">
        <v>4566</v>
      </c>
      <c r="I2804" t="s">
        <v>11</v>
      </c>
      <c r="J2804" t="s">
        <v>120</v>
      </c>
      <c r="K2804" t="s">
        <v>149</v>
      </c>
      <c r="L2804" t="s">
        <v>15</v>
      </c>
      <c r="M2804" s="5">
        <v>364.65</v>
      </c>
      <c r="N2804">
        <v>1</v>
      </c>
    </row>
    <row r="2805" spans="1:14" x14ac:dyDescent="0.2">
      <c r="A2805" s="2">
        <v>45838</v>
      </c>
      <c r="B2805" s="3">
        <f t="shared" si="129"/>
        <v>2025</v>
      </c>
      <c r="C2805" t="str">
        <f t="shared" si="130"/>
        <v>2024-2025</v>
      </c>
      <c r="D2805" t="s">
        <v>148</v>
      </c>
      <c r="E2805" t="s">
        <v>131</v>
      </c>
      <c r="F2805" t="str">
        <f t="shared" si="131"/>
        <v>Western Australia</v>
      </c>
      <c r="G2805" t="s">
        <v>48</v>
      </c>
      <c r="H2805">
        <v>6530</v>
      </c>
      <c r="I2805" t="s">
        <v>11</v>
      </c>
      <c r="J2805" t="s">
        <v>77</v>
      </c>
      <c r="K2805" t="s">
        <v>153</v>
      </c>
      <c r="L2805" t="s">
        <v>16</v>
      </c>
      <c r="M2805" s="5">
        <v>364.90000000000003</v>
      </c>
      <c r="N2805">
        <v>1</v>
      </c>
    </row>
    <row r="2806" spans="1:14" x14ac:dyDescent="0.2">
      <c r="A2806" s="2">
        <v>45732</v>
      </c>
      <c r="B2806" s="3">
        <f t="shared" si="129"/>
        <v>2025</v>
      </c>
      <c r="C2806" t="str">
        <f t="shared" si="130"/>
        <v>2024-2025</v>
      </c>
      <c r="D2806" t="s">
        <v>147</v>
      </c>
      <c r="E2806" t="s">
        <v>103</v>
      </c>
      <c r="F2806" t="str">
        <f t="shared" si="131"/>
        <v>Queensland</v>
      </c>
      <c r="G2806" t="s">
        <v>35</v>
      </c>
      <c r="H2806">
        <v>4509</v>
      </c>
      <c r="I2806" t="s">
        <v>11</v>
      </c>
      <c r="J2806" t="s">
        <v>104</v>
      </c>
      <c r="K2806" t="s">
        <v>155</v>
      </c>
      <c r="L2806" t="s">
        <v>20</v>
      </c>
      <c r="M2806" s="5">
        <v>366.19000000000005</v>
      </c>
      <c r="N2806">
        <v>1</v>
      </c>
    </row>
    <row r="2807" spans="1:14" x14ac:dyDescent="0.2">
      <c r="A2807" s="2">
        <v>45615</v>
      </c>
      <c r="B2807" s="3">
        <f t="shared" si="129"/>
        <v>2025</v>
      </c>
      <c r="C2807" t="str">
        <f t="shared" si="130"/>
        <v>2024-2025</v>
      </c>
      <c r="D2807" t="s">
        <v>147</v>
      </c>
      <c r="E2807" t="s">
        <v>79</v>
      </c>
      <c r="F2807" t="str">
        <f t="shared" si="131"/>
        <v>Australian Capital Territory</v>
      </c>
      <c r="G2807" t="s">
        <v>80</v>
      </c>
      <c r="H2807">
        <v>2617</v>
      </c>
      <c r="I2807" t="s">
        <v>11</v>
      </c>
      <c r="J2807" t="s">
        <v>58</v>
      </c>
      <c r="K2807" t="s">
        <v>154</v>
      </c>
      <c r="L2807" t="s">
        <v>14</v>
      </c>
      <c r="M2807" s="5">
        <v>366.24</v>
      </c>
      <c r="N2807">
        <v>1</v>
      </c>
    </row>
    <row r="2808" spans="1:14" x14ac:dyDescent="0.2">
      <c r="A2808" s="2">
        <v>45605</v>
      </c>
      <c r="B2808" s="3">
        <f t="shared" si="129"/>
        <v>2025</v>
      </c>
      <c r="C2808" t="str">
        <f t="shared" si="130"/>
        <v>2024-2025</v>
      </c>
      <c r="D2808" t="s">
        <v>148</v>
      </c>
      <c r="E2808" t="s">
        <v>142</v>
      </c>
      <c r="F2808" t="str">
        <f t="shared" si="131"/>
        <v>Australian Capital Territory</v>
      </c>
      <c r="G2808" t="s">
        <v>80</v>
      </c>
      <c r="H2808">
        <v>2609</v>
      </c>
      <c r="I2808" t="s">
        <v>11</v>
      </c>
      <c r="J2808" t="s">
        <v>58</v>
      </c>
      <c r="K2808" t="s">
        <v>149</v>
      </c>
      <c r="L2808" t="s">
        <v>15</v>
      </c>
      <c r="M2808" s="5">
        <v>366.37</v>
      </c>
      <c r="N2808">
        <v>1</v>
      </c>
    </row>
    <row r="2809" spans="1:14" x14ac:dyDescent="0.2">
      <c r="A2809" s="2">
        <v>45534</v>
      </c>
      <c r="B2809" s="3">
        <f t="shared" si="129"/>
        <v>2025</v>
      </c>
      <c r="C2809" t="str">
        <f t="shared" si="130"/>
        <v>2024-2025</v>
      </c>
      <c r="D2809" t="s">
        <v>147</v>
      </c>
      <c r="E2809" t="s">
        <v>114</v>
      </c>
      <c r="F2809" t="str">
        <f t="shared" si="131"/>
        <v>Victoria</v>
      </c>
      <c r="G2809" t="s">
        <v>45</v>
      </c>
      <c r="H2809">
        <v>3551</v>
      </c>
      <c r="I2809" t="s">
        <v>11</v>
      </c>
      <c r="J2809" t="s">
        <v>60</v>
      </c>
      <c r="K2809" t="s">
        <v>19</v>
      </c>
      <c r="L2809" t="s">
        <v>23</v>
      </c>
      <c r="M2809" s="5">
        <v>366.39</v>
      </c>
      <c r="N2809">
        <v>1</v>
      </c>
    </row>
    <row r="2810" spans="1:14" x14ac:dyDescent="0.2">
      <c r="A2810" s="2">
        <v>45453</v>
      </c>
      <c r="B2810" s="3">
        <f t="shared" si="129"/>
        <v>2024</v>
      </c>
      <c r="C2810" t="str">
        <f t="shared" si="130"/>
        <v>2023-2024</v>
      </c>
      <c r="D2810" t="s">
        <v>148</v>
      </c>
      <c r="E2810" t="s">
        <v>143</v>
      </c>
      <c r="F2810" t="str">
        <f t="shared" si="131"/>
        <v>New South Wales</v>
      </c>
      <c r="G2810" t="s">
        <v>10</v>
      </c>
      <c r="H2810">
        <v>2154</v>
      </c>
      <c r="I2810" t="s">
        <v>11</v>
      </c>
      <c r="J2810" t="s">
        <v>27</v>
      </c>
      <c r="K2810" t="s">
        <v>155</v>
      </c>
      <c r="L2810" t="s">
        <v>20</v>
      </c>
      <c r="M2810" s="5">
        <v>367.08000000000004</v>
      </c>
      <c r="N2810">
        <v>1</v>
      </c>
    </row>
    <row r="2811" spans="1:14" x14ac:dyDescent="0.2">
      <c r="A2811" s="2">
        <v>45638</v>
      </c>
      <c r="B2811" s="3">
        <f t="shared" si="129"/>
        <v>2025</v>
      </c>
      <c r="C2811" t="str">
        <f t="shared" si="130"/>
        <v>2024-2025</v>
      </c>
      <c r="D2811" t="s">
        <v>148</v>
      </c>
      <c r="E2811" t="s">
        <v>81</v>
      </c>
      <c r="F2811" t="str">
        <f t="shared" si="131"/>
        <v>New South Wales</v>
      </c>
      <c r="G2811" t="s">
        <v>10</v>
      </c>
      <c r="H2811">
        <v>2485</v>
      </c>
      <c r="I2811" t="s">
        <v>11</v>
      </c>
      <c r="J2811" t="s">
        <v>68</v>
      </c>
      <c r="K2811" t="s">
        <v>150</v>
      </c>
      <c r="L2811" t="s">
        <v>18</v>
      </c>
      <c r="M2811" s="5">
        <v>367.46000000000004</v>
      </c>
      <c r="N2811">
        <v>1</v>
      </c>
    </row>
    <row r="2812" spans="1:14" x14ac:dyDescent="0.2">
      <c r="A2812" s="2">
        <v>45372</v>
      </c>
      <c r="B2812" s="3">
        <f t="shared" si="129"/>
        <v>2024</v>
      </c>
      <c r="C2812" t="str">
        <f t="shared" si="130"/>
        <v>2023-2024</v>
      </c>
      <c r="D2812" t="s">
        <v>148</v>
      </c>
      <c r="E2812" t="s">
        <v>143</v>
      </c>
      <c r="F2812" t="str">
        <f t="shared" si="131"/>
        <v>New South Wales</v>
      </c>
      <c r="G2812" t="s">
        <v>10</v>
      </c>
      <c r="H2812">
        <v>2154</v>
      </c>
      <c r="I2812" t="s">
        <v>11</v>
      </c>
      <c r="J2812" t="s">
        <v>27</v>
      </c>
      <c r="K2812" t="s">
        <v>19</v>
      </c>
      <c r="L2812" t="s">
        <v>23</v>
      </c>
      <c r="M2812" s="5">
        <v>367.59000000000003</v>
      </c>
      <c r="N2812">
        <v>1</v>
      </c>
    </row>
    <row r="2813" spans="1:14" x14ac:dyDescent="0.2">
      <c r="A2813" s="2">
        <v>45652</v>
      </c>
      <c r="B2813" s="3">
        <f t="shared" si="129"/>
        <v>2025</v>
      </c>
      <c r="C2813" t="str">
        <f t="shared" si="130"/>
        <v>2024-2025</v>
      </c>
      <c r="D2813" t="s">
        <v>147</v>
      </c>
      <c r="E2813" t="s">
        <v>85</v>
      </c>
      <c r="F2813" t="str">
        <f t="shared" si="131"/>
        <v>Queensland</v>
      </c>
      <c r="G2813" t="s">
        <v>35</v>
      </c>
      <c r="H2813">
        <v>4883</v>
      </c>
      <c r="I2813" t="s">
        <v>11</v>
      </c>
      <c r="J2813" t="s">
        <v>36</v>
      </c>
      <c r="K2813" t="s">
        <v>152</v>
      </c>
      <c r="L2813" t="s">
        <v>13</v>
      </c>
      <c r="M2813" s="5">
        <v>368.1</v>
      </c>
      <c r="N2813">
        <v>1</v>
      </c>
    </row>
    <row r="2814" spans="1:14" x14ac:dyDescent="0.2">
      <c r="A2814" s="2">
        <v>45499</v>
      </c>
      <c r="B2814" s="3">
        <f t="shared" si="129"/>
        <v>2025</v>
      </c>
      <c r="C2814" t="str">
        <f t="shared" si="130"/>
        <v>2024-2025</v>
      </c>
      <c r="D2814" t="s">
        <v>148</v>
      </c>
      <c r="E2814" t="s">
        <v>82</v>
      </c>
      <c r="F2814" t="str">
        <f t="shared" si="131"/>
        <v>Queensland</v>
      </c>
      <c r="G2814" t="s">
        <v>35</v>
      </c>
      <c r="H2814">
        <v>4012</v>
      </c>
      <c r="I2814" t="s">
        <v>11</v>
      </c>
      <c r="J2814" t="s">
        <v>43</v>
      </c>
      <c r="K2814" t="s">
        <v>19</v>
      </c>
      <c r="L2814" t="s">
        <v>23</v>
      </c>
      <c r="M2814" s="5">
        <v>368.3</v>
      </c>
      <c r="N2814">
        <v>1</v>
      </c>
    </row>
    <row r="2815" spans="1:14" x14ac:dyDescent="0.2">
      <c r="A2815" s="2">
        <v>45684</v>
      </c>
      <c r="B2815" s="3">
        <f t="shared" si="129"/>
        <v>2025</v>
      </c>
      <c r="C2815" t="str">
        <f t="shared" si="130"/>
        <v>2024-2025</v>
      </c>
      <c r="D2815" t="s">
        <v>147</v>
      </c>
      <c r="E2815" t="s">
        <v>116</v>
      </c>
      <c r="F2815" t="str">
        <f t="shared" si="131"/>
        <v>Western Australia</v>
      </c>
      <c r="G2815" t="s">
        <v>48</v>
      </c>
      <c r="H2815">
        <v>6725</v>
      </c>
      <c r="I2815" t="s">
        <v>11</v>
      </c>
      <c r="J2815" t="s">
        <v>77</v>
      </c>
      <c r="K2815" t="s">
        <v>152</v>
      </c>
      <c r="L2815" t="s">
        <v>13</v>
      </c>
      <c r="M2815" s="5">
        <v>369.26000000000005</v>
      </c>
      <c r="N2815">
        <v>1</v>
      </c>
    </row>
    <row r="2816" spans="1:14" x14ac:dyDescent="0.2">
      <c r="A2816" s="2">
        <v>45683</v>
      </c>
      <c r="B2816" s="3">
        <f t="shared" si="129"/>
        <v>2025</v>
      </c>
      <c r="C2816" t="str">
        <f t="shared" si="130"/>
        <v>2024-2025</v>
      </c>
      <c r="D2816" t="s">
        <v>147</v>
      </c>
      <c r="E2816" t="s">
        <v>117</v>
      </c>
      <c r="F2816" t="str">
        <f t="shared" si="131"/>
        <v>Queensland</v>
      </c>
      <c r="G2816" t="s">
        <v>35</v>
      </c>
      <c r="H2816">
        <v>4119</v>
      </c>
      <c r="I2816" t="s">
        <v>11</v>
      </c>
      <c r="J2816" t="s">
        <v>43</v>
      </c>
      <c r="K2816" t="s">
        <v>149</v>
      </c>
      <c r="L2816" t="s">
        <v>15</v>
      </c>
      <c r="M2816" s="5">
        <v>369.36</v>
      </c>
      <c r="N2816">
        <v>1</v>
      </c>
    </row>
    <row r="2817" spans="1:14" x14ac:dyDescent="0.2">
      <c r="A2817" s="2">
        <v>45412</v>
      </c>
      <c r="B2817" s="3">
        <f t="shared" si="129"/>
        <v>2024</v>
      </c>
      <c r="C2817" t="str">
        <f t="shared" si="130"/>
        <v>2023-2024</v>
      </c>
      <c r="D2817" t="s">
        <v>147</v>
      </c>
      <c r="E2817" t="s">
        <v>107</v>
      </c>
      <c r="F2817" t="str">
        <f t="shared" si="131"/>
        <v>Queensland</v>
      </c>
      <c r="G2817" t="s">
        <v>35</v>
      </c>
      <c r="H2817">
        <v>4220</v>
      </c>
      <c r="I2817" t="s">
        <v>11</v>
      </c>
      <c r="J2817" t="s">
        <v>104</v>
      </c>
      <c r="K2817" t="s">
        <v>154</v>
      </c>
      <c r="L2817" t="s">
        <v>14</v>
      </c>
      <c r="M2817" s="5">
        <v>369.64</v>
      </c>
      <c r="N2817">
        <v>1</v>
      </c>
    </row>
    <row r="2818" spans="1:14" x14ac:dyDescent="0.2">
      <c r="A2818" s="2">
        <v>45655</v>
      </c>
      <c r="B2818" s="3">
        <f t="shared" ref="B2818:B2881" si="132">IF(MONTH(A2818)&gt;=7,YEAR(A2818)+1,YEAR(A2818))</f>
        <v>2025</v>
      </c>
      <c r="C2818" t="str">
        <f t="shared" ref="C2818:C2881" si="133">IF(MONTH(A2818) &gt;= 7, YEAR(A2818) &amp; "-" &amp; YEAR(A2818) + 1, YEAR(A2818) - 1 &amp; "-" &amp; YEAR(A2818))</f>
        <v>2024-2025</v>
      </c>
      <c r="D2818" t="s">
        <v>148</v>
      </c>
      <c r="E2818" t="s">
        <v>28</v>
      </c>
      <c r="F2818" t="str">
        <f t="shared" ref="F2818:F2881" si="134">IF(G2818="WA","Western Australia",
IF(G2818="NSW","New South Wales",
IF(G2818="QLD","Queensland",
IF(G2818="VIC","Victoria",
IF(G2818="TAS","Tasmania",
IF(G2818="SA","South Australia",
IF(G2818="NT","Northern Territory",
IF(G2818="ACT","Australian Capital Territory",G2818))))))))</f>
        <v>Northern Territory</v>
      </c>
      <c r="G2818" t="s">
        <v>29</v>
      </c>
      <c r="H2818">
        <v>800</v>
      </c>
      <c r="I2818" t="s">
        <v>11</v>
      </c>
      <c r="J2818" t="s">
        <v>30</v>
      </c>
      <c r="K2818" t="s">
        <v>154</v>
      </c>
      <c r="L2818" t="s">
        <v>14</v>
      </c>
      <c r="M2818" s="5">
        <v>369.79999999999995</v>
      </c>
      <c r="N2818">
        <v>1</v>
      </c>
    </row>
    <row r="2819" spans="1:14" x14ac:dyDescent="0.2">
      <c r="A2819" s="2">
        <v>45836</v>
      </c>
      <c r="B2819" s="3">
        <f t="shared" si="132"/>
        <v>2025</v>
      </c>
      <c r="C2819" t="str">
        <f t="shared" si="133"/>
        <v>2024-2025</v>
      </c>
      <c r="D2819" t="s">
        <v>148</v>
      </c>
      <c r="E2819" t="s">
        <v>112</v>
      </c>
      <c r="F2819" t="str">
        <f t="shared" si="134"/>
        <v>Victoria</v>
      </c>
      <c r="G2819" t="s">
        <v>45</v>
      </c>
      <c r="H2819">
        <v>3076</v>
      </c>
      <c r="I2819" t="s">
        <v>11</v>
      </c>
      <c r="J2819" t="s">
        <v>46</v>
      </c>
      <c r="K2819" t="s">
        <v>157</v>
      </c>
      <c r="L2819" t="s">
        <v>22</v>
      </c>
      <c r="M2819" s="5">
        <v>370.91</v>
      </c>
      <c r="N2819">
        <v>1</v>
      </c>
    </row>
    <row r="2820" spans="1:14" x14ac:dyDescent="0.2">
      <c r="A2820" s="2">
        <v>45903</v>
      </c>
      <c r="B2820" s="3">
        <f t="shared" si="132"/>
        <v>2026</v>
      </c>
      <c r="C2820" t="str">
        <f t="shared" si="133"/>
        <v>2025-2026</v>
      </c>
      <c r="D2820" t="s">
        <v>147</v>
      </c>
      <c r="E2820" t="s">
        <v>124</v>
      </c>
      <c r="F2820" t="str">
        <f t="shared" si="134"/>
        <v>New South Wales</v>
      </c>
      <c r="G2820" t="s">
        <v>10</v>
      </c>
      <c r="H2820">
        <v>2015</v>
      </c>
      <c r="I2820" t="s">
        <v>11</v>
      </c>
      <c r="J2820" t="s">
        <v>12</v>
      </c>
      <c r="K2820" t="s">
        <v>154</v>
      </c>
      <c r="L2820" t="s">
        <v>14</v>
      </c>
      <c r="M2820" s="5">
        <v>371.1</v>
      </c>
      <c r="N2820">
        <v>1</v>
      </c>
    </row>
    <row r="2821" spans="1:14" x14ac:dyDescent="0.2">
      <c r="A2821" s="2">
        <v>45550</v>
      </c>
      <c r="B2821" s="3">
        <f t="shared" si="132"/>
        <v>2025</v>
      </c>
      <c r="C2821" t="str">
        <f t="shared" si="133"/>
        <v>2024-2025</v>
      </c>
      <c r="D2821" t="s">
        <v>147</v>
      </c>
      <c r="E2821" t="s">
        <v>133</v>
      </c>
      <c r="F2821" t="str">
        <f t="shared" si="134"/>
        <v>Queensland</v>
      </c>
      <c r="G2821" t="s">
        <v>35</v>
      </c>
      <c r="H2821">
        <v>4305</v>
      </c>
      <c r="I2821" t="s">
        <v>11</v>
      </c>
      <c r="J2821" t="s">
        <v>104</v>
      </c>
      <c r="K2821" t="s">
        <v>149</v>
      </c>
      <c r="L2821" t="s">
        <v>15</v>
      </c>
      <c r="M2821" s="5">
        <v>371.23</v>
      </c>
      <c r="N2821">
        <v>1</v>
      </c>
    </row>
    <row r="2822" spans="1:14" x14ac:dyDescent="0.2">
      <c r="A2822" s="2">
        <v>45839</v>
      </c>
      <c r="B2822" s="3">
        <f t="shared" si="132"/>
        <v>2026</v>
      </c>
      <c r="C2822" t="str">
        <f t="shared" si="133"/>
        <v>2025-2026</v>
      </c>
      <c r="D2822" t="s">
        <v>148</v>
      </c>
      <c r="E2822" t="s">
        <v>129</v>
      </c>
      <c r="F2822" t="str">
        <f t="shared" si="134"/>
        <v>Tasmania</v>
      </c>
      <c r="G2822" t="s">
        <v>70</v>
      </c>
      <c r="H2822">
        <v>7010</v>
      </c>
      <c r="I2822" t="s">
        <v>11</v>
      </c>
      <c r="J2822" t="s">
        <v>71</v>
      </c>
      <c r="K2822" t="s">
        <v>153</v>
      </c>
      <c r="L2822" t="s">
        <v>16</v>
      </c>
      <c r="M2822" s="5">
        <v>371.64</v>
      </c>
      <c r="N2822">
        <v>1</v>
      </c>
    </row>
    <row r="2823" spans="1:14" x14ac:dyDescent="0.2">
      <c r="A2823" s="2">
        <v>45698</v>
      </c>
      <c r="B2823" s="3">
        <f t="shared" si="132"/>
        <v>2025</v>
      </c>
      <c r="C2823" t="str">
        <f t="shared" si="133"/>
        <v>2024-2025</v>
      </c>
      <c r="D2823" t="s">
        <v>147</v>
      </c>
      <c r="E2823" t="s">
        <v>145</v>
      </c>
      <c r="F2823" t="str">
        <f t="shared" si="134"/>
        <v>New South Wales</v>
      </c>
      <c r="G2823" t="s">
        <v>10</v>
      </c>
      <c r="H2823">
        <v>2101</v>
      </c>
      <c r="I2823" t="s">
        <v>11</v>
      </c>
      <c r="J2823" t="s">
        <v>27</v>
      </c>
      <c r="K2823" t="s">
        <v>149</v>
      </c>
      <c r="L2823" t="s">
        <v>15</v>
      </c>
      <c r="M2823" s="5">
        <v>371.73</v>
      </c>
      <c r="N2823">
        <v>1</v>
      </c>
    </row>
    <row r="2824" spans="1:14" x14ac:dyDescent="0.2">
      <c r="A2824" s="2">
        <v>45607</v>
      </c>
      <c r="B2824" s="3">
        <f t="shared" si="132"/>
        <v>2025</v>
      </c>
      <c r="C2824" t="str">
        <f t="shared" si="133"/>
        <v>2024-2025</v>
      </c>
      <c r="D2824" t="s">
        <v>148</v>
      </c>
      <c r="E2824" t="s">
        <v>111</v>
      </c>
      <c r="F2824" t="str">
        <f t="shared" si="134"/>
        <v>New South Wales</v>
      </c>
      <c r="G2824" t="s">
        <v>10</v>
      </c>
      <c r="H2824">
        <v>2120</v>
      </c>
      <c r="I2824" t="s">
        <v>11</v>
      </c>
      <c r="J2824" t="s">
        <v>27</v>
      </c>
      <c r="K2824" t="s">
        <v>152</v>
      </c>
      <c r="L2824" t="s">
        <v>13</v>
      </c>
      <c r="M2824" s="5">
        <v>372.48000000000008</v>
      </c>
      <c r="N2824">
        <v>1</v>
      </c>
    </row>
    <row r="2825" spans="1:14" x14ac:dyDescent="0.2">
      <c r="A2825" s="2">
        <v>45963</v>
      </c>
      <c r="B2825" s="3">
        <f t="shared" si="132"/>
        <v>2026</v>
      </c>
      <c r="C2825" t="str">
        <f t="shared" si="133"/>
        <v>2025-2026</v>
      </c>
      <c r="D2825" t="s">
        <v>147</v>
      </c>
      <c r="E2825" t="s">
        <v>86</v>
      </c>
      <c r="F2825" t="str">
        <f t="shared" si="134"/>
        <v>New South Wales</v>
      </c>
      <c r="G2825" t="s">
        <v>10</v>
      </c>
      <c r="H2825">
        <v>2064</v>
      </c>
      <c r="I2825" t="s">
        <v>11</v>
      </c>
      <c r="J2825" t="s">
        <v>12</v>
      </c>
      <c r="K2825" t="s">
        <v>153</v>
      </c>
      <c r="L2825" t="s">
        <v>16</v>
      </c>
      <c r="M2825" s="5">
        <v>372.65</v>
      </c>
      <c r="N2825">
        <v>1</v>
      </c>
    </row>
    <row r="2826" spans="1:14" x14ac:dyDescent="0.2">
      <c r="A2826" s="2">
        <v>46006</v>
      </c>
      <c r="B2826" s="3">
        <f t="shared" si="132"/>
        <v>2026</v>
      </c>
      <c r="C2826" t="str">
        <f t="shared" si="133"/>
        <v>2025-2026</v>
      </c>
      <c r="D2826" t="s">
        <v>147</v>
      </c>
      <c r="E2826" t="s">
        <v>137</v>
      </c>
      <c r="F2826" t="str">
        <f t="shared" si="134"/>
        <v>New South Wales</v>
      </c>
      <c r="G2826" t="s">
        <v>10</v>
      </c>
      <c r="H2826">
        <v>2031</v>
      </c>
      <c r="I2826" t="s">
        <v>11</v>
      </c>
      <c r="J2826" t="s">
        <v>12</v>
      </c>
      <c r="K2826" t="s">
        <v>154</v>
      </c>
      <c r="L2826" t="s">
        <v>14</v>
      </c>
      <c r="M2826" s="5">
        <v>372.74</v>
      </c>
      <c r="N2826">
        <v>1</v>
      </c>
    </row>
    <row r="2827" spans="1:14" x14ac:dyDescent="0.2">
      <c r="A2827" s="2">
        <v>45658</v>
      </c>
      <c r="B2827" s="3">
        <f t="shared" si="132"/>
        <v>2025</v>
      </c>
      <c r="C2827" t="str">
        <f t="shared" si="133"/>
        <v>2024-2025</v>
      </c>
      <c r="D2827" t="s">
        <v>147</v>
      </c>
      <c r="E2827" t="s">
        <v>99</v>
      </c>
      <c r="F2827" t="str">
        <f t="shared" si="134"/>
        <v>Victoria</v>
      </c>
      <c r="G2827" t="s">
        <v>45</v>
      </c>
      <c r="H2827">
        <v>3148</v>
      </c>
      <c r="I2827" t="s">
        <v>11</v>
      </c>
      <c r="J2827" t="s">
        <v>63</v>
      </c>
      <c r="K2827" t="s">
        <v>153</v>
      </c>
      <c r="L2827" t="s">
        <v>16</v>
      </c>
      <c r="M2827" s="5">
        <v>372.78</v>
      </c>
      <c r="N2827">
        <v>1</v>
      </c>
    </row>
    <row r="2828" spans="1:14" x14ac:dyDescent="0.2">
      <c r="A2828" s="2">
        <v>45414</v>
      </c>
      <c r="B2828" s="3">
        <f t="shared" si="132"/>
        <v>2024</v>
      </c>
      <c r="C2828" t="str">
        <f t="shared" si="133"/>
        <v>2023-2024</v>
      </c>
      <c r="D2828" t="s">
        <v>148</v>
      </c>
      <c r="E2828" t="s">
        <v>143</v>
      </c>
      <c r="F2828" t="str">
        <f t="shared" si="134"/>
        <v>New South Wales</v>
      </c>
      <c r="G2828" t="s">
        <v>10</v>
      </c>
      <c r="H2828">
        <v>2154</v>
      </c>
      <c r="I2828" t="s">
        <v>11</v>
      </c>
      <c r="J2828" t="s">
        <v>27</v>
      </c>
      <c r="K2828" t="s">
        <v>151</v>
      </c>
      <c r="L2828" t="s">
        <v>21</v>
      </c>
      <c r="M2828" s="5">
        <v>373.36</v>
      </c>
      <c r="N2828">
        <v>1</v>
      </c>
    </row>
    <row r="2829" spans="1:14" x14ac:dyDescent="0.2">
      <c r="A2829" s="2">
        <v>45613</v>
      </c>
      <c r="B2829" s="3">
        <f t="shared" si="132"/>
        <v>2025</v>
      </c>
      <c r="C2829" t="str">
        <f t="shared" si="133"/>
        <v>2024-2025</v>
      </c>
      <c r="D2829" t="s">
        <v>147</v>
      </c>
      <c r="E2829" t="s">
        <v>117</v>
      </c>
      <c r="F2829" t="str">
        <f t="shared" si="134"/>
        <v>Queensland</v>
      </c>
      <c r="G2829" t="s">
        <v>35</v>
      </c>
      <c r="H2829">
        <v>4119</v>
      </c>
      <c r="I2829" t="s">
        <v>11</v>
      </c>
      <c r="J2829" t="s">
        <v>43</v>
      </c>
      <c r="K2829" t="s">
        <v>155</v>
      </c>
      <c r="L2829" t="s">
        <v>20</v>
      </c>
      <c r="M2829" s="5">
        <v>374.38</v>
      </c>
      <c r="N2829">
        <v>1</v>
      </c>
    </row>
    <row r="2830" spans="1:14" x14ac:dyDescent="0.2">
      <c r="A2830" s="2">
        <v>45740</v>
      </c>
      <c r="B2830" s="3">
        <f t="shared" si="132"/>
        <v>2025</v>
      </c>
      <c r="C2830" t="str">
        <f t="shared" si="133"/>
        <v>2024-2025</v>
      </c>
      <c r="D2830" t="s">
        <v>148</v>
      </c>
      <c r="E2830" t="s">
        <v>41</v>
      </c>
      <c r="F2830" t="str">
        <f t="shared" si="134"/>
        <v>New South Wales</v>
      </c>
      <c r="G2830" t="s">
        <v>10</v>
      </c>
      <c r="H2830">
        <v>2830</v>
      </c>
      <c r="I2830" t="s">
        <v>11</v>
      </c>
      <c r="J2830" t="s">
        <v>25</v>
      </c>
      <c r="K2830" t="s">
        <v>154</v>
      </c>
      <c r="L2830" t="s">
        <v>14</v>
      </c>
      <c r="M2830" s="5">
        <v>374.61</v>
      </c>
      <c r="N2830">
        <v>1</v>
      </c>
    </row>
    <row r="2831" spans="1:14" x14ac:dyDescent="0.2">
      <c r="A2831" s="2">
        <v>45516</v>
      </c>
      <c r="B2831" s="3">
        <f t="shared" si="132"/>
        <v>2025</v>
      </c>
      <c r="C2831" t="str">
        <f t="shared" si="133"/>
        <v>2024-2025</v>
      </c>
      <c r="D2831" t="s">
        <v>147</v>
      </c>
      <c r="E2831" t="s">
        <v>37</v>
      </c>
      <c r="F2831" t="str">
        <f t="shared" si="134"/>
        <v>South Australia</v>
      </c>
      <c r="G2831" t="s">
        <v>32</v>
      </c>
      <c r="H2831">
        <v>5607</v>
      </c>
      <c r="I2831" t="s">
        <v>11</v>
      </c>
      <c r="J2831" t="s">
        <v>38</v>
      </c>
      <c r="K2831" t="s">
        <v>153</v>
      </c>
      <c r="L2831" t="s">
        <v>16</v>
      </c>
      <c r="M2831" s="5">
        <v>374.75</v>
      </c>
      <c r="N2831">
        <v>1</v>
      </c>
    </row>
    <row r="2832" spans="1:14" x14ac:dyDescent="0.2">
      <c r="A2832" s="2">
        <v>45540</v>
      </c>
      <c r="B2832" s="3">
        <f t="shared" si="132"/>
        <v>2025</v>
      </c>
      <c r="C2832" t="str">
        <f t="shared" si="133"/>
        <v>2024-2025</v>
      </c>
      <c r="D2832" t="s">
        <v>147</v>
      </c>
      <c r="E2832" t="s">
        <v>145</v>
      </c>
      <c r="F2832" t="str">
        <f t="shared" si="134"/>
        <v>New South Wales</v>
      </c>
      <c r="G2832" t="s">
        <v>10</v>
      </c>
      <c r="H2832">
        <v>2101</v>
      </c>
      <c r="I2832" t="s">
        <v>11</v>
      </c>
      <c r="J2832" t="s">
        <v>27</v>
      </c>
      <c r="K2832" t="s">
        <v>156</v>
      </c>
      <c r="L2832" t="s">
        <v>17</v>
      </c>
      <c r="M2832" s="5">
        <v>374.93999999999994</v>
      </c>
      <c r="N2832">
        <v>1</v>
      </c>
    </row>
    <row r="2833" spans="1:14" x14ac:dyDescent="0.2">
      <c r="A2833" s="2">
        <v>45524</v>
      </c>
      <c r="B2833" s="3">
        <f t="shared" si="132"/>
        <v>2025</v>
      </c>
      <c r="C2833" t="str">
        <f t="shared" si="133"/>
        <v>2024-2025</v>
      </c>
      <c r="D2833" t="s">
        <v>147</v>
      </c>
      <c r="E2833" t="s">
        <v>50</v>
      </c>
      <c r="F2833" t="str">
        <f t="shared" si="134"/>
        <v>Queensland</v>
      </c>
      <c r="G2833" t="s">
        <v>35</v>
      </c>
      <c r="H2833">
        <v>4703</v>
      </c>
      <c r="I2833" t="s">
        <v>11</v>
      </c>
      <c r="J2833" t="s">
        <v>51</v>
      </c>
      <c r="K2833" t="s">
        <v>154</v>
      </c>
      <c r="L2833" t="s">
        <v>14</v>
      </c>
      <c r="M2833" s="5">
        <v>375.65</v>
      </c>
      <c r="N2833">
        <v>1</v>
      </c>
    </row>
    <row r="2834" spans="1:14" x14ac:dyDescent="0.2">
      <c r="A2834" s="2">
        <v>45544</v>
      </c>
      <c r="B2834" s="3">
        <f t="shared" si="132"/>
        <v>2025</v>
      </c>
      <c r="C2834" t="str">
        <f t="shared" si="133"/>
        <v>2024-2025</v>
      </c>
      <c r="D2834" t="s">
        <v>147</v>
      </c>
      <c r="E2834" t="s">
        <v>52</v>
      </c>
      <c r="F2834" t="str">
        <f t="shared" si="134"/>
        <v>Victoria</v>
      </c>
      <c r="G2834" t="s">
        <v>45</v>
      </c>
      <c r="H2834">
        <v>3030</v>
      </c>
      <c r="I2834" t="s">
        <v>11</v>
      </c>
      <c r="J2834" t="s">
        <v>46</v>
      </c>
      <c r="K2834" t="s">
        <v>150</v>
      </c>
      <c r="L2834" t="s">
        <v>18</v>
      </c>
      <c r="M2834" s="5">
        <v>376.09000000000003</v>
      </c>
      <c r="N2834">
        <v>1</v>
      </c>
    </row>
    <row r="2835" spans="1:14" x14ac:dyDescent="0.2">
      <c r="A2835" s="2">
        <v>45872</v>
      </c>
      <c r="B2835" s="3">
        <f t="shared" si="132"/>
        <v>2026</v>
      </c>
      <c r="C2835" t="str">
        <f t="shared" si="133"/>
        <v>2025-2026</v>
      </c>
      <c r="D2835" t="s">
        <v>147</v>
      </c>
      <c r="E2835" t="s">
        <v>40</v>
      </c>
      <c r="F2835" t="str">
        <f t="shared" si="134"/>
        <v>New South Wales</v>
      </c>
      <c r="G2835" t="s">
        <v>10</v>
      </c>
      <c r="H2835">
        <v>2116</v>
      </c>
      <c r="I2835" t="s">
        <v>11</v>
      </c>
      <c r="J2835" t="s">
        <v>27</v>
      </c>
      <c r="K2835" t="s">
        <v>154</v>
      </c>
      <c r="L2835" t="s">
        <v>14</v>
      </c>
      <c r="M2835" s="5">
        <v>376.5</v>
      </c>
      <c r="N2835">
        <v>1</v>
      </c>
    </row>
    <row r="2836" spans="1:14" x14ac:dyDescent="0.2">
      <c r="A2836" s="2">
        <v>45873</v>
      </c>
      <c r="B2836" s="3">
        <f t="shared" si="132"/>
        <v>2026</v>
      </c>
      <c r="C2836" t="str">
        <f t="shared" si="133"/>
        <v>2025-2026</v>
      </c>
      <c r="D2836" t="s">
        <v>147</v>
      </c>
      <c r="E2836" t="s">
        <v>109</v>
      </c>
      <c r="F2836" t="str">
        <f t="shared" si="134"/>
        <v>New South Wales</v>
      </c>
      <c r="G2836" t="s">
        <v>10</v>
      </c>
      <c r="H2836">
        <v>2480</v>
      </c>
      <c r="I2836" t="s">
        <v>11</v>
      </c>
      <c r="J2836" t="s">
        <v>68</v>
      </c>
      <c r="K2836" t="s">
        <v>149</v>
      </c>
      <c r="L2836" t="s">
        <v>15</v>
      </c>
      <c r="M2836" s="5">
        <v>376.57</v>
      </c>
      <c r="N2836">
        <v>1</v>
      </c>
    </row>
    <row r="2837" spans="1:14" x14ac:dyDescent="0.2">
      <c r="A2837" s="2">
        <v>45300</v>
      </c>
      <c r="B2837" s="3">
        <f t="shared" si="132"/>
        <v>2024</v>
      </c>
      <c r="C2837" t="str">
        <f t="shared" si="133"/>
        <v>2023-2024</v>
      </c>
      <c r="D2837" t="s">
        <v>148</v>
      </c>
      <c r="E2837" t="s">
        <v>61</v>
      </c>
      <c r="F2837" t="str">
        <f t="shared" si="134"/>
        <v>New South Wales</v>
      </c>
      <c r="G2837" t="s">
        <v>10</v>
      </c>
      <c r="H2837">
        <v>2539</v>
      </c>
      <c r="I2837" t="s">
        <v>11</v>
      </c>
      <c r="J2837" t="s">
        <v>58</v>
      </c>
      <c r="K2837" t="s">
        <v>150</v>
      </c>
      <c r="L2837" t="s">
        <v>18</v>
      </c>
      <c r="M2837" s="5">
        <v>376.58000000000004</v>
      </c>
      <c r="N2837">
        <v>1</v>
      </c>
    </row>
    <row r="2838" spans="1:14" x14ac:dyDescent="0.2">
      <c r="A2838" s="2">
        <v>46011</v>
      </c>
      <c r="B2838" s="3">
        <f t="shared" si="132"/>
        <v>2026</v>
      </c>
      <c r="C2838" t="str">
        <f t="shared" si="133"/>
        <v>2025-2026</v>
      </c>
      <c r="D2838" t="s">
        <v>147</v>
      </c>
      <c r="E2838" t="s">
        <v>24</v>
      </c>
      <c r="F2838" t="str">
        <f t="shared" si="134"/>
        <v>New South Wales</v>
      </c>
      <c r="G2838" t="s">
        <v>10</v>
      </c>
      <c r="H2838">
        <v>2795</v>
      </c>
      <c r="I2838" t="s">
        <v>11</v>
      </c>
      <c r="J2838" t="s">
        <v>25</v>
      </c>
      <c r="K2838" t="s">
        <v>149</v>
      </c>
      <c r="L2838" t="s">
        <v>15</v>
      </c>
      <c r="M2838" s="5">
        <v>376.85</v>
      </c>
      <c r="N2838">
        <v>1</v>
      </c>
    </row>
    <row r="2839" spans="1:14" x14ac:dyDescent="0.2">
      <c r="A2839" s="2">
        <v>45643</v>
      </c>
      <c r="B2839" s="3">
        <f t="shared" si="132"/>
        <v>2025</v>
      </c>
      <c r="C2839" t="str">
        <f t="shared" si="133"/>
        <v>2024-2025</v>
      </c>
      <c r="D2839" t="s">
        <v>147</v>
      </c>
      <c r="E2839" t="s">
        <v>144</v>
      </c>
      <c r="F2839" t="str">
        <f t="shared" si="134"/>
        <v>Queensland</v>
      </c>
      <c r="G2839" t="s">
        <v>35</v>
      </c>
      <c r="H2839">
        <v>4566</v>
      </c>
      <c r="I2839" t="s">
        <v>11</v>
      </c>
      <c r="J2839" t="s">
        <v>120</v>
      </c>
      <c r="K2839" t="s">
        <v>151</v>
      </c>
      <c r="L2839" t="s">
        <v>21</v>
      </c>
      <c r="M2839" s="5">
        <v>377.12</v>
      </c>
      <c r="N2839">
        <v>1</v>
      </c>
    </row>
    <row r="2840" spans="1:14" x14ac:dyDescent="0.2">
      <c r="A2840" s="2">
        <v>45496</v>
      </c>
      <c r="B2840" s="3">
        <f t="shared" si="132"/>
        <v>2025</v>
      </c>
      <c r="C2840" t="str">
        <f t="shared" si="133"/>
        <v>2024-2025</v>
      </c>
      <c r="D2840" t="s">
        <v>148</v>
      </c>
      <c r="E2840" t="s">
        <v>91</v>
      </c>
      <c r="F2840" t="str">
        <f t="shared" si="134"/>
        <v>Victoria</v>
      </c>
      <c r="G2840" t="s">
        <v>45</v>
      </c>
      <c r="H2840">
        <v>3690</v>
      </c>
      <c r="I2840" t="s">
        <v>11</v>
      </c>
      <c r="J2840" t="s">
        <v>55</v>
      </c>
      <c r="K2840" t="s">
        <v>150</v>
      </c>
      <c r="L2840" t="s">
        <v>18</v>
      </c>
      <c r="M2840" s="5">
        <v>377.44</v>
      </c>
      <c r="N2840">
        <v>1</v>
      </c>
    </row>
    <row r="2841" spans="1:14" x14ac:dyDescent="0.2">
      <c r="A2841" s="2">
        <v>45538</v>
      </c>
      <c r="B2841" s="3">
        <f t="shared" si="132"/>
        <v>2025</v>
      </c>
      <c r="C2841" t="str">
        <f t="shared" si="133"/>
        <v>2024-2025</v>
      </c>
      <c r="D2841" t="s">
        <v>147</v>
      </c>
      <c r="E2841" t="s">
        <v>67</v>
      </c>
      <c r="F2841" t="str">
        <f t="shared" si="134"/>
        <v>New South Wales</v>
      </c>
      <c r="G2841" t="s">
        <v>10</v>
      </c>
      <c r="H2841">
        <v>2478</v>
      </c>
      <c r="I2841" t="s">
        <v>11</v>
      </c>
      <c r="J2841" t="s">
        <v>68</v>
      </c>
      <c r="K2841" t="s">
        <v>155</v>
      </c>
      <c r="L2841" t="s">
        <v>20</v>
      </c>
      <c r="M2841" s="5">
        <v>377.54</v>
      </c>
      <c r="N2841">
        <v>1</v>
      </c>
    </row>
    <row r="2842" spans="1:14" x14ac:dyDescent="0.2">
      <c r="A2842" s="2">
        <v>45559</v>
      </c>
      <c r="B2842" s="3">
        <f t="shared" si="132"/>
        <v>2025</v>
      </c>
      <c r="C2842" t="str">
        <f t="shared" si="133"/>
        <v>2024-2025</v>
      </c>
      <c r="D2842" t="s">
        <v>147</v>
      </c>
      <c r="E2842" t="s">
        <v>66</v>
      </c>
      <c r="F2842" t="str">
        <f t="shared" si="134"/>
        <v>South Australia</v>
      </c>
      <c r="G2842" t="s">
        <v>32</v>
      </c>
      <c r="H2842">
        <v>5169</v>
      </c>
      <c r="I2842" t="s">
        <v>11</v>
      </c>
      <c r="J2842" t="s">
        <v>33</v>
      </c>
      <c r="K2842" t="s">
        <v>151</v>
      </c>
      <c r="L2842" t="s">
        <v>21</v>
      </c>
      <c r="M2842" s="5">
        <v>378.07000000000005</v>
      </c>
      <c r="N2842">
        <v>1</v>
      </c>
    </row>
    <row r="2843" spans="1:14" x14ac:dyDescent="0.2">
      <c r="A2843" s="2">
        <v>45973</v>
      </c>
      <c r="B2843" s="3">
        <f t="shared" si="132"/>
        <v>2026</v>
      </c>
      <c r="C2843" t="str">
        <f t="shared" si="133"/>
        <v>2025-2026</v>
      </c>
      <c r="D2843" t="s">
        <v>147</v>
      </c>
      <c r="E2843" t="s">
        <v>26</v>
      </c>
      <c r="F2843" t="str">
        <f t="shared" si="134"/>
        <v>New South Wales</v>
      </c>
      <c r="G2843" t="s">
        <v>10</v>
      </c>
      <c r="H2843">
        <v>2141</v>
      </c>
      <c r="I2843" t="s">
        <v>11</v>
      </c>
      <c r="J2843" t="s">
        <v>27</v>
      </c>
      <c r="K2843" t="s">
        <v>154</v>
      </c>
      <c r="L2843" t="s">
        <v>14</v>
      </c>
      <c r="M2843" s="5">
        <v>378.7</v>
      </c>
      <c r="N2843">
        <v>1</v>
      </c>
    </row>
    <row r="2844" spans="1:14" x14ac:dyDescent="0.2">
      <c r="A2844" s="2">
        <v>45818</v>
      </c>
      <c r="B2844" s="3">
        <f t="shared" si="132"/>
        <v>2025</v>
      </c>
      <c r="C2844" t="str">
        <f t="shared" si="133"/>
        <v>2024-2025</v>
      </c>
      <c r="D2844" t="s">
        <v>147</v>
      </c>
      <c r="E2844" t="s">
        <v>44</v>
      </c>
      <c r="F2844" t="str">
        <f t="shared" si="134"/>
        <v>Victoria</v>
      </c>
      <c r="G2844" t="s">
        <v>45</v>
      </c>
      <c r="H2844">
        <v>3066</v>
      </c>
      <c r="I2844" t="s">
        <v>11</v>
      </c>
      <c r="J2844" t="s">
        <v>46</v>
      </c>
      <c r="K2844" t="s">
        <v>155</v>
      </c>
      <c r="L2844" t="s">
        <v>20</v>
      </c>
      <c r="M2844" s="5">
        <v>378.71999999999997</v>
      </c>
      <c r="N2844">
        <v>1</v>
      </c>
    </row>
    <row r="2845" spans="1:14" x14ac:dyDescent="0.2">
      <c r="A2845" s="2">
        <v>45948</v>
      </c>
      <c r="B2845" s="3">
        <f t="shared" si="132"/>
        <v>2026</v>
      </c>
      <c r="C2845" t="str">
        <f t="shared" si="133"/>
        <v>2025-2026</v>
      </c>
      <c r="D2845" t="s">
        <v>147</v>
      </c>
      <c r="E2845" t="s">
        <v>65</v>
      </c>
      <c r="F2845" t="str">
        <f t="shared" si="134"/>
        <v>New South Wales</v>
      </c>
      <c r="G2845" t="s">
        <v>10</v>
      </c>
      <c r="H2845">
        <v>2541</v>
      </c>
      <c r="I2845" t="s">
        <v>11</v>
      </c>
      <c r="J2845" t="s">
        <v>58</v>
      </c>
      <c r="K2845" t="s">
        <v>149</v>
      </c>
      <c r="L2845" t="s">
        <v>15</v>
      </c>
      <c r="M2845" s="5">
        <v>379.01</v>
      </c>
      <c r="N2845">
        <v>1</v>
      </c>
    </row>
    <row r="2846" spans="1:14" x14ac:dyDescent="0.2">
      <c r="A2846" s="2">
        <v>45737</v>
      </c>
      <c r="B2846" s="3">
        <f t="shared" si="132"/>
        <v>2025</v>
      </c>
      <c r="C2846" t="str">
        <f t="shared" si="133"/>
        <v>2024-2025</v>
      </c>
      <c r="D2846" t="s">
        <v>148</v>
      </c>
      <c r="E2846" t="s">
        <v>137</v>
      </c>
      <c r="F2846" t="str">
        <f t="shared" si="134"/>
        <v>New South Wales</v>
      </c>
      <c r="G2846" t="s">
        <v>10</v>
      </c>
      <c r="H2846">
        <v>2031</v>
      </c>
      <c r="I2846" t="s">
        <v>11</v>
      </c>
      <c r="J2846" t="s">
        <v>12</v>
      </c>
      <c r="K2846" t="s">
        <v>149</v>
      </c>
      <c r="L2846" t="s">
        <v>15</v>
      </c>
      <c r="M2846" s="5">
        <v>379.43</v>
      </c>
      <c r="N2846">
        <v>1</v>
      </c>
    </row>
    <row r="2847" spans="1:14" x14ac:dyDescent="0.2">
      <c r="A2847" s="2">
        <v>45708</v>
      </c>
      <c r="B2847" s="3">
        <f t="shared" si="132"/>
        <v>2025</v>
      </c>
      <c r="C2847" t="str">
        <f t="shared" si="133"/>
        <v>2024-2025</v>
      </c>
      <c r="D2847" t="s">
        <v>147</v>
      </c>
      <c r="E2847" t="s">
        <v>113</v>
      </c>
      <c r="F2847" t="str">
        <f t="shared" si="134"/>
        <v>Queensland</v>
      </c>
      <c r="G2847" t="s">
        <v>35</v>
      </c>
      <c r="H2847">
        <v>4215</v>
      </c>
      <c r="I2847" t="s">
        <v>11</v>
      </c>
      <c r="J2847" t="s">
        <v>104</v>
      </c>
      <c r="K2847" t="s">
        <v>152</v>
      </c>
      <c r="L2847" t="s">
        <v>13</v>
      </c>
      <c r="M2847" s="5">
        <v>379.5200000000001</v>
      </c>
      <c r="N2847">
        <v>1</v>
      </c>
    </row>
    <row r="2848" spans="1:14" x14ac:dyDescent="0.2">
      <c r="A2848" s="2">
        <v>45607</v>
      </c>
      <c r="B2848" s="3">
        <f t="shared" si="132"/>
        <v>2025</v>
      </c>
      <c r="C2848" t="str">
        <f t="shared" si="133"/>
        <v>2024-2025</v>
      </c>
      <c r="D2848" t="s">
        <v>148</v>
      </c>
      <c r="E2848" t="s">
        <v>111</v>
      </c>
      <c r="F2848" t="str">
        <f t="shared" si="134"/>
        <v>New South Wales</v>
      </c>
      <c r="G2848" t="s">
        <v>10</v>
      </c>
      <c r="H2848">
        <v>2120</v>
      </c>
      <c r="I2848" t="s">
        <v>11</v>
      </c>
      <c r="J2848" t="s">
        <v>27</v>
      </c>
      <c r="K2848" t="s">
        <v>153</v>
      </c>
      <c r="L2848" t="s">
        <v>16</v>
      </c>
      <c r="M2848" s="5">
        <v>379.57000000000005</v>
      </c>
      <c r="N2848">
        <v>1</v>
      </c>
    </row>
    <row r="2849" spans="1:14" x14ac:dyDescent="0.2">
      <c r="A2849" s="2">
        <v>45928</v>
      </c>
      <c r="B2849" s="3">
        <f t="shared" si="132"/>
        <v>2026</v>
      </c>
      <c r="C2849" t="str">
        <f t="shared" si="133"/>
        <v>2025-2026</v>
      </c>
      <c r="D2849" t="s">
        <v>147</v>
      </c>
      <c r="E2849" t="s">
        <v>65</v>
      </c>
      <c r="F2849" t="str">
        <f t="shared" si="134"/>
        <v>New South Wales</v>
      </c>
      <c r="G2849" t="s">
        <v>10</v>
      </c>
      <c r="H2849">
        <v>2541</v>
      </c>
      <c r="I2849" t="s">
        <v>11</v>
      </c>
      <c r="J2849" t="s">
        <v>58</v>
      </c>
      <c r="K2849" t="s">
        <v>152</v>
      </c>
      <c r="L2849" t="s">
        <v>13</v>
      </c>
      <c r="M2849" s="5">
        <v>380.3</v>
      </c>
      <c r="N2849">
        <v>1</v>
      </c>
    </row>
    <row r="2850" spans="1:14" x14ac:dyDescent="0.2">
      <c r="A2850" s="2">
        <v>45832</v>
      </c>
      <c r="B2850" s="3">
        <f t="shared" si="132"/>
        <v>2025</v>
      </c>
      <c r="C2850" t="str">
        <f t="shared" si="133"/>
        <v>2024-2025</v>
      </c>
      <c r="D2850" t="s">
        <v>147</v>
      </c>
      <c r="E2850" t="s">
        <v>145</v>
      </c>
      <c r="F2850" t="str">
        <f t="shared" si="134"/>
        <v>New South Wales</v>
      </c>
      <c r="G2850" t="s">
        <v>10</v>
      </c>
      <c r="H2850">
        <v>2101</v>
      </c>
      <c r="I2850" t="s">
        <v>11</v>
      </c>
      <c r="J2850" t="s">
        <v>27</v>
      </c>
      <c r="K2850" t="s">
        <v>19</v>
      </c>
      <c r="L2850" t="s">
        <v>23</v>
      </c>
      <c r="M2850" s="5">
        <v>380.59000000000003</v>
      </c>
      <c r="N2850">
        <v>1</v>
      </c>
    </row>
    <row r="2851" spans="1:14" x14ac:dyDescent="0.2">
      <c r="A2851" s="2">
        <v>45651</v>
      </c>
      <c r="B2851" s="3">
        <f t="shared" si="132"/>
        <v>2025</v>
      </c>
      <c r="C2851" t="str">
        <f t="shared" si="133"/>
        <v>2024-2025</v>
      </c>
      <c r="D2851" t="s">
        <v>148</v>
      </c>
      <c r="E2851" t="s">
        <v>146</v>
      </c>
      <c r="F2851" t="str">
        <f t="shared" si="134"/>
        <v>Victoria</v>
      </c>
      <c r="G2851" t="s">
        <v>45</v>
      </c>
      <c r="H2851">
        <v>3353</v>
      </c>
      <c r="I2851" t="s">
        <v>11</v>
      </c>
      <c r="J2851" t="s">
        <v>60</v>
      </c>
      <c r="K2851" t="s">
        <v>154</v>
      </c>
      <c r="L2851" t="s">
        <v>14</v>
      </c>
      <c r="M2851" s="5">
        <v>380.96999999999997</v>
      </c>
      <c r="N2851">
        <v>1</v>
      </c>
    </row>
    <row r="2852" spans="1:14" x14ac:dyDescent="0.2">
      <c r="A2852" s="2">
        <v>45427</v>
      </c>
      <c r="B2852" s="3">
        <f t="shared" si="132"/>
        <v>2024</v>
      </c>
      <c r="C2852" t="str">
        <f t="shared" si="133"/>
        <v>2023-2024</v>
      </c>
      <c r="D2852" t="s">
        <v>147</v>
      </c>
      <c r="E2852" t="s">
        <v>132</v>
      </c>
      <c r="F2852" t="str">
        <f t="shared" si="134"/>
        <v>New South Wales</v>
      </c>
      <c r="G2852" t="s">
        <v>10</v>
      </c>
      <c r="H2852">
        <v>2800</v>
      </c>
      <c r="I2852" t="s">
        <v>11</v>
      </c>
      <c r="J2852" t="s">
        <v>25</v>
      </c>
      <c r="K2852" t="s">
        <v>154</v>
      </c>
      <c r="L2852" t="s">
        <v>14</v>
      </c>
      <c r="M2852" s="5">
        <v>381.15</v>
      </c>
      <c r="N2852">
        <v>1</v>
      </c>
    </row>
    <row r="2853" spans="1:14" x14ac:dyDescent="0.2">
      <c r="A2853" s="2">
        <v>45356</v>
      </c>
      <c r="B2853" s="3">
        <f t="shared" si="132"/>
        <v>2024</v>
      </c>
      <c r="C2853" t="str">
        <f t="shared" si="133"/>
        <v>2023-2024</v>
      </c>
      <c r="D2853" t="s">
        <v>147</v>
      </c>
      <c r="E2853" t="s">
        <v>146</v>
      </c>
      <c r="F2853" t="str">
        <f t="shared" si="134"/>
        <v>Victoria</v>
      </c>
      <c r="G2853" t="s">
        <v>45</v>
      </c>
      <c r="H2853">
        <v>3353</v>
      </c>
      <c r="I2853" t="s">
        <v>11</v>
      </c>
      <c r="J2853" t="s">
        <v>60</v>
      </c>
      <c r="K2853" t="s">
        <v>149</v>
      </c>
      <c r="L2853" t="s">
        <v>15</v>
      </c>
      <c r="M2853" s="5">
        <v>381.49</v>
      </c>
      <c r="N2853">
        <v>1</v>
      </c>
    </row>
    <row r="2854" spans="1:14" x14ac:dyDescent="0.2">
      <c r="A2854" s="2">
        <v>45434</v>
      </c>
      <c r="B2854" s="3">
        <f t="shared" si="132"/>
        <v>2024</v>
      </c>
      <c r="C2854" t="str">
        <f t="shared" si="133"/>
        <v>2023-2024</v>
      </c>
      <c r="D2854" t="s">
        <v>147</v>
      </c>
      <c r="E2854" t="s">
        <v>122</v>
      </c>
      <c r="F2854" t="str">
        <f t="shared" si="134"/>
        <v>New South Wales</v>
      </c>
      <c r="G2854" t="s">
        <v>10</v>
      </c>
      <c r="H2854">
        <v>2650</v>
      </c>
      <c r="I2854" t="s">
        <v>11</v>
      </c>
      <c r="J2854" t="s">
        <v>25</v>
      </c>
      <c r="K2854" t="s">
        <v>156</v>
      </c>
      <c r="L2854" t="s">
        <v>17</v>
      </c>
      <c r="M2854" s="5">
        <v>382.07</v>
      </c>
      <c r="N2854">
        <v>1</v>
      </c>
    </row>
    <row r="2855" spans="1:14" x14ac:dyDescent="0.2">
      <c r="A2855" s="2">
        <v>45945</v>
      </c>
      <c r="B2855" s="3">
        <f t="shared" si="132"/>
        <v>2026</v>
      </c>
      <c r="C2855" t="str">
        <f t="shared" si="133"/>
        <v>2025-2026</v>
      </c>
      <c r="D2855" t="s">
        <v>148</v>
      </c>
      <c r="E2855" t="s">
        <v>127</v>
      </c>
      <c r="F2855" t="str">
        <f t="shared" si="134"/>
        <v>New South Wales</v>
      </c>
      <c r="G2855" t="s">
        <v>10</v>
      </c>
      <c r="H2855">
        <v>2131</v>
      </c>
      <c r="I2855" t="s">
        <v>11</v>
      </c>
      <c r="J2855" t="s">
        <v>27</v>
      </c>
      <c r="K2855" t="s">
        <v>155</v>
      </c>
      <c r="L2855" t="s">
        <v>20</v>
      </c>
      <c r="M2855" s="5">
        <v>382.42000000000007</v>
      </c>
      <c r="N2855">
        <v>1</v>
      </c>
    </row>
    <row r="2856" spans="1:14" x14ac:dyDescent="0.2">
      <c r="A2856" s="2">
        <v>45920</v>
      </c>
      <c r="B2856" s="3">
        <f t="shared" si="132"/>
        <v>2026</v>
      </c>
      <c r="C2856" t="str">
        <f t="shared" si="133"/>
        <v>2025-2026</v>
      </c>
      <c r="D2856" t="s">
        <v>147</v>
      </c>
      <c r="E2856" t="s">
        <v>137</v>
      </c>
      <c r="F2856" t="str">
        <f t="shared" si="134"/>
        <v>New South Wales</v>
      </c>
      <c r="G2856" t="s">
        <v>10</v>
      </c>
      <c r="H2856">
        <v>2031</v>
      </c>
      <c r="I2856" t="s">
        <v>11</v>
      </c>
      <c r="J2856" t="s">
        <v>12</v>
      </c>
      <c r="K2856" t="s">
        <v>151</v>
      </c>
      <c r="L2856" t="s">
        <v>21</v>
      </c>
      <c r="M2856" s="5">
        <v>383.53</v>
      </c>
      <c r="N2856">
        <v>1</v>
      </c>
    </row>
    <row r="2857" spans="1:14" x14ac:dyDescent="0.2">
      <c r="A2857" s="2">
        <v>45888</v>
      </c>
      <c r="B2857" s="3">
        <f t="shared" si="132"/>
        <v>2026</v>
      </c>
      <c r="C2857" t="str">
        <f t="shared" si="133"/>
        <v>2025-2026</v>
      </c>
      <c r="D2857" t="s">
        <v>147</v>
      </c>
      <c r="E2857" t="s">
        <v>26</v>
      </c>
      <c r="F2857" t="str">
        <f t="shared" si="134"/>
        <v>New South Wales</v>
      </c>
      <c r="G2857" t="s">
        <v>10</v>
      </c>
      <c r="H2857">
        <v>2141</v>
      </c>
      <c r="I2857" t="s">
        <v>11</v>
      </c>
      <c r="J2857" t="s">
        <v>27</v>
      </c>
      <c r="K2857" t="s">
        <v>149</v>
      </c>
      <c r="L2857" t="s">
        <v>15</v>
      </c>
      <c r="M2857" s="5">
        <v>384.1</v>
      </c>
      <c r="N2857">
        <v>1</v>
      </c>
    </row>
    <row r="2858" spans="1:14" x14ac:dyDescent="0.2">
      <c r="A2858" s="2">
        <v>45365</v>
      </c>
      <c r="B2858" s="3">
        <f t="shared" si="132"/>
        <v>2024</v>
      </c>
      <c r="C2858" t="str">
        <f t="shared" si="133"/>
        <v>2023-2024</v>
      </c>
      <c r="D2858" t="s">
        <v>147</v>
      </c>
      <c r="E2858" t="s">
        <v>121</v>
      </c>
      <c r="F2858" t="str">
        <f t="shared" si="134"/>
        <v>Queensland</v>
      </c>
      <c r="G2858" t="s">
        <v>35</v>
      </c>
      <c r="H2858">
        <v>4700</v>
      </c>
      <c r="I2858" t="s">
        <v>11</v>
      </c>
      <c r="J2858" t="s">
        <v>51</v>
      </c>
      <c r="K2858" t="s">
        <v>154</v>
      </c>
      <c r="L2858" t="s">
        <v>14</v>
      </c>
      <c r="M2858" s="5">
        <v>385.87</v>
      </c>
      <c r="N2858">
        <v>1</v>
      </c>
    </row>
    <row r="2859" spans="1:14" x14ac:dyDescent="0.2">
      <c r="A2859" s="2">
        <v>45729</v>
      </c>
      <c r="B2859" s="3">
        <f t="shared" si="132"/>
        <v>2025</v>
      </c>
      <c r="C2859" t="str">
        <f t="shared" si="133"/>
        <v>2024-2025</v>
      </c>
      <c r="D2859" t="s">
        <v>147</v>
      </c>
      <c r="E2859" t="s">
        <v>67</v>
      </c>
      <c r="F2859" t="str">
        <f t="shared" si="134"/>
        <v>New South Wales</v>
      </c>
      <c r="G2859" t="s">
        <v>10</v>
      </c>
      <c r="H2859">
        <v>2478</v>
      </c>
      <c r="I2859" t="s">
        <v>11</v>
      </c>
      <c r="J2859" t="s">
        <v>68</v>
      </c>
      <c r="K2859" t="s">
        <v>156</v>
      </c>
      <c r="L2859" t="s">
        <v>17</v>
      </c>
      <c r="M2859" s="5">
        <v>386.15</v>
      </c>
      <c r="N2859">
        <v>1</v>
      </c>
    </row>
    <row r="2860" spans="1:14" x14ac:dyDescent="0.2">
      <c r="A2860" s="2">
        <v>45620</v>
      </c>
      <c r="B2860" s="3">
        <f t="shared" si="132"/>
        <v>2025</v>
      </c>
      <c r="C2860" t="str">
        <f t="shared" si="133"/>
        <v>2024-2025</v>
      </c>
      <c r="D2860" t="s">
        <v>148</v>
      </c>
      <c r="E2860" t="s">
        <v>105</v>
      </c>
      <c r="F2860" t="str">
        <f t="shared" si="134"/>
        <v>Victoria</v>
      </c>
      <c r="G2860" t="s">
        <v>45</v>
      </c>
      <c r="H2860">
        <v>3500</v>
      </c>
      <c r="I2860" t="s">
        <v>11</v>
      </c>
      <c r="J2860" t="s">
        <v>60</v>
      </c>
      <c r="K2860" t="s">
        <v>154</v>
      </c>
      <c r="L2860" t="s">
        <v>14</v>
      </c>
      <c r="M2860" s="5">
        <v>386.16999999999996</v>
      </c>
      <c r="N2860">
        <v>1</v>
      </c>
    </row>
    <row r="2861" spans="1:14" x14ac:dyDescent="0.2">
      <c r="A2861" s="2">
        <v>45411</v>
      </c>
      <c r="B2861" s="3">
        <f t="shared" si="132"/>
        <v>2024</v>
      </c>
      <c r="C2861" t="str">
        <f t="shared" si="133"/>
        <v>2023-2024</v>
      </c>
      <c r="D2861" t="s">
        <v>148</v>
      </c>
      <c r="E2861" t="s">
        <v>129</v>
      </c>
      <c r="F2861" t="str">
        <f t="shared" si="134"/>
        <v>Tasmania</v>
      </c>
      <c r="G2861" t="s">
        <v>70</v>
      </c>
      <c r="H2861">
        <v>7010</v>
      </c>
      <c r="I2861" t="s">
        <v>11</v>
      </c>
      <c r="J2861" t="s">
        <v>71</v>
      </c>
      <c r="K2861" t="s">
        <v>150</v>
      </c>
      <c r="L2861" t="s">
        <v>18</v>
      </c>
      <c r="M2861" s="5">
        <v>386.58000000000004</v>
      </c>
      <c r="N2861">
        <v>1</v>
      </c>
    </row>
    <row r="2862" spans="1:14" x14ac:dyDescent="0.2">
      <c r="A2862" s="2">
        <v>45610</v>
      </c>
      <c r="B2862" s="3">
        <f t="shared" si="132"/>
        <v>2025</v>
      </c>
      <c r="C2862" t="str">
        <f t="shared" si="133"/>
        <v>2024-2025</v>
      </c>
      <c r="D2862" t="s">
        <v>147</v>
      </c>
      <c r="E2862" t="s">
        <v>24</v>
      </c>
      <c r="F2862" t="str">
        <f t="shared" si="134"/>
        <v>New South Wales</v>
      </c>
      <c r="G2862" t="s">
        <v>10</v>
      </c>
      <c r="H2862">
        <v>2795</v>
      </c>
      <c r="I2862" t="s">
        <v>11</v>
      </c>
      <c r="J2862" t="s">
        <v>25</v>
      </c>
      <c r="K2862" t="s">
        <v>149</v>
      </c>
      <c r="L2862" t="s">
        <v>15</v>
      </c>
      <c r="M2862" s="5">
        <v>386.64</v>
      </c>
      <c r="N2862">
        <v>1</v>
      </c>
    </row>
    <row r="2863" spans="1:14" x14ac:dyDescent="0.2">
      <c r="A2863" s="2">
        <v>45516</v>
      </c>
      <c r="B2863" s="3">
        <f t="shared" si="132"/>
        <v>2025</v>
      </c>
      <c r="C2863" t="str">
        <f t="shared" si="133"/>
        <v>2024-2025</v>
      </c>
      <c r="D2863" t="s">
        <v>147</v>
      </c>
      <c r="E2863" t="s">
        <v>123</v>
      </c>
      <c r="F2863" t="str">
        <f t="shared" si="134"/>
        <v>Western Australia</v>
      </c>
      <c r="G2863" t="s">
        <v>48</v>
      </c>
      <c r="H2863">
        <v>6109</v>
      </c>
      <c r="I2863" t="s">
        <v>11</v>
      </c>
      <c r="J2863" t="s">
        <v>94</v>
      </c>
      <c r="K2863" t="s">
        <v>154</v>
      </c>
      <c r="L2863" t="s">
        <v>14</v>
      </c>
      <c r="M2863" s="5">
        <v>386.95</v>
      </c>
      <c r="N2863">
        <v>1</v>
      </c>
    </row>
    <row r="2864" spans="1:14" x14ac:dyDescent="0.2">
      <c r="A2864" s="2">
        <v>45842</v>
      </c>
      <c r="B2864" s="3">
        <f t="shared" si="132"/>
        <v>2026</v>
      </c>
      <c r="C2864" t="str">
        <f t="shared" si="133"/>
        <v>2025-2026</v>
      </c>
      <c r="D2864" t="s">
        <v>147</v>
      </c>
      <c r="E2864" t="s">
        <v>96</v>
      </c>
      <c r="F2864" t="str">
        <f t="shared" si="134"/>
        <v>Western Australia</v>
      </c>
      <c r="G2864" t="s">
        <v>48</v>
      </c>
      <c r="H2864">
        <v>6330</v>
      </c>
      <c r="I2864" t="s">
        <v>11</v>
      </c>
      <c r="J2864" t="s">
        <v>94</v>
      </c>
      <c r="K2864" t="s">
        <v>150</v>
      </c>
      <c r="L2864" t="s">
        <v>18</v>
      </c>
      <c r="M2864" s="5">
        <v>387.33</v>
      </c>
      <c r="N2864">
        <v>1</v>
      </c>
    </row>
    <row r="2865" spans="1:14" x14ac:dyDescent="0.2">
      <c r="A2865" s="2">
        <v>46018</v>
      </c>
      <c r="B2865" s="3">
        <f t="shared" si="132"/>
        <v>2026</v>
      </c>
      <c r="C2865" t="str">
        <f t="shared" si="133"/>
        <v>2025-2026</v>
      </c>
      <c r="D2865" t="s">
        <v>147</v>
      </c>
      <c r="E2865" t="s">
        <v>125</v>
      </c>
      <c r="F2865" t="str">
        <f t="shared" si="134"/>
        <v>Victoria</v>
      </c>
      <c r="G2865" t="s">
        <v>45</v>
      </c>
      <c r="H2865">
        <v>3400</v>
      </c>
      <c r="I2865" t="s">
        <v>11</v>
      </c>
      <c r="J2865" t="s">
        <v>60</v>
      </c>
      <c r="K2865" t="s">
        <v>150</v>
      </c>
      <c r="L2865" t="s">
        <v>18</v>
      </c>
      <c r="M2865" s="5">
        <v>387.6</v>
      </c>
      <c r="N2865">
        <v>1</v>
      </c>
    </row>
    <row r="2866" spans="1:14" x14ac:dyDescent="0.2">
      <c r="A2866" s="2">
        <v>45831</v>
      </c>
      <c r="B2866" s="3">
        <f t="shared" si="132"/>
        <v>2025</v>
      </c>
      <c r="C2866" t="str">
        <f t="shared" si="133"/>
        <v>2024-2025</v>
      </c>
      <c r="D2866" t="s">
        <v>147</v>
      </c>
      <c r="E2866" t="s">
        <v>75</v>
      </c>
      <c r="F2866" t="str">
        <f t="shared" si="134"/>
        <v>Victoria</v>
      </c>
      <c r="G2866" t="s">
        <v>45</v>
      </c>
      <c r="H2866">
        <v>3630</v>
      </c>
      <c r="I2866" t="s">
        <v>11</v>
      </c>
      <c r="J2866" t="s">
        <v>55</v>
      </c>
      <c r="K2866" t="s">
        <v>151</v>
      </c>
      <c r="L2866" t="s">
        <v>21</v>
      </c>
      <c r="M2866" s="5">
        <v>388.59</v>
      </c>
      <c r="N2866">
        <v>1</v>
      </c>
    </row>
    <row r="2867" spans="1:14" x14ac:dyDescent="0.2">
      <c r="A2867" s="2">
        <v>45427</v>
      </c>
      <c r="B2867" s="3">
        <f t="shared" si="132"/>
        <v>2024</v>
      </c>
      <c r="C2867" t="str">
        <f t="shared" si="133"/>
        <v>2023-2024</v>
      </c>
      <c r="D2867" t="s">
        <v>148</v>
      </c>
      <c r="E2867" t="s">
        <v>127</v>
      </c>
      <c r="F2867" t="str">
        <f t="shared" si="134"/>
        <v>New South Wales</v>
      </c>
      <c r="G2867" t="s">
        <v>10</v>
      </c>
      <c r="H2867">
        <v>2131</v>
      </c>
      <c r="I2867" t="s">
        <v>11</v>
      </c>
      <c r="J2867" t="s">
        <v>27</v>
      </c>
      <c r="K2867" t="s">
        <v>154</v>
      </c>
      <c r="L2867" t="s">
        <v>14</v>
      </c>
      <c r="M2867" s="5">
        <v>389.97</v>
      </c>
      <c r="N2867">
        <v>1</v>
      </c>
    </row>
    <row r="2868" spans="1:14" x14ac:dyDescent="0.2">
      <c r="A2868" s="2">
        <v>45996</v>
      </c>
      <c r="B2868" s="3">
        <f t="shared" si="132"/>
        <v>2026</v>
      </c>
      <c r="C2868" t="str">
        <f t="shared" si="133"/>
        <v>2025-2026</v>
      </c>
      <c r="D2868" t="s">
        <v>147</v>
      </c>
      <c r="E2868" t="s">
        <v>44</v>
      </c>
      <c r="F2868" t="str">
        <f t="shared" si="134"/>
        <v>Victoria</v>
      </c>
      <c r="G2868" t="s">
        <v>45</v>
      </c>
      <c r="H2868">
        <v>3066</v>
      </c>
      <c r="I2868" t="s">
        <v>11</v>
      </c>
      <c r="J2868" t="s">
        <v>46</v>
      </c>
      <c r="K2868" t="s">
        <v>154</v>
      </c>
      <c r="L2868" t="s">
        <v>14</v>
      </c>
      <c r="M2868" s="5">
        <v>390.13000000000005</v>
      </c>
      <c r="N2868">
        <v>1</v>
      </c>
    </row>
    <row r="2869" spans="1:14" x14ac:dyDescent="0.2">
      <c r="A2869" s="2">
        <v>45434</v>
      </c>
      <c r="B2869" s="3">
        <f t="shared" si="132"/>
        <v>2024</v>
      </c>
      <c r="C2869" t="str">
        <f t="shared" si="133"/>
        <v>2023-2024</v>
      </c>
      <c r="D2869" t="s">
        <v>147</v>
      </c>
      <c r="E2869" t="s">
        <v>50</v>
      </c>
      <c r="F2869" t="str">
        <f t="shared" si="134"/>
        <v>Queensland</v>
      </c>
      <c r="G2869" t="s">
        <v>35</v>
      </c>
      <c r="H2869">
        <v>4703</v>
      </c>
      <c r="I2869" t="s">
        <v>11</v>
      </c>
      <c r="J2869" t="s">
        <v>51</v>
      </c>
      <c r="K2869" t="s">
        <v>151</v>
      </c>
      <c r="L2869" t="s">
        <v>21</v>
      </c>
      <c r="M2869" s="5">
        <v>390.86</v>
      </c>
      <c r="N2869">
        <v>1</v>
      </c>
    </row>
    <row r="2870" spans="1:14" x14ac:dyDescent="0.2">
      <c r="A2870" s="2">
        <v>45876</v>
      </c>
      <c r="B2870" s="3">
        <f t="shared" si="132"/>
        <v>2026</v>
      </c>
      <c r="C2870" t="str">
        <f t="shared" si="133"/>
        <v>2025-2026</v>
      </c>
      <c r="D2870" t="s">
        <v>148</v>
      </c>
      <c r="E2870" t="s">
        <v>82</v>
      </c>
      <c r="F2870" t="str">
        <f t="shared" si="134"/>
        <v>Queensland</v>
      </c>
      <c r="G2870" t="s">
        <v>35</v>
      </c>
      <c r="H2870">
        <v>4012</v>
      </c>
      <c r="I2870" t="s">
        <v>11</v>
      </c>
      <c r="J2870" t="s">
        <v>43</v>
      </c>
      <c r="K2870" t="s">
        <v>150</v>
      </c>
      <c r="L2870" t="s">
        <v>18</v>
      </c>
      <c r="M2870" s="5">
        <v>391.47</v>
      </c>
      <c r="N2870">
        <v>1</v>
      </c>
    </row>
    <row r="2871" spans="1:14" x14ac:dyDescent="0.2">
      <c r="A2871" s="2">
        <v>45988</v>
      </c>
      <c r="B2871" s="3">
        <f t="shared" si="132"/>
        <v>2026</v>
      </c>
      <c r="C2871" t="str">
        <f t="shared" si="133"/>
        <v>2025-2026</v>
      </c>
      <c r="D2871" t="s">
        <v>147</v>
      </c>
      <c r="E2871" t="s">
        <v>139</v>
      </c>
      <c r="F2871" t="str">
        <f t="shared" si="134"/>
        <v>New South Wales</v>
      </c>
      <c r="G2871" t="s">
        <v>10</v>
      </c>
      <c r="H2871">
        <v>2020</v>
      </c>
      <c r="I2871" t="s">
        <v>11</v>
      </c>
      <c r="J2871" t="s">
        <v>12</v>
      </c>
      <c r="K2871" t="s">
        <v>19</v>
      </c>
      <c r="L2871" t="s">
        <v>23</v>
      </c>
      <c r="M2871" s="5">
        <v>391.5</v>
      </c>
      <c r="N2871">
        <v>1</v>
      </c>
    </row>
    <row r="2872" spans="1:14" x14ac:dyDescent="0.2">
      <c r="A2872" s="2">
        <v>45310</v>
      </c>
      <c r="B2872" s="3">
        <f t="shared" si="132"/>
        <v>2024</v>
      </c>
      <c r="C2872" t="str">
        <f t="shared" si="133"/>
        <v>2023-2024</v>
      </c>
      <c r="D2872" t="s">
        <v>147</v>
      </c>
      <c r="E2872" t="s">
        <v>139</v>
      </c>
      <c r="F2872" t="str">
        <f t="shared" si="134"/>
        <v>New South Wales</v>
      </c>
      <c r="G2872" t="s">
        <v>10</v>
      </c>
      <c r="H2872">
        <v>2020</v>
      </c>
      <c r="I2872" t="s">
        <v>11</v>
      </c>
      <c r="J2872" t="s">
        <v>12</v>
      </c>
      <c r="K2872" t="s">
        <v>152</v>
      </c>
      <c r="L2872" t="s">
        <v>13</v>
      </c>
      <c r="M2872" s="5">
        <v>393.64</v>
      </c>
      <c r="N2872">
        <v>1</v>
      </c>
    </row>
    <row r="2873" spans="1:14" x14ac:dyDescent="0.2">
      <c r="A2873" s="2">
        <v>45526</v>
      </c>
      <c r="B2873" s="3">
        <f t="shared" si="132"/>
        <v>2025</v>
      </c>
      <c r="C2873" t="str">
        <f t="shared" si="133"/>
        <v>2024-2025</v>
      </c>
      <c r="D2873" t="s">
        <v>148</v>
      </c>
      <c r="E2873" t="s">
        <v>76</v>
      </c>
      <c r="F2873" t="str">
        <f t="shared" si="134"/>
        <v>Western Australia</v>
      </c>
      <c r="G2873" t="s">
        <v>48</v>
      </c>
      <c r="H2873">
        <v>6450</v>
      </c>
      <c r="I2873" t="s">
        <v>11</v>
      </c>
      <c r="J2873" t="s">
        <v>77</v>
      </c>
      <c r="K2873" t="s">
        <v>153</v>
      </c>
      <c r="L2873" t="s">
        <v>16</v>
      </c>
      <c r="M2873" s="5">
        <v>393.67999999999995</v>
      </c>
      <c r="N2873">
        <v>1</v>
      </c>
    </row>
    <row r="2874" spans="1:14" x14ac:dyDescent="0.2">
      <c r="A2874" s="2">
        <v>45912</v>
      </c>
      <c r="B2874" s="3">
        <f t="shared" si="132"/>
        <v>2026</v>
      </c>
      <c r="C2874" t="str">
        <f t="shared" si="133"/>
        <v>2025-2026</v>
      </c>
      <c r="D2874" t="s">
        <v>147</v>
      </c>
      <c r="E2874" t="s">
        <v>123</v>
      </c>
      <c r="F2874" t="str">
        <f t="shared" si="134"/>
        <v>Western Australia</v>
      </c>
      <c r="G2874" t="s">
        <v>48</v>
      </c>
      <c r="H2874">
        <v>6109</v>
      </c>
      <c r="I2874" t="s">
        <v>11</v>
      </c>
      <c r="J2874" t="s">
        <v>94</v>
      </c>
      <c r="K2874" t="s">
        <v>150</v>
      </c>
      <c r="L2874" t="s">
        <v>18</v>
      </c>
      <c r="M2874" s="5">
        <v>393.69</v>
      </c>
      <c r="N2874">
        <v>1</v>
      </c>
    </row>
    <row r="2875" spans="1:14" x14ac:dyDescent="0.2">
      <c r="A2875" s="2">
        <v>45919</v>
      </c>
      <c r="B2875" s="3">
        <f t="shared" si="132"/>
        <v>2026</v>
      </c>
      <c r="C2875" t="str">
        <f t="shared" si="133"/>
        <v>2025-2026</v>
      </c>
      <c r="D2875" t="s">
        <v>147</v>
      </c>
      <c r="E2875" t="s">
        <v>66</v>
      </c>
      <c r="F2875" t="str">
        <f t="shared" si="134"/>
        <v>South Australia</v>
      </c>
      <c r="G2875" t="s">
        <v>32</v>
      </c>
      <c r="H2875">
        <v>5169</v>
      </c>
      <c r="I2875" t="s">
        <v>11</v>
      </c>
      <c r="J2875" t="s">
        <v>33</v>
      </c>
      <c r="K2875" t="s">
        <v>154</v>
      </c>
      <c r="L2875" t="s">
        <v>14</v>
      </c>
      <c r="M2875" s="5">
        <v>394.43</v>
      </c>
      <c r="N2875">
        <v>1</v>
      </c>
    </row>
    <row r="2876" spans="1:14" x14ac:dyDescent="0.2">
      <c r="A2876" s="2">
        <v>45706</v>
      </c>
      <c r="B2876" s="3">
        <f t="shared" si="132"/>
        <v>2025</v>
      </c>
      <c r="C2876" t="str">
        <f t="shared" si="133"/>
        <v>2024-2025</v>
      </c>
      <c r="D2876" t="s">
        <v>148</v>
      </c>
      <c r="E2876" t="s">
        <v>129</v>
      </c>
      <c r="F2876" t="str">
        <f t="shared" si="134"/>
        <v>Tasmania</v>
      </c>
      <c r="G2876" t="s">
        <v>70</v>
      </c>
      <c r="H2876">
        <v>7010</v>
      </c>
      <c r="I2876" t="s">
        <v>11</v>
      </c>
      <c r="J2876" t="s">
        <v>71</v>
      </c>
      <c r="K2876" t="s">
        <v>151</v>
      </c>
      <c r="L2876" t="s">
        <v>21</v>
      </c>
      <c r="M2876" s="5">
        <v>394.56</v>
      </c>
      <c r="N2876">
        <v>1</v>
      </c>
    </row>
    <row r="2877" spans="1:14" x14ac:dyDescent="0.2">
      <c r="A2877" s="2">
        <v>45989</v>
      </c>
      <c r="B2877" s="3">
        <f t="shared" si="132"/>
        <v>2026</v>
      </c>
      <c r="C2877" t="str">
        <f t="shared" si="133"/>
        <v>2025-2026</v>
      </c>
      <c r="D2877" t="s">
        <v>147</v>
      </c>
      <c r="E2877" t="s">
        <v>69</v>
      </c>
      <c r="F2877" t="str">
        <f t="shared" si="134"/>
        <v>Tasmania</v>
      </c>
      <c r="G2877" t="s">
        <v>70</v>
      </c>
      <c r="H2877">
        <v>7018</v>
      </c>
      <c r="I2877" t="s">
        <v>11</v>
      </c>
      <c r="J2877" t="s">
        <v>71</v>
      </c>
      <c r="K2877" t="s">
        <v>150</v>
      </c>
      <c r="L2877" t="s">
        <v>18</v>
      </c>
      <c r="M2877" s="5">
        <v>395.26</v>
      </c>
      <c r="N2877">
        <v>1</v>
      </c>
    </row>
    <row r="2878" spans="1:14" x14ac:dyDescent="0.2">
      <c r="A2878" s="2">
        <v>45978</v>
      </c>
      <c r="B2878" s="3">
        <f t="shared" si="132"/>
        <v>2026</v>
      </c>
      <c r="C2878" t="str">
        <f t="shared" si="133"/>
        <v>2025-2026</v>
      </c>
      <c r="D2878" t="s">
        <v>148</v>
      </c>
      <c r="E2878" t="s">
        <v>105</v>
      </c>
      <c r="F2878" t="str">
        <f t="shared" si="134"/>
        <v>Victoria</v>
      </c>
      <c r="G2878" t="s">
        <v>45</v>
      </c>
      <c r="H2878">
        <v>3500</v>
      </c>
      <c r="I2878" t="s">
        <v>11</v>
      </c>
      <c r="J2878" t="s">
        <v>60</v>
      </c>
      <c r="K2878" t="s">
        <v>153</v>
      </c>
      <c r="L2878" t="s">
        <v>16</v>
      </c>
      <c r="M2878" s="5">
        <v>395.43999999999994</v>
      </c>
      <c r="N2878">
        <v>1</v>
      </c>
    </row>
    <row r="2879" spans="1:14" x14ac:dyDescent="0.2">
      <c r="A2879" s="2">
        <v>45845</v>
      </c>
      <c r="B2879" s="3">
        <f t="shared" si="132"/>
        <v>2026</v>
      </c>
      <c r="C2879" t="str">
        <f t="shared" si="133"/>
        <v>2025-2026</v>
      </c>
      <c r="D2879" t="s">
        <v>148</v>
      </c>
      <c r="E2879" t="s">
        <v>87</v>
      </c>
      <c r="F2879" t="str">
        <f t="shared" si="134"/>
        <v>New South Wales</v>
      </c>
      <c r="G2879" t="s">
        <v>10</v>
      </c>
      <c r="H2879">
        <v>2790</v>
      </c>
      <c r="I2879" t="s">
        <v>11</v>
      </c>
      <c r="J2879" t="s">
        <v>25</v>
      </c>
      <c r="K2879" t="s">
        <v>150</v>
      </c>
      <c r="L2879" t="s">
        <v>18</v>
      </c>
      <c r="M2879" s="5">
        <v>395.53</v>
      </c>
      <c r="N2879">
        <v>1</v>
      </c>
    </row>
    <row r="2880" spans="1:14" x14ac:dyDescent="0.2">
      <c r="A2880" s="2">
        <v>45448</v>
      </c>
      <c r="B2880" s="3">
        <f t="shared" si="132"/>
        <v>2024</v>
      </c>
      <c r="C2880" t="str">
        <f t="shared" si="133"/>
        <v>2023-2024</v>
      </c>
      <c r="D2880" t="s">
        <v>147</v>
      </c>
      <c r="E2880" t="s">
        <v>90</v>
      </c>
      <c r="F2880" t="str">
        <f t="shared" si="134"/>
        <v>Victoria</v>
      </c>
      <c r="G2880" t="s">
        <v>45</v>
      </c>
      <c r="H2880">
        <v>3179</v>
      </c>
      <c r="I2880" t="s">
        <v>11</v>
      </c>
      <c r="J2880" t="s">
        <v>63</v>
      </c>
      <c r="K2880" t="s">
        <v>154</v>
      </c>
      <c r="L2880" t="s">
        <v>14</v>
      </c>
      <c r="M2880" s="5">
        <v>395.63000000000005</v>
      </c>
      <c r="N2880">
        <v>1</v>
      </c>
    </row>
    <row r="2881" spans="1:14" x14ac:dyDescent="0.2">
      <c r="A2881" s="2">
        <v>45972</v>
      </c>
      <c r="B2881" s="3">
        <f t="shared" si="132"/>
        <v>2026</v>
      </c>
      <c r="C2881" t="str">
        <f t="shared" si="133"/>
        <v>2025-2026</v>
      </c>
      <c r="D2881" t="s">
        <v>147</v>
      </c>
      <c r="E2881" t="s">
        <v>119</v>
      </c>
      <c r="F2881" t="str">
        <f t="shared" si="134"/>
        <v>Queensland</v>
      </c>
      <c r="G2881" t="s">
        <v>35</v>
      </c>
      <c r="H2881">
        <v>4570</v>
      </c>
      <c r="I2881" t="s">
        <v>11</v>
      </c>
      <c r="J2881" t="s">
        <v>120</v>
      </c>
      <c r="K2881" t="s">
        <v>151</v>
      </c>
      <c r="L2881" t="s">
        <v>21</v>
      </c>
      <c r="M2881" s="5">
        <v>395.74</v>
      </c>
      <c r="N2881">
        <v>1</v>
      </c>
    </row>
    <row r="2882" spans="1:14" x14ac:dyDescent="0.2">
      <c r="A2882" s="2">
        <v>45750</v>
      </c>
      <c r="B2882" s="3">
        <f t="shared" ref="B2882:B2945" si="135">IF(MONTH(A2882)&gt;=7,YEAR(A2882)+1,YEAR(A2882))</f>
        <v>2025</v>
      </c>
      <c r="C2882" t="str">
        <f t="shared" ref="C2882:C2945" si="136">IF(MONTH(A2882) &gt;= 7, YEAR(A2882) &amp; "-" &amp; YEAR(A2882) + 1, YEAR(A2882) - 1 &amp; "-" &amp; YEAR(A2882))</f>
        <v>2024-2025</v>
      </c>
      <c r="D2882" t="s">
        <v>147</v>
      </c>
      <c r="E2882" t="s">
        <v>119</v>
      </c>
      <c r="F2882" t="str">
        <f t="shared" ref="F2882:F2945" si="137">IF(G2882="WA","Western Australia",
IF(G2882="NSW","New South Wales",
IF(G2882="QLD","Queensland",
IF(G2882="VIC","Victoria",
IF(G2882="TAS","Tasmania",
IF(G2882="SA","South Australia",
IF(G2882="NT","Northern Territory",
IF(G2882="ACT","Australian Capital Territory",G2882))))))))</f>
        <v>Queensland</v>
      </c>
      <c r="G2882" t="s">
        <v>35</v>
      </c>
      <c r="H2882">
        <v>4570</v>
      </c>
      <c r="I2882" t="s">
        <v>11</v>
      </c>
      <c r="J2882" t="s">
        <v>120</v>
      </c>
      <c r="K2882" t="s">
        <v>155</v>
      </c>
      <c r="L2882" t="s">
        <v>20</v>
      </c>
      <c r="M2882" s="5">
        <v>395.97</v>
      </c>
      <c r="N2882">
        <v>1</v>
      </c>
    </row>
    <row r="2883" spans="1:14" x14ac:dyDescent="0.2">
      <c r="A2883" s="2">
        <v>45326</v>
      </c>
      <c r="B2883" s="3">
        <f t="shared" si="135"/>
        <v>2024</v>
      </c>
      <c r="C2883" t="str">
        <f t="shared" si="136"/>
        <v>2023-2024</v>
      </c>
      <c r="D2883" t="s">
        <v>147</v>
      </c>
      <c r="E2883" t="s">
        <v>97</v>
      </c>
      <c r="F2883" t="str">
        <f t="shared" si="137"/>
        <v>Tasmania</v>
      </c>
      <c r="G2883" t="s">
        <v>70</v>
      </c>
      <c r="H2883">
        <v>7250</v>
      </c>
      <c r="I2883" t="s">
        <v>11</v>
      </c>
      <c r="J2883" t="s">
        <v>71</v>
      </c>
      <c r="K2883" t="s">
        <v>152</v>
      </c>
      <c r="L2883" t="s">
        <v>13</v>
      </c>
      <c r="M2883" s="5">
        <v>396.54000000000008</v>
      </c>
      <c r="N2883">
        <v>1</v>
      </c>
    </row>
    <row r="2884" spans="1:14" x14ac:dyDescent="0.2">
      <c r="A2884" s="2">
        <v>45836</v>
      </c>
      <c r="B2884" s="3">
        <f t="shared" si="135"/>
        <v>2025</v>
      </c>
      <c r="C2884" t="str">
        <f t="shared" si="136"/>
        <v>2024-2025</v>
      </c>
      <c r="D2884" t="s">
        <v>147</v>
      </c>
      <c r="E2884" t="s">
        <v>123</v>
      </c>
      <c r="F2884" t="str">
        <f t="shared" si="137"/>
        <v>Western Australia</v>
      </c>
      <c r="G2884" t="s">
        <v>48</v>
      </c>
      <c r="H2884">
        <v>6109</v>
      </c>
      <c r="I2884" t="s">
        <v>11</v>
      </c>
      <c r="J2884" t="s">
        <v>94</v>
      </c>
      <c r="K2884" t="s">
        <v>155</v>
      </c>
      <c r="L2884" t="s">
        <v>20</v>
      </c>
      <c r="M2884" s="5">
        <v>397.83</v>
      </c>
      <c r="N2884">
        <v>1</v>
      </c>
    </row>
    <row r="2885" spans="1:14" x14ac:dyDescent="0.2">
      <c r="A2885" s="2">
        <v>45728</v>
      </c>
      <c r="B2885" s="3">
        <f t="shared" si="135"/>
        <v>2025</v>
      </c>
      <c r="C2885" t="str">
        <f t="shared" si="136"/>
        <v>2024-2025</v>
      </c>
      <c r="D2885" t="s">
        <v>147</v>
      </c>
      <c r="E2885" t="s">
        <v>65</v>
      </c>
      <c r="F2885" t="str">
        <f t="shared" si="137"/>
        <v>New South Wales</v>
      </c>
      <c r="G2885" t="s">
        <v>10</v>
      </c>
      <c r="H2885">
        <v>2541</v>
      </c>
      <c r="I2885" t="s">
        <v>11</v>
      </c>
      <c r="J2885" t="s">
        <v>58</v>
      </c>
      <c r="K2885" t="s">
        <v>155</v>
      </c>
      <c r="L2885" t="s">
        <v>20</v>
      </c>
      <c r="M2885" s="5">
        <v>398.48</v>
      </c>
      <c r="N2885">
        <v>1</v>
      </c>
    </row>
    <row r="2886" spans="1:14" x14ac:dyDescent="0.2">
      <c r="A2886" s="2">
        <v>45627</v>
      </c>
      <c r="B2886" s="3">
        <f t="shared" si="135"/>
        <v>2025</v>
      </c>
      <c r="C2886" t="str">
        <f t="shared" si="136"/>
        <v>2024-2025</v>
      </c>
      <c r="D2886" t="s">
        <v>147</v>
      </c>
      <c r="E2886" t="s">
        <v>78</v>
      </c>
      <c r="F2886" t="str">
        <f t="shared" si="137"/>
        <v>New South Wales</v>
      </c>
      <c r="G2886" t="s">
        <v>10</v>
      </c>
      <c r="H2886">
        <v>2350</v>
      </c>
      <c r="I2886" t="s">
        <v>11</v>
      </c>
      <c r="J2886" t="s">
        <v>68</v>
      </c>
      <c r="K2886" t="s">
        <v>156</v>
      </c>
      <c r="L2886" t="s">
        <v>17</v>
      </c>
      <c r="M2886" s="5">
        <v>398.57000000000005</v>
      </c>
      <c r="N2886">
        <v>1</v>
      </c>
    </row>
    <row r="2887" spans="1:14" x14ac:dyDescent="0.2">
      <c r="A2887" s="2">
        <v>45527</v>
      </c>
      <c r="B2887" s="3">
        <f t="shared" si="135"/>
        <v>2025</v>
      </c>
      <c r="C2887" t="str">
        <f t="shared" si="136"/>
        <v>2024-2025</v>
      </c>
      <c r="D2887" t="s">
        <v>147</v>
      </c>
      <c r="E2887" t="s">
        <v>124</v>
      </c>
      <c r="F2887" t="str">
        <f t="shared" si="137"/>
        <v>New South Wales</v>
      </c>
      <c r="G2887" t="s">
        <v>10</v>
      </c>
      <c r="H2887">
        <v>2015</v>
      </c>
      <c r="I2887" t="s">
        <v>11</v>
      </c>
      <c r="J2887" t="s">
        <v>12</v>
      </c>
      <c r="K2887" t="s">
        <v>156</v>
      </c>
      <c r="L2887" t="s">
        <v>17</v>
      </c>
      <c r="M2887" s="5">
        <v>398.90999999999997</v>
      </c>
      <c r="N2887">
        <v>1</v>
      </c>
    </row>
    <row r="2888" spans="1:14" x14ac:dyDescent="0.2">
      <c r="A2888" s="2">
        <v>45998</v>
      </c>
      <c r="B2888" s="3">
        <f t="shared" si="135"/>
        <v>2026</v>
      </c>
      <c r="C2888" t="str">
        <f t="shared" si="136"/>
        <v>2025-2026</v>
      </c>
      <c r="D2888" t="s">
        <v>148</v>
      </c>
      <c r="E2888" t="s">
        <v>91</v>
      </c>
      <c r="F2888" t="str">
        <f t="shared" si="137"/>
        <v>Victoria</v>
      </c>
      <c r="G2888" t="s">
        <v>45</v>
      </c>
      <c r="H2888">
        <v>3690</v>
      </c>
      <c r="I2888" t="s">
        <v>11</v>
      </c>
      <c r="J2888" t="s">
        <v>55</v>
      </c>
      <c r="K2888" t="s">
        <v>154</v>
      </c>
      <c r="L2888" t="s">
        <v>14</v>
      </c>
      <c r="M2888" s="5">
        <v>399.65999999999997</v>
      </c>
      <c r="N2888">
        <v>1</v>
      </c>
    </row>
    <row r="2889" spans="1:14" x14ac:dyDescent="0.2">
      <c r="A2889" s="2">
        <v>45852</v>
      </c>
      <c r="B2889" s="3">
        <f t="shared" si="135"/>
        <v>2026</v>
      </c>
      <c r="C2889" t="str">
        <f t="shared" si="136"/>
        <v>2025-2026</v>
      </c>
      <c r="D2889" t="s">
        <v>147</v>
      </c>
      <c r="E2889" t="s">
        <v>128</v>
      </c>
      <c r="F2889" t="str">
        <f t="shared" si="137"/>
        <v>Western Australia</v>
      </c>
      <c r="G2889" t="s">
        <v>48</v>
      </c>
      <c r="H2889">
        <v>6027</v>
      </c>
      <c r="I2889" t="s">
        <v>11</v>
      </c>
      <c r="J2889" t="s">
        <v>49</v>
      </c>
      <c r="K2889" t="s">
        <v>154</v>
      </c>
      <c r="L2889" t="s">
        <v>14</v>
      </c>
      <c r="M2889" s="5">
        <v>401.65999999999997</v>
      </c>
      <c r="N2889">
        <v>1</v>
      </c>
    </row>
    <row r="2890" spans="1:14" x14ac:dyDescent="0.2">
      <c r="A2890" s="2">
        <v>45636</v>
      </c>
      <c r="B2890" s="3">
        <f t="shared" si="135"/>
        <v>2025</v>
      </c>
      <c r="C2890" t="str">
        <f t="shared" si="136"/>
        <v>2024-2025</v>
      </c>
      <c r="D2890" t="s">
        <v>147</v>
      </c>
      <c r="E2890" t="s">
        <v>69</v>
      </c>
      <c r="F2890" t="str">
        <f t="shared" si="137"/>
        <v>Tasmania</v>
      </c>
      <c r="G2890" t="s">
        <v>70</v>
      </c>
      <c r="H2890">
        <v>7018</v>
      </c>
      <c r="I2890" t="s">
        <v>11</v>
      </c>
      <c r="J2890" t="s">
        <v>71</v>
      </c>
      <c r="K2890" t="s">
        <v>153</v>
      </c>
      <c r="L2890" t="s">
        <v>16</v>
      </c>
      <c r="M2890" s="5">
        <v>401.71</v>
      </c>
      <c r="N2890">
        <v>1</v>
      </c>
    </row>
    <row r="2891" spans="1:14" x14ac:dyDescent="0.2">
      <c r="A2891" s="2">
        <v>45382</v>
      </c>
      <c r="B2891" s="3">
        <f t="shared" si="135"/>
        <v>2024</v>
      </c>
      <c r="C2891" t="str">
        <f t="shared" si="136"/>
        <v>2023-2024</v>
      </c>
      <c r="D2891" t="s">
        <v>147</v>
      </c>
      <c r="E2891" t="s">
        <v>93</v>
      </c>
      <c r="F2891" t="str">
        <f t="shared" si="137"/>
        <v>Western Australia</v>
      </c>
      <c r="G2891" t="s">
        <v>48</v>
      </c>
      <c r="H2891">
        <v>6112</v>
      </c>
      <c r="I2891" t="s">
        <v>11</v>
      </c>
      <c r="J2891" t="s">
        <v>94</v>
      </c>
      <c r="K2891" t="s">
        <v>153</v>
      </c>
      <c r="L2891" t="s">
        <v>16</v>
      </c>
      <c r="M2891" s="5">
        <v>402.07000000000005</v>
      </c>
      <c r="N2891">
        <v>1</v>
      </c>
    </row>
    <row r="2892" spans="1:14" x14ac:dyDescent="0.2">
      <c r="A2892" s="2">
        <v>45990</v>
      </c>
      <c r="B2892" s="3">
        <f t="shared" si="135"/>
        <v>2026</v>
      </c>
      <c r="C2892" t="str">
        <f t="shared" si="136"/>
        <v>2025-2026</v>
      </c>
      <c r="D2892" t="s">
        <v>148</v>
      </c>
      <c r="E2892" t="s">
        <v>146</v>
      </c>
      <c r="F2892" t="str">
        <f t="shared" si="137"/>
        <v>Victoria</v>
      </c>
      <c r="G2892" t="s">
        <v>45</v>
      </c>
      <c r="H2892">
        <v>3353</v>
      </c>
      <c r="I2892" t="s">
        <v>11</v>
      </c>
      <c r="J2892" t="s">
        <v>60</v>
      </c>
      <c r="K2892" t="s">
        <v>155</v>
      </c>
      <c r="L2892" t="s">
        <v>20</v>
      </c>
      <c r="M2892" s="5">
        <v>402.18000000000006</v>
      </c>
      <c r="N2892">
        <v>1</v>
      </c>
    </row>
    <row r="2893" spans="1:14" x14ac:dyDescent="0.2">
      <c r="A2893" s="2">
        <v>45705</v>
      </c>
      <c r="B2893" s="3">
        <f t="shared" si="135"/>
        <v>2025</v>
      </c>
      <c r="C2893" t="str">
        <f t="shared" si="136"/>
        <v>2024-2025</v>
      </c>
      <c r="D2893" t="s">
        <v>147</v>
      </c>
      <c r="E2893" t="s">
        <v>117</v>
      </c>
      <c r="F2893" t="str">
        <f t="shared" si="137"/>
        <v>Queensland</v>
      </c>
      <c r="G2893" t="s">
        <v>35</v>
      </c>
      <c r="H2893">
        <v>4119</v>
      </c>
      <c r="I2893" t="s">
        <v>11</v>
      </c>
      <c r="J2893" t="s">
        <v>43</v>
      </c>
      <c r="K2893" t="s">
        <v>19</v>
      </c>
      <c r="L2893" t="s">
        <v>23</v>
      </c>
      <c r="M2893" s="5">
        <v>403.25</v>
      </c>
      <c r="N2893">
        <v>1</v>
      </c>
    </row>
    <row r="2894" spans="1:14" x14ac:dyDescent="0.2">
      <c r="A2894" s="2">
        <v>45725</v>
      </c>
      <c r="B2894" s="3">
        <f t="shared" si="135"/>
        <v>2025</v>
      </c>
      <c r="C2894" t="str">
        <f t="shared" si="136"/>
        <v>2024-2025</v>
      </c>
      <c r="D2894" t="s">
        <v>148</v>
      </c>
      <c r="E2894" t="s">
        <v>135</v>
      </c>
      <c r="F2894" t="str">
        <f t="shared" si="137"/>
        <v>Victoria</v>
      </c>
      <c r="G2894" t="s">
        <v>45</v>
      </c>
      <c r="H2894">
        <v>3550</v>
      </c>
      <c r="I2894" t="s">
        <v>11</v>
      </c>
      <c r="J2894" t="s">
        <v>60</v>
      </c>
      <c r="K2894" t="s">
        <v>19</v>
      </c>
      <c r="L2894" t="s">
        <v>23</v>
      </c>
      <c r="M2894" s="5">
        <v>403.37</v>
      </c>
      <c r="N2894">
        <v>1</v>
      </c>
    </row>
    <row r="2895" spans="1:14" x14ac:dyDescent="0.2">
      <c r="A2895" s="2">
        <v>45454</v>
      </c>
      <c r="B2895" s="3">
        <f t="shared" si="135"/>
        <v>2024</v>
      </c>
      <c r="C2895" t="str">
        <f t="shared" si="136"/>
        <v>2023-2024</v>
      </c>
      <c r="D2895" t="s">
        <v>147</v>
      </c>
      <c r="E2895" t="s">
        <v>57</v>
      </c>
      <c r="F2895" t="str">
        <f t="shared" si="137"/>
        <v>New South Wales</v>
      </c>
      <c r="G2895" t="s">
        <v>10</v>
      </c>
      <c r="H2895">
        <v>2560</v>
      </c>
      <c r="I2895" t="s">
        <v>11</v>
      </c>
      <c r="J2895" t="s">
        <v>58</v>
      </c>
      <c r="K2895" t="s">
        <v>155</v>
      </c>
      <c r="L2895" t="s">
        <v>20</v>
      </c>
      <c r="M2895" s="5">
        <v>403.98</v>
      </c>
      <c r="N2895">
        <v>1</v>
      </c>
    </row>
    <row r="2896" spans="1:14" x14ac:dyDescent="0.2">
      <c r="A2896" s="2">
        <v>45407</v>
      </c>
      <c r="B2896" s="3">
        <f t="shared" si="135"/>
        <v>2024</v>
      </c>
      <c r="C2896" t="str">
        <f t="shared" si="136"/>
        <v>2023-2024</v>
      </c>
      <c r="D2896" t="s">
        <v>147</v>
      </c>
      <c r="E2896" t="s">
        <v>114</v>
      </c>
      <c r="F2896" t="str">
        <f t="shared" si="137"/>
        <v>Victoria</v>
      </c>
      <c r="G2896" t="s">
        <v>45</v>
      </c>
      <c r="H2896">
        <v>3551</v>
      </c>
      <c r="I2896" t="s">
        <v>11</v>
      </c>
      <c r="J2896" t="s">
        <v>60</v>
      </c>
      <c r="K2896" t="s">
        <v>152</v>
      </c>
      <c r="L2896" t="s">
        <v>13</v>
      </c>
      <c r="M2896" s="5">
        <v>404.72000000000008</v>
      </c>
      <c r="N2896">
        <v>1</v>
      </c>
    </row>
    <row r="2897" spans="1:14" x14ac:dyDescent="0.2">
      <c r="A2897" s="2">
        <v>45531</v>
      </c>
      <c r="B2897" s="3">
        <f t="shared" si="135"/>
        <v>2025</v>
      </c>
      <c r="C2897" t="str">
        <f t="shared" si="136"/>
        <v>2024-2025</v>
      </c>
      <c r="D2897" t="s">
        <v>148</v>
      </c>
      <c r="E2897" t="s">
        <v>131</v>
      </c>
      <c r="F2897" t="str">
        <f t="shared" si="137"/>
        <v>Western Australia</v>
      </c>
      <c r="G2897" t="s">
        <v>48</v>
      </c>
      <c r="H2897">
        <v>6530</v>
      </c>
      <c r="I2897" t="s">
        <v>11</v>
      </c>
      <c r="J2897" t="s">
        <v>77</v>
      </c>
      <c r="K2897" t="s">
        <v>152</v>
      </c>
      <c r="L2897" t="s">
        <v>13</v>
      </c>
      <c r="M2897" s="5">
        <v>405.1</v>
      </c>
      <c r="N2897">
        <v>1</v>
      </c>
    </row>
    <row r="2898" spans="1:14" x14ac:dyDescent="0.2">
      <c r="A2898" s="2">
        <v>45883</v>
      </c>
      <c r="B2898" s="3">
        <f t="shared" si="135"/>
        <v>2026</v>
      </c>
      <c r="C2898" t="str">
        <f t="shared" si="136"/>
        <v>2025-2026</v>
      </c>
      <c r="D2898" t="s">
        <v>148</v>
      </c>
      <c r="E2898" t="s">
        <v>112</v>
      </c>
      <c r="F2898" t="str">
        <f t="shared" si="137"/>
        <v>Victoria</v>
      </c>
      <c r="G2898" t="s">
        <v>45</v>
      </c>
      <c r="H2898">
        <v>3076</v>
      </c>
      <c r="I2898" t="s">
        <v>11</v>
      </c>
      <c r="J2898" t="s">
        <v>46</v>
      </c>
      <c r="K2898" t="s">
        <v>154</v>
      </c>
      <c r="L2898" t="s">
        <v>14</v>
      </c>
      <c r="M2898" s="5">
        <v>405.41999999999996</v>
      </c>
      <c r="N2898">
        <v>1</v>
      </c>
    </row>
    <row r="2899" spans="1:14" x14ac:dyDescent="0.2">
      <c r="A2899" s="2">
        <v>45340</v>
      </c>
      <c r="B2899" s="3">
        <f t="shared" si="135"/>
        <v>2024</v>
      </c>
      <c r="C2899" t="str">
        <f t="shared" si="136"/>
        <v>2023-2024</v>
      </c>
      <c r="D2899" t="s">
        <v>148</v>
      </c>
      <c r="E2899" t="s">
        <v>88</v>
      </c>
      <c r="F2899" t="str">
        <f t="shared" si="137"/>
        <v>South Australia</v>
      </c>
      <c r="G2899" t="s">
        <v>32</v>
      </c>
      <c r="H2899">
        <v>5011</v>
      </c>
      <c r="I2899" t="s">
        <v>11</v>
      </c>
      <c r="J2899" t="s">
        <v>33</v>
      </c>
      <c r="K2899" t="s">
        <v>153</v>
      </c>
      <c r="L2899" t="s">
        <v>16</v>
      </c>
      <c r="M2899" s="5">
        <v>405.67999999999995</v>
      </c>
      <c r="N2899">
        <v>1</v>
      </c>
    </row>
    <row r="2900" spans="1:14" x14ac:dyDescent="0.2">
      <c r="A2900" s="2">
        <v>45906</v>
      </c>
      <c r="B2900" s="3">
        <f t="shared" si="135"/>
        <v>2026</v>
      </c>
      <c r="C2900" t="str">
        <f t="shared" si="136"/>
        <v>2025-2026</v>
      </c>
      <c r="D2900" t="s">
        <v>147</v>
      </c>
      <c r="E2900" t="s">
        <v>108</v>
      </c>
      <c r="F2900" t="str">
        <f t="shared" si="137"/>
        <v>Victoria</v>
      </c>
      <c r="G2900" t="s">
        <v>45</v>
      </c>
      <c r="H2900">
        <v>3018</v>
      </c>
      <c r="I2900" t="s">
        <v>11</v>
      </c>
      <c r="J2900" t="s">
        <v>46</v>
      </c>
      <c r="K2900" t="s">
        <v>149</v>
      </c>
      <c r="L2900" t="s">
        <v>15</v>
      </c>
      <c r="M2900" s="5">
        <v>405.97</v>
      </c>
      <c r="N2900">
        <v>1</v>
      </c>
    </row>
    <row r="2901" spans="1:14" x14ac:dyDescent="0.2">
      <c r="A2901" s="2">
        <v>45984</v>
      </c>
      <c r="B2901" s="3">
        <f t="shared" si="135"/>
        <v>2026</v>
      </c>
      <c r="C2901" t="str">
        <f t="shared" si="136"/>
        <v>2025-2026</v>
      </c>
      <c r="D2901" t="s">
        <v>147</v>
      </c>
      <c r="E2901" t="s">
        <v>117</v>
      </c>
      <c r="F2901" t="str">
        <f t="shared" si="137"/>
        <v>Queensland</v>
      </c>
      <c r="G2901" t="s">
        <v>35</v>
      </c>
      <c r="H2901">
        <v>4119</v>
      </c>
      <c r="I2901" t="s">
        <v>11</v>
      </c>
      <c r="J2901" t="s">
        <v>43</v>
      </c>
      <c r="K2901" t="s">
        <v>149</v>
      </c>
      <c r="L2901" t="s">
        <v>15</v>
      </c>
      <c r="M2901" s="5">
        <v>407.3</v>
      </c>
      <c r="N2901">
        <v>1</v>
      </c>
    </row>
    <row r="2902" spans="1:14" x14ac:dyDescent="0.2">
      <c r="A2902" s="2">
        <v>45544</v>
      </c>
      <c r="B2902" s="3">
        <f t="shared" si="135"/>
        <v>2025</v>
      </c>
      <c r="C2902" t="str">
        <f t="shared" si="136"/>
        <v>2024-2025</v>
      </c>
      <c r="D2902" t="s">
        <v>147</v>
      </c>
      <c r="E2902" t="s">
        <v>56</v>
      </c>
      <c r="F2902" t="str">
        <f t="shared" si="137"/>
        <v>Northern Territory</v>
      </c>
      <c r="G2902" t="s">
        <v>29</v>
      </c>
      <c r="H2902">
        <v>870</v>
      </c>
      <c r="I2902" t="s">
        <v>11</v>
      </c>
      <c r="J2902" t="s">
        <v>30</v>
      </c>
      <c r="K2902" t="s">
        <v>153</v>
      </c>
      <c r="L2902" t="s">
        <v>16</v>
      </c>
      <c r="M2902" s="5">
        <v>407.71</v>
      </c>
      <c r="N2902">
        <v>1</v>
      </c>
    </row>
    <row r="2903" spans="1:14" x14ac:dyDescent="0.2">
      <c r="A2903" s="2">
        <v>45948</v>
      </c>
      <c r="B2903" s="3">
        <f t="shared" si="135"/>
        <v>2026</v>
      </c>
      <c r="C2903" t="str">
        <f t="shared" si="136"/>
        <v>2025-2026</v>
      </c>
      <c r="D2903" t="s">
        <v>148</v>
      </c>
      <c r="E2903" t="s">
        <v>112</v>
      </c>
      <c r="F2903" t="str">
        <f t="shared" si="137"/>
        <v>Victoria</v>
      </c>
      <c r="G2903" t="s">
        <v>45</v>
      </c>
      <c r="H2903">
        <v>3076</v>
      </c>
      <c r="I2903" t="s">
        <v>11</v>
      </c>
      <c r="J2903" t="s">
        <v>46</v>
      </c>
      <c r="K2903" t="s">
        <v>154</v>
      </c>
      <c r="L2903" t="s">
        <v>14</v>
      </c>
      <c r="M2903" s="5">
        <v>408.49</v>
      </c>
      <c r="N2903">
        <v>1</v>
      </c>
    </row>
    <row r="2904" spans="1:14" x14ac:dyDescent="0.2">
      <c r="A2904" s="2">
        <v>45599</v>
      </c>
      <c r="B2904" s="3">
        <f t="shared" si="135"/>
        <v>2025</v>
      </c>
      <c r="C2904" t="str">
        <f t="shared" si="136"/>
        <v>2024-2025</v>
      </c>
      <c r="D2904" t="s">
        <v>147</v>
      </c>
      <c r="E2904" t="s">
        <v>124</v>
      </c>
      <c r="F2904" t="str">
        <f t="shared" si="137"/>
        <v>New South Wales</v>
      </c>
      <c r="G2904" t="s">
        <v>10</v>
      </c>
      <c r="H2904">
        <v>2015</v>
      </c>
      <c r="I2904" t="s">
        <v>11</v>
      </c>
      <c r="J2904" t="s">
        <v>12</v>
      </c>
      <c r="K2904" t="s">
        <v>154</v>
      </c>
      <c r="L2904" t="s">
        <v>14</v>
      </c>
      <c r="M2904" s="5">
        <v>409.29999999999995</v>
      </c>
      <c r="N2904">
        <v>1</v>
      </c>
    </row>
    <row r="2905" spans="1:14" x14ac:dyDescent="0.2">
      <c r="A2905" s="2">
        <v>45657</v>
      </c>
      <c r="B2905" s="3">
        <f t="shared" si="135"/>
        <v>2025</v>
      </c>
      <c r="C2905" t="str">
        <f t="shared" si="136"/>
        <v>2024-2025</v>
      </c>
      <c r="D2905" t="s">
        <v>148</v>
      </c>
      <c r="E2905" t="s">
        <v>129</v>
      </c>
      <c r="F2905" t="str">
        <f t="shared" si="137"/>
        <v>Tasmania</v>
      </c>
      <c r="G2905" t="s">
        <v>70</v>
      </c>
      <c r="H2905">
        <v>7010</v>
      </c>
      <c r="I2905" t="s">
        <v>11</v>
      </c>
      <c r="J2905" t="s">
        <v>71</v>
      </c>
      <c r="K2905" t="s">
        <v>19</v>
      </c>
      <c r="L2905" t="s">
        <v>23</v>
      </c>
      <c r="M2905" s="5">
        <v>410.28</v>
      </c>
      <c r="N2905">
        <v>1</v>
      </c>
    </row>
    <row r="2906" spans="1:14" x14ac:dyDescent="0.2">
      <c r="A2906" s="2">
        <v>45656</v>
      </c>
      <c r="B2906" s="3">
        <f t="shared" si="135"/>
        <v>2025</v>
      </c>
      <c r="C2906" t="str">
        <f t="shared" si="136"/>
        <v>2024-2025</v>
      </c>
      <c r="D2906" t="s">
        <v>147</v>
      </c>
      <c r="E2906" t="s">
        <v>42</v>
      </c>
      <c r="F2906" t="str">
        <f t="shared" si="137"/>
        <v>Queensland</v>
      </c>
      <c r="G2906" t="s">
        <v>35</v>
      </c>
      <c r="H2906">
        <v>4053</v>
      </c>
      <c r="I2906" t="s">
        <v>11</v>
      </c>
      <c r="J2906" t="s">
        <v>43</v>
      </c>
      <c r="K2906" t="s">
        <v>154</v>
      </c>
      <c r="L2906" t="s">
        <v>14</v>
      </c>
      <c r="M2906" s="5">
        <v>410.50000000000006</v>
      </c>
      <c r="N2906">
        <v>1</v>
      </c>
    </row>
    <row r="2907" spans="1:14" x14ac:dyDescent="0.2">
      <c r="A2907" s="2">
        <v>45387</v>
      </c>
      <c r="B2907" s="3">
        <f t="shared" si="135"/>
        <v>2024</v>
      </c>
      <c r="C2907" t="str">
        <f t="shared" si="136"/>
        <v>2023-2024</v>
      </c>
      <c r="D2907" t="s">
        <v>147</v>
      </c>
      <c r="E2907" t="s">
        <v>69</v>
      </c>
      <c r="F2907" t="str">
        <f t="shared" si="137"/>
        <v>Tasmania</v>
      </c>
      <c r="G2907" t="s">
        <v>70</v>
      </c>
      <c r="H2907">
        <v>7018</v>
      </c>
      <c r="I2907" t="s">
        <v>11</v>
      </c>
      <c r="J2907" t="s">
        <v>71</v>
      </c>
      <c r="K2907" t="s">
        <v>155</v>
      </c>
      <c r="L2907" t="s">
        <v>20</v>
      </c>
      <c r="M2907" s="5">
        <v>411.59000000000003</v>
      </c>
      <c r="N2907">
        <v>1</v>
      </c>
    </row>
    <row r="2908" spans="1:14" x14ac:dyDescent="0.2">
      <c r="A2908" s="2">
        <v>45355</v>
      </c>
      <c r="B2908" s="3">
        <f t="shared" si="135"/>
        <v>2024</v>
      </c>
      <c r="C2908" t="str">
        <f t="shared" si="136"/>
        <v>2023-2024</v>
      </c>
      <c r="D2908" t="s">
        <v>147</v>
      </c>
      <c r="E2908" t="s">
        <v>90</v>
      </c>
      <c r="F2908" t="str">
        <f t="shared" si="137"/>
        <v>Victoria</v>
      </c>
      <c r="G2908" t="s">
        <v>45</v>
      </c>
      <c r="H2908">
        <v>3179</v>
      </c>
      <c r="I2908" t="s">
        <v>11</v>
      </c>
      <c r="J2908" t="s">
        <v>63</v>
      </c>
      <c r="K2908" t="s">
        <v>149</v>
      </c>
      <c r="L2908" t="s">
        <v>15</v>
      </c>
      <c r="M2908" s="5">
        <v>411.6</v>
      </c>
      <c r="N2908">
        <v>1</v>
      </c>
    </row>
    <row r="2909" spans="1:14" x14ac:dyDescent="0.2">
      <c r="A2909" s="2">
        <v>45385</v>
      </c>
      <c r="B2909" s="3">
        <f t="shared" si="135"/>
        <v>2024</v>
      </c>
      <c r="C2909" t="str">
        <f t="shared" si="136"/>
        <v>2023-2024</v>
      </c>
      <c r="D2909" t="s">
        <v>147</v>
      </c>
      <c r="E2909" t="s">
        <v>103</v>
      </c>
      <c r="F2909" t="str">
        <f t="shared" si="137"/>
        <v>Queensland</v>
      </c>
      <c r="G2909" t="s">
        <v>35</v>
      </c>
      <c r="H2909">
        <v>4509</v>
      </c>
      <c r="I2909" t="s">
        <v>11</v>
      </c>
      <c r="J2909" t="s">
        <v>104</v>
      </c>
      <c r="K2909" t="s">
        <v>153</v>
      </c>
      <c r="L2909" t="s">
        <v>16</v>
      </c>
      <c r="M2909" s="5">
        <v>411.78</v>
      </c>
      <c r="N2909">
        <v>1</v>
      </c>
    </row>
    <row r="2910" spans="1:14" x14ac:dyDescent="0.2">
      <c r="A2910" s="2">
        <v>45411</v>
      </c>
      <c r="B2910" s="3">
        <f t="shared" si="135"/>
        <v>2024</v>
      </c>
      <c r="C2910" t="str">
        <f t="shared" si="136"/>
        <v>2023-2024</v>
      </c>
      <c r="D2910" t="s">
        <v>147</v>
      </c>
      <c r="E2910" t="s">
        <v>108</v>
      </c>
      <c r="F2910" t="str">
        <f t="shared" si="137"/>
        <v>Victoria</v>
      </c>
      <c r="G2910" t="s">
        <v>45</v>
      </c>
      <c r="H2910">
        <v>3018</v>
      </c>
      <c r="I2910" t="s">
        <v>11</v>
      </c>
      <c r="J2910" t="s">
        <v>46</v>
      </c>
      <c r="K2910" t="s">
        <v>152</v>
      </c>
      <c r="L2910" t="s">
        <v>13</v>
      </c>
      <c r="M2910" s="5">
        <v>412.16000000000008</v>
      </c>
      <c r="N2910">
        <v>1</v>
      </c>
    </row>
    <row r="2911" spans="1:14" x14ac:dyDescent="0.2">
      <c r="A2911" s="2">
        <v>45834</v>
      </c>
      <c r="B2911" s="3">
        <f t="shared" si="135"/>
        <v>2025</v>
      </c>
      <c r="C2911" t="str">
        <f t="shared" si="136"/>
        <v>2024-2025</v>
      </c>
      <c r="D2911" t="s">
        <v>147</v>
      </c>
      <c r="E2911" t="s">
        <v>64</v>
      </c>
      <c r="F2911" t="str">
        <f t="shared" si="137"/>
        <v>Victoria</v>
      </c>
      <c r="G2911" t="s">
        <v>45</v>
      </c>
      <c r="H2911">
        <v>3199</v>
      </c>
      <c r="I2911" t="s">
        <v>11</v>
      </c>
      <c r="J2911" t="s">
        <v>63</v>
      </c>
      <c r="K2911" t="s">
        <v>156</v>
      </c>
      <c r="L2911" t="s">
        <v>17</v>
      </c>
      <c r="M2911" s="5">
        <v>413.14</v>
      </c>
      <c r="N2911">
        <v>1</v>
      </c>
    </row>
    <row r="2912" spans="1:14" x14ac:dyDescent="0.2">
      <c r="A2912" s="2">
        <v>45891</v>
      </c>
      <c r="B2912" s="3">
        <f t="shared" si="135"/>
        <v>2026</v>
      </c>
      <c r="C2912" t="str">
        <f t="shared" si="136"/>
        <v>2025-2026</v>
      </c>
      <c r="D2912" t="s">
        <v>147</v>
      </c>
      <c r="E2912" t="s">
        <v>40</v>
      </c>
      <c r="F2912" t="str">
        <f t="shared" si="137"/>
        <v>New South Wales</v>
      </c>
      <c r="G2912" t="s">
        <v>10</v>
      </c>
      <c r="H2912">
        <v>2116</v>
      </c>
      <c r="I2912" t="s">
        <v>11</v>
      </c>
      <c r="J2912" t="s">
        <v>27</v>
      </c>
      <c r="K2912" t="s">
        <v>19</v>
      </c>
      <c r="L2912" t="s">
        <v>23</v>
      </c>
      <c r="M2912" s="5">
        <v>413.26000000000005</v>
      </c>
      <c r="N2912">
        <v>1</v>
      </c>
    </row>
    <row r="2913" spans="1:14" x14ac:dyDescent="0.2">
      <c r="A2913" s="2">
        <v>45686</v>
      </c>
      <c r="B2913" s="3">
        <f t="shared" si="135"/>
        <v>2025</v>
      </c>
      <c r="C2913" t="str">
        <f t="shared" si="136"/>
        <v>2024-2025</v>
      </c>
      <c r="D2913" t="s">
        <v>147</v>
      </c>
      <c r="E2913" t="s">
        <v>130</v>
      </c>
      <c r="F2913" t="str">
        <f t="shared" si="137"/>
        <v>South Australia</v>
      </c>
      <c r="G2913" t="s">
        <v>32</v>
      </c>
      <c r="H2913">
        <v>5290</v>
      </c>
      <c r="I2913" t="s">
        <v>11</v>
      </c>
      <c r="J2913" t="s">
        <v>38</v>
      </c>
      <c r="K2913" t="s">
        <v>149</v>
      </c>
      <c r="L2913" t="s">
        <v>15</v>
      </c>
      <c r="M2913" s="5">
        <v>413.48</v>
      </c>
      <c r="N2913">
        <v>1</v>
      </c>
    </row>
    <row r="2914" spans="1:14" x14ac:dyDescent="0.2">
      <c r="A2914" s="2">
        <v>45706</v>
      </c>
      <c r="B2914" s="3">
        <f t="shared" si="135"/>
        <v>2025</v>
      </c>
      <c r="C2914" t="str">
        <f t="shared" si="136"/>
        <v>2024-2025</v>
      </c>
      <c r="D2914" t="s">
        <v>148</v>
      </c>
      <c r="E2914" t="s">
        <v>118</v>
      </c>
      <c r="F2914" t="str">
        <f t="shared" si="137"/>
        <v>New South Wales</v>
      </c>
      <c r="G2914" t="s">
        <v>10</v>
      </c>
      <c r="H2914">
        <v>2158</v>
      </c>
      <c r="I2914" t="s">
        <v>11</v>
      </c>
      <c r="J2914" t="s">
        <v>27</v>
      </c>
      <c r="K2914" t="s">
        <v>152</v>
      </c>
      <c r="L2914" t="s">
        <v>13</v>
      </c>
      <c r="M2914" s="5">
        <v>414.34000000000003</v>
      </c>
      <c r="N2914">
        <v>1</v>
      </c>
    </row>
    <row r="2915" spans="1:14" x14ac:dyDescent="0.2">
      <c r="A2915" s="2">
        <v>45702</v>
      </c>
      <c r="B2915" s="3">
        <f t="shared" si="135"/>
        <v>2025</v>
      </c>
      <c r="C2915" t="str">
        <f t="shared" si="136"/>
        <v>2024-2025</v>
      </c>
      <c r="D2915" t="s">
        <v>147</v>
      </c>
      <c r="E2915" t="s">
        <v>144</v>
      </c>
      <c r="F2915" t="str">
        <f t="shared" si="137"/>
        <v>Queensland</v>
      </c>
      <c r="G2915" t="s">
        <v>35</v>
      </c>
      <c r="H2915">
        <v>4566</v>
      </c>
      <c r="I2915" t="s">
        <v>11</v>
      </c>
      <c r="J2915" t="s">
        <v>120</v>
      </c>
      <c r="K2915" t="s">
        <v>149</v>
      </c>
      <c r="L2915" t="s">
        <v>15</v>
      </c>
      <c r="M2915" s="5">
        <v>414.75</v>
      </c>
      <c r="N2915">
        <v>1</v>
      </c>
    </row>
    <row r="2916" spans="1:14" x14ac:dyDescent="0.2">
      <c r="A2916" s="2">
        <v>45420</v>
      </c>
      <c r="B2916" s="3">
        <f t="shared" si="135"/>
        <v>2024</v>
      </c>
      <c r="C2916" t="str">
        <f t="shared" si="136"/>
        <v>2023-2024</v>
      </c>
      <c r="D2916" t="s">
        <v>147</v>
      </c>
      <c r="E2916" t="s">
        <v>93</v>
      </c>
      <c r="F2916" t="str">
        <f t="shared" si="137"/>
        <v>Western Australia</v>
      </c>
      <c r="G2916" t="s">
        <v>48</v>
      </c>
      <c r="H2916">
        <v>6112</v>
      </c>
      <c r="I2916" t="s">
        <v>11</v>
      </c>
      <c r="J2916" t="s">
        <v>94</v>
      </c>
      <c r="K2916" t="s">
        <v>152</v>
      </c>
      <c r="L2916" t="s">
        <v>13</v>
      </c>
      <c r="M2916" s="5">
        <v>414.84</v>
      </c>
      <c r="N2916">
        <v>1</v>
      </c>
    </row>
    <row r="2917" spans="1:14" x14ac:dyDescent="0.2">
      <c r="A2917" s="2">
        <v>45319</v>
      </c>
      <c r="B2917" s="3">
        <f t="shared" si="135"/>
        <v>2024</v>
      </c>
      <c r="C2917" t="str">
        <f t="shared" si="136"/>
        <v>2023-2024</v>
      </c>
      <c r="D2917" t="s">
        <v>147</v>
      </c>
      <c r="E2917" t="s">
        <v>47</v>
      </c>
      <c r="F2917" t="str">
        <f t="shared" si="137"/>
        <v>Western Australia</v>
      </c>
      <c r="G2917" t="s">
        <v>48</v>
      </c>
      <c r="H2917">
        <v>6030</v>
      </c>
      <c r="I2917" t="s">
        <v>11</v>
      </c>
      <c r="J2917" t="s">
        <v>49</v>
      </c>
      <c r="K2917" t="s">
        <v>153</v>
      </c>
      <c r="L2917" t="s">
        <v>16</v>
      </c>
      <c r="M2917" s="5">
        <v>415.52</v>
      </c>
      <c r="N2917">
        <v>1</v>
      </c>
    </row>
    <row r="2918" spans="1:14" x14ac:dyDescent="0.2">
      <c r="A2918" s="2">
        <v>45904</v>
      </c>
      <c r="B2918" s="3">
        <f t="shared" si="135"/>
        <v>2026</v>
      </c>
      <c r="C2918" t="str">
        <f t="shared" si="136"/>
        <v>2025-2026</v>
      </c>
      <c r="D2918" t="s">
        <v>147</v>
      </c>
      <c r="E2918" t="s">
        <v>9</v>
      </c>
      <c r="F2918" t="str">
        <f t="shared" si="137"/>
        <v>New South Wales</v>
      </c>
      <c r="G2918" t="s">
        <v>10</v>
      </c>
      <c r="H2918">
        <v>2067</v>
      </c>
      <c r="I2918" t="s">
        <v>11</v>
      </c>
      <c r="J2918" t="s">
        <v>12</v>
      </c>
      <c r="K2918" t="s">
        <v>150</v>
      </c>
      <c r="L2918" t="s">
        <v>18</v>
      </c>
      <c r="M2918" s="5">
        <v>415.68</v>
      </c>
      <c r="N2918">
        <v>1</v>
      </c>
    </row>
    <row r="2919" spans="1:14" x14ac:dyDescent="0.2">
      <c r="A2919" s="2">
        <v>45448</v>
      </c>
      <c r="B2919" s="3">
        <f t="shared" si="135"/>
        <v>2024</v>
      </c>
      <c r="C2919" t="str">
        <f t="shared" si="136"/>
        <v>2023-2024</v>
      </c>
      <c r="D2919" t="s">
        <v>148</v>
      </c>
      <c r="E2919" t="s">
        <v>91</v>
      </c>
      <c r="F2919" t="str">
        <f t="shared" si="137"/>
        <v>Victoria</v>
      </c>
      <c r="G2919" t="s">
        <v>45</v>
      </c>
      <c r="H2919">
        <v>3690</v>
      </c>
      <c r="I2919" t="s">
        <v>11</v>
      </c>
      <c r="J2919" t="s">
        <v>55</v>
      </c>
      <c r="K2919" t="s">
        <v>153</v>
      </c>
      <c r="L2919" t="s">
        <v>16</v>
      </c>
      <c r="M2919" s="5">
        <v>415.96000000000004</v>
      </c>
      <c r="N2919">
        <v>1</v>
      </c>
    </row>
    <row r="2920" spans="1:14" x14ac:dyDescent="0.2">
      <c r="A2920" s="2">
        <v>45731</v>
      </c>
      <c r="B2920" s="3">
        <f t="shared" si="135"/>
        <v>2025</v>
      </c>
      <c r="C2920" t="str">
        <f t="shared" si="136"/>
        <v>2024-2025</v>
      </c>
      <c r="D2920" t="s">
        <v>148</v>
      </c>
      <c r="E2920" t="s">
        <v>135</v>
      </c>
      <c r="F2920" t="str">
        <f t="shared" si="137"/>
        <v>Victoria</v>
      </c>
      <c r="G2920" t="s">
        <v>45</v>
      </c>
      <c r="H2920">
        <v>3550</v>
      </c>
      <c r="I2920" t="s">
        <v>11</v>
      </c>
      <c r="J2920" t="s">
        <v>60</v>
      </c>
      <c r="K2920" t="s">
        <v>156</v>
      </c>
      <c r="L2920" t="s">
        <v>17</v>
      </c>
      <c r="M2920" s="5">
        <v>417.07000000000005</v>
      </c>
      <c r="N2920">
        <v>1</v>
      </c>
    </row>
    <row r="2921" spans="1:14" x14ac:dyDescent="0.2">
      <c r="A2921" s="2">
        <v>45586</v>
      </c>
      <c r="B2921" s="3">
        <f t="shared" si="135"/>
        <v>2025</v>
      </c>
      <c r="C2921" t="str">
        <f t="shared" si="136"/>
        <v>2024-2025</v>
      </c>
      <c r="D2921" t="s">
        <v>147</v>
      </c>
      <c r="E2921" t="s">
        <v>101</v>
      </c>
      <c r="F2921" t="str">
        <f t="shared" si="137"/>
        <v>Victoria</v>
      </c>
      <c r="G2921" t="s">
        <v>45</v>
      </c>
      <c r="H2921">
        <v>3131</v>
      </c>
      <c r="I2921" t="s">
        <v>11</v>
      </c>
      <c r="J2921" t="s">
        <v>63</v>
      </c>
      <c r="K2921" t="s">
        <v>151</v>
      </c>
      <c r="L2921" t="s">
        <v>21</v>
      </c>
      <c r="M2921" s="5">
        <v>417.98</v>
      </c>
      <c r="N2921">
        <v>1</v>
      </c>
    </row>
    <row r="2922" spans="1:14" x14ac:dyDescent="0.2">
      <c r="A2922" s="2">
        <v>45593</v>
      </c>
      <c r="B2922" s="3">
        <f t="shared" si="135"/>
        <v>2025</v>
      </c>
      <c r="C2922" t="str">
        <f t="shared" si="136"/>
        <v>2024-2025</v>
      </c>
      <c r="D2922" t="s">
        <v>147</v>
      </c>
      <c r="E2922" t="s">
        <v>138</v>
      </c>
      <c r="F2922" t="str">
        <f t="shared" si="137"/>
        <v>Queensland</v>
      </c>
      <c r="G2922" t="s">
        <v>35</v>
      </c>
      <c r="H2922">
        <v>4558</v>
      </c>
      <c r="I2922" t="s">
        <v>11</v>
      </c>
      <c r="J2922" t="s">
        <v>120</v>
      </c>
      <c r="K2922" t="s">
        <v>156</v>
      </c>
      <c r="L2922" t="s">
        <v>17</v>
      </c>
      <c r="M2922" s="5">
        <v>418.53999999999996</v>
      </c>
      <c r="N2922">
        <v>1</v>
      </c>
    </row>
    <row r="2923" spans="1:14" x14ac:dyDescent="0.2">
      <c r="A2923" s="2">
        <v>45615</v>
      </c>
      <c r="B2923" s="3">
        <f t="shared" si="135"/>
        <v>2025</v>
      </c>
      <c r="C2923" t="str">
        <f t="shared" si="136"/>
        <v>2024-2025</v>
      </c>
      <c r="D2923" t="s">
        <v>147</v>
      </c>
      <c r="E2923" t="s">
        <v>114</v>
      </c>
      <c r="F2923" t="str">
        <f t="shared" si="137"/>
        <v>Victoria</v>
      </c>
      <c r="G2923" t="s">
        <v>45</v>
      </c>
      <c r="H2923">
        <v>3551</v>
      </c>
      <c r="I2923" t="s">
        <v>11</v>
      </c>
      <c r="J2923" t="s">
        <v>60</v>
      </c>
      <c r="K2923" t="s">
        <v>154</v>
      </c>
      <c r="L2923" t="s">
        <v>14</v>
      </c>
      <c r="M2923" s="5">
        <v>419.26000000000005</v>
      </c>
      <c r="N2923">
        <v>1</v>
      </c>
    </row>
    <row r="2924" spans="1:14" x14ac:dyDescent="0.2">
      <c r="A2924" s="2">
        <v>45428</v>
      </c>
      <c r="B2924" s="3">
        <f t="shared" si="135"/>
        <v>2024</v>
      </c>
      <c r="C2924" t="str">
        <f t="shared" si="136"/>
        <v>2023-2024</v>
      </c>
      <c r="D2924" t="s">
        <v>147</v>
      </c>
      <c r="E2924" t="s">
        <v>92</v>
      </c>
      <c r="F2924" t="str">
        <f t="shared" si="137"/>
        <v>Queensland</v>
      </c>
      <c r="G2924" t="s">
        <v>35</v>
      </c>
      <c r="H2924">
        <v>4068</v>
      </c>
      <c r="I2924" t="s">
        <v>11</v>
      </c>
      <c r="J2924" t="s">
        <v>43</v>
      </c>
      <c r="K2924" t="s">
        <v>149</v>
      </c>
      <c r="L2924" t="s">
        <v>15</v>
      </c>
      <c r="M2924" s="5">
        <v>419.45</v>
      </c>
      <c r="N2924">
        <v>1</v>
      </c>
    </row>
    <row r="2925" spans="1:14" x14ac:dyDescent="0.2">
      <c r="A2925" s="2">
        <v>45750</v>
      </c>
      <c r="B2925" s="3">
        <f t="shared" si="135"/>
        <v>2025</v>
      </c>
      <c r="C2925" t="str">
        <f t="shared" si="136"/>
        <v>2024-2025</v>
      </c>
      <c r="D2925" t="s">
        <v>147</v>
      </c>
      <c r="E2925" t="s">
        <v>44</v>
      </c>
      <c r="F2925" t="str">
        <f t="shared" si="137"/>
        <v>Victoria</v>
      </c>
      <c r="G2925" t="s">
        <v>45</v>
      </c>
      <c r="H2925">
        <v>3066</v>
      </c>
      <c r="I2925" t="s">
        <v>11</v>
      </c>
      <c r="J2925" t="s">
        <v>46</v>
      </c>
      <c r="K2925" t="s">
        <v>154</v>
      </c>
      <c r="L2925" t="s">
        <v>14</v>
      </c>
      <c r="M2925" s="5">
        <v>419.62</v>
      </c>
      <c r="N2925">
        <v>1</v>
      </c>
    </row>
    <row r="2926" spans="1:14" x14ac:dyDescent="0.2">
      <c r="A2926" s="2">
        <v>46012</v>
      </c>
      <c r="B2926" s="3">
        <f t="shared" si="135"/>
        <v>2026</v>
      </c>
      <c r="C2926" t="str">
        <f t="shared" si="136"/>
        <v>2025-2026</v>
      </c>
      <c r="D2926" t="s">
        <v>148</v>
      </c>
      <c r="E2926" t="s">
        <v>110</v>
      </c>
      <c r="F2926" t="str">
        <f t="shared" si="137"/>
        <v>Queensland</v>
      </c>
      <c r="G2926" t="s">
        <v>35</v>
      </c>
      <c r="H2926">
        <v>4680</v>
      </c>
      <c r="I2926" t="s">
        <v>11</v>
      </c>
      <c r="J2926" t="s">
        <v>51</v>
      </c>
      <c r="K2926" t="s">
        <v>19</v>
      </c>
      <c r="L2926" t="s">
        <v>23</v>
      </c>
      <c r="M2926" s="5">
        <v>420.28</v>
      </c>
      <c r="N2926">
        <v>1</v>
      </c>
    </row>
    <row r="2927" spans="1:14" x14ac:dyDescent="0.2">
      <c r="A2927" s="2">
        <v>45857</v>
      </c>
      <c r="B2927" s="3">
        <f t="shared" si="135"/>
        <v>2026</v>
      </c>
      <c r="C2927" t="str">
        <f t="shared" si="136"/>
        <v>2025-2026</v>
      </c>
      <c r="D2927" t="s">
        <v>147</v>
      </c>
      <c r="E2927" t="s">
        <v>83</v>
      </c>
      <c r="F2927" t="str">
        <f t="shared" si="137"/>
        <v>New South Wales</v>
      </c>
      <c r="G2927" t="s">
        <v>10</v>
      </c>
      <c r="H2927">
        <v>2750</v>
      </c>
      <c r="I2927" t="s">
        <v>11</v>
      </c>
      <c r="J2927" t="s">
        <v>25</v>
      </c>
      <c r="K2927" t="s">
        <v>152</v>
      </c>
      <c r="L2927" t="s">
        <v>13</v>
      </c>
      <c r="M2927" s="5">
        <v>420.39</v>
      </c>
      <c r="N2927">
        <v>1</v>
      </c>
    </row>
    <row r="2928" spans="1:14" x14ac:dyDescent="0.2">
      <c r="A2928" s="2">
        <v>45811</v>
      </c>
      <c r="B2928" s="3">
        <f t="shared" si="135"/>
        <v>2025</v>
      </c>
      <c r="C2928" t="str">
        <f t="shared" si="136"/>
        <v>2024-2025</v>
      </c>
      <c r="D2928" t="s">
        <v>147</v>
      </c>
      <c r="E2928" t="s">
        <v>139</v>
      </c>
      <c r="F2928" t="str">
        <f t="shared" si="137"/>
        <v>New South Wales</v>
      </c>
      <c r="G2928" t="s">
        <v>10</v>
      </c>
      <c r="H2928">
        <v>2020</v>
      </c>
      <c r="I2928" t="s">
        <v>11</v>
      </c>
      <c r="J2928" t="s">
        <v>12</v>
      </c>
      <c r="K2928" t="s">
        <v>154</v>
      </c>
      <c r="L2928" t="s">
        <v>14</v>
      </c>
      <c r="M2928" s="5">
        <v>420.66</v>
      </c>
      <c r="N2928">
        <v>1</v>
      </c>
    </row>
    <row r="2929" spans="1:14" x14ac:dyDescent="0.2">
      <c r="A2929" s="2">
        <v>45987</v>
      </c>
      <c r="B2929" s="3">
        <f t="shared" si="135"/>
        <v>2026</v>
      </c>
      <c r="C2929" t="str">
        <f t="shared" si="136"/>
        <v>2025-2026</v>
      </c>
      <c r="D2929" t="s">
        <v>147</v>
      </c>
      <c r="E2929" t="s">
        <v>138</v>
      </c>
      <c r="F2929" t="str">
        <f t="shared" si="137"/>
        <v>Queensland</v>
      </c>
      <c r="G2929" t="s">
        <v>35</v>
      </c>
      <c r="H2929">
        <v>4558</v>
      </c>
      <c r="I2929" t="s">
        <v>11</v>
      </c>
      <c r="J2929" t="s">
        <v>120</v>
      </c>
      <c r="K2929" t="s">
        <v>149</v>
      </c>
      <c r="L2929" t="s">
        <v>15</v>
      </c>
      <c r="M2929" s="5">
        <v>421.01000000000005</v>
      </c>
      <c r="N2929">
        <v>1</v>
      </c>
    </row>
    <row r="2930" spans="1:14" x14ac:dyDescent="0.2">
      <c r="A2930" s="2">
        <v>45753</v>
      </c>
      <c r="B2930" s="3">
        <f t="shared" si="135"/>
        <v>2025</v>
      </c>
      <c r="C2930" t="str">
        <f t="shared" si="136"/>
        <v>2024-2025</v>
      </c>
      <c r="D2930" t="s">
        <v>148</v>
      </c>
      <c r="E2930" t="s">
        <v>110</v>
      </c>
      <c r="F2930" t="str">
        <f t="shared" si="137"/>
        <v>Queensland</v>
      </c>
      <c r="G2930" t="s">
        <v>35</v>
      </c>
      <c r="H2930">
        <v>4680</v>
      </c>
      <c r="I2930" t="s">
        <v>11</v>
      </c>
      <c r="J2930" t="s">
        <v>51</v>
      </c>
      <c r="K2930" t="s">
        <v>152</v>
      </c>
      <c r="L2930" t="s">
        <v>13</v>
      </c>
      <c r="M2930" s="5">
        <v>421.9</v>
      </c>
      <c r="N2930">
        <v>1</v>
      </c>
    </row>
    <row r="2931" spans="1:14" x14ac:dyDescent="0.2">
      <c r="A2931" s="2">
        <v>45411</v>
      </c>
      <c r="B2931" s="3">
        <f t="shared" si="135"/>
        <v>2024</v>
      </c>
      <c r="C2931" t="str">
        <f t="shared" si="136"/>
        <v>2023-2024</v>
      </c>
      <c r="D2931" t="s">
        <v>147</v>
      </c>
      <c r="E2931" t="s">
        <v>114</v>
      </c>
      <c r="F2931" t="str">
        <f t="shared" si="137"/>
        <v>Victoria</v>
      </c>
      <c r="G2931" t="s">
        <v>45</v>
      </c>
      <c r="H2931">
        <v>3551</v>
      </c>
      <c r="I2931" t="s">
        <v>11</v>
      </c>
      <c r="J2931" t="s">
        <v>60</v>
      </c>
      <c r="K2931" t="s">
        <v>150</v>
      </c>
      <c r="L2931" t="s">
        <v>18</v>
      </c>
      <c r="M2931" s="5">
        <v>422.3</v>
      </c>
      <c r="N2931">
        <v>1</v>
      </c>
    </row>
    <row r="2932" spans="1:14" x14ac:dyDescent="0.2">
      <c r="A2932" s="2">
        <v>45986</v>
      </c>
      <c r="B2932" s="3">
        <f t="shared" si="135"/>
        <v>2026</v>
      </c>
      <c r="C2932" t="str">
        <f t="shared" si="136"/>
        <v>2025-2026</v>
      </c>
      <c r="D2932" t="s">
        <v>147</v>
      </c>
      <c r="E2932" t="s">
        <v>24</v>
      </c>
      <c r="F2932" t="str">
        <f t="shared" si="137"/>
        <v>New South Wales</v>
      </c>
      <c r="G2932" t="s">
        <v>10</v>
      </c>
      <c r="H2932">
        <v>2795</v>
      </c>
      <c r="I2932" t="s">
        <v>11</v>
      </c>
      <c r="J2932" t="s">
        <v>25</v>
      </c>
      <c r="K2932" t="s">
        <v>19</v>
      </c>
      <c r="L2932" t="s">
        <v>23</v>
      </c>
      <c r="M2932" s="5">
        <v>422.37</v>
      </c>
      <c r="N2932">
        <v>1</v>
      </c>
    </row>
    <row r="2933" spans="1:14" x14ac:dyDescent="0.2">
      <c r="A2933" s="2">
        <v>45495</v>
      </c>
      <c r="B2933" s="3">
        <f t="shared" si="135"/>
        <v>2025</v>
      </c>
      <c r="C2933" t="str">
        <f t="shared" si="136"/>
        <v>2024-2025</v>
      </c>
      <c r="D2933" t="s">
        <v>148</v>
      </c>
      <c r="E2933" t="s">
        <v>88</v>
      </c>
      <c r="F2933" t="str">
        <f t="shared" si="137"/>
        <v>South Australia</v>
      </c>
      <c r="G2933" t="s">
        <v>32</v>
      </c>
      <c r="H2933">
        <v>5011</v>
      </c>
      <c r="I2933" t="s">
        <v>11</v>
      </c>
      <c r="J2933" t="s">
        <v>33</v>
      </c>
      <c r="K2933" t="s">
        <v>155</v>
      </c>
      <c r="L2933" t="s">
        <v>20</v>
      </c>
      <c r="M2933" s="5">
        <v>422.74</v>
      </c>
      <c r="N2933">
        <v>1</v>
      </c>
    </row>
    <row r="2934" spans="1:14" x14ac:dyDescent="0.2">
      <c r="A2934" s="2">
        <v>45477</v>
      </c>
      <c r="B2934" s="3">
        <f t="shared" si="135"/>
        <v>2025</v>
      </c>
      <c r="C2934" t="str">
        <f t="shared" si="136"/>
        <v>2024-2025</v>
      </c>
      <c r="D2934" t="s">
        <v>147</v>
      </c>
      <c r="E2934" t="s">
        <v>41</v>
      </c>
      <c r="F2934" t="str">
        <f t="shared" si="137"/>
        <v>New South Wales</v>
      </c>
      <c r="G2934" t="s">
        <v>10</v>
      </c>
      <c r="H2934">
        <v>2830</v>
      </c>
      <c r="I2934" t="s">
        <v>11</v>
      </c>
      <c r="J2934" t="s">
        <v>25</v>
      </c>
      <c r="K2934" t="s">
        <v>149</v>
      </c>
      <c r="L2934" t="s">
        <v>15</v>
      </c>
      <c r="M2934" s="5">
        <v>423.90999999999997</v>
      </c>
      <c r="N2934">
        <v>1</v>
      </c>
    </row>
    <row r="2935" spans="1:14" x14ac:dyDescent="0.2">
      <c r="A2935" s="2">
        <v>45452</v>
      </c>
      <c r="B2935" s="3">
        <f t="shared" si="135"/>
        <v>2024</v>
      </c>
      <c r="C2935" t="str">
        <f t="shared" si="136"/>
        <v>2023-2024</v>
      </c>
      <c r="D2935" t="s">
        <v>148</v>
      </c>
      <c r="E2935" t="s">
        <v>50</v>
      </c>
      <c r="F2935" t="str">
        <f t="shared" si="137"/>
        <v>Queensland</v>
      </c>
      <c r="G2935" t="s">
        <v>35</v>
      </c>
      <c r="H2935">
        <v>4703</v>
      </c>
      <c r="I2935" t="s">
        <v>11</v>
      </c>
      <c r="J2935" t="s">
        <v>51</v>
      </c>
      <c r="K2935" t="s">
        <v>150</v>
      </c>
      <c r="L2935" t="s">
        <v>18</v>
      </c>
      <c r="M2935" s="5">
        <v>425.11</v>
      </c>
      <c r="N2935">
        <v>1</v>
      </c>
    </row>
    <row r="2936" spans="1:14" x14ac:dyDescent="0.2">
      <c r="A2936" s="2">
        <v>45305</v>
      </c>
      <c r="B2936" s="3">
        <f t="shared" si="135"/>
        <v>2024</v>
      </c>
      <c r="C2936" t="str">
        <f t="shared" si="136"/>
        <v>2023-2024</v>
      </c>
      <c r="D2936" t="s">
        <v>147</v>
      </c>
      <c r="E2936" t="s">
        <v>107</v>
      </c>
      <c r="F2936" t="str">
        <f t="shared" si="137"/>
        <v>Queensland</v>
      </c>
      <c r="G2936" t="s">
        <v>35</v>
      </c>
      <c r="H2936">
        <v>4220</v>
      </c>
      <c r="I2936" t="s">
        <v>11</v>
      </c>
      <c r="J2936" t="s">
        <v>104</v>
      </c>
      <c r="K2936" t="s">
        <v>150</v>
      </c>
      <c r="L2936" t="s">
        <v>18</v>
      </c>
      <c r="M2936" s="5">
        <v>425.46999999999997</v>
      </c>
      <c r="N2936">
        <v>1</v>
      </c>
    </row>
    <row r="2937" spans="1:14" x14ac:dyDescent="0.2">
      <c r="A2937" s="2">
        <v>45865</v>
      </c>
      <c r="B2937" s="3">
        <f t="shared" si="135"/>
        <v>2026</v>
      </c>
      <c r="C2937" t="str">
        <f t="shared" si="136"/>
        <v>2025-2026</v>
      </c>
      <c r="D2937" t="s">
        <v>147</v>
      </c>
      <c r="E2937" t="s">
        <v>72</v>
      </c>
      <c r="F2937" t="str">
        <f t="shared" si="137"/>
        <v>Western Australia</v>
      </c>
      <c r="G2937" t="s">
        <v>48</v>
      </c>
      <c r="H2937">
        <v>6010</v>
      </c>
      <c r="I2937" t="s">
        <v>11</v>
      </c>
      <c r="J2937" t="s">
        <v>49</v>
      </c>
      <c r="K2937" t="s">
        <v>152</v>
      </c>
      <c r="L2937" t="s">
        <v>13</v>
      </c>
      <c r="M2937" s="5">
        <v>425.74</v>
      </c>
      <c r="N2937">
        <v>1</v>
      </c>
    </row>
    <row r="2938" spans="1:14" x14ac:dyDescent="0.2">
      <c r="A2938" s="2">
        <v>45408</v>
      </c>
      <c r="B2938" s="3">
        <f t="shared" si="135"/>
        <v>2024</v>
      </c>
      <c r="C2938" t="str">
        <f t="shared" si="136"/>
        <v>2023-2024</v>
      </c>
      <c r="D2938" t="s">
        <v>148</v>
      </c>
      <c r="E2938" t="s">
        <v>89</v>
      </c>
      <c r="F2938" t="str">
        <f t="shared" si="137"/>
        <v>Queensland</v>
      </c>
      <c r="G2938" t="s">
        <v>35</v>
      </c>
      <c r="H2938">
        <v>4655</v>
      </c>
      <c r="I2938" t="s">
        <v>11</v>
      </c>
      <c r="J2938" t="s">
        <v>51</v>
      </c>
      <c r="K2938" t="s">
        <v>152</v>
      </c>
      <c r="L2938" t="s">
        <v>13</v>
      </c>
      <c r="M2938" s="5">
        <v>425.76999999999992</v>
      </c>
      <c r="N2938">
        <v>1</v>
      </c>
    </row>
    <row r="2939" spans="1:14" x14ac:dyDescent="0.2">
      <c r="A2939" s="2">
        <v>45329</v>
      </c>
      <c r="B2939" s="3">
        <f t="shared" si="135"/>
        <v>2024</v>
      </c>
      <c r="C2939" t="str">
        <f t="shared" si="136"/>
        <v>2023-2024</v>
      </c>
      <c r="D2939" t="s">
        <v>147</v>
      </c>
      <c r="E2939" t="s">
        <v>59</v>
      </c>
      <c r="F2939" t="str">
        <f t="shared" si="137"/>
        <v>Victoria</v>
      </c>
      <c r="G2939" t="s">
        <v>45</v>
      </c>
      <c r="H2939">
        <v>3280</v>
      </c>
      <c r="I2939" t="s">
        <v>11</v>
      </c>
      <c r="J2939" t="s">
        <v>60</v>
      </c>
      <c r="K2939" t="s">
        <v>155</v>
      </c>
      <c r="L2939" t="s">
        <v>20</v>
      </c>
      <c r="M2939" s="5">
        <v>427.52000000000004</v>
      </c>
      <c r="N2939">
        <v>1</v>
      </c>
    </row>
    <row r="2940" spans="1:14" x14ac:dyDescent="0.2">
      <c r="A2940" s="2">
        <v>45484</v>
      </c>
      <c r="B2940" s="3">
        <f t="shared" si="135"/>
        <v>2025</v>
      </c>
      <c r="C2940" t="str">
        <f t="shared" si="136"/>
        <v>2024-2025</v>
      </c>
      <c r="D2940" t="s">
        <v>147</v>
      </c>
      <c r="E2940" t="s">
        <v>122</v>
      </c>
      <c r="F2940" t="str">
        <f t="shared" si="137"/>
        <v>New South Wales</v>
      </c>
      <c r="G2940" t="s">
        <v>10</v>
      </c>
      <c r="H2940">
        <v>2650</v>
      </c>
      <c r="I2940" t="s">
        <v>11</v>
      </c>
      <c r="J2940" t="s">
        <v>25</v>
      </c>
      <c r="K2940" t="s">
        <v>151</v>
      </c>
      <c r="L2940" t="s">
        <v>21</v>
      </c>
      <c r="M2940" s="5">
        <v>427.56000000000006</v>
      </c>
      <c r="N2940">
        <v>1</v>
      </c>
    </row>
    <row r="2941" spans="1:14" x14ac:dyDescent="0.2">
      <c r="A2941" s="2">
        <v>45525</v>
      </c>
      <c r="B2941" s="3">
        <f t="shared" si="135"/>
        <v>2025</v>
      </c>
      <c r="C2941" t="str">
        <f t="shared" si="136"/>
        <v>2024-2025</v>
      </c>
      <c r="D2941" t="s">
        <v>147</v>
      </c>
      <c r="E2941" t="s">
        <v>72</v>
      </c>
      <c r="F2941" t="str">
        <f t="shared" si="137"/>
        <v>Western Australia</v>
      </c>
      <c r="G2941" t="s">
        <v>48</v>
      </c>
      <c r="H2941">
        <v>6010</v>
      </c>
      <c r="I2941" t="s">
        <v>11</v>
      </c>
      <c r="J2941" t="s">
        <v>49</v>
      </c>
      <c r="K2941" t="s">
        <v>150</v>
      </c>
      <c r="L2941" t="s">
        <v>18</v>
      </c>
      <c r="M2941" s="5">
        <v>427.57</v>
      </c>
      <c r="N2941">
        <v>1</v>
      </c>
    </row>
    <row r="2942" spans="1:14" x14ac:dyDescent="0.2">
      <c r="A2942" s="2">
        <v>45614</v>
      </c>
      <c r="B2942" s="3">
        <f t="shared" si="135"/>
        <v>2025</v>
      </c>
      <c r="C2942" t="str">
        <f t="shared" si="136"/>
        <v>2024-2025</v>
      </c>
      <c r="D2942" t="s">
        <v>147</v>
      </c>
      <c r="E2942" t="s">
        <v>92</v>
      </c>
      <c r="F2942" t="str">
        <f t="shared" si="137"/>
        <v>Queensland</v>
      </c>
      <c r="G2942" t="s">
        <v>35</v>
      </c>
      <c r="H2942">
        <v>4068</v>
      </c>
      <c r="I2942" t="s">
        <v>11</v>
      </c>
      <c r="J2942" t="s">
        <v>43</v>
      </c>
      <c r="K2942" t="s">
        <v>155</v>
      </c>
      <c r="L2942" t="s">
        <v>20</v>
      </c>
      <c r="M2942" s="5">
        <v>427.82999999999993</v>
      </c>
      <c r="N2942">
        <v>1</v>
      </c>
    </row>
    <row r="2943" spans="1:14" x14ac:dyDescent="0.2">
      <c r="A2943" s="2">
        <v>45344</v>
      </c>
      <c r="B2943" s="3">
        <f t="shared" si="135"/>
        <v>2024</v>
      </c>
      <c r="C2943" t="str">
        <f t="shared" si="136"/>
        <v>2023-2024</v>
      </c>
      <c r="D2943" t="s">
        <v>147</v>
      </c>
      <c r="E2943" t="s">
        <v>137</v>
      </c>
      <c r="F2943" t="str">
        <f t="shared" si="137"/>
        <v>New South Wales</v>
      </c>
      <c r="G2943" t="s">
        <v>10</v>
      </c>
      <c r="H2943">
        <v>2031</v>
      </c>
      <c r="I2943" t="s">
        <v>11</v>
      </c>
      <c r="J2943" t="s">
        <v>12</v>
      </c>
      <c r="K2943" t="s">
        <v>152</v>
      </c>
      <c r="L2943" t="s">
        <v>13</v>
      </c>
      <c r="M2943" s="5">
        <v>428.13999999999993</v>
      </c>
      <c r="N2943">
        <v>1</v>
      </c>
    </row>
    <row r="2944" spans="1:14" x14ac:dyDescent="0.2">
      <c r="A2944" s="2">
        <v>45314</v>
      </c>
      <c r="B2944" s="3">
        <f t="shared" si="135"/>
        <v>2024</v>
      </c>
      <c r="C2944" t="str">
        <f t="shared" si="136"/>
        <v>2023-2024</v>
      </c>
      <c r="D2944" t="s">
        <v>147</v>
      </c>
      <c r="E2944" t="s">
        <v>109</v>
      </c>
      <c r="F2944" t="str">
        <f t="shared" si="137"/>
        <v>New South Wales</v>
      </c>
      <c r="G2944" t="s">
        <v>10</v>
      </c>
      <c r="H2944">
        <v>2480</v>
      </c>
      <c r="I2944" t="s">
        <v>11</v>
      </c>
      <c r="J2944" t="s">
        <v>68</v>
      </c>
      <c r="K2944" t="s">
        <v>154</v>
      </c>
      <c r="L2944" t="s">
        <v>14</v>
      </c>
      <c r="M2944" s="5">
        <v>428.18</v>
      </c>
      <c r="N2944">
        <v>1</v>
      </c>
    </row>
    <row r="2945" spans="1:14" x14ac:dyDescent="0.2">
      <c r="A2945" s="2">
        <v>45395</v>
      </c>
      <c r="B2945" s="3">
        <f t="shared" si="135"/>
        <v>2024</v>
      </c>
      <c r="C2945" t="str">
        <f t="shared" si="136"/>
        <v>2023-2024</v>
      </c>
      <c r="D2945" t="s">
        <v>147</v>
      </c>
      <c r="E2945" t="s">
        <v>44</v>
      </c>
      <c r="F2945" t="str">
        <f t="shared" si="137"/>
        <v>Victoria</v>
      </c>
      <c r="G2945" t="s">
        <v>45</v>
      </c>
      <c r="H2945">
        <v>3066</v>
      </c>
      <c r="I2945" t="s">
        <v>11</v>
      </c>
      <c r="J2945" t="s">
        <v>46</v>
      </c>
      <c r="K2945" t="s">
        <v>157</v>
      </c>
      <c r="L2945" t="s">
        <v>22</v>
      </c>
      <c r="M2945" s="5">
        <v>428.30999999999995</v>
      </c>
      <c r="N2945">
        <v>1</v>
      </c>
    </row>
    <row r="2946" spans="1:14" x14ac:dyDescent="0.2">
      <c r="A2946" s="2">
        <v>45996</v>
      </c>
      <c r="B2946" s="3">
        <f t="shared" ref="B2946:B3009" si="138">IF(MONTH(A2946)&gt;=7,YEAR(A2946)+1,YEAR(A2946))</f>
        <v>2026</v>
      </c>
      <c r="C2946" t="str">
        <f t="shared" ref="C2946:C3009" si="139">IF(MONTH(A2946) &gt;= 7, YEAR(A2946) &amp; "-" &amp; YEAR(A2946) + 1, YEAR(A2946) - 1 &amp; "-" &amp; YEAR(A2946))</f>
        <v>2025-2026</v>
      </c>
      <c r="D2946" t="s">
        <v>147</v>
      </c>
      <c r="E2946" t="s">
        <v>97</v>
      </c>
      <c r="F2946" t="str">
        <f t="shared" ref="F2946:F3009" si="140">IF(G2946="WA","Western Australia",
IF(G2946="NSW","New South Wales",
IF(G2946="QLD","Queensland",
IF(G2946="VIC","Victoria",
IF(G2946="TAS","Tasmania",
IF(G2946="SA","South Australia",
IF(G2946="NT","Northern Territory",
IF(G2946="ACT","Australian Capital Territory",G2946))))))))</f>
        <v>Tasmania</v>
      </c>
      <c r="G2946" t="s">
        <v>70</v>
      </c>
      <c r="H2946">
        <v>7250</v>
      </c>
      <c r="I2946" t="s">
        <v>11</v>
      </c>
      <c r="J2946" t="s">
        <v>71</v>
      </c>
      <c r="K2946" t="s">
        <v>154</v>
      </c>
      <c r="L2946" t="s">
        <v>14</v>
      </c>
      <c r="M2946" s="5">
        <v>428.57</v>
      </c>
      <c r="N2946">
        <v>1</v>
      </c>
    </row>
    <row r="2947" spans="1:14" x14ac:dyDescent="0.2">
      <c r="A2947" s="2">
        <v>45360</v>
      </c>
      <c r="B2947" s="3">
        <f t="shared" si="138"/>
        <v>2024</v>
      </c>
      <c r="C2947" t="str">
        <f t="shared" si="139"/>
        <v>2023-2024</v>
      </c>
      <c r="D2947" t="s">
        <v>147</v>
      </c>
      <c r="E2947" t="s">
        <v>133</v>
      </c>
      <c r="F2947" t="str">
        <f t="shared" si="140"/>
        <v>Queensland</v>
      </c>
      <c r="G2947" t="s">
        <v>35</v>
      </c>
      <c r="H2947">
        <v>4305</v>
      </c>
      <c r="I2947" t="s">
        <v>11</v>
      </c>
      <c r="J2947" t="s">
        <v>104</v>
      </c>
      <c r="K2947" t="s">
        <v>155</v>
      </c>
      <c r="L2947" t="s">
        <v>20</v>
      </c>
      <c r="M2947" s="5">
        <v>428.84</v>
      </c>
      <c r="N2947">
        <v>1</v>
      </c>
    </row>
    <row r="2948" spans="1:14" x14ac:dyDescent="0.2">
      <c r="A2948" s="2">
        <v>45444</v>
      </c>
      <c r="B2948" s="3">
        <f t="shared" si="138"/>
        <v>2024</v>
      </c>
      <c r="C2948" t="str">
        <f t="shared" si="139"/>
        <v>2023-2024</v>
      </c>
      <c r="D2948" t="s">
        <v>148</v>
      </c>
      <c r="E2948" t="s">
        <v>28</v>
      </c>
      <c r="F2948" t="str">
        <f t="shared" si="140"/>
        <v>Northern Territory</v>
      </c>
      <c r="G2948" t="s">
        <v>29</v>
      </c>
      <c r="H2948">
        <v>800</v>
      </c>
      <c r="I2948" t="s">
        <v>11</v>
      </c>
      <c r="J2948" t="s">
        <v>30</v>
      </c>
      <c r="K2948" t="s">
        <v>149</v>
      </c>
      <c r="L2948" t="s">
        <v>15</v>
      </c>
      <c r="M2948" s="5">
        <v>429.02</v>
      </c>
      <c r="N2948">
        <v>1</v>
      </c>
    </row>
    <row r="2949" spans="1:14" x14ac:dyDescent="0.2">
      <c r="A2949" s="2">
        <v>45881</v>
      </c>
      <c r="B2949" s="3">
        <f t="shared" si="138"/>
        <v>2026</v>
      </c>
      <c r="C2949" t="str">
        <f t="shared" si="139"/>
        <v>2025-2026</v>
      </c>
      <c r="D2949" t="s">
        <v>147</v>
      </c>
      <c r="E2949" t="s">
        <v>26</v>
      </c>
      <c r="F2949" t="str">
        <f t="shared" si="140"/>
        <v>New South Wales</v>
      </c>
      <c r="G2949" t="s">
        <v>10</v>
      </c>
      <c r="H2949">
        <v>2141</v>
      </c>
      <c r="I2949" t="s">
        <v>11</v>
      </c>
      <c r="J2949" t="s">
        <v>27</v>
      </c>
      <c r="K2949" t="s">
        <v>19</v>
      </c>
      <c r="L2949" t="s">
        <v>23</v>
      </c>
      <c r="M2949" s="5">
        <v>429.35</v>
      </c>
      <c r="N2949">
        <v>1</v>
      </c>
    </row>
    <row r="2950" spans="1:14" x14ac:dyDescent="0.2">
      <c r="A2950" s="2">
        <v>45518</v>
      </c>
      <c r="B2950" s="3">
        <f t="shared" si="138"/>
        <v>2025</v>
      </c>
      <c r="C2950" t="str">
        <f t="shared" si="139"/>
        <v>2024-2025</v>
      </c>
      <c r="D2950" t="s">
        <v>147</v>
      </c>
      <c r="E2950" t="s">
        <v>62</v>
      </c>
      <c r="F2950" t="str">
        <f t="shared" si="140"/>
        <v>Victoria</v>
      </c>
      <c r="G2950" t="s">
        <v>45</v>
      </c>
      <c r="H2950">
        <v>3134</v>
      </c>
      <c r="I2950" t="s">
        <v>11</v>
      </c>
      <c r="J2950" t="s">
        <v>63</v>
      </c>
      <c r="K2950" t="s">
        <v>150</v>
      </c>
      <c r="L2950" t="s">
        <v>18</v>
      </c>
      <c r="M2950" s="5">
        <v>430.63</v>
      </c>
      <c r="N2950">
        <v>1</v>
      </c>
    </row>
    <row r="2951" spans="1:14" x14ac:dyDescent="0.2">
      <c r="A2951" s="2">
        <v>45641</v>
      </c>
      <c r="B2951" s="3">
        <f t="shared" si="138"/>
        <v>2025</v>
      </c>
      <c r="C2951" t="str">
        <f t="shared" si="139"/>
        <v>2024-2025</v>
      </c>
      <c r="D2951" t="s">
        <v>147</v>
      </c>
      <c r="E2951" t="s">
        <v>93</v>
      </c>
      <c r="F2951" t="str">
        <f t="shared" si="140"/>
        <v>Western Australia</v>
      </c>
      <c r="G2951" t="s">
        <v>48</v>
      </c>
      <c r="H2951">
        <v>6112</v>
      </c>
      <c r="I2951" t="s">
        <v>11</v>
      </c>
      <c r="J2951" t="s">
        <v>94</v>
      </c>
      <c r="K2951" t="s">
        <v>151</v>
      </c>
      <c r="L2951" t="s">
        <v>21</v>
      </c>
      <c r="M2951" s="5">
        <v>430.81000000000006</v>
      </c>
      <c r="N2951">
        <v>1</v>
      </c>
    </row>
    <row r="2952" spans="1:14" x14ac:dyDescent="0.2">
      <c r="A2952" s="2">
        <v>45442</v>
      </c>
      <c r="B2952" s="3">
        <f t="shared" si="138"/>
        <v>2024</v>
      </c>
      <c r="C2952" t="str">
        <f t="shared" si="139"/>
        <v>2023-2024</v>
      </c>
      <c r="D2952" t="s">
        <v>147</v>
      </c>
      <c r="E2952" t="s">
        <v>123</v>
      </c>
      <c r="F2952" t="str">
        <f t="shared" si="140"/>
        <v>Western Australia</v>
      </c>
      <c r="G2952" t="s">
        <v>48</v>
      </c>
      <c r="H2952">
        <v>6109</v>
      </c>
      <c r="I2952" t="s">
        <v>11</v>
      </c>
      <c r="J2952" t="s">
        <v>94</v>
      </c>
      <c r="K2952" t="s">
        <v>149</v>
      </c>
      <c r="L2952" t="s">
        <v>15</v>
      </c>
      <c r="M2952" s="5">
        <v>431.25</v>
      </c>
      <c r="N2952">
        <v>1</v>
      </c>
    </row>
    <row r="2953" spans="1:14" x14ac:dyDescent="0.2">
      <c r="A2953" s="2">
        <v>45405</v>
      </c>
      <c r="B2953" s="3">
        <f t="shared" si="138"/>
        <v>2024</v>
      </c>
      <c r="C2953" t="str">
        <f t="shared" si="139"/>
        <v>2023-2024</v>
      </c>
      <c r="D2953" t="s">
        <v>147</v>
      </c>
      <c r="E2953" t="s">
        <v>26</v>
      </c>
      <c r="F2953" t="str">
        <f t="shared" si="140"/>
        <v>New South Wales</v>
      </c>
      <c r="G2953" t="s">
        <v>10</v>
      </c>
      <c r="H2953">
        <v>2141</v>
      </c>
      <c r="I2953" t="s">
        <v>11</v>
      </c>
      <c r="J2953" t="s">
        <v>27</v>
      </c>
      <c r="K2953" t="s">
        <v>155</v>
      </c>
      <c r="L2953" t="s">
        <v>20</v>
      </c>
      <c r="M2953" s="5">
        <v>431.38000000000005</v>
      </c>
      <c r="N2953">
        <v>1</v>
      </c>
    </row>
    <row r="2954" spans="1:14" x14ac:dyDescent="0.2">
      <c r="A2954" s="2">
        <v>46011</v>
      </c>
      <c r="B2954" s="3">
        <f t="shared" si="138"/>
        <v>2026</v>
      </c>
      <c r="C2954" t="str">
        <f t="shared" si="139"/>
        <v>2025-2026</v>
      </c>
      <c r="D2954" t="s">
        <v>147</v>
      </c>
      <c r="E2954" t="s">
        <v>139</v>
      </c>
      <c r="F2954" t="str">
        <f t="shared" si="140"/>
        <v>New South Wales</v>
      </c>
      <c r="G2954" t="s">
        <v>10</v>
      </c>
      <c r="H2954">
        <v>2020</v>
      </c>
      <c r="I2954" t="s">
        <v>11</v>
      </c>
      <c r="J2954" t="s">
        <v>12</v>
      </c>
      <c r="K2954" t="s">
        <v>154</v>
      </c>
      <c r="L2954" t="s">
        <v>14</v>
      </c>
      <c r="M2954" s="5">
        <v>432.34000000000003</v>
      </c>
      <c r="N2954">
        <v>1</v>
      </c>
    </row>
    <row r="2955" spans="1:14" x14ac:dyDescent="0.2">
      <c r="A2955" s="2">
        <v>45586</v>
      </c>
      <c r="B2955" s="3">
        <f t="shared" si="138"/>
        <v>2025</v>
      </c>
      <c r="C2955" t="str">
        <f t="shared" si="139"/>
        <v>2024-2025</v>
      </c>
      <c r="D2955" t="s">
        <v>147</v>
      </c>
      <c r="E2955" t="s">
        <v>102</v>
      </c>
      <c r="F2955" t="str">
        <f t="shared" si="140"/>
        <v>Queensland</v>
      </c>
      <c r="G2955" t="s">
        <v>35</v>
      </c>
      <c r="H2955">
        <v>4870</v>
      </c>
      <c r="I2955" t="s">
        <v>11</v>
      </c>
      <c r="J2955" t="s">
        <v>36</v>
      </c>
      <c r="K2955" t="s">
        <v>149</v>
      </c>
      <c r="L2955" t="s">
        <v>15</v>
      </c>
      <c r="M2955" s="5">
        <v>432.5</v>
      </c>
      <c r="N2955">
        <v>1</v>
      </c>
    </row>
    <row r="2956" spans="1:14" x14ac:dyDescent="0.2">
      <c r="A2956" s="2">
        <v>45865</v>
      </c>
      <c r="B2956" s="3">
        <f t="shared" si="138"/>
        <v>2026</v>
      </c>
      <c r="C2956" t="str">
        <f t="shared" si="139"/>
        <v>2025-2026</v>
      </c>
      <c r="D2956" t="s">
        <v>147</v>
      </c>
      <c r="E2956" t="s">
        <v>64</v>
      </c>
      <c r="F2956" t="str">
        <f t="shared" si="140"/>
        <v>Victoria</v>
      </c>
      <c r="G2956" t="s">
        <v>45</v>
      </c>
      <c r="H2956">
        <v>3199</v>
      </c>
      <c r="I2956" t="s">
        <v>11</v>
      </c>
      <c r="J2956" t="s">
        <v>63</v>
      </c>
      <c r="K2956" t="s">
        <v>149</v>
      </c>
      <c r="L2956" t="s">
        <v>15</v>
      </c>
      <c r="M2956" s="5">
        <v>432.91</v>
      </c>
      <c r="N2956">
        <v>1</v>
      </c>
    </row>
    <row r="2957" spans="1:14" x14ac:dyDescent="0.2">
      <c r="A2957" s="2">
        <v>45876</v>
      </c>
      <c r="B2957" s="3">
        <f t="shared" si="138"/>
        <v>2026</v>
      </c>
      <c r="C2957" t="str">
        <f t="shared" si="139"/>
        <v>2025-2026</v>
      </c>
      <c r="D2957" t="s">
        <v>147</v>
      </c>
      <c r="E2957" t="s">
        <v>96</v>
      </c>
      <c r="F2957" t="str">
        <f t="shared" si="140"/>
        <v>Western Australia</v>
      </c>
      <c r="G2957" t="s">
        <v>48</v>
      </c>
      <c r="H2957">
        <v>6330</v>
      </c>
      <c r="I2957" t="s">
        <v>11</v>
      </c>
      <c r="J2957" t="s">
        <v>94</v>
      </c>
      <c r="K2957" t="s">
        <v>156</v>
      </c>
      <c r="L2957" t="s">
        <v>17</v>
      </c>
      <c r="M2957" s="5">
        <v>433</v>
      </c>
      <c r="N2957">
        <v>1</v>
      </c>
    </row>
    <row r="2958" spans="1:14" x14ac:dyDescent="0.2">
      <c r="A2958" s="2">
        <v>45372</v>
      </c>
      <c r="B2958" s="3">
        <f t="shared" si="138"/>
        <v>2024</v>
      </c>
      <c r="C2958" t="str">
        <f t="shared" si="139"/>
        <v>2023-2024</v>
      </c>
      <c r="D2958" t="s">
        <v>147</v>
      </c>
      <c r="E2958" t="s">
        <v>40</v>
      </c>
      <c r="F2958" t="str">
        <f t="shared" si="140"/>
        <v>New South Wales</v>
      </c>
      <c r="G2958" t="s">
        <v>10</v>
      </c>
      <c r="H2958">
        <v>2116</v>
      </c>
      <c r="I2958" t="s">
        <v>11</v>
      </c>
      <c r="J2958" t="s">
        <v>27</v>
      </c>
      <c r="K2958" t="s">
        <v>153</v>
      </c>
      <c r="L2958" t="s">
        <v>16</v>
      </c>
      <c r="M2958" s="5">
        <v>433.03999999999996</v>
      </c>
      <c r="N2958">
        <v>1</v>
      </c>
    </row>
    <row r="2959" spans="1:14" x14ac:dyDescent="0.2">
      <c r="A2959" s="2">
        <v>45918</v>
      </c>
      <c r="B2959" s="3">
        <f t="shared" si="138"/>
        <v>2026</v>
      </c>
      <c r="C2959" t="str">
        <f t="shared" si="139"/>
        <v>2025-2026</v>
      </c>
      <c r="D2959" t="s">
        <v>148</v>
      </c>
      <c r="E2959" t="s">
        <v>118</v>
      </c>
      <c r="F2959" t="str">
        <f t="shared" si="140"/>
        <v>New South Wales</v>
      </c>
      <c r="G2959" t="s">
        <v>10</v>
      </c>
      <c r="H2959">
        <v>2158</v>
      </c>
      <c r="I2959" t="s">
        <v>11</v>
      </c>
      <c r="J2959" t="s">
        <v>27</v>
      </c>
      <c r="K2959" t="s">
        <v>153</v>
      </c>
      <c r="L2959" t="s">
        <v>16</v>
      </c>
      <c r="M2959" s="5">
        <v>433.6</v>
      </c>
      <c r="N2959">
        <v>1</v>
      </c>
    </row>
    <row r="2960" spans="1:14" x14ac:dyDescent="0.2">
      <c r="A2960" s="2">
        <v>45312</v>
      </c>
      <c r="B2960" s="3">
        <f t="shared" si="138"/>
        <v>2024</v>
      </c>
      <c r="C2960" t="str">
        <f t="shared" si="139"/>
        <v>2023-2024</v>
      </c>
      <c r="D2960" t="s">
        <v>147</v>
      </c>
      <c r="E2960" t="s">
        <v>124</v>
      </c>
      <c r="F2960" t="str">
        <f t="shared" si="140"/>
        <v>New South Wales</v>
      </c>
      <c r="G2960" t="s">
        <v>10</v>
      </c>
      <c r="H2960">
        <v>2015</v>
      </c>
      <c r="I2960" t="s">
        <v>11</v>
      </c>
      <c r="J2960" t="s">
        <v>12</v>
      </c>
      <c r="K2960" t="s">
        <v>153</v>
      </c>
      <c r="L2960" t="s">
        <v>16</v>
      </c>
      <c r="M2960" s="5">
        <v>435.28999999999996</v>
      </c>
      <c r="N2960">
        <v>1</v>
      </c>
    </row>
    <row r="2961" spans="1:14" x14ac:dyDescent="0.2">
      <c r="A2961" s="2">
        <v>45643</v>
      </c>
      <c r="B2961" s="3">
        <f t="shared" si="138"/>
        <v>2025</v>
      </c>
      <c r="C2961" t="str">
        <f t="shared" si="139"/>
        <v>2024-2025</v>
      </c>
      <c r="D2961" t="s">
        <v>148</v>
      </c>
      <c r="E2961" t="s">
        <v>73</v>
      </c>
      <c r="F2961" t="str">
        <f t="shared" si="140"/>
        <v>Victoria</v>
      </c>
      <c r="G2961" t="s">
        <v>45</v>
      </c>
      <c r="H2961">
        <v>3136</v>
      </c>
      <c r="I2961" t="s">
        <v>11</v>
      </c>
      <c r="J2961" t="s">
        <v>63</v>
      </c>
      <c r="K2961" t="s">
        <v>149</v>
      </c>
      <c r="L2961" t="s">
        <v>15</v>
      </c>
      <c r="M2961" s="5">
        <v>435.35</v>
      </c>
      <c r="N2961">
        <v>1</v>
      </c>
    </row>
    <row r="2962" spans="1:14" x14ac:dyDescent="0.2">
      <c r="A2962" s="2">
        <v>45834</v>
      </c>
      <c r="B2962" s="3">
        <f t="shared" si="138"/>
        <v>2025</v>
      </c>
      <c r="C2962" t="str">
        <f t="shared" si="139"/>
        <v>2024-2025</v>
      </c>
      <c r="D2962" t="s">
        <v>147</v>
      </c>
      <c r="E2962" t="s">
        <v>138</v>
      </c>
      <c r="F2962" t="str">
        <f t="shared" si="140"/>
        <v>Queensland</v>
      </c>
      <c r="G2962" t="s">
        <v>35</v>
      </c>
      <c r="H2962">
        <v>4558</v>
      </c>
      <c r="I2962" t="s">
        <v>11</v>
      </c>
      <c r="J2962" t="s">
        <v>120</v>
      </c>
      <c r="K2962" t="s">
        <v>19</v>
      </c>
      <c r="L2962" t="s">
        <v>23</v>
      </c>
      <c r="M2962" s="5">
        <v>435.52</v>
      </c>
      <c r="N2962">
        <v>1</v>
      </c>
    </row>
    <row r="2963" spans="1:14" x14ac:dyDescent="0.2">
      <c r="A2963" s="2">
        <v>45616</v>
      </c>
      <c r="B2963" s="3">
        <f t="shared" si="138"/>
        <v>2025</v>
      </c>
      <c r="C2963" t="str">
        <f t="shared" si="139"/>
        <v>2024-2025</v>
      </c>
      <c r="D2963" t="s">
        <v>147</v>
      </c>
      <c r="E2963" t="s">
        <v>40</v>
      </c>
      <c r="F2963" t="str">
        <f t="shared" si="140"/>
        <v>New South Wales</v>
      </c>
      <c r="G2963" t="s">
        <v>10</v>
      </c>
      <c r="H2963">
        <v>2116</v>
      </c>
      <c r="I2963" t="s">
        <v>11</v>
      </c>
      <c r="J2963" t="s">
        <v>27</v>
      </c>
      <c r="K2963" t="s">
        <v>154</v>
      </c>
      <c r="L2963" t="s">
        <v>14</v>
      </c>
      <c r="M2963" s="5">
        <v>435.71</v>
      </c>
      <c r="N2963">
        <v>1</v>
      </c>
    </row>
    <row r="2964" spans="1:14" x14ac:dyDescent="0.2">
      <c r="A2964" s="2">
        <v>45822</v>
      </c>
      <c r="B2964" s="3">
        <f t="shared" si="138"/>
        <v>2025</v>
      </c>
      <c r="C2964" t="str">
        <f t="shared" si="139"/>
        <v>2024-2025</v>
      </c>
      <c r="D2964" t="s">
        <v>148</v>
      </c>
      <c r="E2964" t="s">
        <v>135</v>
      </c>
      <c r="F2964" t="str">
        <f t="shared" si="140"/>
        <v>Victoria</v>
      </c>
      <c r="G2964" t="s">
        <v>45</v>
      </c>
      <c r="H2964">
        <v>3550</v>
      </c>
      <c r="I2964" t="s">
        <v>11</v>
      </c>
      <c r="J2964" t="s">
        <v>60</v>
      </c>
      <c r="K2964" t="s">
        <v>154</v>
      </c>
      <c r="L2964" t="s">
        <v>14</v>
      </c>
      <c r="M2964" s="5">
        <v>436.11</v>
      </c>
      <c r="N2964">
        <v>1</v>
      </c>
    </row>
    <row r="2965" spans="1:14" x14ac:dyDescent="0.2">
      <c r="A2965" s="2">
        <v>45862</v>
      </c>
      <c r="B2965" s="3">
        <f t="shared" si="138"/>
        <v>2026</v>
      </c>
      <c r="C2965" t="str">
        <f t="shared" si="139"/>
        <v>2025-2026</v>
      </c>
      <c r="D2965" t="s">
        <v>148</v>
      </c>
      <c r="E2965" t="s">
        <v>110</v>
      </c>
      <c r="F2965" t="str">
        <f t="shared" si="140"/>
        <v>Queensland</v>
      </c>
      <c r="G2965" t="s">
        <v>35</v>
      </c>
      <c r="H2965">
        <v>4680</v>
      </c>
      <c r="I2965" t="s">
        <v>11</v>
      </c>
      <c r="J2965" t="s">
        <v>51</v>
      </c>
      <c r="K2965" t="s">
        <v>150</v>
      </c>
      <c r="L2965" t="s">
        <v>18</v>
      </c>
      <c r="M2965" s="5">
        <v>436.96000000000004</v>
      </c>
      <c r="N2965">
        <v>1</v>
      </c>
    </row>
    <row r="2966" spans="1:14" x14ac:dyDescent="0.2">
      <c r="A2966" s="2">
        <v>45665</v>
      </c>
      <c r="B2966" s="3">
        <f t="shared" si="138"/>
        <v>2025</v>
      </c>
      <c r="C2966" t="str">
        <f t="shared" si="139"/>
        <v>2024-2025</v>
      </c>
      <c r="D2966" t="s">
        <v>147</v>
      </c>
      <c r="E2966" t="s">
        <v>142</v>
      </c>
      <c r="F2966" t="str">
        <f t="shared" si="140"/>
        <v>Australian Capital Territory</v>
      </c>
      <c r="G2966" t="s">
        <v>80</v>
      </c>
      <c r="H2966">
        <v>2609</v>
      </c>
      <c r="I2966" t="s">
        <v>11</v>
      </c>
      <c r="J2966" t="s">
        <v>58</v>
      </c>
      <c r="K2966" t="s">
        <v>152</v>
      </c>
      <c r="L2966" t="s">
        <v>13</v>
      </c>
      <c r="M2966" s="5">
        <v>437.61</v>
      </c>
      <c r="N2966">
        <v>1</v>
      </c>
    </row>
    <row r="2967" spans="1:14" x14ac:dyDescent="0.2">
      <c r="A2967" s="2">
        <v>45341</v>
      </c>
      <c r="B2967" s="3">
        <f t="shared" si="138"/>
        <v>2024</v>
      </c>
      <c r="C2967" t="str">
        <f t="shared" si="139"/>
        <v>2023-2024</v>
      </c>
      <c r="D2967" t="s">
        <v>147</v>
      </c>
      <c r="E2967" t="s">
        <v>130</v>
      </c>
      <c r="F2967" t="str">
        <f t="shared" si="140"/>
        <v>South Australia</v>
      </c>
      <c r="G2967" t="s">
        <v>32</v>
      </c>
      <c r="H2967">
        <v>5290</v>
      </c>
      <c r="I2967" t="s">
        <v>11</v>
      </c>
      <c r="J2967" t="s">
        <v>38</v>
      </c>
      <c r="K2967" t="s">
        <v>149</v>
      </c>
      <c r="L2967" t="s">
        <v>15</v>
      </c>
      <c r="M2967" s="5">
        <v>438.20999999999992</v>
      </c>
      <c r="N2967">
        <v>1</v>
      </c>
    </row>
    <row r="2968" spans="1:14" x14ac:dyDescent="0.2">
      <c r="A2968" s="2">
        <v>45323</v>
      </c>
      <c r="B2968" s="3">
        <f t="shared" si="138"/>
        <v>2024</v>
      </c>
      <c r="C2968" t="str">
        <f t="shared" si="139"/>
        <v>2023-2024</v>
      </c>
      <c r="D2968" t="s">
        <v>147</v>
      </c>
      <c r="E2968" t="s">
        <v>92</v>
      </c>
      <c r="F2968" t="str">
        <f t="shared" si="140"/>
        <v>Queensland</v>
      </c>
      <c r="G2968" t="s">
        <v>35</v>
      </c>
      <c r="H2968">
        <v>4068</v>
      </c>
      <c r="I2968" t="s">
        <v>11</v>
      </c>
      <c r="J2968" t="s">
        <v>43</v>
      </c>
      <c r="K2968" t="s">
        <v>19</v>
      </c>
      <c r="L2968" t="s">
        <v>23</v>
      </c>
      <c r="M2968" s="5">
        <v>439.62</v>
      </c>
      <c r="N2968">
        <v>1</v>
      </c>
    </row>
    <row r="2969" spans="1:14" x14ac:dyDescent="0.2">
      <c r="A2969" s="2">
        <v>45441</v>
      </c>
      <c r="B2969" s="3">
        <f t="shared" si="138"/>
        <v>2024</v>
      </c>
      <c r="C2969" t="str">
        <f t="shared" si="139"/>
        <v>2023-2024</v>
      </c>
      <c r="D2969" t="s">
        <v>147</v>
      </c>
      <c r="E2969" t="s">
        <v>97</v>
      </c>
      <c r="F2969" t="str">
        <f t="shared" si="140"/>
        <v>Tasmania</v>
      </c>
      <c r="G2969" t="s">
        <v>70</v>
      </c>
      <c r="H2969">
        <v>7250</v>
      </c>
      <c r="I2969" t="s">
        <v>11</v>
      </c>
      <c r="J2969" t="s">
        <v>71</v>
      </c>
      <c r="K2969" t="s">
        <v>156</v>
      </c>
      <c r="L2969" t="s">
        <v>17</v>
      </c>
      <c r="M2969" s="5">
        <v>440.28999999999996</v>
      </c>
      <c r="N2969">
        <v>1</v>
      </c>
    </row>
    <row r="2970" spans="1:14" x14ac:dyDescent="0.2">
      <c r="A2970" s="2">
        <v>45878</v>
      </c>
      <c r="B2970" s="3">
        <f t="shared" si="138"/>
        <v>2026</v>
      </c>
      <c r="C2970" t="str">
        <f t="shared" si="139"/>
        <v>2025-2026</v>
      </c>
      <c r="D2970" t="s">
        <v>147</v>
      </c>
      <c r="E2970" t="s">
        <v>139</v>
      </c>
      <c r="F2970" t="str">
        <f t="shared" si="140"/>
        <v>New South Wales</v>
      </c>
      <c r="G2970" t="s">
        <v>10</v>
      </c>
      <c r="H2970">
        <v>2020</v>
      </c>
      <c r="I2970" t="s">
        <v>11</v>
      </c>
      <c r="J2970" t="s">
        <v>12</v>
      </c>
      <c r="K2970" t="s">
        <v>155</v>
      </c>
      <c r="L2970" t="s">
        <v>20</v>
      </c>
      <c r="M2970" s="5">
        <v>440.3</v>
      </c>
      <c r="N2970">
        <v>1</v>
      </c>
    </row>
    <row r="2971" spans="1:14" x14ac:dyDescent="0.2">
      <c r="A2971" s="2">
        <v>45519</v>
      </c>
      <c r="B2971" s="3">
        <f t="shared" si="138"/>
        <v>2025</v>
      </c>
      <c r="C2971" t="str">
        <f t="shared" si="139"/>
        <v>2024-2025</v>
      </c>
      <c r="D2971" t="s">
        <v>148</v>
      </c>
      <c r="E2971" t="s">
        <v>129</v>
      </c>
      <c r="F2971" t="str">
        <f t="shared" si="140"/>
        <v>Tasmania</v>
      </c>
      <c r="G2971" t="s">
        <v>70</v>
      </c>
      <c r="H2971">
        <v>7010</v>
      </c>
      <c r="I2971" t="s">
        <v>11</v>
      </c>
      <c r="J2971" t="s">
        <v>71</v>
      </c>
      <c r="K2971" t="s">
        <v>152</v>
      </c>
      <c r="L2971" t="s">
        <v>13</v>
      </c>
      <c r="M2971" s="5">
        <v>440.39</v>
      </c>
      <c r="N2971">
        <v>1</v>
      </c>
    </row>
    <row r="2972" spans="1:14" x14ac:dyDescent="0.2">
      <c r="A2972" s="2">
        <v>45602</v>
      </c>
      <c r="B2972" s="3">
        <f t="shared" si="138"/>
        <v>2025</v>
      </c>
      <c r="C2972" t="str">
        <f t="shared" si="139"/>
        <v>2024-2025</v>
      </c>
      <c r="D2972" t="s">
        <v>147</v>
      </c>
      <c r="E2972" t="s">
        <v>140</v>
      </c>
      <c r="F2972" t="str">
        <f t="shared" si="140"/>
        <v>Tasmania</v>
      </c>
      <c r="G2972" t="s">
        <v>70</v>
      </c>
      <c r="H2972">
        <v>7320</v>
      </c>
      <c r="I2972" t="s">
        <v>11</v>
      </c>
      <c r="J2972" t="s">
        <v>71</v>
      </c>
      <c r="K2972" t="s">
        <v>150</v>
      </c>
      <c r="L2972" t="s">
        <v>18</v>
      </c>
      <c r="M2972" s="5">
        <v>441.41</v>
      </c>
      <c r="N2972">
        <v>1</v>
      </c>
    </row>
    <row r="2973" spans="1:14" x14ac:dyDescent="0.2">
      <c r="A2973" s="2">
        <v>45666</v>
      </c>
      <c r="B2973" s="3">
        <f t="shared" si="138"/>
        <v>2025</v>
      </c>
      <c r="C2973" t="str">
        <f t="shared" si="139"/>
        <v>2024-2025</v>
      </c>
      <c r="D2973" t="s">
        <v>147</v>
      </c>
      <c r="E2973" t="s">
        <v>130</v>
      </c>
      <c r="F2973" t="str">
        <f t="shared" si="140"/>
        <v>South Australia</v>
      </c>
      <c r="G2973" t="s">
        <v>32</v>
      </c>
      <c r="H2973">
        <v>5290</v>
      </c>
      <c r="I2973" t="s">
        <v>11</v>
      </c>
      <c r="J2973" t="s">
        <v>38</v>
      </c>
      <c r="K2973" t="s">
        <v>153</v>
      </c>
      <c r="L2973" t="s">
        <v>16</v>
      </c>
      <c r="M2973" s="5">
        <v>441.67</v>
      </c>
      <c r="N2973">
        <v>1</v>
      </c>
    </row>
    <row r="2974" spans="1:14" x14ac:dyDescent="0.2">
      <c r="A2974" s="2">
        <v>45707</v>
      </c>
      <c r="B2974" s="3">
        <f t="shared" si="138"/>
        <v>2025</v>
      </c>
      <c r="C2974" t="str">
        <f t="shared" si="139"/>
        <v>2024-2025</v>
      </c>
      <c r="D2974" t="s">
        <v>147</v>
      </c>
      <c r="E2974" t="s">
        <v>126</v>
      </c>
      <c r="F2974" t="str">
        <f t="shared" si="140"/>
        <v>Queensland</v>
      </c>
      <c r="G2974" t="s">
        <v>35</v>
      </c>
      <c r="H2974">
        <v>4551</v>
      </c>
      <c r="I2974" t="s">
        <v>11</v>
      </c>
      <c r="J2974" t="s">
        <v>120</v>
      </c>
      <c r="K2974" t="s">
        <v>155</v>
      </c>
      <c r="L2974" t="s">
        <v>20</v>
      </c>
      <c r="M2974" s="5">
        <v>442.54</v>
      </c>
      <c r="N2974">
        <v>1</v>
      </c>
    </row>
    <row r="2975" spans="1:14" x14ac:dyDescent="0.2">
      <c r="A2975" s="2">
        <v>45561</v>
      </c>
      <c r="B2975" s="3">
        <f t="shared" si="138"/>
        <v>2025</v>
      </c>
      <c r="C2975" t="str">
        <f t="shared" si="139"/>
        <v>2024-2025</v>
      </c>
      <c r="D2975" t="s">
        <v>147</v>
      </c>
      <c r="E2975" t="s">
        <v>97</v>
      </c>
      <c r="F2975" t="str">
        <f t="shared" si="140"/>
        <v>Tasmania</v>
      </c>
      <c r="G2975" t="s">
        <v>70</v>
      </c>
      <c r="H2975">
        <v>7250</v>
      </c>
      <c r="I2975" t="s">
        <v>11</v>
      </c>
      <c r="J2975" t="s">
        <v>71</v>
      </c>
      <c r="K2975" t="s">
        <v>150</v>
      </c>
      <c r="L2975" t="s">
        <v>18</v>
      </c>
      <c r="M2975" s="5">
        <v>442.94</v>
      </c>
      <c r="N2975">
        <v>1</v>
      </c>
    </row>
    <row r="2976" spans="1:14" x14ac:dyDescent="0.2">
      <c r="A2976" s="2">
        <v>45394</v>
      </c>
      <c r="B2976" s="3">
        <f t="shared" si="138"/>
        <v>2024</v>
      </c>
      <c r="C2976" t="str">
        <f t="shared" si="139"/>
        <v>2023-2024</v>
      </c>
      <c r="D2976" t="s">
        <v>147</v>
      </c>
      <c r="E2976" t="s">
        <v>67</v>
      </c>
      <c r="F2976" t="str">
        <f t="shared" si="140"/>
        <v>New South Wales</v>
      </c>
      <c r="G2976" t="s">
        <v>10</v>
      </c>
      <c r="H2976">
        <v>2478</v>
      </c>
      <c r="I2976" t="s">
        <v>11</v>
      </c>
      <c r="J2976" t="s">
        <v>68</v>
      </c>
      <c r="K2976" t="s">
        <v>154</v>
      </c>
      <c r="L2976" t="s">
        <v>14</v>
      </c>
      <c r="M2976" s="5">
        <v>443.18</v>
      </c>
      <c r="N2976">
        <v>1</v>
      </c>
    </row>
    <row r="2977" spans="1:14" x14ac:dyDescent="0.2">
      <c r="A2977" s="2">
        <v>45456</v>
      </c>
      <c r="B2977" s="3">
        <f t="shared" si="138"/>
        <v>2024</v>
      </c>
      <c r="C2977" t="str">
        <f t="shared" si="139"/>
        <v>2023-2024</v>
      </c>
      <c r="D2977" t="s">
        <v>147</v>
      </c>
      <c r="E2977" t="s">
        <v>112</v>
      </c>
      <c r="F2977" t="str">
        <f t="shared" si="140"/>
        <v>Victoria</v>
      </c>
      <c r="G2977" t="s">
        <v>45</v>
      </c>
      <c r="H2977">
        <v>3076</v>
      </c>
      <c r="I2977" t="s">
        <v>11</v>
      </c>
      <c r="J2977" t="s">
        <v>46</v>
      </c>
      <c r="K2977" t="s">
        <v>19</v>
      </c>
      <c r="L2977" t="s">
        <v>23</v>
      </c>
      <c r="M2977" s="5">
        <v>443.37</v>
      </c>
      <c r="N2977">
        <v>1</v>
      </c>
    </row>
    <row r="2978" spans="1:14" x14ac:dyDescent="0.2">
      <c r="A2978" s="2">
        <v>45913</v>
      </c>
      <c r="B2978" s="3">
        <f t="shared" si="138"/>
        <v>2026</v>
      </c>
      <c r="C2978" t="str">
        <f t="shared" si="139"/>
        <v>2025-2026</v>
      </c>
      <c r="D2978" t="s">
        <v>147</v>
      </c>
      <c r="E2978" t="s">
        <v>113</v>
      </c>
      <c r="F2978" t="str">
        <f t="shared" si="140"/>
        <v>Queensland</v>
      </c>
      <c r="G2978" t="s">
        <v>35</v>
      </c>
      <c r="H2978">
        <v>4215</v>
      </c>
      <c r="I2978" t="s">
        <v>11</v>
      </c>
      <c r="J2978" t="s">
        <v>104</v>
      </c>
      <c r="K2978" t="s">
        <v>154</v>
      </c>
      <c r="L2978" t="s">
        <v>14</v>
      </c>
      <c r="M2978" s="5">
        <v>443.53999999999996</v>
      </c>
      <c r="N2978">
        <v>1</v>
      </c>
    </row>
    <row r="2979" spans="1:14" x14ac:dyDescent="0.2">
      <c r="A2979" s="2">
        <v>45760</v>
      </c>
      <c r="B2979" s="3">
        <f t="shared" si="138"/>
        <v>2025</v>
      </c>
      <c r="C2979" t="str">
        <f t="shared" si="139"/>
        <v>2024-2025</v>
      </c>
      <c r="D2979" t="s">
        <v>147</v>
      </c>
      <c r="E2979" t="s">
        <v>97</v>
      </c>
      <c r="F2979" t="str">
        <f t="shared" si="140"/>
        <v>Tasmania</v>
      </c>
      <c r="G2979" t="s">
        <v>70</v>
      </c>
      <c r="H2979">
        <v>7250</v>
      </c>
      <c r="I2979" t="s">
        <v>11</v>
      </c>
      <c r="J2979" t="s">
        <v>71</v>
      </c>
      <c r="K2979" t="s">
        <v>151</v>
      </c>
      <c r="L2979" t="s">
        <v>21</v>
      </c>
      <c r="M2979" s="5">
        <v>444.56</v>
      </c>
      <c r="N2979">
        <v>1</v>
      </c>
    </row>
    <row r="2980" spans="1:14" x14ac:dyDescent="0.2">
      <c r="A2980" s="2">
        <v>45977</v>
      </c>
      <c r="B2980" s="3">
        <f t="shared" si="138"/>
        <v>2026</v>
      </c>
      <c r="C2980" t="str">
        <f t="shared" si="139"/>
        <v>2025-2026</v>
      </c>
      <c r="D2980" t="s">
        <v>148</v>
      </c>
      <c r="E2980" t="s">
        <v>73</v>
      </c>
      <c r="F2980" t="str">
        <f t="shared" si="140"/>
        <v>Victoria</v>
      </c>
      <c r="G2980" t="s">
        <v>45</v>
      </c>
      <c r="H2980">
        <v>3136</v>
      </c>
      <c r="I2980" t="s">
        <v>11</v>
      </c>
      <c r="J2980" t="s">
        <v>63</v>
      </c>
      <c r="K2980" t="s">
        <v>154</v>
      </c>
      <c r="L2980" t="s">
        <v>14</v>
      </c>
      <c r="M2980" s="5">
        <v>444.64</v>
      </c>
      <c r="N2980">
        <v>1</v>
      </c>
    </row>
    <row r="2981" spans="1:14" x14ac:dyDescent="0.2">
      <c r="A2981" s="2">
        <v>45952</v>
      </c>
      <c r="B2981" s="3">
        <f t="shared" si="138"/>
        <v>2026</v>
      </c>
      <c r="C2981" t="str">
        <f t="shared" si="139"/>
        <v>2025-2026</v>
      </c>
      <c r="D2981" t="s">
        <v>147</v>
      </c>
      <c r="E2981" t="s">
        <v>144</v>
      </c>
      <c r="F2981" t="str">
        <f t="shared" si="140"/>
        <v>Queensland</v>
      </c>
      <c r="G2981" t="s">
        <v>35</v>
      </c>
      <c r="H2981">
        <v>4566</v>
      </c>
      <c r="I2981" t="s">
        <v>11</v>
      </c>
      <c r="J2981" t="s">
        <v>120</v>
      </c>
      <c r="K2981" t="s">
        <v>150</v>
      </c>
      <c r="L2981" t="s">
        <v>18</v>
      </c>
      <c r="M2981" s="5">
        <v>445.42</v>
      </c>
      <c r="N2981">
        <v>1</v>
      </c>
    </row>
    <row r="2982" spans="1:14" x14ac:dyDescent="0.2">
      <c r="A2982" s="2">
        <v>45499</v>
      </c>
      <c r="B2982" s="3">
        <f t="shared" si="138"/>
        <v>2025</v>
      </c>
      <c r="C2982" t="str">
        <f t="shared" si="139"/>
        <v>2024-2025</v>
      </c>
      <c r="D2982" t="s">
        <v>148</v>
      </c>
      <c r="E2982" t="s">
        <v>106</v>
      </c>
      <c r="F2982" t="str">
        <f t="shared" si="140"/>
        <v>Victoria</v>
      </c>
      <c r="G2982" t="s">
        <v>45</v>
      </c>
      <c r="H2982">
        <v>3915</v>
      </c>
      <c r="I2982" t="s">
        <v>11</v>
      </c>
      <c r="J2982" t="s">
        <v>55</v>
      </c>
      <c r="K2982" t="s">
        <v>150</v>
      </c>
      <c r="L2982" t="s">
        <v>18</v>
      </c>
      <c r="M2982" s="5">
        <v>445.52</v>
      </c>
      <c r="N2982">
        <v>1</v>
      </c>
    </row>
    <row r="2983" spans="1:14" x14ac:dyDescent="0.2">
      <c r="A2983" s="2">
        <v>45591</v>
      </c>
      <c r="B2983" s="3">
        <f t="shared" si="138"/>
        <v>2025</v>
      </c>
      <c r="C2983" t="str">
        <f t="shared" si="139"/>
        <v>2024-2025</v>
      </c>
      <c r="D2983" t="s">
        <v>147</v>
      </c>
      <c r="E2983" t="s">
        <v>133</v>
      </c>
      <c r="F2983" t="str">
        <f t="shared" si="140"/>
        <v>Queensland</v>
      </c>
      <c r="G2983" t="s">
        <v>35</v>
      </c>
      <c r="H2983">
        <v>4305</v>
      </c>
      <c r="I2983" t="s">
        <v>11</v>
      </c>
      <c r="J2983" t="s">
        <v>104</v>
      </c>
      <c r="K2983" t="s">
        <v>151</v>
      </c>
      <c r="L2983" t="s">
        <v>21</v>
      </c>
      <c r="M2983" s="5">
        <v>445.52</v>
      </c>
      <c r="N2983">
        <v>1</v>
      </c>
    </row>
    <row r="2984" spans="1:14" x14ac:dyDescent="0.2">
      <c r="A2984" s="2">
        <v>45866</v>
      </c>
      <c r="B2984" s="3">
        <f t="shared" si="138"/>
        <v>2026</v>
      </c>
      <c r="C2984" t="str">
        <f t="shared" si="139"/>
        <v>2025-2026</v>
      </c>
      <c r="D2984" t="s">
        <v>147</v>
      </c>
      <c r="E2984" t="s">
        <v>143</v>
      </c>
      <c r="F2984" t="str">
        <f t="shared" si="140"/>
        <v>New South Wales</v>
      </c>
      <c r="G2984" t="s">
        <v>10</v>
      </c>
      <c r="H2984">
        <v>2154</v>
      </c>
      <c r="I2984" t="s">
        <v>11</v>
      </c>
      <c r="J2984" t="s">
        <v>27</v>
      </c>
      <c r="K2984" t="s">
        <v>154</v>
      </c>
      <c r="L2984" t="s">
        <v>14</v>
      </c>
      <c r="M2984" s="5">
        <v>445.5200000000001</v>
      </c>
      <c r="N2984">
        <v>1</v>
      </c>
    </row>
    <row r="2985" spans="1:14" x14ac:dyDescent="0.2">
      <c r="A2985" s="2">
        <v>45836</v>
      </c>
      <c r="B2985" s="3">
        <f t="shared" si="138"/>
        <v>2025</v>
      </c>
      <c r="C2985" t="str">
        <f t="shared" si="139"/>
        <v>2024-2025</v>
      </c>
      <c r="D2985" t="s">
        <v>147</v>
      </c>
      <c r="E2985" t="s">
        <v>98</v>
      </c>
      <c r="F2985" t="str">
        <f t="shared" si="140"/>
        <v>Victoria</v>
      </c>
      <c r="G2985" t="s">
        <v>45</v>
      </c>
      <c r="H2985">
        <v>3429</v>
      </c>
      <c r="I2985" t="s">
        <v>11</v>
      </c>
      <c r="J2985" t="s">
        <v>60</v>
      </c>
      <c r="K2985" t="s">
        <v>19</v>
      </c>
      <c r="L2985" t="s">
        <v>23</v>
      </c>
      <c r="M2985" s="5">
        <v>445.87</v>
      </c>
      <c r="N2985">
        <v>1</v>
      </c>
    </row>
    <row r="2986" spans="1:14" x14ac:dyDescent="0.2">
      <c r="A2986" s="2">
        <v>45997</v>
      </c>
      <c r="B2986" s="3">
        <f t="shared" si="138"/>
        <v>2026</v>
      </c>
      <c r="C2986" t="str">
        <f t="shared" si="139"/>
        <v>2025-2026</v>
      </c>
      <c r="D2986" t="s">
        <v>148</v>
      </c>
      <c r="E2986" t="s">
        <v>105</v>
      </c>
      <c r="F2986" t="str">
        <f t="shared" si="140"/>
        <v>Victoria</v>
      </c>
      <c r="G2986" t="s">
        <v>45</v>
      </c>
      <c r="H2986">
        <v>3500</v>
      </c>
      <c r="I2986" t="s">
        <v>11</v>
      </c>
      <c r="J2986" t="s">
        <v>60</v>
      </c>
      <c r="K2986" t="s">
        <v>152</v>
      </c>
      <c r="L2986" t="s">
        <v>13</v>
      </c>
      <c r="M2986" s="5">
        <v>445.95</v>
      </c>
      <c r="N2986">
        <v>1</v>
      </c>
    </row>
    <row r="2987" spans="1:14" x14ac:dyDescent="0.2">
      <c r="A2987" s="2">
        <v>45383</v>
      </c>
      <c r="B2987" s="3">
        <f t="shared" si="138"/>
        <v>2024</v>
      </c>
      <c r="C2987" t="str">
        <f t="shared" si="139"/>
        <v>2023-2024</v>
      </c>
      <c r="D2987" t="s">
        <v>147</v>
      </c>
      <c r="E2987" t="s">
        <v>31</v>
      </c>
      <c r="F2987" t="str">
        <f t="shared" si="140"/>
        <v>South Australia</v>
      </c>
      <c r="G2987" t="s">
        <v>32</v>
      </c>
      <c r="H2987">
        <v>5168</v>
      </c>
      <c r="I2987" t="s">
        <v>11</v>
      </c>
      <c r="J2987" t="s">
        <v>33</v>
      </c>
      <c r="K2987" t="s">
        <v>153</v>
      </c>
      <c r="L2987" t="s">
        <v>16</v>
      </c>
      <c r="M2987" s="5">
        <v>447.42999999999995</v>
      </c>
      <c r="N2987">
        <v>1</v>
      </c>
    </row>
    <row r="2988" spans="1:14" x14ac:dyDescent="0.2">
      <c r="A2988" s="2">
        <v>45791</v>
      </c>
      <c r="B2988" s="3">
        <f t="shared" si="138"/>
        <v>2025</v>
      </c>
      <c r="C2988" t="str">
        <f t="shared" si="139"/>
        <v>2024-2025</v>
      </c>
      <c r="D2988" t="s">
        <v>147</v>
      </c>
      <c r="E2988" t="s">
        <v>112</v>
      </c>
      <c r="F2988" t="str">
        <f t="shared" si="140"/>
        <v>Victoria</v>
      </c>
      <c r="G2988" t="s">
        <v>45</v>
      </c>
      <c r="H2988">
        <v>3076</v>
      </c>
      <c r="I2988" t="s">
        <v>11</v>
      </c>
      <c r="J2988" t="s">
        <v>46</v>
      </c>
      <c r="K2988" t="s">
        <v>156</v>
      </c>
      <c r="L2988" t="s">
        <v>17</v>
      </c>
      <c r="M2988" s="5">
        <v>447.43999999999994</v>
      </c>
      <c r="N2988">
        <v>1</v>
      </c>
    </row>
    <row r="2989" spans="1:14" x14ac:dyDescent="0.2">
      <c r="A2989" s="2">
        <v>45994</v>
      </c>
      <c r="B2989" s="3">
        <f t="shared" si="138"/>
        <v>2026</v>
      </c>
      <c r="C2989" t="str">
        <f t="shared" si="139"/>
        <v>2025-2026</v>
      </c>
      <c r="D2989" t="s">
        <v>148</v>
      </c>
      <c r="E2989" t="s">
        <v>127</v>
      </c>
      <c r="F2989" t="str">
        <f t="shared" si="140"/>
        <v>New South Wales</v>
      </c>
      <c r="G2989" t="s">
        <v>10</v>
      </c>
      <c r="H2989">
        <v>2131</v>
      </c>
      <c r="I2989" t="s">
        <v>11</v>
      </c>
      <c r="J2989" t="s">
        <v>27</v>
      </c>
      <c r="K2989" t="s">
        <v>151</v>
      </c>
      <c r="L2989" t="s">
        <v>21</v>
      </c>
      <c r="M2989" s="5">
        <v>447.63</v>
      </c>
      <c r="N2989">
        <v>1</v>
      </c>
    </row>
    <row r="2990" spans="1:14" x14ac:dyDescent="0.2">
      <c r="A2990" s="2">
        <v>45901</v>
      </c>
      <c r="B2990" s="3">
        <f t="shared" si="138"/>
        <v>2026</v>
      </c>
      <c r="C2990" t="str">
        <f t="shared" si="139"/>
        <v>2025-2026</v>
      </c>
      <c r="D2990" t="s">
        <v>148</v>
      </c>
      <c r="E2990" t="s">
        <v>135</v>
      </c>
      <c r="F2990" t="str">
        <f t="shared" si="140"/>
        <v>Victoria</v>
      </c>
      <c r="G2990" t="s">
        <v>45</v>
      </c>
      <c r="H2990">
        <v>3550</v>
      </c>
      <c r="I2990" t="s">
        <v>11</v>
      </c>
      <c r="J2990" t="s">
        <v>60</v>
      </c>
      <c r="K2990" t="s">
        <v>155</v>
      </c>
      <c r="L2990" t="s">
        <v>20</v>
      </c>
      <c r="M2990" s="5">
        <v>447.95</v>
      </c>
      <c r="N2990">
        <v>1</v>
      </c>
    </row>
    <row r="2991" spans="1:14" x14ac:dyDescent="0.2">
      <c r="A2991" s="2">
        <v>45298</v>
      </c>
      <c r="B2991" s="3">
        <f t="shared" si="138"/>
        <v>2024</v>
      </c>
      <c r="C2991" t="str">
        <f t="shared" si="139"/>
        <v>2023-2024</v>
      </c>
      <c r="D2991" t="s">
        <v>147</v>
      </c>
      <c r="E2991" t="s">
        <v>144</v>
      </c>
      <c r="F2991" t="str">
        <f t="shared" si="140"/>
        <v>Queensland</v>
      </c>
      <c r="G2991" t="s">
        <v>35</v>
      </c>
      <c r="H2991">
        <v>4566</v>
      </c>
      <c r="I2991" t="s">
        <v>11</v>
      </c>
      <c r="J2991" t="s">
        <v>120</v>
      </c>
      <c r="K2991" t="s">
        <v>152</v>
      </c>
      <c r="L2991" t="s">
        <v>13</v>
      </c>
      <c r="M2991" s="5">
        <v>449.75</v>
      </c>
      <c r="N2991">
        <v>1</v>
      </c>
    </row>
    <row r="2992" spans="1:14" x14ac:dyDescent="0.2">
      <c r="A2992" s="2">
        <v>45375</v>
      </c>
      <c r="B2992" s="3">
        <f t="shared" si="138"/>
        <v>2024</v>
      </c>
      <c r="C2992" t="str">
        <f t="shared" si="139"/>
        <v>2023-2024</v>
      </c>
      <c r="D2992" t="s">
        <v>148</v>
      </c>
      <c r="E2992" t="s">
        <v>87</v>
      </c>
      <c r="F2992" t="str">
        <f t="shared" si="140"/>
        <v>New South Wales</v>
      </c>
      <c r="G2992" t="s">
        <v>10</v>
      </c>
      <c r="H2992">
        <v>2790</v>
      </c>
      <c r="I2992" t="s">
        <v>11</v>
      </c>
      <c r="J2992" t="s">
        <v>25</v>
      </c>
      <c r="K2992" t="s">
        <v>150</v>
      </c>
      <c r="L2992" t="s">
        <v>18</v>
      </c>
      <c r="M2992" s="5">
        <v>450.03</v>
      </c>
      <c r="N2992">
        <v>1</v>
      </c>
    </row>
    <row r="2993" spans="1:14" x14ac:dyDescent="0.2">
      <c r="A2993" s="2">
        <v>45919</v>
      </c>
      <c r="B2993" s="3">
        <f t="shared" si="138"/>
        <v>2026</v>
      </c>
      <c r="C2993" t="str">
        <f t="shared" si="139"/>
        <v>2025-2026</v>
      </c>
      <c r="D2993" t="s">
        <v>147</v>
      </c>
      <c r="E2993" t="s">
        <v>136</v>
      </c>
      <c r="F2993" t="str">
        <f t="shared" si="140"/>
        <v>Victoria</v>
      </c>
      <c r="G2993" t="s">
        <v>45</v>
      </c>
      <c r="H2993">
        <v>3175</v>
      </c>
      <c r="I2993" t="s">
        <v>11</v>
      </c>
      <c r="J2993" t="s">
        <v>63</v>
      </c>
      <c r="K2993" t="s">
        <v>156</v>
      </c>
      <c r="L2993" t="s">
        <v>17</v>
      </c>
      <c r="M2993" s="5">
        <v>450.11</v>
      </c>
      <c r="N2993">
        <v>1</v>
      </c>
    </row>
    <row r="2994" spans="1:14" x14ac:dyDescent="0.2">
      <c r="A2994" s="2">
        <v>45444</v>
      </c>
      <c r="B2994" s="3">
        <f t="shared" si="138"/>
        <v>2024</v>
      </c>
      <c r="C2994" t="str">
        <f t="shared" si="139"/>
        <v>2023-2024</v>
      </c>
      <c r="D2994" t="s">
        <v>147</v>
      </c>
      <c r="E2994" t="s">
        <v>124</v>
      </c>
      <c r="F2994" t="str">
        <f t="shared" si="140"/>
        <v>New South Wales</v>
      </c>
      <c r="G2994" t="s">
        <v>10</v>
      </c>
      <c r="H2994">
        <v>2015</v>
      </c>
      <c r="I2994" t="s">
        <v>11</v>
      </c>
      <c r="J2994" t="s">
        <v>12</v>
      </c>
      <c r="K2994" t="s">
        <v>19</v>
      </c>
      <c r="L2994" t="s">
        <v>23</v>
      </c>
      <c r="M2994" s="5">
        <v>450.48</v>
      </c>
      <c r="N2994">
        <v>1</v>
      </c>
    </row>
    <row r="2995" spans="1:14" x14ac:dyDescent="0.2">
      <c r="A2995" s="2">
        <v>45404</v>
      </c>
      <c r="B2995" s="3">
        <f t="shared" si="138"/>
        <v>2024</v>
      </c>
      <c r="C2995" t="str">
        <f t="shared" si="139"/>
        <v>2023-2024</v>
      </c>
      <c r="D2995" t="s">
        <v>147</v>
      </c>
      <c r="E2995" t="s">
        <v>144</v>
      </c>
      <c r="F2995" t="str">
        <f t="shared" si="140"/>
        <v>Queensland</v>
      </c>
      <c r="G2995" t="s">
        <v>35</v>
      </c>
      <c r="H2995">
        <v>4566</v>
      </c>
      <c r="I2995" t="s">
        <v>11</v>
      </c>
      <c r="J2995" t="s">
        <v>120</v>
      </c>
      <c r="K2995" t="s">
        <v>151</v>
      </c>
      <c r="L2995" t="s">
        <v>21</v>
      </c>
      <c r="M2995" s="5">
        <v>451.26</v>
      </c>
      <c r="N2995">
        <v>1</v>
      </c>
    </row>
    <row r="2996" spans="1:14" x14ac:dyDescent="0.2">
      <c r="A2996" s="2">
        <v>45339</v>
      </c>
      <c r="B2996" s="3">
        <f t="shared" si="138"/>
        <v>2024</v>
      </c>
      <c r="C2996" t="str">
        <f t="shared" si="139"/>
        <v>2023-2024</v>
      </c>
      <c r="D2996" t="s">
        <v>147</v>
      </c>
      <c r="E2996" t="s">
        <v>132</v>
      </c>
      <c r="F2996" t="str">
        <f t="shared" si="140"/>
        <v>New South Wales</v>
      </c>
      <c r="G2996" t="s">
        <v>10</v>
      </c>
      <c r="H2996">
        <v>2800</v>
      </c>
      <c r="I2996" t="s">
        <v>11</v>
      </c>
      <c r="J2996" t="s">
        <v>25</v>
      </c>
      <c r="K2996" t="s">
        <v>153</v>
      </c>
      <c r="L2996" t="s">
        <v>16</v>
      </c>
      <c r="M2996" s="5">
        <v>451.41</v>
      </c>
      <c r="N2996">
        <v>1</v>
      </c>
    </row>
    <row r="2997" spans="1:14" x14ac:dyDescent="0.2">
      <c r="A2997" s="2">
        <v>45448</v>
      </c>
      <c r="B2997" s="3">
        <f t="shared" si="138"/>
        <v>2024</v>
      </c>
      <c r="C2997" t="str">
        <f t="shared" si="139"/>
        <v>2023-2024</v>
      </c>
      <c r="D2997" t="s">
        <v>147</v>
      </c>
      <c r="E2997" t="s">
        <v>116</v>
      </c>
      <c r="F2997" t="str">
        <f t="shared" si="140"/>
        <v>Western Australia</v>
      </c>
      <c r="G2997" t="s">
        <v>48</v>
      </c>
      <c r="H2997">
        <v>6725</v>
      </c>
      <c r="I2997" t="s">
        <v>11</v>
      </c>
      <c r="J2997" t="s">
        <v>77</v>
      </c>
      <c r="K2997" t="s">
        <v>150</v>
      </c>
      <c r="L2997" t="s">
        <v>18</v>
      </c>
      <c r="M2997" s="5">
        <v>451.99</v>
      </c>
      <c r="N2997">
        <v>1</v>
      </c>
    </row>
    <row r="2998" spans="1:14" x14ac:dyDescent="0.2">
      <c r="A2998" s="2">
        <v>45906</v>
      </c>
      <c r="B2998" s="3">
        <f t="shared" si="138"/>
        <v>2026</v>
      </c>
      <c r="C2998" t="str">
        <f t="shared" si="139"/>
        <v>2025-2026</v>
      </c>
      <c r="D2998" t="s">
        <v>147</v>
      </c>
      <c r="E2998" t="s">
        <v>44</v>
      </c>
      <c r="F2998" t="str">
        <f t="shared" si="140"/>
        <v>Victoria</v>
      </c>
      <c r="G2998" t="s">
        <v>45</v>
      </c>
      <c r="H2998">
        <v>3066</v>
      </c>
      <c r="I2998" t="s">
        <v>11</v>
      </c>
      <c r="J2998" t="s">
        <v>46</v>
      </c>
      <c r="K2998" t="s">
        <v>150</v>
      </c>
      <c r="L2998" t="s">
        <v>18</v>
      </c>
      <c r="M2998" s="5">
        <v>452.17</v>
      </c>
      <c r="N2998">
        <v>1</v>
      </c>
    </row>
    <row r="2999" spans="1:14" x14ac:dyDescent="0.2">
      <c r="A2999" s="2">
        <v>45670</v>
      </c>
      <c r="B2999" s="3">
        <f t="shared" si="138"/>
        <v>2025</v>
      </c>
      <c r="C2999" t="str">
        <f t="shared" si="139"/>
        <v>2024-2025</v>
      </c>
      <c r="D2999" t="s">
        <v>148</v>
      </c>
      <c r="E2999" t="s">
        <v>110</v>
      </c>
      <c r="F2999" t="str">
        <f t="shared" si="140"/>
        <v>Queensland</v>
      </c>
      <c r="G2999" t="s">
        <v>35</v>
      </c>
      <c r="H2999">
        <v>4680</v>
      </c>
      <c r="I2999" t="s">
        <v>11</v>
      </c>
      <c r="J2999" t="s">
        <v>51</v>
      </c>
      <c r="K2999" t="s">
        <v>150</v>
      </c>
      <c r="L2999" t="s">
        <v>18</v>
      </c>
      <c r="M2999" s="5">
        <v>452.36</v>
      </c>
      <c r="N2999">
        <v>1</v>
      </c>
    </row>
    <row r="3000" spans="1:14" x14ac:dyDescent="0.2">
      <c r="A3000" s="2">
        <v>45322</v>
      </c>
      <c r="B3000" s="3">
        <f t="shared" si="138"/>
        <v>2024</v>
      </c>
      <c r="C3000" t="str">
        <f t="shared" si="139"/>
        <v>2023-2024</v>
      </c>
      <c r="D3000" t="s">
        <v>148</v>
      </c>
      <c r="E3000" t="s">
        <v>87</v>
      </c>
      <c r="F3000" t="str">
        <f t="shared" si="140"/>
        <v>New South Wales</v>
      </c>
      <c r="G3000" t="s">
        <v>10</v>
      </c>
      <c r="H3000">
        <v>2790</v>
      </c>
      <c r="I3000" t="s">
        <v>11</v>
      </c>
      <c r="J3000" t="s">
        <v>25</v>
      </c>
      <c r="K3000" t="s">
        <v>151</v>
      </c>
      <c r="L3000" t="s">
        <v>21</v>
      </c>
      <c r="M3000" s="5">
        <v>452.57000000000005</v>
      </c>
      <c r="N3000">
        <v>1</v>
      </c>
    </row>
    <row r="3001" spans="1:14" x14ac:dyDescent="0.2">
      <c r="A3001" s="2">
        <v>45433</v>
      </c>
      <c r="B3001" s="3">
        <f t="shared" si="138"/>
        <v>2024</v>
      </c>
      <c r="C3001" t="str">
        <f t="shared" si="139"/>
        <v>2023-2024</v>
      </c>
      <c r="D3001" t="s">
        <v>147</v>
      </c>
      <c r="E3001" t="s">
        <v>132</v>
      </c>
      <c r="F3001" t="str">
        <f t="shared" si="140"/>
        <v>New South Wales</v>
      </c>
      <c r="G3001" t="s">
        <v>10</v>
      </c>
      <c r="H3001">
        <v>2800</v>
      </c>
      <c r="I3001" t="s">
        <v>11</v>
      </c>
      <c r="J3001" t="s">
        <v>25</v>
      </c>
      <c r="K3001" t="s">
        <v>154</v>
      </c>
      <c r="L3001" t="s">
        <v>14</v>
      </c>
      <c r="M3001" s="5">
        <v>452.96999999999997</v>
      </c>
      <c r="N3001">
        <v>1</v>
      </c>
    </row>
    <row r="3002" spans="1:14" x14ac:dyDescent="0.2">
      <c r="A3002" s="2">
        <v>45701</v>
      </c>
      <c r="B3002" s="3">
        <f t="shared" si="138"/>
        <v>2025</v>
      </c>
      <c r="C3002" t="str">
        <f t="shared" si="139"/>
        <v>2024-2025</v>
      </c>
      <c r="D3002" t="s">
        <v>147</v>
      </c>
      <c r="E3002" t="s">
        <v>26</v>
      </c>
      <c r="F3002" t="str">
        <f t="shared" si="140"/>
        <v>New South Wales</v>
      </c>
      <c r="G3002" t="s">
        <v>10</v>
      </c>
      <c r="H3002">
        <v>2141</v>
      </c>
      <c r="I3002" t="s">
        <v>11</v>
      </c>
      <c r="J3002" t="s">
        <v>27</v>
      </c>
      <c r="K3002" t="s">
        <v>154</v>
      </c>
      <c r="L3002" t="s">
        <v>14</v>
      </c>
      <c r="M3002" s="5">
        <v>453.55</v>
      </c>
      <c r="N3002">
        <v>1</v>
      </c>
    </row>
    <row r="3003" spans="1:14" x14ac:dyDescent="0.2">
      <c r="A3003" s="2">
        <v>45664</v>
      </c>
      <c r="B3003" s="3">
        <f t="shared" si="138"/>
        <v>2025</v>
      </c>
      <c r="C3003" t="str">
        <f t="shared" si="139"/>
        <v>2024-2025</v>
      </c>
      <c r="D3003" t="s">
        <v>147</v>
      </c>
      <c r="E3003" t="s">
        <v>78</v>
      </c>
      <c r="F3003" t="str">
        <f t="shared" si="140"/>
        <v>New South Wales</v>
      </c>
      <c r="G3003" t="s">
        <v>10</v>
      </c>
      <c r="H3003">
        <v>2350</v>
      </c>
      <c r="I3003" t="s">
        <v>11</v>
      </c>
      <c r="J3003" t="s">
        <v>68</v>
      </c>
      <c r="K3003" t="s">
        <v>149</v>
      </c>
      <c r="L3003" t="s">
        <v>15</v>
      </c>
      <c r="M3003" s="5">
        <v>454.25</v>
      </c>
      <c r="N3003">
        <v>1</v>
      </c>
    </row>
    <row r="3004" spans="1:14" x14ac:dyDescent="0.2">
      <c r="A3004" s="2">
        <v>45541</v>
      </c>
      <c r="B3004" s="3">
        <f t="shared" si="138"/>
        <v>2025</v>
      </c>
      <c r="C3004" t="str">
        <f t="shared" si="139"/>
        <v>2024-2025</v>
      </c>
      <c r="D3004" t="s">
        <v>147</v>
      </c>
      <c r="E3004" t="s">
        <v>142</v>
      </c>
      <c r="F3004" t="str">
        <f t="shared" si="140"/>
        <v>Australian Capital Territory</v>
      </c>
      <c r="G3004" t="s">
        <v>80</v>
      </c>
      <c r="H3004">
        <v>2609</v>
      </c>
      <c r="I3004" t="s">
        <v>11</v>
      </c>
      <c r="J3004" t="s">
        <v>58</v>
      </c>
      <c r="K3004" t="s">
        <v>154</v>
      </c>
      <c r="L3004" t="s">
        <v>14</v>
      </c>
      <c r="M3004" s="5">
        <v>454.59000000000003</v>
      </c>
      <c r="N3004">
        <v>1</v>
      </c>
    </row>
    <row r="3005" spans="1:14" x14ac:dyDescent="0.2">
      <c r="A3005" s="2">
        <v>45482</v>
      </c>
      <c r="B3005" s="3">
        <f t="shared" si="138"/>
        <v>2025</v>
      </c>
      <c r="C3005" t="str">
        <f t="shared" si="139"/>
        <v>2024-2025</v>
      </c>
      <c r="D3005" t="s">
        <v>147</v>
      </c>
      <c r="E3005" t="s">
        <v>137</v>
      </c>
      <c r="F3005" t="str">
        <f t="shared" si="140"/>
        <v>New South Wales</v>
      </c>
      <c r="G3005" t="s">
        <v>10</v>
      </c>
      <c r="H3005">
        <v>2031</v>
      </c>
      <c r="I3005" t="s">
        <v>11</v>
      </c>
      <c r="J3005" t="s">
        <v>12</v>
      </c>
      <c r="K3005" t="s">
        <v>155</v>
      </c>
      <c r="L3005" t="s">
        <v>20</v>
      </c>
      <c r="M3005" s="5">
        <v>454.86000000000007</v>
      </c>
      <c r="N3005">
        <v>1</v>
      </c>
    </row>
    <row r="3006" spans="1:14" x14ac:dyDescent="0.2">
      <c r="A3006" s="2">
        <v>45404</v>
      </c>
      <c r="B3006" s="3">
        <f t="shared" si="138"/>
        <v>2024</v>
      </c>
      <c r="C3006" t="str">
        <f t="shared" si="139"/>
        <v>2023-2024</v>
      </c>
      <c r="D3006" t="s">
        <v>148</v>
      </c>
      <c r="E3006" t="s">
        <v>110</v>
      </c>
      <c r="F3006" t="str">
        <f t="shared" si="140"/>
        <v>Queensland</v>
      </c>
      <c r="G3006" t="s">
        <v>35</v>
      </c>
      <c r="H3006">
        <v>4680</v>
      </c>
      <c r="I3006" t="s">
        <v>11</v>
      </c>
      <c r="J3006" t="s">
        <v>51</v>
      </c>
      <c r="K3006" t="s">
        <v>156</v>
      </c>
      <c r="L3006" t="s">
        <v>17</v>
      </c>
      <c r="M3006" s="5">
        <v>454.93</v>
      </c>
      <c r="N3006">
        <v>1</v>
      </c>
    </row>
    <row r="3007" spans="1:14" x14ac:dyDescent="0.2">
      <c r="A3007" s="2">
        <v>45842</v>
      </c>
      <c r="B3007" s="3">
        <f t="shared" si="138"/>
        <v>2026</v>
      </c>
      <c r="C3007" t="str">
        <f t="shared" si="139"/>
        <v>2025-2026</v>
      </c>
      <c r="D3007" t="s">
        <v>147</v>
      </c>
      <c r="E3007" t="s">
        <v>117</v>
      </c>
      <c r="F3007" t="str">
        <f t="shared" si="140"/>
        <v>Queensland</v>
      </c>
      <c r="G3007" t="s">
        <v>35</v>
      </c>
      <c r="H3007">
        <v>4119</v>
      </c>
      <c r="I3007" t="s">
        <v>11</v>
      </c>
      <c r="J3007" t="s">
        <v>43</v>
      </c>
      <c r="K3007" t="s">
        <v>152</v>
      </c>
      <c r="L3007" t="s">
        <v>13</v>
      </c>
      <c r="M3007" s="5">
        <v>455.02</v>
      </c>
      <c r="N3007">
        <v>1</v>
      </c>
    </row>
    <row r="3008" spans="1:14" x14ac:dyDescent="0.2">
      <c r="A3008" s="2">
        <v>45954</v>
      </c>
      <c r="B3008" s="3">
        <f t="shared" si="138"/>
        <v>2026</v>
      </c>
      <c r="C3008" t="str">
        <f t="shared" si="139"/>
        <v>2025-2026</v>
      </c>
      <c r="D3008" t="s">
        <v>147</v>
      </c>
      <c r="E3008" t="s">
        <v>101</v>
      </c>
      <c r="F3008" t="str">
        <f t="shared" si="140"/>
        <v>Victoria</v>
      </c>
      <c r="G3008" t="s">
        <v>45</v>
      </c>
      <c r="H3008">
        <v>3131</v>
      </c>
      <c r="I3008" t="s">
        <v>11</v>
      </c>
      <c r="J3008" t="s">
        <v>63</v>
      </c>
      <c r="K3008" t="s">
        <v>149</v>
      </c>
      <c r="L3008" t="s">
        <v>15</v>
      </c>
      <c r="M3008" s="5">
        <v>455.37000000000006</v>
      </c>
      <c r="N3008">
        <v>1</v>
      </c>
    </row>
    <row r="3009" spans="1:14" x14ac:dyDescent="0.2">
      <c r="A3009" s="2">
        <v>45804</v>
      </c>
      <c r="B3009" s="3">
        <f t="shared" si="138"/>
        <v>2025</v>
      </c>
      <c r="C3009" t="str">
        <f t="shared" si="139"/>
        <v>2024-2025</v>
      </c>
      <c r="D3009" t="s">
        <v>147</v>
      </c>
      <c r="E3009" t="s">
        <v>97</v>
      </c>
      <c r="F3009" t="str">
        <f t="shared" si="140"/>
        <v>Tasmania</v>
      </c>
      <c r="G3009" t="s">
        <v>70</v>
      </c>
      <c r="H3009">
        <v>7250</v>
      </c>
      <c r="I3009" t="s">
        <v>11</v>
      </c>
      <c r="J3009" t="s">
        <v>71</v>
      </c>
      <c r="K3009" t="s">
        <v>151</v>
      </c>
      <c r="L3009" t="s">
        <v>21</v>
      </c>
      <c r="M3009" s="5">
        <v>455.39</v>
      </c>
      <c r="N3009">
        <v>1</v>
      </c>
    </row>
    <row r="3010" spans="1:14" x14ac:dyDescent="0.2">
      <c r="A3010" s="2">
        <v>46019</v>
      </c>
      <c r="B3010" s="3">
        <f t="shared" ref="B3010:B3073" si="141">IF(MONTH(A3010)&gt;=7,YEAR(A3010)+1,YEAR(A3010))</f>
        <v>2026</v>
      </c>
      <c r="C3010" t="str">
        <f t="shared" ref="C3010:C3073" si="142">IF(MONTH(A3010) &gt;= 7, YEAR(A3010) &amp; "-" &amp; YEAR(A3010) + 1, YEAR(A3010) - 1 &amp; "-" &amp; YEAR(A3010))</f>
        <v>2025-2026</v>
      </c>
      <c r="D3010" t="s">
        <v>148</v>
      </c>
      <c r="E3010" t="s">
        <v>28</v>
      </c>
      <c r="F3010" t="str">
        <f t="shared" ref="F3010:F3073" si="143">IF(G3010="WA","Western Australia",
IF(G3010="NSW","New South Wales",
IF(G3010="QLD","Queensland",
IF(G3010="VIC","Victoria",
IF(G3010="TAS","Tasmania",
IF(G3010="SA","South Australia",
IF(G3010="NT","Northern Territory",
IF(G3010="ACT","Australian Capital Territory",G3010))))))))</f>
        <v>Northern Territory</v>
      </c>
      <c r="G3010" t="s">
        <v>29</v>
      </c>
      <c r="H3010">
        <v>800</v>
      </c>
      <c r="I3010" t="s">
        <v>11</v>
      </c>
      <c r="J3010" t="s">
        <v>30</v>
      </c>
      <c r="K3010" t="s">
        <v>156</v>
      </c>
      <c r="L3010" t="s">
        <v>17</v>
      </c>
      <c r="M3010" s="5">
        <v>455.71000000000004</v>
      </c>
      <c r="N3010">
        <v>1</v>
      </c>
    </row>
    <row r="3011" spans="1:14" x14ac:dyDescent="0.2">
      <c r="A3011" s="2">
        <v>45322</v>
      </c>
      <c r="B3011" s="3">
        <f t="shared" si="141"/>
        <v>2024</v>
      </c>
      <c r="C3011" t="str">
        <f t="shared" si="142"/>
        <v>2023-2024</v>
      </c>
      <c r="D3011" t="s">
        <v>148</v>
      </c>
      <c r="E3011" t="s">
        <v>34</v>
      </c>
      <c r="F3011" t="str">
        <f t="shared" si="143"/>
        <v>Queensland</v>
      </c>
      <c r="G3011" t="s">
        <v>35</v>
      </c>
      <c r="H3011">
        <v>4802</v>
      </c>
      <c r="I3011" t="s">
        <v>11</v>
      </c>
      <c r="J3011" t="s">
        <v>36</v>
      </c>
      <c r="K3011" t="s">
        <v>151</v>
      </c>
      <c r="L3011" t="s">
        <v>21</v>
      </c>
      <c r="M3011" s="5">
        <v>457.41</v>
      </c>
      <c r="N3011">
        <v>1</v>
      </c>
    </row>
    <row r="3012" spans="1:14" x14ac:dyDescent="0.2">
      <c r="A3012" s="2">
        <v>45326</v>
      </c>
      <c r="B3012" s="3">
        <f t="shared" si="141"/>
        <v>2024</v>
      </c>
      <c r="C3012" t="str">
        <f t="shared" si="142"/>
        <v>2023-2024</v>
      </c>
      <c r="D3012" t="s">
        <v>147</v>
      </c>
      <c r="E3012" t="s">
        <v>95</v>
      </c>
      <c r="F3012" t="str">
        <f t="shared" si="143"/>
        <v>Victoria</v>
      </c>
      <c r="G3012" t="s">
        <v>45</v>
      </c>
      <c r="H3012">
        <v>3931</v>
      </c>
      <c r="I3012" t="s">
        <v>11</v>
      </c>
      <c r="J3012" t="s">
        <v>55</v>
      </c>
      <c r="K3012" t="s">
        <v>150</v>
      </c>
      <c r="L3012" t="s">
        <v>18</v>
      </c>
      <c r="M3012" s="5">
        <v>457.87</v>
      </c>
      <c r="N3012">
        <v>1</v>
      </c>
    </row>
    <row r="3013" spans="1:14" x14ac:dyDescent="0.2">
      <c r="A3013" s="2">
        <v>45954</v>
      </c>
      <c r="B3013" s="3">
        <f t="shared" si="141"/>
        <v>2026</v>
      </c>
      <c r="C3013" t="str">
        <f t="shared" si="142"/>
        <v>2025-2026</v>
      </c>
      <c r="D3013" t="s">
        <v>147</v>
      </c>
      <c r="E3013" t="s">
        <v>53</v>
      </c>
      <c r="F3013" t="str">
        <f t="shared" si="143"/>
        <v>South Australia</v>
      </c>
      <c r="G3013" t="s">
        <v>32</v>
      </c>
      <c r="H3013">
        <v>5082</v>
      </c>
      <c r="I3013" t="s">
        <v>11</v>
      </c>
      <c r="J3013" t="s">
        <v>33</v>
      </c>
      <c r="K3013" t="s">
        <v>152</v>
      </c>
      <c r="L3013" t="s">
        <v>13</v>
      </c>
      <c r="M3013" s="5">
        <v>458.33000000000004</v>
      </c>
      <c r="N3013">
        <v>1</v>
      </c>
    </row>
    <row r="3014" spans="1:14" x14ac:dyDescent="0.2">
      <c r="A3014" s="2">
        <v>45437</v>
      </c>
      <c r="B3014" s="3">
        <f t="shared" si="141"/>
        <v>2024</v>
      </c>
      <c r="C3014" t="str">
        <f t="shared" si="142"/>
        <v>2023-2024</v>
      </c>
      <c r="D3014" t="s">
        <v>147</v>
      </c>
      <c r="E3014" t="s">
        <v>89</v>
      </c>
      <c r="F3014" t="str">
        <f t="shared" si="143"/>
        <v>Queensland</v>
      </c>
      <c r="G3014" t="s">
        <v>35</v>
      </c>
      <c r="H3014">
        <v>4655</v>
      </c>
      <c r="I3014" t="s">
        <v>11</v>
      </c>
      <c r="J3014" t="s">
        <v>51</v>
      </c>
      <c r="K3014" t="s">
        <v>19</v>
      </c>
      <c r="L3014" t="s">
        <v>23</v>
      </c>
      <c r="M3014" s="5">
        <v>458.36</v>
      </c>
      <c r="N3014">
        <v>1</v>
      </c>
    </row>
    <row r="3015" spans="1:14" x14ac:dyDescent="0.2">
      <c r="A3015" s="2">
        <v>45578</v>
      </c>
      <c r="B3015" s="3">
        <f t="shared" si="141"/>
        <v>2025</v>
      </c>
      <c r="C3015" t="str">
        <f t="shared" si="142"/>
        <v>2024-2025</v>
      </c>
      <c r="D3015" t="s">
        <v>147</v>
      </c>
      <c r="E3015" t="s">
        <v>78</v>
      </c>
      <c r="F3015" t="str">
        <f t="shared" si="143"/>
        <v>New South Wales</v>
      </c>
      <c r="G3015" t="s">
        <v>10</v>
      </c>
      <c r="H3015">
        <v>2350</v>
      </c>
      <c r="I3015" t="s">
        <v>11</v>
      </c>
      <c r="J3015" t="s">
        <v>68</v>
      </c>
      <c r="K3015" t="s">
        <v>149</v>
      </c>
      <c r="L3015" t="s">
        <v>15</v>
      </c>
      <c r="M3015" s="5">
        <v>459.08</v>
      </c>
      <c r="N3015">
        <v>1</v>
      </c>
    </row>
    <row r="3016" spans="1:14" x14ac:dyDescent="0.2">
      <c r="A3016" s="2">
        <v>45656</v>
      </c>
      <c r="B3016" s="3">
        <f t="shared" si="141"/>
        <v>2025</v>
      </c>
      <c r="C3016" t="str">
        <f t="shared" si="142"/>
        <v>2024-2025</v>
      </c>
      <c r="D3016" t="s">
        <v>147</v>
      </c>
      <c r="E3016" t="s">
        <v>69</v>
      </c>
      <c r="F3016" t="str">
        <f t="shared" si="143"/>
        <v>Tasmania</v>
      </c>
      <c r="G3016" t="s">
        <v>70</v>
      </c>
      <c r="H3016">
        <v>7018</v>
      </c>
      <c r="I3016" t="s">
        <v>11</v>
      </c>
      <c r="J3016" t="s">
        <v>71</v>
      </c>
      <c r="K3016" t="s">
        <v>152</v>
      </c>
      <c r="L3016" t="s">
        <v>13</v>
      </c>
      <c r="M3016" s="5">
        <v>459.33</v>
      </c>
      <c r="N3016">
        <v>1</v>
      </c>
    </row>
    <row r="3017" spans="1:14" x14ac:dyDescent="0.2">
      <c r="A3017" s="2">
        <v>45401</v>
      </c>
      <c r="B3017" s="3">
        <f t="shared" si="141"/>
        <v>2024</v>
      </c>
      <c r="C3017" t="str">
        <f t="shared" si="142"/>
        <v>2023-2024</v>
      </c>
      <c r="D3017" t="s">
        <v>148</v>
      </c>
      <c r="E3017" t="s">
        <v>41</v>
      </c>
      <c r="F3017" t="str">
        <f t="shared" si="143"/>
        <v>New South Wales</v>
      </c>
      <c r="G3017" t="s">
        <v>10</v>
      </c>
      <c r="H3017">
        <v>2830</v>
      </c>
      <c r="I3017" t="s">
        <v>11</v>
      </c>
      <c r="J3017" t="s">
        <v>25</v>
      </c>
      <c r="K3017" t="s">
        <v>152</v>
      </c>
      <c r="L3017" t="s">
        <v>13</v>
      </c>
      <c r="M3017" s="5">
        <v>459.51</v>
      </c>
      <c r="N3017">
        <v>1</v>
      </c>
    </row>
    <row r="3018" spans="1:14" x14ac:dyDescent="0.2">
      <c r="A3018" s="2">
        <v>45616</v>
      </c>
      <c r="B3018" s="3">
        <f t="shared" si="141"/>
        <v>2025</v>
      </c>
      <c r="C3018" t="str">
        <f t="shared" si="142"/>
        <v>2024-2025</v>
      </c>
      <c r="D3018" t="s">
        <v>148</v>
      </c>
      <c r="E3018" t="s">
        <v>101</v>
      </c>
      <c r="F3018" t="str">
        <f t="shared" si="143"/>
        <v>Victoria</v>
      </c>
      <c r="G3018" t="s">
        <v>45</v>
      </c>
      <c r="H3018">
        <v>3131</v>
      </c>
      <c r="I3018" t="s">
        <v>11</v>
      </c>
      <c r="J3018" t="s">
        <v>63</v>
      </c>
      <c r="K3018" t="s">
        <v>151</v>
      </c>
      <c r="L3018" t="s">
        <v>21</v>
      </c>
      <c r="M3018" s="5">
        <v>459.93</v>
      </c>
      <c r="N3018">
        <v>1</v>
      </c>
    </row>
    <row r="3019" spans="1:14" x14ac:dyDescent="0.2">
      <c r="A3019" s="2">
        <v>45584</v>
      </c>
      <c r="B3019" s="3">
        <f t="shared" si="141"/>
        <v>2025</v>
      </c>
      <c r="C3019" t="str">
        <f t="shared" si="142"/>
        <v>2024-2025</v>
      </c>
      <c r="D3019" t="s">
        <v>147</v>
      </c>
      <c r="E3019" t="s">
        <v>83</v>
      </c>
      <c r="F3019" t="str">
        <f t="shared" si="143"/>
        <v>New South Wales</v>
      </c>
      <c r="G3019" t="s">
        <v>10</v>
      </c>
      <c r="H3019">
        <v>2750</v>
      </c>
      <c r="I3019" t="s">
        <v>11</v>
      </c>
      <c r="J3019" t="s">
        <v>25</v>
      </c>
      <c r="K3019" t="s">
        <v>153</v>
      </c>
      <c r="L3019" t="s">
        <v>16</v>
      </c>
      <c r="M3019" s="5">
        <v>460.20000000000005</v>
      </c>
      <c r="N3019">
        <v>1</v>
      </c>
    </row>
    <row r="3020" spans="1:14" x14ac:dyDescent="0.2">
      <c r="A3020" s="2">
        <v>46009</v>
      </c>
      <c r="B3020" s="3">
        <f t="shared" si="141"/>
        <v>2026</v>
      </c>
      <c r="C3020" t="str">
        <f t="shared" si="142"/>
        <v>2025-2026</v>
      </c>
      <c r="D3020" t="s">
        <v>148</v>
      </c>
      <c r="E3020" t="s">
        <v>135</v>
      </c>
      <c r="F3020" t="str">
        <f t="shared" si="143"/>
        <v>Victoria</v>
      </c>
      <c r="G3020" t="s">
        <v>45</v>
      </c>
      <c r="H3020">
        <v>3550</v>
      </c>
      <c r="I3020" t="s">
        <v>11</v>
      </c>
      <c r="J3020" t="s">
        <v>60</v>
      </c>
      <c r="K3020" t="s">
        <v>153</v>
      </c>
      <c r="L3020" t="s">
        <v>16</v>
      </c>
      <c r="M3020" s="5">
        <v>461.3</v>
      </c>
      <c r="N3020">
        <v>1</v>
      </c>
    </row>
    <row r="3021" spans="1:14" x14ac:dyDescent="0.2">
      <c r="A3021" s="2">
        <v>45714</v>
      </c>
      <c r="B3021" s="3">
        <f t="shared" si="141"/>
        <v>2025</v>
      </c>
      <c r="C3021" t="str">
        <f t="shared" si="142"/>
        <v>2024-2025</v>
      </c>
      <c r="D3021" t="s">
        <v>147</v>
      </c>
      <c r="E3021" t="s">
        <v>92</v>
      </c>
      <c r="F3021" t="str">
        <f t="shared" si="143"/>
        <v>Queensland</v>
      </c>
      <c r="G3021" t="s">
        <v>35</v>
      </c>
      <c r="H3021">
        <v>4068</v>
      </c>
      <c r="I3021" t="s">
        <v>11</v>
      </c>
      <c r="J3021" t="s">
        <v>43</v>
      </c>
      <c r="K3021" t="s">
        <v>154</v>
      </c>
      <c r="L3021" t="s">
        <v>14</v>
      </c>
      <c r="M3021" s="5">
        <v>462.24</v>
      </c>
      <c r="N3021">
        <v>1</v>
      </c>
    </row>
    <row r="3022" spans="1:14" x14ac:dyDescent="0.2">
      <c r="A3022" s="2">
        <v>45729</v>
      </c>
      <c r="B3022" s="3">
        <f t="shared" si="141"/>
        <v>2025</v>
      </c>
      <c r="C3022" t="str">
        <f t="shared" si="142"/>
        <v>2024-2025</v>
      </c>
      <c r="D3022" t="s">
        <v>147</v>
      </c>
      <c r="E3022" t="s">
        <v>107</v>
      </c>
      <c r="F3022" t="str">
        <f t="shared" si="143"/>
        <v>Queensland</v>
      </c>
      <c r="G3022" t="s">
        <v>35</v>
      </c>
      <c r="H3022">
        <v>4220</v>
      </c>
      <c r="I3022" t="s">
        <v>11</v>
      </c>
      <c r="J3022" t="s">
        <v>104</v>
      </c>
      <c r="K3022" t="s">
        <v>150</v>
      </c>
      <c r="L3022" t="s">
        <v>18</v>
      </c>
      <c r="M3022" s="5">
        <v>462.49</v>
      </c>
      <c r="N3022">
        <v>1</v>
      </c>
    </row>
    <row r="3023" spans="1:14" x14ac:dyDescent="0.2">
      <c r="A3023" s="2">
        <v>45380</v>
      </c>
      <c r="B3023" s="3">
        <f t="shared" si="141"/>
        <v>2024</v>
      </c>
      <c r="C3023" t="str">
        <f t="shared" si="142"/>
        <v>2023-2024</v>
      </c>
      <c r="D3023" t="s">
        <v>147</v>
      </c>
      <c r="E3023" t="s">
        <v>122</v>
      </c>
      <c r="F3023" t="str">
        <f t="shared" si="143"/>
        <v>New South Wales</v>
      </c>
      <c r="G3023" t="s">
        <v>10</v>
      </c>
      <c r="H3023">
        <v>2650</v>
      </c>
      <c r="I3023" t="s">
        <v>11</v>
      </c>
      <c r="J3023" t="s">
        <v>25</v>
      </c>
      <c r="K3023" t="s">
        <v>155</v>
      </c>
      <c r="L3023" t="s">
        <v>20</v>
      </c>
      <c r="M3023" s="5">
        <v>462.54999999999995</v>
      </c>
      <c r="N3023">
        <v>1</v>
      </c>
    </row>
    <row r="3024" spans="1:14" x14ac:dyDescent="0.2">
      <c r="A3024" s="2">
        <v>45389</v>
      </c>
      <c r="B3024" s="3">
        <f t="shared" si="141"/>
        <v>2024</v>
      </c>
      <c r="C3024" t="str">
        <f t="shared" si="142"/>
        <v>2023-2024</v>
      </c>
      <c r="D3024" t="s">
        <v>147</v>
      </c>
      <c r="E3024" t="s">
        <v>62</v>
      </c>
      <c r="F3024" t="str">
        <f t="shared" si="143"/>
        <v>Victoria</v>
      </c>
      <c r="G3024" t="s">
        <v>45</v>
      </c>
      <c r="H3024">
        <v>3134</v>
      </c>
      <c r="I3024" t="s">
        <v>11</v>
      </c>
      <c r="J3024" t="s">
        <v>63</v>
      </c>
      <c r="K3024" t="s">
        <v>154</v>
      </c>
      <c r="L3024" t="s">
        <v>14</v>
      </c>
      <c r="M3024" s="5">
        <v>462.74</v>
      </c>
      <c r="N3024">
        <v>1</v>
      </c>
    </row>
    <row r="3025" spans="1:14" x14ac:dyDescent="0.2">
      <c r="A3025" s="2">
        <v>45497</v>
      </c>
      <c r="B3025" s="3">
        <f t="shared" si="141"/>
        <v>2025</v>
      </c>
      <c r="C3025" t="str">
        <f t="shared" si="142"/>
        <v>2024-2025</v>
      </c>
      <c r="D3025" t="s">
        <v>147</v>
      </c>
      <c r="E3025" t="s">
        <v>40</v>
      </c>
      <c r="F3025" t="str">
        <f t="shared" si="143"/>
        <v>New South Wales</v>
      </c>
      <c r="G3025" t="s">
        <v>10</v>
      </c>
      <c r="H3025">
        <v>2116</v>
      </c>
      <c r="I3025" t="s">
        <v>11</v>
      </c>
      <c r="J3025" t="s">
        <v>27</v>
      </c>
      <c r="K3025" t="s">
        <v>19</v>
      </c>
      <c r="L3025" t="s">
        <v>23</v>
      </c>
      <c r="M3025" s="5">
        <v>462.74999999999994</v>
      </c>
      <c r="N3025">
        <v>1</v>
      </c>
    </row>
    <row r="3026" spans="1:14" x14ac:dyDescent="0.2">
      <c r="A3026" s="2">
        <v>45470</v>
      </c>
      <c r="B3026" s="3">
        <f t="shared" si="141"/>
        <v>2024</v>
      </c>
      <c r="C3026" t="str">
        <f t="shared" si="142"/>
        <v>2023-2024</v>
      </c>
      <c r="D3026" t="s">
        <v>147</v>
      </c>
      <c r="E3026" t="s">
        <v>146</v>
      </c>
      <c r="F3026" t="str">
        <f t="shared" si="143"/>
        <v>Victoria</v>
      </c>
      <c r="G3026" t="s">
        <v>45</v>
      </c>
      <c r="H3026">
        <v>3353</v>
      </c>
      <c r="I3026" t="s">
        <v>11</v>
      </c>
      <c r="J3026" t="s">
        <v>60</v>
      </c>
      <c r="K3026" t="s">
        <v>154</v>
      </c>
      <c r="L3026" t="s">
        <v>14</v>
      </c>
      <c r="M3026" s="5">
        <v>463.14</v>
      </c>
      <c r="N3026">
        <v>1</v>
      </c>
    </row>
    <row r="3027" spans="1:14" x14ac:dyDescent="0.2">
      <c r="A3027" s="2">
        <v>45743</v>
      </c>
      <c r="B3027" s="3">
        <f t="shared" si="141"/>
        <v>2025</v>
      </c>
      <c r="C3027" t="str">
        <f t="shared" si="142"/>
        <v>2024-2025</v>
      </c>
      <c r="D3027" t="s">
        <v>147</v>
      </c>
      <c r="E3027" t="s">
        <v>137</v>
      </c>
      <c r="F3027" t="str">
        <f t="shared" si="143"/>
        <v>New South Wales</v>
      </c>
      <c r="G3027" t="s">
        <v>10</v>
      </c>
      <c r="H3027">
        <v>2031</v>
      </c>
      <c r="I3027" t="s">
        <v>11</v>
      </c>
      <c r="J3027" t="s">
        <v>12</v>
      </c>
      <c r="K3027" t="s">
        <v>154</v>
      </c>
      <c r="L3027" t="s">
        <v>14</v>
      </c>
      <c r="M3027" s="5">
        <v>463.47999999999996</v>
      </c>
      <c r="N3027">
        <v>1</v>
      </c>
    </row>
    <row r="3028" spans="1:14" x14ac:dyDescent="0.2">
      <c r="A3028" s="2">
        <v>45819</v>
      </c>
      <c r="B3028" s="3">
        <f t="shared" si="141"/>
        <v>2025</v>
      </c>
      <c r="C3028" t="str">
        <f t="shared" si="142"/>
        <v>2024-2025</v>
      </c>
      <c r="D3028" t="s">
        <v>147</v>
      </c>
      <c r="E3028" t="s">
        <v>117</v>
      </c>
      <c r="F3028" t="str">
        <f t="shared" si="143"/>
        <v>Queensland</v>
      </c>
      <c r="G3028" t="s">
        <v>35</v>
      </c>
      <c r="H3028">
        <v>4119</v>
      </c>
      <c r="I3028" t="s">
        <v>11</v>
      </c>
      <c r="J3028" t="s">
        <v>43</v>
      </c>
      <c r="K3028" t="s">
        <v>154</v>
      </c>
      <c r="L3028" t="s">
        <v>14</v>
      </c>
      <c r="M3028" s="5">
        <v>463.95000000000005</v>
      </c>
      <c r="N3028">
        <v>1</v>
      </c>
    </row>
    <row r="3029" spans="1:14" x14ac:dyDescent="0.2">
      <c r="A3029" s="2">
        <v>45680</v>
      </c>
      <c r="B3029" s="3">
        <f t="shared" si="141"/>
        <v>2025</v>
      </c>
      <c r="C3029" t="str">
        <f t="shared" si="142"/>
        <v>2024-2025</v>
      </c>
      <c r="D3029" t="s">
        <v>148</v>
      </c>
      <c r="E3029" t="s">
        <v>61</v>
      </c>
      <c r="F3029" t="str">
        <f t="shared" si="143"/>
        <v>New South Wales</v>
      </c>
      <c r="G3029" t="s">
        <v>10</v>
      </c>
      <c r="H3029">
        <v>2539</v>
      </c>
      <c r="I3029" t="s">
        <v>11</v>
      </c>
      <c r="J3029" t="s">
        <v>58</v>
      </c>
      <c r="K3029" t="s">
        <v>153</v>
      </c>
      <c r="L3029" t="s">
        <v>16</v>
      </c>
      <c r="M3029" s="5">
        <v>464.53</v>
      </c>
      <c r="N3029">
        <v>1</v>
      </c>
    </row>
    <row r="3030" spans="1:14" x14ac:dyDescent="0.2">
      <c r="A3030" s="2">
        <v>45911</v>
      </c>
      <c r="B3030" s="3">
        <f t="shared" si="141"/>
        <v>2026</v>
      </c>
      <c r="C3030" t="str">
        <f t="shared" si="142"/>
        <v>2025-2026</v>
      </c>
      <c r="D3030" t="s">
        <v>147</v>
      </c>
      <c r="E3030" t="s">
        <v>133</v>
      </c>
      <c r="F3030" t="str">
        <f t="shared" si="143"/>
        <v>Queensland</v>
      </c>
      <c r="G3030" t="s">
        <v>35</v>
      </c>
      <c r="H3030">
        <v>4305</v>
      </c>
      <c r="I3030" t="s">
        <v>11</v>
      </c>
      <c r="J3030" t="s">
        <v>104</v>
      </c>
      <c r="K3030" t="s">
        <v>150</v>
      </c>
      <c r="L3030" t="s">
        <v>18</v>
      </c>
      <c r="M3030" s="5">
        <v>465.56</v>
      </c>
      <c r="N3030">
        <v>1</v>
      </c>
    </row>
    <row r="3031" spans="1:14" x14ac:dyDescent="0.2">
      <c r="A3031" s="2">
        <v>45894</v>
      </c>
      <c r="B3031" s="3">
        <f t="shared" si="141"/>
        <v>2026</v>
      </c>
      <c r="C3031" t="str">
        <f t="shared" si="142"/>
        <v>2025-2026</v>
      </c>
      <c r="D3031" t="s">
        <v>147</v>
      </c>
      <c r="E3031" t="s">
        <v>99</v>
      </c>
      <c r="F3031" t="str">
        <f t="shared" si="143"/>
        <v>Victoria</v>
      </c>
      <c r="G3031" t="s">
        <v>45</v>
      </c>
      <c r="H3031">
        <v>3148</v>
      </c>
      <c r="I3031" t="s">
        <v>11</v>
      </c>
      <c r="J3031" t="s">
        <v>63</v>
      </c>
      <c r="K3031" t="s">
        <v>155</v>
      </c>
      <c r="L3031" t="s">
        <v>20</v>
      </c>
      <c r="M3031" s="5">
        <v>465.92</v>
      </c>
      <c r="N3031">
        <v>1</v>
      </c>
    </row>
    <row r="3032" spans="1:14" x14ac:dyDescent="0.2">
      <c r="A3032" s="2">
        <v>45410</v>
      </c>
      <c r="B3032" s="3">
        <f t="shared" si="141"/>
        <v>2024</v>
      </c>
      <c r="C3032" t="str">
        <f t="shared" si="142"/>
        <v>2023-2024</v>
      </c>
      <c r="D3032" t="s">
        <v>147</v>
      </c>
      <c r="E3032" t="s">
        <v>90</v>
      </c>
      <c r="F3032" t="str">
        <f t="shared" si="143"/>
        <v>Victoria</v>
      </c>
      <c r="G3032" t="s">
        <v>45</v>
      </c>
      <c r="H3032">
        <v>3179</v>
      </c>
      <c r="I3032" t="s">
        <v>11</v>
      </c>
      <c r="J3032" t="s">
        <v>63</v>
      </c>
      <c r="K3032" t="s">
        <v>151</v>
      </c>
      <c r="L3032" t="s">
        <v>21</v>
      </c>
      <c r="M3032" s="5">
        <v>466.74</v>
      </c>
      <c r="N3032">
        <v>1</v>
      </c>
    </row>
    <row r="3033" spans="1:14" x14ac:dyDescent="0.2">
      <c r="A3033" s="2">
        <v>45790</v>
      </c>
      <c r="B3033" s="3">
        <f t="shared" si="141"/>
        <v>2025</v>
      </c>
      <c r="C3033" t="str">
        <f t="shared" si="142"/>
        <v>2024-2025</v>
      </c>
      <c r="D3033" t="s">
        <v>147</v>
      </c>
      <c r="E3033" t="s">
        <v>42</v>
      </c>
      <c r="F3033" t="str">
        <f t="shared" si="143"/>
        <v>Queensland</v>
      </c>
      <c r="G3033" t="s">
        <v>35</v>
      </c>
      <c r="H3033">
        <v>4053</v>
      </c>
      <c r="I3033" t="s">
        <v>11</v>
      </c>
      <c r="J3033" t="s">
        <v>43</v>
      </c>
      <c r="K3033" t="s">
        <v>153</v>
      </c>
      <c r="L3033" t="s">
        <v>16</v>
      </c>
      <c r="M3033" s="5">
        <v>466.78999999999996</v>
      </c>
      <c r="N3033">
        <v>1</v>
      </c>
    </row>
    <row r="3034" spans="1:14" x14ac:dyDescent="0.2">
      <c r="A3034" s="2">
        <v>45889</v>
      </c>
      <c r="B3034" s="3">
        <f t="shared" si="141"/>
        <v>2026</v>
      </c>
      <c r="C3034" t="str">
        <f t="shared" si="142"/>
        <v>2025-2026</v>
      </c>
      <c r="D3034" t="s">
        <v>147</v>
      </c>
      <c r="E3034" t="s">
        <v>145</v>
      </c>
      <c r="F3034" t="str">
        <f t="shared" si="143"/>
        <v>New South Wales</v>
      </c>
      <c r="G3034" t="s">
        <v>10</v>
      </c>
      <c r="H3034">
        <v>2101</v>
      </c>
      <c r="I3034" t="s">
        <v>11</v>
      </c>
      <c r="J3034" t="s">
        <v>27</v>
      </c>
      <c r="K3034" t="s">
        <v>154</v>
      </c>
      <c r="L3034" t="s">
        <v>14</v>
      </c>
      <c r="M3034" s="5">
        <v>467.03999999999996</v>
      </c>
      <c r="N3034">
        <v>1</v>
      </c>
    </row>
    <row r="3035" spans="1:14" x14ac:dyDescent="0.2">
      <c r="A3035" s="2">
        <v>45880</v>
      </c>
      <c r="B3035" s="3">
        <f t="shared" si="141"/>
        <v>2026</v>
      </c>
      <c r="C3035" t="str">
        <f t="shared" si="142"/>
        <v>2025-2026</v>
      </c>
      <c r="D3035" t="s">
        <v>148</v>
      </c>
      <c r="E3035" t="s">
        <v>112</v>
      </c>
      <c r="F3035" t="str">
        <f t="shared" si="143"/>
        <v>Victoria</v>
      </c>
      <c r="G3035" t="s">
        <v>45</v>
      </c>
      <c r="H3035">
        <v>3076</v>
      </c>
      <c r="I3035" t="s">
        <v>11</v>
      </c>
      <c r="J3035" t="s">
        <v>46</v>
      </c>
      <c r="K3035" t="s">
        <v>152</v>
      </c>
      <c r="L3035" t="s">
        <v>13</v>
      </c>
      <c r="M3035" s="5">
        <v>467.08000000000004</v>
      </c>
      <c r="N3035">
        <v>1</v>
      </c>
    </row>
    <row r="3036" spans="1:14" x14ac:dyDescent="0.2">
      <c r="A3036" s="2">
        <v>45702</v>
      </c>
      <c r="B3036" s="3">
        <f t="shared" si="141"/>
        <v>2025</v>
      </c>
      <c r="C3036" t="str">
        <f t="shared" si="142"/>
        <v>2024-2025</v>
      </c>
      <c r="D3036" t="s">
        <v>147</v>
      </c>
      <c r="E3036" t="s">
        <v>44</v>
      </c>
      <c r="F3036" t="str">
        <f t="shared" si="143"/>
        <v>Victoria</v>
      </c>
      <c r="G3036" t="s">
        <v>45</v>
      </c>
      <c r="H3036">
        <v>3066</v>
      </c>
      <c r="I3036" t="s">
        <v>11</v>
      </c>
      <c r="J3036" t="s">
        <v>46</v>
      </c>
      <c r="K3036" t="s">
        <v>149</v>
      </c>
      <c r="L3036" t="s">
        <v>15</v>
      </c>
      <c r="M3036" s="5">
        <v>467.8</v>
      </c>
      <c r="N3036">
        <v>1</v>
      </c>
    </row>
    <row r="3037" spans="1:14" x14ac:dyDescent="0.2">
      <c r="A3037" s="2">
        <v>45299</v>
      </c>
      <c r="B3037" s="3">
        <f t="shared" si="141"/>
        <v>2024</v>
      </c>
      <c r="C3037" t="str">
        <f t="shared" si="142"/>
        <v>2023-2024</v>
      </c>
      <c r="D3037" t="s">
        <v>147</v>
      </c>
      <c r="E3037" t="s">
        <v>142</v>
      </c>
      <c r="F3037" t="str">
        <f t="shared" si="143"/>
        <v>Australian Capital Territory</v>
      </c>
      <c r="G3037" t="s">
        <v>80</v>
      </c>
      <c r="H3037">
        <v>2609</v>
      </c>
      <c r="I3037" t="s">
        <v>11</v>
      </c>
      <c r="J3037" t="s">
        <v>58</v>
      </c>
      <c r="K3037" t="s">
        <v>149</v>
      </c>
      <c r="L3037" t="s">
        <v>15</v>
      </c>
      <c r="M3037" s="5">
        <v>468.84000000000003</v>
      </c>
      <c r="N3037">
        <v>1</v>
      </c>
    </row>
    <row r="3038" spans="1:14" x14ac:dyDescent="0.2">
      <c r="A3038" s="2">
        <v>45319</v>
      </c>
      <c r="B3038" s="3">
        <f t="shared" si="141"/>
        <v>2024</v>
      </c>
      <c r="C3038" t="str">
        <f t="shared" si="142"/>
        <v>2023-2024</v>
      </c>
      <c r="D3038" t="s">
        <v>147</v>
      </c>
      <c r="E3038" t="s">
        <v>40</v>
      </c>
      <c r="F3038" t="str">
        <f t="shared" si="143"/>
        <v>New South Wales</v>
      </c>
      <c r="G3038" t="s">
        <v>10</v>
      </c>
      <c r="H3038">
        <v>2116</v>
      </c>
      <c r="I3038" t="s">
        <v>11</v>
      </c>
      <c r="J3038" t="s">
        <v>27</v>
      </c>
      <c r="K3038" t="s">
        <v>19</v>
      </c>
      <c r="L3038" t="s">
        <v>23</v>
      </c>
      <c r="M3038" s="5">
        <v>469.28000000000003</v>
      </c>
      <c r="N3038">
        <v>1</v>
      </c>
    </row>
    <row r="3039" spans="1:14" x14ac:dyDescent="0.2">
      <c r="A3039" s="2">
        <v>45598</v>
      </c>
      <c r="B3039" s="3">
        <f t="shared" si="141"/>
        <v>2025</v>
      </c>
      <c r="C3039" t="str">
        <f t="shared" si="142"/>
        <v>2024-2025</v>
      </c>
      <c r="D3039" t="s">
        <v>147</v>
      </c>
      <c r="E3039" t="s">
        <v>41</v>
      </c>
      <c r="F3039" t="str">
        <f t="shared" si="143"/>
        <v>New South Wales</v>
      </c>
      <c r="G3039" t="s">
        <v>10</v>
      </c>
      <c r="H3039">
        <v>2830</v>
      </c>
      <c r="I3039" t="s">
        <v>11</v>
      </c>
      <c r="J3039" t="s">
        <v>25</v>
      </c>
      <c r="K3039" t="s">
        <v>19</v>
      </c>
      <c r="L3039" t="s">
        <v>23</v>
      </c>
      <c r="M3039" s="5">
        <v>469.70000000000005</v>
      </c>
      <c r="N3039">
        <v>1</v>
      </c>
    </row>
    <row r="3040" spans="1:14" x14ac:dyDescent="0.2">
      <c r="A3040" s="2">
        <v>45549</v>
      </c>
      <c r="B3040" s="3">
        <f t="shared" si="141"/>
        <v>2025</v>
      </c>
      <c r="C3040" t="str">
        <f t="shared" si="142"/>
        <v>2024-2025</v>
      </c>
      <c r="D3040" t="s">
        <v>147</v>
      </c>
      <c r="E3040" t="s">
        <v>114</v>
      </c>
      <c r="F3040" t="str">
        <f t="shared" si="143"/>
        <v>Victoria</v>
      </c>
      <c r="G3040" t="s">
        <v>45</v>
      </c>
      <c r="H3040">
        <v>3551</v>
      </c>
      <c r="I3040" t="s">
        <v>11</v>
      </c>
      <c r="J3040" t="s">
        <v>60</v>
      </c>
      <c r="K3040" t="s">
        <v>152</v>
      </c>
      <c r="L3040" t="s">
        <v>13</v>
      </c>
      <c r="M3040" s="5">
        <v>470.18</v>
      </c>
      <c r="N3040">
        <v>1</v>
      </c>
    </row>
    <row r="3041" spans="1:14" x14ac:dyDescent="0.2">
      <c r="A3041" s="2">
        <v>45431</v>
      </c>
      <c r="B3041" s="3">
        <f t="shared" si="141"/>
        <v>2024</v>
      </c>
      <c r="C3041" t="str">
        <f t="shared" si="142"/>
        <v>2023-2024</v>
      </c>
      <c r="D3041" t="s">
        <v>147</v>
      </c>
      <c r="E3041" t="s">
        <v>144</v>
      </c>
      <c r="F3041" t="str">
        <f t="shared" si="143"/>
        <v>Queensland</v>
      </c>
      <c r="G3041" t="s">
        <v>35</v>
      </c>
      <c r="H3041">
        <v>4566</v>
      </c>
      <c r="I3041" t="s">
        <v>11</v>
      </c>
      <c r="J3041" t="s">
        <v>120</v>
      </c>
      <c r="K3041" t="s">
        <v>151</v>
      </c>
      <c r="L3041" t="s">
        <v>21</v>
      </c>
      <c r="M3041" s="5">
        <v>470.95</v>
      </c>
      <c r="N3041">
        <v>1</v>
      </c>
    </row>
    <row r="3042" spans="1:14" x14ac:dyDescent="0.2">
      <c r="A3042" s="2">
        <v>45549</v>
      </c>
      <c r="B3042" s="3">
        <f t="shared" si="141"/>
        <v>2025</v>
      </c>
      <c r="C3042" t="str">
        <f t="shared" si="142"/>
        <v>2024-2025</v>
      </c>
      <c r="D3042" t="s">
        <v>147</v>
      </c>
      <c r="E3042" t="s">
        <v>44</v>
      </c>
      <c r="F3042" t="str">
        <f t="shared" si="143"/>
        <v>Victoria</v>
      </c>
      <c r="G3042" t="s">
        <v>45</v>
      </c>
      <c r="H3042">
        <v>3066</v>
      </c>
      <c r="I3042" t="s">
        <v>11</v>
      </c>
      <c r="J3042" t="s">
        <v>46</v>
      </c>
      <c r="K3042" t="s">
        <v>151</v>
      </c>
      <c r="L3042" t="s">
        <v>21</v>
      </c>
      <c r="M3042" s="5">
        <v>471.09999999999997</v>
      </c>
      <c r="N3042">
        <v>1</v>
      </c>
    </row>
    <row r="3043" spans="1:14" x14ac:dyDescent="0.2">
      <c r="A3043" s="2">
        <v>45846</v>
      </c>
      <c r="B3043" s="3">
        <f t="shared" si="141"/>
        <v>2026</v>
      </c>
      <c r="C3043" t="str">
        <f t="shared" si="142"/>
        <v>2025-2026</v>
      </c>
      <c r="D3043" t="s">
        <v>148</v>
      </c>
      <c r="E3043" t="s">
        <v>118</v>
      </c>
      <c r="F3043" t="str">
        <f t="shared" si="143"/>
        <v>New South Wales</v>
      </c>
      <c r="G3043" t="s">
        <v>10</v>
      </c>
      <c r="H3043">
        <v>2158</v>
      </c>
      <c r="I3043" t="s">
        <v>11</v>
      </c>
      <c r="J3043" t="s">
        <v>27</v>
      </c>
      <c r="K3043" t="s">
        <v>19</v>
      </c>
      <c r="L3043" t="s">
        <v>23</v>
      </c>
      <c r="M3043" s="5">
        <v>471.15</v>
      </c>
      <c r="N3043">
        <v>1</v>
      </c>
    </row>
    <row r="3044" spans="1:14" x14ac:dyDescent="0.2">
      <c r="A3044" s="2">
        <v>45370</v>
      </c>
      <c r="B3044" s="3">
        <f t="shared" si="141"/>
        <v>2024</v>
      </c>
      <c r="C3044" t="str">
        <f t="shared" si="142"/>
        <v>2023-2024</v>
      </c>
      <c r="D3044" t="s">
        <v>147</v>
      </c>
      <c r="E3044" t="s">
        <v>41</v>
      </c>
      <c r="F3044" t="str">
        <f t="shared" si="143"/>
        <v>New South Wales</v>
      </c>
      <c r="G3044" t="s">
        <v>10</v>
      </c>
      <c r="H3044">
        <v>2830</v>
      </c>
      <c r="I3044" t="s">
        <v>11</v>
      </c>
      <c r="J3044" t="s">
        <v>25</v>
      </c>
      <c r="K3044" t="s">
        <v>149</v>
      </c>
      <c r="L3044" t="s">
        <v>15</v>
      </c>
      <c r="M3044" s="5">
        <v>471.98999999999995</v>
      </c>
      <c r="N3044">
        <v>1</v>
      </c>
    </row>
    <row r="3045" spans="1:14" x14ac:dyDescent="0.2">
      <c r="A3045" s="2">
        <v>45370</v>
      </c>
      <c r="B3045" s="3">
        <f t="shared" si="141"/>
        <v>2024</v>
      </c>
      <c r="C3045" t="str">
        <f t="shared" si="142"/>
        <v>2023-2024</v>
      </c>
      <c r="D3045" t="s">
        <v>147</v>
      </c>
      <c r="E3045" t="s">
        <v>64</v>
      </c>
      <c r="F3045" t="str">
        <f t="shared" si="143"/>
        <v>Victoria</v>
      </c>
      <c r="G3045" t="s">
        <v>45</v>
      </c>
      <c r="H3045">
        <v>3199</v>
      </c>
      <c r="I3045" t="s">
        <v>11</v>
      </c>
      <c r="J3045" t="s">
        <v>63</v>
      </c>
      <c r="K3045" t="s">
        <v>151</v>
      </c>
      <c r="L3045" t="s">
        <v>21</v>
      </c>
      <c r="M3045" s="5">
        <v>472</v>
      </c>
      <c r="N3045">
        <v>1</v>
      </c>
    </row>
    <row r="3046" spans="1:14" x14ac:dyDescent="0.2">
      <c r="A3046" s="2">
        <v>45491</v>
      </c>
      <c r="B3046" s="3">
        <f t="shared" si="141"/>
        <v>2025</v>
      </c>
      <c r="C3046" t="str">
        <f t="shared" si="142"/>
        <v>2024-2025</v>
      </c>
      <c r="D3046" t="s">
        <v>147</v>
      </c>
      <c r="E3046" t="s">
        <v>9</v>
      </c>
      <c r="F3046" t="str">
        <f t="shared" si="143"/>
        <v>New South Wales</v>
      </c>
      <c r="G3046" t="s">
        <v>10</v>
      </c>
      <c r="H3046">
        <v>2067</v>
      </c>
      <c r="I3046" t="s">
        <v>11</v>
      </c>
      <c r="J3046" t="s">
        <v>12</v>
      </c>
      <c r="K3046" t="s">
        <v>156</v>
      </c>
      <c r="L3046" t="s">
        <v>17</v>
      </c>
      <c r="M3046" s="5">
        <v>472.71999999999997</v>
      </c>
      <c r="N3046">
        <v>1</v>
      </c>
    </row>
    <row r="3047" spans="1:14" x14ac:dyDescent="0.2">
      <c r="A3047" s="2">
        <v>45834</v>
      </c>
      <c r="B3047" s="3">
        <f t="shared" si="141"/>
        <v>2025</v>
      </c>
      <c r="C3047" t="str">
        <f t="shared" si="142"/>
        <v>2024-2025</v>
      </c>
      <c r="D3047" t="s">
        <v>148</v>
      </c>
      <c r="E3047" t="s">
        <v>61</v>
      </c>
      <c r="F3047" t="str">
        <f t="shared" si="143"/>
        <v>New South Wales</v>
      </c>
      <c r="G3047" t="s">
        <v>10</v>
      </c>
      <c r="H3047">
        <v>2539</v>
      </c>
      <c r="I3047" t="s">
        <v>11</v>
      </c>
      <c r="J3047" t="s">
        <v>58</v>
      </c>
      <c r="K3047" t="s">
        <v>152</v>
      </c>
      <c r="L3047" t="s">
        <v>13</v>
      </c>
      <c r="M3047" s="5">
        <v>472.74</v>
      </c>
      <c r="N3047">
        <v>1</v>
      </c>
    </row>
    <row r="3048" spans="1:14" x14ac:dyDescent="0.2">
      <c r="A3048" s="2">
        <v>45777</v>
      </c>
      <c r="B3048" s="3">
        <f t="shared" si="141"/>
        <v>2025</v>
      </c>
      <c r="C3048" t="str">
        <f t="shared" si="142"/>
        <v>2024-2025</v>
      </c>
      <c r="D3048" t="s">
        <v>147</v>
      </c>
      <c r="E3048" t="s">
        <v>125</v>
      </c>
      <c r="F3048" t="str">
        <f t="shared" si="143"/>
        <v>Victoria</v>
      </c>
      <c r="G3048" t="s">
        <v>45</v>
      </c>
      <c r="H3048">
        <v>3400</v>
      </c>
      <c r="I3048" t="s">
        <v>11</v>
      </c>
      <c r="J3048" t="s">
        <v>60</v>
      </c>
      <c r="K3048" t="s">
        <v>153</v>
      </c>
      <c r="L3048" t="s">
        <v>16</v>
      </c>
      <c r="M3048" s="5">
        <v>474.06999999999994</v>
      </c>
      <c r="N3048">
        <v>1</v>
      </c>
    </row>
    <row r="3049" spans="1:14" x14ac:dyDescent="0.2">
      <c r="A3049" s="2">
        <v>45740</v>
      </c>
      <c r="B3049" s="3">
        <f t="shared" si="141"/>
        <v>2025</v>
      </c>
      <c r="C3049" t="str">
        <f t="shared" si="142"/>
        <v>2024-2025</v>
      </c>
      <c r="D3049" t="s">
        <v>147</v>
      </c>
      <c r="E3049" t="s">
        <v>124</v>
      </c>
      <c r="F3049" t="str">
        <f t="shared" si="143"/>
        <v>New South Wales</v>
      </c>
      <c r="G3049" t="s">
        <v>10</v>
      </c>
      <c r="H3049">
        <v>2015</v>
      </c>
      <c r="I3049" t="s">
        <v>11</v>
      </c>
      <c r="J3049" t="s">
        <v>12</v>
      </c>
      <c r="K3049" t="s">
        <v>19</v>
      </c>
      <c r="L3049" t="s">
        <v>23</v>
      </c>
      <c r="M3049" s="5">
        <v>475.81000000000006</v>
      </c>
      <c r="N3049">
        <v>1</v>
      </c>
    </row>
    <row r="3050" spans="1:14" x14ac:dyDescent="0.2">
      <c r="A3050" s="2">
        <v>45481</v>
      </c>
      <c r="B3050" s="3">
        <f t="shared" si="141"/>
        <v>2025</v>
      </c>
      <c r="C3050" t="str">
        <f t="shared" si="142"/>
        <v>2024-2025</v>
      </c>
      <c r="D3050" t="s">
        <v>147</v>
      </c>
      <c r="E3050" t="s">
        <v>102</v>
      </c>
      <c r="F3050" t="str">
        <f t="shared" si="143"/>
        <v>Queensland</v>
      </c>
      <c r="G3050" t="s">
        <v>35</v>
      </c>
      <c r="H3050">
        <v>4870</v>
      </c>
      <c r="I3050" t="s">
        <v>11</v>
      </c>
      <c r="J3050" t="s">
        <v>36</v>
      </c>
      <c r="K3050" t="s">
        <v>152</v>
      </c>
      <c r="L3050" t="s">
        <v>13</v>
      </c>
      <c r="M3050" s="5">
        <v>476.36999999999995</v>
      </c>
      <c r="N3050">
        <v>1</v>
      </c>
    </row>
    <row r="3051" spans="1:14" x14ac:dyDescent="0.2">
      <c r="A3051" s="2">
        <v>45491</v>
      </c>
      <c r="B3051" s="3">
        <f t="shared" si="141"/>
        <v>2025</v>
      </c>
      <c r="C3051" t="str">
        <f t="shared" si="142"/>
        <v>2024-2025</v>
      </c>
      <c r="D3051" t="s">
        <v>147</v>
      </c>
      <c r="E3051" t="s">
        <v>136</v>
      </c>
      <c r="F3051" t="str">
        <f t="shared" si="143"/>
        <v>Victoria</v>
      </c>
      <c r="G3051" t="s">
        <v>45</v>
      </c>
      <c r="H3051">
        <v>3175</v>
      </c>
      <c r="I3051" t="s">
        <v>11</v>
      </c>
      <c r="J3051" t="s">
        <v>63</v>
      </c>
      <c r="K3051" t="s">
        <v>19</v>
      </c>
      <c r="L3051" t="s">
        <v>23</v>
      </c>
      <c r="M3051" s="5">
        <v>477.81</v>
      </c>
      <c r="N3051">
        <v>1</v>
      </c>
    </row>
    <row r="3052" spans="1:14" x14ac:dyDescent="0.2">
      <c r="A3052" s="2">
        <v>45356</v>
      </c>
      <c r="B3052" s="3">
        <f t="shared" si="141"/>
        <v>2024</v>
      </c>
      <c r="C3052" t="str">
        <f t="shared" si="142"/>
        <v>2023-2024</v>
      </c>
      <c r="D3052" t="s">
        <v>147</v>
      </c>
      <c r="E3052" t="s">
        <v>41</v>
      </c>
      <c r="F3052" t="str">
        <f t="shared" si="143"/>
        <v>New South Wales</v>
      </c>
      <c r="G3052" t="s">
        <v>10</v>
      </c>
      <c r="H3052">
        <v>2830</v>
      </c>
      <c r="I3052" t="s">
        <v>11</v>
      </c>
      <c r="J3052" t="s">
        <v>25</v>
      </c>
      <c r="K3052" t="s">
        <v>151</v>
      </c>
      <c r="L3052" t="s">
        <v>21</v>
      </c>
      <c r="M3052" s="5">
        <v>479.32</v>
      </c>
      <c r="N3052">
        <v>1</v>
      </c>
    </row>
    <row r="3053" spans="1:14" x14ac:dyDescent="0.2">
      <c r="A3053" s="2">
        <v>45884</v>
      </c>
      <c r="B3053" s="3">
        <f t="shared" si="141"/>
        <v>2026</v>
      </c>
      <c r="C3053" t="str">
        <f t="shared" si="142"/>
        <v>2025-2026</v>
      </c>
      <c r="D3053" t="s">
        <v>148</v>
      </c>
      <c r="E3053" t="s">
        <v>106</v>
      </c>
      <c r="F3053" t="str">
        <f t="shared" si="143"/>
        <v>Victoria</v>
      </c>
      <c r="G3053" t="s">
        <v>45</v>
      </c>
      <c r="H3053">
        <v>3915</v>
      </c>
      <c r="I3053" t="s">
        <v>11</v>
      </c>
      <c r="J3053" t="s">
        <v>55</v>
      </c>
      <c r="K3053" t="s">
        <v>153</v>
      </c>
      <c r="L3053" t="s">
        <v>16</v>
      </c>
      <c r="M3053" s="5">
        <v>479.47</v>
      </c>
      <c r="N3053">
        <v>1</v>
      </c>
    </row>
    <row r="3054" spans="1:14" x14ac:dyDescent="0.2">
      <c r="A3054" s="2">
        <v>45508</v>
      </c>
      <c r="B3054" s="3">
        <f t="shared" si="141"/>
        <v>2025</v>
      </c>
      <c r="C3054" t="str">
        <f t="shared" si="142"/>
        <v>2024-2025</v>
      </c>
      <c r="D3054" t="s">
        <v>147</v>
      </c>
      <c r="E3054" t="s">
        <v>124</v>
      </c>
      <c r="F3054" t="str">
        <f t="shared" si="143"/>
        <v>New South Wales</v>
      </c>
      <c r="G3054" t="s">
        <v>10</v>
      </c>
      <c r="H3054">
        <v>2015</v>
      </c>
      <c r="I3054" t="s">
        <v>11</v>
      </c>
      <c r="J3054" t="s">
        <v>12</v>
      </c>
      <c r="K3054" t="s">
        <v>149</v>
      </c>
      <c r="L3054" t="s">
        <v>15</v>
      </c>
      <c r="M3054" s="5">
        <v>480.2</v>
      </c>
      <c r="N3054">
        <v>1</v>
      </c>
    </row>
    <row r="3055" spans="1:14" x14ac:dyDescent="0.2">
      <c r="A3055" s="2">
        <v>45443</v>
      </c>
      <c r="B3055" s="3">
        <f t="shared" si="141"/>
        <v>2024</v>
      </c>
      <c r="C3055" t="str">
        <f t="shared" si="142"/>
        <v>2023-2024</v>
      </c>
      <c r="D3055" t="s">
        <v>147</v>
      </c>
      <c r="E3055" t="s">
        <v>85</v>
      </c>
      <c r="F3055" t="str">
        <f t="shared" si="143"/>
        <v>Queensland</v>
      </c>
      <c r="G3055" t="s">
        <v>35</v>
      </c>
      <c r="H3055">
        <v>4883</v>
      </c>
      <c r="I3055" t="s">
        <v>11</v>
      </c>
      <c r="J3055" t="s">
        <v>36</v>
      </c>
      <c r="K3055" t="s">
        <v>150</v>
      </c>
      <c r="L3055" t="s">
        <v>18</v>
      </c>
      <c r="M3055" s="5">
        <v>481.2</v>
      </c>
      <c r="N3055">
        <v>1</v>
      </c>
    </row>
    <row r="3056" spans="1:14" x14ac:dyDescent="0.2">
      <c r="A3056" s="2">
        <v>45883</v>
      </c>
      <c r="B3056" s="3">
        <f t="shared" si="141"/>
        <v>2026</v>
      </c>
      <c r="C3056" t="str">
        <f t="shared" si="142"/>
        <v>2025-2026</v>
      </c>
      <c r="D3056" t="s">
        <v>147</v>
      </c>
      <c r="E3056" t="s">
        <v>83</v>
      </c>
      <c r="F3056" t="str">
        <f t="shared" si="143"/>
        <v>New South Wales</v>
      </c>
      <c r="G3056" t="s">
        <v>10</v>
      </c>
      <c r="H3056">
        <v>2750</v>
      </c>
      <c r="I3056" t="s">
        <v>11</v>
      </c>
      <c r="J3056" t="s">
        <v>25</v>
      </c>
      <c r="K3056" t="s">
        <v>150</v>
      </c>
      <c r="L3056" t="s">
        <v>18</v>
      </c>
      <c r="M3056" s="5">
        <v>481.61</v>
      </c>
      <c r="N3056">
        <v>1</v>
      </c>
    </row>
    <row r="3057" spans="1:14" x14ac:dyDescent="0.2">
      <c r="A3057" s="2">
        <v>45403</v>
      </c>
      <c r="B3057" s="3">
        <f t="shared" si="141"/>
        <v>2024</v>
      </c>
      <c r="C3057" t="str">
        <f t="shared" si="142"/>
        <v>2023-2024</v>
      </c>
      <c r="D3057" t="s">
        <v>147</v>
      </c>
      <c r="E3057" t="s">
        <v>54</v>
      </c>
      <c r="F3057" t="str">
        <f t="shared" si="143"/>
        <v>Victoria</v>
      </c>
      <c r="G3057" t="s">
        <v>45</v>
      </c>
      <c r="H3057">
        <v>3977</v>
      </c>
      <c r="I3057" t="s">
        <v>11</v>
      </c>
      <c r="J3057" t="s">
        <v>55</v>
      </c>
      <c r="K3057" t="s">
        <v>151</v>
      </c>
      <c r="L3057" t="s">
        <v>21</v>
      </c>
      <c r="M3057" s="5">
        <v>481.89</v>
      </c>
      <c r="N3057">
        <v>1</v>
      </c>
    </row>
    <row r="3058" spans="1:14" x14ac:dyDescent="0.2">
      <c r="A3058" s="2">
        <v>45466</v>
      </c>
      <c r="B3058" s="3">
        <f t="shared" si="141"/>
        <v>2024</v>
      </c>
      <c r="C3058" t="str">
        <f t="shared" si="142"/>
        <v>2023-2024</v>
      </c>
      <c r="D3058" t="s">
        <v>147</v>
      </c>
      <c r="E3058" t="s">
        <v>66</v>
      </c>
      <c r="F3058" t="str">
        <f t="shared" si="143"/>
        <v>South Australia</v>
      </c>
      <c r="G3058" t="s">
        <v>32</v>
      </c>
      <c r="H3058">
        <v>5169</v>
      </c>
      <c r="I3058" t="s">
        <v>11</v>
      </c>
      <c r="J3058" t="s">
        <v>33</v>
      </c>
      <c r="K3058" t="s">
        <v>155</v>
      </c>
      <c r="L3058" t="s">
        <v>20</v>
      </c>
      <c r="M3058" s="5">
        <v>483.34</v>
      </c>
      <c r="N3058">
        <v>1</v>
      </c>
    </row>
    <row r="3059" spans="1:14" x14ac:dyDescent="0.2">
      <c r="A3059" s="2">
        <v>45971</v>
      </c>
      <c r="B3059" s="3">
        <f t="shared" si="141"/>
        <v>2026</v>
      </c>
      <c r="C3059" t="str">
        <f t="shared" si="142"/>
        <v>2025-2026</v>
      </c>
      <c r="D3059" t="s">
        <v>147</v>
      </c>
      <c r="E3059" t="s">
        <v>42</v>
      </c>
      <c r="F3059" t="str">
        <f t="shared" si="143"/>
        <v>Queensland</v>
      </c>
      <c r="G3059" t="s">
        <v>35</v>
      </c>
      <c r="H3059">
        <v>4053</v>
      </c>
      <c r="I3059" t="s">
        <v>11</v>
      </c>
      <c r="J3059" t="s">
        <v>43</v>
      </c>
      <c r="K3059" t="s">
        <v>150</v>
      </c>
      <c r="L3059" t="s">
        <v>18</v>
      </c>
      <c r="M3059" s="5">
        <v>484.14</v>
      </c>
      <c r="N3059">
        <v>1</v>
      </c>
    </row>
    <row r="3060" spans="1:14" x14ac:dyDescent="0.2">
      <c r="A3060" s="2">
        <v>45336</v>
      </c>
      <c r="B3060" s="3">
        <f t="shared" si="141"/>
        <v>2024</v>
      </c>
      <c r="C3060" t="str">
        <f t="shared" si="142"/>
        <v>2023-2024</v>
      </c>
      <c r="D3060" t="s">
        <v>148</v>
      </c>
      <c r="E3060" t="s">
        <v>28</v>
      </c>
      <c r="F3060" t="str">
        <f t="shared" si="143"/>
        <v>Northern Territory</v>
      </c>
      <c r="G3060" t="s">
        <v>29</v>
      </c>
      <c r="H3060">
        <v>800</v>
      </c>
      <c r="I3060" t="s">
        <v>11</v>
      </c>
      <c r="J3060" t="s">
        <v>30</v>
      </c>
      <c r="K3060" t="s">
        <v>154</v>
      </c>
      <c r="L3060" t="s">
        <v>14</v>
      </c>
      <c r="M3060" s="5">
        <v>484.4</v>
      </c>
      <c r="N3060">
        <v>1</v>
      </c>
    </row>
    <row r="3061" spans="1:14" x14ac:dyDescent="0.2">
      <c r="A3061" s="2">
        <v>45812</v>
      </c>
      <c r="B3061" s="3">
        <f t="shared" si="141"/>
        <v>2025</v>
      </c>
      <c r="C3061" t="str">
        <f t="shared" si="142"/>
        <v>2024-2025</v>
      </c>
      <c r="D3061" t="s">
        <v>148</v>
      </c>
      <c r="E3061" t="s">
        <v>106</v>
      </c>
      <c r="F3061" t="str">
        <f t="shared" si="143"/>
        <v>Victoria</v>
      </c>
      <c r="G3061" t="s">
        <v>45</v>
      </c>
      <c r="H3061">
        <v>3915</v>
      </c>
      <c r="I3061" t="s">
        <v>11</v>
      </c>
      <c r="J3061" t="s">
        <v>55</v>
      </c>
      <c r="K3061" t="s">
        <v>151</v>
      </c>
      <c r="L3061" t="s">
        <v>21</v>
      </c>
      <c r="M3061" s="5">
        <v>484.84</v>
      </c>
      <c r="N3061">
        <v>1</v>
      </c>
    </row>
    <row r="3062" spans="1:14" x14ac:dyDescent="0.2">
      <c r="A3062" s="2">
        <v>45316</v>
      </c>
      <c r="B3062" s="3">
        <f t="shared" si="141"/>
        <v>2024</v>
      </c>
      <c r="C3062" t="str">
        <f t="shared" si="142"/>
        <v>2023-2024</v>
      </c>
      <c r="D3062" t="s">
        <v>148</v>
      </c>
      <c r="E3062" t="s">
        <v>131</v>
      </c>
      <c r="F3062" t="str">
        <f t="shared" si="143"/>
        <v>Western Australia</v>
      </c>
      <c r="G3062" t="s">
        <v>48</v>
      </c>
      <c r="H3062">
        <v>6530</v>
      </c>
      <c r="I3062" t="s">
        <v>11</v>
      </c>
      <c r="J3062" t="s">
        <v>77</v>
      </c>
      <c r="K3062" t="s">
        <v>150</v>
      </c>
      <c r="L3062" t="s">
        <v>18</v>
      </c>
      <c r="M3062" s="5">
        <v>485.51</v>
      </c>
      <c r="N3062">
        <v>1</v>
      </c>
    </row>
    <row r="3063" spans="1:14" x14ac:dyDescent="0.2">
      <c r="A3063" s="2">
        <v>45637</v>
      </c>
      <c r="B3063" s="3">
        <f t="shared" si="141"/>
        <v>2025</v>
      </c>
      <c r="C3063" t="str">
        <f t="shared" si="142"/>
        <v>2024-2025</v>
      </c>
      <c r="D3063" t="s">
        <v>148</v>
      </c>
      <c r="E3063" t="s">
        <v>143</v>
      </c>
      <c r="F3063" t="str">
        <f t="shared" si="143"/>
        <v>New South Wales</v>
      </c>
      <c r="G3063" t="s">
        <v>10</v>
      </c>
      <c r="H3063">
        <v>2154</v>
      </c>
      <c r="I3063" t="s">
        <v>11</v>
      </c>
      <c r="J3063" t="s">
        <v>27</v>
      </c>
      <c r="K3063" t="s">
        <v>149</v>
      </c>
      <c r="L3063" t="s">
        <v>15</v>
      </c>
      <c r="M3063" s="5">
        <v>485.62</v>
      </c>
      <c r="N3063">
        <v>1</v>
      </c>
    </row>
    <row r="3064" spans="1:14" x14ac:dyDescent="0.2">
      <c r="A3064" s="2">
        <v>45738</v>
      </c>
      <c r="B3064" s="3">
        <f t="shared" si="141"/>
        <v>2025</v>
      </c>
      <c r="C3064" t="str">
        <f t="shared" si="142"/>
        <v>2024-2025</v>
      </c>
      <c r="D3064" t="s">
        <v>148</v>
      </c>
      <c r="E3064" t="s">
        <v>28</v>
      </c>
      <c r="F3064" t="str">
        <f t="shared" si="143"/>
        <v>Northern Territory</v>
      </c>
      <c r="G3064" t="s">
        <v>29</v>
      </c>
      <c r="H3064">
        <v>800</v>
      </c>
      <c r="I3064" t="s">
        <v>11</v>
      </c>
      <c r="J3064" t="s">
        <v>30</v>
      </c>
      <c r="K3064" t="s">
        <v>152</v>
      </c>
      <c r="L3064" t="s">
        <v>13</v>
      </c>
      <c r="M3064" s="5">
        <v>485.74</v>
      </c>
      <c r="N3064">
        <v>1</v>
      </c>
    </row>
    <row r="3065" spans="1:14" x14ac:dyDescent="0.2">
      <c r="A3065" s="2">
        <v>45957</v>
      </c>
      <c r="B3065" s="3">
        <f t="shared" si="141"/>
        <v>2026</v>
      </c>
      <c r="C3065" t="str">
        <f t="shared" si="142"/>
        <v>2025-2026</v>
      </c>
      <c r="D3065" t="s">
        <v>148</v>
      </c>
      <c r="E3065" t="s">
        <v>84</v>
      </c>
      <c r="F3065" t="str">
        <f t="shared" si="143"/>
        <v>Queensland</v>
      </c>
      <c r="G3065" t="s">
        <v>35</v>
      </c>
      <c r="H3065">
        <v>4740</v>
      </c>
      <c r="I3065" t="s">
        <v>11</v>
      </c>
      <c r="J3065" t="s">
        <v>51</v>
      </c>
      <c r="K3065" t="s">
        <v>153</v>
      </c>
      <c r="L3065" t="s">
        <v>16</v>
      </c>
      <c r="M3065" s="5">
        <v>486.94</v>
      </c>
      <c r="N3065">
        <v>1</v>
      </c>
    </row>
    <row r="3066" spans="1:14" x14ac:dyDescent="0.2">
      <c r="A3066" s="2">
        <v>45975</v>
      </c>
      <c r="B3066" s="3">
        <f t="shared" si="141"/>
        <v>2026</v>
      </c>
      <c r="C3066" t="str">
        <f t="shared" si="142"/>
        <v>2025-2026</v>
      </c>
      <c r="D3066" t="s">
        <v>148</v>
      </c>
      <c r="E3066" t="s">
        <v>105</v>
      </c>
      <c r="F3066" t="str">
        <f t="shared" si="143"/>
        <v>Victoria</v>
      </c>
      <c r="G3066" t="s">
        <v>45</v>
      </c>
      <c r="H3066">
        <v>3500</v>
      </c>
      <c r="I3066" t="s">
        <v>11</v>
      </c>
      <c r="J3066" t="s">
        <v>60</v>
      </c>
      <c r="K3066" t="s">
        <v>150</v>
      </c>
      <c r="L3066" t="s">
        <v>18</v>
      </c>
      <c r="M3066" s="5">
        <v>487.04000000000008</v>
      </c>
      <c r="N3066">
        <v>1</v>
      </c>
    </row>
    <row r="3067" spans="1:14" x14ac:dyDescent="0.2">
      <c r="A3067" s="2">
        <v>45940</v>
      </c>
      <c r="B3067" s="3">
        <f t="shared" si="141"/>
        <v>2026</v>
      </c>
      <c r="C3067" t="str">
        <f t="shared" si="142"/>
        <v>2025-2026</v>
      </c>
      <c r="D3067" t="s">
        <v>147</v>
      </c>
      <c r="E3067" t="s">
        <v>54</v>
      </c>
      <c r="F3067" t="str">
        <f t="shared" si="143"/>
        <v>Victoria</v>
      </c>
      <c r="G3067" t="s">
        <v>45</v>
      </c>
      <c r="H3067">
        <v>3977</v>
      </c>
      <c r="I3067" t="s">
        <v>11</v>
      </c>
      <c r="J3067" t="s">
        <v>55</v>
      </c>
      <c r="K3067" t="s">
        <v>149</v>
      </c>
      <c r="L3067" t="s">
        <v>15</v>
      </c>
      <c r="M3067" s="5">
        <v>487.23</v>
      </c>
      <c r="N3067">
        <v>1</v>
      </c>
    </row>
    <row r="3068" spans="1:14" x14ac:dyDescent="0.2">
      <c r="A3068" s="2">
        <v>45455</v>
      </c>
      <c r="B3068" s="3">
        <f t="shared" si="141"/>
        <v>2024</v>
      </c>
      <c r="C3068" t="str">
        <f t="shared" si="142"/>
        <v>2023-2024</v>
      </c>
      <c r="D3068" t="s">
        <v>148</v>
      </c>
      <c r="E3068" t="s">
        <v>28</v>
      </c>
      <c r="F3068" t="str">
        <f t="shared" si="143"/>
        <v>Northern Territory</v>
      </c>
      <c r="G3068" t="s">
        <v>29</v>
      </c>
      <c r="H3068">
        <v>800</v>
      </c>
      <c r="I3068" t="s">
        <v>11</v>
      </c>
      <c r="J3068" t="s">
        <v>30</v>
      </c>
      <c r="K3068" t="s">
        <v>153</v>
      </c>
      <c r="L3068" t="s">
        <v>16</v>
      </c>
      <c r="M3068" s="5">
        <v>487.56</v>
      </c>
      <c r="N3068">
        <v>1</v>
      </c>
    </row>
    <row r="3069" spans="1:14" x14ac:dyDescent="0.2">
      <c r="A3069" s="2">
        <v>45703</v>
      </c>
      <c r="B3069" s="3">
        <f t="shared" si="141"/>
        <v>2025</v>
      </c>
      <c r="C3069" t="str">
        <f t="shared" si="142"/>
        <v>2024-2025</v>
      </c>
      <c r="D3069" t="s">
        <v>147</v>
      </c>
      <c r="E3069" t="s">
        <v>102</v>
      </c>
      <c r="F3069" t="str">
        <f t="shared" si="143"/>
        <v>Queensland</v>
      </c>
      <c r="G3069" t="s">
        <v>35</v>
      </c>
      <c r="H3069">
        <v>4870</v>
      </c>
      <c r="I3069" t="s">
        <v>11</v>
      </c>
      <c r="J3069" t="s">
        <v>36</v>
      </c>
      <c r="K3069" t="s">
        <v>155</v>
      </c>
      <c r="L3069" t="s">
        <v>20</v>
      </c>
      <c r="M3069" s="5">
        <v>487.58</v>
      </c>
      <c r="N3069">
        <v>1</v>
      </c>
    </row>
    <row r="3070" spans="1:14" x14ac:dyDescent="0.2">
      <c r="A3070" s="2">
        <v>45530</v>
      </c>
      <c r="B3070" s="3">
        <f t="shared" si="141"/>
        <v>2025</v>
      </c>
      <c r="C3070" t="str">
        <f t="shared" si="142"/>
        <v>2024-2025</v>
      </c>
      <c r="D3070" t="s">
        <v>147</v>
      </c>
      <c r="E3070" t="s">
        <v>76</v>
      </c>
      <c r="F3070" t="str">
        <f t="shared" si="143"/>
        <v>Western Australia</v>
      </c>
      <c r="G3070" t="s">
        <v>48</v>
      </c>
      <c r="H3070">
        <v>6450</v>
      </c>
      <c r="I3070" t="s">
        <v>11</v>
      </c>
      <c r="J3070" t="s">
        <v>77</v>
      </c>
      <c r="K3070" t="s">
        <v>150</v>
      </c>
      <c r="L3070" t="s">
        <v>18</v>
      </c>
      <c r="M3070" s="5">
        <v>487.65999999999997</v>
      </c>
      <c r="N3070">
        <v>1</v>
      </c>
    </row>
    <row r="3071" spans="1:14" x14ac:dyDescent="0.2">
      <c r="A3071" s="2">
        <v>45352</v>
      </c>
      <c r="B3071" s="3">
        <f t="shared" si="141"/>
        <v>2024</v>
      </c>
      <c r="C3071" t="str">
        <f t="shared" si="142"/>
        <v>2023-2024</v>
      </c>
      <c r="D3071" t="s">
        <v>147</v>
      </c>
      <c r="E3071" t="s">
        <v>96</v>
      </c>
      <c r="F3071" t="str">
        <f t="shared" si="143"/>
        <v>Western Australia</v>
      </c>
      <c r="G3071" t="s">
        <v>48</v>
      </c>
      <c r="H3071">
        <v>6330</v>
      </c>
      <c r="I3071" t="s">
        <v>11</v>
      </c>
      <c r="J3071" t="s">
        <v>94</v>
      </c>
      <c r="K3071" t="s">
        <v>155</v>
      </c>
      <c r="L3071" t="s">
        <v>20</v>
      </c>
      <c r="M3071" s="5">
        <v>488.77</v>
      </c>
      <c r="N3071">
        <v>1</v>
      </c>
    </row>
    <row r="3072" spans="1:14" x14ac:dyDescent="0.2">
      <c r="A3072" s="2">
        <v>45801</v>
      </c>
      <c r="B3072" s="3">
        <f t="shared" si="141"/>
        <v>2025</v>
      </c>
      <c r="C3072" t="str">
        <f t="shared" si="142"/>
        <v>2024-2025</v>
      </c>
      <c r="D3072" t="s">
        <v>148</v>
      </c>
      <c r="E3072" t="s">
        <v>106</v>
      </c>
      <c r="F3072" t="str">
        <f t="shared" si="143"/>
        <v>Victoria</v>
      </c>
      <c r="G3072" t="s">
        <v>45</v>
      </c>
      <c r="H3072">
        <v>3915</v>
      </c>
      <c r="I3072" t="s">
        <v>11</v>
      </c>
      <c r="J3072" t="s">
        <v>55</v>
      </c>
      <c r="K3072" t="s">
        <v>151</v>
      </c>
      <c r="L3072" t="s">
        <v>21</v>
      </c>
      <c r="M3072" s="5">
        <v>489.06000000000006</v>
      </c>
      <c r="N3072">
        <v>1</v>
      </c>
    </row>
    <row r="3073" spans="1:14" x14ac:dyDescent="0.2">
      <c r="A3073" s="2">
        <v>45844</v>
      </c>
      <c r="B3073" s="3">
        <f t="shared" si="141"/>
        <v>2026</v>
      </c>
      <c r="C3073" t="str">
        <f t="shared" si="142"/>
        <v>2025-2026</v>
      </c>
      <c r="D3073" t="s">
        <v>147</v>
      </c>
      <c r="E3073" t="s">
        <v>132</v>
      </c>
      <c r="F3073" t="str">
        <f t="shared" si="143"/>
        <v>New South Wales</v>
      </c>
      <c r="G3073" t="s">
        <v>10</v>
      </c>
      <c r="H3073">
        <v>2800</v>
      </c>
      <c r="I3073" t="s">
        <v>11</v>
      </c>
      <c r="J3073" t="s">
        <v>25</v>
      </c>
      <c r="K3073" t="s">
        <v>154</v>
      </c>
      <c r="L3073" t="s">
        <v>14</v>
      </c>
      <c r="M3073" s="5">
        <v>489.69</v>
      </c>
      <c r="N3073">
        <v>1</v>
      </c>
    </row>
    <row r="3074" spans="1:14" x14ac:dyDescent="0.2">
      <c r="A3074" s="2">
        <v>46008</v>
      </c>
      <c r="B3074" s="3">
        <f t="shared" ref="B3074:B3137" si="144">IF(MONTH(A3074)&gt;=7,YEAR(A3074)+1,YEAR(A3074))</f>
        <v>2026</v>
      </c>
      <c r="C3074" t="str">
        <f t="shared" ref="C3074:C3137" si="145">IF(MONTH(A3074) &gt;= 7, YEAR(A3074) &amp; "-" &amp; YEAR(A3074) + 1, YEAR(A3074) - 1 &amp; "-" &amp; YEAR(A3074))</f>
        <v>2025-2026</v>
      </c>
      <c r="D3074" t="s">
        <v>147</v>
      </c>
      <c r="E3074" t="s">
        <v>125</v>
      </c>
      <c r="F3074" t="str">
        <f t="shared" ref="F3074:F3137" si="146">IF(G3074="WA","Western Australia",
IF(G3074="NSW","New South Wales",
IF(G3074="QLD","Queensland",
IF(G3074="VIC","Victoria",
IF(G3074="TAS","Tasmania",
IF(G3074="SA","South Australia",
IF(G3074="NT","Northern Territory",
IF(G3074="ACT","Australian Capital Territory",G3074))))))))</f>
        <v>Victoria</v>
      </c>
      <c r="G3074" t="s">
        <v>45</v>
      </c>
      <c r="H3074">
        <v>3400</v>
      </c>
      <c r="I3074" t="s">
        <v>11</v>
      </c>
      <c r="J3074" t="s">
        <v>60</v>
      </c>
      <c r="K3074" t="s">
        <v>150</v>
      </c>
      <c r="L3074" t="s">
        <v>18</v>
      </c>
      <c r="M3074" s="5">
        <v>491.17999999999995</v>
      </c>
      <c r="N3074">
        <v>1</v>
      </c>
    </row>
    <row r="3075" spans="1:14" x14ac:dyDescent="0.2">
      <c r="A3075" s="2">
        <v>45945</v>
      </c>
      <c r="B3075" s="3">
        <f t="shared" si="144"/>
        <v>2026</v>
      </c>
      <c r="C3075" t="str">
        <f t="shared" si="145"/>
        <v>2025-2026</v>
      </c>
      <c r="D3075" t="s">
        <v>147</v>
      </c>
      <c r="E3075" t="s">
        <v>132</v>
      </c>
      <c r="F3075" t="str">
        <f t="shared" si="146"/>
        <v>New South Wales</v>
      </c>
      <c r="G3075" t="s">
        <v>10</v>
      </c>
      <c r="H3075">
        <v>2800</v>
      </c>
      <c r="I3075" t="s">
        <v>11</v>
      </c>
      <c r="J3075" t="s">
        <v>25</v>
      </c>
      <c r="K3075" t="s">
        <v>19</v>
      </c>
      <c r="L3075" t="s">
        <v>23</v>
      </c>
      <c r="M3075" s="5">
        <v>491.43</v>
      </c>
      <c r="N3075">
        <v>1</v>
      </c>
    </row>
    <row r="3076" spans="1:14" x14ac:dyDescent="0.2">
      <c r="A3076" s="2">
        <v>45624</v>
      </c>
      <c r="B3076" s="3">
        <f t="shared" si="144"/>
        <v>2025</v>
      </c>
      <c r="C3076" t="str">
        <f t="shared" si="145"/>
        <v>2024-2025</v>
      </c>
      <c r="D3076" t="s">
        <v>147</v>
      </c>
      <c r="E3076" t="s">
        <v>56</v>
      </c>
      <c r="F3076" t="str">
        <f t="shared" si="146"/>
        <v>Northern Territory</v>
      </c>
      <c r="G3076" t="s">
        <v>29</v>
      </c>
      <c r="H3076">
        <v>870</v>
      </c>
      <c r="I3076" t="s">
        <v>11</v>
      </c>
      <c r="J3076" t="s">
        <v>30</v>
      </c>
      <c r="K3076" t="s">
        <v>149</v>
      </c>
      <c r="L3076" t="s">
        <v>15</v>
      </c>
      <c r="M3076" s="5">
        <v>493.06</v>
      </c>
      <c r="N3076">
        <v>1</v>
      </c>
    </row>
    <row r="3077" spans="1:14" x14ac:dyDescent="0.2">
      <c r="A3077" s="2">
        <v>45742</v>
      </c>
      <c r="B3077" s="3">
        <f t="shared" si="144"/>
        <v>2025</v>
      </c>
      <c r="C3077" t="str">
        <f t="shared" si="145"/>
        <v>2024-2025</v>
      </c>
      <c r="D3077" t="s">
        <v>147</v>
      </c>
      <c r="E3077" t="s">
        <v>52</v>
      </c>
      <c r="F3077" t="str">
        <f t="shared" si="146"/>
        <v>Victoria</v>
      </c>
      <c r="G3077" t="s">
        <v>45</v>
      </c>
      <c r="H3077">
        <v>3030</v>
      </c>
      <c r="I3077" t="s">
        <v>11</v>
      </c>
      <c r="J3077" t="s">
        <v>46</v>
      </c>
      <c r="K3077" t="s">
        <v>155</v>
      </c>
      <c r="L3077" t="s">
        <v>20</v>
      </c>
      <c r="M3077" s="5">
        <v>493.6</v>
      </c>
      <c r="N3077">
        <v>1</v>
      </c>
    </row>
    <row r="3078" spans="1:14" x14ac:dyDescent="0.2">
      <c r="A3078" s="2">
        <v>45931</v>
      </c>
      <c r="B3078" s="3">
        <f t="shared" si="144"/>
        <v>2026</v>
      </c>
      <c r="C3078" t="str">
        <f t="shared" si="145"/>
        <v>2025-2026</v>
      </c>
      <c r="D3078" t="s">
        <v>147</v>
      </c>
      <c r="E3078" t="s">
        <v>119</v>
      </c>
      <c r="F3078" t="str">
        <f t="shared" si="146"/>
        <v>Queensland</v>
      </c>
      <c r="G3078" t="s">
        <v>35</v>
      </c>
      <c r="H3078">
        <v>4570</v>
      </c>
      <c r="I3078" t="s">
        <v>11</v>
      </c>
      <c r="J3078" t="s">
        <v>120</v>
      </c>
      <c r="K3078" t="s">
        <v>150</v>
      </c>
      <c r="L3078" t="s">
        <v>18</v>
      </c>
      <c r="M3078" s="5">
        <v>494.04</v>
      </c>
      <c r="N3078">
        <v>1</v>
      </c>
    </row>
    <row r="3079" spans="1:14" x14ac:dyDescent="0.2">
      <c r="A3079" s="2">
        <v>45533</v>
      </c>
      <c r="B3079" s="3">
        <f t="shared" si="144"/>
        <v>2025</v>
      </c>
      <c r="C3079" t="str">
        <f t="shared" si="145"/>
        <v>2024-2025</v>
      </c>
      <c r="D3079" t="s">
        <v>148</v>
      </c>
      <c r="E3079" t="s">
        <v>143</v>
      </c>
      <c r="F3079" t="str">
        <f t="shared" si="146"/>
        <v>New South Wales</v>
      </c>
      <c r="G3079" t="s">
        <v>10</v>
      </c>
      <c r="H3079">
        <v>2154</v>
      </c>
      <c r="I3079" t="s">
        <v>11</v>
      </c>
      <c r="J3079" t="s">
        <v>27</v>
      </c>
      <c r="K3079" t="s">
        <v>154</v>
      </c>
      <c r="L3079" t="s">
        <v>14</v>
      </c>
      <c r="M3079" s="5">
        <v>494.34</v>
      </c>
      <c r="N3079">
        <v>1</v>
      </c>
    </row>
    <row r="3080" spans="1:14" x14ac:dyDescent="0.2">
      <c r="A3080" s="2">
        <v>45518</v>
      </c>
      <c r="B3080" s="3">
        <f t="shared" si="144"/>
        <v>2025</v>
      </c>
      <c r="C3080" t="str">
        <f t="shared" si="145"/>
        <v>2024-2025</v>
      </c>
      <c r="D3080" t="s">
        <v>147</v>
      </c>
      <c r="E3080" t="s">
        <v>52</v>
      </c>
      <c r="F3080" t="str">
        <f t="shared" si="146"/>
        <v>Victoria</v>
      </c>
      <c r="G3080" t="s">
        <v>45</v>
      </c>
      <c r="H3080">
        <v>3030</v>
      </c>
      <c r="I3080" t="s">
        <v>11</v>
      </c>
      <c r="J3080" t="s">
        <v>46</v>
      </c>
      <c r="K3080" t="s">
        <v>153</v>
      </c>
      <c r="L3080" t="s">
        <v>16</v>
      </c>
      <c r="M3080" s="5">
        <v>495.12</v>
      </c>
      <c r="N3080">
        <v>1</v>
      </c>
    </row>
    <row r="3081" spans="1:14" x14ac:dyDescent="0.2">
      <c r="A3081" s="2">
        <v>45473</v>
      </c>
      <c r="B3081" s="3">
        <f t="shared" si="144"/>
        <v>2024</v>
      </c>
      <c r="C3081" t="str">
        <f t="shared" si="145"/>
        <v>2023-2024</v>
      </c>
      <c r="D3081" t="s">
        <v>147</v>
      </c>
      <c r="E3081" t="s">
        <v>42</v>
      </c>
      <c r="F3081" t="str">
        <f t="shared" si="146"/>
        <v>Queensland</v>
      </c>
      <c r="G3081" t="s">
        <v>35</v>
      </c>
      <c r="H3081">
        <v>4053</v>
      </c>
      <c r="I3081" t="s">
        <v>11</v>
      </c>
      <c r="J3081" t="s">
        <v>43</v>
      </c>
      <c r="K3081" t="s">
        <v>156</v>
      </c>
      <c r="L3081" t="s">
        <v>17</v>
      </c>
      <c r="M3081" s="5">
        <v>495.85</v>
      </c>
      <c r="N3081">
        <v>1</v>
      </c>
    </row>
    <row r="3082" spans="1:14" x14ac:dyDescent="0.2">
      <c r="A3082" s="2">
        <v>45426</v>
      </c>
      <c r="B3082" s="3">
        <f t="shared" si="144"/>
        <v>2024</v>
      </c>
      <c r="C3082" t="str">
        <f t="shared" si="145"/>
        <v>2023-2024</v>
      </c>
      <c r="D3082" t="s">
        <v>147</v>
      </c>
      <c r="E3082" t="s">
        <v>122</v>
      </c>
      <c r="F3082" t="str">
        <f t="shared" si="146"/>
        <v>New South Wales</v>
      </c>
      <c r="G3082" t="s">
        <v>10</v>
      </c>
      <c r="H3082">
        <v>2650</v>
      </c>
      <c r="I3082" t="s">
        <v>11</v>
      </c>
      <c r="J3082" t="s">
        <v>25</v>
      </c>
      <c r="K3082" t="s">
        <v>154</v>
      </c>
      <c r="L3082" t="s">
        <v>14</v>
      </c>
      <c r="M3082" s="5">
        <v>496.84000000000003</v>
      </c>
      <c r="N3082">
        <v>1</v>
      </c>
    </row>
    <row r="3083" spans="1:14" x14ac:dyDescent="0.2">
      <c r="A3083" s="2">
        <v>45806</v>
      </c>
      <c r="B3083" s="3">
        <f t="shared" si="144"/>
        <v>2025</v>
      </c>
      <c r="C3083" t="str">
        <f t="shared" si="145"/>
        <v>2024-2025</v>
      </c>
      <c r="D3083" t="s">
        <v>147</v>
      </c>
      <c r="E3083" t="s">
        <v>56</v>
      </c>
      <c r="F3083" t="str">
        <f t="shared" si="146"/>
        <v>Northern Territory</v>
      </c>
      <c r="G3083" t="s">
        <v>29</v>
      </c>
      <c r="H3083">
        <v>870</v>
      </c>
      <c r="I3083" t="s">
        <v>11</v>
      </c>
      <c r="J3083" t="s">
        <v>30</v>
      </c>
      <c r="K3083" t="s">
        <v>150</v>
      </c>
      <c r="L3083" t="s">
        <v>18</v>
      </c>
      <c r="M3083" s="5">
        <v>497.17999999999995</v>
      </c>
      <c r="N3083">
        <v>1</v>
      </c>
    </row>
    <row r="3084" spans="1:14" x14ac:dyDescent="0.2">
      <c r="A3084" s="2">
        <v>45390</v>
      </c>
      <c r="B3084" s="3">
        <f t="shared" si="144"/>
        <v>2024</v>
      </c>
      <c r="C3084" t="str">
        <f t="shared" si="145"/>
        <v>2023-2024</v>
      </c>
      <c r="D3084" t="s">
        <v>148</v>
      </c>
      <c r="E3084" t="s">
        <v>118</v>
      </c>
      <c r="F3084" t="str">
        <f t="shared" si="146"/>
        <v>New South Wales</v>
      </c>
      <c r="G3084" t="s">
        <v>10</v>
      </c>
      <c r="H3084">
        <v>2158</v>
      </c>
      <c r="I3084" t="s">
        <v>11</v>
      </c>
      <c r="J3084" t="s">
        <v>27</v>
      </c>
      <c r="K3084" t="s">
        <v>155</v>
      </c>
      <c r="L3084" t="s">
        <v>20</v>
      </c>
      <c r="M3084" s="5">
        <v>498.38</v>
      </c>
      <c r="N3084">
        <v>1</v>
      </c>
    </row>
    <row r="3085" spans="1:14" x14ac:dyDescent="0.2">
      <c r="A3085" s="2">
        <v>45939</v>
      </c>
      <c r="B3085" s="3">
        <f t="shared" si="144"/>
        <v>2026</v>
      </c>
      <c r="C3085" t="str">
        <f t="shared" si="145"/>
        <v>2025-2026</v>
      </c>
      <c r="D3085" t="s">
        <v>147</v>
      </c>
      <c r="E3085" t="s">
        <v>37</v>
      </c>
      <c r="F3085" t="str">
        <f t="shared" si="146"/>
        <v>South Australia</v>
      </c>
      <c r="G3085" t="s">
        <v>32</v>
      </c>
      <c r="H3085">
        <v>5607</v>
      </c>
      <c r="I3085" t="s">
        <v>11</v>
      </c>
      <c r="J3085" t="s">
        <v>38</v>
      </c>
      <c r="K3085" t="s">
        <v>155</v>
      </c>
      <c r="L3085" t="s">
        <v>20</v>
      </c>
      <c r="M3085" s="5">
        <v>498.46000000000004</v>
      </c>
      <c r="N3085">
        <v>1</v>
      </c>
    </row>
    <row r="3086" spans="1:14" x14ac:dyDescent="0.2">
      <c r="A3086" s="2">
        <v>45792</v>
      </c>
      <c r="B3086" s="3">
        <f t="shared" si="144"/>
        <v>2025</v>
      </c>
      <c r="C3086" t="str">
        <f t="shared" si="145"/>
        <v>2024-2025</v>
      </c>
      <c r="D3086" t="s">
        <v>147</v>
      </c>
      <c r="E3086" t="s">
        <v>89</v>
      </c>
      <c r="F3086" t="str">
        <f t="shared" si="146"/>
        <v>Queensland</v>
      </c>
      <c r="G3086" t="s">
        <v>35</v>
      </c>
      <c r="H3086">
        <v>4655</v>
      </c>
      <c r="I3086" t="s">
        <v>11</v>
      </c>
      <c r="J3086" t="s">
        <v>51</v>
      </c>
      <c r="K3086" t="s">
        <v>150</v>
      </c>
      <c r="L3086" t="s">
        <v>18</v>
      </c>
      <c r="M3086" s="5">
        <v>498.64</v>
      </c>
      <c r="N3086">
        <v>1</v>
      </c>
    </row>
    <row r="3087" spans="1:14" x14ac:dyDescent="0.2">
      <c r="A3087" s="2">
        <v>45539</v>
      </c>
      <c r="B3087" s="3">
        <f t="shared" si="144"/>
        <v>2025</v>
      </c>
      <c r="C3087" t="str">
        <f t="shared" si="145"/>
        <v>2024-2025</v>
      </c>
      <c r="D3087" t="s">
        <v>147</v>
      </c>
      <c r="E3087" t="s">
        <v>74</v>
      </c>
      <c r="F3087" t="str">
        <f t="shared" si="146"/>
        <v>South Australia</v>
      </c>
      <c r="G3087" t="s">
        <v>32</v>
      </c>
      <c r="H3087">
        <v>5043</v>
      </c>
      <c r="I3087" t="s">
        <v>11</v>
      </c>
      <c r="J3087" t="s">
        <v>33</v>
      </c>
      <c r="K3087" t="s">
        <v>153</v>
      </c>
      <c r="L3087" t="s">
        <v>16</v>
      </c>
      <c r="M3087" s="5">
        <v>498.73999999999995</v>
      </c>
      <c r="N3087">
        <v>1</v>
      </c>
    </row>
    <row r="3088" spans="1:14" x14ac:dyDescent="0.2">
      <c r="A3088" s="2">
        <v>45670</v>
      </c>
      <c r="B3088" s="3">
        <f t="shared" si="144"/>
        <v>2025</v>
      </c>
      <c r="C3088" t="str">
        <f t="shared" si="145"/>
        <v>2024-2025</v>
      </c>
      <c r="D3088" t="s">
        <v>147</v>
      </c>
      <c r="E3088" t="s">
        <v>132</v>
      </c>
      <c r="F3088" t="str">
        <f t="shared" si="146"/>
        <v>New South Wales</v>
      </c>
      <c r="G3088" t="s">
        <v>10</v>
      </c>
      <c r="H3088">
        <v>2800</v>
      </c>
      <c r="I3088" t="s">
        <v>11</v>
      </c>
      <c r="J3088" t="s">
        <v>25</v>
      </c>
      <c r="K3088" t="s">
        <v>152</v>
      </c>
      <c r="L3088" t="s">
        <v>13</v>
      </c>
      <c r="M3088" s="5">
        <v>499.73000000000008</v>
      </c>
      <c r="N3088">
        <v>1</v>
      </c>
    </row>
    <row r="3089" spans="1:14" x14ac:dyDescent="0.2">
      <c r="A3089" s="2">
        <v>45707</v>
      </c>
      <c r="B3089" s="3">
        <f t="shared" si="144"/>
        <v>2025</v>
      </c>
      <c r="C3089" t="str">
        <f t="shared" si="145"/>
        <v>2024-2025</v>
      </c>
      <c r="D3089" t="s">
        <v>147</v>
      </c>
      <c r="E3089" t="s">
        <v>141</v>
      </c>
      <c r="F3089" t="str">
        <f t="shared" si="146"/>
        <v>Western Australia</v>
      </c>
      <c r="G3089" t="s">
        <v>48</v>
      </c>
      <c r="H3089">
        <v>6052</v>
      </c>
      <c r="I3089" t="s">
        <v>11</v>
      </c>
      <c r="J3089" t="s">
        <v>49</v>
      </c>
      <c r="K3089" t="s">
        <v>150</v>
      </c>
      <c r="L3089" t="s">
        <v>18</v>
      </c>
      <c r="M3089" s="5">
        <v>500.48</v>
      </c>
      <c r="N3089">
        <v>1</v>
      </c>
    </row>
    <row r="3090" spans="1:14" x14ac:dyDescent="0.2">
      <c r="A3090" s="2">
        <v>45933</v>
      </c>
      <c r="B3090" s="3">
        <f t="shared" si="144"/>
        <v>2026</v>
      </c>
      <c r="C3090" t="str">
        <f t="shared" si="145"/>
        <v>2025-2026</v>
      </c>
      <c r="D3090" t="s">
        <v>147</v>
      </c>
      <c r="E3090" t="s">
        <v>124</v>
      </c>
      <c r="F3090" t="str">
        <f t="shared" si="146"/>
        <v>New South Wales</v>
      </c>
      <c r="G3090" t="s">
        <v>10</v>
      </c>
      <c r="H3090">
        <v>2015</v>
      </c>
      <c r="I3090" t="s">
        <v>11</v>
      </c>
      <c r="J3090" t="s">
        <v>12</v>
      </c>
      <c r="K3090" t="s">
        <v>154</v>
      </c>
      <c r="L3090" t="s">
        <v>14</v>
      </c>
      <c r="M3090" s="5">
        <v>500.63</v>
      </c>
      <c r="N3090">
        <v>1</v>
      </c>
    </row>
    <row r="3091" spans="1:14" x14ac:dyDescent="0.2">
      <c r="A3091" s="2">
        <v>45726</v>
      </c>
      <c r="B3091" s="3">
        <f t="shared" si="144"/>
        <v>2025</v>
      </c>
      <c r="C3091" t="str">
        <f t="shared" si="145"/>
        <v>2024-2025</v>
      </c>
      <c r="D3091" t="s">
        <v>147</v>
      </c>
      <c r="E3091" t="s">
        <v>54</v>
      </c>
      <c r="F3091" t="str">
        <f t="shared" si="146"/>
        <v>Victoria</v>
      </c>
      <c r="G3091" t="s">
        <v>45</v>
      </c>
      <c r="H3091">
        <v>3977</v>
      </c>
      <c r="I3091" t="s">
        <v>11</v>
      </c>
      <c r="J3091" t="s">
        <v>55</v>
      </c>
      <c r="K3091" t="s">
        <v>150</v>
      </c>
      <c r="L3091" t="s">
        <v>18</v>
      </c>
      <c r="M3091" s="5">
        <v>501.01</v>
      </c>
      <c r="N3091">
        <v>1</v>
      </c>
    </row>
    <row r="3092" spans="1:14" x14ac:dyDescent="0.2">
      <c r="A3092" s="2">
        <v>45689</v>
      </c>
      <c r="B3092" s="3">
        <f t="shared" si="144"/>
        <v>2025</v>
      </c>
      <c r="C3092" t="str">
        <f t="shared" si="145"/>
        <v>2024-2025</v>
      </c>
      <c r="D3092" t="s">
        <v>147</v>
      </c>
      <c r="E3092" t="s">
        <v>75</v>
      </c>
      <c r="F3092" t="str">
        <f t="shared" si="146"/>
        <v>Victoria</v>
      </c>
      <c r="G3092" t="s">
        <v>45</v>
      </c>
      <c r="H3092">
        <v>3630</v>
      </c>
      <c r="I3092" t="s">
        <v>11</v>
      </c>
      <c r="J3092" t="s">
        <v>55</v>
      </c>
      <c r="K3092" t="s">
        <v>150</v>
      </c>
      <c r="L3092" t="s">
        <v>18</v>
      </c>
      <c r="M3092" s="5">
        <v>501.53000000000003</v>
      </c>
      <c r="N3092">
        <v>1</v>
      </c>
    </row>
    <row r="3093" spans="1:14" x14ac:dyDescent="0.2">
      <c r="A3093" s="2">
        <v>45716</v>
      </c>
      <c r="B3093" s="3">
        <f t="shared" si="144"/>
        <v>2025</v>
      </c>
      <c r="C3093" t="str">
        <f t="shared" si="145"/>
        <v>2024-2025</v>
      </c>
      <c r="D3093" t="s">
        <v>147</v>
      </c>
      <c r="E3093" t="s">
        <v>117</v>
      </c>
      <c r="F3093" t="str">
        <f t="shared" si="146"/>
        <v>Queensland</v>
      </c>
      <c r="G3093" t="s">
        <v>35</v>
      </c>
      <c r="H3093">
        <v>4119</v>
      </c>
      <c r="I3093" t="s">
        <v>11</v>
      </c>
      <c r="J3093" t="s">
        <v>43</v>
      </c>
      <c r="K3093" t="s">
        <v>155</v>
      </c>
      <c r="L3093" t="s">
        <v>20</v>
      </c>
      <c r="M3093" s="5">
        <v>503.37000000000006</v>
      </c>
      <c r="N3093">
        <v>1</v>
      </c>
    </row>
    <row r="3094" spans="1:14" x14ac:dyDescent="0.2">
      <c r="A3094" s="2">
        <v>45472</v>
      </c>
      <c r="B3094" s="3">
        <f t="shared" si="144"/>
        <v>2024</v>
      </c>
      <c r="C3094" t="str">
        <f t="shared" si="145"/>
        <v>2023-2024</v>
      </c>
      <c r="D3094" t="s">
        <v>147</v>
      </c>
      <c r="E3094" t="s">
        <v>79</v>
      </c>
      <c r="F3094" t="str">
        <f t="shared" si="146"/>
        <v>Australian Capital Territory</v>
      </c>
      <c r="G3094" t="s">
        <v>80</v>
      </c>
      <c r="H3094">
        <v>2617</v>
      </c>
      <c r="I3094" t="s">
        <v>11</v>
      </c>
      <c r="J3094" t="s">
        <v>58</v>
      </c>
      <c r="K3094" t="s">
        <v>153</v>
      </c>
      <c r="L3094" t="s">
        <v>16</v>
      </c>
      <c r="M3094" s="5">
        <v>503.57</v>
      </c>
      <c r="N3094">
        <v>1</v>
      </c>
    </row>
    <row r="3095" spans="1:14" x14ac:dyDescent="0.2">
      <c r="A3095" s="2">
        <v>45746</v>
      </c>
      <c r="B3095" s="3">
        <f t="shared" si="144"/>
        <v>2025</v>
      </c>
      <c r="C3095" t="str">
        <f t="shared" si="145"/>
        <v>2024-2025</v>
      </c>
      <c r="D3095" t="s">
        <v>147</v>
      </c>
      <c r="E3095" t="s">
        <v>59</v>
      </c>
      <c r="F3095" t="str">
        <f t="shared" si="146"/>
        <v>Victoria</v>
      </c>
      <c r="G3095" t="s">
        <v>45</v>
      </c>
      <c r="H3095">
        <v>3280</v>
      </c>
      <c r="I3095" t="s">
        <v>11</v>
      </c>
      <c r="J3095" t="s">
        <v>60</v>
      </c>
      <c r="K3095" t="s">
        <v>150</v>
      </c>
      <c r="L3095" t="s">
        <v>18</v>
      </c>
      <c r="M3095" s="5">
        <v>504.09</v>
      </c>
      <c r="N3095">
        <v>1</v>
      </c>
    </row>
    <row r="3096" spans="1:14" x14ac:dyDescent="0.2">
      <c r="A3096" s="2">
        <v>45407</v>
      </c>
      <c r="B3096" s="3">
        <f t="shared" si="144"/>
        <v>2024</v>
      </c>
      <c r="C3096" t="str">
        <f t="shared" si="145"/>
        <v>2023-2024</v>
      </c>
      <c r="D3096" t="s">
        <v>147</v>
      </c>
      <c r="E3096" t="s">
        <v>143</v>
      </c>
      <c r="F3096" t="str">
        <f t="shared" si="146"/>
        <v>New South Wales</v>
      </c>
      <c r="G3096" t="s">
        <v>10</v>
      </c>
      <c r="H3096">
        <v>2154</v>
      </c>
      <c r="I3096" t="s">
        <v>11</v>
      </c>
      <c r="J3096" t="s">
        <v>27</v>
      </c>
      <c r="K3096" t="s">
        <v>149</v>
      </c>
      <c r="L3096" t="s">
        <v>15</v>
      </c>
      <c r="M3096" s="5">
        <v>504.9</v>
      </c>
      <c r="N3096">
        <v>1</v>
      </c>
    </row>
    <row r="3097" spans="1:14" x14ac:dyDescent="0.2">
      <c r="A3097" s="2">
        <v>45346</v>
      </c>
      <c r="B3097" s="3">
        <f t="shared" si="144"/>
        <v>2024</v>
      </c>
      <c r="C3097" t="str">
        <f t="shared" si="145"/>
        <v>2023-2024</v>
      </c>
      <c r="D3097" t="s">
        <v>147</v>
      </c>
      <c r="E3097" t="s">
        <v>98</v>
      </c>
      <c r="F3097" t="str">
        <f t="shared" si="146"/>
        <v>Victoria</v>
      </c>
      <c r="G3097" t="s">
        <v>45</v>
      </c>
      <c r="H3097">
        <v>3429</v>
      </c>
      <c r="I3097" t="s">
        <v>11</v>
      </c>
      <c r="J3097" t="s">
        <v>60</v>
      </c>
      <c r="K3097" t="s">
        <v>153</v>
      </c>
      <c r="L3097" t="s">
        <v>16</v>
      </c>
      <c r="M3097" s="5">
        <v>504.95000000000005</v>
      </c>
      <c r="N3097">
        <v>1</v>
      </c>
    </row>
    <row r="3098" spans="1:14" x14ac:dyDescent="0.2">
      <c r="A3098" s="2">
        <v>45420</v>
      </c>
      <c r="B3098" s="3">
        <f t="shared" si="144"/>
        <v>2024</v>
      </c>
      <c r="C3098" t="str">
        <f t="shared" si="145"/>
        <v>2023-2024</v>
      </c>
      <c r="D3098" t="s">
        <v>147</v>
      </c>
      <c r="E3098" t="s">
        <v>109</v>
      </c>
      <c r="F3098" t="str">
        <f t="shared" si="146"/>
        <v>New South Wales</v>
      </c>
      <c r="G3098" t="s">
        <v>10</v>
      </c>
      <c r="H3098">
        <v>2480</v>
      </c>
      <c r="I3098" t="s">
        <v>11</v>
      </c>
      <c r="J3098" t="s">
        <v>68</v>
      </c>
      <c r="K3098" t="s">
        <v>154</v>
      </c>
      <c r="L3098" t="s">
        <v>14</v>
      </c>
      <c r="M3098" s="5">
        <v>506.49000000000007</v>
      </c>
      <c r="N3098">
        <v>1</v>
      </c>
    </row>
    <row r="3099" spans="1:14" x14ac:dyDescent="0.2">
      <c r="A3099" s="2">
        <v>45598</v>
      </c>
      <c r="B3099" s="3">
        <f t="shared" si="144"/>
        <v>2025</v>
      </c>
      <c r="C3099" t="str">
        <f t="shared" si="145"/>
        <v>2024-2025</v>
      </c>
      <c r="D3099" t="s">
        <v>147</v>
      </c>
      <c r="E3099" t="s">
        <v>92</v>
      </c>
      <c r="F3099" t="str">
        <f t="shared" si="146"/>
        <v>Queensland</v>
      </c>
      <c r="G3099" t="s">
        <v>35</v>
      </c>
      <c r="H3099">
        <v>4068</v>
      </c>
      <c r="I3099" t="s">
        <v>11</v>
      </c>
      <c r="J3099" t="s">
        <v>43</v>
      </c>
      <c r="K3099" t="s">
        <v>150</v>
      </c>
      <c r="L3099" t="s">
        <v>18</v>
      </c>
      <c r="M3099" s="5">
        <v>506.61</v>
      </c>
      <c r="N3099">
        <v>1</v>
      </c>
    </row>
    <row r="3100" spans="1:14" x14ac:dyDescent="0.2">
      <c r="A3100" s="2">
        <v>45857</v>
      </c>
      <c r="B3100" s="3">
        <f t="shared" si="144"/>
        <v>2026</v>
      </c>
      <c r="C3100" t="str">
        <f t="shared" si="145"/>
        <v>2025-2026</v>
      </c>
      <c r="D3100" t="s">
        <v>147</v>
      </c>
      <c r="E3100" t="s">
        <v>125</v>
      </c>
      <c r="F3100" t="str">
        <f t="shared" si="146"/>
        <v>Victoria</v>
      </c>
      <c r="G3100" t="s">
        <v>45</v>
      </c>
      <c r="H3100">
        <v>3400</v>
      </c>
      <c r="I3100" t="s">
        <v>11</v>
      </c>
      <c r="J3100" t="s">
        <v>60</v>
      </c>
      <c r="K3100" t="s">
        <v>155</v>
      </c>
      <c r="L3100" t="s">
        <v>20</v>
      </c>
      <c r="M3100" s="5">
        <v>507.3</v>
      </c>
      <c r="N3100">
        <v>1</v>
      </c>
    </row>
    <row r="3101" spans="1:14" x14ac:dyDescent="0.2">
      <c r="A3101" s="2">
        <v>45379</v>
      </c>
      <c r="B3101" s="3">
        <f t="shared" si="144"/>
        <v>2024</v>
      </c>
      <c r="C3101" t="str">
        <f t="shared" si="145"/>
        <v>2023-2024</v>
      </c>
      <c r="D3101" t="s">
        <v>147</v>
      </c>
      <c r="E3101" t="s">
        <v>59</v>
      </c>
      <c r="F3101" t="str">
        <f t="shared" si="146"/>
        <v>Victoria</v>
      </c>
      <c r="G3101" t="s">
        <v>45</v>
      </c>
      <c r="H3101">
        <v>3280</v>
      </c>
      <c r="I3101" t="s">
        <v>11</v>
      </c>
      <c r="J3101" t="s">
        <v>60</v>
      </c>
      <c r="K3101" t="s">
        <v>19</v>
      </c>
      <c r="L3101" t="s">
        <v>23</v>
      </c>
      <c r="M3101" s="5">
        <v>507.41999999999996</v>
      </c>
      <c r="N3101">
        <v>1</v>
      </c>
    </row>
    <row r="3102" spans="1:14" x14ac:dyDescent="0.2">
      <c r="A3102" s="2">
        <v>45826</v>
      </c>
      <c r="B3102" s="3">
        <f t="shared" si="144"/>
        <v>2025</v>
      </c>
      <c r="C3102" t="str">
        <f t="shared" si="145"/>
        <v>2024-2025</v>
      </c>
      <c r="D3102" t="s">
        <v>147</v>
      </c>
      <c r="E3102" t="s">
        <v>116</v>
      </c>
      <c r="F3102" t="str">
        <f t="shared" si="146"/>
        <v>Western Australia</v>
      </c>
      <c r="G3102" t="s">
        <v>48</v>
      </c>
      <c r="H3102">
        <v>6725</v>
      </c>
      <c r="I3102" t="s">
        <v>11</v>
      </c>
      <c r="J3102" t="s">
        <v>77</v>
      </c>
      <c r="K3102" t="s">
        <v>150</v>
      </c>
      <c r="L3102" t="s">
        <v>18</v>
      </c>
      <c r="M3102" s="5">
        <v>507.79</v>
      </c>
      <c r="N3102">
        <v>1</v>
      </c>
    </row>
    <row r="3103" spans="1:14" x14ac:dyDescent="0.2">
      <c r="A3103" s="2">
        <v>45458</v>
      </c>
      <c r="B3103" s="3">
        <f t="shared" si="144"/>
        <v>2024</v>
      </c>
      <c r="C3103" t="str">
        <f t="shared" si="145"/>
        <v>2023-2024</v>
      </c>
      <c r="D3103" t="s">
        <v>147</v>
      </c>
      <c r="E3103" t="s">
        <v>47</v>
      </c>
      <c r="F3103" t="str">
        <f t="shared" si="146"/>
        <v>Western Australia</v>
      </c>
      <c r="G3103" t="s">
        <v>48</v>
      </c>
      <c r="H3103">
        <v>6030</v>
      </c>
      <c r="I3103" t="s">
        <v>11</v>
      </c>
      <c r="J3103" t="s">
        <v>49</v>
      </c>
      <c r="K3103" t="s">
        <v>152</v>
      </c>
      <c r="L3103" t="s">
        <v>13</v>
      </c>
      <c r="M3103" s="5">
        <v>508.53000000000003</v>
      </c>
      <c r="N3103">
        <v>1</v>
      </c>
    </row>
    <row r="3104" spans="1:14" x14ac:dyDescent="0.2">
      <c r="A3104" s="2">
        <v>45298</v>
      </c>
      <c r="B3104" s="3">
        <f t="shared" si="144"/>
        <v>2024</v>
      </c>
      <c r="C3104" t="str">
        <f t="shared" si="145"/>
        <v>2023-2024</v>
      </c>
      <c r="D3104" t="s">
        <v>147</v>
      </c>
      <c r="E3104" t="s">
        <v>95</v>
      </c>
      <c r="F3104" t="str">
        <f t="shared" si="146"/>
        <v>Victoria</v>
      </c>
      <c r="G3104" t="s">
        <v>45</v>
      </c>
      <c r="H3104">
        <v>3931</v>
      </c>
      <c r="I3104" t="s">
        <v>11</v>
      </c>
      <c r="J3104" t="s">
        <v>55</v>
      </c>
      <c r="K3104" t="s">
        <v>155</v>
      </c>
      <c r="L3104" t="s">
        <v>20</v>
      </c>
      <c r="M3104" s="5">
        <v>510.02000000000004</v>
      </c>
      <c r="N3104">
        <v>1</v>
      </c>
    </row>
    <row r="3105" spans="1:14" x14ac:dyDescent="0.2">
      <c r="A3105" s="2">
        <v>45541</v>
      </c>
      <c r="B3105" s="3">
        <f t="shared" si="144"/>
        <v>2025</v>
      </c>
      <c r="C3105" t="str">
        <f t="shared" si="145"/>
        <v>2024-2025</v>
      </c>
      <c r="D3105" t="s">
        <v>148</v>
      </c>
      <c r="E3105" t="s">
        <v>146</v>
      </c>
      <c r="F3105" t="str">
        <f t="shared" si="146"/>
        <v>Victoria</v>
      </c>
      <c r="G3105" t="s">
        <v>45</v>
      </c>
      <c r="H3105">
        <v>3353</v>
      </c>
      <c r="I3105" t="s">
        <v>11</v>
      </c>
      <c r="J3105" t="s">
        <v>60</v>
      </c>
      <c r="K3105" t="s">
        <v>151</v>
      </c>
      <c r="L3105" t="s">
        <v>21</v>
      </c>
      <c r="M3105" s="5">
        <v>510.05</v>
      </c>
      <c r="N3105">
        <v>1</v>
      </c>
    </row>
    <row r="3106" spans="1:14" x14ac:dyDescent="0.2">
      <c r="A3106" s="2">
        <v>45886</v>
      </c>
      <c r="B3106" s="3">
        <f t="shared" si="144"/>
        <v>2026</v>
      </c>
      <c r="C3106" t="str">
        <f t="shared" si="145"/>
        <v>2025-2026</v>
      </c>
      <c r="D3106" t="s">
        <v>148</v>
      </c>
      <c r="E3106" t="s">
        <v>106</v>
      </c>
      <c r="F3106" t="str">
        <f t="shared" si="146"/>
        <v>Victoria</v>
      </c>
      <c r="G3106" t="s">
        <v>45</v>
      </c>
      <c r="H3106">
        <v>3915</v>
      </c>
      <c r="I3106" t="s">
        <v>11</v>
      </c>
      <c r="J3106" t="s">
        <v>55</v>
      </c>
      <c r="K3106" t="s">
        <v>152</v>
      </c>
      <c r="L3106" t="s">
        <v>13</v>
      </c>
      <c r="M3106" s="5">
        <v>510.09</v>
      </c>
      <c r="N3106">
        <v>1</v>
      </c>
    </row>
    <row r="3107" spans="1:14" x14ac:dyDescent="0.2">
      <c r="A3107" s="2">
        <v>45935</v>
      </c>
      <c r="B3107" s="3">
        <f t="shared" si="144"/>
        <v>2026</v>
      </c>
      <c r="C3107" t="str">
        <f t="shared" si="145"/>
        <v>2025-2026</v>
      </c>
      <c r="D3107" t="s">
        <v>147</v>
      </c>
      <c r="E3107" t="s">
        <v>122</v>
      </c>
      <c r="F3107" t="str">
        <f t="shared" si="146"/>
        <v>New South Wales</v>
      </c>
      <c r="G3107" t="s">
        <v>10</v>
      </c>
      <c r="H3107">
        <v>2650</v>
      </c>
      <c r="I3107" t="s">
        <v>11</v>
      </c>
      <c r="J3107" t="s">
        <v>25</v>
      </c>
      <c r="K3107" t="s">
        <v>154</v>
      </c>
      <c r="L3107" t="s">
        <v>14</v>
      </c>
      <c r="M3107" s="5">
        <v>510.34</v>
      </c>
      <c r="N3107">
        <v>1</v>
      </c>
    </row>
    <row r="3108" spans="1:14" x14ac:dyDescent="0.2">
      <c r="A3108" s="2">
        <v>45360</v>
      </c>
      <c r="B3108" s="3">
        <f t="shared" si="144"/>
        <v>2024</v>
      </c>
      <c r="C3108" t="str">
        <f t="shared" si="145"/>
        <v>2023-2024</v>
      </c>
      <c r="D3108" t="s">
        <v>148</v>
      </c>
      <c r="E3108" t="s">
        <v>129</v>
      </c>
      <c r="F3108" t="str">
        <f t="shared" si="146"/>
        <v>Tasmania</v>
      </c>
      <c r="G3108" t="s">
        <v>70</v>
      </c>
      <c r="H3108">
        <v>7010</v>
      </c>
      <c r="I3108" t="s">
        <v>11</v>
      </c>
      <c r="J3108" t="s">
        <v>71</v>
      </c>
      <c r="K3108" t="s">
        <v>150</v>
      </c>
      <c r="L3108" t="s">
        <v>18</v>
      </c>
      <c r="M3108" s="5">
        <v>510.4</v>
      </c>
      <c r="N3108">
        <v>1</v>
      </c>
    </row>
    <row r="3109" spans="1:14" x14ac:dyDescent="0.2">
      <c r="A3109" s="2">
        <v>46004</v>
      </c>
      <c r="B3109" s="3">
        <f t="shared" si="144"/>
        <v>2026</v>
      </c>
      <c r="C3109" t="str">
        <f t="shared" si="145"/>
        <v>2025-2026</v>
      </c>
      <c r="D3109" t="s">
        <v>147</v>
      </c>
      <c r="E3109" t="s">
        <v>142</v>
      </c>
      <c r="F3109" t="str">
        <f t="shared" si="146"/>
        <v>Australian Capital Territory</v>
      </c>
      <c r="G3109" t="s">
        <v>80</v>
      </c>
      <c r="H3109">
        <v>2609</v>
      </c>
      <c r="I3109" t="s">
        <v>11</v>
      </c>
      <c r="J3109" t="s">
        <v>58</v>
      </c>
      <c r="K3109" t="s">
        <v>151</v>
      </c>
      <c r="L3109" t="s">
        <v>21</v>
      </c>
      <c r="M3109" s="5">
        <v>510.53</v>
      </c>
      <c r="N3109">
        <v>1</v>
      </c>
    </row>
    <row r="3110" spans="1:14" x14ac:dyDescent="0.2">
      <c r="A3110" s="2">
        <v>45654</v>
      </c>
      <c r="B3110" s="3">
        <f t="shared" si="144"/>
        <v>2025</v>
      </c>
      <c r="C3110" t="str">
        <f t="shared" si="145"/>
        <v>2024-2025</v>
      </c>
      <c r="D3110" t="s">
        <v>147</v>
      </c>
      <c r="E3110" t="s">
        <v>52</v>
      </c>
      <c r="F3110" t="str">
        <f t="shared" si="146"/>
        <v>Victoria</v>
      </c>
      <c r="G3110" t="s">
        <v>45</v>
      </c>
      <c r="H3110">
        <v>3030</v>
      </c>
      <c r="I3110" t="s">
        <v>11</v>
      </c>
      <c r="J3110" t="s">
        <v>46</v>
      </c>
      <c r="K3110" t="s">
        <v>151</v>
      </c>
      <c r="L3110" t="s">
        <v>21</v>
      </c>
      <c r="M3110" s="5">
        <v>510.80000000000007</v>
      </c>
      <c r="N3110">
        <v>1</v>
      </c>
    </row>
    <row r="3111" spans="1:14" x14ac:dyDescent="0.2">
      <c r="A3111" s="2">
        <v>45693</v>
      </c>
      <c r="B3111" s="3">
        <f t="shared" si="144"/>
        <v>2025</v>
      </c>
      <c r="C3111" t="str">
        <f t="shared" si="145"/>
        <v>2024-2025</v>
      </c>
      <c r="D3111" t="s">
        <v>147</v>
      </c>
      <c r="E3111" t="s">
        <v>145</v>
      </c>
      <c r="F3111" t="str">
        <f t="shared" si="146"/>
        <v>New South Wales</v>
      </c>
      <c r="G3111" t="s">
        <v>10</v>
      </c>
      <c r="H3111">
        <v>2101</v>
      </c>
      <c r="I3111" t="s">
        <v>11</v>
      </c>
      <c r="J3111" t="s">
        <v>27</v>
      </c>
      <c r="K3111" t="s">
        <v>19</v>
      </c>
      <c r="L3111" t="s">
        <v>23</v>
      </c>
      <c r="M3111" s="5">
        <v>511.24</v>
      </c>
      <c r="N3111">
        <v>1</v>
      </c>
    </row>
    <row r="3112" spans="1:14" x14ac:dyDescent="0.2">
      <c r="A3112" s="2">
        <v>45481</v>
      </c>
      <c r="B3112" s="3">
        <f t="shared" si="144"/>
        <v>2025</v>
      </c>
      <c r="C3112" t="str">
        <f t="shared" si="145"/>
        <v>2024-2025</v>
      </c>
      <c r="D3112" t="s">
        <v>147</v>
      </c>
      <c r="E3112" t="s">
        <v>39</v>
      </c>
      <c r="F3112" t="str">
        <f t="shared" si="146"/>
        <v>South Australia</v>
      </c>
      <c r="G3112" t="s">
        <v>32</v>
      </c>
      <c r="H3112">
        <v>5343</v>
      </c>
      <c r="I3112" t="s">
        <v>11</v>
      </c>
      <c r="J3112" t="s">
        <v>38</v>
      </c>
      <c r="K3112" t="s">
        <v>153</v>
      </c>
      <c r="L3112" t="s">
        <v>16</v>
      </c>
      <c r="M3112" s="5">
        <v>511.34000000000003</v>
      </c>
      <c r="N3112">
        <v>1</v>
      </c>
    </row>
    <row r="3113" spans="1:14" x14ac:dyDescent="0.2">
      <c r="A3113" s="2">
        <v>45494</v>
      </c>
      <c r="B3113" s="3">
        <f t="shared" si="144"/>
        <v>2025</v>
      </c>
      <c r="C3113" t="str">
        <f t="shared" si="145"/>
        <v>2024-2025</v>
      </c>
      <c r="D3113" t="s">
        <v>147</v>
      </c>
      <c r="E3113" t="s">
        <v>117</v>
      </c>
      <c r="F3113" t="str">
        <f t="shared" si="146"/>
        <v>Queensland</v>
      </c>
      <c r="G3113" t="s">
        <v>35</v>
      </c>
      <c r="H3113">
        <v>4119</v>
      </c>
      <c r="I3113" t="s">
        <v>11</v>
      </c>
      <c r="J3113" t="s">
        <v>43</v>
      </c>
      <c r="K3113" t="s">
        <v>154</v>
      </c>
      <c r="L3113" t="s">
        <v>14</v>
      </c>
      <c r="M3113" s="5">
        <v>512.78</v>
      </c>
      <c r="N3113">
        <v>1</v>
      </c>
    </row>
    <row r="3114" spans="1:14" x14ac:dyDescent="0.2">
      <c r="A3114" s="2">
        <v>45759</v>
      </c>
      <c r="B3114" s="3">
        <f t="shared" si="144"/>
        <v>2025</v>
      </c>
      <c r="C3114" t="str">
        <f t="shared" si="145"/>
        <v>2024-2025</v>
      </c>
      <c r="D3114" t="s">
        <v>147</v>
      </c>
      <c r="E3114" t="s">
        <v>122</v>
      </c>
      <c r="F3114" t="str">
        <f t="shared" si="146"/>
        <v>New South Wales</v>
      </c>
      <c r="G3114" t="s">
        <v>10</v>
      </c>
      <c r="H3114">
        <v>2650</v>
      </c>
      <c r="I3114" t="s">
        <v>11</v>
      </c>
      <c r="J3114" t="s">
        <v>25</v>
      </c>
      <c r="K3114" t="s">
        <v>156</v>
      </c>
      <c r="L3114" t="s">
        <v>17</v>
      </c>
      <c r="M3114" s="5">
        <v>514.15</v>
      </c>
      <c r="N3114">
        <v>1</v>
      </c>
    </row>
    <row r="3115" spans="1:14" x14ac:dyDescent="0.2">
      <c r="A3115" s="2">
        <v>45406</v>
      </c>
      <c r="B3115" s="3">
        <f t="shared" si="144"/>
        <v>2024</v>
      </c>
      <c r="C3115" t="str">
        <f t="shared" si="145"/>
        <v>2023-2024</v>
      </c>
      <c r="D3115" t="s">
        <v>147</v>
      </c>
      <c r="E3115" t="s">
        <v>37</v>
      </c>
      <c r="F3115" t="str">
        <f t="shared" si="146"/>
        <v>South Australia</v>
      </c>
      <c r="G3115" t="s">
        <v>32</v>
      </c>
      <c r="H3115">
        <v>5607</v>
      </c>
      <c r="I3115" t="s">
        <v>11</v>
      </c>
      <c r="J3115" t="s">
        <v>38</v>
      </c>
      <c r="K3115" t="s">
        <v>152</v>
      </c>
      <c r="L3115" t="s">
        <v>13</v>
      </c>
      <c r="M3115" s="5">
        <v>514.5</v>
      </c>
      <c r="N3115">
        <v>1</v>
      </c>
    </row>
    <row r="3116" spans="1:14" x14ac:dyDescent="0.2">
      <c r="A3116" s="2">
        <v>45326</v>
      </c>
      <c r="B3116" s="3">
        <f t="shared" si="144"/>
        <v>2024</v>
      </c>
      <c r="C3116" t="str">
        <f t="shared" si="145"/>
        <v>2023-2024</v>
      </c>
      <c r="D3116" t="s">
        <v>147</v>
      </c>
      <c r="E3116" t="s">
        <v>97</v>
      </c>
      <c r="F3116" t="str">
        <f t="shared" si="146"/>
        <v>Tasmania</v>
      </c>
      <c r="G3116" t="s">
        <v>70</v>
      </c>
      <c r="H3116">
        <v>7250</v>
      </c>
      <c r="I3116" t="s">
        <v>11</v>
      </c>
      <c r="J3116" t="s">
        <v>71</v>
      </c>
      <c r="K3116" t="s">
        <v>155</v>
      </c>
      <c r="L3116" t="s">
        <v>20</v>
      </c>
      <c r="M3116" s="5">
        <v>514.98</v>
      </c>
      <c r="N3116">
        <v>1</v>
      </c>
    </row>
    <row r="3117" spans="1:14" x14ac:dyDescent="0.2">
      <c r="A3117" s="2">
        <v>45951</v>
      </c>
      <c r="B3117" s="3">
        <f t="shared" si="144"/>
        <v>2026</v>
      </c>
      <c r="C3117" t="str">
        <f t="shared" si="145"/>
        <v>2025-2026</v>
      </c>
      <c r="D3117" t="s">
        <v>147</v>
      </c>
      <c r="E3117" t="s">
        <v>99</v>
      </c>
      <c r="F3117" t="str">
        <f t="shared" si="146"/>
        <v>Victoria</v>
      </c>
      <c r="G3117" t="s">
        <v>45</v>
      </c>
      <c r="H3117">
        <v>3148</v>
      </c>
      <c r="I3117" t="s">
        <v>11</v>
      </c>
      <c r="J3117" t="s">
        <v>63</v>
      </c>
      <c r="K3117" t="s">
        <v>152</v>
      </c>
      <c r="L3117" t="s">
        <v>13</v>
      </c>
      <c r="M3117" s="5">
        <v>515.17000000000007</v>
      </c>
      <c r="N3117">
        <v>1</v>
      </c>
    </row>
    <row r="3118" spans="1:14" x14ac:dyDescent="0.2">
      <c r="A3118" s="2">
        <v>45392</v>
      </c>
      <c r="B3118" s="3">
        <f t="shared" si="144"/>
        <v>2024</v>
      </c>
      <c r="C3118" t="str">
        <f t="shared" si="145"/>
        <v>2023-2024</v>
      </c>
      <c r="D3118" t="s">
        <v>148</v>
      </c>
      <c r="E3118" t="s">
        <v>54</v>
      </c>
      <c r="F3118" t="str">
        <f t="shared" si="146"/>
        <v>Victoria</v>
      </c>
      <c r="G3118" t="s">
        <v>45</v>
      </c>
      <c r="H3118">
        <v>3977</v>
      </c>
      <c r="I3118" t="s">
        <v>11</v>
      </c>
      <c r="J3118" t="s">
        <v>55</v>
      </c>
      <c r="K3118" t="s">
        <v>154</v>
      </c>
      <c r="L3118" t="s">
        <v>14</v>
      </c>
      <c r="M3118" s="5">
        <v>516.29999999999995</v>
      </c>
      <c r="N3118">
        <v>1</v>
      </c>
    </row>
    <row r="3119" spans="1:14" x14ac:dyDescent="0.2">
      <c r="A3119" s="2">
        <v>45773</v>
      </c>
      <c r="B3119" s="3">
        <f t="shared" si="144"/>
        <v>2025</v>
      </c>
      <c r="C3119" t="str">
        <f t="shared" si="145"/>
        <v>2024-2025</v>
      </c>
      <c r="D3119" t="s">
        <v>147</v>
      </c>
      <c r="E3119" t="s">
        <v>108</v>
      </c>
      <c r="F3119" t="str">
        <f t="shared" si="146"/>
        <v>Victoria</v>
      </c>
      <c r="G3119" t="s">
        <v>45</v>
      </c>
      <c r="H3119">
        <v>3018</v>
      </c>
      <c r="I3119" t="s">
        <v>11</v>
      </c>
      <c r="J3119" t="s">
        <v>46</v>
      </c>
      <c r="K3119" t="s">
        <v>19</v>
      </c>
      <c r="L3119" t="s">
        <v>23</v>
      </c>
      <c r="M3119" s="5">
        <v>517.26</v>
      </c>
      <c r="N3119">
        <v>1</v>
      </c>
    </row>
    <row r="3120" spans="1:14" x14ac:dyDescent="0.2">
      <c r="A3120" s="2">
        <v>45423</v>
      </c>
      <c r="B3120" s="3">
        <f t="shared" si="144"/>
        <v>2024</v>
      </c>
      <c r="C3120" t="str">
        <f t="shared" si="145"/>
        <v>2023-2024</v>
      </c>
      <c r="D3120" t="s">
        <v>147</v>
      </c>
      <c r="E3120" t="s">
        <v>132</v>
      </c>
      <c r="F3120" t="str">
        <f t="shared" si="146"/>
        <v>New South Wales</v>
      </c>
      <c r="G3120" t="s">
        <v>10</v>
      </c>
      <c r="H3120">
        <v>2800</v>
      </c>
      <c r="I3120" t="s">
        <v>11</v>
      </c>
      <c r="J3120" t="s">
        <v>25</v>
      </c>
      <c r="K3120" t="s">
        <v>154</v>
      </c>
      <c r="L3120" t="s">
        <v>14</v>
      </c>
      <c r="M3120" s="5">
        <v>518.5</v>
      </c>
      <c r="N3120">
        <v>1</v>
      </c>
    </row>
    <row r="3121" spans="1:14" x14ac:dyDescent="0.2">
      <c r="A3121" s="2">
        <v>45797</v>
      </c>
      <c r="B3121" s="3">
        <f t="shared" si="144"/>
        <v>2025</v>
      </c>
      <c r="C3121" t="str">
        <f t="shared" si="145"/>
        <v>2024-2025</v>
      </c>
      <c r="D3121" t="s">
        <v>148</v>
      </c>
      <c r="E3121" t="s">
        <v>88</v>
      </c>
      <c r="F3121" t="str">
        <f t="shared" si="146"/>
        <v>South Australia</v>
      </c>
      <c r="G3121" t="s">
        <v>32</v>
      </c>
      <c r="H3121">
        <v>5011</v>
      </c>
      <c r="I3121" t="s">
        <v>11</v>
      </c>
      <c r="J3121" t="s">
        <v>33</v>
      </c>
      <c r="K3121" t="s">
        <v>152</v>
      </c>
      <c r="L3121" t="s">
        <v>13</v>
      </c>
      <c r="M3121" s="5">
        <v>519.22</v>
      </c>
      <c r="N3121">
        <v>1</v>
      </c>
    </row>
    <row r="3122" spans="1:14" x14ac:dyDescent="0.2">
      <c r="A3122" s="2">
        <v>45524</v>
      </c>
      <c r="B3122" s="3">
        <f t="shared" si="144"/>
        <v>2025</v>
      </c>
      <c r="C3122" t="str">
        <f t="shared" si="145"/>
        <v>2024-2025</v>
      </c>
      <c r="D3122" t="s">
        <v>147</v>
      </c>
      <c r="E3122" t="s">
        <v>44</v>
      </c>
      <c r="F3122" t="str">
        <f t="shared" si="146"/>
        <v>Victoria</v>
      </c>
      <c r="G3122" t="s">
        <v>45</v>
      </c>
      <c r="H3122">
        <v>3066</v>
      </c>
      <c r="I3122" t="s">
        <v>11</v>
      </c>
      <c r="J3122" t="s">
        <v>46</v>
      </c>
      <c r="K3122" t="s">
        <v>153</v>
      </c>
      <c r="L3122" t="s">
        <v>16</v>
      </c>
      <c r="M3122" s="5">
        <v>519.43000000000006</v>
      </c>
      <c r="N3122">
        <v>1</v>
      </c>
    </row>
    <row r="3123" spans="1:14" x14ac:dyDescent="0.2">
      <c r="A3123" s="2">
        <v>45319</v>
      </c>
      <c r="B3123" s="3">
        <f t="shared" si="144"/>
        <v>2024</v>
      </c>
      <c r="C3123" t="str">
        <f t="shared" si="145"/>
        <v>2023-2024</v>
      </c>
      <c r="D3123" t="s">
        <v>148</v>
      </c>
      <c r="E3123" t="s">
        <v>106</v>
      </c>
      <c r="F3123" t="str">
        <f t="shared" si="146"/>
        <v>Victoria</v>
      </c>
      <c r="G3123" t="s">
        <v>45</v>
      </c>
      <c r="H3123">
        <v>3915</v>
      </c>
      <c r="I3123" t="s">
        <v>11</v>
      </c>
      <c r="J3123" t="s">
        <v>55</v>
      </c>
      <c r="K3123" t="s">
        <v>149</v>
      </c>
      <c r="L3123" t="s">
        <v>15</v>
      </c>
      <c r="M3123" s="5">
        <v>520.21999999999991</v>
      </c>
      <c r="N3123">
        <v>1</v>
      </c>
    </row>
    <row r="3124" spans="1:14" x14ac:dyDescent="0.2">
      <c r="A3124" s="2">
        <v>45854</v>
      </c>
      <c r="B3124" s="3">
        <f t="shared" si="144"/>
        <v>2026</v>
      </c>
      <c r="C3124" t="str">
        <f t="shared" si="145"/>
        <v>2025-2026</v>
      </c>
      <c r="D3124" t="s">
        <v>147</v>
      </c>
      <c r="E3124" t="s">
        <v>65</v>
      </c>
      <c r="F3124" t="str">
        <f t="shared" si="146"/>
        <v>New South Wales</v>
      </c>
      <c r="G3124" t="s">
        <v>10</v>
      </c>
      <c r="H3124">
        <v>2541</v>
      </c>
      <c r="I3124" t="s">
        <v>11</v>
      </c>
      <c r="J3124" t="s">
        <v>58</v>
      </c>
      <c r="K3124" t="s">
        <v>154</v>
      </c>
      <c r="L3124" t="s">
        <v>14</v>
      </c>
      <c r="M3124" s="5">
        <v>521.34999999999991</v>
      </c>
      <c r="N3124">
        <v>1</v>
      </c>
    </row>
    <row r="3125" spans="1:14" x14ac:dyDescent="0.2">
      <c r="A3125" s="2">
        <v>45342</v>
      </c>
      <c r="B3125" s="3">
        <f t="shared" si="144"/>
        <v>2024</v>
      </c>
      <c r="C3125" t="str">
        <f t="shared" si="145"/>
        <v>2023-2024</v>
      </c>
      <c r="D3125" t="s">
        <v>147</v>
      </c>
      <c r="E3125" t="s">
        <v>114</v>
      </c>
      <c r="F3125" t="str">
        <f t="shared" si="146"/>
        <v>Victoria</v>
      </c>
      <c r="G3125" t="s">
        <v>45</v>
      </c>
      <c r="H3125">
        <v>3551</v>
      </c>
      <c r="I3125" t="s">
        <v>11</v>
      </c>
      <c r="J3125" t="s">
        <v>60</v>
      </c>
      <c r="K3125" t="s">
        <v>154</v>
      </c>
      <c r="L3125" t="s">
        <v>14</v>
      </c>
      <c r="M3125" s="5">
        <v>521.3900000000001</v>
      </c>
      <c r="N3125">
        <v>1</v>
      </c>
    </row>
    <row r="3126" spans="1:14" x14ac:dyDescent="0.2">
      <c r="A3126" s="2">
        <v>45509</v>
      </c>
      <c r="B3126" s="3">
        <f t="shared" si="144"/>
        <v>2025</v>
      </c>
      <c r="C3126" t="str">
        <f t="shared" si="145"/>
        <v>2024-2025</v>
      </c>
      <c r="D3126" t="s">
        <v>147</v>
      </c>
      <c r="E3126" t="s">
        <v>139</v>
      </c>
      <c r="F3126" t="str">
        <f t="shared" si="146"/>
        <v>New South Wales</v>
      </c>
      <c r="G3126" t="s">
        <v>10</v>
      </c>
      <c r="H3126">
        <v>2020</v>
      </c>
      <c r="I3126" t="s">
        <v>11</v>
      </c>
      <c r="J3126" t="s">
        <v>12</v>
      </c>
      <c r="K3126" t="s">
        <v>149</v>
      </c>
      <c r="L3126" t="s">
        <v>15</v>
      </c>
      <c r="M3126" s="5">
        <v>521.62999999999988</v>
      </c>
      <c r="N3126">
        <v>1</v>
      </c>
    </row>
    <row r="3127" spans="1:14" x14ac:dyDescent="0.2">
      <c r="A3127" s="2">
        <v>45699</v>
      </c>
      <c r="B3127" s="3">
        <f t="shared" si="144"/>
        <v>2025</v>
      </c>
      <c r="C3127" t="str">
        <f t="shared" si="145"/>
        <v>2024-2025</v>
      </c>
      <c r="D3127" t="s">
        <v>147</v>
      </c>
      <c r="E3127" t="s">
        <v>143</v>
      </c>
      <c r="F3127" t="str">
        <f t="shared" si="146"/>
        <v>New South Wales</v>
      </c>
      <c r="G3127" t="s">
        <v>10</v>
      </c>
      <c r="H3127">
        <v>2154</v>
      </c>
      <c r="I3127" t="s">
        <v>11</v>
      </c>
      <c r="J3127" t="s">
        <v>27</v>
      </c>
      <c r="K3127" t="s">
        <v>150</v>
      </c>
      <c r="L3127" t="s">
        <v>18</v>
      </c>
      <c r="M3127" s="5">
        <v>521.81999999999994</v>
      </c>
      <c r="N3127">
        <v>1</v>
      </c>
    </row>
    <row r="3128" spans="1:14" x14ac:dyDescent="0.2">
      <c r="A3128" s="2">
        <v>45799</v>
      </c>
      <c r="B3128" s="3">
        <f t="shared" si="144"/>
        <v>2025</v>
      </c>
      <c r="C3128" t="str">
        <f t="shared" si="145"/>
        <v>2024-2025</v>
      </c>
      <c r="D3128" t="s">
        <v>148</v>
      </c>
      <c r="E3128" t="s">
        <v>135</v>
      </c>
      <c r="F3128" t="str">
        <f t="shared" si="146"/>
        <v>Victoria</v>
      </c>
      <c r="G3128" t="s">
        <v>45</v>
      </c>
      <c r="H3128">
        <v>3550</v>
      </c>
      <c r="I3128" t="s">
        <v>11</v>
      </c>
      <c r="J3128" t="s">
        <v>60</v>
      </c>
      <c r="K3128" t="s">
        <v>154</v>
      </c>
      <c r="L3128" t="s">
        <v>14</v>
      </c>
      <c r="M3128" s="5">
        <v>521.99</v>
      </c>
      <c r="N3128">
        <v>1</v>
      </c>
    </row>
    <row r="3129" spans="1:14" x14ac:dyDescent="0.2">
      <c r="A3129" s="2">
        <v>45616</v>
      </c>
      <c r="B3129" s="3">
        <f t="shared" si="144"/>
        <v>2025</v>
      </c>
      <c r="C3129" t="str">
        <f t="shared" si="145"/>
        <v>2024-2025</v>
      </c>
      <c r="D3129" t="s">
        <v>147</v>
      </c>
      <c r="E3129" t="s">
        <v>121</v>
      </c>
      <c r="F3129" t="str">
        <f t="shared" si="146"/>
        <v>Queensland</v>
      </c>
      <c r="G3129" t="s">
        <v>35</v>
      </c>
      <c r="H3129">
        <v>4700</v>
      </c>
      <c r="I3129" t="s">
        <v>11</v>
      </c>
      <c r="J3129" t="s">
        <v>51</v>
      </c>
      <c r="K3129" t="s">
        <v>150</v>
      </c>
      <c r="L3129" t="s">
        <v>18</v>
      </c>
      <c r="M3129" s="5">
        <v>522.95000000000005</v>
      </c>
      <c r="N3129">
        <v>1</v>
      </c>
    </row>
    <row r="3130" spans="1:14" x14ac:dyDescent="0.2">
      <c r="A3130" s="2">
        <v>45935</v>
      </c>
      <c r="B3130" s="3">
        <f t="shared" si="144"/>
        <v>2026</v>
      </c>
      <c r="C3130" t="str">
        <f t="shared" si="145"/>
        <v>2025-2026</v>
      </c>
      <c r="D3130" t="s">
        <v>147</v>
      </c>
      <c r="E3130" t="s">
        <v>69</v>
      </c>
      <c r="F3130" t="str">
        <f t="shared" si="146"/>
        <v>Tasmania</v>
      </c>
      <c r="G3130" t="s">
        <v>70</v>
      </c>
      <c r="H3130">
        <v>7018</v>
      </c>
      <c r="I3130" t="s">
        <v>11</v>
      </c>
      <c r="J3130" t="s">
        <v>71</v>
      </c>
      <c r="K3130" t="s">
        <v>149</v>
      </c>
      <c r="L3130" t="s">
        <v>15</v>
      </c>
      <c r="M3130" s="5">
        <v>523.21</v>
      </c>
      <c r="N3130">
        <v>1</v>
      </c>
    </row>
    <row r="3131" spans="1:14" x14ac:dyDescent="0.2">
      <c r="A3131" s="2">
        <v>45621</v>
      </c>
      <c r="B3131" s="3">
        <f t="shared" si="144"/>
        <v>2025</v>
      </c>
      <c r="C3131" t="str">
        <f t="shared" si="145"/>
        <v>2024-2025</v>
      </c>
      <c r="D3131" t="s">
        <v>147</v>
      </c>
      <c r="E3131" t="s">
        <v>113</v>
      </c>
      <c r="F3131" t="str">
        <f t="shared" si="146"/>
        <v>Queensland</v>
      </c>
      <c r="G3131" t="s">
        <v>35</v>
      </c>
      <c r="H3131">
        <v>4215</v>
      </c>
      <c r="I3131" t="s">
        <v>11</v>
      </c>
      <c r="J3131" t="s">
        <v>104</v>
      </c>
      <c r="K3131" t="s">
        <v>151</v>
      </c>
      <c r="L3131" t="s">
        <v>21</v>
      </c>
      <c r="M3131" s="5">
        <v>523.76</v>
      </c>
      <c r="N3131">
        <v>1</v>
      </c>
    </row>
    <row r="3132" spans="1:14" x14ac:dyDescent="0.2">
      <c r="A3132" s="2">
        <v>45964</v>
      </c>
      <c r="B3132" s="3">
        <f t="shared" si="144"/>
        <v>2026</v>
      </c>
      <c r="C3132" t="str">
        <f t="shared" si="145"/>
        <v>2025-2026</v>
      </c>
      <c r="D3132" t="s">
        <v>147</v>
      </c>
      <c r="E3132" t="s">
        <v>116</v>
      </c>
      <c r="F3132" t="str">
        <f t="shared" si="146"/>
        <v>Western Australia</v>
      </c>
      <c r="G3132" t="s">
        <v>48</v>
      </c>
      <c r="H3132">
        <v>6725</v>
      </c>
      <c r="I3132" t="s">
        <v>11</v>
      </c>
      <c r="J3132" t="s">
        <v>77</v>
      </c>
      <c r="K3132" t="s">
        <v>153</v>
      </c>
      <c r="L3132" t="s">
        <v>16</v>
      </c>
      <c r="M3132" s="5">
        <v>523.91000000000008</v>
      </c>
      <c r="N3132">
        <v>1</v>
      </c>
    </row>
    <row r="3133" spans="1:14" x14ac:dyDescent="0.2">
      <c r="A3133" s="2">
        <v>45455</v>
      </c>
      <c r="B3133" s="3">
        <f t="shared" si="144"/>
        <v>2024</v>
      </c>
      <c r="C3133" t="str">
        <f t="shared" si="145"/>
        <v>2023-2024</v>
      </c>
      <c r="D3133" t="s">
        <v>147</v>
      </c>
      <c r="E3133" t="s">
        <v>141</v>
      </c>
      <c r="F3133" t="str">
        <f t="shared" si="146"/>
        <v>Western Australia</v>
      </c>
      <c r="G3133" t="s">
        <v>48</v>
      </c>
      <c r="H3133">
        <v>6052</v>
      </c>
      <c r="I3133" t="s">
        <v>11</v>
      </c>
      <c r="J3133" t="s">
        <v>49</v>
      </c>
      <c r="K3133" t="s">
        <v>152</v>
      </c>
      <c r="L3133" t="s">
        <v>13</v>
      </c>
      <c r="M3133" s="5">
        <v>525.13</v>
      </c>
      <c r="N3133">
        <v>1</v>
      </c>
    </row>
    <row r="3134" spans="1:14" x14ac:dyDescent="0.2">
      <c r="A3134" s="2">
        <v>45420</v>
      </c>
      <c r="B3134" s="3">
        <f t="shared" si="144"/>
        <v>2024</v>
      </c>
      <c r="C3134" t="str">
        <f t="shared" si="145"/>
        <v>2023-2024</v>
      </c>
      <c r="D3134" t="s">
        <v>147</v>
      </c>
      <c r="E3134" t="s">
        <v>93</v>
      </c>
      <c r="F3134" t="str">
        <f t="shared" si="146"/>
        <v>Western Australia</v>
      </c>
      <c r="G3134" t="s">
        <v>48</v>
      </c>
      <c r="H3134">
        <v>6112</v>
      </c>
      <c r="I3134" t="s">
        <v>11</v>
      </c>
      <c r="J3134" t="s">
        <v>94</v>
      </c>
      <c r="K3134" t="s">
        <v>150</v>
      </c>
      <c r="L3134" t="s">
        <v>18</v>
      </c>
      <c r="M3134" s="5">
        <v>525.1400000000001</v>
      </c>
      <c r="N3134">
        <v>1</v>
      </c>
    </row>
    <row r="3135" spans="1:14" x14ac:dyDescent="0.2">
      <c r="A3135" s="2">
        <v>45347</v>
      </c>
      <c r="B3135" s="3">
        <f t="shared" si="144"/>
        <v>2024</v>
      </c>
      <c r="C3135" t="str">
        <f t="shared" si="145"/>
        <v>2023-2024</v>
      </c>
      <c r="D3135" t="s">
        <v>147</v>
      </c>
      <c r="E3135" t="s">
        <v>42</v>
      </c>
      <c r="F3135" t="str">
        <f t="shared" si="146"/>
        <v>Queensland</v>
      </c>
      <c r="G3135" t="s">
        <v>35</v>
      </c>
      <c r="H3135">
        <v>4053</v>
      </c>
      <c r="I3135" t="s">
        <v>11</v>
      </c>
      <c r="J3135" t="s">
        <v>43</v>
      </c>
      <c r="K3135" t="s">
        <v>151</v>
      </c>
      <c r="L3135" t="s">
        <v>21</v>
      </c>
      <c r="M3135" s="5">
        <v>525.38000000000011</v>
      </c>
      <c r="N3135">
        <v>1</v>
      </c>
    </row>
    <row r="3136" spans="1:14" x14ac:dyDescent="0.2">
      <c r="A3136" s="2">
        <v>45820</v>
      </c>
      <c r="B3136" s="3">
        <f t="shared" si="144"/>
        <v>2025</v>
      </c>
      <c r="C3136" t="str">
        <f t="shared" si="145"/>
        <v>2024-2025</v>
      </c>
      <c r="D3136" t="s">
        <v>147</v>
      </c>
      <c r="E3136" t="s">
        <v>86</v>
      </c>
      <c r="F3136" t="str">
        <f t="shared" si="146"/>
        <v>New South Wales</v>
      </c>
      <c r="G3136" t="s">
        <v>10</v>
      </c>
      <c r="H3136">
        <v>2064</v>
      </c>
      <c r="I3136" t="s">
        <v>11</v>
      </c>
      <c r="J3136" t="s">
        <v>12</v>
      </c>
      <c r="K3136" t="s">
        <v>150</v>
      </c>
      <c r="L3136" t="s">
        <v>18</v>
      </c>
      <c r="M3136" s="5">
        <v>525.5</v>
      </c>
      <c r="N3136">
        <v>1</v>
      </c>
    </row>
    <row r="3137" spans="1:14" x14ac:dyDescent="0.2">
      <c r="A3137" s="2">
        <v>45522</v>
      </c>
      <c r="B3137" s="3">
        <f t="shared" si="144"/>
        <v>2025</v>
      </c>
      <c r="C3137" t="str">
        <f t="shared" si="145"/>
        <v>2024-2025</v>
      </c>
      <c r="D3137" t="s">
        <v>147</v>
      </c>
      <c r="E3137" t="s">
        <v>93</v>
      </c>
      <c r="F3137" t="str">
        <f t="shared" si="146"/>
        <v>Western Australia</v>
      </c>
      <c r="G3137" t="s">
        <v>48</v>
      </c>
      <c r="H3137">
        <v>6112</v>
      </c>
      <c r="I3137" t="s">
        <v>11</v>
      </c>
      <c r="J3137" t="s">
        <v>94</v>
      </c>
      <c r="K3137" t="s">
        <v>149</v>
      </c>
      <c r="L3137" t="s">
        <v>15</v>
      </c>
      <c r="M3137" s="5">
        <v>525.99</v>
      </c>
      <c r="N3137">
        <v>1</v>
      </c>
    </row>
    <row r="3138" spans="1:14" x14ac:dyDescent="0.2">
      <c r="A3138" s="2">
        <v>45293</v>
      </c>
      <c r="B3138" s="3">
        <f t="shared" ref="B3138:B3201" si="147">IF(MONTH(A3138)&gt;=7,YEAR(A3138)+1,YEAR(A3138))</f>
        <v>2024</v>
      </c>
      <c r="C3138" t="str">
        <f t="shared" ref="C3138:C3201" si="148">IF(MONTH(A3138) &gt;= 7, YEAR(A3138) &amp; "-" &amp; YEAR(A3138) + 1, YEAR(A3138) - 1 &amp; "-" &amp; YEAR(A3138))</f>
        <v>2023-2024</v>
      </c>
      <c r="D3138" t="s">
        <v>147</v>
      </c>
      <c r="E3138" t="s">
        <v>67</v>
      </c>
      <c r="F3138" t="str">
        <f t="shared" ref="F3138:F3201" si="149">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68</v>
      </c>
      <c r="K3138" t="s">
        <v>150</v>
      </c>
      <c r="L3138" t="s">
        <v>18</v>
      </c>
      <c r="M3138" s="5">
        <v>526.89</v>
      </c>
      <c r="N3138">
        <v>1</v>
      </c>
    </row>
    <row r="3139" spans="1:14" x14ac:dyDescent="0.2">
      <c r="A3139" s="2">
        <v>45828</v>
      </c>
      <c r="B3139" s="3">
        <f t="shared" si="147"/>
        <v>2025</v>
      </c>
      <c r="C3139" t="str">
        <f t="shared" si="148"/>
        <v>2024-2025</v>
      </c>
      <c r="D3139" t="s">
        <v>147</v>
      </c>
      <c r="E3139" t="s">
        <v>103</v>
      </c>
      <c r="F3139" t="str">
        <f t="shared" si="149"/>
        <v>Queensland</v>
      </c>
      <c r="G3139" t="s">
        <v>35</v>
      </c>
      <c r="H3139">
        <v>4509</v>
      </c>
      <c r="I3139" t="s">
        <v>11</v>
      </c>
      <c r="J3139" t="s">
        <v>104</v>
      </c>
      <c r="K3139" t="s">
        <v>154</v>
      </c>
      <c r="L3139" t="s">
        <v>14</v>
      </c>
      <c r="M3139" s="5">
        <v>528.55999999999995</v>
      </c>
      <c r="N3139">
        <v>1</v>
      </c>
    </row>
    <row r="3140" spans="1:14" x14ac:dyDescent="0.2">
      <c r="A3140" s="2">
        <v>45451</v>
      </c>
      <c r="B3140" s="3">
        <f t="shared" si="147"/>
        <v>2024</v>
      </c>
      <c r="C3140" t="str">
        <f t="shared" si="148"/>
        <v>2023-2024</v>
      </c>
      <c r="D3140" t="s">
        <v>147</v>
      </c>
      <c r="E3140" t="s">
        <v>42</v>
      </c>
      <c r="F3140" t="str">
        <f t="shared" si="149"/>
        <v>Queensland</v>
      </c>
      <c r="G3140" t="s">
        <v>35</v>
      </c>
      <c r="H3140">
        <v>4053</v>
      </c>
      <c r="I3140" t="s">
        <v>11</v>
      </c>
      <c r="J3140" t="s">
        <v>43</v>
      </c>
      <c r="K3140" t="s">
        <v>149</v>
      </c>
      <c r="L3140" t="s">
        <v>15</v>
      </c>
      <c r="M3140" s="5">
        <v>529.62</v>
      </c>
      <c r="N3140">
        <v>1</v>
      </c>
    </row>
    <row r="3141" spans="1:14" x14ac:dyDescent="0.2">
      <c r="A3141" s="2">
        <v>45553</v>
      </c>
      <c r="B3141" s="3">
        <f t="shared" si="147"/>
        <v>2025</v>
      </c>
      <c r="C3141" t="str">
        <f t="shared" si="148"/>
        <v>2024-2025</v>
      </c>
      <c r="D3141" t="s">
        <v>147</v>
      </c>
      <c r="E3141" t="s">
        <v>24</v>
      </c>
      <c r="F3141" t="str">
        <f t="shared" si="149"/>
        <v>New South Wales</v>
      </c>
      <c r="G3141" t="s">
        <v>10</v>
      </c>
      <c r="H3141">
        <v>2795</v>
      </c>
      <c r="I3141" t="s">
        <v>11</v>
      </c>
      <c r="J3141" t="s">
        <v>25</v>
      </c>
      <c r="K3141" t="s">
        <v>154</v>
      </c>
      <c r="L3141" t="s">
        <v>14</v>
      </c>
      <c r="M3141" s="5">
        <v>530.09</v>
      </c>
      <c r="N3141">
        <v>1</v>
      </c>
    </row>
    <row r="3142" spans="1:14" x14ac:dyDescent="0.2">
      <c r="A3142" s="2">
        <v>45415</v>
      </c>
      <c r="B3142" s="3">
        <f t="shared" si="147"/>
        <v>2024</v>
      </c>
      <c r="C3142" t="str">
        <f t="shared" si="148"/>
        <v>2023-2024</v>
      </c>
      <c r="D3142" t="s">
        <v>147</v>
      </c>
      <c r="E3142" t="s">
        <v>126</v>
      </c>
      <c r="F3142" t="str">
        <f t="shared" si="149"/>
        <v>Queensland</v>
      </c>
      <c r="G3142" t="s">
        <v>35</v>
      </c>
      <c r="H3142">
        <v>4551</v>
      </c>
      <c r="I3142" t="s">
        <v>11</v>
      </c>
      <c r="J3142" t="s">
        <v>120</v>
      </c>
      <c r="K3142" t="s">
        <v>154</v>
      </c>
      <c r="L3142" t="s">
        <v>14</v>
      </c>
      <c r="M3142" s="5">
        <v>530.36999999999989</v>
      </c>
      <c r="N3142">
        <v>1</v>
      </c>
    </row>
    <row r="3143" spans="1:14" x14ac:dyDescent="0.2">
      <c r="A3143" s="2">
        <v>45371</v>
      </c>
      <c r="B3143" s="3">
        <f t="shared" si="147"/>
        <v>2024</v>
      </c>
      <c r="C3143" t="str">
        <f t="shared" si="148"/>
        <v>2023-2024</v>
      </c>
      <c r="D3143" t="s">
        <v>147</v>
      </c>
      <c r="E3143" t="s">
        <v>53</v>
      </c>
      <c r="F3143" t="str">
        <f t="shared" si="149"/>
        <v>South Australia</v>
      </c>
      <c r="G3143" t="s">
        <v>32</v>
      </c>
      <c r="H3143">
        <v>5082</v>
      </c>
      <c r="I3143" t="s">
        <v>11</v>
      </c>
      <c r="J3143" t="s">
        <v>33</v>
      </c>
      <c r="K3143" t="s">
        <v>151</v>
      </c>
      <c r="L3143" t="s">
        <v>21</v>
      </c>
      <c r="M3143" s="5">
        <v>531.43000000000006</v>
      </c>
      <c r="N3143">
        <v>1</v>
      </c>
    </row>
    <row r="3144" spans="1:14" x14ac:dyDescent="0.2">
      <c r="A3144" s="2">
        <v>45397</v>
      </c>
      <c r="B3144" s="3">
        <f t="shared" si="147"/>
        <v>2024</v>
      </c>
      <c r="C3144" t="str">
        <f t="shared" si="148"/>
        <v>2023-2024</v>
      </c>
      <c r="D3144" t="s">
        <v>147</v>
      </c>
      <c r="E3144" t="s">
        <v>109</v>
      </c>
      <c r="F3144" t="str">
        <f t="shared" si="149"/>
        <v>New South Wales</v>
      </c>
      <c r="G3144" t="s">
        <v>10</v>
      </c>
      <c r="H3144">
        <v>2480</v>
      </c>
      <c r="I3144" t="s">
        <v>11</v>
      </c>
      <c r="J3144" t="s">
        <v>68</v>
      </c>
      <c r="K3144" t="s">
        <v>153</v>
      </c>
      <c r="L3144" t="s">
        <v>16</v>
      </c>
      <c r="M3144" s="5">
        <v>532.92000000000007</v>
      </c>
      <c r="N3144">
        <v>1</v>
      </c>
    </row>
    <row r="3145" spans="1:14" x14ac:dyDescent="0.2">
      <c r="A3145" s="2">
        <v>45528</v>
      </c>
      <c r="B3145" s="3">
        <f t="shared" si="147"/>
        <v>2025</v>
      </c>
      <c r="C3145" t="str">
        <f t="shared" si="148"/>
        <v>2024-2025</v>
      </c>
      <c r="D3145" t="s">
        <v>147</v>
      </c>
      <c r="E3145" t="s">
        <v>74</v>
      </c>
      <c r="F3145" t="str">
        <f t="shared" si="149"/>
        <v>South Australia</v>
      </c>
      <c r="G3145" t="s">
        <v>32</v>
      </c>
      <c r="H3145">
        <v>5043</v>
      </c>
      <c r="I3145" t="s">
        <v>11</v>
      </c>
      <c r="J3145" t="s">
        <v>33</v>
      </c>
      <c r="K3145" t="s">
        <v>152</v>
      </c>
      <c r="L3145" t="s">
        <v>13</v>
      </c>
      <c r="M3145" s="5">
        <v>533.44000000000005</v>
      </c>
      <c r="N3145">
        <v>1</v>
      </c>
    </row>
    <row r="3146" spans="1:14" x14ac:dyDescent="0.2">
      <c r="A3146" s="2">
        <v>45604</v>
      </c>
      <c r="B3146" s="3">
        <f t="shared" si="147"/>
        <v>2025</v>
      </c>
      <c r="C3146" t="str">
        <f t="shared" si="148"/>
        <v>2024-2025</v>
      </c>
      <c r="D3146" t="s">
        <v>147</v>
      </c>
      <c r="E3146" t="s">
        <v>99</v>
      </c>
      <c r="F3146" t="str">
        <f t="shared" si="149"/>
        <v>Victoria</v>
      </c>
      <c r="G3146" t="s">
        <v>45</v>
      </c>
      <c r="H3146">
        <v>3148</v>
      </c>
      <c r="I3146" t="s">
        <v>11</v>
      </c>
      <c r="J3146" t="s">
        <v>63</v>
      </c>
      <c r="K3146" t="s">
        <v>19</v>
      </c>
      <c r="L3146" t="s">
        <v>23</v>
      </c>
      <c r="M3146" s="5">
        <v>533.91</v>
      </c>
      <c r="N3146">
        <v>1</v>
      </c>
    </row>
    <row r="3147" spans="1:14" x14ac:dyDescent="0.2">
      <c r="A3147" s="2">
        <v>45525</v>
      </c>
      <c r="B3147" s="3">
        <f t="shared" si="147"/>
        <v>2025</v>
      </c>
      <c r="C3147" t="str">
        <f t="shared" si="148"/>
        <v>2024-2025</v>
      </c>
      <c r="D3147" t="s">
        <v>148</v>
      </c>
      <c r="E3147" t="s">
        <v>81</v>
      </c>
      <c r="F3147" t="str">
        <f t="shared" si="149"/>
        <v>New South Wales</v>
      </c>
      <c r="G3147" t="s">
        <v>10</v>
      </c>
      <c r="H3147">
        <v>2485</v>
      </c>
      <c r="I3147" t="s">
        <v>11</v>
      </c>
      <c r="J3147" t="s">
        <v>68</v>
      </c>
      <c r="K3147" t="s">
        <v>150</v>
      </c>
      <c r="L3147" t="s">
        <v>18</v>
      </c>
      <c r="M3147" s="5">
        <v>534.06999999999994</v>
      </c>
      <c r="N3147">
        <v>1</v>
      </c>
    </row>
    <row r="3148" spans="1:14" x14ac:dyDescent="0.2">
      <c r="A3148" s="2">
        <v>45580</v>
      </c>
      <c r="B3148" s="3">
        <f t="shared" si="147"/>
        <v>2025</v>
      </c>
      <c r="C3148" t="str">
        <f t="shared" si="148"/>
        <v>2024-2025</v>
      </c>
      <c r="D3148" t="s">
        <v>147</v>
      </c>
      <c r="E3148" t="s">
        <v>57</v>
      </c>
      <c r="F3148" t="str">
        <f t="shared" si="149"/>
        <v>New South Wales</v>
      </c>
      <c r="G3148" t="s">
        <v>10</v>
      </c>
      <c r="H3148">
        <v>2560</v>
      </c>
      <c r="I3148" t="s">
        <v>11</v>
      </c>
      <c r="J3148" t="s">
        <v>58</v>
      </c>
      <c r="K3148" t="s">
        <v>155</v>
      </c>
      <c r="L3148" t="s">
        <v>20</v>
      </c>
      <c r="M3148" s="5">
        <v>534.72</v>
      </c>
      <c r="N3148">
        <v>1</v>
      </c>
    </row>
    <row r="3149" spans="1:14" x14ac:dyDescent="0.2">
      <c r="A3149" s="2">
        <v>45537</v>
      </c>
      <c r="B3149" s="3">
        <f t="shared" si="147"/>
        <v>2025</v>
      </c>
      <c r="C3149" t="str">
        <f t="shared" si="148"/>
        <v>2024-2025</v>
      </c>
      <c r="D3149" t="s">
        <v>147</v>
      </c>
      <c r="E3149" t="s">
        <v>64</v>
      </c>
      <c r="F3149" t="str">
        <f t="shared" si="149"/>
        <v>Victoria</v>
      </c>
      <c r="G3149" t="s">
        <v>45</v>
      </c>
      <c r="H3149">
        <v>3199</v>
      </c>
      <c r="I3149" t="s">
        <v>11</v>
      </c>
      <c r="J3149" t="s">
        <v>63</v>
      </c>
      <c r="K3149" t="s">
        <v>149</v>
      </c>
      <c r="L3149" t="s">
        <v>15</v>
      </c>
      <c r="M3149" s="5">
        <v>534.94999999999993</v>
      </c>
      <c r="N3149">
        <v>1</v>
      </c>
    </row>
    <row r="3150" spans="1:14" x14ac:dyDescent="0.2">
      <c r="A3150" s="2">
        <v>45884</v>
      </c>
      <c r="B3150" s="3">
        <f t="shared" si="147"/>
        <v>2026</v>
      </c>
      <c r="C3150" t="str">
        <f t="shared" si="148"/>
        <v>2025-2026</v>
      </c>
      <c r="D3150" t="s">
        <v>147</v>
      </c>
      <c r="E3150" t="s">
        <v>119</v>
      </c>
      <c r="F3150" t="str">
        <f t="shared" si="149"/>
        <v>Queensland</v>
      </c>
      <c r="G3150" t="s">
        <v>35</v>
      </c>
      <c r="H3150">
        <v>4570</v>
      </c>
      <c r="I3150" t="s">
        <v>11</v>
      </c>
      <c r="J3150" t="s">
        <v>120</v>
      </c>
      <c r="K3150" t="s">
        <v>150</v>
      </c>
      <c r="L3150" t="s">
        <v>18</v>
      </c>
      <c r="M3150" s="5">
        <v>535.02</v>
      </c>
      <c r="N3150">
        <v>1</v>
      </c>
    </row>
    <row r="3151" spans="1:14" x14ac:dyDescent="0.2">
      <c r="A3151" s="2">
        <v>45452</v>
      </c>
      <c r="B3151" s="3">
        <f t="shared" si="147"/>
        <v>2024</v>
      </c>
      <c r="C3151" t="str">
        <f t="shared" si="148"/>
        <v>2023-2024</v>
      </c>
      <c r="D3151" t="s">
        <v>148</v>
      </c>
      <c r="E3151" t="s">
        <v>134</v>
      </c>
      <c r="F3151" t="str">
        <f t="shared" si="149"/>
        <v>Queensland</v>
      </c>
      <c r="G3151" t="s">
        <v>35</v>
      </c>
      <c r="H3151">
        <v>4825</v>
      </c>
      <c r="I3151" t="s">
        <v>11</v>
      </c>
      <c r="J3151" t="s">
        <v>36</v>
      </c>
      <c r="K3151" t="s">
        <v>150</v>
      </c>
      <c r="L3151" t="s">
        <v>18</v>
      </c>
      <c r="M3151" s="5">
        <v>535.56999999999994</v>
      </c>
      <c r="N3151">
        <v>1</v>
      </c>
    </row>
    <row r="3152" spans="1:14" x14ac:dyDescent="0.2">
      <c r="A3152" s="2">
        <v>45911</v>
      </c>
      <c r="B3152" s="3">
        <f t="shared" si="147"/>
        <v>2026</v>
      </c>
      <c r="C3152" t="str">
        <f t="shared" si="148"/>
        <v>2025-2026</v>
      </c>
      <c r="D3152" t="s">
        <v>147</v>
      </c>
      <c r="E3152" t="s">
        <v>78</v>
      </c>
      <c r="F3152" t="str">
        <f t="shared" si="149"/>
        <v>New South Wales</v>
      </c>
      <c r="G3152" t="s">
        <v>10</v>
      </c>
      <c r="H3152">
        <v>2350</v>
      </c>
      <c r="I3152" t="s">
        <v>11</v>
      </c>
      <c r="J3152" t="s">
        <v>68</v>
      </c>
      <c r="K3152" t="s">
        <v>19</v>
      </c>
      <c r="L3152" t="s">
        <v>23</v>
      </c>
      <c r="M3152" s="5">
        <v>535.75</v>
      </c>
      <c r="N3152">
        <v>1</v>
      </c>
    </row>
    <row r="3153" spans="1:14" x14ac:dyDescent="0.2">
      <c r="A3153" s="2">
        <v>45764</v>
      </c>
      <c r="B3153" s="3">
        <f t="shared" si="147"/>
        <v>2025</v>
      </c>
      <c r="C3153" t="str">
        <f t="shared" si="148"/>
        <v>2024-2025</v>
      </c>
      <c r="D3153" t="s">
        <v>147</v>
      </c>
      <c r="E3153" t="s">
        <v>84</v>
      </c>
      <c r="F3153" t="str">
        <f t="shared" si="149"/>
        <v>Queensland</v>
      </c>
      <c r="G3153" t="s">
        <v>35</v>
      </c>
      <c r="H3153">
        <v>4740</v>
      </c>
      <c r="I3153" t="s">
        <v>11</v>
      </c>
      <c r="J3153" t="s">
        <v>51</v>
      </c>
      <c r="K3153" t="s">
        <v>151</v>
      </c>
      <c r="L3153" t="s">
        <v>21</v>
      </c>
      <c r="M3153" s="5">
        <v>535.94000000000005</v>
      </c>
      <c r="N3153">
        <v>1</v>
      </c>
    </row>
    <row r="3154" spans="1:14" x14ac:dyDescent="0.2">
      <c r="A3154" s="2">
        <v>45944</v>
      </c>
      <c r="B3154" s="3">
        <f t="shared" si="147"/>
        <v>2026</v>
      </c>
      <c r="C3154" t="str">
        <f t="shared" si="148"/>
        <v>2025-2026</v>
      </c>
      <c r="D3154" t="s">
        <v>148</v>
      </c>
      <c r="E3154" t="s">
        <v>118</v>
      </c>
      <c r="F3154" t="str">
        <f t="shared" si="149"/>
        <v>New South Wales</v>
      </c>
      <c r="G3154" t="s">
        <v>10</v>
      </c>
      <c r="H3154">
        <v>2158</v>
      </c>
      <c r="I3154" t="s">
        <v>11</v>
      </c>
      <c r="J3154" t="s">
        <v>27</v>
      </c>
      <c r="K3154" t="s">
        <v>150</v>
      </c>
      <c r="L3154" t="s">
        <v>18</v>
      </c>
      <c r="M3154" s="5">
        <v>536.36</v>
      </c>
      <c r="N3154">
        <v>1</v>
      </c>
    </row>
    <row r="3155" spans="1:14" x14ac:dyDescent="0.2">
      <c r="A3155" s="2">
        <v>45348</v>
      </c>
      <c r="B3155" s="3">
        <f t="shared" si="147"/>
        <v>2024</v>
      </c>
      <c r="C3155" t="str">
        <f t="shared" si="148"/>
        <v>2023-2024</v>
      </c>
      <c r="D3155" t="s">
        <v>147</v>
      </c>
      <c r="E3155" t="s">
        <v>132</v>
      </c>
      <c r="F3155" t="str">
        <f t="shared" si="149"/>
        <v>New South Wales</v>
      </c>
      <c r="G3155" t="s">
        <v>10</v>
      </c>
      <c r="H3155">
        <v>2800</v>
      </c>
      <c r="I3155" t="s">
        <v>11</v>
      </c>
      <c r="J3155" t="s">
        <v>25</v>
      </c>
      <c r="K3155" t="s">
        <v>19</v>
      </c>
      <c r="L3155" t="s">
        <v>23</v>
      </c>
      <c r="M3155" s="5">
        <v>536.42000000000007</v>
      </c>
      <c r="N3155">
        <v>1</v>
      </c>
    </row>
    <row r="3156" spans="1:14" x14ac:dyDescent="0.2">
      <c r="A3156" s="2">
        <v>45335</v>
      </c>
      <c r="B3156" s="3">
        <f t="shared" si="147"/>
        <v>2024</v>
      </c>
      <c r="C3156" t="str">
        <f t="shared" si="148"/>
        <v>2023-2024</v>
      </c>
      <c r="D3156" t="s">
        <v>147</v>
      </c>
      <c r="E3156" t="s">
        <v>72</v>
      </c>
      <c r="F3156" t="str">
        <f t="shared" si="149"/>
        <v>Western Australia</v>
      </c>
      <c r="G3156" t="s">
        <v>48</v>
      </c>
      <c r="H3156">
        <v>6010</v>
      </c>
      <c r="I3156" t="s">
        <v>11</v>
      </c>
      <c r="J3156" t="s">
        <v>49</v>
      </c>
      <c r="K3156" t="s">
        <v>155</v>
      </c>
      <c r="L3156" t="s">
        <v>20</v>
      </c>
      <c r="M3156" s="5">
        <v>537.05000000000007</v>
      </c>
      <c r="N3156">
        <v>1</v>
      </c>
    </row>
    <row r="3157" spans="1:14" x14ac:dyDescent="0.2">
      <c r="A3157" s="2">
        <v>45327</v>
      </c>
      <c r="B3157" s="3">
        <f t="shared" si="147"/>
        <v>2024</v>
      </c>
      <c r="C3157" t="str">
        <f t="shared" si="148"/>
        <v>2023-2024</v>
      </c>
      <c r="D3157" t="s">
        <v>147</v>
      </c>
      <c r="E3157" t="s">
        <v>53</v>
      </c>
      <c r="F3157" t="str">
        <f t="shared" si="149"/>
        <v>South Australia</v>
      </c>
      <c r="G3157" t="s">
        <v>32</v>
      </c>
      <c r="H3157">
        <v>5082</v>
      </c>
      <c r="I3157" t="s">
        <v>11</v>
      </c>
      <c r="J3157" t="s">
        <v>33</v>
      </c>
      <c r="K3157" t="s">
        <v>153</v>
      </c>
      <c r="L3157" t="s">
        <v>16</v>
      </c>
      <c r="M3157" s="5">
        <v>537.24</v>
      </c>
      <c r="N3157">
        <v>1</v>
      </c>
    </row>
    <row r="3158" spans="1:14" x14ac:dyDescent="0.2">
      <c r="A3158" s="2">
        <v>45671</v>
      </c>
      <c r="B3158" s="3">
        <f t="shared" si="147"/>
        <v>2025</v>
      </c>
      <c r="C3158" t="str">
        <f t="shared" si="148"/>
        <v>2024-2025</v>
      </c>
      <c r="D3158" t="s">
        <v>147</v>
      </c>
      <c r="E3158" t="s">
        <v>130</v>
      </c>
      <c r="F3158" t="str">
        <f t="shared" si="149"/>
        <v>South Australia</v>
      </c>
      <c r="G3158" t="s">
        <v>32</v>
      </c>
      <c r="H3158">
        <v>5290</v>
      </c>
      <c r="I3158" t="s">
        <v>11</v>
      </c>
      <c r="J3158" t="s">
        <v>38</v>
      </c>
      <c r="K3158" t="s">
        <v>151</v>
      </c>
      <c r="L3158" t="s">
        <v>21</v>
      </c>
      <c r="M3158" s="5">
        <v>537.77</v>
      </c>
      <c r="N3158">
        <v>1</v>
      </c>
    </row>
    <row r="3159" spans="1:14" x14ac:dyDescent="0.2">
      <c r="A3159" s="2">
        <v>45588</v>
      </c>
      <c r="B3159" s="3">
        <f t="shared" si="147"/>
        <v>2025</v>
      </c>
      <c r="C3159" t="str">
        <f t="shared" si="148"/>
        <v>2024-2025</v>
      </c>
      <c r="D3159" t="s">
        <v>148</v>
      </c>
      <c r="E3159" t="s">
        <v>106</v>
      </c>
      <c r="F3159" t="str">
        <f t="shared" si="149"/>
        <v>Victoria</v>
      </c>
      <c r="G3159" t="s">
        <v>45</v>
      </c>
      <c r="H3159">
        <v>3915</v>
      </c>
      <c r="I3159" t="s">
        <v>11</v>
      </c>
      <c r="J3159" t="s">
        <v>55</v>
      </c>
      <c r="K3159" t="s">
        <v>155</v>
      </c>
      <c r="L3159" t="s">
        <v>20</v>
      </c>
      <c r="M3159" s="5">
        <v>538.76</v>
      </c>
      <c r="N3159">
        <v>1</v>
      </c>
    </row>
    <row r="3160" spans="1:14" x14ac:dyDescent="0.2">
      <c r="A3160" s="2">
        <v>45593</v>
      </c>
      <c r="B3160" s="3">
        <f t="shared" si="147"/>
        <v>2025</v>
      </c>
      <c r="C3160" t="str">
        <f t="shared" si="148"/>
        <v>2024-2025</v>
      </c>
      <c r="D3160" t="s">
        <v>147</v>
      </c>
      <c r="E3160" t="s">
        <v>66</v>
      </c>
      <c r="F3160" t="str">
        <f t="shared" si="149"/>
        <v>South Australia</v>
      </c>
      <c r="G3160" t="s">
        <v>32</v>
      </c>
      <c r="H3160">
        <v>5169</v>
      </c>
      <c r="I3160" t="s">
        <v>11</v>
      </c>
      <c r="J3160" t="s">
        <v>33</v>
      </c>
      <c r="K3160" t="s">
        <v>153</v>
      </c>
      <c r="L3160" t="s">
        <v>16</v>
      </c>
      <c r="M3160" s="5">
        <v>539.46</v>
      </c>
      <c r="N3160">
        <v>1</v>
      </c>
    </row>
    <row r="3161" spans="1:14" x14ac:dyDescent="0.2">
      <c r="A3161" s="2">
        <v>45359</v>
      </c>
      <c r="B3161" s="3">
        <f t="shared" si="147"/>
        <v>2024</v>
      </c>
      <c r="C3161" t="str">
        <f t="shared" si="148"/>
        <v>2023-2024</v>
      </c>
      <c r="D3161" t="s">
        <v>147</v>
      </c>
      <c r="E3161" t="s">
        <v>67</v>
      </c>
      <c r="F3161" t="str">
        <f t="shared" si="149"/>
        <v>New South Wales</v>
      </c>
      <c r="G3161" t="s">
        <v>10</v>
      </c>
      <c r="H3161">
        <v>2478</v>
      </c>
      <c r="I3161" t="s">
        <v>11</v>
      </c>
      <c r="J3161" t="s">
        <v>68</v>
      </c>
      <c r="K3161" t="s">
        <v>152</v>
      </c>
      <c r="L3161" t="s">
        <v>13</v>
      </c>
      <c r="M3161" s="5">
        <v>539.91000000000008</v>
      </c>
      <c r="N3161">
        <v>1</v>
      </c>
    </row>
    <row r="3162" spans="1:14" x14ac:dyDescent="0.2">
      <c r="A3162" s="2">
        <v>45363</v>
      </c>
      <c r="B3162" s="3">
        <f t="shared" si="147"/>
        <v>2024</v>
      </c>
      <c r="C3162" t="str">
        <f t="shared" si="148"/>
        <v>2023-2024</v>
      </c>
      <c r="D3162" t="s">
        <v>147</v>
      </c>
      <c r="E3162" t="s">
        <v>123</v>
      </c>
      <c r="F3162" t="str">
        <f t="shared" si="149"/>
        <v>Western Australia</v>
      </c>
      <c r="G3162" t="s">
        <v>48</v>
      </c>
      <c r="H3162">
        <v>6109</v>
      </c>
      <c r="I3162" t="s">
        <v>11</v>
      </c>
      <c r="J3162" t="s">
        <v>94</v>
      </c>
      <c r="K3162" t="s">
        <v>19</v>
      </c>
      <c r="L3162" t="s">
        <v>23</v>
      </c>
      <c r="M3162" s="5">
        <v>540.04</v>
      </c>
      <c r="N3162">
        <v>1</v>
      </c>
    </row>
    <row r="3163" spans="1:14" x14ac:dyDescent="0.2">
      <c r="A3163" s="2">
        <v>45867</v>
      </c>
      <c r="B3163" s="3">
        <f t="shared" si="147"/>
        <v>2026</v>
      </c>
      <c r="C3163" t="str">
        <f t="shared" si="148"/>
        <v>2025-2026</v>
      </c>
      <c r="D3163" t="s">
        <v>147</v>
      </c>
      <c r="E3163" t="s">
        <v>139</v>
      </c>
      <c r="F3163" t="str">
        <f t="shared" si="149"/>
        <v>New South Wales</v>
      </c>
      <c r="G3163" t="s">
        <v>10</v>
      </c>
      <c r="H3163">
        <v>2020</v>
      </c>
      <c r="I3163" t="s">
        <v>11</v>
      </c>
      <c r="J3163" t="s">
        <v>12</v>
      </c>
      <c r="K3163" t="s">
        <v>19</v>
      </c>
      <c r="L3163" t="s">
        <v>23</v>
      </c>
      <c r="M3163" s="5">
        <v>540.88</v>
      </c>
      <c r="N3163">
        <v>1</v>
      </c>
    </row>
    <row r="3164" spans="1:14" x14ac:dyDescent="0.2">
      <c r="A3164" s="2">
        <v>45692</v>
      </c>
      <c r="B3164" s="3">
        <f t="shared" si="147"/>
        <v>2025</v>
      </c>
      <c r="C3164" t="str">
        <f t="shared" si="148"/>
        <v>2024-2025</v>
      </c>
      <c r="D3164" t="s">
        <v>147</v>
      </c>
      <c r="E3164" t="s">
        <v>128</v>
      </c>
      <c r="F3164" t="str">
        <f t="shared" si="149"/>
        <v>Western Australia</v>
      </c>
      <c r="G3164" t="s">
        <v>48</v>
      </c>
      <c r="H3164">
        <v>6027</v>
      </c>
      <c r="I3164" t="s">
        <v>11</v>
      </c>
      <c r="J3164" t="s">
        <v>49</v>
      </c>
      <c r="K3164" t="s">
        <v>151</v>
      </c>
      <c r="L3164" t="s">
        <v>21</v>
      </c>
      <c r="M3164" s="5">
        <v>541.1400000000001</v>
      </c>
      <c r="N3164">
        <v>1</v>
      </c>
    </row>
    <row r="3165" spans="1:14" x14ac:dyDescent="0.2">
      <c r="A3165" s="2">
        <v>45463</v>
      </c>
      <c r="B3165" s="3">
        <f t="shared" si="147"/>
        <v>2024</v>
      </c>
      <c r="C3165" t="str">
        <f t="shared" si="148"/>
        <v>2023-2024</v>
      </c>
      <c r="D3165" t="s">
        <v>147</v>
      </c>
      <c r="E3165" t="s">
        <v>99</v>
      </c>
      <c r="F3165" t="str">
        <f t="shared" si="149"/>
        <v>Victoria</v>
      </c>
      <c r="G3165" t="s">
        <v>45</v>
      </c>
      <c r="H3165">
        <v>3148</v>
      </c>
      <c r="I3165" t="s">
        <v>11</v>
      </c>
      <c r="J3165" t="s">
        <v>63</v>
      </c>
      <c r="K3165" t="s">
        <v>154</v>
      </c>
      <c r="L3165" t="s">
        <v>14</v>
      </c>
      <c r="M3165" s="5">
        <v>541.25</v>
      </c>
      <c r="N3165">
        <v>1</v>
      </c>
    </row>
    <row r="3166" spans="1:14" x14ac:dyDescent="0.2">
      <c r="A3166" s="2">
        <v>45857</v>
      </c>
      <c r="B3166" s="3">
        <f t="shared" si="147"/>
        <v>2026</v>
      </c>
      <c r="C3166" t="str">
        <f t="shared" si="148"/>
        <v>2025-2026</v>
      </c>
      <c r="D3166" t="s">
        <v>147</v>
      </c>
      <c r="E3166" t="s">
        <v>128</v>
      </c>
      <c r="F3166" t="str">
        <f t="shared" si="149"/>
        <v>Western Australia</v>
      </c>
      <c r="G3166" t="s">
        <v>48</v>
      </c>
      <c r="H3166">
        <v>6027</v>
      </c>
      <c r="I3166" t="s">
        <v>11</v>
      </c>
      <c r="J3166" t="s">
        <v>49</v>
      </c>
      <c r="K3166" t="s">
        <v>155</v>
      </c>
      <c r="L3166" t="s">
        <v>20</v>
      </c>
      <c r="M3166" s="5">
        <v>541.59</v>
      </c>
      <c r="N3166">
        <v>1</v>
      </c>
    </row>
    <row r="3167" spans="1:14" x14ac:dyDescent="0.2">
      <c r="A3167" s="2">
        <v>45569</v>
      </c>
      <c r="B3167" s="3">
        <f t="shared" si="147"/>
        <v>2025</v>
      </c>
      <c r="C3167" t="str">
        <f t="shared" si="148"/>
        <v>2024-2025</v>
      </c>
      <c r="D3167" t="s">
        <v>147</v>
      </c>
      <c r="E3167" t="s">
        <v>24</v>
      </c>
      <c r="F3167" t="str">
        <f t="shared" si="149"/>
        <v>New South Wales</v>
      </c>
      <c r="G3167" t="s">
        <v>10</v>
      </c>
      <c r="H3167">
        <v>2795</v>
      </c>
      <c r="I3167" t="s">
        <v>11</v>
      </c>
      <c r="J3167" t="s">
        <v>25</v>
      </c>
      <c r="K3167" t="s">
        <v>19</v>
      </c>
      <c r="L3167" t="s">
        <v>23</v>
      </c>
      <c r="M3167" s="5">
        <v>541.61000000000013</v>
      </c>
      <c r="N3167">
        <v>1</v>
      </c>
    </row>
    <row r="3168" spans="1:14" x14ac:dyDescent="0.2">
      <c r="A3168" s="2">
        <v>45429</v>
      </c>
      <c r="B3168" s="3">
        <f t="shared" si="147"/>
        <v>2024</v>
      </c>
      <c r="C3168" t="str">
        <f t="shared" si="148"/>
        <v>2023-2024</v>
      </c>
      <c r="D3168" t="s">
        <v>148</v>
      </c>
      <c r="E3168" t="s">
        <v>111</v>
      </c>
      <c r="F3168" t="str">
        <f t="shared" si="149"/>
        <v>New South Wales</v>
      </c>
      <c r="G3168" t="s">
        <v>10</v>
      </c>
      <c r="H3168">
        <v>2120</v>
      </c>
      <c r="I3168" t="s">
        <v>11</v>
      </c>
      <c r="J3168" t="s">
        <v>27</v>
      </c>
      <c r="K3168" t="s">
        <v>149</v>
      </c>
      <c r="L3168" t="s">
        <v>15</v>
      </c>
      <c r="M3168" s="5">
        <v>541.79999999999995</v>
      </c>
      <c r="N3168">
        <v>1</v>
      </c>
    </row>
    <row r="3169" spans="1:14" x14ac:dyDescent="0.2">
      <c r="A3169" s="2">
        <v>45578</v>
      </c>
      <c r="B3169" s="3">
        <f t="shared" si="147"/>
        <v>2025</v>
      </c>
      <c r="C3169" t="str">
        <f t="shared" si="148"/>
        <v>2024-2025</v>
      </c>
      <c r="D3169" t="s">
        <v>148</v>
      </c>
      <c r="E3169" t="s">
        <v>105</v>
      </c>
      <c r="F3169" t="str">
        <f t="shared" si="149"/>
        <v>Victoria</v>
      </c>
      <c r="G3169" t="s">
        <v>45</v>
      </c>
      <c r="H3169">
        <v>3500</v>
      </c>
      <c r="I3169" t="s">
        <v>11</v>
      </c>
      <c r="J3169" t="s">
        <v>60</v>
      </c>
      <c r="K3169" t="s">
        <v>155</v>
      </c>
      <c r="L3169" t="s">
        <v>20</v>
      </c>
      <c r="M3169" s="5">
        <v>543.02</v>
      </c>
      <c r="N3169">
        <v>1</v>
      </c>
    </row>
    <row r="3170" spans="1:14" x14ac:dyDescent="0.2">
      <c r="A3170" s="2">
        <v>45434</v>
      </c>
      <c r="B3170" s="3">
        <f t="shared" si="147"/>
        <v>2024</v>
      </c>
      <c r="C3170" t="str">
        <f t="shared" si="148"/>
        <v>2023-2024</v>
      </c>
      <c r="D3170" t="s">
        <v>147</v>
      </c>
      <c r="E3170" t="s">
        <v>59</v>
      </c>
      <c r="F3170" t="str">
        <f t="shared" si="149"/>
        <v>Victoria</v>
      </c>
      <c r="G3170" t="s">
        <v>45</v>
      </c>
      <c r="H3170">
        <v>3280</v>
      </c>
      <c r="I3170" t="s">
        <v>11</v>
      </c>
      <c r="J3170" t="s">
        <v>60</v>
      </c>
      <c r="K3170" t="s">
        <v>153</v>
      </c>
      <c r="L3170" t="s">
        <v>16</v>
      </c>
      <c r="M3170" s="5">
        <v>544.09</v>
      </c>
      <c r="N3170">
        <v>1</v>
      </c>
    </row>
    <row r="3171" spans="1:14" x14ac:dyDescent="0.2">
      <c r="A3171" s="2">
        <v>45303</v>
      </c>
      <c r="B3171" s="3">
        <f t="shared" si="147"/>
        <v>2024</v>
      </c>
      <c r="C3171" t="str">
        <f t="shared" si="148"/>
        <v>2023-2024</v>
      </c>
      <c r="D3171" t="s">
        <v>147</v>
      </c>
      <c r="E3171" t="s">
        <v>9</v>
      </c>
      <c r="F3171" t="str">
        <f t="shared" si="149"/>
        <v>New South Wales</v>
      </c>
      <c r="G3171" t="s">
        <v>10</v>
      </c>
      <c r="H3171">
        <v>2067</v>
      </c>
      <c r="I3171" t="s">
        <v>11</v>
      </c>
      <c r="J3171" t="s">
        <v>12</v>
      </c>
      <c r="K3171" t="s">
        <v>19</v>
      </c>
      <c r="L3171" t="s">
        <v>23</v>
      </c>
      <c r="M3171" s="5">
        <v>544.26</v>
      </c>
      <c r="N3171">
        <v>1</v>
      </c>
    </row>
    <row r="3172" spans="1:14" x14ac:dyDescent="0.2">
      <c r="A3172" s="2">
        <v>45754</v>
      </c>
      <c r="B3172" s="3">
        <f t="shared" si="147"/>
        <v>2025</v>
      </c>
      <c r="C3172" t="str">
        <f t="shared" si="148"/>
        <v>2024-2025</v>
      </c>
      <c r="D3172" t="s">
        <v>147</v>
      </c>
      <c r="E3172" t="s">
        <v>53</v>
      </c>
      <c r="F3172" t="str">
        <f t="shared" si="149"/>
        <v>South Australia</v>
      </c>
      <c r="G3172" t="s">
        <v>32</v>
      </c>
      <c r="H3172">
        <v>5082</v>
      </c>
      <c r="I3172" t="s">
        <v>11</v>
      </c>
      <c r="J3172" t="s">
        <v>33</v>
      </c>
      <c r="K3172" t="s">
        <v>150</v>
      </c>
      <c r="L3172" t="s">
        <v>18</v>
      </c>
      <c r="M3172" s="5">
        <v>546.62</v>
      </c>
      <c r="N3172">
        <v>1</v>
      </c>
    </row>
    <row r="3173" spans="1:14" x14ac:dyDescent="0.2">
      <c r="A3173" s="2">
        <v>45760</v>
      </c>
      <c r="B3173" s="3">
        <f t="shared" si="147"/>
        <v>2025</v>
      </c>
      <c r="C3173" t="str">
        <f t="shared" si="148"/>
        <v>2024-2025</v>
      </c>
      <c r="D3173" t="s">
        <v>147</v>
      </c>
      <c r="E3173" t="s">
        <v>54</v>
      </c>
      <c r="F3173" t="str">
        <f t="shared" si="149"/>
        <v>Victoria</v>
      </c>
      <c r="G3173" t="s">
        <v>45</v>
      </c>
      <c r="H3173">
        <v>3977</v>
      </c>
      <c r="I3173" t="s">
        <v>11</v>
      </c>
      <c r="J3173" t="s">
        <v>55</v>
      </c>
      <c r="K3173" t="s">
        <v>149</v>
      </c>
      <c r="L3173" t="s">
        <v>15</v>
      </c>
      <c r="M3173" s="5">
        <v>547.33000000000004</v>
      </c>
      <c r="N3173">
        <v>1</v>
      </c>
    </row>
    <row r="3174" spans="1:14" x14ac:dyDescent="0.2">
      <c r="A3174" s="2">
        <v>45981</v>
      </c>
      <c r="B3174" s="3">
        <f t="shared" si="147"/>
        <v>2026</v>
      </c>
      <c r="C3174" t="str">
        <f t="shared" si="148"/>
        <v>2025-2026</v>
      </c>
      <c r="D3174" t="s">
        <v>147</v>
      </c>
      <c r="E3174" t="s">
        <v>53</v>
      </c>
      <c r="F3174" t="str">
        <f t="shared" si="149"/>
        <v>South Australia</v>
      </c>
      <c r="G3174" t="s">
        <v>32</v>
      </c>
      <c r="H3174">
        <v>5082</v>
      </c>
      <c r="I3174" t="s">
        <v>11</v>
      </c>
      <c r="J3174" t="s">
        <v>33</v>
      </c>
      <c r="K3174" t="s">
        <v>154</v>
      </c>
      <c r="L3174" t="s">
        <v>14</v>
      </c>
      <c r="M3174" s="5">
        <v>548.43000000000006</v>
      </c>
      <c r="N3174">
        <v>1</v>
      </c>
    </row>
    <row r="3175" spans="1:14" x14ac:dyDescent="0.2">
      <c r="A3175" s="2">
        <v>45916</v>
      </c>
      <c r="B3175" s="3">
        <f t="shared" si="147"/>
        <v>2026</v>
      </c>
      <c r="C3175" t="str">
        <f t="shared" si="148"/>
        <v>2025-2026</v>
      </c>
      <c r="D3175" t="s">
        <v>147</v>
      </c>
      <c r="E3175" t="s">
        <v>67</v>
      </c>
      <c r="F3175" t="str">
        <f t="shared" si="149"/>
        <v>New South Wales</v>
      </c>
      <c r="G3175" t="s">
        <v>10</v>
      </c>
      <c r="H3175">
        <v>2478</v>
      </c>
      <c r="I3175" t="s">
        <v>11</v>
      </c>
      <c r="J3175" t="s">
        <v>68</v>
      </c>
      <c r="K3175" t="s">
        <v>150</v>
      </c>
      <c r="L3175" t="s">
        <v>18</v>
      </c>
      <c r="M3175" s="5">
        <v>549.59</v>
      </c>
      <c r="N3175">
        <v>1</v>
      </c>
    </row>
    <row r="3176" spans="1:14" x14ac:dyDescent="0.2">
      <c r="A3176" s="2">
        <v>45999</v>
      </c>
      <c r="B3176" s="3">
        <f t="shared" si="147"/>
        <v>2026</v>
      </c>
      <c r="C3176" t="str">
        <f t="shared" si="148"/>
        <v>2025-2026</v>
      </c>
      <c r="D3176" t="s">
        <v>147</v>
      </c>
      <c r="E3176" t="s">
        <v>65</v>
      </c>
      <c r="F3176" t="str">
        <f t="shared" si="149"/>
        <v>New South Wales</v>
      </c>
      <c r="G3176" t="s">
        <v>10</v>
      </c>
      <c r="H3176">
        <v>2541</v>
      </c>
      <c r="I3176" t="s">
        <v>11</v>
      </c>
      <c r="J3176" t="s">
        <v>58</v>
      </c>
      <c r="K3176" t="s">
        <v>156</v>
      </c>
      <c r="L3176" t="s">
        <v>17</v>
      </c>
      <c r="M3176" s="5">
        <v>550.4</v>
      </c>
      <c r="N3176">
        <v>1</v>
      </c>
    </row>
    <row r="3177" spans="1:14" x14ac:dyDescent="0.2">
      <c r="A3177" s="2">
        <v>46019</v>
      </c>
      <c r="B3177" s="3">
        <f t="shared" si="147"/>
        <v>2026</v>
      </c>
      <c r="C3177" t="str">
        <f t="shared" si="148"/>
        <v>2025-2026</v>
      </c>
      <c r="D3177" t="s">
        <v>147</v>
      </c>
      <c r="E3177" t="s">
        <v>66</v>
      </c>
      <c r="F3177" t="str">
        <f t="shared" si="149"/>
        <v>South Australia</v>
      </c>
      <c r="G3177" t="s">
        <v>32</v>
      </c>
      <c r="H3177">
        <v>5169</v>
      </c>
      <c r="I3177" t="s">
        <v>11</v>
      </c>
      <c r="J3177" t="s">
        <v>33</v>
      </c>
      <c r="K3177" t="s">
        <v>150</v>
      </c>
      <c r="L3177" t="s">
        <v>18</v>
      </c>
      <c r="M3177" s="5">
        <v>550.46</v>
      </c>
      <c r="N3177">
        <v>1</v>
      </c>
    </row>
    <row r="3178" spans="1:14" x14ac:dyDescent="0.2">
      <c r="A3178" s="2">
        <v>45955</v>
      </c>
      <c r="B3178" s="3">
        <f t="shared" si="147"/>
        <v>2026</v>
      </c>
      <c r="C3178" t="str">
        <f t="shared" si="148"/>
        <v>2025-2026</v>
      </c>
      <c r="D3178" t="s">
        <v>147</v>
      </c>
      <c r="E3178" t="s">
        <v>117</v>
      </c>
      <c r="F3178" t="str">
        <f t="shared" si="149"/>
        <v>Queensland</v>
      </c>
      <c r="G3178" t="s">
        <v>35</v>
      </c>
      <c r="H3178">
        <v>4119</v>
      </c>
      <c r="I3178" t="s">
        <v>11</v>
      </c>
      <c r="J3178" t="s">
        <v>43</v>
      </c>
      <c r="K3178" t="s">
        <v>155</v>
      </c>
      <c r="L3178" t="s">
        <v>20</v>
      </c>
      <c r="M3178" s="5">
        <v>551.24</v>
      </c>
      <c r="N3178">
        <v>1</v>
      </c>
    </row>
    <row r="3179" spans="1:14" x14ac:dyDescent="0.2">
      <c r="A3179" s="2">
        <v>45293</v>
      </c>
      <c r="B3179" s="3">
        <f t="shared" si="147"/>
        <v>2024</v>
      </c>
      <c r="C3179" t="str">
        <f t="shared" si="148"/>
        <v>2023-2024</v>
      </c>
      <c r="D3179" t="s">
        <v>147</v>
      </c>
      <c r="E3179" t="s">
        <v>83</v>
      </c>
      <c r="F3179" t="str">
        <f t="shared" si="149"/>
        <v>New South Wales</v>
      </c>
      <c r="G3179" t="s">
        <v>10</v>
      </c>
      <c r="H3179">
        <v>2750</v>
      </c>
      <c r="I3179" t="s">
        <v>11</v>
      </c>
      <c r="J3179" t="s">
        <v>25</v>
      </c>
      <c r="K3179" t="s">
        <v>151</v>
      </c>
      <c r="L3179" t="s">
        <v>21</v>
      </c>
      <c r="M3179" s="5">
        <v>551.43000000000006</v>
      </c>
      <c r="N3179">
        <v>1</v>
      </c>
    </row>
    <row r="3180" spans="1:14" x14ac:dyDescent="0.2">
      <c r="A3180" s="2">
        <v>45668</v>
      </c>
      <c r="B3180" s="3">
        <f t="shared" si="147"/>
        <v>2025</v>
      </c>
      <c r="C3180" t="str">
        <f t="shared" si="148"/>
        <v>2024-2025</v>
      </c>
      <c r="D3180" t="s">
        <v>148</v>
      </c>
      <c r="E3180" t="s">
        <v>105</v>
      </c>
      <c r="F3180" t="str">
        <f t="shared" si="149"/>
        <v>Victoria</v>
      </c>
      <c r="G3180" t="s">
        <v>45</v>
      </c>
      <c r="H3180">
        <v>3500</v>
      </c>
      <c r="I3180" t="s">
        <v>11</v>
      </c>
      <c r="J3180" t="s">
        <v>60</v>
      </c>
      <c r="K3180" t="s">
        <v>154</v>
      </c>
      <c r="L3180" t="s">
        <v>14</v>
      </c>
      <c r="M3180" s="5">
        <v>551.44000000000005</v>
      </c>
      <c r="N3180">
        <v>1</v>
      </c>
    </row>
    <row r="3181" spans="1:14" x14ac:dyDescent="0.2">
      <c r="A3181" s="2">
        <v>45859</v>
      </c>
      <c r="B3181" s="3">
        <f t="shared" si="147"/>
        <v>2026</v>
      </c>
      <c r="C3181" t="str">
        <f t="shared" si="148"/>
        <v>2025-2026</v>
      </c>
      <c r="D3181" t="s">
        <v>147</v>
      </c>
      <c r="E3181" t="s">
        <v>115</v>
      </c>
      <c r="F3181" t="str">
        <f t="shared" si="149"/>
        <v>Western Australia</v>
      </c>
      <c r="G3181" t="s">
        <v>48</v>
      </c>
      <c r="H3181">
        <v>6280</v>
      </c>
      <c r="I3181" t="s">
        <v>11</v>
      </c>
      <c r="J3181" t="s">
        <v>94</v>
      </c>
      <c r="K3181" t="s">
        <v>154</v>
      </c>
      <c r="L3181" t="s">
        <v>14</v>
      </c>
      <c r="M3181" s="5">
        <v>551.75999999999988</v>
      </c>
      <c r="N3181">
        <v>1</v>
      </c>
    </row>
    <row r="3182" spans="1:14" x14ac:dyDescent="0.2">
      <c r="A3182" s="2">
        <v>45467</v>
      </c>
      <c r="B3182" s="3">
        <f t="shared" si="147"/>
        <v>2024</v>
      </c>
      <c r="C3182" t="str">
        <f t="shared" si="148"/>
        <v>2023-2024</v>
      </c>
      <c r="D3182" t="s">
        <v>147</v>
      </c>
      <c r="E3182" t="s">
        <v>74</v>
      </c>
      <c r="F3182" t="str">
        <f t="shared" si="149"/>
        <v>South Australia</v>
      </c>
      <c r="G3182" t="s">
        <v>32</v>
      </c>
      <c r="H3182">
        <v>5043</v>
      </c>
      <c r="I3182" t="s">
        <v>11</v>
      </c>
      <c r="J3182" t="s">
        <v>33</v>
      </c>
      <c r="K3182" t="s">
        <v>150</v>
      </c>
      <c r="L3182" t="s">
        <v>18</v>
      </c>
      <c r="M3182" s="5">
        <v>552.01</v>
      </c>
      <c r="N3182">
        <v>1</v>
      </c>
    </row>
    <row r="3183" spans="1:14" x14ac:dyDescent="0.2">
      <c r="A3183" s="2">
        <v>46014</v>
      </c>
      <c r="B3183" s="3">
        <f t="shared" si="147"/>
        <v>2026</v>
      </c>
      <c r="C3183" t="str">
        <f t="shared" si="148"/>
        <v>2025-2026</v>
      </c>
      <c r="D3183" t="s">
        <v>147</v>
      </c>
      <c r="E3183" t="s">
        <v>103</v>
      </c>
      <c r="F3183" t="str">
        <f t="shared" si="149"/>
        <v>Queensland</v>
      </c>
      <c r="G3183" t="s">
        <v>35</v>
      </c>
      <c r="H3183">
        <v>4509</v>
      </c>
      <c r="I3183" t="s">
        <v>11</v>
      </c>
      <c r="J3183" t="s">
        <v>104</v>
      </c>
      <c r="K3183" t="s">
        <v>154</v>
      </c>
      <c r="L3183" t="s">
        <v>14</v>
      </c>
      <c r="M3183" s="5">
        <v>552.23</v>
      </c>
      <c r="N3183">
        <v>1</v>
      </c>
    </row>
    <row r="3184" spans="1:14" x14ac:dyDescent="0.2">
      <c r="A3184" s="2">
        <v>45856</v>
      </c>
      <c r="B3184" s="3">
        <f t="shared" si="147"/>
        <v>2026</v>
      </c>
      <c r="C3184" t="str">
        <f t="shared" si="148"/>
        <v>2025-2026</v>
      </c>
      <c r="D3184" t="s">
        <v>147</v>
      </c>
      <c r="E3184" t="s">
        <v>79</v>
      </c>
      <c r="F3184" t="str">
        <f t="shared" si="149"/>
        <v>Australian Capital Territory</v>
      </c>
      <c r="G3184" t="s">
        <v>80</v>
      </c>
      <c r="H3184">
        <v>2617</v>
      </c>
      <c r="I3184" t="s">
        <v>11</v>
      </c>
      <c r="J3184" t="s">
        <v>58</v>
      </c>
      <c r="K3184" t="s">
        <v>150</v>
      </c>
      <c r="L3184" t="s">
        <v>18</v>
      </c>
      <c r="M3184" s="5">
        <v>552.62</v>
      </c>
      <c r="N3184">
        <v>1</v>
      </c>
    </row>
    <row r="3185" spans="1:14" x14ac:dyDescent="0.2">
      <c r="A3185" s="2">
        <v>45685</v>
      </c>
      <c r="B3185" s="3">
        <f t="shared" si="147"/>
        <v>2025</v>
      </c>
      <c r="C3185" t="str">
        <f t="shared" si="148"/>
        <v>2024-2025</v>
      </c>
      <c r="D3185" t="s">
        <v>147</v>
      </c>
      <c r="E3185" t="s">
        <v>78</v>
      </c>
      <c r="F3185" t="str">
        <f t="shared" si="149"/>
        <v>New South Wales</v>
      </c>
      <c r="G3185" t="s">
        <v>10</v>
      </c>
      <c r="H3185">
        <v>2350</v>
      </c>
      <c r="I3185" t="s">
        <v>11</v>
      </c>
      <c r="J3185" t="s">
        <v>68</v>
      </c>
      <c r="K3185" t="s">
        <v>19</v>
      </c>
      <c r="L3185" t="s">
        <v>23</v>
      </c>
      <c r="M3185" s="5">
        <v>555.23</v>
      </c>
      <c r="N3185">
        <v>1</v>
      </c>
    </row>
    <row r="3186" spans="1:14" x14ac:dyDescent="0.2">
      <c r="A3186" s="2">
        <v>46017</v>
      </c>
      <c r="B3186" s="3">
        <f t="shared" si="147"/>
        <v>2026</v>
      </c>
      <c r="C3186" t="str">
        <f t="shared" si="148"/>
        <v>2025-2026</v>
      </c>
      <c r="D3186" t="s">
        <v>147</v>
      </c>
      <c r="E3186" t="s">
        <v>44</v>
      </c>
      <c r="F3186" t="str">
        <f t="shared" si="149"/>
        <v>Victoria</v>
      </c>
      <c r="G3186" t="s">
        <v>45</v>
      </c>
      <c r="H3186">
        <v>3066</v>
      </c>
      <c r="I3186" t="s">
        <v>11</v>
      </c>
      <c r="J3186" t="s">
        <v>46</v>
      </c>
      <c r="K3186" t="s">
        <v>154</v>
      </c>
      <c r="L3186" t="s">
        <v>14</v>
      </c>
      <c r="M3186" s="5">
        <v>555.95000000000005</v>
      </c>
      <c r="N3186">
        <v>1</v>
      </c>
    </row>
    <row r="3187" spans="1:14" x14ac:dyDescent="0.2">
      <c r="A3187" s="2">
        <v>45859</v>
      </c>
      <c r="B3187" s="3">
        <f t="shared" si="147"/>
        <v>2026</v>
      </c>
      <c r="C3187" t="str">
        <f t="shared" si="148"/>
        <v>2025-2026</v>
      </c>
      <c r="D3187" t="s">
        <v>147</v>
      </c>
      <c r="E3187" t="s">
        <v>37</v>
      </c>
      <c r="F3187" t="str">
        <f t="shared" si="149"/>
        <v>South Australia</v>
      </c>
      <c r="G3187" t="s">
        <v>32</v>
      </c>
      <c r="H3187">
        <v>5607</v>
      </c>
      <c r="I3187" t="s">
        <v>11</v>
      </c>
      <c r="J3187" t="s">
        <v>38</v>
      </c>
      <c r="K3187" t="s">
        <v>149</v>
      </c>
      <c r="L3187" t="s">
        <v>15</v>
      </c>
      <c r="M3187" s="5">
        <v>559.35</v>
      </c>
      <c r="N3187">
        <v>1</v>
      </c>
    </row>
    <row r="3188" spans="1:14" x14ac:dyDescent="0.2">
      <c r="A3188" s="2">
        <v>45880</v>
      </c>
      <c r="B3188" s="3">
        <f t="shared" si="147"/>
        <v>2026</v>
      </c>
      <c r="C3188" t="str">
        <f t="shared" si="148"/>
        <v>2025-2026</v>
      </c>
      <c r="D3188" t="s">
        <v>147</v>
      </c>
      <c r="E3188" t="s">
        <v>93</v>
      </c>
      <c r="F3188" t="str">
        <f t="shared" si="149"/>
        <v>Western Australia</v>
      </c>
      <c r="G3188" t="s">
        <v>48</v>
      </c>
      <c r="H3188">
        <v>6112</v>
      </c>
      <c r="I3188" t="s">
        <v>11</v>
      </c>
      <c r="J3188" t="s">
        <v>94</v>
      </c>
      <c r="K3188" t="s">
        <v>150</v>
      </c>
      <c r="L3188" t="s">
        <v>18</v>
      </c>
      <c r="M3188" s="5">
        <v>560.37</v>
      </c>
      <c r="N3188">
        <v>1</v>
      </c>
    </row>
    <row r="3189" spans="1:14" x14ac:dyDescent="0.2">
      <c r="A3189" s="2">
        <v>45580</v>
      </c>
      <c r="B3189" s="3">
        <f t="shared" si="147"/>
        <v>2025</v>
      </c>
      <c r="C3189" t="str">
        <f t="shared" si="148"/>
        <v>2024-2025</v>
      </c>
      <c r="D3189" t="s">
        <v>147</v>
      </c>
      <c r="E3189" t="s">
        <v>9</v>
      </c>
      <c r="F3189" t="str">
        <f t="shared" si="149"/>
        <v>New South Wales</v>
      </c>
      <c r="G3189" t="s">
        <v>10</v>
      </c>
      <c r="H3189">
        <v>2067</v>
      </c>
      <c r="I3189" t="s">
        <v>11</v>
      </c>
      <c r="J3189" t="s">
        <v>12</v>
      </c>
      <c r="K3189" t="s">
        <v>152</v>
      </c>
      <c r="L3189" t="s">
        <v>13</v>
      </c>
      <c r="M3189" s="5">
        <v>561.29</v>
      </c>
      <c r="N3189">
        <v>1</v>
      </c>
    </row>
    <row r="3190" spans="1:14" x14ac:dyDescent="0.2">
      <c r="A3190" s="2">
        <v>45445</v>
      </c>
      <c r="B3190" s="3">
        <f t="shared" si="147"/>
        <v>2024</v>
      </c>
      <c r="C3190" t="str">
        <f t="shared" si="148"/>
        <v>2023-2024</v>
      </c>
      <c r="D3190" t="s">
        <v>147</v>
      </c>
      <c r="E3190" t="s">
        <v>119</v>
      </c>
      <c r="F3190" t="str">
        <f t="shared" si="149"/>
        <v>Queensland</v>
      </c>
      <c r="G3190" t="s">
        <v>35</v>
      </c>
      <c r="H3190">
        <v>4570</v>
      </c>
      <c r="I3190" t="s">
        <v>11</v>
      </c>
      <c r="J3190" t="s">
        <v>120</v>
      </c>
      <c r="K3190" t="s">
        <v>149</v>
      </c>
      <c r="L3190" t="s">
        <v>15</v>
      </c>
      <c r="M3190" s="5">
        <v>561.67000000000007</v>
      </c>
      <c r="N3190">
        <v>1</v>
      </c>
    </row>
    <row r="3191" spans="1:14" x14ac:dyDescent="0.2">
      <c r="A3191" s="2">
        <v>45601</v>
      </c>
      <c r="B3191" s="3">
        <f t="shared" si="147"/>
        <v>2025</v>
      </c>
      <c r="C3191" t="str">
        <f t="shared" si="148"/>
        <v>2024-2025</v>
      </c>
      <c r="D3191" t="s">
        <v>147</v>
      </c>
      <c r="E3191" t="s">
        <v>126</v>
      </c>
      <c r="F3191" t="str">
        <f t="shared" si="149"/>
        <v>Queensland</v>
      </c>
      <c r="G3191" t="s">
        <v>35</v>
      </c>
      <c r="H3191">
        <v>4551</v>
      </c>
      <c r="I3191" t="s">
        <v>11</v>
      </c>
      <c r="J3191" t="s">
        <v>120</v>
      </c>
      <c r="K3191" t="s">
        <v>19</v>
      </c>
      <c r="L3191" t="s">
        <v>23</v>
      </c>
      <c r="M3191" s="5">
        <v>562.51</v>
      </c>
      <c r="N3191">
        <v>1</v>
      </c>
    </row>
    <row r="3192" spans="1:14" x14ac:dyDescent="0.2">
      <c r="A3192" s="2">
        <v>45472</v>
      </c>
      <c r="B3192" s="3">
        <f t="shared" si="147"/>
        <v>2024</v>
      </c>
      <c r="C3192" t="str">
        <f t="shared" si="148"/>
        <v>2023-2024</v>
      </c>
      <c r="D3192" t="s">
        <v>147</v>
      </c>
      <c r="E3192" t="s">
        <v>122</v>
      </c>
      <c r="F3192" t="str">
        <f t="shared" si="149"/>
        <v>New South Wales</v>
      </c>
      <c r="G3192" t="s">
        <v>10</v>
      </c>
      <c r="H3192">
        <v>2650</v>
      </c>
      <c r="I3192" t="s">
        <v>11</v>
      </c>
      <c r="J3192" t="s">
        <v>25</v>
      </c>
      <c r="K3192" t="s">
        <v>19</v>
      </c>
      <c r="L3192" t="s">
        <v>23</v>
      </c>
      <c r="M3192" s="5">
        <v>563.32999999999993</v>
      </c>
      <c r="N3192">
        <v>1</v>
      </c>
    </row>
    <row r="3193" spans="1:14" x14ac:dyDescent="0.2">
      <c r="A3193" s="2">
        <v>45933</v>
      </c>
      <c r="B3193" s="3">
        <f t="shared" si="147"/>
        <v>2026</v>
      </c>
      <c r="C3193" t="str">
        <f t="shared" si="148"/>
        <v>2025-2026</v>
      </c>
      <c r="D3193" t="s">
        <v>147</v>
      </c>
      <c r="E3193" t="s">
        <v>107</v>
      </c>
      <c r="F3193" t="str">
        <f t="shared" si="149"/>
        <v>Queensland</v>
      </c>
      <c r="G3193" t="s">
        <v>35</v>
      </c>
      <c r="H3193">
        <v>4220</v>
      </c>
      <c r="I3193" t="s">
        <v>11</v>
      </c>
      <c r="J3193" t="s">
        <v>104</v>
      </c>
      <c r="K3193" t="s">
        <v>149</v>
      </c>
      <c r="L3193" t="s">
        <v>15</v>
      </c>
      <c r="M3193" s="5">
        <v>563.57999999999993</v>
      </c>
      <c r="N3193">
        <v>1</v>
      </c>
    </row>
    <row r="3194" spans="1:14" x14ac:dyDescent="0.2">
      <c r="A3194" s="2">
        <v>45708</v>
      </c>
      <c r="B3194" s="3">
        <f t="shared" si="147"/>
        <v>2025</v>
      </c>
      <c r="C3194" t="str">
        <f t="shared" si="148"/>
        <v>2024-2025</v>
      </c>
      <c r="D3194" t="s">
        <v>147</v>
      </c>
      <c r="E3194" t="s">
        <v>50</v>
      </c>
      <c r="F3194" t="str">
        <f t="shared" si="149"/>
        <v>Queensland</v>
      </c>
      <c r="G3194" t="s">
        <v>35</v>
      </c>
      <c r="H3194">
        <v>4703</v>
      </c>
      <c r="I3194" t="s">
        <v>11</v>
      </c>
      <c r="J3194" t="s">
        <v>51</v>
      </c>
      <c r="K3194" t="s">
        <v>155</v>
      </c>
      <c r="L3194" t="s">
        <v>20</v>
      </c>
      <c r="M3194" s="5">
        <v>565.22</v>
      </c>
      <c r="N3194">
        <v>1</v>
      </c>
    </row>
    <row r="3195" spans="1:14" x14ac:dyDescent="0.2">
      <c r="A3195" s="2">
        <v>46021</v>
      </c>
      <c r="B3195" s="3">
        <f t="shared" si="147"/>
        <v>2026</v>
      </c>
      <c r="C3195" t="str">
        <f t="shared" si="148"/>
        <v>2025-2026</v>
      </c>
      <c r="D3195" t="s">
        <v>147</v>
      </c>
      <c r="E3195" t="s">
        <v>42</v>
      </c>
      <c r="F3195" t="str">
        <f t="shared" si="149"/>
        <v>Queensland</v>
      </c>
      <c r="G3195" t="s">
        <v>35</v>
      </c>
      <c r="H3195">
        <v>4053</v>
      </c>
      <c r="I3195" t="s">
        <v>11</v>
      </c>
      <c r="J3195" t="s">
        <v>43</v>
      </c>
      <c r="K3195" t="s">
        <v>19</v>
      </c>
      <c r="L3195" t="s">
        <v>23</v>
      </c>
      <c r="M3195" s="5">
        <v>565.78</v>
      </c>
      <c r="N3195">
        <v>1</v>
      </c>
    </row>
    <row r="3196" spans="1:14" x14ac:dyDescent="0.2">
      <c r="A3196" s="2">
        <v>45485</v>
      </c>
      <c r="B3196" s="3">
        <f t="shared" si="147"/>
        <v>2025</v>
      </c>
      <c r="C3196" t="str">
        <f t="shared" si="148"/>
        <v>2024-2025</v>
      </c>
      <c r="D3196" t="s">
        <v>147</v>
      </c>
      <c r="E3196" t="s">
        <v>42</v>
      </c>
      <c r="F3196" t="str">
        <f t="shared" si="149"/>
        <v>Queensland</v>
      </c>
      <c r="G3196" t="s">
        <v>35</v>
      </c>
      <c r="H3196">
        <v>4053</v>
      </c>
      <c r="I3196" t="s">
        <v>11</v>
      </c>
      <c r="J3196" t="s">
        <v>43</v>
      </c>
      <c r="K3196" t="s">
        <v>152</v>
      </c>
      <c r="L3196" t="s">
        <v>13</v>
      </c>
      <c r="M3196" s="5">
        <v>566.33000000000015</v>
      </c>
      <c r="N3196">
        <v>1</v>
      </c>
    </row>
    <row r="3197" spans="1:14" x14ac:dyDescent="0.2">
      <c r="A3197" s="2">
        <v>45701</v>
      </c>
      <c r="B3197" s="3">
        <f t="shared" si="147"/>
        <v>2025</v>
      </c>
      <c r="C3197" t="str">
        <f t="shared" si="148"/>
        <v>2024-2025</v>
      </c>
      <c r="D3197" t="s">
        <v>148</v>
      </c>
      <c r="E3197" t="s">
        <v>81</v>
      </c>
      <c r="F3197" t="str">
        <f t="shared" si="149"/>
        <v>New South Wales</v>
      </c>
      <c r="G3197" t="s">
        <v>10</v>
      </c>
      <c r="H3197">
        <v>2485</v>
      </c>
      <c r="I3197" t="s">
        <v>11</v>
      </c>
      <c r="J3197" t="s">
        <v>68</v>
      </c>
      <c r="K3197" t="s">
        <v>155</v>
      </c>
      <c r="L3197" t="s">
        <v>20</v>
      </c>
      <c r="M3197" s="5">
        <v>566.74</v>
      </c>
      <c r="N3197">
        <v>1</v>
      </c>
    </row>
    <row r="3198" spans="1:14" x14ac:dyDescent="0.2">
      <c r="A3198" s="2">
        <v>45949</v>
      </c>
      <c r="B3198" s="3">
        <f t="shared" si="147"/>
        <v>2026</v>
      </c>
      <c r="C3198" t="str">
        <f t="shared" si="148"/>
        <v>2025-2026</v>
      </c>
      <c r="D3198" t="s">
        <v>147</v>
      </c>
      <c r="E3198" t="s">
        <v>83</v>
      </c>
      <c r="F3198" t="str">
        <f t="shared" si="149"/>
        <v>New South Wales</v>
      </c>
      <c r="G3198" t="s">
        <v>10</v>
      </c>
      <c r="H3198">
        <v>2750</v>
      </c>
      <c r="I3198" t="s">
        <v>11</v>
      </c>
      <c r="J3198" t="s">
        <v>25</v>
      </c>
      <c r="K3198" t="s">
        <v>149</v>
      </c>
      <c r="L3198" t="s">
        <v>15</v>
      </c>
      <c r="M3198" s="5">
        <v>568.37</v>
      </c>
      <c r="N3198">
        <v>1</v>
      </c>
    </row>
    <row r="3199" spans="1:14" x14ac:dyDescent="0.2">
      <c r="A3199" s="2">
        <v>45850</v>
      </c>
      <c r="B3199" s="3">
        <f t="shared" si="147"/>
        <v>2026</v>
      </c>
      <c r="C3199" t="str">
        <f t="shared" si="148"/>
        <v>2025-2026</v>
      </c>
      <c r="D3199" t="s">
        <v>147</v>
      </c>
      <c r="E3199" t="s">
        <v>125</v>
      </c>
      <c r="F3199" t="str">
        <f t="shared" si="149"/>
        <v>Victoria</v>
      </c>
      <c r="G3199" t="s">
        <v>45</v>
      </c>
      <c r="H3199">
        <v>3400</v>
      </c>
      <c r="I3199" t="s">
        <v>11</v>
      </c>
      <c r="J3199" t="s">
        <v>60</v>
      </c>
      <c r="K3199" t="s">
        <v>150</v>
      </c>
      <c r="L3199" t="s">
        <v>18</v>
      </c>
      <c r="M3199" s="5">
        <v>568.63000000000011</v>
      </c>
      <c r="N3199">
        <v>1</v>
      </c>
    </row>
    <row r="3200" spans="1:14" x14ac:dyDescent="0.2">
      <c r="A3200" s="2">
        <v>45569</v>
      </c>
      <c r="B3200" s="3">
        <f t="shared" si="147"/>
        <v>2025</v>
      </c>
      <c r="C3200" t="str">
        <f t="shared" si="148"/>
        <v>2024-2025</v>
      </c>
      <c r="D3200" t="s">
        <v>147</v>
      </c>
      <c r="E3200" t="s">
        <v>126</v>
      </c>
      <c r="F3200" t="str">
        <f t="shared" si="149"/>
        <v>Queensland</v>
      </c>
      <c r="G3200" t="s">
        <v>35</v>
      </c>
      <c r="H3200">
        <v>4551</v>
      </c>
      <c r="I3200" t="s">
        <v>11</v>
      </c>
      <c r="J3200" t="s">
        <v>120</v>
      </c>
      <c r="K3200" t="s">
        <v>19</v>
      </c>
      <c r="L3200" t="s">
        <v>23</v>
      </c>
      <c r="M3200" s="5">
        <v>568.81000000000006</v>
      </c>
      <c r="N3200">
        <v>1</v>
      </c>
    </row>
    <row r="3201" spans="1:14" x14ac:dyDescent="0.2">
      <c r="A3201" s="2">
        <v>45523</v>
      </c>
      <c r="B3201" s="3">
        <f t="shared" si="147"/>
        <v>2025</v>
      </c>
      <c r="C3201" t="str">
        <f t="shared" si="148"/>
        <v>2024-2025</v>
      </c>
      <c r="D3201" t="s">
        <v>147</v>
      </c>
      <c r="E3201" t="s">
        <v>95</v>
      </c>
      <c r="F3201" t="str">
        <f t="shared" si="149"/>
        <v>Victoria</v>
      </c>
      <c r="G3201" t="s">
        <v>45</v>
      </c>
      <c r="H3201">
        <v>3931</v>
      </c>
      <c r="I3201" t="s">
        <v>11</v>
      </c>
      <c r="J3201" t="s">
        <v>55</v>
      </c>
      <c r="K3201" t="s">
        <v>155</v>
      </c>
      <c r="L3201" t="s">
        <v>20</v>
      </c>
      <c r="M3201" s="5">
        <v>568.99</v>
      </c>
      <c r="N3201">
        <v>1</v>
      </c>
    </row>
    <row r="3202" spans="1:14" x14ac:dyDescent="0.2">
      <c r="A3202" s="2">
        <v>45336</v>
      </c>
      <c r="B3202" s="3">
        <f t="shared" ref="B3202:B3265" si="150">IF(MONTH(A3202)&gt;=7,YEAR(A3202)+1,YEAR(A3202))</f>
        <v>2024</v>
      </c>
      <c r="C3202" t="str">
        <f t="shared" ref="C3202:C3265" si="151">IF(MONTH(A3202) &gt;= 7, YEAR(A3202) &amp; "-" &amp; YEAR(A3202) + 1, YEAR(A3202) - 1 &amp; "-" &amp; YEAR(A3202))</f>
        <v>2023-2024</v>
      </c>
      <c r="D3202" t="s">
        <v>147</v>
      </c>
      <c r="E3202" t="s">
        <v>132</v>
      </c>
      <c r="F3202" t="str">
        <f t="shared" ref="F3202:F3265" si="152">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25</v>
      </c>
      <c r="K3202" t="s">
        <v>153</v>
      </c>
      <c r="L3202" t="s">
        <v>16</v>
      </c>
      <c r="M3202" s="5">
        <v>569.67000000000007</v>
      </c>
      <c r="N3202">
        <v>1</v>
      </c>
    </row>
    <row r="3203" spans="1:14" x14ac:dyDescent="0.2">
      <c r="A3203" s="2">
        <v>45396</v>
      </c>
      <c r="B3203" s="3">
        <f t="shared" si="150"/>
        <v>2024</v>
      </c>
      <c r="C3203" t="str">
        <f t="shared" si="151"/>
        <v>2023-2024</v>
      </c>
      <c r="D3203" t="s">
        <v>147</v>
      </c>
      <c r="E3203" t="s">
        <v>52</v>
      </c>
      <c r="F3203" t="str">
        <f t="shared" si="152"/>
        <v>Victoria</v>
      </c>
      <c r="G3203" t="s">
        <v>45</v>
      </c>
      <c r="H3203">
        <v>3030</v>
      </c>
      <c r="I3203" t="s">
        <v>11</v>
      </c>
      <c r="J3203" t="s">
        <v>46</v>
      </c>
      <c r="K3203" t="s">
        <v>150</v>
      </c>
      <c r="L3203" t="s">
        <v>18</v>
      </c>
      <c r="M3203" s="5">
        <v>570.93000000000006</v>
      </c>
      <c r="N3203">
        <v>1</v>
      </c>
    </row>
    <row r="3204" spans="1:14" x14ac:dyDescent="0.2">
      <c r="A3204" s="2">
        <v>45769</v>
      </c>
      <c r="B3204" s="3">
        <f t="shared" si="150"/>
        <v>2025</v>
      </c>
      <c r="C3204" t="str">
        <f t="shared" si="151"/>
        <v>2024-2025</v>
      </c>
      <c r="D3204" t="s">
        <v>147</v>
      </c>
      <c r="E3204" t="s">
        <v>123</v>
      </c>
      <c r="F3204" t="str">
        <f t="shared" si="152"/>
        <v>Western Australia</v>
      </c>
      <c r="G3204" t="s">
        <v>48</v>
      </c>
      <c r="H3204">
        <v>6109</v>
      </c>
      <c r="I3204" t="s">
        <v>11</v>
      </c>
      <c r="J3204" t="s">
        <v>94</v>
      </c>
      <c r="K3204" t="s">
        <v>153</v>
      </c>
      <c r="L3204" t="s">
        <v>16</v>
      </c>
      <c r="M3204" s="5">
        <v>570.94999999999993</v>
      </c>
      <c r="N3204">
        <v>1</v>
      </c>
    </row>
    <row r="3205" spans="1:14" x14ac:dyDescent="0.2">
      <c r="A3205" s="2">
        <v>45494</v>
      </c>
      <c r="B3205" s="3">
        <f t="shared" si="150"/>
        <v>2025</v>
      </c>
      <c r="C3205" t="str">
        <f t="shared" si="151"/>
        <v>2024-2025</v>
      </c>
      <c r="D3205" t="s">
        <v>148</v>
      </c>
      <c r="E3205" t="s">
        <v>106</v>
      </c>
      <c r="F3205" t="str">
        <f t="shared" si="152"/>
        <v>Victoria</v>
      </c>
      <c r="G3205" t="s">
        <v>45</v>
      </c>
      <c r="H3205">
        <v>3915</v>
      </c>
      <c r="I3205" t="s">
        <v>11</v>
      </c>
      <c r="J3205" t="s">
        <v>55</v>
      </c>
      <c r="K3205" t="s">
        <v>150</v>
      </c>
      <c r="L3205" t="s">
        <v>18</v>
      </c>
      <c r="M3205" s="5">
        <v>571</v>
      </c>
      <c r="N3205">
        <v>1</v>
      </c>
    </row>
    <row r="3206" spans="1:14" x14ac:dyDescent="0.2">
      <c r="A3206" s="2">
        <v>45345</v>
      </c>
      <c r="B3206" s="3">
        <f t="shared" si="150"/>
        <v>2024</v>
      </c>
      <c r="C3206" t="str">
        <f t="shared" si="151"/>
        <v>2023-2024</v>
      </c>
      <c r="D3206" t="s">
        <v>147</v>
      </c>
      <c r="E3206" t="s">
        <v>114</v>
      </c>
      <c r="F3206" t="str">
        <f t="shared" si="152"/>
        <v>Victoria</v>
      </c>
      <c r="G3206" t="s">
        <v>45</v>
      </c>
      <c r="H3206">
        <v>3551</v>
      </c>
      <c r="I3206" t="s">
        <v>11</v>
      </c>
      <c r="J3206" t="s">
        <v>60</v>
      </c>
      <c r="K3206" t="s">
        <v>156</v>
      </c>
      <c r="L3206" t="s">
        <v>17</v>
      </c>
      <c r="M3206" s="5">
        <v>571.45999999999992</v>
      </c>
      <c r="N3206">
        <v>1</v>
      </c>
    </row>
    <row r="3207" spans="1:14" x14ac:dyDescent="0.2">
      <c r="A3207" s="2">
        <v>45948</v>
      </c>
      <c r="B3207" s="3">
        <f t="shared" si="150"/>
        <v>2026</v>
      </c>
      <c r="C3207" t="str">
        <f t="shared" si="151"/>
        <v>2025-2026</v>
      </c>
      <c r="D3207" t="s">
        <v>147</v>
      </c>
      <c r="E3207" t="s">
        <v>26</v>
      </c>
      <c r="F3207" t="str">
        <f t="shared" si="152"/>
        <v>New South Wales</v>
      </c>
      <c r="G3207" t="s">
        <v>10</v>
      </c>
      <c r="H3207">
        <v>2141</v>
      </c>
      <c r="I3207" t="s">
        <v>11</v>
      </c>
      <c r="J3207" t="s">
        <v>27</v>
      </c>
      <c r="K3207" t="s">
        <v>151</v>
      </c>
      <c r="L3207" t="s">
        <v>21</v>
      </c>
      <c r="M3207" s="5">
        <v>571.76</v>
      </c>
      <c r="N3207">
        <v>1</v>
      </c>
    </row>
    <row r="3208" spans="1:14" x14ac:dyDescent="0.2">
      <c r="A3208" s="2">
        <v>45777</v>
      </c>
      <c r="B3208" s="3">
        <f t="shared" si="150"/>
        <v>2025</v>
      </c>
      <c r="C3208" t="str">
        <f t="shared" si="151"/>
        <v>2024-2025</v>
      </c>
      <c r="D3208" t="s">
        <v>148</v>
      </c>
      <c r="E3208" t="s">
        <v>28</v>
      </c>
      <c r="F3208" t="str">
        <f t="shared" si="152"/>
        <v>Northern Territory</v>
      </c>
      <c r="G3208" t="s">
        <v>29</v>
      </c>
      <c r="H3208">
        <v>800</v>
      </c>
      <c r="I3208" t="s">
        <v>11</v>
      </c>
      <c r="J3208" t="s">
        <v>30</v>
      </c>
      <c r="K3208" t="s">
        <v>151</v>
      </c>
      <c r="L3208" t="s">
        <v>21</v>
      </c>
      <c r="M3208" s="5">
        <v>571.99</v>
      </c>
      <c r="N3208">
        <v>1</v>
      </c>
    </row>
    <row r="3209" spans="1:14" x14ac:dyDescent="0.2">
      <c r="A3209" s="2">
        <v>45345</v>
      </c>
      <c r="B3209" s="3">
        <f t="shared" si="150"/>
        <v>2024</v>
      </c>
      <c r="C3209" t="str">
        <f t="shared" si="151"/>
        <v>2023-2024</v>
      </c>
      <c r="D3209" t="s">
        <v>147</v>
      </c>
      <c r="E3209" t="s">
        <v>65</v>
      </c>
      <c r="F3209" t="str">
        <f t="shared" si="152"/>
        <v>New South Wales</v>
      </c>
      <c r="G3209" t="s">
        <v>10</v>
      </c>
      <c r="H3209">
        <v>2541</v>
      </c>
      <c r="I3209" t="s">
        <v>11</v>
      </c>
      <c r="J3209" t="s">
        <v>58</v>
      </c>
      <c r="K3209" t="s">
        <v>153</v>
      </c>
      <c r="L3209" t="s">
        <v>16</v>
      </c>
      <c r="M3209" s="5">
        <v>573.83000000000004</v>
      </c>
      <c r="N3209">
        <v>1</v>
      </c>
    </row>
    <row r="3210" spans="1:14" x14ac:dyDescent="0.2">
      <c r="A3210" s="2">
        <v>45965</v>
      </c>
      <c r="B3210" s="3">
        <f t="shared" si="150"/>
        <v>2026</v>
      </c>
      <c r="C3210" t="str">
        <f t="shared" si="151"/>
        <v>2025-2026</v>
      </c>
      <c r="D3210" t="s">
        <v>148</v>
      </c>
      <c r="E3210" t="s">
        <v>146</v>
      </c>
      <c r="F3210" t="str">
        <f t="shared" si="152"/>
        <v>Victoria</v>
      </c>
      <c r="G3210" t="s">
        <v>45</v>
      </c>
      <c r="H3210">
        <v>3353</v>
      </c>
      <c r="I3210" t="s">
        <v>11</v>
      </c>
      <c r="J3210" t="s">
        <v>60</v>
      </c>
      <c r="K3210" t="s">
        <v>19</v>
      </c>
      <c r="L3210" t="s">
        <v>23</v>
      </c>
      <c r="M3210" s="5">
        <v>574.99</v>
      </c>
      <c r="N3210">
        <v>1</v>
      </c>
    </row>
    <row r="3211" spans="1:14" x14ac:dyDescent="0.2">
      <c r="A3211" s="2">
        <v>45981</v>
      </c>
      <c r="B3211" s="3">
        <f t="shared" si="150"/>
        <v>2026</v>
      </c>
      <c r="C3211" t="str">
        <f t="shared" si="151"/>
        <v>2025-2026</v>
      </c>
      <c r="D3211" t="s">
        <v>147</v>
      </c>
      <c r="E3211" t="s">
        <v>95</v>
      </c>
      <c r="F3211" t="str">
        <f t="shared" si="152"/>
        <v>Victoria</v>
      </c>
      <c r="G3211" t="s">
        <v>45</v>
      </c>
      <c r="H3211">
        <v>3931</v>
      </c>
      <c r="I3211" t="s">
        <v>11</v>
      </c>
      <c r="J3211" t="s">
        <v>55</v>
      </c>
      <c r="K3211" t="s">
        <v>151</v>
      </c>
      <c r="L3211" t="s">
        <v>21</v>
      </c>
      <c r="M3211" s="5">
        <v>574.99</v>
      </c>
      <c r="N3211">
        <v>1</v>
      </c>
    </row>
    <row r="3212" spans="1:14" x14ac:dyDescent="0.2">
      <c r="A3212" s="2">
        <v>45983</v>
      </c>
      <c r="B3212" s="3">
        <f t="shared" si="150"/>
        <v>2026</v>
      </c>
      <c r="C3212" t="str">
        <f t="shared" si="151"/>
        <v>2025-2026</v>
      </c>
      <c r="D3212" t="s">
        <v>147</v>
      </c>
      <c r="E3212" t="s">
        <v>44</v>
      </c>
      <c r="F3212" t="str">
        <f t="shared" si="152"/>
        <v>Victoria</v>
      </c>
      <c r="G3212" t="s">
        <v>45</v>
      </c>
      <c r="H3212">
        <v>3066</v>
      </c>
      <c r="I3212" t="s">
        <v>11</v>
      </c>
      <c r="J3212" t="s">
        <v>46</v>
      </c>
      <c r="K3212" t="s">
        <v>19</v>
      </c>
      <c r="L3212" t="s">
        <v>23</v>
      </c>
      <c r="M3212" s="5">
        <v>575.21</v>
      </c>
      <c r="N3212">
        <v>1</v>
      </c>
    </row>
    <row r="3213" spans="1:14" x14ac:dyDescent="0.2">
      <c r="A3213" s="2">
        <v>45326</v>
      </c>
      <c r="B3213" s="3">
        <f t="shared" si="150"/>
        <v>2024</v>
      </c>
      <c r="C3213" t="str">
        <f t="shared" si="151"/>
        <v>2023-2024</v>
      </c>
      <c r="D3213" t="s">
        <v>147</v>
      </c>
      <c r="E3213" t="s">
        <v>124</v>
      </c>
      <c r="F3213" t="str">
        <f t="shared" si="152"/>
        <v>New South Wales</v>
      </c>
      <c r="G3213" t="s">
        <v>10</v>
      </c>
      <c r="H3213">
        <v>2015</v>
      </c>
      <c r="I3213" t="s">
        <v>11</v>
      </c>
      <c r="J3213" t="s">
        <v>12</v>
      </c>
      <c r="K3213" t="s">
        <v>154</v>
      </c>
      <c r="L3213" t="s">
        <v>14</v>
      </c>
      <c r="M3213" s="5">
        <v>575.43000000000006</v>
      </c>
      <c r="N3213">
        <v>1</v>
      </c>
    </row>
    <row r="3214" spans="1:14" x14ac:dyDescent="0.2">
      <c r="A3214" s="2">
        <v>45619</v>
      </c>
      <c r="B3214" s="3">
        <f t="shared" si="150"/>
        <v>2025</v>
      </c>
      <c r="C3214" t="str">
        <f t="shared" si="151"/>
        <v>2024-2025</v>
      </c>
      <c r="D3214" t="s">
        <v>148</v>
      </c>
      <c r="E3214" t="s">
        <v>76</v>
      </c>
      <c r="F3214" t="str">
        <f t="shared" si="152"/>
        <v>Western Australia</v>
      </c>
      <c r="G3214" t="s">
        <v>48</v>
      </c>
      <c r="H3214">
        <v>6450</v>
      </c>
      <c r="I3214" t="s">
        <v>11</v>
      </c>
      <c r="J3214" t="s">
        <v>77</v>
      </c>
      <c r="K3214" t="s">
        <v>155</v>
      </c>
      <c r="L3214" t="s">
        <v>20</v>
      </c>
      <c r="M3214" s="5">
        <v>575.44000000000005</v>
      </c>
      <c r="N3214">
        <v>1</v>
      </c>
    </row>
    <row r="3215" spans="1:14" x14ac:dyDescent="0.2">
      <c r="A3215" s="2">
        <v>45481</v>
      </c>
      <c r="B3215" s="3">
        <f t="shared" si="150"/>
        <v>2025</v>
      </c>
      <c r="C3215" t="str">
        <f t="shared" si="151"/>
        <v>2024-2025</v>
      </c>
      <c r="D3215" t="s">
        <v>147</v>
      </c>
      <c r="E3215" t="s">
        <v>67</v>
      </c>
      <c r="F3215" t="str">
        <f t="shared" si="152"/>
        <v>New South Wales</v>
      </c>
      <c r="G3215" t="s">
        <v>10</v>
      </c>
      <c r="H3215">
        <v>2478</v>
      </c>
      <c r="I3215" t="s">
        <v>11</v>
      </c>
      <c r="J3215" t="s">
        <v>68</v>
      </c>
      <c r="K3215" t="s">
        <v>153</v>
      </c>
      <c r="L3215" t="s">
        <v>16</v>
      </c>
      <c r="M3215" s="5">
        <v>576.19000000000005</v>
      </c>
      <c r="N3215">
        <v>1</v>
      </c>
    </row>
    <row r="3216" spans="1:14" x14ac:dyDescent="0.2">
      <c r="A3216" s="2">
        <v>45413</v>
      </c>
      <c r="B3216" s="3">
        <f t="shared" si="150"/>
        <v>2024</v>
      </c>
      <c r="C3216" t="str">
        <f t="shared" si="151"/>
        <v>2023-2024</v>
      </c>
      <c r="D3216" t="s">
        <v>147</v>
      </c>
      <c r="E3216" t="s">
        <v>125</v>
      </c>
      <c r="F3216" t="str">
        <f t="shared" si="152"/>
        <v>Victoria</v>
      </c>
      <c r="G3216" t="s">
        <v>45</v>
      </c>
      <c r="H3216">
        <v>3400</v>
      </c>
      <c r="I3216" t="s">
        <v>11</v>
      </c>
      <c r="J3216" t="s">
        <v>60</v>
      </c>
      <c r="K3216" t="s">
        <v>149</v>
      </c>
      <c r="L3216" t="s">
        <v>15</v>
      </c>
      <c r="M3216" s="5">
        <v>576.84</v>
      </c>
      <c r="N3216">
        <v>1</v>
      </c>
    </row>
    <row r="3217" spans="1:14" x14ac:dyDescent="0.2">
      <c r="A3217" s="2">
        <v>45339</v>
      </c>
      <c r="B3217" s="3">
        <f t="shared" si="150"/>
        <v>2024</v>
      </c>
      <c r="C3217" t="str">
        <f t="shared" si="151"/>
        <v>2023-2024</v>
      </c>
      <c r="D3217" t="s">
        <v>147</v>
      </c>
      <c r="E3217" t="s">
        <v>135</v>
      </c>
      <c r="F3217" t="str">
        <f t="shared" si="152"/>
        <v>Victoria</v>
      </c>
      <c r="G3217" t="s">
        <v>45</v>
      </c>
      <c r="H3217">
        <v>3550</v>
      </c>
      <c r="I3217" t="s">
        <v>11</v>
      </c>
      <c r="J3217" t="s">
        <v>60</v>
      </c>
      <c r="K3217" t="s">
        <v>149</v>
      </c>
      <c r="L3217" t="s">
        <v>15</v>
      </c>
      <c r="M3217" s="5">
        <v>577.16999999999996</v>
      </c>
      <c r="N3217">
        <v>1</v>
      </c>
    </row>
    <row r="3218" spans="1:14" x14ac:dyDescent="0.2">
      <c r="A3218" s="2">
        <v>46020</v>
      </c>
      <c r="B3218" s="3">
        <f t="shared" si="150"/>
        <v>2026</v>
      </c>
      <c r="C3218" t="str">
        <f t="shared" si="151"/>
        <v>2025-2026</v>
      </c>
      <c r="D3218" t="s">
        <v>147</v>
      </c>
      <c r="E3218" t="s">
        <v>39</v>
      </c>
      <c r="F3218" t="str">
        <f t="shared" si="152"/>
        <v>South Australia</v>
      </c>
      <c r="G3218" t="s">
        <v>32</v>
      </c>
      <c r="H3218">
        <v>5343</v>
      </c>
      <c r="I3218" t="s">
        <v>11</v>
      </c>
      <c r="J3218" t="s">
        <v>38</v>
      </c>
      <c r="K3218" t="s">
        <v>150</v>
      </c>
      <c r="L3218" t="s">
        <v>18</v>
      </c>
      <c r="M3218" s="5">
        <v>577.27</v>
      </c>
      <c r="N3218">
        <v>1</v>
      </c>
    </row>
    <row r="3219" spans="1:14" x14ac:dyDescent="0.2">
      <c r="A3219" s="2">
        <v>45597</v>
      </c>
      <c r="B3219" s="3">
        <f t="shared" si="150"/>
        <v>2025</v>
      </c>
      <c r="C3219" t="str">
        <f t="shared" si="151"/>
        <v>2024-2025</v>
      </c>
      <c r="D3219" t="s">
        <v>147</v>
      </c>
      <c r="E3219" t="s">
        <v>121</v>
      </c>
      <c r="F3219" t="str">
        <f t="shared" si="152"/>
        <v>Queensland</v>
      </c>
      <c r="G3219" t="s">
        <v>35</v>
      </c>
      <c r="H3219">
        <v>4700</v>
      </c>
      <c r="I3219" t="s">
        <v>11</v>
      </c>
      <c r="J3219" t="s">
        <v>51</v>
      </c>
      <c r="K3219" t="s">
        <v>150</v>
      </c>
      <c r="L3219" t="s">
        <v>18</v>
      </c>
      <c r="M3219" s="5">
        <v>578.91000000000008</v>
      </c>
      <c r="N3219">
        <v>1</v>
      </c>
    </row>
    <row r="3220" spans="1:14" x14ac:dyDescent="0.2">
      <c r="A3220" s="2">
        <v>45688</v>
      </c>
      <c r="B3220" s="3">
        <f t="shared" si="150"/>
        <v>2025</v>
      </c>
      <c r="C3220" t="str">
        <f t="shared" si="151"/>
        <v>2024-2025</v>
      </c>
      <c r="D3220" t="s">
        <v>147</v>
      </c>
      <c r="E3220" t="s">
        <v>98</v>
      </c>
      <c r="F3220" t="str">
        <f t="shared" si="152"/>
        <v>Victoria</v>
      </c>
      <c r="G3220" t="s">
        <v>45</v>
      </c>
      <c r="H3220">
        <v>3429</v>
      </c>
      <c r="I3220" t="s">
        <v>11</v>
      </c>
      <c r="J3220" t="s">
        <v>60</v>
      </c>
      <c r="K3220" t="s">
        <v>151</v>
      </c>
      <c r="L3220" t="s">
        <v>21</v>
      </c>
      <c r="M3220" s="5">
        <v>579.8900000000001</v>
      </c>
      <c r="N3220">
        <v>1</v>
      </c>
    </row>
    <row r="3221" spans="1:14" x14ac:dyDescent="0.2">
      <c r="A3221" s="2">
        <v>45400</v>
      </c>
      <c r="B3221" s="3">
        <f t="shared" si="150"/>
        <v>2024</v>
      </c>
      <c r="C3221" t="str">
        <f t="shared" si="151"/>
        <v>2023-2024</v>
      </c>
      <c r="D3221" t="s">
        <v>148</v>
      </c>
      <c r="E3221" t="s">
        <v>129</v>
      </c>
      <c r="F3221" t="str">
        <f t="shared" si="152"/>
        <v>Tasmania</v>
      </c>
      <c r="G3221" t="s">
        <v>70</v>
      </c>
      <c r="H3221">
        <v>7010</v>
      </c>
      <c r="I3221" t="s">
        <v>11</v>
      </c>
      <c r="J3221" t="s">
        <v>71</v>
      </c>
      <c r="K3221" t="s">
        <v>155</v>
      </c>
      <c r="L3221" t="s">
        <v>20</v>
      </c>
      <c r="M3221" s="5">
        <v>580.65</v>
      </c>
      <c r="N3221">
        <v>1</v>
      </c>
    </row>
    <row r="3222" spans="1:14" x14ac:dyDescent="0.2">
      <c r="A3222" s="2">
        <v>45952</v>
      </c>
      <c r="B3222" s="3">
        <f t="shared" si="150"/>
        <v>2026</v>
      </c>
      <c r="C3222" t="str">
        <f t="shared" si="151"/>
        <v>2025-2026</v>
      </c>
      <c r="D3222" t="s">
        <v>147</v>
      </c>
      <c r="E3222" t="s">
        <v>141</v>
      </c>
      <c r="F3222" t="str">
        <f t="shared" si="152"/>
        <v>Western Australia</v>
      </c>
      <c r="G3222" t="s">
        <v>48</v>
      </c>
      <c r="H3222">
        <v>6052</v>
      </c>
      <c r="I3222" t="s">
        <v>11</v>
      </c>
      <c r="J3222" t="s">
        <v>49</v>
      </c>
      <c r="K3222" t="s">
        <v>149</v>
      </c>
      <c r="L3222" t="s">
        <v>15</v>
      </c>
      <c r="M3222" s="5">
        <v>580.80000000000007</v>
      </c>
      <c r="N3222">
        <v>1</v>
      </c>
    </row>
    <row r="3223" spans="1:14" x14ac:dyDescent="0.2">
      <c r="A3223" s="2">
        <v>45469</v>
      </c>
      <c r="B3223" s="3">
        <f t="shared" si="150"/>
        <v>2024</v>
      </c>
      <c r="C3223" t="str">
        <f t="shared" si="151"/>
        <v>2023-2024</v>
      </c>
      <c r="D3223" t="s">
        <v>148</v>
      </c>
      <c r="E3223" t="s">
        <v>73</v>
      </c>
      <c r="F3223" t="str">
        <f t="shared" si="152"/>
        <v>Victoria</v>
      </c>
      <c r="G3223" t="s">
        <v>45</v>
      </c>
      <c r="H3223">
        <v>3136</v>
      </c>
      <c r="I3223" t="s">
        <v>11</v>
      </c>
      <c r="J3223" t="s">
        <v>63</v>
      </c>
      <c r="K3223" t="s">
        <v>153</v>
      </c>
      <c r="L3223" t="s">
        <v>16</v>
      </c>
      <c r="M3223" s="5">
        <v>581.9</v>
      </c>
      <c r="N3223">
        <v>1</v>
      </c>
    </row>
    <row r="3224" spans="1:14" x14ac:dyDescent="0.2">
      <c r="A3224" s="2">
        <v>45823</v>
      </c>
      <c r="B3224" s="3">
        <f t="shared" si="150"/>
        <v>2025</v>
      </c>
      <c r="C3224" t="str">
        <f t="shared" si="151"/>
        <v>2024-2025</v>
      </c>
      <c r="D3224" t="s">
        <v>148</v>
      </c>
      <c r="E3224" t="s">
        <v>135</v>
      </c>
      <c r="F3224" t="str">
        <f t="shared" si="152"/>
        <v>Victoria</v>
      </c>
      <c r="G3224" t="s">
        <v>45</v>
      </c>
      <c r="H3224">
        <v>3550</v>
      </c>
      <c r="I3224" t="s">
        <v>11</v>
      </c>
      <c r="J3224" t="s">
        <v>60</v>
      </c>
      <c r="K3224" t="s">
        <v>152</v>
      </c>
      <c r="L3224" t="s">
        <v>13</v>
      </c>
      <c r="M3224" s="5">
        <v>583.53</v>
      </c>
      <c r="N3224">
        <v>1</v>
      </c>
    </row>
    <row r="3225" spans="1:14" x14ac:dyDescent="0.2">
      <c r="A3225" s="2">
        <v>45331</v>
      </c>
      <c r="B3225" s="3">
        <f t="shared" si="150"/>
        <v>2024</v>
      </c>
      <c r="C3225" t="str">
        <f t="shared" si="151"/>
        <v>2023-2024</v>
      </c>
      <c r="D3225" t="s">
        <v>147</v>
      </c>
      <c r="E3225" t="s">
        <v>139</v>
      </c>
      <c r="F3225" t="str">
        <f t="shared" si="152"/>
        <v>New South Wales</v>
      </c>
      <c r="G3225" t="s">
        <v>10</v>
      </c>
      <c r="H3225">
        <v>2020</v>
      </c>
      <c r="I3225" t="s">
        <v>11</v>
      </c>
      <c r="J3225" t="s">
        <v>12</v>
      </c>
      <c r="K3225" t="s">
        <v>152</v>
      </c>
      <c r="L3225" t="s">
        <v>13</v>
      </c>
      <c r="M3225" s="5">
        <v>584.04</v>
      </c>
      <c r="N3225">
        <v>1</v>
      </c>
    </row>
    <row r="3226" spans="1:14" x14ac:dyDescent="0.2">
      <c r="A3226" s="2">
        <v>45570</v>
      </c>
      <c r="B3226" s="3">
        <f t="shared" si="150"/>
        <v>2025</v>
      </c>
      <c r="C3226" t="str">
        <f t="shared" si="151"/>
        <v>2024-2025</v>
      </c>
      <c r="D3226" t="s">
        <v>147</v>
      </c>
      <c r="E3226" t="s">
        <v>125</v>
      </c>
      <c r="F3226" t="str">
        <f t="shared" si="152"/>
        <v>Victoria</v>
      </c>
      <c r="G3226" t="s">
        <v>45</v>
      </c>
      <c r="H3226">
        <v>3400</v>
      </c>
      <c r="I3226" t="s">
        <v>11</v>
      </c>
      <c r="J3226" t="s">
        <v>60</v>
      </c>
      <c r="K3226" t="s">
        <v>153</v>
      </c>
      <c r="L3226" t="s">
        <v>16</v>
      </c>
      <c r="M3226" s="5">
        <v>584.13</v>
      </c>
      <c r="N3226">
        <v>1</v>
      </c>
    </row>
    <row r="3227" spans="1:14" x14ac:dyDescent="0.2">
      <c r="A3227" s="2">
        <v>45777</v>
      </c>
      <c r="B3227" s="3">
        <f t="shared" si="150"/>
        <v>2025</v>
      </c>
      <c r="C3227" t="str">
        <f t="shared" si="151"/>
        <v>2024-2025</v>
      </c>
      <c r="D3227" t="s">
        <v>148</v>
      </c>
      <c r="E3227" t="s">
        <v>108</v>
      </c>
      <c r="F3227" t="str">
        <f t="shared" si="152"/>
        <v>Victoria</v>
      </c>
      <c r="G3227" t="s">
        <v>45</v>
      </c>
      <c r="H3227">
        <v>3018</v>
      </c>
      <c r="I3227" t="s">
        <v>11</v>
      </c>
      <c r="J3227" t="s">
        <v>46</v>
      </c>
      <c r="K3227" t="s">
        <v>149</v>
      </c>
      <c r="L3227" t="s">
        <v>15</v>
      </c>
      <c r="M3227" s="5">
        <v>584.95999999999992</v>
      </c>
      <c r="N3227">
        <v>1</v>
      </c>
    </row>
    <row r="3228" spans="1:14" x14ac:dyDescent="0.2">
      <c r="A3228" s="2">
        <v>45476</v>
      </c>
      <c r="B3228" s="3">
        <f t="shared" si="150"/>
        <v>2025</v>
      </c>
      <c r="C3228" t="str">
        <f t="shared" si="151"/>
        <v>2024-2025</v>
      </c>
      <c r="D3228" t="s">
        <v>147</v>
      </c>
      <c r="E3228" t="s">
        <v>116</v>
      </c>
      <c r="F3228" t="str">
        <f t="shared" si="152"/>
        <v>Western Australia</v>
      </c>
      <c r="G3228" t="s">
        <v>48</v>
      </c>
      <c r="H3228">
        <v>6725</v>
      </c>
      <c r="I3228" t="s">
        <v>11</v>
      </c>
      <c r="J3228" t="s">
        <v>77</v>
      </c>
      <c r="K3228" t="s">
        <v>150</v>
      </c>
      <c r="L3228" t="s">
        <v>18</v>
      </c>
      <c r="M3228" s="5">
        <v>588</v>
      </c>
      <c r="N3228">
        <v>1</v>
      </c>
    </row>
    <row r="3229" spans="1:14" x14ac:dyDescent="0.2">
      <c r="A3229" s="2">
        <v>45766</v>
      </c>
      <c r="B3229" s="3">
        <f t="shared" si="150"/>
        <v>2025</v>
      </c>
      <c r="C3229" t="str">
        <f t="shared" si="151"/>
        <v>2024-2025</v>
      </c>
      <c r="D3229" t="s">
        <v>148</v>
      </c>
      <c r="E3229" t="s">
        <v>73</v>
      </c>
      <c r="F3229" t="str">
        <f t="shared" si="152"/>
        <v>Victoria</v>
      </c>
      <c r="G3229" t="s">
        <v>45</v>
      </c>
      <c r="H3229">
        <v>3136</v>
      </c>
      <c r="I3229" t="s">
        <v>11</v>
      </c>
      <c r="J3229" t="s">
        <v>63</v>
      </c>
      <c r="K3229" t="s">
        <v>151</v>
      </c>
      <c r="L3229" t="s">
        <v>21</v>
      </c>
      <c r="M3229" s="5">
        <v>589.81999999999994</v>
      </c>
      <c r="N3229">
        <v>1</v>
      </c>
    </row>
    <row r="3230" spans="1:14" x14ac:dyDescent="0.2">
      <c r="A3230" s="2">
        <v>45710</v>
      </c>
      <c r="B3230" s="3">
        <f t="shared" si="150"/>
        <v>2025</v>
      </c>
      <c r="C3230" t="str">
        <f t="shared" si="151"/>
        <v>2024-2025</v>
      </c>
      <c r="D3230" t="s">
        <v>147</v>
      </c>
      <c r="E3230" t="s">
        <v>96</v>
      </c>
      <c r="F3230" t="str">
        <f t="shared" si="152"/>
        <v>Western Australia</v>
      </c>
      <c r="G3230" t="s">
        <v>48</v>
      </c>
      <c r="H3230">
        <v>6330</v>
      </c>
      <c r="I3230" t="s">
        <v>11</v>
      </c>
      <c r="J3230" t="s">
        <v>94</v>
      </c>
      <c r="K3230" t="s">
        <v>157</v>
      </c>
      <c r="L3230" t="s">
        <v>22</v>
      </c>
      <c r="M3230" s="5">
        <v>591.76</v>
      </c>
      <c r="N3230">
        <v>1</v>
      </c>
    </row>
    <row r="3231" spans="1:14" x14ac:dyDescent="0.2">
      <c r="A3231" s="2">
        <v>45865</v>
      </c>
      <c r="B3231" s="3">
        <f t="shared" si="150"/>
        <v>2026</v>
      </c>
      <c r="C3231" t="str">
        <f t="shared" si="151"/>
        <v>2025-2026</v>
      </c>
      <c r="D3231" t="s">
        <v>147</v>
      </c>
      <c r="E3231" t="s">
        <v>40</v>
      </c>
      <c r="F3231" t="str">
        <f t="shared" si="152"/>
        <v>New South Wales</v>
      </c>
      <c r="G3231" t="s">
        <v>10</v>
      </c>
      <c r="H3231">
        <v>2116</v>
      </c>
      <c r="I3231" t="s">
        <v>11</v>
      </c>
      <c r="J3231" t="s">
        <v>27</v>
      </c>
      <c r="K3231" t="s">
        <v>152</v>
      </c>
      <c r="L3231" t="s">
        <v>13</v>
      </c>
      <c r="M3231" s="5">
        <v>592.05999999999995</v>
      </c>
      <c r="N3231">
        <v>1</v>
      </c>
    </row>
    <row r="3232" spans="1:14" x14ac:dyDescent="0.2">
      <c r="A3232" s="2">
        <v>45681</v>
      </c>
      <c r="B3232" s="3">
        <f t="shared" si="150"/>
        <v>2025</v>
      </c>
      <c r="C3232" t="str">
        <f t="shared" si="151"/>
        <v>2024-2025</v>
      </c>
      <c r="D3232" t="s">
        <v>147</v>
      </c>
      <c r="E3232" t="s">
        <v>140</v>
      </c>
      <c r="F3232" t="str">
        <f t="shared" si="152"/>
        <v>Tasmania</v>
      </c>
      <c r="G3232" t="s">
        <v>70</v>
      </c>
      <c r="H3232">
        <v>7320</v>
      </c>
      <c r="I3232" t="s">
        <v>11</v>
      </c>
      <c r="J3232" t="s">
        <v>71</v>
      </c>
      <c r="K3232" t="s">
        <v>155</v>
      </c>
      <c r="L3232" t="s">
        <v>20</v>
      </c>
      <c r="M3232" s="5">
        <v>592.30999999999995</v>
      </c>
      <c r="N3232">
        <v>1</v>
      </c>
    </row>
    <row r="3233" spans="1:14" x14ac:dyDescent="0.2">
      <c r="A3233" s="2">
        <v>45430</v>
      </c>
      <c r="B3233" s="3">
        <f t="shared" si="150"/>
        <v>2024</v>
      </c>
      <c r="C3233" t="str">
        <f t="shared" si="151"/>
        <v>2023-2024</v>
      </c>
      <c r="D3233" t="s">
        <v>147</v>
      </c>
      <c r="E3233" t="s">
        <v>117</v>
      </c>
      <c r="F3233" t="str">
        <f t="shared" si="152"/>
        <v>Queensland</v>
      </c>
      <c r="G3233" t="s">
        <v>35</v>
      </c>
      <c r="H3233">
        <v>4119</v>
      </c>
      <c r="I3233" t="s">
        <v>11</v>
      </c>
      <c r="J3233" t="s">
        <v>43</v>
      </c>
      <c r="K3233" t="s">
        <v>154</v>
      </c>
      <c r="L3233" t="s">
        <v>14</v>
      </c>
      <c r="M3233" s="5">
        <v>592.80999999999995</v>
      </c>
      <c r="N3233">
        <v>1</v>
      </c>
    </row>
    <row r="3234" spans="1:14" x14ac:dyDescent="0.2">
      <c r="A3234" s="2">
        <v>45384</v>
      </c>
      <c r="B3234" s="3">
        <f t="shared" si="150"/>
        <v>2024</v>
      </c>
      <c r="C3234" t="str">
        <f t="shared" si="151"/>
        <v>2023-2024</v>
      </c>
      <c r="D3234" t="s">
        <v>148</v>
      </c>
      <c r="E3234" t="s">
        <v>73</v>
      </c>
      <c r="F3234" t="str">
        <f t="shared" si="152"/>
        <v>Victoria</v>
      </c>
      <c r="G3234" t="s">
        <v>45</v>
      </c>
      <c r="H3234">
        <v>3136</v>
      </c>
      <c r="I3234" t="s">
        <v>11</v>
      </c>
      <c r="J3234" t="s">
        <v>63</v>
      </c>
      <c r="K3234" t="s">
        <v>154</v>
      </c>
      <c r="L3234" t="s">
        <v>14</v>
      </c>
      <c r="M3234" s="5">
        <v>593.6</v>
      </c>
      <c r="N3234">
        <v>1</v>
      </c>
    </row>
    <row r="3235" spans="1:14" x14ac:dyDescent="0.2">
      <c r="A3235" s="2">
        <v>45771</v>
      </c>
      <c r="B3235" s="3">
        <f t="shared" si="150"/>
        <v>2025</v>
      </c>
      <c r="C3235" t="str">
        <f t="shared" si="151"/>
        <v>2024-2025</v>
      </c>
      <c r="D3235" t="s">
        <v>147</v>
      </c>
      <c r="E3235" t="s">
        <v>136</v>
      </c>
      <c r="F3235" t="str">
        <f t="shared" si="152"/>
        <v>Victoria</v>
      </c>
      <c r="G3235" t="s">
        <v>45</v>
      </c>
      <c r="H3235">
        <v>3175</v>
      </c>
      <c r="I3235" t="s">
        <v>11</v>
      </c>
      <c r="J3235" t="s">
        <v>63</v>
      </c>
      <c r="K3235" t="s">
        <v>151</v>
      </c>
      <c r="L3235" t="s">
        <v>21</v>
      </c>
      <c r="M3235" s="5">
        <v>594.3900000000001</v>
      </c>
      <c r="N3235">
        <v>1</v>
      </c>
    </row>
    <row r="3236" spans="1:14" x14ac:dyDescent="0.2">
      <c r="A3236" s="2">
        <v>45935</v>
      </c>
      <c r="B3236" s="3">
        <f t="shared" si="150"/>
        <v>2026</v>
      </c>
      <c r="C3236" t="str">
        <f t="shared" si="151"/>
        <v>2025-2026</v>
      </c>
      <c r="D3236" t="s">
        <v>148</v>
      </c>
      <c r="E3236" t="s">
        <v>105</v>
      </c>
      <c r="F3236" t="str">
        <f t="shared" si="152"/>
        <v>Victoria</v>
      </c>
      <c r="G3236" t="s">
        <v>45</v>
      </c>
      <c r="H3236">
        <v>3500</v>
      </c>
      <c r="I3236" t="s">
        <v>11</v>
      </c>
      <c r="J3236" t="s">
        <v>60</v>
      </c>
      <c r="K3236" t="s">
        <v>153</v>
      </c>
      <c r="L3236" t="s">
        <v>16</v>
      </c>
      <c r="M3236" s="5">
        <v>594.49</v>
      </c>
      <c r="N3236">
        <v>1</v>
      </c>
    </row>
    <row r="3237" spans="1:14" x14ac:dyDescent="0.2">
      <c r="A3237" s="2">
        <v>45446</v>
      </c>
      <c r="B3237" s="3">
        <f t="shared" si="150"/>
        <v>2024</v>
      </c>
      <c r="C3237" t="str">
        <f t="shared" si="151"/>
        <v>2023-2024</v>
      </c>
      <c r="D3237" t="s">
        <v>147</v>
      </c>
      <c r="E3237" t="s">
        <v>112</v>
      </c>
      <c r="F3237" t="str">
        <f t="shared" si="152"/>
        <v>Victoria</v>
      </c>
      <c r="G3237" t="s">
        <v>45</v>
      </c>
      <c r="H3237">
        <v>3076</v>
      </c>
      <c r="I3237" t="s">
        <v>11</v>
      </c>
      <c r="J3237" t="s">
        <v>46</v>
      </c>
      <c r="K3237" t="s">
        <v>154</v>
      </c>
      <c r="L3237" t="s">
        <v>14</v>
      </c>
      <c r="M3237" s="5">
        <v>595.03</v>
      </c>
      <c r="N3237">
        <v>1</v>
      </c>
    </row>
    <row r="3238" spans="1:14" x14ac:dyDescent="0.2">
      <c r="A3238" s="2">
        <v>45317</v>
      </c>
      <c r="B3238" s="3">
        <f t="shared" si="150"/>
        <v>2024</v>
      </c>
      <c r="C3238" t="str">
        <f t="shared" si="151"/>
        <v>2023-2024</v>
      </c>
      <c r="D3238" t="s">
        <v>147</v>
      </c>
      <c r="E3238" t="s">
        <v>9</v>
      </c>
      <c r="F3238" t="str">
        <f t="shared" si="152"/>
        <v>New South Wales</v>
      </c>
      <c r="G3238" t="s">
        <v>10</v>
      </c>
      <c r="H3238">
        <v>2067</v>
      </c>
      <c r="I3238" t="s">
        <v>11</v>
      </c>
      <c r="J3238" t="s">
        <v>12</v>
      </c>
      <c r="K3238" t="s">
        <v>157</v>
      </c>
      <c r="L3238" t="s">
        <v>22</v>
      </c>
      <c r="M3238" s="5">
        <v>595.94000000000005</v>
      </c>
      <c r="N3238">
        <v>1</v>
      </c>
    </row>
    <row r="3239" spans="1:14" x14ac:dyDescent="0.2">
      <c r="A3239" s="2">
        <v>45559</v>
      </c>
      <c r="B3239" s="3">
        <f t="shared" si="150"/>
        <v>2025</v>
      </c>
      <c r="C3239" t="str">
        <f t="shared" si="151"/>
        <v>2024-2025</v>
      </c>
      <c r="D3239" t="s">
        <v>147</v>
      </c>
      <c r="E3239" t="s">
        <v>37</v>
      </c>
      <c r="F3239" t="str">
        <f t="shared" si="152"/>
        <v>South Australia</v>
      </c>
      <c r="G3239" t="s">
        <v>32</v>
      </c>
      <c r="H3239">
        <v>5607</v>
      </c>
      <c r="I3239" t="s">
        <v>11</v>
      </c>
      <c r="J3239" t="s">
        <v>38</v>
      </c>
      <c r="K3239" t="s">
        <v>150</v>
      </c>
      <c r="L3239" t="s">
        <v>18</v>
      </c>
      <c r="M3239" s="5">
        <v>596.99</v>
      </c>
      <c r="N3239">
        <v>1</v>
      </c>
    </row>
    <row r="3240" spans="1:14" x14ac:dyDescent="0.2">
      <c r="A3240" s="2">
        <v>45293</v>
      </c>
      <c r="B3240" s="3">
        <f t="shared" si="150"/>
        <v>2024</v>
      </c>
      <c r="C3240" t="str">
        <f t="shared" si="151"/>
        <v>2023-2024</v>
      </c>
      <c r="D3240" t="s">
        <v>147</v>
      </c>
      <c r="E3240" t="s">
        <v>85</v>
      </c>
      <c r="F3240" t="str">
        <f t="shared" si="152"/>
        <v>Queensland</v>
      </c>
      <c r="G3240" t="s">
        <v>35</v>
      </c>
      <c r="H3240">
        <v>4883</v>
      </c>
      <c r="I3240" t="s">
        <v>11</v>
      </c>
      <c r="J3240" t="s">
        <v>36</v>
      </c>
      <c r="K3240" t="s">
        <v>155</v>
      </c>
      <c r="L3240" t="s">
        <v>20</v>
      </c>
      <c r="M3240" s="5">
        <v>597.02</v>
      </c>
      <c r="N3240">
        <v>1</v>
      </c>
    </row>
    <row r="3241" spans="1:14" x14ac:dyDescent="0.2">
      <c r="A3241" s="2">
        <v>45851</v>
      </c>
      <c r="B3241" s="3">
        <f t="shared" si="150"/>
        <v>2026</v>
      </c>
      <c r="C3241" t="str">
        <f t="shared" si="151"/>
        <v>2025-2026</v>
      </c>
      <c r="D3241" t="s">
        <v>148</v>
      </c>
      <c r="E3241" t="s">
        <v>24</v>
      </c>
      <c r="F3241" t="str">
        <f t="shared" si="152"/>
        <v>New South Wales</v>
      </c>
      <c r="G3241" t="s">
        <v>10</v>
      </c>
      <c r="H3241">
        <v>2795</v>
      </c>
      <c r="I3241" t="s">
        <v>11</v>
      </c>
      <c r="J3241" t="s">
        <v>25</v>
      </c>
      <c r="K3241" t="s">
        <v>152</v>
      </c>
      <c r="L3241" t="s">
        <v>13</v>
      </c>
      <c r="M3241" s="5">
        <v>597.21</v>
      </c>
      <c r="N3241">
        <v>1</v>
      </c>
    </row>
    <row r="3242" spans="1:14" x14ac:dyDescent="0.2">
      <c r="A3242" s="2">
        <v>45428</v>
      </c>
      <c r="B3242" s="3">
        <f t="shared" si="150"/>
        <v>2024</v>
      </c>
      <c r="C3242" t="str">
        <f t="shared" si="151"/>
        <v>2023-2024</v>
      </c>
      <c r="D3242" t="s">
        <v>147</v>
      </c>
      <c r="E3242" t="s">
        <v>85</v>
      </c>
      <c r="F3242" t="str">
        <f t="shared" si="152"/>
        <v>Queensland</v>
      </c>
      <c r="G3242" t="s">
        <v>35</v>
      </c>
      <c r="H3242">
        <v>4883</v>
      </c>
      <c r="I3242" t="s">
        <v>11</v>
      </c>
      <c r="J3242" t="s">
        <v>36</v>
      </c>
      <c r="K3242" t="s">
        <v>150</v>
      </c>
      <c r="L3242" t="s">
        <v>18</v>
      </c>
      <c r="M3242" s="5">
        <v>597.24</v>
      </c>
      <c r="N3242">
        <v>1</v>
      </c>
    </row>
    <row r="3243" spans="1:14" x14ac:dyDescent="0.2">
      <c r="A3243" s="2">
        <v>46010</v>
      </c>
      <c r="B3243" s="3">
        <f t="shared" si="150"/>
        <v>2026</v>
      </c>
      <c r="C3243" t="str">
        <f t="shared" si="151"/>
        <v>2025-2026</v>
      </c>
      <c r="D3243" t="s">
        <v>147</v>
      </c>
      <c r="E3243" t="s">
        <v>72</v>
      </c>
      <c r="F3243" t="str">
        <f t="shared" si="152"/>
        <v>Western Australia</v>
      </c>
      <c r="G3243" t="s">
        <v>48</v>
      </c>
      <c r="H3243">
        <v>6010</v>
      </c>
      <c r="I3243" t="s">
        <v>11</v>
      </c>
      <c r="J3243" t="s">
        <v>49</v>
      </c>
      <c r="K3243" t="s">
        <v>151</v>
      </c>
      <c r="L3243" t="s">
        <v>21</v>
      </c>
      <c r="M3243" s="5">
        <v>598.03</v>
      </c>
      <c r="N3243">
        <v>1</v>
      </c>
    </row>
    <row r="3244" spans="1:14" x14ac:dyDescent="0.2">
      <c r="A3244" s="2">
        <v>45327</v>
      </c>
      <c r="B3244" s="3">
        <f t="shared" si="150"/>
        <v>2024</v>
      </c>
      <c r="C3244" t="str">
        <f t="shared" si="151"/>
        <v>2023-2024</v>
      </c>
      <c r="D3244" t="s">
        <v>147</v>
      </c>
      <c r="E3244" t="s">
        <v>57</v>
      </c>
      <c r="F3244" t="str">
        <f t="shared" si="152"/>
        <v>New South Wales</v>
      </c>
      <c r="G3244" t="s">
        <v>10</v>
      </c>
      <c r="H3244">
        <v>2560</v>
      </c>
      <c r="I3244" t="s">
        <v>11</v>
      </c>
      <c r="J3244" t="s">
        <v>58</v>
      </c>
      <c r="K3244" t="s">
        <v>152</v>
      </c>
      <c r="L3244" t="s">
        <v>13</v>
      </c>
      <c r="M3244" s="5">
        <v>598.1</v>
      </c>
      <c r="N3244">
        <v>1</v>
      </c>
    </row>
    <row r="3245" spans="1:14" x14ac:dyDescent="0.2">
      <c r="A3245" s="2">
        <v>45429</v>
      </c>
      <c r="B3245" s="3">
        <f t="shared" si="150"/>
        <v>2024</v>
      </c>
      <c r="C3245" t="str">
        <f t="shared" si="151"/>
        <v>2023-2024</v>
      </c>
      <c r="D3245" t="s">
        <v>147</v>
      </c>
      <c r="E3245" t="s">
        <v>132</v>
      </c>
      <c r="F3245" t="str">
        <f t="shared" si="152"/>
        <v>New South Wales</v>
      </c>
      <c r="G3245" t="s">
        <v>10</v>
      </c>
      <c r="H3245">
        <v>2800</v>
      </c>
      <c r="I3245" t="s">
        <v>11</v>
      </c>
      <c r="J3245" t="s">
        <v>25</v>
      </c>
      <c r="K3245" t="s">
        <v>152</v>
      </c>
      <c r="L3245" t="s">
        <v>13</v>
      </c>
      <c r="M3245" s="5">
        <v>598.52</v>
      </c>
      <c r="N3245">
        <v>1</v>
      </c>
    </row>
    <row r="3246" spans="1:14" x14ac:dyDescent="0.2">
      <c r="A3246" s="2">
        <v>45330</v>
      </c>
      <c r="B3246" s="3">
        <f t="shared" si="150"/>
        <v>2024</v>
      </c>
      <c r="C3246" t="str">
        <f t="shared" si="151"/>
        <v>2023-2024</v>
      </c>
      <c r="D3246" t="s">
        <v>147</v>
      </c>
      <c r="E3246" t="s">
        <v>83</v>
      </c>
      <c r="F3246" t="str">
        <f t="shared" si="152"/>
        <v>New South Wales</v>
      </c>
      <c r="G3246" t="s">
        <v>10</v>
      </c>
      <c r="H3246">
        <v>2750</v>
      </c>
      <c r="I3246" t="s">
        <v>11</v>
      </c>
      <c r="J3246" t="s">
        <v>25</v>
      </c>
      <c r="K3246" t="s">
        <v>151</v>
      </c>
      <c r="L3246" t="s">
        <v>21</v>
      </c>
      <c r="M3246" s="5">
        <v>598.92999999999995</v>
      </c>
      <c r="N3246">
        <v>1</v>
      </c>
    </row>
    <row r="3247" spans="1:14" x14ac:dyDescent="0.2">
      <c r="A3247" s="2">
        <v>45818</v>
      </c>
      <c r="B3247" s="3">
        <f t="shared" si="150"/>
        <v>2025</v>
      </c>
      <c r="C3247" t="str">
        <f t="shared" si="151"/>
        <v>2024-2025</v>
      </c>
      <c r="D3247" t="s">
        <v>147</v>
      </c>
      <c r="E3247" t="s">
        <v>96</v>
      </c>
      <c r="F3247" t="str">
        <f t="shared" si="152"/>
        <v>Western Australia</v>
      </c>
      <c r="G3247" t="s">
        <v>48</v>
      </c>
      <c r="H3247">
        <v>6330</v>
      </c>
      <c r="I3247" t="s">
        <v>11</v>
      </c>
      <c r="J3247" t="s">
        <v>94</v>
      </c>
      <c r="K3247" t="s">
        <v>154</v>
      </c>
      <c r="L3247" t="s">
        <v>14</v>
      </c>
      <c r="M3247" s="5">
        <v>599.03</v>
      </c>
      <c r="N3247">
        <v>1</v>
      </c>
    </row>
    <row r="3248" spans="1:14" x14ac:dyDescent="0.2">
      <c r="A3248" s="2">
        <v>45358</v>
      </c>
      <c r="B3248" s="3">
        <f t="shared" si="150"/>
        <v>2024</v>
      </c>
      <c r="C3248" t="str">
        <f t="shared" si="151"/>
        <v>2023-2024</v>
      </c>
      <c r="D3248" t="s">
        <v>147</v>
      </c>
      <c r="E3248" t="s">
        <v>24</v>
      </c>
      <c r="F3248" t="str">
        <f t="shared" si="152"/>
        <v>New South Wales</v>
      </c>
      <c r="G3248" t="s">
        <v>10</v>
      </c>
      <c r="H3248">
        <v>2795</v>
      </c>
      <c r="I3248" t="s">
        <v>11</v>
      </c>
      <c r="J3248" t="s">
        <v>25</v>
      </c>
      <c r="K3248" t="s">
        <v>150</v>
      </c>
      <c r="L3248" t="s">
        <v>18</v>
      </c>
      <c r="M3248" s="5">
        <v>600.72</v>
      </c>
      <c r="N3248">
        <v>1</v>
      </c>
    </row>
    <row r="3249" spans="1:14" x14ac:dyDescent="0.2">
      <c r="A3249" s="2">
        <v>46019</v>
      </c>
      <c r="B3249" s="3">
        <f t="shared" si="150"/>
        <v>2026</v>
      </c>
      <c r="C3249" t="str">
        <f t="shared" si="151"/>
        <v>2025-2026</v>
      </c>
      <c r="D3249" t="s">
        <v>147</v>
      </c>
      <c r="E3249" t="s">
        <v>136</v>
      </c>
      <c r="F3249" t="str">
        <f t="shared" si="152"/>
        <v>Victoria</v>
      </c>
      <c r="G3249" t="s">
        <v>45</v>
      </c>
      <c r="H3249">
        <v>3175</v>
      </c>
      <c r="I3249" t="s">
        <v>11</v>
      </c>
      <c r="J3249" t="s">
        <v>63</v>
      </c>
      <c r="K3249" t="s">
        <v>19</v>
      </c>
      <c r="L3249" t="s">
        <v>23</v>
      </c>
      <c r="M3249" s="5">
        <v>600.96</v>
      </c>
      <c r="N3249">
        <v>1</v>
      </c>
    </row>
    <row r="3250" spans="1:14" x14ac:dyDescent="0.2">
      <c r="A3250" s="2">
        <v>45954</v>
      </c>
      <c r="B3250" s="3">
        <f t="shared" si="150"/>
        <v>2026</v>
      </c>
      <c r="C3250" t="str">
        <f t="shared" si="151"/>
        <v>2025-2026</v>
      </c>
      <c r="D3250" t="s">
        <v>147</v>
      </c>
      <c r="E3250" t="s">
        <v>79</v>
      </c>
      <c r="F3250" t="str">
        <f t="shared" si="152"/>
        <v>Australian Capital Territory</v>
      </c>
      <c r="G3250" t="s">
        <v>80</v>
      </c>
      <c r="H3250">
        <v>2617</v>
      </c>
      <c r="I3250" t="s">
        <v>11</v>
      </c>
      <c r="J3250" t="s">
        <v>58</v>
      </c>
      <c r="K3250" t="s">
        <v>155</v>
      </c>
      <c r="L3250" t="s">
        <v>20</v>
      </c>
      <c r="M3250" s="5">
        <v>601.51</v>
      </c>
      <c r="N3250">
        <v>1</v>
      </c>
    </row>
    <row r="3251" spans="1:14" x14ac:dyDescent="0.2">
      <c r="A3251" s="2">
        <v>45444</v>
      </c>
      <c r="B3251" s="3">
        <f t="shared" si="150"/>
        <v>2024</v>
      </c>
      <c r="C3251" t="str">
        <f t="shared" si="151"/>
        <v>2023-2024</v>
      </c>
      <c r="D3251" t="s">
        <v>147</v>
      </c>
      <c r="E3251" t="s">
        <v>106</v>
      </c>
      <c r="F3251" t="str">
        <f t="shared" si="152"/>
        <v>Victoria</v>
      </c>
      <c r="G3251" t="s">
        <v>45</v>
      </c>
      <c r="H3251">
        <v>3915</v>
      </c>
      <c r="I3251" t="s">
        <v>11</v>
      </c>
      <c r="J3251" t="s">
        <v>55</v>
      </c>
      <c r="K3251" t="s">
        <v>152</v>
      </c>
      <c r="L3251" t="s">
        <v>13</v>
      </c>
      <c r="M3251" s="5">
        <v>602.69999999999993</v>
      </c>
      <c r="N3251">
        <v>1</v>
      </c>
    </row>
    <row r="3252" spans="1:14" x14ac:dyDescent="0.2">
      <c r="A3252" s="2">
        <v>45662</v>
      </c>
      <c r="B3252" s="3">
        <f t="shared" si="150"/>
        <v>2025</v>
      </c>
      <c r="C3252" t="str">
        <f t="shared" si="151"/>
        <v>2024-2025</v>
      </c>
      <c r="D3252" t="s">
        <v>147</v>
      </c>
      <c r="E3252" t="s">
        <v>98</v>
      </c>
      <c r="F3252" t="str">
        <f t="shared" si="152"/>
        <v>Victoria</v>
      </c>
      <c r="G3252" t="s">
        <v>45</v>
      </c>
      <c r="H3252">
        <v>3429</v>
      </c>
      <c r="I3252" t="s">
        <v>11</v>
      </c>
      <c r="J3252" t="s">
        <v>60</v>
      </c>
      <c r="K3252" t="s">
        <v>154</v>
      </c>
      <c r="L3252" t="s">
        <v>14</v>
      </c>
      <c r="M3252" s="5">
        <v>603.43000000000006</v>
      </c>
      <c r="N3252">
        <v>1</v>
      </c>
    </row>
    <row r="3253" spans="1:14" x14ac:dyDescent="0.2">
      <c r="A3253" s="2">
        <v>45788</v>
      </c>
      <c r="B3253" s="3">
        <f t="shared" si="150"/>
        <v>2025</v>
      </c>
      <c r="C3253" t="str">
        <f t="shared" si="151"/>
        <v>2024-2025</v>
      </c>
      <c r="D3253" t="s">
        <v>147</v>
      </c>
      <c r="E3253" t="s">
        <v>128</v>
      </c>
      <c r="F3253" t="str">
        <f t="shared" si="152"/>
        <v>Western Australia</v>
      </c>
      <c r="G3253" t="s">
        <v>48</v>
      </c>
      <c r="H3253">
        <v>6027</v>
      </c>
      <c r="I3253" t="s">
        <v>11</v>
      </c>
      <c r="J3253" t="s">
        <v>49</v>
      </c>
      <c r="K3253" t="s">
        <v>149</v>
      </c>
      <c r="L3253" t="s">
        <v>15</v>
      </c>
      <c r="M3253" s="5">
        <v>604.06000000000006</v>
      </c>
      <c r="N3253">
        <v>1</v>
      </c>
    </row>
    <row r="3254" spans="1:14" x14ac:dyDescent="0.2">
      <c r="A3254" s="2">
        <v>45544</v>
      </c>
      <c r="B3254" s="3">
        <f t="shared" si="150"/>
        <v>2025</v>
      </c>
      <c r="C3254" t="str">
        <f t="shared" si="151"/>
        <v>2024-2025</v>
      </c>
      <c r="D3254" t="s">
        <v>148</v>
      </c>
      <c r="E3254" t="s">
        <v>100</v>
      </c>
      <c r="F3254" t="str">
        <f t="shared" si="152"/>
        <v>Western Australia</v>
      </c>
      <c r="G3254" t="s">
        <v>48</v>
      </c>
      <c r="H3254">
        <v>6021</v>
      </c>
      <c r="I3254" t="s">
        <v>11</v>
      </c>
      <c r="J3254" t="s">
        <v>49</v>
      </c>
      <c r="K3254" t="s">
        <v>149</v>
      </c>
      <c r="L3254" t="s">
        <v>15</v>
      </c>
      <c r="M3254" s="5">
        <v>604.12</v>
      </c>
      <c r="N3254">
        <v>1</v>
      </c>
    </row>
    <row r="3255" spans="1:14" x14ac:dyDescent="0.2">
      <c r="A3255" s="2">
        <v>45469</v>
      </c>
      <c r="B3255" s="3">
        <f t="shared" si="150"/>
        <v>2024</v>
      </c>
      <c r="C3255" t="str">
        <f t="shared" si="151"/>
        <v>2023-2024</v>
      </c>
      <c r="D3255" t="s">
        <v>147</v>
      </c>
      <c r="E3255" t="s">
        <v>40</v>
      </c>
      <c r="F3255" t="str">
        <f t="shared" si="152"/>
        <v>New South Wales</v>
      </c>
      <c r="G3255" t="s">
        <v>10</v>
      </c>
      <c r="H3255">
        <v>2116</v>
      </c>
      <c r="I3255" t="s">
        <v>11</v>
      </c>
      <c r="J3255" t="s">
        <v>27</v>
      </c>
      <c r="K3255" t="s">
        <v>156</v>
      </c>
      <c r="L3255" t="s">
        <v>17</v>
      </c>
      <c r="M3255" s="5">
        <v>604.28</v>
      </c>
      <c r="N3255">
        <v>1</v>
      </c>
    </row>
    <row r="3256" spans="1:14" x14ac:dyDescent="0.2">
      <c r="A3256" s="2">
        <v>45979</v>
      </c>
      <c r="B3256" s="3">
        <f t="shared" si="150"/>
        <v>2026</v>
      </c>
      <c r="C3256" t="str">
        <f t="shared" si="151"/>
        <v>2025-2026</v>
      </c>
      <c r="D3256" t="s">
        <v>147</v>
      </c>
      <c r="E3256" t="s">
        <v>39</v>
      </c>
      <c r="F3256" t="str">
        <f t="shared" si="152"/>
        <v>South Australia</v>
      </c>
      <c r="G3256" t="s">
        <v>32</v>
      </c>
      <c r="H3256">
        <v>5343</v>
      </c>
      <c r="I3256" t="s">
        <v>11</v>
      </c>
      <c r="J3256" t="s">
        <v>38</v>
      </c>
      <c r="K3256" t="s">
        <v>155</v>
      </c>
      <c r="L3256" t="s">
        <v>20</v>
      </c>
      <c r="M3256" s="5">
        <v>604.49000000000012</v>
      </c>
      <c r="N3256">
        <v>1</v>
      </c>
    </row>
    <row r="3257" spans="1:14" x14ac:dyDescent="0.2">
      <c r="A3257" s="2">
        <v>45851</v>
      </c>
      <c r="B3257" s="3">
        <f t="shared" si="150"/>
        <v>2026</v>
      </c>
      <c r="C3257" t="str">
        <f t="shared" si="151"/>
        <v>2025-2026</v>
      </c>
      <c r="D3257" t="s">
        <v>147</v>
      </c>
      <c r="E3257" t="s">
        <v>65</v>
      </c>
      <c r="F3257" t="str">
        <f t="shared" si="152"/>
        <v>New South Wales</v>
      </c>
      <c r="G3257" t="s">
        <v>10</v>
      </c>
      <c r="H3257">
        <v>2541</v>
      </c>
      <c r="I3257" t="s">
        <v>11</v>
      </c>
      <c r="J3257" t="s">
        <v>58</v>
      </c>
      <c r="K3257" t="s">
        <v>151</v>
      </c>
      <c r="L3257" t="s">
        <v>21</v>
      </c>
      <c r="M3257" s="5">
        <v>605.54000000000008</v>
      </c>
      <c r="N3257">
        <v>1</v>
      </c>
    </row>
    <row r="3258" spans="1:14" x14ac:dyDescent="0.2">
      <c r="A3258" s="2">
        <v>45638</v>
      </c>
      <c r="B3258" s="3">
        <f t="shared" si="150"/>
        <v>2025</v>
      </c>
      <c r="C3258" t="str">
        <f t="shared" si="151"/>
        <v>2024-2025</v>
      </c>
      <c r="D3258" t="s">
        <v>148</v>
      </c>
      <c r="E3258" t="s">
        <v>28</v>
      </c>
      <c r="F3258" t="str">
        <f t="shared" si="152"/>
        <v>Northern Territory</v>
      </c>
      <c r="G3258" t="s">
        <v>29</v>
      </c>
      <c r="H3258">
        <v>800</v>
      </c>
      <c r="I3258" t="s">
        <v>11</v>
      </c>
      <c r="J3258" t="s">
        <v>30</v>
      </c>
      <c r="K3258" t="s">
        <v>152</v>
      </c>
      <c r="L3258" t="s">
        <v>13</v>
      </c>
      <c r="M3258" s="5">
        <v>605.63000000000011</v>
      </c>
      <c r="N3258">
        <v>1</v>
      </c>
    </row>
    <row r="3259" spans="1:14" x14ac:dyDescent="0.2">
      <c r="A3259" s="2">
        <v>45967</v>
      </c>
      <c r="B3259" s="3">
        <f t="shared" si="150"/>
        <v>2026</v>
      </c>
      <c r="C3259" t="str">
        <f t="shared" si="151"/>
        <v>2025-2026</v>
      </c>
      <c r="D3259" t="s">
        <v>148</v>
      </c>
      <c r="E3259" t="s">
        <v>84</v>
      </c>
      <c r="F3259" t="str">
        <f t="shared" si="152"/>
        <v>Queensland</v>
      </c>
      <c r="G3259" t="s">
        <v>35</v>
      </c>
      <c r="H3259">
        <v>4740</v>
      </c>
      <c r="I3259" t="s">
        <v>11</v>
      </c>
      <c r="J3259" t="s">
        <v>51</v>
      </c>
      <c r="K3259" t="s">
        <v>151</v>
      </c>
      <c r="L3259" t="s">
        <v>21</v>
      </c>
      <c r="M3259" s="5">
        <v>605.91999999999996</v>
      </c>
      <c r="N3259">
        <v>1</v>
      </c>
    </row>
    <row r="3260" spans="1:14" x14ac:dyDescent="0.2">
      <c r="A3260" s="2">
        <v>45409</v>
      </c>
      <c r="B3260" s="3">
        <f t="shared" si="150"/>
        <v>2024</v>
      </c>
      <c r="C3260" t="str">
        <f t="shared" si="151"/>
        <v>2023-2024</v>
      </c>
      <c r="D3260" t="s">
        <v>147</v>
      </c>
      <c r="E3260" t="s">
        <v>40</v>
      </c>
      <c r="F3260" t="str">
        <f t="shared" si="152"/>
        <v>New South Wales</v>
      </c>
      <c r="G3260" t="s">
        <v>10</v>
      </c>
      <c r="H3260">
        <v>2116</v>
      </c>
      <c r="I3260" t="s">
        <v>11</v>
      </c>
      <c r="J3260" t="s">
        <v>27</v>
      </c>
      <c r="K3260" t="s">
        <v>154</v>
      </c>
      <c r="L3260" t="s">
        <v>14</v>
      </c>
      <c r="M3260" s="5">
        <v>606.07999999999993</v>
      </c>
      <c r="N3260">
        <v>1</v>
      </c>
    </row>
    <row r="3261" spans="1:14" x14ac:dyDescent="0.2">
      <c r="A3261" s="2">
        <v>45816</v>
      </c>
      <c r="B3261" s="3">
        <f t="shared" si="150"/>
        <v>2025</v>
      </c>
      <c r="C3261" t="str">
        <f t="shared" si="151"/>
        <v>2024-2025</v>
      </c>
      <c r="D3261" t="s">
        <v>147</v>
      </c>
      <c r="E3261" t="s">
        <v>41</v>
      </c>
      <c r="F3261" t="str">
        <f t="shared" si="152"/>
        <v>New South Wales</v>
      </c>
      <c r="G3261" t="s">
        <v>10</v>
      </c>
      <c r="H3261">
        <v>2830</v>
      </c>
      <c r="I3261" t="s">
        <v>11</v>
      </c>
      <c r="J3261" t="s">
        <v>25</v>
      </c>
      <c r="K3261" t="s">
        <v>154</v>
      </c>
      <c r="L3261" t="s">
        <v>14</v>
      </c>
      <c r="M3261" s="5">
        <v>606.91</v>
      </c>
      <c r="N3261">
        <v>1</v>
      </c>
    </row>
    <row r="3262" spans="1:14" x14ac:dyDescent="0.2">
      <c r="A3262" s="2">
        <v>45407</v>
      </c>
      <c r="B3262" s="3">
        <f t="shared" si="150"/>
        <v>2024</v>
      </c>
      <c r="C3262" t="str">
        <f t="shared" si="151"/>
        <v>2023-2024</v>
      </c>
      <c r="D3262" t="s">
        <v>147</v>
      </c>
      <c r="E3262" t="s">
        <v>112</v>
      </c>
      <c r="F3262" t="str">
        <f t="shared" si="152"/>
        <v>Victoria</v>
      </c>
      <c r="G3262" t="s">
        <v>45</v>
      </c>
      <c r="H3262">
        <v>3076</v>
      </c>
      <c r="I3262" t="s">
        <v>11</v>
      </c>
      <c r="J3262" t="s">
        <v>46</v>
      </c>
      <c r="K3262" t="s">
        <v>155</v>
      </c>
      <c r="L3262" t="s">
        <v>20</v>
      </c>
      <c r="M3262" s="5">
        <v>606.92999999999995</v>
      </c>
      <c r="N3262">
        <v>1</v>
      </c>
    </row>
    <row r="3263" spans="1:14" x14ac:dyDescent="0.2">
      <c r="A3263" s="2">
        <v>45624</v>
      </c>
      <c r="B3263" s="3">
        <f t="shared" si="150"/>
        <v>2025</v>
      </c>
      <c r="C3263" t="str">
        <f t="shared" si="151"/>
        <v>2024-2025</v>
      </c>
      <c r="D3263" t="s">
        <v>147</v>
      </c>
      <c r="E3263" t="s">
        <v>141</v>
      </c>
      <c r="F3263" t="str">
        <f t="shared" si="152"/>
        <v>Western Australia</v>
      </c>
      <c r="G3263" t="s">
        <v>48</v>
      </c>
      <c r="H3263">
        <v>6052</v>
      </c>
      <c r="I3263" t="s">
        <v>11</v>
      </c>
      <c r="J3263" t="s">
        <v>49</v>
      </c>
      <c r="K3263" t="s">
        <v>150</v>
      </c>
      <c r="L3263" t="s">
        <v>18</v>
      </c>
      <c r="M3263" s="5">
        <v>608.13</v>
      </c>
      <c r="N3263">
        <v>1</v>
      </c>
    </row>
    <row r="3264" spans="1:14" x14ac:dyDescent="0.2">
      <c r="A3264" s="2">
        <v>45630</v>
      </c>
      <c r="B3264" s="3">
        <f t="shared" si="150"/>
        <v>2025</v>
      </c>
      <c r="C3264" t="str">
        <f t="shared" si="151"/>
        <v>2024-2025</v>
      </c>
      <c r="D3264" t="s">
        <v>147</v>
      </c>
      <c r="E3264" t="s">
        <v>78</v>
      </c>
      <c r="F3264" t="str">
        <f t="shared" si="152"/>
        <v>New South Wales</v>
      </c>
      <c r="G3264" t="s">
        <v>10</v>
      </c>
      <c r="H3264">
        <v>2350</v>
      </c>
      <c r="I3264" t="s">
        <v>11</v>
      </c>
      <c r="J3264" t="s">
        <v>68</v>
      </c>
      <c r="K3264" t="s">
        <v>154</v>
      </c>
      <c r="L3264" t="s">
        <v>14</v>
      </c>
      <c r="M3264" s="5">
        <v>608.35</v>
      </c>
      <c r="N3264">
        <v>1</v>
      </c>
    </row>
    <row r="3265" spans="1:14" x14ac:dyDescent="0.2">
      <c r="A3265" s="2">
        <v>45993</v>
      </c>
      <c r="B3265" s="3">
        <f t="shared" si="150"/>
        <v>2026</v>
      </c>
      <c r="C3265" t="str">
        <f t="shared" si="151"/>
        <v>2025-2026</v>
      </c>
      <c r="D3265" t="s">
        <v>148</v>
      </c>
      <c r="E3265" t="s">
        <v>95</v>
      </c>
      <c r="F3265" t="str">
        <f t="shared" si="152"/>
        <v>Victoria</v>
      </c>
      <c r="G3265" t="s">
        <v>45</v>
      </c>
      <c r="H3265">
        <v>3931</v>
      </c>
      <c r="I3265" t="s">
        <v>11</v>
      </c>
      <c r="J3265" t="s">
        <v>55</v>
      </c>
      <c r="K3265" t="s">
        <v>150</v>
      </c>
      <c r="L3265" t="s">
        <v>18</v>
      </c>
      <c r="M3265" s="5">
        <v>609.24</v>
      </c>
      <c r="N3265">
        <v>1</v>
      </c>
    </row>
    <row r="3266" spans="1:14" x14ac:dyDescent="0.2">
      <c r="A3266" s="2">
        <v>45409</v>
      </c>
      <c r="B3266" s="3">
        <f t="shared" ref="B3266:B3329" si="153">IF(MONTH(A3266)&gt;=7,YEAR(A3266)+1,YEAR(A3266))</f>
        <v>2024</v>
      </c>
      <c r="C3266" t="str">
        <f t="shared" ref="C3266:C3329" si="154">IF(MONTH(A3266) &gt;= 7, YEAR(A3266) &amp; "-" &amp; YEAR(A3266) + 1, YEAR(A3266) - 1 &amp; "-" &amp; YEAR(A3266))</f>
        <v>2023-2024</v>
      </c>
      <c r="D3266" t="s">
        <v>147</v>
      </c>
      <c r="E3266" t="s">
        <v>74</v>
      </c>
      <c r="F3266" t="str">
        <f t="shared" ref="F3266:F3329" si="155">IF(G3266="WA","Western Australia",
IF(G3266="NSW","New South Wales",
IF(G3266="QLD","Queensland",
IF(G3266="VIC","Victoria",
IF(G3266="TAS","Tasmania",
IF(G3266="SA","South Australia",
IF(G3266="NT","Northern Territory",
IF(G3266="ACT","Australian Capital Territory",G3266))))))))</f>
        <v>South Australia</v>
      </c>
      <c r="G3266" t="s">
        <v>32</v>
      </c>
      <c r="H3266">
        <v>5043</v>
      </c>
      <c r="I3266" t="s">
        <v>11</v>
      </c>
      <c r="J3266" t="s">
        <v>33</v>
      </c>
      <c r="K3266" t="s">
        <v>149</v>
      </c>
      <c r="L3266" t="s">
        <v>15</v>
      </c>
      <c r="M3266" s="5">
        <v>609.69000000000005</v>
      </c>
      <c r="N3266">
        <v>1</v>
      </c>
    </row>
    <row r="3267" spans="1:14" x14ac:dyDescent="0.2">
      <c r="A3267" s="2">
        <v>45707</v>
      </c>
      <c r="B3267" s="3">
        <f t="shared" si="153"/>
        <v>2025</v>
      </c>
      <c r="C3267" t="str">
        <f t="shared" si="154"/>
        <v>2024-2025</v>
      </c>
      <c r="D3267" t="s">
        <v>147</v>
      </c>
      <c r="E3267" t="s">
        <v>122</v>
      </c>
      <c r="F3267" t="str">
        <f t="shared" si="155"/>
        <v>New South Wales</v>
      </c>
      <c r="G3267" t="s">
        <v>10</v>
      </c>
      <c r="H3267">
        <v>2650</v>
      </c>
      <c r="I3267" t="s">
        <v>11</v>
      </c>
      <c r="J3267" t="s">
        <v>25</v>
      </c>
      <c r="K3267" t="s">
        <v>154</v>
      </c>
      <c r="L3267" t="s">
        <v>14</v>
      </c>
      <c r="M3267" s="5">
        <v>610.64999999999986</v>
      </c>
      <c r="N3267">
        <v>1</v>
      </c>
    </row>
    <row r="3268" spans="1:14" x14ac:dyDescent="0.2">
      <c r="A3268" s="2">
        <v>45651</v>
      </c>
      <c r="B3268" s="3">
        <f t="shared" si="153"/>
        <v>2025</v>
      </c>
      <c r="C3268" t="str">
        <f t="shared" si="154"/>
        <v>2024-2025</v>
      </c>
      <c r="D3268" t="s">
        <v>147</v>
      </c>
      <c r="E3268" t="s">
        <v>79</v>
      </c>
      <c r="F3268" t="str">
        <f t="shared" si="155"/>
        <v>Australian Capital Territory</v>
      </c>
      <c r="G3268" t="s">
        <v>80</v>
      </c>
      <c r="H3268">
        <v>2617</v>
      </c>
      <c r="I3268" t="s">
        <v>11</v>
      </c>
      <c r="J3268" t="s">
        <v>58</v>
      </c>
      <c r="K3268" t="s">
        <v>154</v>
      </c>
      <c r="L3268" t="s">
        <v>14</v>
      </c>
      <c r="M3268" s="5">
        <v>611.34</v>
      </c>
      <c r="N3268">
        <v>1</v>
      </c>
    </row>
    <row r="3269" spans="1:14" x14ac:dyDescent="0.2">
      <c r="A3269" s="2">
        <v>45920</v>
      </c>
      <c r="B3269" s="3">
        <f t="shared" si="153"/>
        <v>2026</v>
      </c>
      <c r="C3269" t="str">
        <f t="shared" si="154"/>
        <v>2025-2026</v>
      </c>
      <c r="D3269" t="s">
        <v>148</v>
      </c>
      <c r="E3269" t="s">
        <v>82</v>
      </c>
      <c r="F3269" t="str">
        <f t="shared" si="155"/>
        <v>Queensland</v>
      </c>
      <c r="G3269" t="s">
        <v>35</v>
      </c>
      <c r="H3269">
        <v>4012</v>
      </c>
      <c r="I3269" t="s">
        <v>11</v>
      </c>
      <c r="J3269" t="s">
        <v>43</v>
      </c>
      <c r="K3269" t="s">
        <v>151</v>
      </c>
      <c r="L3269" t="s">
        <v>21</v>
      </c>
      <c r="M3269" s="5">
        <v>611.49999999999989</v>
      </c>
      <c r="N3269">
        <v>1</v>
      </c>
    </row>
    <row r="3270" spans="1:14" x14ac:dyDescent="0.2">
      <c r="A3270" s="2">
        <v>45841</v>
      </c>
      <c r="B3270" s="3">
        <f t="shared" si="153"/>
        <v>2026</v>
      </c>
      <c r="C3270" t="str">
        <f t="shared" si="154"/>
        <v>2025-2026</v>
      </c>
      <c r="D3270" t="s">
        <v>147</v>
      </c>
      <c r="E3270" t="s">
        <v>89</v>
      </c>
      <c r="F3270" t="str">
        <f t="shared" si="155"/>
        <v>Queensland</v>
      </c>
      <c r="G3270" t="s">
        <v>35</v>
      </c>
      <c r="H3270">
        <v>4655</v>
      </c>
      <c r="I3270" t="s">
        <v>11</v>
      </c>
      <c r="J3270" t="s">
        <v>51</v>
      </c>
      <c r="K3270" t="s">
        <v>150</v>
      </c>
      <c r="L3270" t="s">
        <v>18</v>
      </c>
      <c r="M3270" s="5">
        <v>611.59</v>
      </c>
      <c r="N3270">
        <v>1</v>
      </c>
    </row>
    <row r="3271" spans="1:14" x14ac:dyDescent="0.2">
      <c r="A3271" s="2">
        <v>45743</v>
      </c>
      <c r="B3271" s="3">
        <f t="shared" si="153"/>
        <v>2025</v>
      </c>
      <c r="C3271" t="str">
        <f t="shared" si="154"/>
        <v>2024-2025</v>
      </c>
      <c r="D3271" t="s">
        <v>147</v>
      </c>
      <c r="E3271" t="s">
        <v>42</v>
      </c>
      <c r="F3271" t="str">
        <f t="shared" si="155"/>
        <v>Queensland</v>
      </c>
      <c r="G3271" t="s">
        <v>35</v>
      </c>
      <c r="H3271">
        <v>4053</v>
      </c>
      <c r="I3271" t="s">
        <v>11</v>
      </c>
      <c r="J3271" t="s">
        <v>43</v>
      </c>
      <c r="K3271" t="s">
        <v>19</v>
      </c>
      <c r="L3271" t="s">
        <v>23</v>
      </c>
      <c r="M3271" s="5">
        <v>612.31999999999994</v>
      </c>
      <c r="N3271">
        <v>1</v>
      </c>
    </row>
    <row r="3272" spans="1:14" x14ac:dyDescent="0.2">
      <c r="A3272" s="2">
        <v>45677</v>
      </c>
      <c r="B3272" s="3">
        <f t="shared" si="153"/>
        <v>2025</v>
      </c>
      <c r="C3272" t="str">
        <f t="shared" si="154"/>
        <v>2024-2025</v>
      </c>
      <c r="D3272" t="s">
        <v>148</v>
      </c>
      <c r="E3272" t="s">
        <v>87</v>
      </c>
      <c r="F3272" t="str">
        <f t="shared" si="155"/>
        <v>New South Wales</v>
      </c>
      <c r="G3272" t="s">
        <v>10</v>
      </c>
      <c r="H3272">
        <v>2790</v>
      </c>
      <c r="I3272" t="s">
        <v>11</v>
      </c>
      <c r="J3272" t="s">
        <v>25</v>
      </c>
      <c r="K3272" t="s">
        <v>19</v>
      </c>
      <c r="L3272" t="s">
        <v>23</v>
      </c>
      <c r="M3272" s="5">
        <v>612.41999999999996</v>
      </c>
      <c r="N3272">
        <v>1</v>
      </c>
    </row>
    <row r="3273" spans="1:14" x14ac:dyDescent="0.2">
      <c r="A3273" s="2">
        <v>45533</v>
      </c>
      <c r="B3273" s="3">
        <f t="shared" si="153"/>
        <v>2025</v>
      </c>
      <c r="C3273" t="str">
        <f t="shared" si="154"/>
        <v>2024-2025</v>
      </c>
      <c r="D3273" t="s">
        <v>147</v>
      </c>
      <c r="E3273" t="s">
        <v>69</v>
      </c>
      <c r="F3273" t="str">
        <f t="shared" si="155"/>
        <v>Tasmania</v>
      </c>
      <c r="G3273" t="s">
        <v>70</v>
      </c>
      <c r="H3273">
        <v>7018</v>
      </c>
      <c r="I3273" t="s">
        <v>11</v>
      </c>
      <c r="J3273" t="s">
        <v>71</v>
      </c>
      <c r="K3273" t="s">
        <v>150</v>
      </c>
      <c r="L3273" t="s">
        <v>18</v>
      </c>
      <c r="M3273" s="5">
        <v>612.62</v>
      </c>
      <c r="N3273">
        <v>1</v>
      </c>
    </row>
    <row r="3274" spans="1:14" x14ac:dyDescent="0.2">
      <c r="A3274" s="2">
        <v>45965</v>
      </c>
      <c r="B3274" s="3">
        <f t="shared" si="153"/>
        <v>2026</v>
      </c>
      <c r="C3274" t="str">
        <f t="shared" si="154"/>
        <v>2025-2026</v>
      </c>
      <c r="D3274" t="s">
        <v>147</v>
      </c>
      <c r="E3274" t="s">
        <v>92</v>
      </c>
      <c r="F3274" t="str">
        <f t="shared" si="155"/>
        <v>Queensland</v>
      </c>
      <c r="G3274" t="s">
        <v>35</v>
      </c>
      <c r="H3274">
        <v>4068</v>
      </c>
      <c r="I3274" t="s">
        <v>11</v>
      </c>
      <c r="J3274" t="s">
        <v>43</v>
      </c>
      <c r="K3274" t="s">
        <v>19</v>
      </c>
      <c r="L3274" t="s">
        <v>23</v>
      </c>
      <c r="M3274" s="5">
        <v>615.93000000000006</v>
      </c>
      <c r="N3274">
        <v>1</v>
      </c>
    </row>
    <row r="3275" spans="1:14" x14ac:dyDescent="0.2">
      <c r="A3275" s="2">
        <v>45515</v>
      </c>
      <c r="B3275" s="3">
        <f t="shared" si="153"/>
        <v>2025</v>
      </c>
      <c r="C3275" t="str">
        <f t="shared" si="154"/>
        <v>2024-2025</v>
      </c>
      <c r="D3275" t="s">
        <v>148</v>
      </c>
      <c r="E3275" t="s">
        <v>88</v>
      </c>
      <c r="F3275" t="str">
        <f t="shared" si="155"/>
        <v>South Australia</v>
      </c>
      <c r="G3275" t="s">
        <v>32</v>
      </c>
      <c r="H3275">
        <v>5011</v>
      </c>
      <c r="I3275" t="s">
        <v>11</v>
      </c>
      <c r="J3275" t="s">
        <v>33</v>
      </c>
      <c r="K3275" t="s">
        <v>155</v>
      </c>
      <c r="L3275" t="s">
        <v>20</v>
      </c>
      <c r="M3275" s="5">
        <v>616.6400000000001</v>
      </c>
      <c r="N3275">
        <v>1</v>
      </c>
    </row>
    <row r="3276" spans="1:14" x14ac:dyDescent="0.2">
      <c r="A3276" s="2">
        <v>45557</v>
      </c>
      <c r="B3276" s="3">
        <f t="shared" si="153"/>
        <v>2025</v>
      </c>
      <c r="C3276" t="str">
        <f t="shared" si="154"/>
        <v>2024-2025</v>
      </c>
      <c r="D3276" t="s">
        <v>148</v>
      </c>
      <c r="E3276" t="s">
        <v>110</v>
      </c>
      <c r="F3276" t="str">
        <f t="shared" si="155"/>
        <v>Queensland</v>
      </c>
      <c r="G3276" t="s">
        <v>35</v>
      </c>
      <c r="H3276">
        <v>4680</v>
      </c>
      <c r="I3276" t="s">
        <v>11</v>
      </c>
      <c r="J3276" t="s">
        <v>51</v>
      </c>
      <c r="K3276" t="s">
        <v>151</v>
      </c>
      <c r="L3276" t="s">
        <v>21</v>
      </c>
      <c r="M3276" s="5">
        <v>616.92000000000007</v>
      </c>
      <c r="N3276">
        <v>1</v>
      </c>
    </row>
    <row r="3277" spans="1:14" x14ac:dyDescent="0.2">
      <c r="A3277" s="2">
        <v>45923</v>
      </c>
      <c r="B3277" s="3">
        <f t="shared" si="153"/>
        <v>2026</v>
      </c>
      <c r="C3277" t="str">
        <f t="shared" si="154"/>
        <v>2025-2026</v>
      </c>
      <c r="D3277" t="s">
        <v>147</v>
      </c>
      <c r="E3277" t="s">
        <v>62</v>
      </c>
      <c r="F3277" t="str">
        <f t="shared" si="155"/>
        <v>Victoria</v>
      </c>
      <c r="G3277" t="s">
        <v>45</v>
      </c>
      <c r="H3277">
        <v>3134</v>
      </c>
      <c r="I3277" t="s">
        <v>11</v>
      </c>
      <c r="J3277" t="s">
        <v>63</v>
      </c>
      <c r="K3277" t="s">
        <v>151</v>
      </c>
      <c r="L3277" t="s">
        <v>21</v>
      </c>
      <c r="M3277" s="5">
        <v>617.74</v>
      </c>
      <c r="N3277">
        <v>1</v>
      </c>
    </row>
    <row r="3278" spans="1:14" x14ac:dyDescent="0.2">
      <c r="A3278" s="2">
        <v>45990</v>
      </c>
      <c r="B3278" s="3">
        <f t="shared" si="153"/>
        <v>2026</v>
      </c>
      <c r="C3278" t="str">
        <f t="shared" si="154"/>
        <v>2025-2026</v>
      </c>
      <c r="D3278" t="s">
        <v>148</v>
      </c>
      <c r="E3278" t="s">
        <v>28</v>
      </c>
      <c r="F3278" t="str">
        <f t="shared" si="155"/>
        <v>Northern Territory</v>
      </c>
      <c r="G3278" t="s">
        <v>29</v>
      </c>
      <c r="H3278">
        <v>800</v>
      </c>
      <c r="I3278" t="s">
        <v>11</v>
      </c>
      <c r="J3278" t="s">
        <v>30</v>
      </c>
      <c r="K3278" t="s">
        <v>156</v>
      </c>
      <c r="L3278" t="s">
        <v>17</v>
      </c>
      <c r="M3278" s="5">
        <v>617.93000000000006</v>
      </c>
      <c r="N3278">
        <v>1</v>
      </c>
    </row>
    <row r="3279" spans="1:14" x14ac:dyDescent="0.2">
      <c r="A3279" s="2">
        <v>45847</v>
      </c>
      <c r="B3279" s="3">
        <f t="shared" si="153"/>
        <v>2026</v>
      </c>
      <c r="C3279" t="str">
        <f t="shared" si="154"/>
        <v>2025-2026</v>
      </c>
      <c r="D3279" t="s">
        <v>148</v>
      </c>
      <c r="E3279" t="s">
        <v>34</v>
      </c>
      <c r="F3279" t="str">
        <f t="shared" si="155"/>
        <v>Queensland</v>
      </c>
      <c r="G3279" t="s">
        <v>35</v>
      </c>
      <c r="H3279">
        <v>4802</v>
      </c>
      <c r="I3279" t="s">
        <v>11</v>
      </c>
      <c r="J3279" t="s">
        <v>36</v>
      </c>
      <c r="K3279" t="s">
        <v>150</v>
      </c>
      <c r="L3279" t="s">
        <v>18</v>
      </c>
      <c r="M3279" s="5">
        <v>618.4</v>
      </c>
      <c r="N3279">
        <v>1</v>
      </c>
    </row>
    <row r="3280" spans="1:14" x14ac:dyDescent="0.2">
      <c r="A3280" s="2">
        <v>46010</v>
      </c>
      <c r="B3280" s="3">
        <f t="shared" si="153"/>
        <v>2026</v>
      </c>
      <c r="C3280" t="str">
        <f t="shared" si="154"/>
        <v>2025-2026</v>
      </c>
      <c r="D3280" t="s">
        <v>147</v>
      </c>
      <c r="E3280" t="s">
        <v>86</v>
      </c>
      <c r="F3280" t="str">
        <f t="shared" si="155"/>
        <v>New South Wales</v>
      </c>
      <c r="G3280" t="s">
        <v>10</v>
      </c>
      <c r="H3280">
        <v>2064</v>
      </c>
      <c r="I3280" t="s">
        <v>11</v>
      </c>
      <c r="J3280" t="s">
        <v>12</v>
      </c>
      <c r="K3280" t="s">
        <v>150</v>
      </c>
      <c r="L3280" t="s">
        <v>18</v>
      </c>
      <c r="M3280" s="5">
        <v>621.74</v>
      </c>
      <c r="N3280">
        <v>1</v>
      </c>
    </row>
    <row r="3281" spans="1:14" x14ac:dyDescent="0.2">
      <c r="A3281" s="2">
        <v>45681</v>
      </c>
      <c r="B3281" s="3">
        <f t="shared" si="153"/>
        <v>2025</v>
      </c>
      <c r="C3281" t="str">
        <f t="shared" si="154"/>
        <v>2024-2025</v>
      </c>
      <c r="D3281" t="s">
        <v>147</v>
      </c>
      <c r="E3281" t="s">
        <v>126</v>
      </c>
      <c r="F3281" t="str">
        <f t="shared" si="155"/>
        <v>Queensland</v>
      </c>
      <c r="G3281" t="s">
        <v>35</v>
      </c>
      <c r="H3281">
        <v>4551</v>
      </c>
      <c r="I3281" t="s">
        <v>11</v>
      </c>
      <c r="J3281" t="s">
        <v>120</v>
      </c>
      <c r="K3281" t="s">
        <v>149</v>
      </c>
      <c r="L3281" t="s">
        <v>15</v>
      </c>
      <c r="M3281" s="5">
        <v>623.13</v>
      </c>
      <c r="N3281">
        <v>1</v>
      </c>
    </row>
    <row r="3282" spans="1:14" x14ac:dyDescent="0.2">
      <c r="A3282" s="2">
        <v>45597</v>
      </c>
      <c r="B3282" s="3">
        <f t="shared" si="153"/>
        <v>2025</v>
      </c>
      <c r="C3282" t="str">
        <f t="shared" si="154"/>
        <v>2024-2025</v>
      </c>
      <c r="D3282" t="s">
        <v>147</v>
      </c>
      <c r="E3282" t="s">
        <v>96</v>
      </c>
      <c r="F3282" t="str">
        <f t="shared" si="155"/>
        <v>Western Australia</v>
      </c>
      <c r="G3282" t="s">
        <v>48</v>
      </c>
      <c r="H3282">
        <v>6330</v>
      </c>
      <c r="I3282" t="s">
        <v>11</v>
      </c>
      <c r="J3282" t="s">
        <v>94</v>
      </c>
      <c r="K3282" t="s">
        <v>155</v>
      </c>
      <c r="L3282" t="s">
        <v>20</v>
      </c>
      <c r="M3282" s="5">
        <v>623.51</v>
      </c>
      <c r="N3282">
        <v>1</v>
      </c>
    </row>
    <row r="3283" spans="1:14" x14ac:dyDescent="0.2">
      <c r="A3283" s="2">
        <v>45867</v>
      </c>
      <c r="B3283" s="3">
        <f t="shared" si="153"/>
        <v>2026</v>
      </c>
      <c r="C3283" t="str">
        <f t="shared" si="154"/>
        <v>2025-2026</v>
      </c>
      <c r="D3283" t="s">
        <v>147</v>
      </c>
      <c r="E3283" t="s">
        <v>47</v>
      </c>
      <c r="F3283" t="str">
        <f t="shared" si="155"/>
        <v>Western Australia</v>
      </c>
      <c r="G3283" t="s">
        <v>48</v>
      </c>
      <c r="H3283">
        <v>6030</v>
      </c>
      <c r="I3283" t="s">
        <v>11</v>
      </c>
      <c r="J3283" t="s">
        <v>49</v>
      </c>
      <c r="K3283" t="s">
        <v>154</v>
      </c>
      <c r="L3283" t="s">
        <v>14</v>
      </c>
      <c r="M3283" s="5">
        <v>623.54999999999995</v>
      </c>
      <c r="N3283">
        <v>1</v>
      </c>
    </row>
    <row r="3284" spans="1:14" x14ac:dyDescent="0.2">
      <c r="A3284" s="2">
        <v>45460</v>
      </c>
      <c r="B3284" s="3">
        <f t="shared" si="153"/>
        <v>2024</v>
      </c>
      <c r="C3284" t="str">
        <f t="shared" si="154"/>
        <v>2023-2024</v>
      </c>
      <c r="D3284" t="s">
        <v>147</v>
      </c>
      <c r="E3284" t="s">
        <v>47</v>
      </c>
      <c r="F3284" t="str">
        <f t="shared" si="155"/>
        <v>Western Australia</v>
      </c>
      <c r="G3284" t="s">
        <v>48</v>
      </c>
      <c r="H3284">
        <v>6030</v>
      </c>
      <c r="I3284" t="s">
        <v>11</v>
      </c>
      <c r="J3284" t="s">
        <v>49</v>
      </c>
      <c r="K3284" t="s">
        <v>153</v>
      </c>
      <c r="L3284" t="s">
        <v>16</v>
      </c>
      <c r="M3284" s="5">
        <v>624.29</v>
      </c>
      <c r="N3284">
        <v>1</v>
      </c>
    </row>
    <row r="3285" spans="1:14" x14ac:dyDescent="0.2">
      <c r="A3285" s="2">
        <v>45662</v>
      </c>
      <c r="B3285" s="3">
        <f t="shared" si="153"/>
        <v>2025</v>
      </c>
      <c r="C3285" t="str">
        <f t="shared" si="154"/>
        <v>2024-2025</v>
      </c>
      <c r="D3285" t="s">
        <v>147</v>
      </c>
      <c r="E3285" t="s">
        <v>138</v>
      </c>
      <c r="F3285" t="str">
        <f t="shared" si="155"/>
        <v>Queensland</v>
      </c>
      <c r="G3285" t="s">
        <v>35</v>
      </c>
      <c r="H3285">
        <v>4558</v>
      </c>
      <c r="I3285" t="s">
        <v>11</v>
      </c>
      <c r="J3285" t="s">
        <v>120</v>
      </c>
      <c r="K3285" t="s">
        <v>155</v>
      </c>
      <c r="L3285" t="s">
        <v>20</v>
      </c>
      <c r="M3285" s="5">
        <v>624.81000000000006</v>
      </c>
      <c r="N3285">
        <v>1</v>
      </c>
    </row>
    <row r="3286" spans="1:14" x14ac:dyDescent="0.2">
      <c r="A3286" s="2">
        <v>45638</v>
      </c>
      <c r="B3286" s="3">
        <f t="shared" si="153"/>
        <v>2025</v>
      </c>
      <c r="C3286" t="str">
        <f t="shared" si="154"/>
        <v>2024-2025</v>
      </c>
      <c r="D3286" t="s">
        <v>147</v>
      </c>
      <c r="E3286" t="s">
        <v>69</v>
      </c>
      <c r="F3286" t="str">
        <f t="shared" si="155"/>
        <v>Tasmania</v>
      </c>
      <c r="G3286" t="s">
        <v>70</v>
      </c>
      <c r="H3286">
        <v>7018</v>
      </c>
      <c r="I3286" t="s">
        <v>11</v>
      </c>
      <c r="J3286" t="s">
        <v>71</v>
      </c>
      <c r="K3286" t="s">
        <v>149</v>
      </c>
      <c r="L3286" t="s">
        <v>15</v>
      </c>
      <c r="M3286" s="5">
        <v>625.03</v>
      </c>
      <c r="N3286">
        <v>1</v>
      </c>
    </row>
    <row r="3287" spans="1:14" x14ac:dyDescent="0.2">
      <c r="A3287" s="2">
        <v>45480</v>
      </c>
      <c r="B3287" s="3">
        <f t="shared" si="153"/>
        <v>2025</v>
      </c>
      <c r="C3287" t="str">
        <f t="shared" si="154"/>
        <v>2024-2025</v>
      </c>
      <c r="D3287" t="s">
        <v>147</v>
      </c>
      <c r="E3287" t="s">
        <v>85</v>
      </c>
      <c r="F3287" t="str">
        <f t="shared" si="155"/>
        <v>Queensland</v>
      </c>
      <c r="G3287" t="s">
        <v>35</v>
      </c>
      <c r="H3287">
        <v>4883</v>
      </c>
      <c r="I3287" t="s">
        <v>11</v>
      </c>
      <c r="J3287" t="s">
        <v>36</v>
      </c>
      <c r="K3287" t="s">
        <v>153</v>
      </c>
      <c r="L3287" t="s">
        <v>16</v>
      </c>
      <c r="M3287" s="5">
        <v>625.29</v>
      </c>
      <c r="N3287">
        <v>1</v>
      </c>
    </row>
    <row r="3288" spans="1:14" x14ac:dyDescent="0.2">
      <c r="A3288" s="2">
        <v>45375</v>
      </c>
      <c r="B3288" s="3">
        <f t="shared" si="153"/>
        <v>2024</v>
      </c>
      <c r="C3288" t="str">
        <f t="shared" si="154"/>
        <v>2023-2024</v>
      </c>
      <c r="D3288" t="s">
        <v>147</v>
      </c>
      <c r="E3288" t="s">
        <v>107</v>
      </c>
      <c r="F3288" t="str">
        <f t="shared" si="155"/>
        <v>Queensland</v>
      </c>
      <c r="G3288" t="s">
        <v>35</v>
      </c>
      <c r="H3288">
        <v>4220</v>
      </c>
      <c r="I3288" t="s">
        <v>11</v>
      </c>
      <c r="J3288" t="s">
        <v>104</v>
      </c>
      <c r="K3288" t="s">
        <v>152</v>
      </c>
      <c r="L3288" t="s">
        <v>13</v>
      </c>
      <c r="M3288" s="5">
        <v>625.7700000000001</v>
      </c>
      <c r="N3288">
        <v>1</v>
      </c>
    </row>
    <row r="3289" spans="1:14" x14ac:dyDescent="0.2">
      <c r="A3289" s="2">
        <v>45452</v>
      </c>
      <c r="B3289" s="3">
        <f t="shared" si="153"/>
        <v>2024</v>
      </c>
      <c r="C3289" t="str">
        <f t="shared" si="154"/>
        <v>2023-2024</v>
      </c>
      <c r="D3289" t="s">
        <v>148</v>
      </c>
      <c r="E3289" t="s">
        <v>88</v>
      </c>
      <c r="F3289" t="str">
        <f t="shared" si="155"/>
        <v>South Australia</v>
      </c>
      <c r="G3289" t="s">
        <v>32</v>
      </c>
      <c r="H3289">
        <v>5011</v>
      </c>
      <c r="I3289" t="s">
        <v>11</v>
      </c>
      <c r="J3289" t="s">
        <v>33</v>
      </c>
      <c r="K3289" t="s">
        <v>149</v>
      </c>
      <c r="L3289" t="s">
        <v>15</v>
      </c>
      <c r="M3289" s="5">
        <v>626.12</v>
      </c>
      <c r="N3289">
        <v>1</v>
      </c>
    </row>
    <row r="3290" spans="1:14" x14ac:dyDescent="0.2">
      <c r="A3290" s="2">
        <v>45470</v>
      </c>
      <c r="B3290" s="3">
        <f t="shared" si="153"/>
        <v>2024</v>
      </c>
      <c r="C3290" t="str">
        <f t="shared" si="154"/>
        <v>2023-2024</v>
      </c>
      <c r="D3290" t="s">
        <v>147</v>
      </c>
      <c r="E3290" t="s">
        <v>103</v>
      </c>
      <c r="F3290" t="str">
        <f t="shared" si="155"/>
        <v>Queensland</v>
      </c>
      <c r="G3290" t="s">
        <v>35</v>
      </c>
      <c r="H3290">
        <v>4509</v>
      </c>
      <c r="I3290" t="s">
        <v>11</v>
      </c>
      <c r="J3290" t="s">
        <v>104</v>
      </c>
      <c r="K3290" t="s">
        <v>19</v>
      </c>
      <c r="L3290" t="s">
        <v>23</v>
      </c>
      <c r="M3290" s="5">
        <v>627.13000000000011</v>
      </c>
      <c r="N3290">
        <v>1</v>
      </c>
    </row>
    <row r="3291" spans="1:14" x14ac:dyDescent="0.2">
      <c r="A3291" s="2">
        <v>45371</v>
      </c>
      <c r="B3291" s="3">
        <f t="shared" si="153"/>
        <v>2024</v>
      </c>
      <c r="C3291" t="str">
        <f t="shared" si="154"/>
        <v>2023-2024</v>
      </c>
      <c r="D3291" t="s">
        <v>147</v>
      </c>
      <c r="E3291" t="s">
        <v>119</v>
      </c>
      <c r="F3291" t="str">
        <f t="shared" si="155"/>
        <v>Queensland</v>
      </c>
      <c r="G3291" t="s">
        <v>35</v>
      </c>
      <c r="H3291">
        <v>4570</v>
      </c>
      <c r="I3291" t="s">
        <v>11</v>
      </c>
      <c r="J3291" t="s">
        <v>120</v>
      </c>
      <c r="K3291" t="s">
        <v>151</v>
      </c>
      <c r="L3291" t="s">
        <v>21</v>
      </c>
      <c r="M3291" s="5">
        <v>627.5100000000001</v>
      </c>
      <c r="N3291">
        <v>1</v>
      </c>
    </row>
    <row r="3292" spans="1:14" x14ac:dyDescent="0.2">
      <c r="A3292" s="2">
        <v>45531</v>
      </c>
      <c r="B3292" s="3">
        <f t="shared" si="153"/>
        <v>2025</v>
      </c>
      <c r="C3292" t="str">
        <f t="shared" si="154"/>
        <v>2024-2025</v>
      </c>
      <c r="D3292" t="s">
        <v>147</v>
      </c>
      <c r="E3292" t="s">
        <v>102</v>
      </c>
      <c r="F3292" t="str">
        <f t="shared" si="155"/>
        <v>Queensland</v>
      </c>
      <c r="G3292" t="s">
        <v>35</v>
      </c>
      <c r="H3292">
        <v>4870</v>
      </c>
      <c r="I3292" t="s">
        <v>11</v>
      </c>
      <c r="J3292" t="s">
        <v>36</v>
      </c>
      <c r="K3292" t="s">
        <v>153</v>
      </c>
      <c r="L3292" t="s">
        <v>16</v>
      </c>
      <c r="M3292" s="5">
        <v>627.57999999999993</v>
      </c>
      <c r="N3292">
        <v>1</v>
      </c>
    </row>
    <row r="3293" spans="1:14" x14ac:dyDescent="0.2">
      <c r="A3293" s="2">
        <v>45390</v>
      </c>
      <c r="B3293" s="3">
        <f t="shared" si="153"/>
        <v>2024</v>
      </c>
      <c r="C3293" t="str">
        <f t="shared" si="154"/>
        <v>2023-2024</v>
      </c>
      <c r="D3293" t="s">
        <v>147</v>
      </c>
      <c r="E3293" t="s">
        <v>108</v>
      </c>
      <c r="F3293" t="str">
        <f t="shared" si="155"/>
        <v>Victoria</v>
      </c>
      <c r="G3293" t="s">
        <v>45</v>
      </c>
      <c r="H3293">
        <v>3018</v>
      </c>
      <c r="I3293" t="s">
        <v>11</v>
      </c>
      <c r="J3293" t="s">
        <v>46</v>
      </c>
      <c r="K3293" t="s">
        <v>155</v>
      </c>
      <c r="L3293" t="s">
        <v>20</v>
      </c>
      <c r="M3293" s="5">
        <v>628.27</v>
      </c>
      <c r="N3293">
        <v>1</v>
      </c>
    </row>
    <row r="3294" spans="1:14" x14ac:dyDescent="0.2">
      <c r="A3294" s="2">
        <v>45654</v>
      </c>
      <c r="B3294" s="3">
        <f t="shared" si="153"/>
        <v>2025</v>
      </c>
      <c r="C3294" t="str">
        <f t="shared" si="154"/>
        <v>2024-2025</v>
      </c>
      <c r="D3294" t="s">
        <v>147</v>
      </c>
      <c r="E3294" t="s">
        <v>53</v>
      </c>
      <c r="F3294" t="str">
        <f t="shared" si="155"/>
        <v>South Australia</v>
      </c>
      <c r="G3294" t="s">
        <v>32</v>
      </c>
      <c r="H3294">
        <v>5082</v>
      </c>
      <c r="I3294" t="s">
        <v>11</v>
      </c>
      <c r="J3294" t="s">
        <v>33</v>
      </c>
      <c r="K3294" t="s">
        <v>155</v>
      </c>
      <c r="L3294" t="s">
        <v>20</v>
      </c>
      <c r="M3294" s="5">
        <v>628.34</v>
      </c>
      <c r="N3294">
        <v>1</v>
      </c>
    </row>
    <row r="3295" spans="1:14" x14ac:dyDescent="0.2">
      <c r="A3295" s="2">
        <v>45444</v>
      </c>
      <c r="B3295" s="3">
        <f t="shared" si="153"/>
        <v>2024</v>
      </c>
      <c r="C3295" t="str">
        <f t="shared" si="154"/>
        <v>2023-2024</v>
      </c>
      <c r="D3295" t="s">
        <v>147</v>
      </c>
      <c r="E3295" t="s">
        <v>107</v>
      </c>
      <c r="F3295" t="str">
        <f t="shared" si="155"/>
        <v>Queensland</v>
      </c>
      <c r="G3295" t="s">
        <v>35</v>
      </c>
      <c r="H3295">
        <v>4220</v>
      </c>
      <c r="I3295" t="s">
        <v>11</v>
      </c>
      <c r="J3295" t="s">
        <v>104</v>
      </c>
      <c r="K3295" t="s">
        <v>151</v>
      </c>
      <c r="L3295" t="s">
        <v>21</v>
      </c>
      <c r="M3295" s="5">
        <v>630.22</v>
      </c>
      <c r="N3295">
        <v>1</v>
      </c>
    </row>
    <row r="3296" spans="1:14" x14ac:dyDescent="0.2">
      <c r="A3296" s="2">
        <v>45469</v>
      </c>
      <c r="B3296" s="3">
        <f t="shared" si="153"/>
        <v>2024</v>
      </c>
      <c r="C3296" t="str">
        <f t="shared" si="154"/>
        <v>2023-2024</v>
      </c>
      <c r="D3296" t="s">
        <v>147</v>
      </c>
      <c r="E3296" t="s">
        <v>86</v>
      </c>
      <c r="F3296" t="str">
        <f t="shared" si="155"/>
        <v>New South Wales</v>
      </c>
      <c r="G3296" t="s">
        <v>10</v>
      </c>
      <c r="H3296">
        <v>2064</v>
      </c>
      <c r="I3296" t="s">
        <v>11</v>
      </c>
      <c r="J3296" t="s">
        <v>12</v>
      </c>
      <c r="K3296" t="s">
        <v>149</v>
      </c>
      <c r="L3296" t="s">
        <v>15</v>
      </c>
      <c r="M3296" s="5">
        <v>631.07000000000005</v>
      </c>
      <c r="N3296">
        <v>1</v>
      </c>
    </row>
    <row r="3297" spans="1:14" x14ac:dyDescent="0.2">
      <c r="A3297" s="2">
        <v>45417</v>
      </c>
      <c r="B3297" s="3">
        <f t="shared" si="153"/>
        <v>2024</v>
      </c>
      <c r="C3297" t="str">
        <f t="shared" si="154"/>
        <v>2023-2024</v>
      </c>
      <c r="D3297" t="s">
        <v>147</v>
      </c>
      <c r="E3297" t="s">
        <v>143</v>
      </c>
      <c r="F3297" t="str">
        <f t="shared" si="155"/>
        <v>New South Wales</v>
      </c>
      <c r="G3297" t="s">
        <v>10</v>
      </c>
      <c r="H3297">
        <v>2154</v>
      </c>
      <c r="I3297" t="s">
        <v>11</v>
      </c>
      <c r="J3297" t="s">
        <v>27</v>
      </c>
      <c r="K3297" t="s">
        <v>19</v>
      </c>
      <c r="L3297" t="s">
        <v>23</v>
      </c>
      <c r="M3297" s="5">
        <v>631.58000000000004</v>
      </c>
      <c r="N3297">
        <v>1</v>
      </c>
    </row>
    <row r="3298" spans="1:14" x14ac:dyDescent="0.2">
      <c r="A3298" s="2">
        <v>45456</v>
      </c>
      <c r="B3298" s="3">
        <f t="shared" si="153"/>
        <v>2024</v>
      </c>
      <c r="C3298" t="str">
        <f t="shared" si="154"/>
        <v>2023-2024</v>
      </c>
      <c r="D3298" t="s">
        <v>148</v>
      </c>
      <c r="E3298" t="s">
        <v>82</v>
      </c>
      <c r="F3298" t="str">
        <f t="shared" si="155"/>
        <v>Queensland</v>
      </c>
      <c r="G3298" t="s">
        <v>35</v>
      </c>
      <c r="H3298">
        <v>4012</v>
      </c>
      <c r="I3298" t="s">
        <v>11</v>
      </c>
      <c r="J3298" t="s">
        <v>43</v>
      </c>
      <c r="K3298" t="s">
        <v>153</v>
      </c>
      <c r="L3298" t="s">
        <v>16</v>
      </c>
      <c r="M3298" s="5">
        <v>632.49</v>
      </c>
      <c r="N3298">
        <v>1</v>
      </c>
    </row>
    <row r="3299" spans="1:14" x14ac:dyDescent="0.2">
      <c r="A3299" s="2">
        <v>45662</v>
      </c>
      <c r="B3299" s="3">
        <f t="shared" si="153"/>
        <v>2025</v>
      </c>
      <c r="C3299" t="str">
        <f t="shared" si="154"/>
        <v>2024-2025</v>
      </c>
      <c r="D3299" t="s">
        <v>148</v>
      </c>
      <c r="E3299" t="s">
        <v>28</v>
      </c>
      <c r="F3299" t="str">
        <f t="shared" si="155"/>
        <v>Northern Territory</v>
      </c>
      <c r="G3299" t="s">
        <v>29</v>
      </c>
      <c r="H3299">
        <v>800</v>
      </c>
      <c r="I3299" t="s">
        <v>11</v>
      </c>
      <c r="J3299" t="s">
        <v>30</v>
      </c>
      <c r="K3299" t="s">
        <v>154</v>
      </c>
      <c r="L3299" t="s">
        <v>14</v>
      </c>
      <c r="M3299" s="5">
        <v>632.67000000000007</v>
      </c>
      <c r="N3299">
        <v>1</v>
      </c>
    </row>
    <row r="3300" spans="1:14" x14ac:dyDescent="0.2">
      <c r="A3300" s="2">
        <v>45359</v>
      </c>
      <c r="B3300" s="3">
        <f t="shared" si="153"/>
        <v>2024</v>
      </c>
      <c r="C3300" t="str">
        <f t="shared" si="154"/>
        <v>2023-2024</v>
      </c>
      <c r="D3300" t="s">
        <v>147</v>
      </c>
      <c r="E3300" t="s">
        <v>144</v>
      </c>
      <c r="F3300" t="str">
        <f t="shared" si="155"/>
        <v>Queensland</v>
      </c>
      <c r="G3300" t="s">
        <v>35</v>
      </c>
      <c r="H3300">
        <v>4566</v>
      </c>
      <c r="I3300" t="s">
        <v>11</v>
      </c>
      <c r="J3300" t="s">
        <v>120</v>
      </c>
      <c r="K3300" t="s">
        <v>153</v>
      </c>
      <c r="L3300" t="s">
        <v>16</v>
      </c>
      <c r="M3300" s="5">
        <v>632.79</v>
      </c>
      <c r="N3300">
        <v>1</v>
      </c>
    </row>
    <row r="3301" spans="1:14" x14ac:dyDescent="0.2">
      <c r="A3301" s="2">
        <v>45594</v>
      </c>
      <c r="B3301" s="3">
        <f t="shared" si="153"/>
        <v>2025</v>
      </c>
      <c r="C3301" t="str">
        <f t="shared" si="154"/>
        <v>2024-2025</v>
      </c>
      <c r="D3301" t="s">
        <v>148</v>
      </c>
      <c r="E3301" t="s">
        <v>28</v>
      </c>
      <c r="F3301" t="str">
        <f t="shared" si="155"/>
        <v>Northern Territory</v>
      </c>
      <c r="G3301" t="s">
        <v>29</v>
      </c>
      <c r="H3301">
        <v>800</v>
      </c>
      <c r="I3301" t="s">
        <v>11</v>
      </c>
      <c r="J3301" t="s">
        <v>30</v>
      </c>
      <c r="K3301" t="s">
        <v>155</v>
      </c>
      <c r="L3301" t="s">
        <v>20</v>
      </c>
      <c r="M3301" s="5">
        <v>633.75</v>
      </c>
      <c r="N3301">
        <v>1</v>
      </c>
    </row>
    <row r="3302" spans="1:14" x14ac:dyDescent="0.2">
      <c r="A3302" s="2">
        <v>45716</v>
      </c>
      <c r="B3302" s="3">
        <f t="shared" si="153"/>
        <v>2025</v>
      </c>
      <c r="C3302" t="str">
        <f t="shared" si="154"/>
        <v>2024-2025</v>
      </c>
      <c r="D3302" t="s">
        <v>147</v>
      </c>
      <c r="E3302" t="s">
        <v>66</v>
      </c>
      <c r="F3302" t="str">
        <f t="shared" si="155"/>
        <v>South Australia</v>
      </c>
      <c r="G3302" t="s">
        <v>32</v>
      </c>
      <c r="H3302">
        <v>5169</v>
      </c>
      <c r="I3302" t="s">
        <v>11</v>
      </c>
      <c r="J3302" t="s">
        <v>33</v>
      </c>
      <c r="K3302" t="s">
        <v>149</v>
      </c>
      <c r="L3302" t="s">
        <v>15</v>
      </c>
      <c r="M3302" s="5">
        <v>634</v>
      </c>
      <c r="N3302">
        <v>1</v>
      </c>
    </row>
    <row r="3303" spans="1:14" x14ac:dyDescent="0.2">
      <c r="A3303" s="2">
        <v>45292</v>
      </c>
      <c r="B3303" s="3">
        <f t="shared" si="153"/>
        <v>2024</v>
      </c>
      <c r="C3303" t="str">
        <f t="shared" si="154"/>
        <v>2023-2024</v>
      </c>
      <c r="D3303" t="s">
        <v>147</v>
      </c>
      <c r="E3303" t="s">
        <v>116</v>
      </c>
      <c r="F3303" t="str">
        <f t="shared" si="155"/>
        <v>Western Australia</v>
      </c>
      <c r="G3303" t="s">
        <v>48</v>
      </c>
      <c r="H3303">
        <v>6725</v>
      </c>
      <c r="I3303" t="s">
        <v>11</v>
      </c>
      <c r="J3303" t="s">
        <v>77</v>
      </c>
      <c r="K3303" t="s">
        <v>155</v>
      </c>
      <c r="L3303" t="s">
        <v>20</v>
      </c>
      <c r="M3303" s="5">
        <v>635.04</v>
      </c>
      <c r="N3303">
        <v>1</v>
      </c>
    </row>
    <row r="3304" spans="1:14" x14ac:dyDescent="0.2">
      <c r="A3304" s="2">
        <v>45584</v>
      </c>
      <c r="B3304" s="3">
        <f t="shared" si="153"/>
        <v>2025</v>
      </c>
      <c r="C3304" t="str">
        <f t="shared" si="154"/>
        <v>2024-2025</v>
      </c>
      <c r="D3304" t="s">
        <v>147</v>
      </c>
      <c r="E3304" t="s">
        <v>109</v>
      </c>
      <c r="F3304" t="str">
        <f t="shared" si="155"/>
        <v>New South Wales</v>
      </c>
      <c r="G3304" t="s">
        <v>10</v>
      </c>
      <c r="H3304">
        <v>2480</v>
      </c>
      <c r="I3304" t="s">
        <v>11</v>
      </c>
      <c r="J3304" t="s">
        <v>68</v>
      </c>
      <c r="K3304" t="s">
        <v>154</v>
      </c>
      <c r="L3304" t="s">
        <v>14</v>
      </c>
      <c r="M3304" s="5">
        <v>635.62</v>
      </c>
      <c r="N3304">
        <v>1</v>
      </c>
    </row>
    <row r="3305" spans="1:14" x14ac:dyDescent="0.2">
      <c r="A3305" s="2">
        <v>45580</v>
      </c>
      <c r="B3305" s="3">
        <f t="shared" si="153"/>
        <v>2025</v>
      </c>
      <c r="C3305" t="str">
        <f t="shared" si="154"/>
        <v>2024-2025</v>
      </c>
      <c r="D3305" t="s">
        <v>147</v>
      </c>
      <c r="E3305" t="s">
        <v>137</v>
      </c>
      <c r="F3305" t="str">
        <f t="shared" si="155"/>
        <v>New South Wales</v>
      </c>
      <c r="G3305" t="s">
        <v>10</v>
      </c>
      <c r="H3305">
        <v>2031</v>
      </c>
      <c r="I3305" t="s">
        <v>11</v>
      </c>
      <c r="J3305" t="s">
        <v>12</v>
      </c>
      <c r="K3305" t="s">
        <v>150</v>
      </c>
      <c r="L3305" t="s">
        <v>18</v>
      </c>
      <c r="M3305" s="5">
        <v>636.04</v>
      </c>
      <c r="N3305">
        <v>1</v>
      </c>
    </row>
    <row r="3306" spans="1:14" x14ac:dyDescent="0.2">
      <c r="A3306" s="2">
        <v>45912</v>
      </c>
      <c r="B3306" s="3">
        <f t="shared" si="153"/>
        <v>2026</v>
      </c>
      <c r="C3306" t="str">
        <f t="shared" si="154"/>
        <v>2025-2026</v>
      </c>
      <c r="D3306" t="s">
        <v>148</v>
      </c>
      <c r="E3306" t="s">
        <v>87</v>
      </c>
      <c r="F3306" t="str">
        <f t="shared" si="155"/>
        <v>New South Wales</v>
      </c>
      <c r="G3306" t="s">
        <v>10</v>
      </c>
      <c r="H3306">
        <v>2790</v>
      </c>
      <c r="I3306" t="s">
        <v>11</v>
      </c>
      <c r="J3306" t="s">
        <v>25</v>
      </c>
      <c r="K3306" t="s">
        <v>152</v>
      </c>
      <c r="L3306" t="s">
        <v>13</v>
      </c>
      <c r="M3306" s="5">
        <v>636.20000000000005</v>
      </c>
      <c r="N3306">
        <v>1</v>
      </c>
    </row>
    <row r="3307" spans="1:14" x14ac:dyDescent="0.2">
      <c r="A3307" s="2">
        <v>45409</v>
      </c>
      <c r="B3307" s="3">
        <f t="shared" si="153"/>
        <v>2024</v>
      </c>
      <c r="C3307" t="str">
        <f t="shared" si="154"/>
        <v>2023-2024</v>
      </c>
      <c r="D3307" t="s">
        <v>148</v>
      </c>
      <c r="E3307" t="s">
        <v>112</v>
      </c>
      <c r="F3307" t="str">
        <f t="shared" si="155"/>
        <v>Victoria</v>
      </c>
      <c r="G3307" t="s">
        <v>45</v>
      </c>
      <c r="H3307">
        <v>3076</v>
      </c>
      <c r="I3307" t="s">
        <v>11</v>
      </c>
      <c r="J3307" t="s">
        <v>46</v>
      </c>
      <c r="K3307" t="s">
        <v>152</v>
      </c>
      <c r="L3307" t="s">
        <v>13</v>
      </c>
      <c r="M3307" s="5">
        <v>638.16999999999996</v>
      </c>
      <c r="N3307">
        <v>1</v>
      </c>
    </row>
    <row r="3308" spans="1:14" x14ac:dyDescent="0.2">
      <c r="A3308" s="2">
        <v>45572</v>
      </c>
      <c r="B3308" s="3">
        <f t="shared" si="153"/>
        <v>2025</v>
      </c>
      <c r="C3308" t="str">
        <f t="shared" si="154"/>
        <v>2024-2025</v>
      </c>
      <c r="D3308" t="s">
        <v>147</v>
      </c>
      <c r="E3308" t="s">
        <v>139</v>
      </c>
      <c r="F3308" t="str">
        <f t="shared" si="155"/>
        <v>New South Wales</v>
      </c>
      <c r="G3308" t="s">
        <v>10</v>
      </c>
      <c r="H3308">
        <v>2020</v>
      </c>
      <c r="I3308" t="s">
        <v>11</v>
      </c>
      <c r="J3308" t="s">
        <v>12</v>
      </c>
      <c r="K3308" t="s">
        <v>157</v>
      </c>
      <c r="L3308" t="s">
        <v>22</v>
      </c>
      <c r="M3308" s="5">
        <v>639.1400000000001</v>
      </c>
      <c r="N3308">
        <v>1</v>
      </c>
    </row>
    <row r="3309" spans="1:14" x14ac:dyDescent="0.2">
      <c r="A3309" s="2">
        <v>45591</v>
      </c>
      <c r="B3309" s="3">
        <f t="shared" si="153"/>
        <v>2025</v>
      </c>
      <c r="C3309" t="str">
        <f t="shared" si="154"/>
        <v>2024-2025</v>
      </c>
      <c r="D3309" t="s">
        <v>147</v>
      </c>
      <c r="E3309" t="s">
        <v>83</v>
      </c>
      <c r="F3309" t="str">
        <f t="shared" si="155"/>
        <v>New South Wales</v>
      </c>
      <c r="G3309" t="s">
        <v>10</v>
      </c>
      <c r="H3309">
        <v>2750</v>
      </c>
      <c r="I3309" t="s">
        <v>11</v>
      </c>
      <c r="J3309" t="s">
        <v>25</v>
      </c>
      <c r="K3309" t="s">
        <v>149</v>
      </c>
      <c r="L3309" t="s">
        <v>15</v>
      </c>
      <c r="M3309" s="5">
        <v>639.43000000000006</v>
      </c>
      <c r="N3309">
        <v>1</v>
      </c>
    </row>
    <row r="3310" spans="1:14" x14ac:dyDescent="0.2">
      <c r="A3310" s="2">
        <v>45552</v>
      </c>
      <c r="B3310" s="3">
        <f t="shared" si="153"/>
        <v>2025</v>
      </c>
      <c r="C3310" t="str">
        <f t="shared" si="154"/>
        <v>2024-2025</v>
      </c>
      <c r="D3310" t="s">
        <v>147</v>
      </c>
      <c r="E3310" t="s">
        <v>74</v>
      </c>
      <c r="F3310" t="str">
        <f t="shared" si="155"/>
        <v>South Australia</v>
      </c>
      <c r="G3310" t="s">
        <v>32</v>
      </c>
      <c r="H3310">
        <v>5043</v>
      </c>
      <c r="I3310" t="s">
        <v>11</v>
      </c>
      <c r="J3310" t="s">
        <v>33</v>
      </c>
      <c r="K3310" t="s">
        <v>151</v>
      </c>
      <c r="L3310" t="s">
        <v>21</v>
      </c>
      <c r="M3310" s="5">
        <v>639.89</v>
      </c>
      <c r="N3310">
        <v>1</v>
      </c>
    </row>
    <row r="3311" spans="1:14" x14ac:dyDescent="0.2">
      <c r="A3311" s="2">
        <v>45422</v>
      </c>
      <c r="B3311" s="3">
        <f t="shared" si="153"/>
        <v>2024</v>
      </c>
      <c r="C3311" t="str">
        <f t="shared" si="154"/>
        <v>2023-2024</v>
      </c>
      <c r="D3311" t="s">
        <v>147</v>
      </c>
      <c r="E3311" t="s">
        <v>112</v>
      </c>
      <c r="F3311" t="str">
        <f t="shared" si="155"/>
        <v>Victoria</v>
      </c>
      <c r="G3311" t="s">
        <v>45</v>
      </c>
      <c r="H3311">
        <v>3076</v>
      </c>
      <c r="I3311" t="s">
        <v>11</v>
      </c>
      <c r="J3311" t="s">
        <v>46</v>
      </c>
      <c r="K3311" t="s">
        <v>149</v>
      </c>
      <c r="L3311" t="s">
        <v>15</v>
      </c>
      <c r="M3311" s="5">
        <v>640.40000000000009</v>
      </c>
      <c r="N3311">
        <v>1</v>
      </c>
    </row>
    <row r="3312" spans="1:14" x14ac:dyDescent="0.2">
      <c r="A3312" s="2">
        <v>45467</v>
      </c>
      <c r="B3312" s="3">
        <f t="shared" si="153"/>
        <v>2024</v>
      </c>
      <c r="C3312" t="str">
        <f t="shared" si="154"/>
        <v>2023-2024</v>
      </c>
      <c r="D3312" t="s">
        <v>147</v>
      </c>
      <c r="E3312" t="s">
        <v>41</v>
      </c>
      <c r="F3312" t="str">
        <f t="shared" si="155"/>
        <v>New South Wales</v>
      </c>
      <c r="G3312" t="s">
        <v>10</v>
      </c>
      <c r="H3312">
        <v>2830</v>
      </c>
      <c r="I3312" t="s">
        <v>11</v>
      </c>
      <c r="J3312" t="s">
        <v>25</v>
      </c>
      <c r="K3312" t="s">
        <v>152</v>
      </c>
      <c r="L3312" t="s">
        <v>13</v>
      </c>
      <c r="M3312" s="5">
        <v>640.53</v>
      </c>
      <c r="N3312">
        <v>1</v>
      </c>
    </row>
    <row r="3313" spans="1:14" x14ac:dyDescent="0.2">
      <c r="A3313" s="2">
        <v>45614</v>
      </c>
      <c r="B3313" s="3">
        <f t="shared" si="153"/>
        <v>2025</v>
      </c>
      <c r="C3313" t="str">
        <f t="shared" si="154"/>
        <v>2024-2025</v>
      </c>
      <c r="D3313" t="s">
        <v>147</v>
      </c>
      <c r="E3313" t="s">
        <v>99</v>
      </c>
      <c r="F3313" t="str">
        <f t="shared" si="155"/>
        <v>Victoria</v>
      </c>
      <c r="G3313" t="s">
        <v>45</v>
      </c>
      <c r="H3313">
        <v>3148</v>
      </c>
      <c r="I3313" t="s">
        <v>11</v>
      </c>
      <c r="J3313" t="s">
        <v>63</v>
      </c>
      <c r="K3313" t="s">
        <v>154</v>
      </c>
      <c r="L3313" t="s">
        <v>14</v>
      </c>
      <c r="M3313" s="5">
        <v>641.57999999999993</v>
      </c>
      <c r="N3313">
        <v>1</v>
      </c>
    </row>
    <row r="3314" spans="1:14" x14ac:dyDescent="0.2">
      <c r="A3314" s="2">
        <v>45699</v>
      </c>
      <c r="B3314" s="3">
        <f t="shared" si="153"/>
        <v>2025</v>
      </c>
      <c r="C3314" t="str">
        <f t="shared" si="154"/>
        <v>2024-2025</v>
      </c>
      <c r="D3314" t="s">
        <v>147</v>
      </c>
      <c r="E3314" t="s">
        <v>113</v>
      </c>
      <c r="F3314" t="str">
        <f t="shared" si="155"/>
        <v>Queensland</v>
      </c>
      <c r="G3314" t="s">
        <v>35</v>
      </c>
      <c r="H3314">
        <v>4215</v>
      </c>
      <c r="I3314" t="s">
        <v>11</v>
      </c>
      <c r="J3314" t="s">
        <v>104</v>
      </c>
      <c r="K3314" t="s">
        <v>154</v>
      </c>
      <c r="L3314" t="s">
        <v>14</v>
      </c>
      <c r="M3314" s="5">
        <v>641.61</v>
      </c>
      <c r="N3314">
        <v>1</v>
      </c>
    </row>
    <row r="3315" spans="1:14" x14ac:dyDescent="0.2">
      <c r="A3315" s="2">
        <v>45619</v>
      </c>
      <c r="B3315" s="3">
        <f t="shared" si="153"/>
        <v>2025</v>
      </c>
      <c r="C3315" t="str">
        <f t="shared" si="154"/>
        <v>2024-2025</v>
      </c>
      <c r="D3315" t="s">
        <v>147</v>
      </c>
      <c r="E3315" t="s">
        <v>143</v>
      </c>
      <c r="F3315" t="str">
        <f t="shared" si="155"/>
        <v>New South Wales</v>
      </c>
      <c r="G3315" t="s">
        <v>10</v>
      </c>
      <c r="H3315">
        <v>2154</v>
      </c>
      <c r="I3315" t="s">
        <v>11</v>
      </c>
      <c r="J3315" t="s">
        <v>27</v>
      </c>
      <c r="K3315" t="s">
        <v>154</v>
      </c>
      <c r="L3315" t="s">
        <v>14</v>
      </c>
      <c r="M3315" s="5">
        <v>641.63</v>
      </c>
      <c r="N3315">
        <v>1</v>
      </c>
    </row>
    <row r="3316" spans="1:14" x14ac:dyDescent="0.2">
      <c r="A3316" s="2">
        <v>45998</v>
      </c>
      <c r="B3316" s="3">
        <f t="shared" si="153"/>
        <v>2026</v>
      </c>
      <c r="C3316" t="str">
        <f t="shared" si="154"/>
        <v>2025-2026</v>
      </c>
      <c r="D3316" t="s">
        <v>148</v>
      </c>
      <c r="E3316" t="s">
        <v>108</v>
      </c>
      <c r="F3316" t="str">
        <f t="shared" si="155"/>
        <v>Victoria</v>
      </c>
      <c r="G3316" t="s">
        <v>45</v>
      </c>
      <c r="H3316">
        <v>3018</v>
      </c>
      <c r="I3316" t="s">
        <v>11</v>
      </c>
      <c r="J3316" t="s">
        <v>46</v>
      </c>
      <c r="K3316" t="s">
        <v>19</v>
      </c>
      <c r="L3316" t="s">
        <v>23</v>
      </c>
      <c r="M3316" s="5">
        <v>642.30000000000007</v>
      </c>
      <c r="N3316">
        <v>1</v>
      </c>
    </row>
    <row r="3317" spans="1:14" x14ac:dyDescent="0.2">
      <c r="A3317" s="2">
        <v>45444</v>
      </c>
      <c r="B3317" s="3">
        <f t="shared" si="153"/>
        <v>2024</v>
      </c>
      <c r="C3317" t="str">
        <f t="shared" si="154"/>
        <v>2023-2024</v>
      </c>
      <c r="D3317" t="s">
        <v>147</v>
      </c>
      <c r="E3317" t="s">
        <v>95</v>
      </c>
      <c r="F3317" t="str">
        <f t="shared" si="155"/>
        <v>Victoria</v>
      </c>
      <c r="G3317" t="s">
        <v>45</v>
      </c>
      <c r="H3317">
        <v>3931</v>
      </c>
      <c r="I3317" t="s">
        <v>11</v>
      </c>
      <c r="J3317" t="s">
        <v>55</v>
      </c>
      <c r="K3317" t="s">
        <v>149</v>
      </c>
      <c r="L3317" t="s">
        <v>15</v>
      </c>
      <c r="M3317" s="5">
        <v>643.35</v>
      </c>
      <c r="N3317">
        <v>1</v>
      </c>
    </row>
    <row r="3318" spans="1:14" x14ac:dyDescent="0.2">
      <c r="A3318" s="2">
        <v>45389</v>
      </c>
      <c r="B3318" s="3">
        <f t="shared" si="153"/>
        <v>2024</v>
      </c>
      <c r="C3318" t="str">
        <f t="shared" si="154"/>
        <v>2023-2024</v>
      </c>
      <c r="D3318" t="s">
        <v>147</v>
      </c>
      <c r="E3318" t="s">
        <v>85</v>
      </c>
      <c r="F3318" t="str">
        <f t="shared" si="155"/>
        <v>Queensland</v>
      </c>
      <c r="G3318" t="s">
        <v>35</v>
      </c>
      <c r="H3318">
        <v>4883</v>
      </c>
      <c r="I3318" t="s">
        <v>11</v>
      </c>
      <c r="J3318" t="s">
        <v>36</v>
      </c>
      <c r="K3318" t="s">
        <v>153</v>
      </c>
      <c r="L3318" t="s">
        <v>16</v>
      </c>
      <c r="M3318" s="5">
        <v>643.77</v>
      </c>
      <c r="N3318">
        <v>1</v>
      </c>
    </row>
    <row r="3319" spans="1:14" x14ac:dyDescent="0.2">
      <c r="A3319" s="2">
        <v>45930</v>
      </c>
      <c r="B3319" s="3">
        <f t="shared" si="153"/>
        <v>2026</v>
      </c>
      <c r="C3319" t="str">
        <f t="shared" si="154"/>
        <v>2025-2026</v>
      </c>
      <c r="D3319" t="s">
        <v>148</v>
      </c>
      <c r="E3319" t="s">
        <v>100</v>
      </c>
      <c r="F3319" t="str">
        <f t="shared" si="155"/>
        <v>Western Australia</v>
      </c>
      <c r="G3319" t="s">
        <v>48</v>
      </c>
      <c r="H3319">
        <v>6021</v>
      </c>
      <c r="I3319" t="s">
        <v>11</v>
      </c>
      <c r="J3319" t="s">
        <v>49</v>
      </c>
      <c r="K3319" t="s">
        <v>150</v>
      </c>
      <c r="L3319" t="s">
        <v>18</v>
      </c>
      <c r="M3319" s="5">
        <v>646.71999999999991</v>
      </c>
      <c r="N3319">
        <v>1</v>
      </c>
    </row>
    <row r="3320" spans="1:14" x14ac:dyDescent="0.2">
      <c r="A3320" s="2">
        <v>45456</v>
      </c>
      <c r="B3320" s="3">
        <f t="shared" si="153"/>
        <v>2024</v>
      </c>
      <c r="C3320" t="str">
        <f t="shared" si="154"/>
        <v>2023-2024</v>
      </c>
      <c r="D3320" t="s">
        <v>147</v>
      </c>
      <c r="E3320" t="s">
        <v>125</v>
      </c>
      <c r="F3320" t="str">
        <f t="shared" si="155"/>
        <v>Victoria</v>
      </c>
      <c r="G3320" t="s">
        <v>45</v>
      </c>
      <c r="H3320">
        <v>3400</v>
      </c>
      <c r="I3320" t="s">
        <v>11</v>
      </c>
      <c r="J3320" t="s">
        <v>60</v>
      </c>
      <c r="K3320" t="s">
        <v>151</v>
      </c>
      <c r="L3320" t="s">
        <v>21</v>
      </c>
      <c r="M3320" s="5">
        <v>646.91000000000008</v>
      </c>
      <c r="N3320">
        <v>1</v>
      </c>
    </row>
    <row r="3321" spans="1:14" x14ac:dyDescent="0.2">
      <c r="A3321" s="2">
        <v>45428</v>
      </c>
      <c r="B3321" s="3">
        <f t="shared" si="153"/>
        <v>2024</v>
      </c>
      <c r="C3321" t="str">
        <f t="shared" si="154"/>
        <v>2023-2024</v>
      </c>
      <c r="D3321" t="s">
        <v>148</v>
      </c>
      <c r="E3321" t="s">
        <v>56</v>
      </c>
      <c r="F3321" t="str">
        <f t="shared" si="155"/>
        <v>Northern Territory</v>
      </c>
      <c r="G3321" t="s">
        <v>29</v>
      </c>
      <c r="H3321">
        <v>870</v>
      </c>
      <c r="I3321" t="s">
        <v>11</v>
      </c>
      <c r="J3321" t="s">
        <v>30</v>
      </c>
      <c r="K3321" t="s">
        <v>153</v>
      </c>
      <c r="L3321" t="s">
        <v>16</v>
      </c>
      <c r="M3321" s="5">
        <v>647.31000000000017</v>
      </c>
      <c r="N3321">
        <v>1</v>
      </c>
    </row>
    <row r="3322" spans="1:14" x14ac:dyDescent="0.2">
      <c r="A3322" s="2">
        <v>45894</v>
      </c>
      <c r="B3322" s="3">
        <f t="shared" si="153"/>
        <v>2026</v>
      </c>
      <c r="C3322" t="str">
        <f t="shared" si="154"/>
        <v>2025-2026</v>
      </c>
      <c r="D3322" t="s">
        <v>148</v>
      </c>
      <c r="E3322" t="s">
        <v>131</v>
      </c>
      <c r="F3322" t="str">
        <f t="shared" si="155"/>
        <v>Western Australia</v>
      </c>
      <c r="G3322" t="s">
        <v>48</v>
      </c>
      <c r="H3322">
        <v>6530</v>
      </c>
      <c r="I3322" t="s">
        <v>11</v>
      </c>
      <c r="J3322" t="s">
        <v>77</v>
      </c>
      <c r="K3322" t="s">
        <v>154</v>
      </c>
      <c r="L3322" t="s">
        <v>14</v>
      </c>
      <c r="M3322" s="5">
        <v>648.24</v>
      </c>
      <c r="N3322">
        <v>1</v>
      </c>
    </row>
    <row r="3323" spans="1:14" x14ac:dyDescent="0.2">
      <c r="A3323" s="2">
        <v>45899</v>
      </c>
      <c r="B3323" s="3">
        <f t="shared" si="153"/>
        <v>2026</v>
      </c>
      <c r="C3323" t="str">
        <f t="shared" si="154"/>
        <v>2025-2026</v>
      </c>
      <c r="D3323" t="s">
        <v>148</v>
      </c>
      <c r="E3323" t="s">
        <v>127</v>
      </c>
      <c r="F3323" t="str">
        <f t="shared" si="155"/>
        <v>New South Wales</v>
      </c>
      <c r="G3323" t="s">
        <v>10</v>
      </c>
      <c r="H3323">
        <v>2131</v>
      </c>
      <c r="I3323" t="s">
        <v>11</v>
      </c>
      <c r="J3323" t="s">
        <v>27</v>
      </c>
      <c r="K3323" t="s">
        <v>155</v>
      </c>
      <c r="L3323" t="s">
        <v>20</v>
      </c>
      <c r="M3323" s="5">
        <v>649.99</v>
      </c>
      <c r="N3323">
        <v>1</v>
      </c>
    </row>
    <row r="3324" spans="1:14" x14ac:dyDescent="0.2">
      <c r="A3324" s="2">
        <v>45420</v>
      </c>
      <c r="B3324" s="3">
        <f t="shared" si="153"/>
        <v>2024</v>
      </c>
      <c r="C3324" t="str">
        <f t="shared" si="154"/>
        <v>2023-2024</v>
      </c>
      <c r="D3324" t="s">
        <v>148</v>
      </c>
      <c r="E3324" t="s">
        <v>28</v>
      </c>
      <c r="F3324" t="str">
        <f t="shared" si="155"/>
        <v>Northern Territory</v>
      </c>
      <c r="G3324" t="s">
        <v>29</v>
      </c>
      <c r="H3324">
        <v>800</v>
      </c>
      <c r="I3324" t="s">
        <v>11</v>
      </c>
      <c r="J3324" t="s">
        <v>30</v>
      </c>
      <c r="K3324" t="s">
        <v>19</v>
      </c>
      <c r="L3324" t="s">
        <v>23</v>
      </c>
      <c r="M3324" s="5">
        <v>650.32000000000005</v>
      </c>
      <c r="N3324">
        <v>1</v>
      </c>
    </row>
    <row r="3325" spans="1:14" x14ac:dyDescent="0.2">
      <c r="A3325" s="2">
        <v>45481</v>
      </c>
      <c r="B3325" s="3">
        <f t="shared" si="153"/>
        <v>2025</v>
      </c>
      <c r="C3325" t="str">
        <f t="shared" si="154"/>
        <v>2024-2025</v>
      </c>
      <c r="D3325" t="s">
        <v>148</v>
      </c>
      <c r="E3325" t="s">
        <v>138</v>
      </c>
      <c r="F3325" t="str">
        <f t="shared" si="155"/>
        <v>Queensland</v>
      </c>
      <c r="G3325" t="s">
        <v>35</v>
      </c>
      <c r="H3325">
        <v>4558</v>
      </c>
      <c r="I3325" t="s">
        <v>11</v>
      </c>
      <c r="J3325" t="s">
        <v>120</v>
      </c>
      <c r="K3325" t="s">
        <v>150</v>
      </c>
      <c r="L3325" t="s">
        <v>18</v>
      </c>
      <c r="M3325" s="5">
        <v>650.62</v>
      </c>
      <c r="N3325">
        <v>1</v>
      </c>
    </row>
    <row r="3326" spans="1:14" x14ac:dyDescent="0.2">
      <c r="A3326" s="2">
        <v>45726</v>
      </c>
      <c r="B3326" s="3">
        <f t="shared" si="153"/>
        <v>2025</v>
      </c>
      <c r="C3326" t="str">
        <f t="shared" si="154"/>
        <v>2024-2025</v>
      </c>
      <c r="D3326" t="s">
        <v>147</v>
      </c>
      <c r="E3326" t="s">
        <v>75</v>
      </c>
      <c r="F3326" t="str">
        <f t="shared" si="155"/>
        <v>Victoria</v>
      </c>
      <c r="G3326" t="s">
        <v>45</v>
      </c>
      <c r="H3326">
        <v>3630</v>
      </c>
      <c r="I3326" t="s">
        <v>11</v>
      </c>
      <c r="J3326" t="s">
        <v>55</v>
      </c>
      <c r="K3326" t="s">
        <v>153</v>
      </c>
      <c r="L3326" t="s">
        <v>16</v>
      </c>
      <c r="M3326" s="5">
        <v>651.20000000000005</v>
      </c>
      <c r="N3326">
        <v>1</v>
      </c>
    </row>
    <row r="3327" spans="1:14" x14ac:dyDescent="0.2">
      <c r="A3327" s="2">
        <v>45330</v>
      </c>
      <c r="B3327" s="3">
        <f t="shared" si="153"/>
        <v>2024</v>
      </c>
      <c r="C3327" t="str">
        <f t="shared" si="154"/>
        <v>2023-2024</v>
      </c>
      <c r="D3327" t="s">
        <v>147</v>
      </c>
      <c r="E3327" t="s">
        <v>116</v>
      </c>
      <c r="F3327" t="str">
        <f t="shared" si="155"/>
        <v>Western Australia</v>
      </c>
      <c r="G3327" t="s">
        <v>48</v>
      </c>
      <c r="H3327">
        <v>6725</v>
      </c>
      <c r="I3327" t="s">
        <v>11</v>
      </c>
      <c r="J3327" t="s">
        <v>77</v>
      </c>
      <c r="K3327" t="s">
        <v>149</v>
      </c>
      <c r="L3327" t="s">
        <v>15</v>
      </c>
      <c r="M3327" s="5">
        <v>652.07000000000016</v>
      </c>
      <c r="N3327">
        <v>1</v>
      </c>
    </row>
    <row r="3328" spans="1:14" x14ac:dyDescent="0.2">
      <c r="A3328" s="2">
        <v>45871</v>
      </c>
      <c r="B3328" s="3">
        <f t="shared" si="153"/>
        <v>2026</v>
      </c>
      <c r="C3328" t="str">
        <f t="shared" si="154"/>
        <v>2025-2026</v>
      </c>
      <c r="D3328" t="s">
        <v>147</v>
      </c>
      <c r="E3328" t="s">
        <v>31</v>
      </c>
      <c r="F3328" t="str">
        <f t="shared" si="155"/>
        <v>South Australia</v>
      </c>
      <c r="G3328" t="s">
        <v>32</v>
      </c>
      <c r="H3328">
        <v>5168</v>
      </c>
      <c r="I3328" t="s">
        <v>11</v>
      </c>
      <c r="J3328" t="s">
        <v>33</v>
      </c>
      <c r="K3328" t="s">
        <v>150</v>
      </c>
      <c r="L3328" t="s">
        <v>18</v>
      </c>
      <c r="M3328" s="5">
        <v>652.14</v>
      </c>
      <c r="N3328">
        <v>1</v>
      </c>
    </row>
    <row r="3329" spans="1:14" x14ac:dyDescent="0.2">
      <c r="A3329" s="2">
        <v>45560</v>
      </c>
      <c r="B3329" s="3">
        <f t="shared" si="153"/>
        <v>2025</v>
      </c>
      <c r="C3329" t="str">
        <f t="shared" si="154"/>
        <v>2024-2025</v>
      </c>
      <c r="D3329" t="s">
        <v>147</v>
      </c>
      <c r="E3329" t="s">
        <v>136</v>
      </c>
      <c r="F3329" t="str">
        <f t="shared" si="155"/>
        <v>Victoria</v>
      </c>
      <c r="G3329" t="s">
        <v>45</v>
      </c>
      <c r="H3329">
        <v>3175</v>
      </c>
      <c r="I3329" t="s">
        <v>11</v>
      </c>
      <c r="J3329" t="s">
        <v>63</v>
      </c>
      <c r="K3329" t="s">
        <v>154</v>
      </c>
      <c r="L3329" t="s">
        <v>14</v>
      </c>
      <c r="M3329" s="5">
        <v>653.29999999999995</v>
      </c>
      <c r="N3329">
        <v>1</v>
      </c>
    </row>
    <row r="3330" spans="1:14" x14ac:dyDescent="0.2">
      <c r="A3330" s="2">
        <v>45369</v>
      </c>
      <c r="B3330" s="3">
        <f t="shared" ref="B3330:B3393" si="156">IF(MONTH(A3330)&gt;=7,YEAR(A3330)+1,YEAR(A3330))</f>
        <v>2024</v>
      </c>
      <c r="C3330" t="str">
        <f t="shared" ref="C3330:C3393" si="157">IF(MONTH(A3330) &gt;= 7, YEAR(A3330) &amp; "-" &amp; YEAR(A3330) + 1, YEAR(A3330) - 1 &amp; "-" &amp; YEAR(A3330))</f>
        <v>2023-2024</v>
      </c>
      <c r="D3330" t="s">
        <v>148</v>
      </c>
      <c r="E3330" t="s">
        <v>91</v>
      </c>
      <c r="F3330" t="str">
        <f t="shared" ref="F3330:F3393" si="158">IF(G3330="WA","Western Australia",
IF(G3330="NSW","New South Wales",
IF(G3330="QLD","Queensland",
IF(G3330="VIC","Victoria",
IF(G3330="TAS","Tasmania",
IF(G3330="SA","South Australia",
IF(G3330="NT","Northern Territory",
IF(G3330="ACT","Australian Capital Territory",G3330))))))))</f>
        <v>Victoria</v>
      </c>
      <c r="G3330" t="s">
        <v>45</v>
      </c>
      <c r="H3330">
        <v>3690</v>
      </c>
      <c r="I3330" t="s">
        <v>11</v>
      </c>
      <c r="J3330" t="s">
        <v>55</v>
      </c>
      <c r="K3330" t="s">
        <v>152</v>
      </c>
      <c r="L3330" t="s">
        <v>13</v>
      </c>
      <c r="M3330" s="5">
        <v>653.29999999999995</v>
      </c>
      <c r="N3330">
        <v>1</v>
      </c>
    </row>
    <row r="3331" spans="1:14" x14ac:dyDescent="0.2">
      <c r="A3331" s="2">
        <v>45422</v>
      </c>
      <c r="B3331" s="3">
        <f t="shared" si="156"/>
        <v>2024</v>
      </c>
      <c r="C3331" t="str">
        <f t="shared" si="157"/>
        <v>2023-2024</v>
      </c>
      <c r="D3331" t="s">
        <v>147</v>
      </c>
      <c r="E3331" t="s">
        <v>95</v>
      </c>
      <c r="F3331" t="str">
        <f t="shared" si="158"/>
        <v>Victoria</v>
      </c>
      <c r="G3331" t="s">
        <v>45</v>
      </c>
      <c r="H3331">
        <v>3931</v>
      </c>
      <c r="I3331" t="s">
        <v>11</v>
      </c>
      <c r="J3331" t="s">
        <v>55</v>
      </c>
      <c r="K3331" t="s">
        <v>151</v>
      </c>
      <c r="L3331" t="s">
        <v>21</v>
      </c>
      <c r="M3331" s="5">
        <v>653.88</v>
      </c>
      <c r="N3331">
        <v>1</v>
      </c>
    </row>
    <row r="3332" spans="1:14" x14ac:dyDescent="0.2">
      <c r="A3332" s="2">
        <v>45853</v>
      </c>
      <c r="B3332" s="3">
        <f t="shared" si="156"/>
        <v>2026</v>
      </c>
      <c r="C3332" t="str">
        <f t="shared" si="157"/>
        <v>2025-2026</v>
      </c>
      <c r="D3332" t="s">
        <v>148</v>
      </c>
      <c r="E3332" t="s">
        <v>85</v>
      </c>
      <c r="F3332" t="str">
        <f t="shared" si="158"/>
        <v>Queensland</v>
      </c>
      <c r="G3332" t="s">
        <v>35</v>
      </c>
      <c r="H3332">
        <v>4883</v>
      </c>
      <c r="I3332" t="s">
        <v>11</v>
      </c>
      <c r="J3332" t="s">
        <v>36</v>
      </c>
      <c r="K3332" t="s">
        <v>151</v>
      </c>
      <c r="L3332" t="s">
        <v>21</v>
      </c>
      <c r="M3332" s="5">
        <v>654.07000000000005</v>
      </c>
      <c r="N3332">
        <v>1</v>
      </c>
    </row>
    <row r="3333" spans="1:14" x14ac:dyDescent="0.2">
      <c r="A3333" s="2">
        <v>45768</v>
      </c>
      <c r="B3333" s="3">
        <f t="shared" si="156"/>
        <v>2025</v>
      </c>
      <c r="C3333" t="str">
        <f t="shared" si="157"/>
        <v>2024-2025</v>
      </c>
      <c r="D3333" t="s">
        <v>147</v>
      </c>
      <c r="E3333" t="s">
        <v>86</v>
      </c>
      <c r="F3333" t="str">
        <f t="shared" si="158"/>
        <v>New South Wales</v>
      </c>
      <c r="G3333" t="s">
        <v>10</v>
      </c>
      <c r="H3333">
        <v>2064</v>
      </c>
      <c r="I3333" t="s">
        <v>11</v>
      </c>
      <c r="J3333" t="s">
        <v>12</v>
      </c>
      <c r="K3333" t="s">
        <v>151</v>
      </c>
      <c r="L3333" t="s">
        <v>21</v>
      </c>
      <c r="M3333" s="5">
        <v>654.53</v>
      </c>
      <c r="N3333">
        <v>1</v>
      </c>
    </row>
    <row r="3334" spans="1:14" x14ac:dyDescent="0.2">
      <c r="A3334" s="2">
        <v>45476</v>
      </c>
      <c r="B3334" s="3">
        <f t="shared" si="156"/>
        <v>2025</v>
      </c>
      <c r="C3334" t="str">
        <f t="shared" si="157"/>
        <v>2024-2025</v>
      </c>
      <c r="D3334" t="s">
        <v>147</v>
      </c>
      <c r="E3334" t="s">
        <v>89</v>
      </c>
      <c r="F3334" t="str">
        <f t="shared" si="158"/>
        <v>Queensland</v>
      </c>
      <c r="G3334" t="s">
        <v>35</v>
      </c>
      <c r="H3334">
        <v>4655</v>
      </c>
      <c r="I3334" t="s">
        <v>11</v>
      </c>
      <c r="J3334" t="s">
        <v>51</v>
      </c>
      <c r="K3334" t="s">
        <v>155</v>
      </c>
      <c r="L3334" t="s">
        <v>20</v>
      </c>
      <c r="M3334" s="5">
        <v>655.29999999999995</v>
      </c>
      <c r="N3334">
        <v>1</v>
      </c>
    </row>
    <row r="3335" spans="1:14" x14ac:dyDescent="0.2">
      <c r="A3335" s="2">
        <v>45924</v>
      </c>
      <c r="B3335" s="3">
        <f t="shared" si="156"/>
        <v>2026</v>
      </c>
      <c r="C3335" t="str">
        <f t="shared" si="157"/>
        <v>2025-2026</v>
      </c>
      <c r="D3335" t="s">
        <v>148</v>
      </c>
      <c r="E3335" t="s">
        <v>138</v>
      </c>
      <c r="F3335" t="str">
        <f t="shared" si="158"/>
        <v>Queensland</v>
      </c>
      <c r="G3335" t="s">
        <v>35</v>
      </c>
      <c r="H3335">
        <v>4558</v>
      </c>
      <c r="I3335" t="s">
        <v>11</v>
      </c>
      <c r="J3335" t="s">
        <v>120</v>
      </c>
      <c r="K3335" t="s">
        <v>154</v>
      </c>
      <c r="L3335" t="s">
        <v>14</v>
      </c>
      <c r="M3335" s="5">
        <v>655.54</v>
      </c>
      <c r="N3335">
        <v>1</v>
      </c>
    </row>
    <row r="3336" spans="1:14" x14ac:dyDescent="0.2">
      <c r="A3336" s="2">
        <v>45397</v>
      </c>
      <c r="B3336" s="3">
        <f t="shared" si="156"/>
        <v>2024</v>
      </c>
      <c r="C3336" t="str">
        <f t="shared" si="157"/>
        <v>2023-2024</v>
      </c>
      <c r="D3336" t="s">
        <v>147</v>
      </c>
      <c r="E3336" t="s">
        <v>54</v>
      </c>
      <c r="F3336" t="str">
        <f t="shared" si="158"/>
        <v>Victoria</v>
      </c>
      <c r="G3336" t="s">
        <v>45</v>
      </c>
      <c r="H3336">
        <v>3977</v>
      </c>
      <c r="I3336" t="s">
        <v>11</v>
      </c>
      <c r="J3336" t="s">
        <v>55</v>
      </c>
      <c r="K3336" t="s">
        <v>151</v>
      </c>
      <c r="L3336" t="s">
        <v>21</v>
      </c>
      <c r="M3336" s="5">
        <v>655.78</v>
      </c>
      <c r="N3336">
        <v>1</v>
      </c>
    </row>
    <row r="3337" spans="1:14" x14ac:dyDescent="0.2">
      <c r="A3337" s="2">
        <v>46015</v>
      </c>
      <c r="B3337" s="3">
        <f t="shared" si="156"/>
        <v>2026</v>
      </c>
      <c r="C3337" t="str">
        <f t="shared" si="157"/>
        <v>2025-2026</v>
      </c>
      <c r="D3337" t="s">
        <v>147</v>
      </c>
      <c r="E3337" t="s">
        <v>121</v>
      </c>
      <c r="F3337" t="str">
        <f t="shared" si="158"/>
        <v>Queensland</v>
      </c>
      <c r="G3337" t="s">
        <v>35</v>
      </c>
      <c r="H3337">
        <v>4700</v>
      </c>
      <c r="I3337" t="s">
        <v>11</v>
      </c>
      <c r="J3337" t="s">
        <v>51</v>
      </c>
      <c r="K3337" t="s">
        <v>151</v>
      </c>
      <c r="L3337" t="s">
        <v>21</v>
      </c>
      <c r="M3337" s="5">
        <v>655.81</v>
      </c>
      <c r="N3337">
        <v>1</v>
      </c>
    </row>
    <row r="3338" spans="1:14" x14ac:dyDescent="0.2">
      <c r="A3338" s="2">
        <v>45767</v>
      </c>
      <c r="B3338" s="3">
        <f t="shared" si="156"/>
        <v>2025</v>
      </c>
      <c r="C3338" t="str">
        <f t="shared" si="157"/>
        <v>2024-2025</v>
      </c>
      <c r="D3338" t="s">
        <v>147</v>
      </c>
      <c r="E3338" t="s">
        <v>52</v>
      </c>
      <c r="F3338" t="str">
        <f t="shared" si="158"/>
        <v>Victoria</v>
      </c>
      <c r="G3338" t="s">
        <v>45</v>
      </c>
      <c r="H3338">
        <v>3030</v>
      </c>
      <c r="I3338" t="s">
        <v>11</v>
      </c>
      <c r="J3338" t="s">
        <v>46</v>
      </c>
      <c r="K3338" t="s">
        <v>151</v>
      </c>
      <c r="L3338" t="s">
        <v>21</v>
      </c>
      <c r="M3338" s="5">
        <v>658.26</v>
      </c>
      <c r="N3338">
        <v>1</v>
      </c>
    </row>
    <row r="3339" spans="1:14" x14ac:dyDescent="0.2">
      <c r="A3339" s="2">
        <v>45808</v>
      </c>
      <c r="B3339" s="3">
        <f t="shared" si="156"/>
        <v>2025</v>
      </c>
      <c r="C3339" t="str">
        <f t="shared" si="157"/>
        <v>2024-2025</v>
      </c>
      <c r="D3339" t="s">
        <v>147</v>
      </c>
      <c r="E3339" t="s">
        <v>132</v>
      </c>
      <c r="F3339" t="str">
        <f t="shared" si="158"/>
        <v>New South Wales</v>
      </c>
      <c r="G3339" t="s">
        <v>10</v>
      </c>
      <c r="H3339">
        <v>2800</v>
      </c>
      <c r="I3339" t="s">
        <v>11</v>
      </c>
      <c r="J3339" t="s">
        <v>25</v>
      </c>
      <c r="K3339" t="s">
        <v>151</v>
      </c>
      <c r="L3339" t="s">
        <v>21</v>
      </c>
      <c r="M3339" s="5">
        <v>658.82999999999993</v>
      </c>
      <c r="N3339">
        <v>1</v>
      </c>
    </row>
    <row r="3340" spans="1:14" x14ac:dyDescent="0.2">
      <c r="A3340" s="2">
        <v>45888</v>
      </c>
      <c r="B3340" s="3">
        <f t="shared" si="156"/>
        <v>2026</v>
      </c>
      <c r="C3340" t="str">
        <f t="shared" si="157"/>
        <v>2025-2026</v>
      </c>
      <c r="D3340" t="s">
        <v>147</v>
      </c>
      <c r="E3340" t="s">
        <v>53</v>
      </c>
      <c r="F3340" t="str">
        <f t="shared" si="158"/>
        <v>South Australia</v>
      </c>
      <c r="G3340" t="s">
        <v>32</v>
      </c>
      <c r="H3340">
        <v>5082</v>
      </c>
      <c r="I3340" t="s">
        <v>11</v>
      </c>
      <c r="J3340" t="s">
        <v>33</v>
      </c>
      <c r="K3340" t="s">
        <v>150</v>
      </c>
      <c r="L3340" t="s">
        <v>18</v>
      </c>
      <c r="M3340" s="5">
        <v>659.45</v>
      </c>
      <c r="N3340">
        <v>1</v>
      </c>
    </row>
    <row r="3341" spans="1:14" x14ac:dyDescent="0.2">
      <c r="A3341" s="2">
        <v>45381</v>
      </c>
      <c r="B3341" s="3">
        <f t="shared" si="156"/>
        <v>2024</v>
      </c>
      <c r="C3341" t="str">
        <f t="shared" si="157"/>
        <v>2023-2024</v>
      </c>
      <c r="D3341" t="s">
        <v>147</v>
      </c>
      <c r="E3341" t="s">
        <v>42</v>
      </c>
      <c r="F3341" t="str">
        <f t="shared" si="158"/>
        <v>Queensland</v>
      </c>
      <c r="G3341" t="s">
        <v>35</v>
      </c>
      <c r="H3341">
        <v>4053</v>
      </c>
      <c r="I3341" t="s">
        <v>11</v>
      </c>
      <c r="J3341" t="s">
        <v>43</v>
      </c>
      <c r="K3341" t="s">
        <v>156</v>
      </c>
      <c r="L3341" t="s">
        <v>17</v>
      </c>
      <c r="M3341" s="5">
        <v>659.70999999999992</v>
      </c>
      <c r="N3341">
        <v>1</v>
      </c>
    </row>
    <row r="3342" spans="1:14" x14ac:dyDescent="0.2">
      <c r="A3342" s="2">
        <v>45400</v>
      </c>
      <c r="B3342" s="3">
        <f t="shared" si="156"/>
        <v>2024</v>
      </c>
      <c r="C3342" t="str">
        <f t="shared" si="157"/>
        <v>2023-2024</v>
      </c>
      <c r="D3342" t="s">
        <v>147</v>
      </c>
      <c r="E3342" t="s">
        <v>118</v>
      </c>
      <c r="F3342" t="str">
        <f t="shared" si="158"/>
        <v>New South Wales</v>
      </c>
      <c r="G3342" t="s">
        <v>10</v>
      </c>
      <c r="H3342">
        <v>2158</v>
      </c>
      <c r="I3342" t="s">
        <v>11</v>
      </c>
      <c r="J3342" t="s">
        <v>27</v>
      </c>
      <c r="K3342" t="s">
        <v>154</v>
      </c>
      <c r="L3342" t="s">
        <v>14</v>
      </c>
      <c r="M3342" s="5">
        <v>660.34</v>
      </c>
      <c r="N3342">
        <v>1</v>
      </c>
    </row>
    <row r="3343" spans="1:14" x14ac:dyDescent="0.2">
      <c r="A3343" s="2">
        <v>46002</v>
      </c>
      <c r="B3343" s="3">
        <f t="shared" si="156"/>
        <v>2026</v>
      </c>
      <c r="C3343" t="str">
        <f t="shared" si="157"/>
        <v>2025-2026</v>
      </c>
      <c r="D3343" t="s">
        <v>147</v>
      </c>
      <c r="E3343" t="s">
        <v>101</v>
      </c>
      <c r="F3343" t="str">
        <f t="shared" si="158"/>
        <v>Victoria</v>
      </c>
      <c r="G3343" t="s">
        <v>45</v>
      </c>
      <c r="H3343">
        <v>3131</v>
      </c>
      <c r="I3343" t="s">
        <v>11</v>
      </c>
      <c r="J3343" t="s">
        <v>63</v>
      </c>
      <c r="K3343" t="s">
        <v>151</v>
      </c>
      <c r="L3343" t="s">
        <v>21</v>
      </c>
      <c r="M3343" s="5">
        <v>660.66000000000008</v>
      </c>
      <c r="N3343">
        <v>1</v>
      </c>
    </row>
    <row r="3344" spans="1:14" x14ac:dyDescent="0.2">
      <c r="A3344" s="2">
        <v>45460</v>
      </c>
      <c r="B3344" s="3">
        <f t="shared" si="156"/>
        <v>2024</v>
      </c>
      <c r="C3344" t="str">
        <f t="shared" si="157"/>
        <v>2023-2024</v>
      </c>
      <c r="D3344" t="s">
        <v>147</v>
      </c>
      <c r="E3344" t="s">
        <v>137</v>
      </c>
      <c r="F3344" t="str">
        <f t="shared" si="158"/>
        <v>New South Wales</v>
      </c>
      <c r="G3344" t="s">
        <v>10</v>
      </c>
      <c r="H3344">
        <v>2031</v>
      </c>
      <c r="I3344" t="s">
        <v>11</v>
      </c>
      <c r="J3344" t="s">
        <v>12</v>
      </c>
      <c r="K3344" t="s">
        <v>154</v>
      </c>
      <c r="L3344" t="s">
        <v>14</v>
      </c>
      <c r="M3344" s="5">
        <v>661.56000000000006</v>
      </c>
      <c r="N3344">
        <v>1</v>
      </c>
    </row>
    <row r="3345" spans="1:14" x14ac:dyDescent="0.2">
      <c r="A3345" s="2">
        <v>45657</v>
      </c>
      <c r="B3345" s="3">
        <f t="shared" si="156"/>
        <v>2025</v>
      </c>
      <c r="C3345" t="str">
        <f t="shared" si="157"/>
        <v>2024-2025</v>
      </c>
      <c r="D3345" t="s">
        <v>147</v>
      </c>
      <c r="E3345" t="s">
        <v>96</v>
      </c>
      <c r="F3345" t="str">
        <f t="shared" si="158"/>
        <v>Western Australia</v>
      </c>
      <c r="G3345" t="s">
        <v>48</v>
      </c>
      <c r="H3345">
        <v>6330</v>
      </c>
      <c r="I3345" t="s">
        <v>11</v>
      </c>
      <c r="J3345" t="s">
        <v>94</v>
      </c>
      <c r="K3345" t="s">
        <v>154</v>
      </c>
      <c r="L3345" t="s">
        <v>14</v>
      </c>
      <c r="M3345" s="5">
        <v>661.89</v>
      </c>
      <c r="N3345">
        <v>1</v>
      </c>
    </row>
    <row r="3346" spans="1:14" x14ac:dyDescent="0.2">
      <c r="A3346" s="2">
        <v>45623</v>
      </c>
      <c r="B3346" s="3">
        <f t="shared" si="156"/>
        <v>2025</v>
      </c>
      <c r="C3346" t="str">
        <f t="shared" si="157"/>
        <v>2024-2025</v>
      </c>
      <c r="D3346" t="s">
        <v>148</v>
      </c>
      <c r="E3346" t="s">
        <v>135</v>
      </c>
      <c r="F3346" t="str">
        <f t="shared" si="158"/>
        <v>Victoria</v>
      </c>
      <c r="G3346" t="s">
        <v>45</v>
      </c>
      <c r="H3346">
        <v>3550</v>
      </c>
      <c r="I3346" t="s">
        <v>11</v>
      </c>
      <c r="J3346" t="s">
        <v>60</v>
      </c>
      <c r="K3346" t="s">
        <v>154</v>
      </c>
      <c r="L3346" t="s">
        <v>14</v>
      </c>
      <c r="M3346" s="5">
        <v>662.09999999999991</v>
      </c>
      <c r="N3346">
        <v>1</v>
      </c>
    </row>
    <row r="3347" spans="1:14" x14ac:dyDescent="0.2">
      <c r="A3347" s="2">
        <v>45349</v>
      </c>
      <c r="B3347" s="3">
        <f t="shared" si="156"/>
        <v>2024</v>
      </c>
      <c r="C3347" t="str">
        <f t="shared" si="157"/>
        <v>2023-2024</v>
      </c>
      <c r="D3347" t="s">
        <v>148</v>
      </c>
      <c r="E3347" t="s">
        <v>85</v>
      </c>
      <c r="F3347" t="str">
        <f t="shared" si="158"/>
        <v>Queensland</v>
      </c>
      <c r="G3347" t="s">
        <v>35</v>
      </c>
      <c r="H3347">
        <v>4883</v>
      </c>
      <c r="I3347" t="s">
        <v>11</v>
      </c>
      <c r="J3347" t="s">
        <v>36</v>
      </c>
      <c r="K3347" t="s">
        <v>154</v>
      </c>
      <c r="L3347" t="s">
        <v>14</v>
      </c>
      <c r="M3347" s="5">
        <v>664.64</v>
      </c>
      <c r="N3347">
        <v>1</v>
      </c>
    </row>
    <row r="3348" spans="1:14" x14ac:dyDescent="0.2">
      <c r="A3348" s="2">
        <v>45939</v>
      </c>
      <c r="B3348" s="3">
        <f t="shared" si="156"/>
        <v>2026</v>
      </c>
      <c r="C3348" t="str">
        <f t="shared" si="157"/>
        <v>2025-2026</v>
      </c>
      <c r="D3348" t="s">
        <v>147</v>
      </c>
      <c r="E3348" t="s">
        <v>93</v>
      </c>
      <c r="F3348" t="str">
        <f t="shared" si="158"/>
        <v>Western Australia</v>
      </c>
      <c r="G3348" t="s">
        <v>48</v>
      </c>
      <c r="H3348">
        <v>6112</v>
      </c>
      <c r="I3348" t="s">
        <v>11</v>
      </c>
      <c r="J3348" t="s">
        <v>94</v>
      </c>
      <c r="K3348" t="s">
        <v>153</v>
      </c>
      <c r="L3348" t="s">
        <v>16</v>
      </c>
      <c r="M3348" s="5">
        <v>665.11000000000013</v>
      </c>
      <c r="N3348">
        <v>1</v>
      </c>
    </row>
    <row r="3349" spans="1:14" x14ac:dyDescent="0.2">
      <c r="A3349" s="2">
        <v>45411</v>
      </c>
      <c r="B3349" s="3">
        <f t="shared" si="156"/>
        <v>2024</v>
      </c>
      <c r="C3349" t="str">
        <f t="shared" si="157"/>
        <v>2023-2024</v>
      </c>
      <c r="D3349" t="s">
        <v>147</v>
      </c>
      <c r="E3349" t="s">
        <v>95</v>
      </c>
      <c r="F3349" t="str">
        <f t="shared" si="158"/>
        <v>Victoria</v>
      </c>
      <c r="G3349" t="s">
        <v>45</v>
      </c>
      <c r="H3349">
        <v>3931</v>
      </c>
      <c r="I3349" t="s">
        <v>11</v>
      </c>
      <c r="J3349" t="s">
        <v>55</v>
      </c>
      <c r="K3349" t="s">
        <v>153</v>
      </c>
      <c r="L3349" t="s">
        <v>16</v>
      </c>
      <c r="M3349" s="5">
        <v>665.34</v>
      </c>
      <c r="N3349">
        <v>1</v>
      </c>
    </row>
    <row r="3350" spans="1:14" x14ac:dyDescent="0.2">
      <c r="A3350" s="2">
        <v>45437</v>
      </c>
      <c r="B3350" s="3">
        <f t="shared" si="156"/>
        <v>2024</v>
      </c>
      <c r="C3350" t="str">
        <f t="shared" si="157"/>
        <v>2023-2024</v>
      </c>
      <c r="D3350" t="s">
        <v>147</v>
      </c>
      <c r="E3350" t="s">
        <v>102</v>
      </c>
      <c r="F3350" t="str">
        <f t="shared" si="158"/>
        <v>Queensland</v>
      </c>
      <c r="G3350" t="s">
        <v>35</v>
      </c>
      <c r="H3350">
        <v>4870</v>
      </c>
      <c r="I3350" t="s">
        <v>11</v>
      </c>
      <c r="J3350" t="s">
        <v>36</v>
      </c>
      <c r="K3350" t="s">
        <v>150</v>
      </c>
      <c r="L3350" t="s">
        <v>18</v>
      </c>
      <c r="M3350" s="5">
        <v>665.93000000000006</v>
      </c>
      <c r="N3350">
        <v>1</v>
      </c>
    </row>
    <row r="3351" spans="1:14" x14ac:dyDescent="0.2">
      <c r="A3351" s="2">
        <v>45661</v>
      </c>
      <c r="B3351" s="3">
        <f t="shared" si="156"/>
        <v>2025</v>
      </c>
      <c r="C3351" t="str">
        <f t="shared" si="157"/>
        <v>2024-2025</v>
      </c>
      <c r="D3351" t="s">
        <v>148</v>
      </c>
      <c r="E3351" t="s">
        <v>91</v>
      </c>
      <c r="F3351" t="str">
        <f t="shared" si="158"/>
        <v>Victoria</v>
      </c>
      <c r="G3351" t="s">
        <v>45</v>
      </c>
      <c r="H3351">
        <v>3690</v>
      </c>
      <c r="I3351" t="s">
        <v>11</v>
      </c>
      <c r="J3351" t="s">
        <v>55</v>
      </c>
      <c r="K3351" t="s">
        <v>155</v>
      </c>
      <c r="L3351" t="s">
        <v>20</v>
      </c>
      <c r="M3351" s="5">
        <v>667.46</v>
      </c>
      <c r="N3351">
        <v>1</v>
      </c>
    </row>
    <row r="3352" spans="1:14" x14ac:dyDescent="0.2">
      <c r="A3352" s="2">
        <v>45442</v>
      </c>
      <c r="B3352" s="3">
        <f t="shared" si="156"/>
        <v>2024</v>
      </c>
      <c r="C3352" t="str">
        <f t="shared" si="157"/>
        <v>2023-2024</v>
      </c>
      <c r="D3352" t="s">
        <v>147</v>
      </c>
      <c r="E3352" t="s">
        <v>86</v>
      </c>
      <c r="F3352" t="str">
        <f t="shared" si="158"/>
        <v>New South Wales</v>
      </c>
      <c r="G3352" t="s">
        <v>10</v>
      </c>
      <c r="H3352">
        <v>2064</v>
      </c>
      <c r="I3352" t="s">
        <v>11</v>
      </c>
      <c r="J3352" t="s">
        <v>12</v>
      </c>
      <c r="K3352" t="s">
        <v>150</v>
      </c>
      <c r="L3352" t="s">
        <v>18</v>
      </c>
      <c r="M3352" s="5">
        <v>671.42</v>
      </c>
      <c r="N3352">
        <v>1</v>
      </c>
    </row>
    <row r="3353" spans="1:14" x14ac:dyDescent="0.2">
      <c r="A3353" s="2">
        <v>45726</v>
      </c>
      <c r="B3353" s="3">
        <f t="shared" si="156"/>
        <v>2025</v>
      </c>
      <c r="C3353" t="str">
        <f t="shared" si="157"/>
        <v>2024-2025</v>
      </c>
      <c r="D3353" t="s">
        <v>147</v>
      </c>
      <c r="E3353" t="s">
        <v>65</v>
      </c>
      <c r="F3353" t="str">
        <f t="shared" si="158"/>
        <v>New South Wales</v>
      </c>
      <c r="G3353" t="s">
        <v>10</v>
      </c>
      <c r="H3353">
        <v>2541</v>
      </c>
      <c r="I3353" t="s">
        <v>11</v>
      </c>
      <c r="J3353" t="s">
        <v>58</v>
      </c>
      <c r="K3353" t="s">
        <v>154</v>
      </c>
      <c r="L3353" t="s">
        <v>14</v>
      </c>
      <c r="M3353" s="5">
        <v>671.75</v>
      </c>
      <c r="N3353">
        <v>1</v>
      </c>
    </row>
    <row r="3354" spans="1:14" x14ac:dyDescent="0.2">
      <c r="A3354" s="2">
        <v>46017</v>
      </c>
      <c r="B3354" s="3">
        <f t="shared" si="156"/>
        <v>2026</v>
      </c>
      <c r="C3354" t="str">
        <f t="shared" si="157"/>
        <v>2025-2026</v>
      </c>
      <c r="D3354" t="s">
        <v>148</v>
      </c>
      <c r="E3354" t="s">
        <v>28</v>
      </c>
      <c r="F3354" t="str">
        <f t="shared" si="158"/>
        <v>Northern Territory</v>
      </c>
      <c r="G3354" t="s">
        <v>29</v>
      </c>
      <c r="H3354">
        <v>800</v>
      </c>
      <c r="I3354" t="s">
        <v>11</v>
      </c>
      <c r="J3354" t="s">
        <v>30</v>
      </c>
      <c r="K3354" t="s">
        <v>150</v>
      </c>
      <c r="L3354" t="s">
        <v>18</v>
      </c>
      <c r="M3354" s="5">
        <v>672.34999999999991</v>
      </c>
      <c r="N3354">
        <v>1</v>
      </c>
    </row>
    <row r="3355" spans="1:14" x14ac:dyDescent="0.2">
      <c r="A3355" s="2">
        <v>45331</v>
      </c>
      <c r="B3355" s="3">
        <f t="shared" si="156"/>
        <v>2024</v>
      </c>
      <c r="C3355" t="str">
        <f t="shared" si="157"/>
        <v>2023-2024</v>
      </c>
      <c r="D3355" t="s">
        <v>147</v>
      </c>
      <c r="E3355" t="s">
        <v>54</v>
      </c>
      <c r="F3355" t="str">
        <f t="shared" si="158"/>
        <v>Victoria</v>
      </c>
      <c r="G3355" t="s">
        <v>45</v>
      </c>
      <c r="H3355">
        <v>3977</v>
      </c>
      <c r="I3355" t="s">
        <v>11</v>
      </c>
      <c r="J3355" t="s">
        <v>55</v>
      </c>
      <c r="K3355" t="s">
        <v>154</v>
      </c>
      <c r="L3355" t="s">
        <v>14</v>
      </c>
      <c r="M3355" s="5">
        <v>673.7299999999999</v>
      </c>
      <c r="N3355">
        <v>1</v>
      </c>
    </row>
    <row r="3356" spans="1:14" x14ac:dyDescent="0.2">
      <c r="A3356" s="2">
        <v>45889</v>
      </c>
      <c r="B3356" s="3">
        <f t="shared" si="156"/>
        <v>2026</v>
      </c>
      <c r="C3356" t="str">
        <f t="shared" si="157"/>
        <v>2025-2026</v>
      </c>
      <c r="D3356" t="s">
        <v>147</v>
      </c>
      <c r="E3356" t="s">
        <v>40</v>
      </c>
      <c r="F3356" t="str">
        <f t="shared" si="158"/>
        <v>New South Wales</v>
      </c>
      <c r="G3356" t="s">
        <v>10</v>
      </c>
      <c r="H3356">
        <v>2116</v>
      </c>
      <c r="I3356" t="s">
        <v>11</v>
      </c>
      <c r="J3356" t="s">
        <v>27</v>
      </c>
      <c r="K3356" t="s">
        <v>154</v>
      </c>
      <c r="L3356" t="s">
        <v>14</v>
      </c>
      <c r="M3356" s="5">
        <v>673.93</v>
      </c>
      <c r="N3356">
        <v>1</v>
      </c>
    </row>
    <row r="3357" spans="1:14" x14ac:dyDescent="0.2">
      <c r="A3357" s="2">
        <v>45339</v>
      </c>
      <c r="B3357" s="3">
        <f t="shared" si="156"/>
        <v>2024</v>
      </c>
      <c r="C3357" t="str">
        <f t="shared" si="157"/>
        <v>2023-2024</v>
      </c>
      <c r="D3357" t="s">
        <v>148</v>
      </c>
      <c r="E3357" t="s">
        <v>61</v>
      </c>
      <c r="F3357" t="str">
        <f t="shared" si="158"/>
        <v>New South Wales</v>
      </c>
      <c r="G3357" t="s">
        <v>10</v>
      </c>
      <c r="H3357">
        <v>2539</v>
      </c>
      <c r="I3357" t="s">
        <v>11</v>
      </c>
      <c r="J3357" t="s">
        <v>58</v>
      </c>
      <c r="K3357" t="s">
        <v>150</v>
      </c>
      <c r="L3357" t="s">
        <v>18</v>
      </c>
      <c r="M3357" s="5">
        <v>674.38</v>
      </c>
      <c r="N3357">
        <v>1</v>
      </c>
    </row>
    <row r="3358" spans="1:14" x14ac:dyDescent="0.2">
      <c r="A3358" s="2">
        <v>45677</v>
      </c>
      <c r="B3358" s="3">
        <f t="shared" si="156"/>
        <v>2025</v>
      </c>
      <c r="C3358" t="str">
        <f t="shared" si="157"/>
        <v>2024-2025</v>
      </c>
      <c r="D3358" t="s">
        <v>148</v>
      </c>
      <c r="E3358" t="s">
        <v>34</v>
      </c>
      <c r="F3358" t="str">
        <f t="shared" si="158"/>
        <v>Queensland</v>
      </c>
      <c r="G3358" t="s">
        <v>35</v>
      </c>
      <c r="H3358">
        <v>4802</v>
      </c>
      <c r="I3358" t="s">
        <v>11</v>
      </c>
      <c r="J3358" t="s">
        <v>36</v>
      </c>
      <c r="K3358" t="s">
        <v>151</v>
      </c>
      <c r="L3358" t="s">
        <v>21</v>
      </c>
      <c r="M3358" s="5">
        <v>674.89</v>
      </c>
      <c r="N3358">
        <v>1</v>
      </c>
    </row>
    <row r="3359" spans="1:14" x14ac:dyDescent="0.2">
      <c r="A3359" s="2">
        <v>45616</v>
      </c>
      <c r="B3359" s="3">
        <f t="shared" si="156"/>
        <v>2025</v>
      </c>
      <c r="C3359" t="str">
        <f t="shared" si="157"/>
        <v>2024-2025</v>
      </c>
      <c r="D3359" t="s">
        <v>147</v>
      </c>
      <c r="E3359" t="s">
        <v>50</v>
      </c>
      <c r="F3359" t="str">
        <f t="shared" si="158"/>
        <v>Queensland</v>
      </c>
      <c r="G3359" t="s">
        <v>35</v>
      </c>
      <c r="H3359">
        <v>4703</v>
      </c>
      <c r="I3359" t="s">
        <v>11</v>
      </c>
      <c r="J3359" t="s">
        <v>51</v>
      </c>
      <c r="K3359" t="s">
        <v>151</v>
      </c>
      <c r="L3359" t="s">
        <v>21</v>
      </c>
      <c r="M3359" s="5">
        <v>675.86</v>
      </c>
      <c r="N3359">
        <v>1</v>
      </c>
    </row>
    <row r="3360" spans="1:14" x14ac:dyDescent="0.2">
      <c r="A3360" s="2">
        <v>45730</v>
      </c>
      <c r="B3360" s="3">
        <f t="shared" si="156"/>
        <v>2025</v>
      </c>
      <c r="C3360" t="str">
        <f t="shared" si="157"/>
        <v>2024-2025</v>
      </c>
      <c r="D3360" t="s">
        <v>147</v>
      </c>
      <c r="E3360" t="s">
        <v>133</v>
      </c>
      <c r="F3360" t="str">
        <f t="shared" si="158"/>
        <v>Queensland</v>
      </c>
      <c r="G3360" t="s">
        <v>35</v>
      </c>
      <c r="H3360">
        <v>4305</v>
      </c>
      <c r="I3360" t="s">
        <v>11</v>
      </c>
      <c r="J3360" t="s">
        <v>104</v>
      </c>
      <c r="K3360" t="s">
        <v>151</v>
      </c>
      <c r="L3360" t="s">
        <v>21</v>
      </c>
      <c r="M3360" s="5">
        <v>678.63</v>
      </c>
      <c r="N3360">
        <v>1</v>
      </c>
    </row>
    <row r="3361" spans="1:14" x14ac:dyDescent="0.2">
      <c r="A3361" s="2">
        <v>45910</v>
      </c>
      <c r="B3361" s="3">
        <f t="shared" si="156"/>
        <v>2026</v>
      </c>
      <c r="C3361" t="str">
        <f t="shared" si="157"/>
        <v>2025-2026</v>
      </c>
      <c r="D3361" t="s">
        <v>148</v>
      </c>
      <c r="E3361" t="s">
        <v>135</v>
      </c>
      <c r="F3361" t="str">
        <f t="shared" si="158"/>
        <v>Victoria</v>
      </c>
      <c r="G3361" t="s">
        <v>45</v>
      </c>
      <c r="H3361">
        <v>3550</v>
      </c>
      <c r="I3361" t="s">
        <v>11</v>
      </c>
      <c r="J3361" t="s">
        <v>60</v>
      </c>
      <c r="K3361" t="s">
        <v>152</v>
      </c>
      <c r="L3361" t="s">
        <v>13</v>
      </c>
      <c r="M3361" s="5">
        <v>680.99000000000012</v>
      </c>
      <c r="N3361">
        <v>1</v>
      </c>
    </row>
    <row r="3362" spans="1:14" x14ac:dyDescent="0.2">
      <c r="A3362" s="2">
        <v>45475</v>
      </c>
      <c r="B3362" s="3">
        <f t="shared" si="156"/>
        <v>2025</v>
      </c>
      <c r="C3362" t="str">
        <f t="shared" si="157"/>
        <v>2024-2025</v>
      </c>
      <c r="D3362" t="s">
        <v>147</v>
      </c>
      <c r="E3362" t="s">
        <v>103</v>
      </c>
      <c r="F3362" t="str">
        <f t="shared" si="158"/>
        <v>Queensland</v>
      </c>
      <c r="G3362" t="s">
        <v>35</v>
      </c>
      <c r="H3362">
        <v>4509</v>
      </c>
      <c r="I3362" t="s">
        <v>11</v>
      </c>
      <c r="J3362" t="s">
        <v>104</v>
      </c>
      <c r="K3362" t="s">
        <v>154</v>
      </c>
      <c r="L3362" t="s">
        <v>14</v>
      </c>
      <c r="M3362" s="5">
        <v>682.06999999999994</v>
      </c>
      <c r="N3362">
        <v>1</v>
      </c>
    </row>
    <row r="3363" spans="1:14" x14ac:dyDescent="0.2">
      <c r="A3363" s="2">
        <v>45943</v>
      </c>
      <c r="B3363" s="3">
        <f t="shared" si="156"/>
        <v>2026</v>
      </c>
      <c r="C3363" t="str">
        <f t="shared" si="157"/>
        <v>2025-2026</v>
      </c>
      <c r="D3363" t="s">
        <v>147</v>
      </c>
      <c r="E3363" t="s">
        <v>99</v>
      </c>
      <c r="F3363" t="str">
        <f t="shared" si="158"/>
        <v>Victoria</v>
      </c>
      <c r="G3363" t="s">
        <v>45</v>
      </c>
      <c r="H3363">
        <v>3148</v>
      </c>
      <c r="I3363" t="s">
        <v>11</v>
      </c>
      <c r="J3363" t="s">
        <v>63</v>
      </c>
      <c r="K3363" t="s">
        <v>150</v>
      </c>
      <c r="L3363" t="s">
        <v>18</v>
      </c>
      <c r="M3363" s="5">
        <v>682.81</v>
      </c>
      <c r="N3363">
        <v>1</v>
      </c>
    </row>
    <row r="3364" spans="1:14" x14ac:dyDescent="0.2">
      <c r="A3364" s="2">
        <v>45827</v>
      </c>
      <c r="B3364" s="3">
        <f t="shared" si="156"/>
        <v>2025</v>
      </c>
      <c r="C3364" t="str">
        <f t="shared" si="157"/>
        <v>2024-2025</v>
      </c>
      <c r="D3364" t="s">
        <v>147</v>
      </c>
      <c r="E3364" t="s">
        <v>44</v>
      </c>
      <c r="F3364" t="str">
        <f t="shared" si="158"/>
        <v>Victoria</v>
      </c>
      <c r="G3364" t="s">
        <v>45</v>
      </c>
      <c r="H3364">
        <v>3066</v>
      </c>
      <c r="I3364" t="s">
        <v>11</v>
      </c>
      <c r="J3364" t="s">
        <v>46</v>
      </c>
      <c r="K3364" t="s">
        <v>152</v>
      </c>
      <c r="L3364" t="s">
        <v>13</v>
      </c>
      <c r="M3364" s="5">
        <v>684.44999999999993</v>
      </c>
      <c r="N3364">
        <v>1</v>
      </c>
    </row>
    <row r="3365" spans="1:14" x14ac:dyDescent="0.2">
      <c r="A3365" s="2">
        <v>45491</v>
      </c>
      <c r="B3365" s="3">
        <f t="shared" si="156"/>
        <v>2025</v>
      </c>
      <c r="C3365" t="str">
        <f t="shared" si="157"/>
        <v>2024-2025</v>
      </c>
      <c r="D3365" t="s">
        <v>147</v>
      </c>
      <c r="E3365" t="s">
        <v>89</v>
      </c>
      <c r="F3365" t="str">
        <f t="shared" si="158"/>
        <v>Queensland</v>
      </c>
      <c r="G3365" t="s">
        <v>35</v>
      </c>
      <c r="H3365">
        <v>4655</v>
      </c>
      <c r="I3365" t="s">
        <v>11</v>
      </c>
      <c r="J3365" t="s">
        <v>51</v>
      </c>
      <c r="K3365" t="s">
        <v>149</v>
      </c>
      <c r="L3365" t="s">
        <v>15</v>
      </c>
      <c r="M3365" s="5">
        <v>684.5</v>
      </c>
      <c r="N3365">
        <v>1</v>
      </c>
    </row>
    <row r="3366" spans="1:14" x14ac:dyDescent="0.2">
      <c r="A3366" s="2">
        <v>45396</v>
      </c>
      <c r="B3366" s="3">
        <f t="shared" si="156"/>
        <v>2024</v>
      </c>
      <c r="C3366" t="str">
        <f t="shared" si="157"/>
        <v>2023-2024</v>
      </c>
      <c r="D3366" t="s">
        <v>148</v>
      </c>
      <c r="E3366" t="s">
        <v>87</v>
      </c>
      <c r="F3366" t="str">
        <f t="shared" si="158"/>
        <v>New South Wales</v>
      </c>
      <c r="G3366" t="s">
        <v>10</v>
      </c>
      <c r="H3366">
        <v>2790</v>
      </c>
      <c r="I3366" t="s">
        <v>11</v>
      </c>
      <c r="J3366" t="s">
        <v>25</v>
      </c>
      <c r="K3366" t="s">
        <v>152</v>
      </c>
      <c r="L3366" t="s">
        <v>13</v>
      </c>
      <c r="M3366" s="5">
        <v>685.08</v>
      </c>
      <c r="N3366">
        <v>1</v>
      </c>
    </row>
    <row r="3367" spans="1:14" x14ac:dyDescent="0.2">
      <c r="A3367" s="2">
        <v>45397</v>
      </c>
      <c r="B3367" s="3">
        <f t="shared" si="156"/>
        <v>2024</v>
      </c>
      <c r="C3367" t="str">
        <f t="shared" si="157"/>
        <v>2023-2024</v>
      </c>
      <c r="D3367" t="s">
        <v>147</v>
      </c>
      <c r="E3367" t="s">
        <v>26</v>
      </c>
      <c r="F3367" t="str">
        <f t="shared" si="158"/>
        <v>New South Wales</v>
      </c>
      <c r="G3367" t="s">
        <v>10</v>
      </c>
      <c r="H3367">
        <v>2141</v>
      </c>
      <c r="I3367" t="s">
        <v>11</v>
      </c>
      <c r="J3367" t="s">
        <v>27</v>
      </c>
      <c r="K3367" t="s">
        <v>150</v>
      </c>
      <c r="L3367" t="s">
        <v>18</v>
      </c>
      <c r="M3367" s="5">
        <v>685.12</v>
      </c>
      <c r="N3367">
        <v>1</v>
      </c>
    </row>
    <row r="3368" spans="1:14" x14ac:dyDescent="0.2">
      <c r="A3368" s="2">
        <v>45760</v>
      </c>
      <c r="B3368" s="3">
        <f t="shared" si="156"/>
        <v>2025</v>
      </c>
      <c r="C3368" t="str">
        <f t="shared" si="157"/>
        <v>2024-2025</v>
      </c>
      <c r="D3368" t="s">
        <v>147</v>
      </c>
      <c r="E3368" t="s">
        <v>92</v>
      </c>
      <c r="F3368" t="str">
        <f t="shared" si="158"/>
        <v>Queensland</v>
      </c>
      <c r="G3368" t="s">
        <v>35</v>
      </c>
      <c r="H3368">
        <v>4068</v>
      </c>
      <c r="I3368" t="s">
        <v>11</v>
      </c>
      <c r="J3368" t="s">
        <v>43</v>
      </c>
      <c r="K3368" t="s">
        <v>152</v>
      </c>
      <c r="L3368" t="s">
        <v>13</v>
      </c>
      <c r="M3368" s="5">
        <v>686.7199999999998</v>
      </c>
      <c r="N3368">
        <v>1</v>
      </c>
    </row>
    <row r="3369" spans="1:14" x14ac:dyDescent="0.2">
      <c r="A3369" s="2">
        <v>45981</v>
      </c>
      <c r="B3369" s="3">
        <f t="shared" si="156"/>
        <v>2026</v>
      </c>
      <c r="C3369" t="str">
        <f t="shared" si="157"/>
        <v>2025-2026</v>
      </c>
      <c r="D3369" t="s">
        <v>147</v>
      </c>
      <c r="E3369" t="s">
        <v>115</v>
      </c>
      <c r="F3369" t="str">
        <f t="shared" si="158"/>
        <v>Western Australia</v>
      </c>
      <c r="G3369" t="s">
        <v>48</v>
      </c>
      <c r="H3369">
        <v>6280</v>
      </c>
      <c r="I3369" t="s">
        <v>11</v>
      </c>
      <c r="J3369" t="s">
        <v>94</v>
      </c>
      <c r="K3369" t="s">
        <v>152</v>
      </c>
      <c r="L3369" t="s">
        <v>13</v>
      </c>
      <c r="M3369" s="5">
        <v>686.93000000000006</v>
      </c>
      <c r="N3369">
        <v>1</v>
      </c>
    </row>
    <row r="3370" spans="1:14" x14ac:dyDescent="0.2">
      <c r="A3370" s="2">
        <v>45619</v>
      </c>
      <c r="B3370" s="3">
        <f t="shared" si="156"/>
        <v>2025</v>
      </c>
      <c r="C3370" t="str">
        <f t="shared" si="157"/>
        <v>2024-2025</v>
      </c>
      <c r="D3370" t="s">
        <v>148</v>
      </c>
      <c r="E3370" t="s">
        <v>96</v>
      </c>
      <c r="F3370" t="str">
        <f t="shared" si="158"/>
        <v>Western Australia</v>
      </c>
      <c r="G3370" t="s">
        <v>48</v>
      </c>
      <c r="H3370">
        <v>6330</v>
      </c>
      <c r="I3370" t="s">
        <v>11</v>
      </c>
      <c r="J3370" t="s">
        <v>94</v>
      </c>
      <c r="K3370" t="s">
        <v>149</v>
      </c>
      <c r="L3370" t="s">
        <v>15</v>
      </c>
      <c r="M3370" s="5">
        <v>687.45999999999992</v>
      </c>
      <c r="N3370">
        <v>1</v>
      </c>
    </row>
    <row r="3371" spans="1:14" x14ac:dyDescent="0.2">
      <c r="A3371" s="2">
        <v>45391</v>
      </c>
      <c r="B3371" s="3">
        <f t="shared" si="156"/>
        <v>2024</v>
      </c>
      <c r="C3371" t="str">
        <f t="shared" si="157"/>
        <v>2023-2024</v>
      </c>
      <c r="D3371" t="s">
        <v>147</v>
      </c>
      <c r="E3371" t="s">
        <v>40</v>
      </c>
      <c r="F3371" t="str">
        <f t="shared" si="158"/>
        <v>New South Wales</v>
      </c>
      <c r="G3371" t="s">
        <v>10</v>
      </c>
      <c r="H3371">
        <v>2116</v>
      </c>
      <c r="I3371" t="s">
        <v>11</v>
      </c>
      <c r="J3371" t="s">
        <v>27</v>
      </c>
      <c r="K3371" t="s">
        <v>154</v>
      </c>
      <c r="L3371" t="s">
        <v>14</v>
      </c>
      <c r="M3371" s="5">
        <v>688.07</v>
      </c>
      <c r="N3371">
        <v>1</v>
      </c>
    </row>
    <row r="3372" spans="1:14" x14ac:dyDescent="0.2">
      <c r="A3372" s="2">
        <v>45980</v>
      </c>
      <c r="B3372" s="3">
        <f t="shared" si="156"/>
        <v>2026</v>
      </c>
      <c r="C3372" t="str">
        <f t="shared" si="157"/>
        <v>2025-2026</v>
      </c>
      <c r="D3372" t="s">
        <v>147</v>
      </c>
      <c r="E3372" t="s">
        <v>42</v>
      </c>
      <c r="F3372" t="str">
        <f t="shared" si="158"/>
        <v>Queensland</v>
      </c>
      <c r="G3372" t="s">
        <v>35</v>
      </c>
      <c r="H3372">
        <v>4053</v>
      </c>
      <c r="I3372" t="s">
        <v>11</v>
      </c>
      <c r="J3372" t="s">
        <v>43</v>
      </c>
      <c r="K3372" t="s">
        <v>152</v>
      </c>
      <c r="L3372" t="s">
        <v>13</v>
      </c>
      <c r="M3372" s="5">
        <v>688.15000000000009</v>
      </c>
      <c r="N3372">
        <v>1</v>
      </c>
    </row>
    <row r="3373" spans="1:14" x14ac:dyDescent="0.2">
      <c r="A3373" s="2">
        <v>45448</v>
      </c>
      <c r="B3373" s="3">
        <f t="shared" si="156"/>
        <v>2024</v>
      </c>
      <c r="C3373" t="str">
        <f t="shared" si="157"/>
        <v>2023-2024</v>
      </c>
      <c r="D3373" t="s">
        <v>148</v>
      </c>
      <c r="E3373" t="s">
        <v>108</v>
      </c>
      <c r="F3373" t="str">
        <f t="shared" si="158"/>
        <v>Victoria</v>
      </c>
      <c r="G3373" t="s">
        <v>45</v>
      </c>
      <c r="H3373">
        <v>3018</v>
      </c>
      <c r="I3373" t="s">
        <v>11</v>
      </c>
      <c r="J3373" t="s">
        <v>46</v>
      </c>
      <c r="K3373" t="s">
        <v>156</v>
      </c>
      <c r="L3373" t="s">
        <v>17</v>
      </c>
      <c r="M3373" s="5">
        <v>690.15000000000009</v>
      </c>
      <c r="N3373">
        <v>1</v>
      </c>
    </row>
    <row r="3374" spans="1:14" x14ac:dyDescent="0.2">
      <c r="A3374" s="2">
        <v>45836</v>
      </c>
      <c r="B3374" s="3">
        <f t="shared" si="156"/>
        <v>2025</v>
      </c>
      <c r="C3374" t="str">
        <f t="shared" si="157"/>
        <v>2024-2025</v>
      </c>
      <c r="D3374" t="s">
        <v>147</v>
      </c>
      <c r="E3374" t="s">
        <v>37</v>
      </c>
      <c r="F3374" t="str">
        <f t="shared" si="158"/>
        <v>South Australia</v>
      </c>
      <c r="G3374" t="s">
        <v>32</v>
      </c>
      <c r="H3374">
        <v>5607</v>
      </c>
      <c r="I3374" t="s">
        <v>11</v>
      </c>
      <c r="J3374" t="s">
        <v>38</v>
      </c>
      <c r="K3374" t="s">
        <v>151</v>
      </c>
      <c r="L3374" t="s">
        <v>21</v>
      </c>
      <c r="M3374" s="5">
        <v>690.91</v>
      </c>
      <c r="N3374">
        <v>1</v>
      </c>
    </row>
    <row r="3375" spans="1:14" x14ac:dyDescent="0.2">
      <c r="A3375" s="2">
        <v>45699</v>
      </c>
      <c r="B3375" s="3">
        <f t="shared" si="156"/>
        <v>2025</v>
      </c>
      <c r="C3375" t="str">
        <f t="shared" si="157"/>
        <v>2024-2025</v>
      </c>
      <c r="D3375" t="s">
        <v>147</v>
      </c>
      <c r="E3375" t="s">
        <v>65</v>
      </c>
      <c r="F3375" t="str">
        <f t="shared" si="158"/>
        <v>New South Wales</v>
      </c>
      <c r="G3375" t="s">
        <v>10</v>
      </c>
      <c r="H3375">
        <v>2541</v>
      </c>
      <c r="I3375" t="s">
        <v>11</v>
      </c>
      <c r="J3375" t="s">
        <v>58</v>
      </c>
      <c r="K3375" t="s">
        <v>19</v>
      </c>
      <c r="L3375" t="s">
        <v>23</v>
      </c>
      <c r="M3375" s="5">
        <v>692.31</v>
      </c>
      <c r="N3375">
        <v>1</v>
      </c>
    </row>
    <row r="3376" spans="1:14" x14ac:dyDescent="0.2">
      <c r="A3376" s="2">
        <v>45916</v>
      </c>
      <c r="B3376" s="3">
        <f t="shared" si="156"/>
        <v>2026</v>
      </c>
      <c r="C3376" t="str">
        <f t="shared" si="157"/>
        <v>2025-2026</v>
      </c>
      <c r="D3376" t="s">
        <v>148</v>
      </c>
      <c r="E3376" t="s">
        <v>91</v>
      </c>
      <c r="F3376" t="str">
        <f t="shared" si="158"/>
        <v>Victoria</v>
      </c>
      <c r="G3376" t="s">
        <v>45</v>
      </c>
      <c r="H3376">
        <v>3690</v>
      </c>
      <c r="I3376" t="s">
        <v>11</v>
      </c>
      <c r="J3376" t="s">
        <v>55</v>
      </c>
      <c r="K3376" t="s">
        <v>150</v>
      </c>
      <c r="L3376" t="s">
        <v>18</v>
      </c>
      <c r="M3376" s="5">
        <v>693.95</v>
      </c>
      <c r="N3376">
        <v>1</v>
      </c>
    </row>
    <row r="3377" spans="1:14" x14ac:dyDescent="0.2">
      <c r="A3377" s="2">
        <v>45514</v>
      </c>
      <c r="B3377" s="3">
        <f t="shared" si="156"/>
        <v>2025</v>
      </c>
      <c r="C3377" t="str">
        <f t="shared" si="157"/>
        <v>2024-2025</v>
      </c>
      <c r="D3377" t="s">
        <v>147</v>
      </c>
      <c r="E3377" t="s">
        <v>122</v>
      </c>
      <c r="F3377" t="str">
        <f t="shared" si="158"/>
        <v>New South Wales</v>
      </c>
      <c r="G3377" t="s">
        <v>10</v>
      </c>
      <c r="H3377">
        <v>2650</v>
      </c>
      <c r="I3377" t="s">
        <v>11</v>
      </c>
      <c r="J3377" t="s">
        <v>25</v>
      </c>
      <c r="K3377" t="s">
        <v>19</v>
      </c>
      <c r="L3377" t="s">
        <v>23</v>
      </c>
      <c r="M3377" s="5">
        <v>694.9799999999999</v>
      </c>
      <c r="N3377">
        <v>1</v>
      </c>
    </row>
    <row r="3378" spans="1:14" x14ac:dyDescent="0.2">
      <c r="A3378" s="2">
        <v>45442</v>
      </c>
      <c r="B3378" s="3">
        <f t="shared" si="156"/>
        <v>2024</v>
      </c>
      <c r="C3378" t="str">
        <f t="shared" si="157"/>
        <v>2023-2024</v>
      </c>
      <c r="D3378" t="s">
        <v>147</v>
      </c>
      <c r="E3378" t="s">
        <v>64</v>
      </c>
      <c r="F3378" t="str">
        <f t="shared" si="158"/>
        <v>Victoria</v>
      </c>
      <c r="G3378" t="s">
        <v>45</v>
      </c>
      <c r="H3378">
        <v>3199</v>
      </c>
      <c r="I3378" t="s">
        <v>11</v>
      </c>
      <c r="J3378" t="s">
        <v>63</v>
      </c>
      <c r="K3378" t="s">
        <v>156</v>
      </c>
      <c r="L3378" t="s">
        <v>17</v>
      </c>
      <c r="M3378" s="5">
        <v>695.35</v>
      </c>
      <c r="N3378">
        <v>1</v>
      </c>
    </row>
    <row r="3379" spans="1:14" x14ac:dyDescent="0.2">
      <c r="A3379" s="2">
        <v>45553</v>
      </c>
      <c r="B3379" s="3">
        <f t="shared" si="156"/>
        <v>2025</v>
      </c>
      <c r="C3379" t="str">
        <f t="shared" si="157"/>
        <v>2024-2025</v>
      </c>
      <c r="D3379" t="s">
        <v>148</v>
      </c>
      <c r="E3379" t="s">
        <v>111</v>
      </c>
      <c r="F3379" t="str">
        <f t="shared" si="158"/>
        <v>New South Wales</v>
      </c>
      <c r="G3379" t="s">
        <v>10</v>
      </c>
      <c r="H3379">
        <v>2120</v>
      </c>
      <c r="I3379" t="s">
        <v>11</v>
      </c>
      <c r="J3379" t="s">
        <v>27</v>
      </c>
      <c r="K3379" t="s">
        <v>155</v>
      </c>
      <c r="L3379" t="s">
        <v>20</v>
      </c>
      <c r="M3379" s="5">
        <v>695.35</v>
      </c>
      <c r="N3379">
        <v>1</v>
      </c>
    </row>
    <row r="3380" spans="1:14" x14ac:dyDescent="0.2">
      <c r="A3380" s="2">
        <v>45890</v>
      </c>
      <c r="B3380" s="3">
        <f t="shared" si="156"/>
        <v>2026</v>
      </c>
      <c r="C3380" t="str">
        <f t="shared" si="157"/>
        <v>2025-2026</v>
      </c>
      <c r="D3380" t="s">
        <v>148</v>
      </c>
      <c r="E3380" t="s">
        <v>81</v>
      </c>
      <c r="F3380" t="str">
        <f t="shared" si="158"/>
        <v>New South Wales</v>
      </c>
      <c r="G3380" t="s">
        <v>10</v>
      </c>
      <c r="H3380">
        <v>2485</v>
      </c>
      <c r="I3380" t="s">
        <v>11</v>
      </c>
      <c r="J3380" t="s">
        <v>68</v>
      </c>
      <c r="K3380" t="s">
        <v>150</v>
      </c>
      <c r="L3380" t="s">
        <v>18</v>
      </c>
      <c r="M3380" s="5">
        <v>696.71</v>
      </c>
      <c r="N3380">
        <v>1</v>
      </c>
    </row>
    <row r="3381" spans="1:14" x14ac:dyDescent="0.2">
      <c r="A3381" s="2">
        <v>45856</v>
      </c>
      <c r="B3381" s="3">
        <f t="shared" si="156"/>
        <v>2026</v>
      </c>
      <c r="C3381" t="str">
        <f t="shared" si="157"/>
        <v>2025-2026</v>
      </c>
      <c r="D3381" t="s">
        <v>147</v>
      </c>
      <c r="E3381" t="s">
        <v>108</v>
      </c>
      <c r="F3381" t="str">
        <f t="shared" si="158"/>
        <v>Victoria</v>
      </c>
      <c r="G3381" t="s">
        <v>45</v>
      </c>
      <c r="H3381">
        <v>3018</v>
      </c>
      <c r="I3381" t="s">
        <v>11</v>
      </c>
      <c r="J3381" t="s">
        <v>46</v>
      </c>
      <c r="K3381" t="s">
        <v>154</v>
      </c>
      <c r="L3381" t="s">
        <v>14</v>
      </c>
      <c r="M3381" s="5">
        <v>698.61</v>
      </c>
      <c r="N3381">
        <v>1</v>
      </c>
    </row>
    <row r="3382" spans="1:14" x14ac:dyDescent="0.2">
      <c r="A3382" s="2">
        <v>45944</v>
      </c>
      <c r="B3382" s="3">
        <f t="shared" si="156"/>
        <v>2026</v>
      </c>
      <c r="C3382" t="str">
        <f t="shared" si="157"/>
        <v>2025-2026</v>
      </c>
      <c r="D3382" t="s">
        <v>147</v>
      </c>
      <c r="E3382" t="s">
        <v>114</v>
      </c>
      <c r="F3382" t="str">
        <f t="shared" si="158"/>
        <v>Victoria</v>
      </c>
      <c r="G3382" t="s">
        <v>45</v>
      </c>
      <c r="H3382">
        <v>3551</v>
      </c>
      <c r="I3382" t="s">
        <v>11</v>
      </c>
      <c r="J3382" t="s">
        <v>60</v>
      </c>
      <c r="K3382" t="s">
        <v>150</v>
      </c>
      <c r="L3382" t="s">
        <v>18</v>
      </c>
      <c r="M3382" s="5">
        <v>698.73</v>
      </c>
      <c r="N3382">
        <v>1</v>
      </c>
    </row>
    <row r="3383" spans="1:14" x14ac:dyDescent="0.2">
      <c r="A3383" s="2">
        <v>45786</v>
      </c>
      <c r="B3383" s="3">
        <f t="shared" si="156"/>
        <v>2025</v>
      </c>
      <c r="C3383" t="str">
        <f t="shared" si="157"/>
        <v>2024-2025</v>
      </c>
      <c r="D3383" t="s">
        <v>147</v>
      </c>
      <c r="E3383" t="s">
        <v>105</v>
      </c>
      <c r="F3383" t="str">
        <f t="shared" si="158"/>
        <v>Victoria</v>
      </c>
      <c r="G3383" t="s">
        <v>45</v>
      </c>
      <c r="H3383">
        <v>3500</v>
      </c>
      <c r="I3383" t="s">
        <v>11</v>
      </c>
      <c r="J3383" t="s">
        <v>60</v>
      </c>
      <c r="K3383" t="s">
        <v>151</v>
      </c>
      <c r="L3383" t="s">
        <v>21</v>
      </c>
      <c r="M3383" s="5">
        <v>698.73</v>
      </c>
      <c r="N3383">
        <v>1</v>
      </c>
    </row>
    <row r="3384" spans="1:14" x14ac:dyDescent="0.2">
      <c r="A3384" s="2">
        <v>46017</v>
      </c>
      <c r="B3384" s="3">
        <f t="shared" si="156"/>
        <v>2026</v>
      </c>
      <c r="C3384" t="str">
        <f t="shared" si="157"/>
        <v>2025-2026</v>
      </c>
      <c r="D3384" t="s">
        <v>147</v>
      </c>
      <c r="E3384" t="s">
        <v>102</v>
      </c>
      <c r="F3384" t="str">
        <f t="shared" si="158"/>
        <v>Queensland</v>
      </c>
      <c r="G3384" t="s">
        <v>35</v>
      </c>
      <c r="H3384">
        <v>4870</v>
      </c>
      <c r="I3384" t="s">
        <v>11</v>
      </c>
      <c r="J3384" t="s">
        <v>36</v>
      </c>
      <c r="K3384" t="s">
        <v>151</v>
      </c>
      <c r="L3384" t="s">
        <v>21</v>
      </c>
      <c r="M3384" s="5">
        <v>699.15000000000009</v>
      </c>
      <c r="N3384">
        <v>1</v>
      </c>
    </row>
    <row r="3385" spans="1:14" x14ac:dyDescent="0.2">
      <c r="A3385" s="2">
        <v>45597</v>
      </c>
      <c r="B3385" s="3">
        <f t="shared" si="156"/>
        <v>2025</v>
      </c>
      <c r="C3385" t="str">
        <f t="shared" si="157"/>
        <v>2024-2025</v>
      </c>
      <c r="D3385" t="s">
        <v>147</v>
      </c>
      <c r="E3385" t="s">
        <v>126</v>
      </c>
      <c r="F3385" t="str">
        <f t="shared" si="158"/>
        <v>Queensland</v>
      </c>
      <c r="G3385" t="s">
        <v>35</v>
      </c>
      <c r="H3385">
        <v>4551</v>
      </c>
      <c r="I3385" t="s">
        <v>11</v>
      </c>
      <c r="J3385" t="s">
        <v>120</v>
      </c>
      <c r="K3385" t="s">
        <v>154</v>
      </c>
      <c r="L3385" t="s">
        <v>14</v>
      </c>
      <c r="M3385" s="5">
        <v>699.94999999999993</v>
      </c>
      <c r="N3385">
        <v>1</v>
      </c>
    </row>
    <row r="3386" spans="1:14" x14ac:dyDescent="0.2">
      <c r="A3386" s="2">
        <v>45508</v>
      </c>
      <c r="B3386" s="3">
        <f t="shared" si="156"/>
        <v>2025</v>
      </c>
      <c r="C3386" t="str">
        <f t="shared" si="157"/>
        <v>2024-2025</v>
      </c>
      <c r="D3386" t="s">
        <v>147</v>
      </c>
      <c r="E3386" t="s">
        <v>74</v>
      </c>
      <c r="F3386" t="str">
        <f t="shared" si="158"/>
        <v>South Australia</v>
      </c>
      <c r="G3386" t="s">
        <v>32</v>
      </c>
      <c r="H3386">
        <v>5043</v>
      </c>
      <c r="I3386" t="s">
        <v>11</v>
      </c>
      <c r="J3386" t="s">
        <v>33</v>
      </c>
      <c r="K3386" t="s">
        <v>151</v>
      </c>
      <c r="L3386" t="s">
        <v>21</v>
      </c>
      <c r="M3386" s="5">
        <v>700.16</v>
      </c>
      <c r="N3386">
        <v>1</v>
      </c>
    </row>
    <row r="3387" spans="1:14" x14ac:dyDescent="0.2">
      <c r="A3387" s="2">
        <v>45711</v>
      </c>
      <c r="B3387" s="3">
        <f t="shared" si="156"/>
        <v>2025</v>
      </c>
      <c r="C3387" t="str">
        <f t="shared" si="157"/>
        <v>2024-2025</v>
      </c>
      <c r="D3387" t="s">
        <v>147</v>
      </c>
      <c r="E3387" t="s">
        <v>9</v>
      </c>
      <c r="F3387" t="str">
        <f t="shared" si="158"/>
        <v>New South Wales</v>
      </c>
      <c r="G3387" t="s">
        <v>10</v>
      </c>
      <c r="H3387">
        <v>2067</v>
      </c>
      <c r="I3387" t="s">
        <v>11</v>
      </c>
      <c r="J3387" t="s">
        <v>12</v>
      </c>
      <c r="K3387" t="s">
        <v>154</v>
      </c>
      <c r="L3387" t="s">
        <v>14</v>
      </c>
      <c r="M3387" s="5">
        <v>700.37999999999988</v>
      </c>
      <c r="N3387">
        <v>1</v>
      </c>
    </row>
    <row r="3388" spans="1:14" x14ac:dyDescent="0.2">
      <c r="A3388" s="2">
        <v>45488</v>
      </c>
      <c r="B3388" s="3">
        <f t="shared" si="156"/>
        <v>2025</v>
      </c>
      <c r="C3388" t="str">
        <f t="shared" si="157"/>
        <v>2024-2025</v>
      </c>
      <c r="D3388" t="s">
        <v>147</v>
      </c>
      <c r="E3388" t="s">
        <v>65</v>
      </c>
      <c r="F3388" t="str">
        <f t="shared" si="158"/>
        <v>New South Wales</v>
      </c>
      <c r="G3388" t="s">
        <v>10</v>
      </c>
      <c r="H3388">
        <v>2541</v>
      </c>
      <c r="I3388" t="s">
        <v>11</v>
      </c>
      <c r="J3388" t="s">
        <v>58</v>
      </c>
      <c r="K3388" t="s">
        <v>152</v>
      </c>
      <c r="L3388" t="s">
        <v>13</v>
      </c>
      <c r="M3388" s="5">
        <v>701.14999999999986</v>
      </c>
      <c r="N3388">
        <v>1</v>
      </c>
    </row>
    <row r="3389" spans="1:14" x14ac:dyDescent="0.2">
      <c r="A3389" s="2">
        <v>45333</v>
      </c>
      <c r="B3389" s="3">
        <f t="shared" si="156"/>
        <v>2024</v>
      </c>
      <c r="C3389" t="str">
        <f t="shared" si="157"/>
        <v>2023-2024</v>
      </c>
      <c r="D3389" t="s">
        <v>147</v>
      </c>
      <c r="E3389" t="s">
        <v>109</v>
      </c>
      <c r="F3389" t="str">
        <f t="shared" si="158"/>
        <v>New South Wales</v>
      </c>
      <c r="G3389" t="s">
        <v>10</v>
      </c>
      <c r="H3389">
        <v>2480</v>
      </c>
      <c r="I3389" t="s">
        <v>11</v>
      </c>
      <c r="J3389" t="s">
        <v>68</v>
      </c>
      <c r="K3389" t="s">
        <v>152</v>
      </c>
      <c r="L3389" t="s">
        <v>13</v>
      </c>
      <c r="M3389" s="5">
        <v>701.67000000000007</v>
      </c>
      <c r="N3389">
        <v>1</v>
      </c>
    </row>
    <row r="3390" spans="1:14" x14ac:dyDescent="0.2">
      <c r="A3390" s="2">
        <v>45518</v>
      </c>
      <c r="B3390" s="3">
        <f t="shared" si="156"/>
        <v>2025</v>
      </c>
      <c r="C3390" t="str">
        <f t="shared" si="157"/>
        <v>2024-2025</v>
      </c>
      <c r="D3390" t="s">
        <v>147</v>
      </c>
      <c r="E3390" t="s">
        <v>116</v>
      </c>
      <c r="F3390" t="str">
        <f t="shared" si="158"/>
        <v>Western Australia</v>
      </c>
      <c r="G3390" t="s">
        <v>48</v>
      </c>
      <c r="H3390">
        <v>6725</v>
      </c>
      <c r="I3390" t="s">
        <v>11</v>
      </c>
      <c r="J3390" t="s">
        <v>77</v>
      </c>
      <c r="K3390" t="s">
        <v>149</v>
      </c>
      <c r="L3390" t="s">
        <v>15</v>
      </c>
      <c r="M3390" s="5">
        <v>702.32999999999993</v>
      </c>
      <c r="N3390">
        <v>1</v>
      </c>
    </row>
    <row r="3391" spans="1:14" x14ac:dyDescent="0.2">
      <c r="A3391" s="2">
        <v>45980</v>
      </c>
      <c r="B3391" s="3">
        <f t="shared" si="156"/>
        <v>2026</v>
      </c>
      <c r="C3391" t="str">
        <f t="shared" si="157"/>
        <v>2025-2026</v>
      </c>
      <c r="D3391" t="s">
        <v>148</v>
      </c>
      <c r="E3391" t="s">
        <v>135</v>
      </c>
      <c r="F3391" t="str">
        <f t="shared" si="158"/>
        <v>Victoria</v>
      </c>
      <c r="G3391" t="s">
        <v>45</v>
      </c>
      <c r="H3391">
        <v>3550</v>
      </c>
      <c r="I3391" t="s">
        <v>11</v>
      </c>
      <c r="J3391" t="s">
        <v>60</v>
      </c>
      <c r="K3391" t="s">
        <v>154</v>
      </c>
      <c r="L3391" t="s">
        <v>14</v>
      </c>
      <c r="M3391" s="5">
        <v>702.54</v>
      </c>
      <c r="N3391">
        <v>1</v>
      </c>
    </row>
    <row r="3392" spans="1:14" x14ac:dyDescent="0.2">
      <c r="A3392" s="2">
        <v>45323</v>
      </c>
      <c r="B3392" s="3">
        <f t="shared" si="156"/>
        <v>2024</v>
      </c>
      <c r="C3392" t="str">
        <f t="shared" si="157"/>
        <v>2023-2024</v>
      </c>
      <c r="D3392" t="s">
        <v>147</v>
      </c>
      <c r="E3392" t="s">
        <v>123</v>
      </c>
      <c r="F3392" t="str">
        <f t="shared" si="158"/>
        <v>Western Australia</v>
      </c>
      <c r="G3392" t="s">
        <v>48</v>
      </c>
      <c r="H3392">
        <v>6109</v>
      </c>
      <c r="I3392" t="s">
        <v>11</v>
      </c>
      <c r="J3392" t="s">
        <v>94</v>
      </c>
      <c r="K3392" t="s">
        <v>149</v>
      </c>
      <c r="L3392" t="s">
        <v>15</v>
      </c>
      <c r="M3392" s="5">
        <v>703.34</v>
      </c>
      <c r="N3392">
        <v>1</v>
      </c>
    </row>
    <row r="3393" spans="1:14" x14ac:dyDescent="0.2">
      <c r="A3393" s="2">
        <v>45920</v>
      </c>
      <c r="B3393" s="3">
        <f t="shared" si="156"/>
        <v>2026</v>
      </c>
      <c r="C3393" t="str">
        <f t="shared" si="157"/>
        <v>2025-2026</v>
      </c>
      <c r="D3393" t="s">
        <v>147</v>
      </c>
      <c r="E3393" t="s">
        <v>84</v>
      </c>
      <c r="F3393" t="str">
        <f t="shared" si="158"/>
        <v>Queensland</v>
      </c>
      <c r="G3393" t="s">
        <v>35</v>
      </c>
      <c r="H3393">
        <v>4740</v>
      </c>
      <c r="I3393" t="s">
        <v>11</v>
      </c>
      <c r="J3393" t="s">
        <v>51</v>
      </c>
      <c r="K3393" t="s">
        <v>150</v>
      </c>
      <c r="L3393" t="s">
        <v>18</v>
      </c>
      <c r="M3393" s="5">
        <v>704.46</v>
      </c>
      <c r="N3393">
        <v>1</v>
      </c>
    </row>
    <row r="3394" spans="1:14" x14ac:dyDescent="0.2">
      <c r="A3394" s="2">
        <v>45802</v>
      </c>
      <c r="B3394" s="3">
        <f t="shared" ref="B3394:B3457" si="159">IF(MONTH(A3394)&gt;=7,YEAR(A3394)+1,YEAR(A3394))</f>
        <v>2025</v>
      </c>
      <c r="C3394" t="str">
        <f t="shared" ref="C3394:C3457" si="160">IF(MONTH(A3394) &gt;= 7, YEAR(A3394) &amp; "-" &amp; YEAR(A3394) + 1, YEAR(A3394) - 1 &amp; "-" &amp; YEAR(A3394))</f>
        <v>2024-2025</v>
      </c>
      <c r="D3394" t="s">
        <v>147</v>
      </c>
      <c r="E3394" t="s">
        <v>144</v>
      </c>
      <c r="F3394" t="str">
        <f t="shared" ref="F3394:F3457" si="161">IF(G3394="WA","Western Australia",
IF(G3394="NSW","New South Wales",
IF(G3394="QLD","Queensland",
IF(G3394="VIC","Victoria",
IF(G3394="TAS","Tasmania",
IF(G3394="SA","South Australia",
IF(G3394="NT","Northern Territory",
IF(G3394="ACT","Australian Capital Territory",G3394))))))))</f>
        <v>Queensland</v>
      </c>
      <c r="G3394" t="s">
        <v>35</v>
      </c>
      <c r="H3394">
        <v>4566</v>
      </c>
      <c r="I3394" t="s">
        <v>11</v>
      </c>
      <c r="J3394" t="s">
        <v>120</v>
      </c>
      <c r="K3394" t="s">
        <v>155</v>
      </c>
      <c r="L3394" t="s">
        <v>20</v>
      </c>
      <c r="M3394" s="5">
        <v>705.05</v>
      </c>
      <c r="N3394">
        <v>1</v>
      </c>
    </row>
    <row r="3395" spans="1:14" x14ac:dyDescent="0.2">
      <c r="A3395" s="2">
        <v>45820</v>
      </c>
      <c r="B3395" s="3">
        <f t="shared" si="159"/>
        <v>2025</v>
      </c>
      <c r="C3395" t="str">
        <f t="shared" si="160"/>
        <v>2024-2025</v>
      </c>
      <c r="D3395" t="s">
        <v>148</v>
      </c>
      <c r="E3395" t="s">
        <v>91</v>
      </c>
      <c r="F3395" t="str">
        <f t="shared" si="161"/>
        <v>Victoria</v>
      </c>
      <c r="G3395" t="s">
        <v>45</v>
      </c>
      <c r="H3395">
        <v>3690</v>
      </c>
      <c r="I3395" t="s">
        <v>11</v>
      </c>
      <c r="J3395" t="s">
        <v>55</v>
      </c>
      <c r="K3395" t="s">
        <v>150</v>
      </c>
      <c r="L3395" t="s">
        <v>18</v>
      </c>
      <c r="M3395" s="5">
        <v>706.39</v>
      </c>
      <c r="N3395">
        <v>1</v>
      </c>
    </row>
    <row r="3396" spans="1:14" x14ac:dyDescent="0.2">
      <c r="A3396" s="2">
        <v>45698</v>
      </c>
      <c r="B3396" s="3">
        <f t="shared" si="159"/>
        <v>2025</v>
      </c>
      <c r="C3396" t="str">
        <f t="shared" si="160"/>
        <v>2024-2025</v>
      </c>
      <c r="D3396" t="s">
        <v>148</v>
      </c>
      <c r="E3396" t="s">
        <v>108</v>
      </c>
      <c r="F3396" t="str">
        <f t="shared" si="161"/>
        <v>Victoria</v>
      </c>
      <c r="G3396" t="s">
        <v>45</v>
      </c>
      <c r="H3396">
        <v>3018</v>
      </c>
      <c r="I3396" t="s">
        <v>11</v>
      </c>
      <c r="J3396" t="s">
        <v>46</v>
      </c>
      <c r="K3396" t="s">
        <v>19</v>
      </c>
      <c r="L3396" t="s">
        <v>23</v>
      </c>
      <c r="M3396" s="5">
        <v>706.49</v>
      </c>
      <c r="N3396">
        <v>1</v>
      </c>
    </row>
    <row r="3397" spans="1:14" x14ac:dyDescent="0.2">
      <c r="A3397" s="2">
        <v>45432</v>
      </c>
      <c r="B3397" s="3">
        <f t="shared" si="159"/>
        <v>2024</v>
      </c>
      <c r="C3397" t="str">
        <f t="shared" si="160"/>
        <v>2023-2024</v>
      </c>
      <c r="D3397" t="s">
        <v>148</v>
      </c>
      <c r="E3397" t="s">
        <v>34</v>
      </c>
      <c r="F3397" t="str">
        <f t="shared" si="161"/>
        <v>Queensland</v>
      </c>
      <c r="G3397" t="s">
        <v>35</v>
      </c>
      <c r="H3397">
        <v>4802</v>
      </c>
      <c r="I3397" t="s">
        <v>11</v>
      </c>
      <c r="J3397" t="s">
        <v>36</v>
      </c>
      <c r="K3397" t="s">
        <v>149</v>
      </c>
      <c r="L3397" t="s">
        <v>15</v>
      </c>
      <c r="M3397" s="5">
        <v>710.89</v>
      </c>
      <c r="N3397">
        <v>1</v>
      </c>
    </row>
    <row r="3398" spans="1:14" x14ac:dyDescent="0.2">
      <c r="A3398" s="2">
        <v>45541</v>
      </c>
      <c r="B3398" s="3">
        <f t="shared" si="159"/>
        <v>2025</v>
      </c>
      <c r="C3398" t="str">
        <f t="shared" si="160"/>
        <v>2024-2025</v>
      </c>
      <c r="D3398" t="s">
        <v>147</v>
      </c>
      <c r="E3398" t="s">
        <v>131</v>
      </c>
      <c r="F3398" t="str">
        <f t="shared" si="161"/>
        <v>Western Australia</v>
      </c>
      <c r="G3398" t="s">
        <v>48</v>
      </c>
      <c r="H3398">
        <v>6530</v>
      </c>
      <c r="I3398" t="s">
        <v>11</v>
      </c>
      <c r="J3398" t="s">
        <v>77</v>
      </c>
      <c r="K3398" t="s">
        <v>19</v>
      </c>
      <c r="L3398" t="s">
        <v>23</v>
      </c>
      <c r="M3398" s="5">
        <v>715</v>
      </c>
      <c r="N3398">
        <v>1</v>
      </c>
    </row>
    <row r="3399" spans="1:14" x14ac:dyDescent="0.2">
      <c r="A3399" s="2">
        <v>45562</v>
      </c>
      <c r="B3399" s="3">
        <f t="shared" si="159"/>
        <v>2025</v>
      </c>
      <c r="C3399" t="str">
        <f t="shared" si="160"/>
        <v>2024-2025</v>
      </c>
      <c r="D3399" t="s">
        <v>147</v>
      </c>
      <c r="E3399" t="s">
        <v>62</v>
      </c>
      <c r="F3399" t="str">
        <f t="shared" si="161"/>
        <v>Victoria</v>
      </c>
      <c r="G3399" t="s">
        <v>45</v>
      </c>
      <c r="H3399">
        <v>3134</v>
      </c>
      <c r="I3399" t="s">
        <v>11</v>
      </c>
      <c r="J3399" t="s">
        <v>63</v>
      </c>
      <c r="K3399" t="s">
        <v>149</v>
      </c>
      <c r="L3399" t="s">
        <v>15</v>
      </c>
      <c r="M3399" s="5">
        <v>715.37</v>
      </c>
      <c r="N3399">
        <v>1</v>
      </c>
    </row>
    <row r="3400" spans="1:14" x14ac:dyDescent="0.2">
      <c r="A3400" s="2">
        <v>45346</v>
      </c>
      <c r="B3400" s="3">
        <f t="shared" si="159"/>
        <v>2024</v>
      </c>
      <c r="C3400" t="str">
        <f t="shared" si="160"/>
        <v>2023-2024</v>
      </c>
      <c r="D3400" t="s">
        <v>147</v>
      </c>
      <c r="E3400" t="s">
        <v>40</v>
      </c>
      <c r="F3400" t="str">
        <f t="shared" si="161"/>
        <v>New South Wales</v>
      </c>
      <c r="G3400" t="s">
        <v>10</v>
      </c>
      <c r="H3400">
        <v>2116</v>
      </c>
      <c r="I3400" t="s">
        <v>11</v>
      </c>
      <c r="J3400" t="s">
        <v>27</v>
      </c>
      <c r="K3400" t="s">
        <v>152</v>
      </c>
      <c r="L3400" t="s">
        <v>13</v>
      </c>
      <c r="M3400" s="5">
        <v>715.61999999999989</v>
      </c>
      <c r="N3400">
        <v>1</v>
      </c>
    </row>
    <row r="3401" spans="1:14" x14ac:dyDescent="0.2">
      <c r="A3401" s="2">
        <v>45905</v>
      </c>
      <c r="B3401" s="3">
        <f t="shared" si="159"/>
        <v>2026</v>
      </c>
      <c r="C3401" t="str">
        <f t="shared" si="160"/>
        <v>2025-2026</v>
      </c>
      <c r="D3401" t="s">
        <v>148</v>
      </c>
      <c r="E3401" t="s">
        <v>135</v>
      </c>
      <c r="F3401" t="str">
        <f t="shared" si="161"/>
        <v>Victoria</v>
      </c>
      <c r="G3401" t="s">
        <v>45</v>
      </c>
      <c r="H3401">
        <v>3550</v>
      </c>
      <c r="I3401" t="s">
        <v>11</v>
      </c>
      <c r="J3401" t="s">
        <v>60</v>
      </c>
      <c r="K3401" t="s">
        <v>151</v>
      </c>
      <c r="L3401" t="s">
        <v>21</v>
      </c>
      <c r="M3401" s="5">
        <v>715.88</v>
      </c>
      <c r="N3401">
        <v>1</v>
      </c>
    </row>
    <row r="3402" spans="1:14" x14ac:dyDescent="0.2">
      <c r="A3402" s="2">
        <v>45338</v>
      </c>
      <c r="B3402" s="3">
        <f t="shared" si="159"/>
        <v>2024</v>
      </c>
      <c r="C3402" t="str">
        <f t="shared" si="160"/>
        <v>2023-2024</v>
      </c>
      <c r="D3402" t="s">
        <v>147</v>
      </c>
      <c r="E3402" t="s">
        <v>50</v>
      </c>
      <c r="F3402" t="str">
        <f t="shared" si="161"/>
        <v>Queensland</v>
      </c>
      <c r="G3402" t="s">
        <v>35</v>
      </c>
      <c r="H3402">
        <v>4703</v>
      </c>
      <c r="I3402" t="s">
        <v>11</v>
      </c>
      <c r="J3402" t="s">
        <v>51</v>
      </c>
      <c r="K3402" t="s">
        <v>153</v>
      </c>
      <c r="L3402" t="s">
        <v>16</v>
      </c>
      <c r="M3402" s="5">
        <v>716.45</v>
      </c>
      <c r="N3402">
        <v>1</v>
      </c>
    </row>
    <row r="3403" spans="1:14" x14ac:dyDescent="0.2">
      <c r="A3403" s="2">
        <v>45579</v>
      </c>
      <c r="B3403" s="3">
        <f t="shared" si="159"/>
        <v>2025</v>
      </c>
      <c r="C3403" t="str">
        <f t="shared" si="160"/>
        <v>2024-2025</v>
      </c>
      <c r="D3403" t="s">
        <v>147</v>
      </c>
      <c r="E3403" t="s">
        <v>115</v>
      </c>
      <c r="F3403" t="str">
        <f t="shared" si="161"/>
        <v>Western Australia</v>
      </c>
      <c r="G3403" t="s">
        <v>48</v>
      </c>
      <c r="H3403">
        <v>6280</v>
      </c>
      <c r="I3403" t="s">
        <v>11</v>
      </c>
      <c r="J3403" t="s">
        <v>94</v>
      </c>
      <c r="K3403" t="s">
        <v>152</v>
      </c>
      <c r="L3403" t="s">
        <v>13</v>
      </c>
      <c r="M3403" s="5">
        <v>716.67000000000007</v>
      </c>
      <c r="N3403">
        <v>1</v>
      </c>
    </row>
    <row r="3404" spans="1:14" x14ac:dyDescent="0.2">
      <c r="A3404" s="2">
        <v>45829</v>
      </c>
      <c r="B3404" s="3">
        <f t="shared" si="159"/>
        <v>2025</v>
      </c>
      <c r="C3404" t="str">
        <f t="shared" si="160"/>
        <v>2024-2025</v>
      </c>
      <c r="D3404" t="s">
        <v>147</v>
      </c>
      <c r="E3404" t="s">
        <v>66</v>
      </c>
      <c r="F3404" t="str">
        <f t="shared" si="161"/>
        <v>South Australia</v>
      </c>
      <c r="G3404" t="s">
        <v>32</v>
      </c>
      <c r="H3404">
        <v>5169</v>
      </c>
      <c r="I3404" t="s">
        <v>11</v>
      </c>
      <c r="J3404" t="s">
        <v>33</v>
      </c>
      <c r="K3404" t="s">
        <v>150</v>
      </c>
      <c r="L3404" t="s">
        <v>18</v>
      </c>
      <c r="M3404" s="5">
        <v>717.45</v>
      </c>
      <c r="N3404">
        <v>1</v>
      </c>
    </row>
    <row r="3405" spans="1:14" x14ac:dyDescent="0.2">
      <c r="A3405" s="2">
        <v>45666</v>
      </c>
      <c r="B3405" s="3">
        <f t="shared" si="159"/>
        <v>2025</v>
      </c>
      <c r="C3405" t="str">
        <f t="shared" si="160"/>
        <v>2024-2025</v>
      </c>
      <c r="D3405" t="s">
        <v>147</v>
      </c>
      <c r="E3405" t="s">
        <v>74</v>
      </c>
      <c r="F3405" t="str">
        <f t="shared" si="161"/>
        <v>South Australia</v>
      </c>
      <c r="G3405" t="s">
        <v>32</v>
      </c>
      <c r="H3405">
        <v>5043</v>
      </c>
      <c r="I3405" t="s">
        <v>11</v>
      </c>
      <c r="J3405" t="s">
        <v>33</v>
      </c>
      <c r="K3405" t="s">
        <v>151</v>
      </c>
      <c r="L3405" t="s">
        <v>21</v>
      </c>
      <c r="M3405" s="5">
        <v>718.24</v>
      </c>
      <c r="N3405">
        <v>1</v>
      </c>
    </row>
    <row r="3406" spans="1:14" x14ac:dyDescent="0.2">
      <c r="A3406" s="2">
        <v>45626</v>
      </c>
      <c r="B3406" s="3">
        <f t="shared" si="159"/>
        <v>2025</v>
      </c>
      <c r="C3406" t="str">
        <f t="shared" si="160"/>
        <v>2024-2025</v>
      </c>
      <c r="D3406" t="s">
        <v>148</v>
      </c>
      <c r="E3406" t="s">
        <v>78</v>
      </c>
      <c r="F3406" t="str">
        <f t="shared" si="161"/>
        <v>New South Wales</v>
      </c>
      <c r="G3406" t="s">
        <v>10</v>
      </c>
      <c r="H3406">
        <v>2350</v>
      </c>
      <c r="I3406" t="s">
        <v>11</v>
      </c>
      <c r="J3406" t="s">
        <v>68</v>
      </c>
      <c r="K3406" t="s">
        <v>154</v>
      </c>
      <c r="L3406" t="s">
        <v>14</v>
      </c>
      <c r="M3406" s="5">
        <v>721.01999999999987</v>
      </c>
      <c r="N3406">
        <v>1</v>
      </c>
    </row>
    <row r="3407" spans="1:14" x14ac:dyDescent="0.2">
      <c r="A3407" s="2">
        <v>45514</v>
      </c>
      <c r="B3407" s="3">
        <f t="shared" si="159"/>
        <v>2025</v>
      </c>
      <c r="C3407" t="str">
        <f t="shared" si="160"/>
        <v>2024-2025</v>
      </c>
      <c r="D3407" t="s">
        <v>147</v>
      </c>
      <c r="E3407" t="s">
        <v>37</v>
      </c>
      <c r="F3407" t="str">
        <f t="shared" si="161"/>
        <v>South Australia</v>
      </c>
      <c r="G3407" t="s">
        <v>32</v>
      </c>
      <c r="H3407">
        <v>5607</v>
      </c>
      <c r="I3407" t="s">
        <v>11</v>
      </c>
      <c r="J3407" t="s">
        <v>38</v>
      </c>
      <c r="K3407" t="s">
        <v>149</v>
      </c>
      <c r="L3407" t="s">
        <v>15</v>
      </c>
      <c r="M3407" s="5">
        <v>721.04</v>
      </c>
      <c r="N3407">
        <v>1</v>
      </c>
    </row>
    <row r="3408" spans="1:14" x14ac:dyDescent="0.2">
      <c r="A3408" s="2">
        <v>45846</v>
      </c>
      <c r="B3408" s="3">
        <f t="shared" si="159"/>
        <v>2026</v>
      </c>
      <c r="C3408" t="str">
        <f t="shared" si="160"/>
        <v>2025-2026</v>
      </c>
      <c r="D3408" t="s">
        <v>147</v>
      </c>
      <c r="E3408" t="s">
        <v>143</v>
      </c>
      <c r="F3408" t="str">
        <f t="shared" si="161"/>
        <v>New South Wales</v>
      </c>
      <c r="G3408" t="s">
        <v>10</v>
      </c>
      <c r="H3408">
        <v>2154</v>
      </c>
      <c r="I3408" t="s">
        <v>11</v>
      </c>
      <c r="J3408" t="s">
        <v>27</v>
      </c>
      <c r="K3408" t="s">
        <v>154</v>
      </c>
      <c r="L3408" t="s">
        <v>14</v>
      </c>
      <c r="M3408" s="5">
        <v>721.23</v>
      </c>
      <c r="N3408">
        <v>1</v>
      </c>
    </row>
    <row r="3409" spans="1:14" x14ac:dyDescent="0.2">
      <c r="A3409" s="2">
        <v>45504</v>
      </c>
      <c r="B3409" s="3">
        <f t="shared" si="159"/>
        <v>2025</v>
      </c>
      <c r="C3409" t="str">
        <f t="shared" si="160"/>
        <v>2024-2025</v>
      </c>
      <c r="D3409" t="s">
        <v>147</v>
      </c>
      <c r="E3409" t="s">
        <v>132</v>
      </c>
      <c r="F3409" t="str">
        <f t="shared" si="161"/>
        <v>New South Wales</v>
      </c>
      <c r="G3409" t="s">
        <v>10</v>
      </c>
      <c r="H3409">
        <v>2800</v>
      </c>
      <c r="I3409" t="s">
        <v>11</v>
      </c>
      <c r="J3409" t="s">
        <v>25</v>
      </c>
      <c r="K3409" t="s">
        <v>150</v>
      </c>
      <c r="L3409" t="s">
        <v>18</v>
      </c>
      <c r="M3409" s="5">
        <v>721.40000000000009</v>
      </c>
      <c r="N3409">
        <v>1</v>
      </c>
    </row>
    <row r="3410" spans="1:14" x14ac:dyDescent="0.2">
      <c r="A3410" s="2">
        <v>45453</v>
      </c>
      <c r="B3410" s="3">
        <f t="shared" si="159"/>
        <v>2024</v>
      </c>
      <c r="C3410" t="str">
        <f t="shared" si="160"/>
        <v>2023-2024</v>
      </c>
      <c r="D3410" t="s">
        <v>147</v>
      </c>
      <c r="E3410" t="s">
        <v>65</v>
      </c>
      <c r="F3410" t="str">
        <f t="shared" si="161"/>
        <v>New South Wales</v>
      </c>
      <c r="G3410" t="s">
        <v>10</v>
      </c>
      <c r="H3410">
        <v>2541</v>
      </c>
      <c r="I3410" t="s">
        <v>11</v>
      </c>
      <c r="J3410" t="s">
        <v>58</v>
      </c>
      <c r="K3410" t="s">
        <v>154</v>
      </c>
      <c r="L3410" t="s">
        <v>14</v>
      </c>
      <c r="M3410" s="5">
        <v>721.7</v>
      </c>
      <c r="N3410">
        <v>1</v>
      </c>
    </row>
    <row r="3411" spans="1:14" x14ac:dyDescent="0.2">
      <c r="A3411" s="2">
        <v>45581</v>
      </c>
      <c r="B3411" s="3">
        <f t="shared" si="159"/>
        <v>2025</v>
      </c>
      <c r="C3411" t="str">
        <f t="shared" si="160"/>
        <v>2024-2025</v>
      </c>
      <c r="D3411" t="s">
        <v>147</v>
      </c>
      <c r="E3411" t="s">
        <v>105</v>
      </c>
      <c r="F3411" t="str">
        <f t="shared" si="161"/>
        <v>Victoria</v>
      </c>
      <c r="G3411" t="s">
        <v>45</v>
      </c>
      <c r="H3411">
        <v>3500</v>
      </c>
      <c r="I3411" t="s">
        <v>11</v>
      </c>
      <c r="J3411" t="s">
        <v>60</v>
      </c>
      <c r="K3411" t="s">
        <v>150</v>
      </c>
      <c r="L3411" t="s">
        <v>18</v>
      </c>
      <c r="M3411" s="5">
        <v>722.32999999999993</v>
      </c>
      <c r="N3411">
        <v>1</v>
      </c>
    </row>
    <row r="3412" spans="1:14" x14ac:dyDescent="0.2">
      <c r="A3412" s="2">
        <v>45708</v>
      </c>
      <c r="B3412" s="3">
        <f t="shared" si="159"/>
        <v>2025</v>
      </c>
      <c r="C3412" t="str">
        <f t="shared" si="160"/>
        <v>2024-2025</v>
      </c>
      <c r="D3412" t="s">
        <v>147</v>
      </c>
      <c r="E3412" t="s">
        <v>134</v>
      </c>
      <c r="F3412" t="str">
        <f t="shared" si="161"/>
        <v>Queensland</v>
      </c>
      <c r="G3412" t="s">
        <v>35</v>
      </c>
      <c r="H3412">
        <v>4825</v>
      </c>
      <c r="I3412" t="s">
        <v>11</v>
      </c>
      <c r="J3412" t="s">
        <v>36</v>
      </c>
      <c r="K3412" t="s">
        <v>151</v>
      </c>
      <c r="L3412" t="s">
        <v>21</v>
      </c>
      <c r="M3412" s="5">
        <v>723.53000000000009</v>
      </c>
      <c r="N3412">
        <v>1</v>
      </c>
    </row>
    <row r="3413" spans="1:14" x14ac:dyDescent="0.2">
      <c r="A3413" s="2">
        <v>45557</v>
      </c>
      <c r="B3413" s="3">
        <f t="shared" si="159"/>
        <v>2025</v>
      </c>
      <c r="C3413" t="str">
        <f t="shared" si="160"/>
        <v>2024-2025</v>
      </c>
      <c r="D3413" t="s">
        <v>147</v>
      </c>
      <c r="E3413" t="s">
        <v>31</v>
      </c>
      <c r="F3413" t="str">
        <f t="shared" si="161"/>
        <v>South Australia</v>
      </c>
      <c r="G3413" t="s">
        <v>32</v>
      </c>
      <c r="H3413">
        <v>5168</v>
      </c>
      <c r="I3413" t="s">
        <v>11</v>
      </c>
      <c r="J3413" t="s">
        <v>33</v>
      </c>
      <c r="K3413" t="s">
        <v>155</v>
      </c>
      <c r="L3413" t="s">
        <v>20</v>
      </c>
      <c r="M3413" s="5">
        <v>724.4</v>
      </c>
      <c r="N3413">
        <v>1</v>
      </c>
    </row>
    <row r="3414" spans="1:14" x14ac:dyDescent="0.2">
      <c r="A3414" s="2">
        <v>45728</v>
      </c>
      <c r="B3414" s="3">
        <f t="shared" si="159"/>
        <v>2025</v>
      </c>
      <c r="C3414" t="str">
        <f t="shared" si="160"/>
        <v>2024-2025</v>
      </c>
      <c r="D3414" t="s">
        <v>147</v>
      </c>
      <c r="E3414" t="s">
        <v>97</v>
      </c>
      <c r="F3414" t="str">
        <f t="shared" si="161"/>
        <v>Tasmania</v>
      </c>
      <c r="G3414" t="s">
        <v>70</v>
      </c>
      <c r="H3414">
        <v>7250</v>
      </c>
      <c r="I3414" t="s">
        <v>11</v>
      </c>
      <c r="J3414" t="s">
        <v>71</v>
      </c>
      <c r="K3414" t="s">
        <v>150</v>
      </c>
      <c r="L3414" t="s">
        <v>18</v>
      </c>
      <c r="M3414" s="5">
        <v>724.66000000000008</v>
      </c>
      <c r="N3414">
        <v>1</v>
      </c>
    </row>
    <row r="3415" spans="1:14" x14ac:dyDescent="0.2">
      <c r="A3415" s="2">
        <v>45932</v>
      </c>
      <c r="B3415" s="3">
        <f t="shared" si="159"/>
        <v>2026</v>
      </c>
      <c r="C3415" t="str">
        <f t="shared" si="160"/>
        <v>2025-2026</v>
      </c>
      <c r="D3415" t="s">
        <v>147</v>
      </c>
      <c r="E3415" t="s">
        <v>78</v>
      </c>
      <c r="F3415" t="str">
        <f t="shared" si="161"/>
        <v>New South Wales</v>
      </c>
      <c r="G3415" t="s">
        <v>10</v>
      </c>
      <c r="H3415">
        <v>2350</v>
      </c>
      <c r="I3415" t="s">
        <v>11</v>
      </c>
      <c r="J3415" t="s">
        <v>68</v>
      </c>
      <c r="K3415" t="s">
        <v>152</v>
      </c>
      <c r="L3415" t="s">
        <v>13</v>
      </c>
      <c r="M3415" s="5">
        <v>724.67999999999984</v>
      </c>
      <c r="N3415">
        <v>1</v>
      </c>
    </row>
    <row r="3416" spans="1:14" x14ac:dyDescent="0.2">
      <c r="A3416" s="2">
        <v>45950</v>
      </c>
      <c r="B3416" s="3">
        <f t="shared" si="159"/>
        <v>2026</v>
      </c>
      <c r="C3416" t="str">
        <f t="shared" si="160"/>
        <v>2025-2026</v>
      </c>
      <c r="D3416" t="s">
        <v>147</v>
      </c>
      <c r="E3416" t="s">
        <v>133</v>
      </c>
      <c r="F3416" t="str">
        <f t="shared" si="161"/>
        <v>Queensland</v>
      </c>
      <c r="G3416" t="s">
        <v>35</v>
      </c>
      <c r="H3416">
        <v>4305</v>
      </c>
      <c r="I3416" t="s">
        <v>11</v>
      </c>
      <c r="J3416" t="s">
        <v>104</v>
      </c>
      <c r="K3416" t="s">
        <v>151</v>
      </c>
      <c r="L3416" t="s">
        <v>21</v>
      </c>
      <c r="M3416" s="5">
        <v>724.75</v>
      </c>
      <c r="N3416">
        <v>1</v>
      </c>
    </row>
    <row r="3417" spans="1:14" x14ac:dyDescent="0.2">
      <c r="A3417" s="2">
        <v>45904</v>
      </c>
      <c r="B3417" s="3">
        <f t="shared" si="159"/>
        <v>2026</v>
      </c>
      <c r="C3417" t="str">
        <f t="shared" si="160"/>
        <v>2025-2026</v>
      </c>
      <c r="D3417" t="s">
        <v>148</v>
      </c>
      <c r="E3417" t="s">
        <v>61</v>
      </c>
      <c r="F3417" t="str">
        <f t="shared" si="161"/>
        <v>New South Wales</v>
      </c>
      <c r="G3417" t="s">
        <v>10</v>
      </c>
      <c r="H3417">
        <v>2539</v>
      </c>
      <c r="I3417" t="s">
        <v>11</v>
      </c>
      <c r="J3417" t="s">
        <v>58</v>
      </c>
      <c r="K3417" t="s">
        <v>149</v>
      </c>
      <c r="L3417" t="s">
        <v>15</v>
      </c>
      <c r="M3417" s="5">
        <v>726.35</v>
      </c>
      <c r="N3417">
        <v>1</v>
      </c>
    </row>
    <row r="3418" spans="1:14" x14ac:dyDescent="0.2">
      <c r="A3418" s="2">
        <v>45308</v>
      </c>
      <c r="B3418" s="3">
        <f t="shared" si="159"/>
        <v>2024</v>
      </c>
      <c r="C3418" t="str">
        <f t="shared" si="160"/>
        <v>2023-2024</v>
      </c>
      <c r="D3418" t="s">
        <v>147</v>
      </c>
      <c r="E3418" t="s">
        <v>64</v>
      </c>
      <c r="F3418" t="str">
        <f t="shared" si="161"/>
        <v>Victoria</v>
      </c>
      <c r="G3418" t="s">
        <v>45</v>
      </c>
      <c r="H3418">
        <v>3199</v>
      </c>
      <c r="I3418" t="s">
        <v>11</v>
      </c>
      <c r="J3418" t="s">
        <v>63</v>
      </c>
      <c r="K3418" t="s">
        <v>154</v>
      </c>
      <c r="L3418" t="s">
        <v>14</v>
      </c>
      <c r="M3418" s="5">
        <v>726.38</v>
      </c>
      <c r="N3418">
        <v>1</v>
      </c>
    </row>
    <row r="3419" spans="1:14" x14ac:dyDescent="0.2">
      <c r="A3419" s="2">
        <v>45699</v>
      </c>
      <c r="B3419" s="3">
        <f t="shared" si="159"/>
        <v>2025</v>
      </c>
      <c r="C3419" t="str">
        <f t="shared" si="160"/>
        <v>2024-2025</v>
      </c>
      <c r="D3419" t="s">
        <v>147</v>
      </c>
      <c r="E3419" t="s">
        <v>24</v>
      </c>
      <c r="F3419" t="str">
        <f t="shared" si="161"/>
        <v>New South Wales</v>
      </c>
      <c r="G3419" t="s">
        <v>10</v>
      </c>
      <c r="H3419">
        <v>2795</v>
      </c>
      <c r="I3419" t="s">
        <v>11</v>
      </c>
      <c r="J3419" t="s">
        <v>25</v>
      </c>
      <c r="K3419" t="s">
        <v>152</v>
      </c>
      <c r="L3419" t="s">
        <v>13</v>
      </c>
      <c r="M3419" s="5">
        <v>727.32999999999981</v>
      </c>
      <c r="N3419">
        <v>1</v>
      </c>
    </row>
    <row r="3420" spans="1:14" x14ac:dyDescent="0.2">
      <c r="A3420" s="2">
        <v>45355</v>
      </c>
      <c r="B3420" s="3">
        <f t="shared" si="159"/>
        <v>2024</v>
      </c>
      <c r="C3420" t="str">
        <f t="shared" si="160"/>
        <v>2023-2024</v>
      </c>
      <c r="D3420" t="s">
        <v>147</v>
      </c>
      <c r="E3420" t="s">
        <v>41</v>
      </c>
      <c r="F3420" t="str">
        <f t="shared" si="161"/>
        <v>New South Wales</v>
      </c>
      <c r="G3420" t="s">
        <v>10</v>
      </c>
      <c r="H3420">
        <v>2830</v>
      </c>
      <c r="I3420" t="s">
        <v>11</v>
      </c>
      <c r="J3420" t="s">
        <v>25</v>
      </c>
      <c r="K3420" t="s">
        <v>150</v>
      </c>
      <c r="L3420" t="s">
        <v>18</v>
      </c>
      <c r="M3420" s="5">
        <v>728.16000000000008</v>
      </c>
      <c r="N3420">
        <v>1</v>
      </c>
    </row>
    <row r="3421" spans="1:14" x14ac:dyDescent="0.2">
      <c r="A3421" s="2">
        <v>45385</v>
      </c>
      <c r="B3421" s="3">
        <f t="shared" si="159"/>
        <v>2024</v>
      </c>
      <c r="C3421" t="str">
        <f t="shared" si="160"/>
        <v>2023-2024</v>
      </c>
      <c r="D3421" t="s">
        <v>147</v>
      </c>
      <c r="E3421" t="s">
        <v>57</v>
      </c>
      <c r="F3421" t="str">
        <f t="shared" si="161"/>
        <v>New South Wales</v>
      </c>
      <c r="G3421" t="s">
        <v>10</v>
      </c>
      <c r="H3421">
        <v>2560</v>
      </c>
      <c r="I3421" t="s">
        <v>11</v>
      </c>
      <c r="J3421" t="s">
        <v>58</v>
      </c>
      <c r="K3421" t="s">
        <v>154</v>
      </c>
      <c r="L3421" t="s">
        <v>14</v>
      </c>
      <c r="M3421" s="5">
        <v>729.09</v>
      </c>
      <c r="N3421">
        <v>1</v>
      </c>
    </row>
    <row r="3422" spans="1:14" x14ac:dyDescent="0.2">
      <c r="A3422" s="2">
        <v>45474</v>
      </c>
      <c r="B3422" s="3">
        <f t="shared" si="159"/>
        <v>2025</v>
      </c>
      <c r="C3422" t="str">
        <f t="shared" si="160"/>
        <v>2024-2025</v>
      </c>
      <c r="D3422" t="s">
        <v>147</v>
      </c>
      <c r="E3422" t="s">
        <v>124</v>
      </c>
      <c r="F3422" t="str">
        <f t="shared" si="161"/>
        <v>New South Wales</v>
      </c>
      <c r="G3422" t="s">
        <v>10</v>
      </c>
      <c r="H3422">
        <v>2015</v>
      </c>
      <c r="I3422" t="s">
        <v>11</v>
      </c>
      <c r="J3422" t="s">
        <v>12</v>
      </c>
      <c r="K3422" t="s">
        <v>152</v>
      </c>
      <c r="L3422" t="s">
        <v>13</v>
      </c>
      <c r="M3422" s="5">
        <v>729.36</v>
      </c>
      <c r="N3422">
        <v>1</v>
      </c>
    </row>
    <row r="3423" spans="1:14" x14ac:dyDescent="0.2">
      <c r="A3423" s="2">
        <v>45770</v>
      </c>
      <c r="B3423" s="3">
        <f t="shared" si="159"/>
        <v>2025</v>
      </c>
      <c r="C3423" t="str">
        <f t="shared" si="160"/>
        <v>2024-2025</v>
      </c>
      <c r="D3423" t="s">
        <v>147</v>
      </c>
      <c r="E3423" t="s">
        <v>96</v>
      </c>
      <c r="F3423" t="str">
        <f t="shared" si="161"/>
        <v>Western Australia</v>
      </c>
      <c r="G3423" t="s">
        <v>48</v>
      </c>
      <c r="H3423">
        <v>6330</v>
      </c>
      <c r="I3423" t="s">
        <v>11</v>
      </c>
      <c r="J3423" t="s">
        <v>94</v>
      </c>
      <c r="K3423" t="s">
        <v>156</v>
      </c>
      <c r="L3423" t="s">
        <v>17</v>
      </c>
      <c r="M3423" s="5">
        <v>731.02</v>
      </c>
      <c r="N3423">
        <v>1</v>
      </c>
    </row>
    <row r="3424" spans="1:14" x14ac:dyDescent="0.2">
      <c r="A3424" s="2">
        <v>45922</v>
      </c>
      <c r="B3424" s="3">
        <f t="shared" si="159"/>
        <v>2026</v>
      </c>
      <c r="C3424" t="str">
        <f t="shared" si="160"/>
        <v>2025-2026</v>
      </c>
      <c r="D3424" t="s">
        <v>147</v>
      </c>
      <c r="E3424" t="s">
        <v>145</v>
      </c>
      <c r="F3424" t="str">
        <f t="shared" si="161"/>
        <v>New South Wales</v>
      </c>
      <c r="G3424" t="s">
        <v>10</v>
      </c>
      <c r="H3424">
        <v>2101</v>
      </c>
      <c r="I3424" t="s">
        <v>11</v>
      </c>
      <c r="J3424" t="s">
        <v>27</v>
      </c>
      <c r="K3424" t="s">
        <v>150</v>
      </c>
      <c r="L3424" t="s">
        <v>18</v>
      </c>
      <c r="M3424" s="5">
        <v>731.57999999999993</v>
      </c>
      <c r="N3424">
        <v>1</v>
      </c>
    </row>
    <row r="3425" spans="1:14" x14ac:dyDescent="0.2">
      <c r="A3425" s="2">
        <v>45400</v>
      </c>
      <c r="B3425" s="3">
        <f t="shared" si="159"/>
        <v>2024</v>
      </c>
      <c r="C3425" t="str">
        <f t="shared" si="160"/>
        <v>2023-2024</v>
      </c>
      <c r="D3425" t="s">
        <v>147</v>
      </c>
      <c r="E3425" t="s">
        <v>59</v>
      </c>
      <c r="F3425" t="str">
        <f t="shared" si="161"/>
        <v>Victoria</v>
      </c>
      <c r="G3425" t="s">
        <v>45</v>
      </c>
      <c r="H3425">
        <v>3280</v>
      </c>
      <c r="I3425" t="s">
        <v>11</v>
      </c>
      <c r="J3425" t="s">
        <v>60</v>
      </c>
      <c r="K3425" t="s">
        <v>153</v>
      </c>
      <c r="L3425" t="s">
        <v>16</v>
      </c>
      <c r="M3425" s="5">
        <v>733.47</v>
      </c>
      <c r="N3425">
        <v>1</v>
      </c>
    </row>
    <row r="3426" spans="1:14" x14ac:dyDescent="0.2">
      <c r="A3426" s="2">
        <v>45439</v>
      </c>
      <c r="B3426" s="3">
        <f t="shared" si="159"/>
        <v>2024</v>
      </c>
      <c r="C3426" t="str">
        <f t="shared" si="160"/>
        <v>2023-2024</v>
      </c>
      <c r="D3426" t="s">
        <v>148</v>
      </c>
      <c r="E3426" t="s">
        <v>138</v>
      </c>
      <c r="F3426" t="str">
        <f t="shared" si="161"/>
        <v>Queensland</v>
      </c>
      <c r="G3426" t="s">
        <v>35</v>
      </c>
      <c r="H3426">
        <v>4558</v>
      </c>
      <c r="I3426" t="s">
        <v>11</v>
      </c>
      <c r="J3426" t="s">
        <v>120</v>
      </c>
      <c r="K3426" t="s">
        <v>19</v>
      </c>
      <c r="L3426" t="s">
        <v>23</v>
      </c>
      <c r="M3426" s="5">
        <v>733.96</v>
      </c>
      <c r="N3426">
        <v>1</v>
      </c>
    </row>
    <row r="3427" spans="1:14" x14ac:dyDescent="0.2">
      <c r="A3427" s="2">
        <v>45942</v>
      </c>
      <c r="B3427" s="3">
        <f t="shared" si="159"/>
        <v>2026</v>
      </c>
      <c r="C3427" t="str">
        <f t="shared" si="160"/>
        <v>2025-2026</v>
      </c>
      <c r="D3427" t="s">
        <v>147</v>
      </c>
      <c r="E3427" t="s">
        <v>26</v>
      </c>
      <c r="F3427" t="str">
        <f t="shared" si="161"/>
        <v>New South Wales</v>
      </c>
      <c r="G3427" t="s">
        <v>10</v>
      </c>
      <c r="H3427">
        <v>2141</v>
      </c>
      <c r="I3427" t="s">
        <v>11</v>
      </c>
      <c r="J3427" t="s">
        <v>27</v>
      </c>
      <c r="K3427" t="s">
        <v>153</v>
      </c>
      <c r="L3427" t="s">
        <v>16</v>
      </c>
      <c r="M3427" s="5">
        <v>734.98</v>
      </c>
      <c r="N3427">
        <v>1</v>
      </c>
    </row>
    <row r="3428" spans="1:14" x14ac:dyDescent="0.2">
      <c r="A3428" s="2">
        <v>45543</v>
      </c>
      <c r="B3428" s="3">
        <f t="shared" si="159"/>
        <v>2025</v>
      </c>
      <c r="C3428" t="str">
        <f t="shared" si="160"/>
        <v>2024-2025</v>
      </c>
      <c r="D3428" t="s">
        <v>147</v>
      </c>
      <c r="E3428" t="s">
        <v>137</v>
      </c>
      <c r="F3428" t="str">
        <f t="shared" si="161"/>
        <v>New South Wales</v>
      </c>
      <c r="G3428" t="s">
        <v>10</v>
      </c>
      <c r="H3428">
        <v>2031</v>
      </c>
      <c r="I3428" t="s">
        <v>11</v>
      </c>
      <c r="J3428" t="s">
        <v>12</v>
      </c>
      <c r="K3428" t="s">
        <v>152</v>
      </c>
      <c r="L3428" t="s">
        <v>13</v>
      </c>
      <c r="M3428" s="5">
        <v>738.8599999999999</v>
      </c>
      <c r="N3428">
        <v>1</v>
      </c>
    </row>
    <row r="3429" spans="1:14" x14ac:dyDescent="0.2">
      <c r="A3429" s="2">
        <v>45981</v>
      </c>
      <c r="B3429" s="3">
        <f t="shared" si="159"/>
        <v>2026</v>
      </c>
      <c r="C3429" t="str">
        <f t="shared" si="160"/>
        <v>2025-2026</v>
      </c>
      <c r="D3429" t="s">
        <v>148</v>
      </c>
      <c r="E3429" t="s">
        <v>111</v>
      </c>
      <c r="F3429" t="str">
        <f t="shared" si="161"/>
        <v>New South Wales</v>
      </c>
      <c r="G3429" t="s">
        <v>10</v>
      </c>
      <c r="H3429">
        <v>2120</v>
      </c>
      <c r="I3429" t="s">
        <v>11</v>
      </c>
      <c r="J3429" t="s">
        <v>27</v>
      </c>
      <c r="K3429" t="s">
        <v>150</v>
      </c>
      <c r="L3429" t="s">
        <v>18</v>
      </c>
      <c r="M3429" s="5">
        <v>739.6099999999999</v>
      </c>
      <c r="N3429">
        <v>1</v>
      </c>
    </row>
    <row r="3430" spans="1:14" x14ac:dyDescent="0.2">
      <c r="A3430" s="2">
        <v>45705</v>
      </c>
      <c r="B3430" s="3">
        <f t="shared" si="159"/>
        <v>2025</v>
      </c>
      <c r="C3430" t="str">
        <f t="shared" si="160"/>
        <v>2024-2025</v>
      </c>
      <c r="D3430" t="s">
        <v>147</v>
      </c>
      <c r="E3430" t="s">
        <v>59</v>
      </c>
      <c r="F3430" t="str">
        <f t="shared" si="161"/>
        <v>Victoria</v>
      </c>
      <c r="G3430" t="s">
        <v>45</v>
      </c>
      <c r="H3430">
        <v>3280</v>
      </c>
      <c r="I3430" t="s">
        <v>11</v>
      </c>
      <c r="J3430" t="s">
        <v>60</v>
      </c>
      <c r="K3430" t="s">
        <v>152</v>
      </c>
      <c r="L3430" t="s">
        <v>13</v>
      </c>
      <c r="M3430" s="5">
        <v>739.65</v>
      </c>
      <c r="N3430">
        <v>1</v>
      </c>
    </row>
    <row r="3431" spans="1:14" x14ac:dyDescent="0.2">
      <c r="A3431" s="2">
        <v>45337</v>
      </c>
      <c r="B3431" s="3">
        <f t="shared" si="159"/>
        <v>2024</v>
      </c>
      <c r="C3431" t="str">
        <f t="shared" si="160"/>
        <v>2023-2024</v>
      </c>
      <c r="D3431" t="s">
        <v>147</v>
      </c>
      <c r="E3431" t="s">
        <v>114</v>
      </c>
      <c r="F3431" t="str">
        <f t="shared" si="161"/>
        <v>Victoria</v>
      </c>
      <c r="G3431" t="s">
        <v>45</v>
      </c>
      <c r="H3431">
        <v>3551</v>
      </c>
      <c r="I3431" t="s">
        <v>11</v>
      </c>
      <c r="J3431" t="s">
        <v>60</v>
      </c>
      <c r="K3431" t="s">
        <v>150</v>
      </c>
      <c r="L3431" t="s">
        <v>18</v>
      </c>
      <c r="M3431" s="5">
        <v>740.32</v>
      </c>
      <c r="N3431">
        <v>1</v>
      </c>
    </row>
    <row r="3432" spans="1:14" x14ac:dyDescent="0.2">
      <c r="A3432" s="2">
        <v>45657</v>
      </c>
      <c r="B3432" s="3">
        <f t="shared" si="159"/>
        <v>2025</v>
      </c>
      <c r="C3432" t="str">
        <f t="shared" si="160"/>
        <v>2024-2025</v>
      </c>
      <c r="D3432" t="s">
        <v>147</v>
      </c>
      <c r="E3432" t="s">
        <v>74</v>
      </c>
      <c r="F3432" t="str">
        <f t="shared" si="161"/>
        <v>South Australia</v>
      </c>
      <c r="G3432" t="s">
        <v>32</v>
      </c>
      <c r="H3432">
        <v>5043</v>
      </c>
      <c r="I3432" t="s">
        <v>11</v>
      </c>
      <c r="J3432" t="s">
        <v>33</v>
      </c>
      <c r="K3432" t="s">
        <v>149</v>
      </c>
      <c r="L3432" t="s">
        <v>15</v>
      </c>
      <c r="M3432" s="5">
        <v>741.28000000000009</v>
      </c>
      <c r="N3432">
        <v>1</v>
      </c>
    </row>
    <row r="3433" spans="1:14" x14ac:dyDescent="0.2">
      <c r="A3433" s="2">
        <v>45665</v>
      </c>
      <c r="B3433" s="3">
        <f t="shared" si="159"/>
        <v>2025</v>
      </c>
      <c r="C3433" t="str">
        <f t="shared" si="160"/>
        <v>2024-2025</v>
      </c>
      <c r="D3433" t="s">
        <v>148</v>
      </c>
      <c r="E3433" t="s">
        <v>142</v>
      </c>
      <c r="F3433" t="str">
        <f t="shared" si="161"/>
        <v>Australian Capital Territory</v>
      </c>
      <c r="G3433" t="s">
        <v>80</v>
      </c>
      <c r="H3433">
        <v>2609</v>
      </c>
      <c r="I3433" t="s">
        <v>11</v>
      </c>
      <c r="J3433" t="s">
        <v>58</v>
      </c>
      <c r="K3433" t="s">
        <v>151</v>
      </c>
      <c r="L3433" t="s">
        <v>21</v>
      </c>
      <c r="M3433" s="5">
        <v>741.83999999999992</v>
      </c>
      <c r="N3433">
        <v>1</v>
      </c>
    </row>
    <row r="3434" spans="1:14" x14ac:dyDescent="0.2">
      <c r="A3434" s="2">
        <v>45516</v>
      </c>
      <c r="B3434" s="3">
        <f t="shared" si="159"/>
        <v>2025</v>
      </c>
      <c r="C3434" t="str">
        <f t="shared" si="160"/>
        <v>2024-2025</v>
      </c>
      <c r="D3434" t="s">
        <v>148</v>
      </c>
      <c r="E3434" t="s">
        <v>28</v>
      </c>
      <c r="F3434" t="str">
        <f t="shared" si="161"/>
        <v>Northern Territory</v>
      </c>
      <c r="G3434" t="s">
        <v>29</v>
      </c>
      <c r="H3434">
        <v>800</v>
      </c>
      <c r="I3434" t="s">
        <v>11</v>
      </c>
      <c r="J3434" t="s">
        <v>30</v>
      </c>
      <c r="K3434" t="s">
        <v>154</v>
      </c>
      <c r="L3434" t="s">
        <v>14</v>
      </c>
      <c r="M3434" s="5">
        <v>742.08</v>
      </c>
      <c r="N3434">
        <v>1</v>
      </c>
    </row>
    <row r="3435" spans="1:14" x14ac:dyDescent="0.2">
      <c r="A3435" s="2">
        <v>45669</v>
      </c>
      <c r="B3435" s="3">
        <f t="shared" si="159"/>
        <v>2025</v>
      </c>
      <c r="C3435" t="str">
        <f t="shared" si="160"/>
        <v>2024-2025</v>
      </c>
      <c r="D3435" t="s">
        <v>147</v>
      </c>
      <c r="E3435" t="s">
        <v>83</v>
      </c>
      <c r="F3435" t="str">
        <f t="shared" si="161"/>
        <v>New South Wales</v>
      </c>
      <c r="G3435" t="s">
        <v>10</v>
      </c>
      <c r="H3435">
        <v>2750</v>
      </c>
      <c r="I3435" t="s">
        <v>11</v>
      </c>
      <c r="J3435" t="s">
        <v>25</v>
      </c>
      <c r="K3435" t="s">
        <v>150</v>
      </c>
      <c r="L3435" t="s">
        <v>18</v>
      </c>
      <c r="M3435" s="5">
        <v>742.91</v>
      </c>
      <c r="N3435">
        <v>1</v>
      </c>
    </row>
    <row r="3436" spans="1:14" x14ac:dyDescent="0.2">
      <c r="A3436" s="2">
        <v>45512</v>
      </c>
      <c r="B3436" s="3">
        <f t="shared" si="159"/>
        <v>2025</v>
      </c>
      <c r="C3436" t="str">
        <f t="shared" si="160"/>
        <v>2024-2025</v>
      </c>
      <c r="D3436" t="s">
        <v>147</v>
      </c>
      <c r="E3436" t="s">
        <v>112</v>
      </c>
      <c r="F3436" t="str">
        <f t="shared" si="161"/>
        <v>Victoria</v>
      </c>
      <c r="G3436" t="s">
        <v>45</v>
      </c>
      <c r="H3436">
        <v>3076</v>
      </c>
      <c r="I3436" t="s">
        <v>11</v>
      </c>
      <c r="J3436" t="s">
        <v>46</v>
      </c>
      <c r="K3436" t="s">
        <v>150</v>
      </c>
      <c r="L3436" t="s">
        <v>18</v>
      </c>
      <c r="M3436" s="5">
        <v>743.15</v>
      </c>
      <c r="N3436">
        <v>1</v>
      </c>
    </row>
    <row r="3437" spans="1:14" x14ac:dyDescent="0.2">
      <c r="A3437" s="2">
        <v>45552</v>
      </c>
      <c r="B3437" s="3">
        <f t="shared" si="159"/>
        <v>2025</v>
      </c>
      <c r="C3437" t="str">
        <f t="shared" si="160"/>
        <v>2024-2025</v>
      </c>
      <c r="D3437" t="s">
        <v>147</v>
      </c>
      <c r="E3437" t="s">
        <v>115</v>
      </c>
      <c r="F3437" t="str">
        <f t="shared" si="161"/>
        <v>Western Australia</v>
      </c>
      <c r="G3437" t="s">
        <v>48</v>
      </c>
      <c r="H3437">
        <v>6280</v>
      </c>
      <c r="I3437" t="s">
        <v>11</v>
      </c>
      <c r="J3437" t="s">
        <v>94</v>
      </c>
      <c r="K3437" t="s">
        <v>154</v>
      </c>
      <c r="L3437" t="s">
        <v>14</v>
      </c>
      <c r="M3437" s="5">
        <v>744.12</v>
      </c>
      <c r="N3437">
        <v>1</v>
      </c>
    </row>
    <row r="3438" spans="1:14" x14ac:dyDescent="0.2">
      <c r="A3438" s="2">
        <v>45538</v>
      </c>
      <c r="B3438" s="3">
        <f t="shared" si="159"/>
        <v>2025</v>
      </c>
      <c r="C3438" t="str">
        <f t="shared" si="160"/>
        <v>2024-2025</v>
      </c>
      <c r="D3438" t="s">
        <v>148</v>
      </c>
      <c r="E3438" t="s">
        <v>76</v>
      </c>
      <c r="F3438" t="str">
        <f t="shared" si="161"/>
        <v>Western Australia</v>
      </c>
      <c r="G3438" t="s">
        <v>48</v>
      </c>
      <c r="H3438">
        <v>6450</v>
      </c>
      <c r="I3438" t="s">
        <v>11</v>
      </c>
      <c r="J3438" t="s">
        <v>77</v>
      </c>
      <c r="K3438" t="s">
        <v>151</v>
      </c>
      <c r="L3438" t="s">
        <v>21</v>
      </c>
      <c r="M3438" s="5">
        <v>744.77</v>
      </c>
      <c r="N3438">
        <v>1</v>
      </c>
    </row>
    <row r="3439" spans="1:14" x14ac:dyDescent="0.2">
      <c r="A3439" s="2">
        <v>45816</v>
      </c>
      <c r="B3439" s="3">
        <f t="shared" si="159"/>
        <v>2025</v>
      </c>
      <c r="C3439" t="str">
        <f t="shared" si="160"/>
        <v>2024-2025</v>
      </c>
      <c r="D3439" t="s">
        <v>148</v>
      </c>
      <c r="E3439" t="s">
        <v>118</v>
      </c>
      <c r="F3439" t="str">
        <f t="shared" si="161"/>
        <v>New South Wales</v>
      </c>
      <c r="G3439" t="s">
        <v>10</v>
      </c>
      <c r="H3439">
        <v>2158</v>
      </c>
      <c r="I3439" t="s">
        <v>11</v>
      </c>
      <c r="J3439" t="s">
        <v>27</v>
      </c>
      <c r="K3439" t="s">
        <v>151</v>
      </c>
      <c r="L3439" t="s">
        <v>21</v>
      </c>
      <c r="M3439" s="5">
        <v>744.88</v>
      </c>
      <c r="N3439">
        <v>1</v>
      </c>
    </row>
    <row r="3440" spans="1:14" x14ac:dyDescent="0.2">
      <c r="A3440" s="2">
        <v>45542</v>
      </c>
      <c r="B3440" s="3">
        <f t="shared" si="159"/>
        <v>2025</v>
      </c>
      <c r="C3440" t="str">
        <f t="shared" si="160"/>
        <v>2024-2025</v>
      </c>
      <c r="D3440" t="s">
        <v>147</v>
      </c>
      <c r="E3440" t="s">
        <v>123</v>
      </c>
      <c r="F3440" t="str">
        <f t="shared" si="161"/>
        <v>Western Australia</v>
      </c>
      <c r="G3440" t="s">
        <v>48</v>
      </c>
      <c r="H3440">
        <v>6109</v>
      </c>
      <c r="I3440" t="s">
        <v>11</v>
      </c>
      <c r="J3440" t="s">
        <v>94</v>
      </c>
      <c r="K3440" t="s">
        <v>150</v>
      </c>
      <c r="L3440" t="s">
        <v>18</v>
      </c>
      <c r="M3440" s="5">
        <v>744.9899999999999</v>
      </c>
      <c r="N3440">
        <v>1</v>
      </c>
    </row>
    <row r="3441" spans="1:14" x14ac:dyDescent="0.2">
      <c r="A3441" s="2">
        <v>45577</v>
      </c>
      <c r="B3441" s="3">
        <f t="shared" si="159"/>
        <v>2025</v>
      </c>
      <c r="C3441" t="str">
        <f t="shared" si="160"/>
        <v>2024-2025</v>
      </c>
      <c r="D3441" t="s">
        <v>148</v>
      </c>
      <c r="E3441" t="s">
        <v>138</v>
      </c>
      <c r="F3441" t="str">
        <f t="shared" si="161"/>
        <v>Queensland</v>
      </c>
      <c r="G3441" t="s">
        <v>35</v>
      </c>
      <c r="H3441">
        <v>4558</v>
      </c>
      <c r="I3441" t="s">
        <v>11</v>
      </c>
      <c r="J3441" t="s">
        <v>120</v>
      </c>
      <c r="K3441" t="s">
        <v>19</v>
      </c>
      <c r="L3441" t="s">
        <v>23</v>
      </c>
      <c r="M3441" s="5">
        <v>745.32</v>
      </c>
      <c r="N3441">
        <v>1</v>
      </c>
    </row>
    <row r="3442" spans="1:14" x14ac:dyDescent="0.2">
      <c r="A3442" s="2">
        <v>45684</v>
      </c>
      <c r="B3442" s="3">
        <f t="shared" si="159"/>
        <v>2025</v>
      </c>
      <c r="C3442" t="str">
        <f t="shared" si="160"/>
        <v>2024-2025</v>
      </c>
      <c r="D3442" t="s">
        <v>148</v>
      </c>
      <c r="E3442" t="s">
        <v>118</v>
      </c>
      <c r="F3442" t="str">
        <f t="shared" si="161"/>
        <v>New South Wales</v>
      </c>
      <c r="G3442" t="s">
        <v>10</v>
      </c>
      <c r="H3442">
        <v>2158</v>
      </c>
      <c r="I3442" t="s">
        <v>11</v>
      </c>
      <c r="J3442" t="s">
        <v>27</v>
      </c>
      <c r="K3442" t="s">
        <v>151</v>
      </c>
      <c r="L3442" t="s">
        <v>21</v>
      </c>
      <c r="M3442" s="5">
        <v>746.06</v>
      </c>
      <c r="N3442">
        <v>1</v>
      </c>
    </row>
    <row r="3443" spans="1:14" x14ac:dyDescent="0.2">
      <c r="A3443" s="2">
        <v>45362</v>
      </c>
      <c r="B3443" s="3">
        <f t="shared" si="159"/>
        <v>2024</v>
      </c>
      <c r="C3443" t="str">
        <f t="shared" si="160"/>
        <v>2023-2024</v>
      </c>
      <c r="D3443" t="s">
        <v>147</v>
      </c>
      <c r="E3443" t="s">
        <v>113</v>
      </c>
      <c r="F3443" t="str">
        <f t="shared" si="161"/>
        <v>Queensland</v>
      </c>
      <c r="G3443" t="s">
        <v>35</v>
      </c>
      <c r="H3443">
        <v>4215</v>
      </c>
      <c r="I3443" t="s">
        <v>11</v>
      </c>
      <c r="J3443" t="s">
        <v>104</v>
      </c>
      <c r="K3443" t="s">
        <v>19</v>
      </c>
      <c r="L3443" t="s">
        <v>23</v>
      </c>
      <c r="M3443" s="5">
        <v>747.07</v>
      </c>
      <c r="N3443">
        <v>1</v>
      </c>
    </row>
    <row r="3444" spans="1:14" x14ac:dyDescent="0.2">
      <c r="A3444" s="2">
        <v>45346</v>
      </c>
      <c r="B3444" s="3">
        <f t="shared" si="159"/>
        <v>2024</v>
      </c>
      <c r="C3444" t="str">
        <f t="shared" si="160"/>
        <v>2023-2024</v>
      </c>
      <c r="D3444" t="s">
        <v>147</v>
      </c>
      <c r="E3444" t="s">
        <v>117</v>
      </c>
      <c r="F3444" t="str">
        <f t="shared" si="161"/>
        <v>Queensland</v>
      </c>
      <c r="G3444" t="s">
        <v>35</v>
      </c>
      <c r="H3444">
        <v>4119</v>
      </c>
      <c r="I3444" t="s">
        <v>11</v>
      </c>
      <c r="J3444" t="s">
        <v>43</v>
      </c>
      <c r="K3444" t="s">
        <v>151</v>
      </c>
      <c r="L3444" t="s">
        <v>21</v>
      </c>
      <c r="M3444" s="5">
        <v>747.11</v>
      </c>
      <c r="N3444">
        <v>1</v>
      </c>
    </row>
    <row r="3445" spans="1:14" x14ac:dyDescent="0.2">
      <c r="A3445" s="2">
        <v>45718</v>
      </c>
      <c r="B3445" s="3">
        <f t="shared" si="159"/>
        <v>2025</v>
      </c>
      <c r="C3445" t="str">
        <f t="shared" si="160"/>
        <v>2024-2025</v>
      </c>
      <c r="D3445" t="s">
        <v>147</v>
      </c>
      <c r="E3445" t="s">
        <v>93</v>
      </c>
      <c r="F3445" t="str">
        <f t="shared" si="161"/>
        <v>Western Australia</v>
      </c>
      <c r="G3445" t="s">
        <v>48</v>
      </c>
      <c r="H3445">
        <v>6112</v>
      </c>
      <c r="I3445" t="s">
        <v>11</v>
      </c>
      <c r="J3445" t="s">
        <v>94</v>
      </c>
      <c r="K3445" t="s">
        <v>152</v>
      </c>
      <c r="L3445" t="s">
        <v>13</v>
      </c>
      <c r="M3445" s="5">
        <v>747.30000000000007</v>
      </c>
      <c r="N3445">
        <v>1</v>
      </c>
    </row>
    <row r="3446" spans="1:14" x14ac:dyDescent="0.2">
      <c r="A3446" s="2">
        <v>45641</v>
      </c>
      <c r="B3446" s="3">
        <f t="shared" si="159"/>
        <v>2025</v>
      </c>
      <c r="C3446" t="str">
        <f t="shared" si="160"/>
        <v>2024-2025</v>
      </c>
      <c r="D3446" t="s">
        <v>147</v>
      </c>
      <c r="E3446" t="s">
        <v>79</v>
      </c>
      <c r="F3446" t="str">
        <f t="shared" si="161"/>
        <v>Australian Capital Territory</v>
      </c>
      <c r="G3446" t="s">
        <v>80</v>
      </c>
      <c r="H3446">
        <v>2617</v>
      </c>
      <c r="I3446" t="s">
        <v>11</v>
      </c>
      <c r="J3446" t="s">
        <v>58</v>
      </c>
      <c r="K3446" t="s">
        <v>153</v>
      </c>
      <c r="L3446" t="s">
        <v>16</v>
      </c>
      <c r="M3446" s="5">
        <v>747.34</v>
      </c>
      <c r="N3446">
        <v>1</v>
      </c>
    </row>
    <row r="3447" spans="1:14" x14ac:dyDescent="0.2">
      <c r="A3447" s="2">
        <v>45917</v>
      </c>
      <c r="B3447" s="3">
        <f t="shared" si="159"/>
        <v>2026</v>
      </c>
      <c r="C3447" t="str">
        <f t="shared" si="160"/>
        <v>2025-2026</v>
      </c>
      <c r="D3447" t="s">
        <v>147</v>
      </c>
      <c r="E3447" t="s">
        <v>53</v>
      </c>
      <c r="F3447" t="str">
        <f t="shared" si="161"/>
        <v>South Australia</v>
      </c>
      <c r="G3447" t="s">
        <v>32</v>
      </c>
      <c r="H3447">
        <v>5082</v>
      </c>
      <c r="I3447" t="s">
        <v>11</v>
      </c>
      <c r="J3447" t="s">
        <v>33</v>
      </c>
      <c r="K3447" t="s">
        <v>149</v>
      </c>
      <c r="L3447" t="s">
        <v>15</v>
      </c>
      <c r="M3447" s="5">
        <v>747.42000000000007</v>
      </c>
      <c r="N3447">
        <v>1</v>
      </c>
    </row>
    <row r="3448" spans="1:14" x14ac:dyDescent="0.2">
      <c r="A3448" s="2">
        <v>45751</v>
      </c>
      <c r="B3448" s="3">
        <f t="shared" si="159"/>
        <v>2025</v>
      </c>
      <c r="C3448" t="str">
        <f t="shared" si="160"/>
        <v>2024-2025</v>
      </c>
      <c r="D3448" t="s">
        <v>147</v>
      </c>
      <c r="E3448" t="s">
        <v>118</v>
      </c>
      <c r="F3448" t="str">
        <f t="shared" si="161"/>
        <v>New South Wales</v>
      </c>
      <c r="G3448" t="s">
        <v>10</v>
      </c>
      <c r="H3448">
        <v>2158</v>
      </c>
      <c r="I3448" t="s">
        <v>11</v>
      </c>
      <c r="J3448" t="s">
        <v>27</v>
      </c>
      <c r="K3448" t="s">
        <v>150</v>
      </c>
      <c r="L3448" t="s">
        <v>18</v>
      </c>
      <c r="M3448" s="5">
        <v>747.94</v>
      </c>
      <c r="N3448">
        <v>1</v>
      </c>
    </row>
    <row r="3449" spans="1:14" x14ac:dyDescent="0.2">
      <c r="A3449" s="2">
        <v>45683</v>
      </c>
      <c r="B3449" s="3">
        <f t="shared" si="159"/>
        <v>2025</v>
      </c>
      <c r="C3449" t="str">
        <f t="shared" si="160"/>
        <v>2024-2025</v>
      </c>
      <c r="D3449" t="s">
        <v>147</v>
      </c>
      <c r="E3449" t="s">
        <v>85</v>
      </c>
      <c r="F3449" t="str">
        <f t="shared" si="161"/>
        <v>Queensland</v>
      </c>
      <c r="G3449" t="s">
        <v>35</v>
      </c>
      <c r="H3449">
        <v>4883</v>
      </c>
      <c r="I3449" t="s">
        <v>11</v>
      </c>
      <c r="J3449" t="s">
        <v>36</v>
      </c>
      <c r="K3449" t="s">
        <v>149</v>
      </c>
      <c r="L3449" t="s">
        <v>15</v>
      </c>
      <c r="M3449" s="5">
        <v>748.43000000000006</v>
      </c>
      <c r="N3449">
        <v>1</v>
      </c>
    </row>
    <row r="3450" spans="1:14" x14ac:dyDescent="0.2">
      <c r="A3450" s="2">
        <v>45620</v>
      </c>
      <c r="B3450" s="3">
        <f t="shared" si="159"/>
        <v>2025</v>
      </c>
      <c r="C3450" t="str">
        <f t="shared" si="160"/>
        <v>2024-2025</v>
      </c>
      <c r="D3450" t="s">
        <v>147</v>
      </c>
      <c r="E3450" t="s">
        <v>121</v>
      </c>
      <c r="F3450" t="str">
        <f t="shared" si="161"/>
        <v>Queensland</v>
      </c>
      <c r="G3450" t="s">
        <v>35</v>
      </c>
      <c r="H3450">
        <v>4700</v>
      </c>
      <c r="I3450" t="s">
        <v>11</v>
      </c>
      <c r="J3450" t="s">
        <v>51</v>
      </c>
      <c r="K3450" t="s">
        <v>152</v>
      </c>
      <c r="L3450" t="s">
        <v>13</v>
      </c>
      <c r="M3450" s="5">
        <v>749.04</v>
      </c>
      <c r="N3450">
        <v>1</v>
      </c>
    </row>
    <row r="3451" spans="1:14" x14ac:dyDescent="0.2">
      <c r="A3451" s="2">
        <v>45829</v>
      </c>
      <c r="B3451" s="3">
        <f t="shared" si="159"/>
        <v>2025</v>
      </c>
      <c r="C3451" t="str">
        <f t="shared" si="160"/>
        <v>2024-2025</v>
      </c>
      <c r="D3451" t="s">
        <v>147</v>
      </c>
      <c r="E3451" t="s">
        <v>83</v>
      </c>
      <c r="F3451" t="str">
        <f t="shared" si="161"/>
        <v>New South Wales</v>
      </c>
      <c r="G3451" t="s">
        <v>10</v>
      </c>
      <c r="H3451">
        <v>2750</v>
      </c>
      <c r="I3451" t="s">
        <v>11</v>
      </c>
      <c r="J3451" t="s">
        <v>25</v>
      </c>
      <c r="K3451" t="s">
        <v>154</v>
      </c>
      <c r="L3451" t="s">
        <v>14</v>
      </c>
      <c r="M3451" s="5">
        <v>749.25</v>
      </c>
      <c r="N3451">
        <v>1</v>
      </c>
    </row>
    <row r="3452" spans="1:14" x14ac:dyDescent="0.2">
      <c r="A3452" s="2">
        <v>45328</v>
      </c>
      <c r="B3452" s="3">
        <f t="shared" si="159"/>
        <v>2024</v>
      </c>
      <c r="C3452" t="str">
        <f t="shared" si="160"/>
        <v>2023-2024</v>
      </c>
      <c r="D3452" t="s">
        <v>147</v>
      </c>
      <c r="E3452" t="s">
        <v>92</v>
      </c>
      <c r="F3452" t="str">
        <f t="shared" si="161"/>
        <v>Queensland</v>
      </c>
      <c r="G3452" t="s">
        <v>35</v>
      </c>
      <c r="H3452">
        <v>4068</v>
      </c>
      <c r="I3452" t="s">
        <v>11</v>
      </c>
      <c r="J3452" t="s">
        <v>43</v>
      </c>
      <c r="K3452" t="s">
        <v>154</v>
      </c>
      <c r="L3452" t="s">
        <v>14</v>
      </c>
      <c r="M3452" s="5">
        <v>749.56</v>
      </c>
      <c r="N3452">
        <v>1</v>
      </c>
    </row>
    <row r="3453" spans="1:14" x14ac:dyDescent="0.2">
      <c r="A3453" s="2">
        <v>45362</v>
      </c>
      <c r="B3453" s="3">
        <f t="shared" si="159"/>
        <v>2024</v>
      </c>
      <c r="C3453" t="str">
        <f t="shared" si="160"/>
        <v>2023-2024</v>
      </c>
      <c r="D3453" t="s">
        <v>147</v>
      </c>
      <c r="E3453" t="s">
        <v>84</v>
      </c>
      <c r="F3453" t="str">
        <f t="shared" si="161"/>
        <v>Queensland</v>
      </c>
      <c r="G3453" t="s">
        <v>35</v>
      </c>
      <c r="H3453">
        <v>4740</v>
      </c>
      <c r="I3453" t="s">
        <v>11</v>
      </c>
      <c r="J3453" t="s">
        <v>51</v>
      </c>
      <c r="K3453" t="s">
        <v>155</v>
      </c>
      <c r="L3453" t="s">
        <v>20</v>
      </c>
      <c r="M3453" s="5">
        <v>749.75</v>
      </c>
      <c r="N3453">
        <v>1</v>
      </c>
    </row>
    <row r="3454" spans="1:14" x14ac:dyDescent="0.2">
      <c r="A3454" s="2">
        <v>45453</v>
      </c>
      <c r="B3454" s="3">
        <f t="shared" si="159"/>
        <v>2024</v>
      </c>
      <c r="C3454" t="str">
        <f t="shared" si="160"/>
        <v>2023-2024</v>
      </c>
      <c r="D3454" t="s">
        <v>148</v>
      </c>
      <c r="E3454" t="s">
        <v>73</v>
      </c>
      <c r="F3454" t="str">
        <f t="shared" si="161"/>
        <v>Victoria</v>
      </c>
      <c r="G3454" t="s">
        <v>45</v>
      </c>
      <c r="H3454">
        <v>3136</v>
      </c>
      <c r="I3454" t="s">
        <v>11</v>
      </c>
      <c r="J3454" t="s">
        <v>63</v>
      </c>
      <c r="K3454" t="s">
        <v>155</v>
      </c>
      <c r="L3454" t="s">
        <v>20</v>
      </c>
      <c r="M3454" s="5">
        <v>750.6</v>
      </c>
      <c r="N3454">
        <v>1</v>
      </c>
    </row>
    <row r="3455" spans="1:14" x14ac:dyDescent="0.2">
      <c r="A3455" s="2">
        <v>46017</v>
      </c>
      <c r="B3455" s="3">
        <f t="shared" si="159"/>
        <v>2026</v>
      </c>
      <c r="C3455" t="str">
        <f t="shared" si="160"/>
        <v>2025-2026</v>
      </c>
      <c r="D3455" t="s">
        <v>147</v>
      </c>
      <c r="E3455" t="s">
        <v>146</v>
      </c>
      <c r="F3455" t="str">
        <f t="shared" si="161"/>
        <v>Victoria</v>
      </c>
      <c r="G3455" t="s">
        <v>45</v>
      </c>
      <c r="H3455">
        <v>3353</v>
      </c>
      <c r="I3455" t="s">
        <v>11</v>
      </c>
      <c r="J3455" t="s">
        <v>60</v>
      </c>
      <c r="K3455" t="s">
        <v>152</v>
      </c>
      <c r="L3455" t="s">
        <v>13</v>
      </c>
      <c r="M3455" s="5">
        <v>751.21</v>
      </c>
      <c r="N3455">
        <v>1</v>
      </c>
    </row>
    <row r="3456" spans="1:14" x14ac:dyDescent="0.2">
      <c r="A3456" s="2">
        <v>45907</v>
      </c>
      <c r="B3456" s="3">
        <f t="shared" si="159"/>
        <v>2026</v>
      </c>
      <c r="C3456" t="str">
        <f t="shared" si="160"/>
        <v>2025-2026</v>
      </c>
      <c r="D3456" t="s">
        <v>147</v>
      </c>
      <c r="E3456" t="s">
        <v>122</v>
      </c>
      <c r="F3456" t="str">
        <f t="shared" si="161"/>
        <v>New South Wales</v>
      </c>
      <c r="G3456" t="s">
        <v>10</v>
      </c>
      <c r="H3456">
        <v>2650</v>
      </c>
      <c r="I3456" t="s">
        <v>11</v>
      </c>
      <c r="J3456" t="s">
        <v>25</v>
      </c>
      <c r="K3456" t="s">
        <v>152</v>
      </c>
      <c r="L3456" t="s">
        <v>13</v>
      </c>
      <c r="M3456" s="5">
        <v>756.55000000000007</v>
      </c>
      <c r="N3456">
        <v>1</v>
      </c>
    </row>
    <row r="3457" spans="1:14" x14ac:dyDescent="0.2">
      <c r="A3457" s="2">
        <v>45774</v>
      </c>
      <c r="B3457" s="3">
        <f t="shared" si="159"/>
        <v>2025</v>
      </c>
      <c r="C3457" t="str">
        <f t="shared" si="160"/>
        <v>2024-2025</v>
      </c>
      <c r="D3457" t="s">
        <v>148</v>
      </c>
      <c r="E3457" t="s">
        <v>146</v>
      </c>
      <c r="F3457" t="str">
        <f t="shared" si="161"/>
        <v>Victoria</v>
      </c>
      <c r="G3457" t="s">
        <v>45</v>
      </c>
      <c r="H3457">
        <v>3353</v>
      </c>
      <c r="I3457" t="s">
        <v>11</v>
      </c>
      <c r="J3457" t="s">
        <v>60</v>
      </c>
      <c r="K3457" t="s">
        <v>19</v>
      </c>
      <c r="L3457" t="s">
        <v>23</v>
      </c>
      <c r="M3457" s="5">
        <v>756.94</v>
      </c>
      <c r="N3457">
        <v>1</v>
      </c>
    </row>
    <row r="3458" spans="1:14" x14ac:dyDescent="0.2">
      <c r="A3458" s="2">
        <v>45561</v>
      </c>
      <c r="B3458" s="3">
        <f t="shared" ref="B3458:B3521" si="162">IF(MONTH(A3458)&gt;=7,YEAR(A3458)+1,YEAR(A3458))</f>
        <v>2025</v>
      </c>
      <c r="C3458" t="str">
        <f t="shared" ref="C3458:C3521" si="163">IF(MONTH(A3458) &gt;= 7, YEAR(A3458) &amp; "-" &amp; YEAR(A3458) + 1, YEAR(A3458) - 1 &amp; "-" &amp; YEAR(A3458))</f>
        <v>2024-2025</v>
      </c>
      <c r="D3458" t="s">
        <v>147</v>
      </c>
      <c r="E3458" t="s">
        <v>109</v>
      </c>
      <c r="F3458" t="str">
        <f t="shared" ref="F3458:F3521" si="164">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68</v>
      </c>
      <c r="K3458" t="s">
        <v>150</v>
      </c>
      <c r="L3458" t="s">
        <v>18</v>
      </c>
      <c r="M3458" s="5">
        <v>759.59</v>
      </c>
      <c r="N3458">
        <v>1</v>
      </c>
    </row>
    <row r="3459" spans="1:14" x14ac:dyDescent="0.2">
      <c r="A3459" s="2">
        <v>45543</v>
      </c>
      <c r="B3459" s="3">
        <f t="shared" si="162"/>
        <v>2025</v>
      </c>
      <c r="C3459" t="str">
        <f t="shared" si="163"/>
        <v>2024-2025</v>
      </c>
      <c r="D3459" t="s">
        <v>147</v>
      </c>
      <c r="E3459" t="s">
        <v>57</v>
      </c>
      <c r="F3459" t="str">
        <f t="shared" si="164"/>
        <v>New South Wales</v>
      </c>
      <c r="G3459" t="s">
        <v>10</v>
      </c>
      <c r="H3459">
        <v>2560</v>
      </c>
      <c r="I3459" t="s">
        <v>11</v>
      </c>
      <c r="J3459" t="s">
        <v>58</v>
      </c>
      <c r="K3459" t="s">
        <v>19</v>
      </c>
      <c r="L3459" t="s">
        <v>23</v>
      </c>
      <c r="M3459" s="5">
        <v>761.5200000000001</v>
      </c>
      <c r="N3459">
        <v>1</v>
      </c>
    </row>
    <row r="3460" spans="1:14" x14ac:dyDescent="0.2">
      <c r="A3460" s="2">
        <v>45487</v>
      </c>
      <c r="B3460" s="3">
        <f t="shared" si="162"/>
        <v>2025</v>
      </c>
      <c r="C3460" t="str">
        <f t="shared" si="163"/>
        <v>2024-2025</v>
      </c>
      <c r="D3460" t="s">
        <v>147</v>
      </c>
      <c r="E3460" t="s">
        <v>57</v>
      </c>
      <c r="F3460" t="str">
        <f t="shared" si="164"/>
        <v>New South Wales</v>
      </c>
      <c r="G3460" t="s">
        <v>10</v>
      </c>
      <c r="H3460">
        <v>2560</v>
      </c>
      <c r="I3460" t="s">
        <v>11</v>
      </c>
      <c r="J3460" t="s">
        <v>58</v>
      </c>
      <c r="K3460" t="s">
        <v>154</v>
      </c>
      <c r="L3460" t="s">
        <v>14</v>
      </c>
      <c r="M3460" s="5">
        <v>761.66000000000008</v>
      </c>
      <c r="N3460">
        <v>1</v>
      </c>
    </row>
    <row r="3461" spans="1:14" x14ac:dyDescent="0.2">
      <c r="A3461" s="2">
        <v>45554</v>
      </c>
      <c r="B3461" s="3">
        <f t="shared" si="162"/>
        <v>2025</v>
      </c>
      <c r="C3461" t="str">
        <f t="shared" si="163"/>
        <v>2024-2025</v>
      </c>
      <c r="D3461" t="s">
        <v>147</v>
      </c>
      <c r="E3461" t="s">
        <v>59</v>
      </c>
      <c r="F3461" t="str">
        <f t="shared" si="164"/>
        <v>Victoria</v>
      </c>
      <c r="G3461" t="s">
        <v>45</v>
      </c>
      <c r="H3461">
        <v>3280</v>
      </c>
      <c r="I3461" t="s">
        <v>11</v>
      </c>
      <c r="J3461" t="s">
        <v>60</v>
      </c>
      <c r="K3461" t="s">
        <v>150</v>
      </c>
      <c r="L3461" t="s">
        <v>18</v>
      </c>
      <c r="M3461" s="5">
        <v>762.15000000000009</v>
      </c>
      <c r="N3461">
        <v>1</v>
      </c>
    </row>
    <row r="3462" spans="1:14" x14ac:dyDescent="0.2">
      <c r="A3462" s="2">
        <v>46003</v>
      </c>
      <c r="B3462" s="3">
        <f t="shared" si="162"/>
        <v>2026</v>
      </c>
      <c r="C3462" t="str">
        <f t="shared" si="163"/>
        <v>2025-2026</v>
      </c>
      <c r="D3462" t="s">
        <v>147</v>
      </c>
      <c r="E3462" t="s">
        <v>83</v>
      </c>
      <c r="F3462" t="str">
        <f t="shared" si="164"/>
        <v>New South Wales</v>
      </c>
      <c r="G3462" t="s">
        <v>10</v>
      </c>
      <c r="H3462">
        <v>2750</v>
      </c>
      <c r="I3462" t="s">
        <v>11</v>
      </c>
      <c r="J3462" t="s">
        <v>25</v>
      </c>
      <c r="K3462" t="s">
        <v>150</v>
      </c>
      <c r="L3462" t="s">
        <v>18</v>
      </c>
      <c r="M3462" s="5">
        <v>763.2700000000001</v>
      </c>
      <c r="N3462">
        <v>1</v>
      </c>
    </row>
    <row r="3463" spans="1:14" x14ac:dyDescent="0.2">
      <c r="A3463" s="2">
        <v>45750</v>
      </c>
      <c r="B3463" s="3">
        <f t="shared" si="162"/>
        <v>2025</v>
      </c>
      <c r="C3463" t="str">
        <f t="shared" si="163"/>
        <v>2024-2025</v>
      </c>
      <c r="D3463" t="s">
        <v>147</v>
      </c>
      <c r="E3463" t="s">
        <v>67</v>
      </c>
      <c r="F3463" t="str">
        <f t="shared" si="164"/>
        <v>New South Wales</v>
      </c>
      <c r="G3463" t="s">
        <v>10</v>
      </c>
      <c r="H3463">
        <v>2478</v>
      </c>
      <c r="I3463" t="s">
        <v>11</v>
      </c>
      <c r="J3463" t="s">
        <v>68</v>
      </c>
      <c r="K3463" t="s">
        <v>151</v>
      </c>
      <c r="L3463" t="s">
        <v>21</v>
      </c>
      <c r="M3463" s="5">
        <v>764.81</v>
      </c>
      <c r="N3463">
        <v>1</v>
      </c>
    </row>
    <row r="3464" spans="1:14" x14ac:dyDescent="0.2">
      <c r="A3464" s="2">
        <v>45566</v>
      </c>
      <c r="B3464" s="3">
        <f t="shared" si="162"/>
        <v>2025</v>
      </c>
      <c r="C3464" t="str">
        <f t="shared" si="163"/>
        <v>2024-2025</v>
      </c>
      <c r="D3464" t="s">
        <v>147</v>
      </c>
      <c r="E3464" t="s">
        <v>75</v>
      </c>
      <c r="F3464" t="str">
        <f t="shared" si="164"/>
        <v>Victoria</v>
      </c>
      <c r="G3464" t="s">
        <v>45</v>
      </c>
      <c r="H3464">
        <v>3630</v>
      </c>
      <c r="I3464" t="s">
        <v>11</v>
      </c>
      <c r="J3464" t="s">
        <v>55</v>
      </c>
      <c r="K3464" t="s">
        <v>151</v>
      </c>
      <c r="L3464" t="s">
        <v>21</v>
      </c>
      <c r="M3464" s="5">
        <v>764.92</v>
      </c>
      <c r="N3464">
        <v>1</v>
      </c>
    </row>
    <row r="3465" spans="1:14" x14ac:dyDescent="0.2">
      <c r="A3465" s="2">
        <v>45466</v>
      </c>
      <c r="B3465" s="3">
        <f t="shared" si="162"/>
        <v>2024</v>
      </c>
      <c r="C3465" t="str">
        <f t="shared" si="163"/>
        <v>2023-2024</v>
      </c>
      <c r="D3465" t="s">
        <v>147</v>
      </c>
      <c r="E3465" t="s">
        <v>78</v>
      </c>
      <c r="F3465" t="str">
        <f t="shared" si="164"/>
        <v>New South Wales</v>
      </c>
      <c r="G3465" t="s">
        <v>10</v>
      </c>
      <c r="H3465">
        <v>2350</v>
      </c>
      <c r="I3465" t="s">
        <v>11</v>
      </c>
      <c r="J3465" t="s">
        <v>68</v>
      </c>
      <c r="K3465" t="s">
        <v>149</v>
      </c>
      <c r="L3465" t="s">
        <v>15</v>
      </c>
      <c r="M3465" s="5">
        <v>767.44999999999993</v>
      </c>
      <c r="N3465">
        <v>1</v>
      </c>
    </row>
    <row r="3466" spans="1:14" x14ac:dyDescent="0.2">
      <c r="A3466" s="2">
        <v>45401</v>
      </c>
      <c r="B3466" s="3">
        <f t="shared" si="162"/>
        <v>2024</v>
      </c>
      <c r="C3466" t="str">
        <f t="shared" si="163"/>
        <v>2023-2024</v>
      </c>
      <c r="D3466" t="s">
        <v>147</v>
      </c>
      <c r="E3466" t="s">
        <v>97</v>
      </c>
      <c r="F3466" t="str">
        <f t="shared" si="164"/>
        <v>Tasmania</v>
      </c>
      <c r="G3466" t="s">
        <v>70</v>
      </c>
      <c r="H3466">
        <v>7250</v>
      </c>
      <c r="I3466" t="s">
        <v>11</v>
      </c>
      <c r="J3466" t="s">
        <v>71</v>
      </c>
      <c r="K3466" t="s">
        <v>152</v>
      </c>
      <c r="L3466" t="s">
        <v>13</v>
      </c>
      <c r="M3466" s="5">
        <v>768.2</v>
      </c>
      <c r="N3466">
        <v>1</v>
      </c>
    </row>
    <row r="3467" spans="1:14" x14ac:dyDescent="0.2">
      <c r="A3467" s="2">
        <v>45946</v>
      </c>
      <c r="B3467" s="3">
        <f t="shared" si="162"/>
        <v>2026</v>
      </c>
      <c r="C3467" t="str">
        <f t="shared" si="163"/>
        <v>2025-2026</v>
      </c>
      <c r="D3467" t="s">
        <v>147</v>
      </c>
      <c r="E3467" t="s">
        <v>109</v>
      </c>
      <c r="F3467" t="str">
        <f t="shared" si="164"/>
        <v>New South Wales</v>
      </c>
      <c r="G3467" t="s">
        <v>10</v>
      </c>
      <c r="H3467">
        <v>2480</v>
      </c>
      <c r="I3467" t="s">
        <v>11</v>
      </c>
      <c r="J3467" t="s">
        <v>68</v>
      </c>
      <c r="K3467" t="s">
        <v>152</v>
      </c>
      <c r="L3467" t="s">
        <v>13</v>
      </c>
      <c r="M3467" s="5">
        <v>769.59</v>
      </c>
      <c r="N3467">
        <v>1</v>
      </c>
    </row>
    <row r="3468" spans="1:14" x14ac:dyDescent="0.2">
      <c r="A3468" s="2">
        <v>45497</v>
      </c>
      <c r="B3468" s="3">
        <f t="shared" si="162"/>
        <v>2025</v>
      </c>
      <c r="C3468" t="str">
        <f t="shared" si="163"/>
        <v>2024-2025</v>
      </c>
      <c r="D3468" t="s">
        <v>147</v>
      </c>
      <c r="E3468" t="s">
        <v>136</v>
      </c>
      <c r="F3468" t="str">
        <f t="shared" si="164"/>
        <v>Victoria</v>
      </c>
      <c r="G3468" t="s">
        <v>45</v>
      </c>
      <c r="H3468">
        <v>3175</v>
      </c>
      <c r="I3468" t="s">
        <v>11</v>
      </c>
      <c r="J3468" t="s">
        <v>63</v>
      </c>
      <c r="K3468" t="s">
        <v>154</v>
      </c>
      <c r="L3468" t="s">
        <v>14</v>
      </c>
      <c r="M3468" s="5">
        <v>769.93</v>
      </c>
      <c r="N3468">
        <v>1</v>
      </c>
    </row>
    <row r="3469" spans="1:14" x14ac:dyDescent="0.2">
      <c r="A3469" s="2">
        <v>45479</v>
      </c>
      <c r="B3469" s="3">
        <f t="shared" si="162"/>
        <v>2025</v>
      </c>
      <c r="C3469" t="str">
        <f t="shared" si="163"/>
        <v>2024-2025</v>
      </c>
      <c r="D3469" t="s">
        <v>147</v>
      </c>
      <c r="E3469" t="s">
        <v>64</v>
      </c>
      <c r="F3469" t="str">
        <f t="shared" si="164"/>
        <v>Victoria</v>
      </c>
      <c r="G3469" t="s">
        <v>45</v>
      </c>
      <c r="H3469">
        <v>3199</v>
      </c>
      <c r="I3469" t="s">
        <v>11</v>
      </c>
      <c r="J3469" t="s">
        <v>63</v>
      </c>
      <c r="K3469" t="s">
        <v>155</v>
      </c>
      <c r="L3469" t="s">
        <v>20</v>
      </c>
      <c r="M3469" s="5">
        <v>770.33999999999992</v>
      </c>
      <c r="N3469">
        <v>1</v>
      </c>
    </row>
    <row r="3470" spans="1:14" x14ac:dyDescent="0.2">
      <c r="A3470" s="2">
        <v>45953</v>
      </c>
      <c r="B3470" s="3">
        <f t="shared" si="162"/>
        <v>2026</v>
      </c>
      <c r="C3470" t="str">
        <f t="shared" si="163"/>
        <v>2025-2026</v>
      </c>
      <c r="D3470" t="s">
        <v>147</v>
      </c>
      <c r="E3470" t="s">
        <v>93</v>
      </c>
      <c r="F3470" t="str">
        <f t="shared" si="164"/>
        <v>Western Australia</v>
      </c>
      <c r="G3470" t="s">
        <v>48</v>
      </c>
      <c r="H3470">
        <v>6112</v>
      </c>
      <c r="I3470" t="s">
        <v>11</v>
      </c>
      <c r="J3470" t="s">
        <v>94</v>
      </c>
      <c r="K3470" t="s">
        <v>151</v>
      </c>
      <c r="L3470" t="s">
        <v>21</v>
      </c>
      <c r="M3470" s="5">
        <v>771.18999999999994</v>
      </c>
      <c r="N3470">
        <v>1</v>
      </c>
    </row>
    <row r="3471" spans="1:14" x14ac:dyDescent="0.2">
      <c r="A3471" s="2">
        <v>45811</v>
      </c>
      <c r="B3471" s="3">
        <f t="shared" si="162"/>
        <v>2025</v>
      </c>
      <c r="C3471" t="str">
        <f t="shared" si="163"/>
        <v>2024-2025</v>
      </c>
      <c r="D3471" t="s">
        <v>147</v>
      </c>
      <c r="E3471" t="s">
        <v>136</v>
      </c>
      <c r="F3471" t="str">
        <f t="shared" si="164"/>
        <v>Victoria</v>
      </c>
      <c r="G3471" t="s">
        <v>45</v>
      </c>
      <c r="H3471">
        <v>3175</v>
      </c>
      <c r="I3471" t="s">
        <v>11</v>
      </c>
      <c r="J3471" t="s">
        <v>63</v>
      </c>
      <c r="K3471" t="s">
        <v>19</v>
      </c>
      <c r="L3471" t="s">
        <v>23</v>
      </c>
      <c r="M3471" s="5">
        <v>771.22</v>
      </c>
      <c r="N3471">
        <v>1</v>
      </c>
    </row>
    <row r="3472" spans="1:14" x14ac:dyDescent="0.2">
      <c r="A3472" s="2">
        <v>45701</v>
      </c>
      <c r="B3472" s="3">
        <f t="shared" si="162"/>
        <v>2025</v>
      </c>
      <c r="C3472" t="str">
        <f t="shared" si="163"/>
        <v>2024-2025</v>
      </c>
      <c r="D3472" t="s">
        <v>147</v>
      </c>
      <c r="E3472" t="s">
        <v>142</v>
      </c>
      <c r="F3472" t="str">
        <f t="shared" si="164"/>
        <v>Australian Capital Territory</v>
      </c>
      <c r="G3472" t="s">
        <v>80</v>
      </c>
      <c r="H3472">
        <v>2609</v>
      </c>
      <c r="I3472" t="s">
        <v>11</v>
      </c>
      <c r="J3472" t="s">
        <v>58</v>
      </c>
      <c r="K3472" t="s">
        <v>155</v>
      </c>
      <c r="L3472" t="s">
        <v>20</v>
      </c>
      <c r="M3472" s="5">
        <v>771.81000000000006</v>
      </c>
      <c r="N3472">
        <v>1</v>
      </c>
    </row>
    <row r="3473" spans="1:14" x14ac:dyDescent="0.2">
      <c r="A3473" s="2">
        <v>45504</v>
      </c>
      <c r="B3473" s="3">
        <f t="shared" si="162"/>
        <v>2025</v>
      </c>
      <c r="C3473" t="str">
        <f t="shared" si="163"/>
        <v>2024-2025</v>
      </c>
      <c r="D3473" t="s">
        <v>148</v>
      </c>
      <c r="E3473" t="s">
        <v>61</v>
      </c>
      <c r="F3473" t="str">
        <f t="shared" si="164"/>
        <v>New South Wales</v>
      </c>
      <c r="G3473" t="s">
        <v>10</v>
      </c>
      <c r="H3473">
        <v>2539</v>
      </c>
      <c r="I3473" t="s">
        <v>11</v>
      </c>
      <c r="J3473" t="s">
        <v>58</v>
      </c>
      <c r="K3473" t="s">
        <v>149</v>
      </c>
      <c r="L3473" t="s">
        <v>15</v>
      </c>
      <c r="M3473" s="5">
        <v>773.53</v>
      </c>
      <c r="N3473">
        <v>1</v>
      </c>
    </row>
    <row r="3474" spans="1:14" x14ac:dyDescent="0.2">
      <c r="A3474" s="2">
        <v>45929</v>
      </c>
      <c r="B3474" s="3">
        <f t="shared" si="162"/>
        <v>2026</v>
      </c>
      <c r="C3474" t="str">
        <f t="shared" si="163"/>
        <v>2025-2026</v>
      </c>
      <c r="D3474" t="s">
        <v>147</v>
      </c>
      <c r="E3474" t="s">
        <v>26</v>
      </c>
      <c r="F3474" t="str">
        <f t="shared" si="164"/>
        <v>New South Wales</v>
      </c>
      <c r="G3474" t="s">
        <v>10</v>
      </c>
      <c r="H3474">
        <v>2141</v>
      </c>
      <c r="I3474" t="s">
        <v>11</v>
      </c>
      <c r="J3474" t="s">
        <v>27</v>
      </c>
      <c r="K3474" t="s">
        <v>149</v>
      </c>
      <c r="L3474" t="s">
        <v>15</v>
      </c>
      <c r="M3474" s="5">
        <v>776.77</v>
      </c>
      <c r="N3474">
        <v>1</v>
      </c>
    </row>
    <row r="3475" spans="1:14" x14ac:dyDescent="0.2">
      <c r="A3475" s="2">
        <v>45843</v>
      </c>
      <c r="B3475" s="3">
        <f t="shared" si="162"/>
        <v>2026</v>
      </c>
      <c r="C3475" t="str">
        <f t="shared" si="163"/>
        <v>2025-2026</v>
      </c>
      <c r="D3475" t="s">
        <v>148</v>
      </c>
      <c r="E3475" t="s">
        <v>127</v>
      </c>
      <c r="F3475" t="str">
        <f t="shared" si="164"/>
        <v>New South Wales</v>
      </c>
      <c r="G3475" t="s">
        <v>10</v>
      </c>
      <c r="H3475">
        <v>2131</v>
      </c>
      <c r="I3475" t="s">
        <v>11</v>
      </c>
      <c r="J3475" t="s">
        <v>27</v>
      </c>
      <c r="K3475" t="s">
        <v>154</v>
      </c>
      <c r="L3475" t="s">
        <v>14</v>
      </c>
      <c r="M3475" s="5">
        <v>777.14</v>
      </c>
      <c r="N3475">
        <v>1</v>
      </c>
    </row>
    <row r="3476" spans="1:14" x14ac:dyDescent="0.2">
      <c r="A3476" s="2">
        <v>45644</v>
      </c>
      <c r="B3476" s="3">
        <f t="shared" si="162"/>
        <v>2025</v>
      </c>
      <c r="C3476" t="str">
        <f t="shared" si="163"/>
        <v>2024-2025</v>
      </c>
      <c r="D3476" t="s">
        <v>147</v>
      </c>
      <c r="E3476" t="s">
        <v>37</v>
      </c>
      <c r="F3476" t="str">
        <f t="shared" si="164"/>
        <v>South Australia</v>
      </c>
      <c r="G3476" t="s">
        <v>32</v>
      </c>
      <c r="H3476">
        <v>5607</v>
      </c>
      <c r="I3476" t="s">
        <v>11</v>
      </c>
      <c r="J3476" t="s">
        <v>38</v>
      </c>
      <c r="K3476" t="s">
        <v>153</v>
      </c>
      <c r="L3476" t="s">
        <v>16</v>
      </c>
      <c r="M3476" s="5">
        <v>777.87</v>
      </c>
      <c r="N3476">
        <v>1</v>
      </c>
    </row>
    <row r="3477" spans="1:14" x14ac:dyDescent="0.2">
      <c r="A3477" s="2">
        <v>45501</v>
      </c>
      <c r="B3477" s="3">
        <f t="shared" si="162"/>
        <v>2025</v>
      </c>
      <c r="C3477" t="str">
        <f t="shared" si="163"/>
        <v>2024-2025</v>
      </c>
      <c r="D3477" t="s">
        <v>148</v>
      </c>
      <c r="E3477" t="s">
        <v>131</v>
      </c>
      <c r="F3477" t="str">
        <f t="shared" si="164"/>
        <v>Western Australia</v>
      </c>
      <c r="G3477" t="s">
        <v>48</v>
      </c>
      <c r="H3477">
        <v>6530</v>
      </c>
      <c r="I3477" t="s">
        <v>11</v>
      </c>
      <c r="J3477" t="s">
        <v>77</v>
      </c>
      <c r="K3477" t="s">
        <v>156</v>
      </c>
      <c r="L3477" t="s">
        <v>17</v>
      </c>
      <c r="M3477" s="5">
        <v>778.56000000000006</v>
      </c>
      <c r="N3477">
        <v>1</v>
      </c>
    </row>
    <row r="3478" spans="1:14" x14ac:dyDescent="0.2">
      <c r="A3478" s="2">
        <v>45533</v>
      </c>
      <c r="B3478" s="3">
        <f t="shared" si="162"/>
        <v>2025</v>
      </c>
      <c r="C3478" t="str">
        <f t="shared" si="163"/>
        <v>2024-2025</v>
      </c>
      <c r="D3478" t="s">
        <v>147</v>
      </c>
      <c r="E3478" t="s">
        <v>92</v>
      </c>
      <c r="F3478" t="str">
        <f t="shared" si="164"/>
        <v>Queensland</v>
      </c>
      <c r="G3478" t="s">
        <v>35</v>
      </c>
      <c r="H3478">
        <v>4068</v>
      </c>
      <c r="I3478" t="s">
        <v>11</v>
      </c>
      <c r="J3478" t="s">
        <v>43</v>
      </c>
      <c r="K3478" t="s">
        <v>151</v>
      </c>
      <c r="L3478" t="s">
        <v>21</v>
      </c>
      <c r="M3478" s="5">
        <v>779.41</v>
      </c>
      <c r="N3478">
        <v>1</v>
      </c>
    </row>
    <row r="3479" spans="1:14" x14ac:dyDescent="0.2">
      <c r="A3479" s="2">
        <v>45594</v>
      </c>
      <c r="B3479" s="3">
        <f t="shared" si="162"/>
        <v>2025</v>
      </c>
      <c r="C3479" t="str">
        <f t="shared" si="163"/>
        <v>2024-2025</v>
      </c>
      <c r="D3479" t="s">
        <v>147</v>
      </c>
      <c r="E3479" t="s">
        <v>82</v>
      </c>
      <c r="F3479" t="str">
        <f t="shared" si="164"/>
        <v>Queensland</v>
      </c>
      <c r="G3479" t="s">
        <v>35</v>
      </c>
      <c r="H3479">
        <v>4012</v>
      </c>
      <c r="I3479" t="s">
        <v>11</v>
      </c>
      <c r="J3479" t="s">
        <v>43</v>
      </c>
      <c r="K3479" t="s">
        <v>155</v>
      </c>
      <c r="L3479" t="s">
        <v>20</v>
      </c>
      <c r="M3479" s="5">
        <v>779.49</v>
      </c>
      <c r="N3479">
        <v>1</v>
      </c>
    </row>
    <row r="3480" spans="1:14" x14ac:dyDescent="0.2">
      <c r="A3480" s="2">
        <v>45653</v>
      </c>
      <c r="B3480" s="3">
        <f t="shared" si="162"/>
        <v>2025</v>
      </c>
      <c r="C3480" t="str">
        <f t="shared" si="163"/>
        <v>2024-2025</v>
      </c>
      <c r="D3480" t="s">
        <v>147</v>
      </c>
      <c r="E3480" t="s">
        <v>105</v>
      </c>
      <c r="F3480" t="str">
        <f t="shared" si="164"/>
        <v>Victoria</v>
      </c>
      <c r="G3480" t="s">
        <v>45</v>
      </c>
      <c r="H3480">
        <v>3500</v>
      </c>
      <c r="I3480" t="s">
        <v>11</v>
      </c>
      <c r="J3480" t="s">
        <v>60</v>
      </c>
      <c r="K3480" t="s">
        <v>152</v>
      </c>
      <c r="L3480" t="s">
        <v>13</v>
      </c>
      <c r="M3480" s="5">
        <v>780.21999999999991</v>
      </c>
      <c r="N3480">
        <v>1</v>
      </c>
    </row>
    <row r="3481" spans="1:14" x14ac:dyDescent="0.2">
      <c r="A3481" s="2">
        <v>45502</v>
      </c>
      <c r="B3481" s="3">
        <f t="shared" si="162"/>
        <v>2025</v>
      </c>
      <c r="C3481" t="str">
        <f t="shared" si="163"/>
        <v>2024-2025</v>
      </c>
      <c r="D3481" t="s">
        <v>148</v>
      </c>
      <c r="E3481" t="s">
        <v>76</v>
      </c>
      <c r="F3481" t="str">
        <f t="shared" si="164"/>
        <v>Western Australia</v>
      </c>
      <c r="G3481" t="s">
        <v>48</v>
      </c>
      <c r="H3481">
        <v>6450</v>
      </c>
      <c r="I3481" t="s">
        <v>11</v>
      </c>
      <c r="J3481" t="s">
        <v>77</v>
      </c>
      <c r="K3481" t="s">
        <v>153</v>
      </c>
      <c r="L3481" t="s">
        <v>16</v>
      </c>
      <c r="M3481" s="5">
        <v>780.56000000000006</v>
      </c>
      <c r="N3481">
        <v>1</v>
      </c>
    </row>
    <row r="3482" spans="1:14" x14ac:dyDescent="0.2">
      <c r="A3482" s="2">
        <v>45325</v>
      </c>
      <c r="B3482" s="3">
        <f t="shared" si="162"/>
        <v>2024</v>
      </c>
      <c r="C3482" t="str">
        <f t="shared" si="163"/>
        <v>2023-2024</v>
      </c>
      <c r="D3482" t="s">
        <v>147</v>
      </c>
      <c r="E3482" t="s">
        <v>52</v>
      </c>
      <c r="F3482" t="str">
        <f t="shared" si="164"/>
        <v>Victoria</v>
      </c>
      <c r="G3482" t="s">
        <v>45</v>
      </c>
      <c r="H3482">
        <v>3030</v>
      </c>
      <c r="I3482" t="s">
        <v>11</v>
      </c>
      <c r="J3482" t="s">
        <v>46</v>
      </c>
      <c r="K3482" t="s">
        <v>149</v>
      </c>
      <c r="L3482" t="s">
        <v>15</v>
      </c>
      <c r="M3482" s="5">
        <v>786.16000000000008</v>
      </c>
      <c r="N3482">
        <v>1</v>
      </c>
    </row>
    <row r="3483" spans="1:14" x14ac:dyDescent="0.2">
      <c r="A3483" s="2">
        <v>45548</v>
      </c>
      <c r="B3483" s="3">
        <f t="shared" si="162"/>
        <v>2025</v>
      </c>
      <c r="C3483" t="str">
        <f t="shared" si="163"/>
        <v>2024-2025</v>
      </c>
      <c r="D3483" t="s">
        <v>147</v>
      </c>
      <c r="E3483" t="s">
        <v>42</v>
      </c>
      <c r="F3483" t="str">
        <f t="shared" si="164"/>
        <v>Queensland</v>
      </c>
      <c r="G3483" t="s">
        <v>35</v>
      </c>
      <c r="H3483">
        <v>4053</v>
      </c>
      <c r="I3483" t="s">
        <v>11</v>
      </c>
      <c r="J3483" t="s">
        <v>43</v>
      </c>
      <c r="K3483" t="s">
        <v>154</v>
      </c>
      <c r="L3483" t="s">
        <v>14</v>
      </c>
      <c r="M3483" s="5">
        <v>786.38000000000011</v>
      </c>
      <c r="N3483">
        <v>1</v>
      </c>
    </row>
    <row r="3484" spans="1:14" x14ac:dyDescent="0.2">
      <c r="A3484" s="2">
        <v>45350</v>
      </c>
      <c r="B3484" s="3">
        <f t="shared" si="162"/>
        <v>2024</v>
      </c>
      <c r="C3484" t="str">
        <f t="shared" si="163"/>
        <v>2023-2024</v>
      </c>
      <c r="D3484" t="s">
        <v>147</v>
      </c>
      <c r="E3484" t="s">
        <v>31</v>
      </c>
      <c r="F3484" t="str">
        <f t="shared" si="164"/>
        <v>South Australia</v>
      </c>
      <c r="G3484" t="s">
        <v>32</v>
      </c>
      <c r="H3484">
        <v>5168</v>
      </c>
      <c r="I3484" t="s">
        <v>11</v>
      </c>
      <c r="J3484" t="s">
        <v>33</v>
      </c>
      <c r="K3484" t="s">
        <v>151</v>
      </c>
      <c r="L3484" t="s">
        <v>21</v>
      </c>
      <c r="M3484" s="5">
        <v>786.86</v>
      </c>
      <c r="N3484">
        <v>1</v>
      </c>
    </row>
    <row r="3485" spans="1:14" x14ac:dyDescent="0.2">
      <c r="A3485" s="2">
        <v>45466</v>
      </c>
      <c r="B3485" s="3">
        <f t="shared" si="162"/>
        <v>2024</v>
      </c>
      <c r="C3485" t="str">
        <f t="shared" si="163"/>
        <v>2023-2024</v>
      </c>
      <c r="D3485" t="s">
        <v>148</v>
      </c>
      <c r="E3485" t="s">
        <v>131</v>
      </c>
      <c r="F3485" t="str">
        <f t="shared" si="164"/>
        <v>Western Australia</v>
      </c>
      <c r="G3485" t="s">
        <v>48</v>
      </c>
      <c r="H3485">
        <v>6530</v>
      </c>
      <c r="I3485" t="s">
        <v>11</v>
      </c>
      <c r="J3485" t="s">
        <v>77</v>
      </c>
      <c r="K3485" t="s">
        <v>152</v>
      </c>
      <c r="L3485" t="s">
        <v>13</v>
      </c>
      <c r="M3485" s="5">
        <v>787.08000000000015</v>
      </c>
      <c r="N3485">
        <v>1</v>
      </c>
    </row>
    <row r="3486" spans="1:14" x14ac:dyDescent="0.2">
      <c r="A3486" s="2">
        <v>45302</v>
      </c>
      <c r="B3486" s="3">
        <f t="shared" si="162"/>
        <v>2024</v>
      </c>
      <c r="C3486" t="str">
        <f t="shared" si="163"/>
        <v>2023-2024</v>
      </c>
      <c r="D3486" t="s">
        <v>147</v>
      </c>
      <c r="E3486" t="s">
        <v>115</v>
      </c>
      <c r="F3486" t="str">
        <f t="shared" si="164"/>
        <v>Western Australia</v>
      </c>
      <c r="G3486" t="s">
        <v>48</v>
      </c>
      <c r="H3486">
        <v>6280</v>
      </c>
      <c r="I3486" t="s">
        <v>11</v>
      </c>
      <c r="J3486" t="s">
        <v>94</v>
      </c>
      <c r="K3486" t="s">
        <v>154</v>
      </c>
      <c r="L3486" t="s">
        <v>14</v>
      </c>
      <c r="M3486" s="5">
        <v>787.31999999999994</v>
      </c>
      <c r="N3486">
        <v>1</v>
      </c>
    </row>
    <row r="3487" spans="1:14" x14ac:dyDescent="0.2">
      <c r="A3487" s="2">
        <v>45596</v>
      </c>
      <c r="B3487" s="3">
        <f t="shared" si="162"/>
        <v>2025</v>
      </c>
      <c r="C3487" t="str">
        <f t="shared" si="163"/>
        <v>2024-2025</v>
      </c>
      <c r="D3487" t="s">
        <v>147</v>
      </c>
      <c r="E3487" t="s">
        <v>81</v>
      </c>
      <c r="F3487" t="str">
        <f t="shared" si="164"/>
        <v>New South Wales</v>
      </c>
      <c r="G3487" t="s">
        <v>10</v>
      </c>
      <c r="H3487">
        <v>2485</v>
      </c>
      <c r="I3487" t="s">
        <v>11</v>
      </c>
      <c r="J3487" t="s">
        <v>68</v>
      </c>
      <c r="K3487" t="s">
        <v>153</v>
      </c>
      <c r="L3487" t="s">
        <v>16</v>
      </c>
      <c r="M3487" s="5">
        <v>787.88</v>
      </c>
      <c r="N3487">
        <v>1</v>
      </c>
    </row>
    <row r="3488" spans="1:14" x14ac:dyDescent="0.2">
      <c r="A3488" s="2">
        <v>45987</v>
      </c>
      <c r="B3488" s="3">
        <f t="shared" si="162"/>
        <v>2026</v>
      </c>
      <c r="C3488" t="str">
        <f t="shared" si="163"/>
        <v>2025-2026</v>
      </c>
      <c r="D3488" t="s">
        <v>147</v>
      </c>
      <c r="E3488" t="s">
        <v>124</v>
      </c>
      <c r="F3488" t="str">
        <f t="shared" si="164"/>
        <v>New South Wales</v>
      </c>
      <c r="G3488" t="s">
        <v>10</v>
      </c>
      <c r="H3488">
        <v>2015</v>
      </c>
      <c r="I3488" t="s">
        <v>11</v>
      </c>
      <c r="J3488" t="s">
        <v>12</v>
      </c>
      <c r="K3488" t="s">
        <v>152</v>
      </c>
      <c r="L3488" t="s">
        <v>13</v>
      </c>
      <c r="M3488" s="5">
        <v>789.65</v>
      </c>
      <c r="N3488">
        <v>1</v>
      </c>
    </row>
    <row r="3489" spans="1:14" x14ac:dyDescent="0.2">
      <c r="A3489" s="2">
        <v>45414</v>
      </c>
      <c r="B3489" s="3">
        <f t="shared" si="162"/>
        <v>2024</v>
      </c>
      <c r="C3489" t="str">
        <f t="shared" si="163"/>
        <v>2023-2024</v>
      </c>
      <c r="D3489" t="s">
        <v>148</v>
      </c>
      <c r="E3489" t="s">
        <v>127</v>
      </c>
      <c r="F3489" t="str">
        <f t="shared" si="164"/>
        <v>New South Wales</v>
      </c>
      <c r="G3489" t="s">
        <v>10</v>
      </c>
      <c r="H3489">
        <v>2131</v>
      </c>
      <c r="I3489" t="s">
        <v>11</v>
      </c>
      <c r="J3489" t="s">
        <v>27</v>
      </c>
      <c r="K3489" t="s">
        <v>152</v>
      </c>
      <c r="L3489" t="s">
        <v>13</v>
      </c>
      <c r="M3489" s="5">
        <v>791.38999999999987</v>
      </c>
      <c r="N3489">
        <v>1</v>
      </c>
    </row>
    <row r="3490" spans="1:14" x14ac:dyDescent="0.2">
      <c r="A3490" s="2">
        <v>45562</v>
      </c>
      <c r="B3490" s="3">
        <f t="shared" si="162"/>
        <v>2025</v>
      </c>
      <c r="C3490" t="str">
        <f t="shared" si="163"/>
        <v>2024-2025</v>
      </c>
      <c r="D3490" t="s">
        <v>147</v>
      </c>
      <c r="E3490" t="s">
        <v>99</v>
      </c>
      <c r="F3490" t="str">
        <f t="shared" si="164"/>
        <v>Victoria</v>
      </c>
      <c r="G3490" t="s">
        <v>45</v>
      </c>
      <c r="H3490">
        <v>3148</v>
      </c>
      <c r="I3490" t="s">
        <v>11</v>
      </c>
      <c r="J3490" t="s">
        <v>63</v>
      </c>
      <c r="K3490" t="s">
        <v>152</v>
      </c>
      <c r="L3490" t="s">
        <v>13</v>
      </c>
      <c r="M3490" s="5">
        <v>791.57</v>
      </c>
      <c r="N3490">
        <v>1</v>
      </c>
    </row>
    <row r="3491" spans="1:14" x14ac:dyDescent="0.2">
      <c r="A3491" s="2">
        <v>45487</v>
      </c>
      <c r="B3491" s="3">
        <f t="shared" si="162"/>
        <v>2025</v>
      </c>
      <c r="C3491" t="str">
        <f t="shared" si="163"/>
        <v>2024-2025</v>
      </c>
      <c r="D3491" t="s">
        <v>147</v>
      </c>
      <c r="E3491" t="s">
        <v>114</v>
      </c>
      <c r="F3491" t="str">
        <f t="shared" si="164"/>
        <v>Victoria</v>
      </c>
      <c r="G3491" t="s">
        <v>45</v>
      </c>
      <c r="H3491">
        <v>3551</v>
      </c>
      <c r="I3491" t="s">
        <v>11</v>
      </c>
      <c r="J3491" t="s">
        <v>60</v>
      </c>
      <c r="K3491" t="s">
        <v>150</v>
      </c>
      <c r="L3491" t="s">
        <v>18</v>
      </c>
      <c r="M3491" s="5">
        <v>792.04999999999984</v>
      </c>
      <c r="N3491">
        <v>1</v>
      </c>
    </row>
    <row r="3492" spans="1:14" x14ac:dyDescent="0.2">
      <c r="A3492" s="2">
        <v>45818</v>
      </c>
      <c r="B3492" s="3">
        <f t="shared" si="162"/>
        <v>2025</v>
      </c>
      <c r="C3492" t="str">
        <f t="shared" si="163"/>
        <v>2024-2025</v>
      </c>
      <c r="D3492" t="s">
        <v>147</v>
      </c>
      <c r="E3492" t="s">
        <v>126</v>
      </c>
      <c r="F3492" t="str">
        <f t="shared" si="164"/>
        <v>Queensland</v>
      </c>
      <c r="G3492" t="s">
        <v>35</v>
      </c>
      <c r="H3492">
        <v>4551</v>
      </c>
      <c r="I3492" t="s">
        <v>11</v>
      </c>
      <c r="J3492" t="s">
        <v>120</v>
      </c>
      <c r="K3492" t="s">
        <v>152</v>
      </c>
      <c r="L3492" t="s">
        <v>13</v>
      </c>
      <c r="M3492" s="5">
        <v>795.31000000000006</v>
      </c>
      <c r="N3492">
        <v>1</v>
      </c>
    </row>
    <row r="3493" spans="1:14" x14ac:dyDescent="0.2">
      <c r="A3493" s="2">
        <v>45847</v>
      </c>
      <c r="B3493" s="3">
        <f t="shared" si="162"/>
        <v>2026</v>
      </c>
      <c r="C3493" t="str">
        <f t="shared" si="163"/>
        <v>2025-2026</v>
      </c>
      <c r="D3493" t="s">
        <v>147</v>
      </c>
      <c r="E3493" t="s">
        <v>31</v>
      </c>
      <c r="F3493" t="str">
        <f t="shared" si="164"/>
        <v>South Australia</v>
      </c>
      <c r="G3493" t="s">
        <v>32</v>
      </c>
      <c r="H3493">
        <v>5168</v>
      </c>
      <c r="I3493" t="s">
        <v>11</v>
      </c>
      <c r="J3493" t="s">
        <v>33</v>
      </c>
      <c r="K3493" t="s">
        <v>152</v>
      </c>
      <c r="L3493" t="s">
        <v>13</v>
      </c>
      <c r="M3493" s="5">
        <v>795.65</v>
      </c>
      <c r="N3493">
        <v>1</v>
      </c>
    </row>
    <row r="3494" spans="1:14" x14ac:dyDescent="0.2">
      <c r="A3494" s="2">
        <v>45492</v>
      </c>
      <c r="B3494" s="3">
        <f t="shared" si="162"/>
        <v>2025</v>
      </c>
      <c r="C3494" t="str">
        <f t="shared" si="163"/>
        <v>2024-2025</v>
      </c>
      <c r="D3494" t="s">
        <v>148</v>
      </c>
      <c r="E3494" t="s">
        <v>110</v>
      </c>
      <c r="F3494" t="str">
        <f t="shared" si="164"/>
        <v>Queensland</v>
      </c>
      <c r="G3494" t="s">
        <v>35</v>
      </c>
      <c r="H3494">
        <v>4680</v>
      </c>
      <c r="I3494" t="s">
        <v>11</v>
      </c>
      <c r="J3494" t="s">
        <v>51</v>
      </c>
      <c r="K3494" t="s">
        <v>150</v>
      </c>
      <c r="L3494" t="s">
        <v>18</v>
      </c>
      <c r="M3494" s="5">
        <v>796.52</v>
      </c>
      <c r="N3494">
        <v>1</v>
      </c>
    </row>
    <row r="3495" spans="1:14" x14ac:dyDescent="0.2">
      <c r="A3495" s="2">
        <v>46014</v>
      </c>
      <c r="B3495" s="3">
        <f t="shared" si="162"/>
        <v>2026</v>
      </c>
      <c r="C3495" t="str">
        <f t="shared" si="163"/>
        <v>2025-2026</v>
      </c>
      <c r="D3495" t="s">
        <v>147</v>
      </c>
      <c r="E3495" t="s">
        <v>122</v>
      </c>
      <c r="F3495" t="str">
        <f t="shared" si="164"/>
        <v>New South Wales</v>
      </c>
      <c r="G3495" t="s">
        <v>10</v>
      </c>
      <c r="H3495">
        <v>2650</v>
      </c>
      <c r="I3495" t="s">
        <v>11</v>
      </c>
      <c r="J3495" t="s">
        <v>25</v>
      </c>
      <c r="K3495" t="s">
        <v>152</v>
      </c>
      <c r="L3495" t="s">
        <v>13</v>
      </c>
      <c r="M3495" s="5">
        <v>796.76000000000033</v>
      </c>
      <c r="N3495">
        <v>1</v>
      </c>
    </row>
    <row r="3496" spans="1:14" x14ac:dyDescent="0.2">
      <c r="A3496" s="2">
        <v>45879</v>
      </c>
      <c r="B3496" s="3">
        <f t="shared" si="162"/>
        <v>2026</v>
      </c>
      <c r="C3496" t="str">
        <f t="shared" si="163"/>
        <v>2025-2026</v>
      </c>
      <c r="D3496" t="s">
        <v>147</v>
      </c>
      <c r="E3496" t="s">
        <v>103</v>
      </c>
      <c r="F3496" t="str">
        <f t="shared" si="164"/>
        <v>Queensland</v>
      </c>
      <c r="G3496" t="s">
        <v>35</v>
      </c>
      <c r="H3496">
        <v>4509</v>
      </c>
      <c r="I3496" t="s">
        <v>11</v>
      </c>
      <c r="J3496" t="s">
        <v>104</v>
      </c>
      <c r="K3496" t="s">
        <v>154</v>
      </c>
      <c r="L3496" t="s">
        <v>14</v>
      </c>
      <c r="M3496" s="5">
        <v>797.2</v>
      </c>
      <c r="N3496">
        <v>1</v>
      </c>
    </row>
    <row r="3497" spans="1:14" x14ac:dyDescent="0.2">
      <c r="A3497" s="2">
        <v>45754</v>
      </c>
      <c r="B3497" s="3">
        <f t="shared" si="162"/>
        <v>2025</v>
      </c>
      <c r="C3497" t="str">
        <f t="shared" si="163"/>
        <v>2024-2025</v>
      </c>
      <c r="D3497" t="s">
        <v>148</v>
      </c>
      <c r="E3497" t="s">
        <v>73</v>
      </c>
      <c r="F3497" t="str">
        <f t="shared" si="164"/>
        <v>Victoria</v>
      </c>
      <c r="G3497" t="s">
        <v>45</v>
      </c>
      <c r="H3497">
        <v>3136</v>
      </c>
      <c r="I3497" t="s">
        <v>11</v>
      </c>
      <c r="J3497" t="s">
        <v>63</v>
      </c>
      <c r="K3497" t="s">
        <v>150</v>
      </c>
      <c r="L3497" t="s">
        <v>18</v>
      </c>
      <c r="M3497" s="5">
        <v>797.62</v>
      </c>
      <c r="N3497">
        <v>1</v>
      </c>
    </row>
    <row r="3498" spans="1:14" x14ac:dyDescent="0.2">
      <c r="A3498" s="2">
        <v>45392</v>
      </c>
      <c r="B3498" s="3">
        <f t="shared" si="162"/>
        <v>2024</v>
      </c>
      <c r="C3498" t="str">
        <f t="shared" si="163"/>
        <v>2023-2024</v>
      </c>
      <c r="D3498" t="s">
        <v>147</v>
      </c>
      <c r="E3498" t="s">
        <v>9</v>
      </c>
      <c r="F3498" t="str">
        <f t="shared" si="164"/>
        <v>New South Wales</v>
      </c>
      <c r="G3498" t="s">
        <v>10</v>
      </c>
      <c r="H3498">
        <v>2067</v>
      </c>
      <c r="I3498" t="s">
        <v>11</v>
      </c>
      <c r="J3498" t="s">
        <v>12</v>
      </c>
      <c r="K3498" t="s">
        <v>156</v>
      </c>
      <c r="L3498" t="s">
        <v>17</v>
      </c>
      <c r="M3498" s="5">
        <v>797.75000000000011</v>
      </c>
      <c r="N3498">
        <v>1</v>
      </c>
    </row>
    <row r="3499" spans="1:14" x14ac:dyDescent="0.2">
      <c r="A3499" s="2">
        <v>45673</v>
      </c>
      <c r="B3499" s="3">
        <f t="shared" si="162"/>
        <v>2025</v>
      </c>
      <c r="C3499" t="str">
        <f t="shared" si="163"/>
        <v>2024-2025</v>
      </c>
      <c r="D3499" t="s">
        <v>147</v>
      </c>
      <c r="E3499" t="s">
        <v>145</v>
      </c>
      <c r="F3499" t="str">
        <f t="shared" si="164"/>
        <v>New South Wales</v>
      </c>
      <c r="G3499" t="s">
        <v>10</v>
      </c>
      <c r="H3499">
        <v>2101</v>
      </c>
      <c r="I3499" t="s">
        <v>11</v>
      </c>
      <c r="J3499" t="s">
        <v>27</v>
      </c>
      <c r="K3499" t="s">
        <v>19</v>
      </c>
      <c r="L3499" t="s">
        <v>23</v>
      </c>
      <c r="M3499" s="5">
        <v>798.23</v>
      </c>
      <c r="N3499">
        <v>1</v>
      </c>
    </row>
    <row r="3500" spans="1:14" x14ac:dyDescent="0.2">
      <c r="A3500" s="2">
        <v>45559</v>
      </c>
      <c r="B3500" s="3">
        <f t="shared" si="162"/>
        <v>2025</v>
      </c>
      <c r="C3500" t="str">
        <f t="shared" si="163"/>
        <v>2024-2025</v>
      </c>
      <c r="D3500" t="s">
        <v>147</v>
      </c>
      <c r="E3500" t="s">
        <v>132</v>
      </c>
      <c r="F3500" t="str">
        <f t="shared" si="164"/>
        <v>New South Wales</v>
      </c>
      <c r="G3500" t="s">
        <v>10</v>
      </c>
      <c r="H3500">
        <v>2800</v>
      </c>
      <c r="I3500" t="s">
        <v>11</v>
      </c>
      <c r="J3500" t="s">
        <v>25</v>
      </c>
      <c r="K3500" t="s">
        <v>155</v>
      </c>
      <c r="L3500" t="s">
        <v>20</v>
      </c>
      <c r="M3500" s="5">
        <v>798.24</v>
      </c>
      <c r="N3500">
        <v>1</v>
      </c>
    </row>
    <row r="3501" spans="1:14" x14ac:dyDescent="0.2">
      <c r="A3501" s="2">
        <v>45450</v>
      </c>
      <c r="B3501" s="3">
        <f t="shared" si="162"/>
        <v>2024</v>
      </c>
      <c r="C3501" t="str">
        <f t="shared" si="163"/>
        <v>2023-2024</v>
      </c>
      <c r="D3501" t="s">
        <v>147</v>
      </c>
      <c r="E3501" t="s">
        <v>133</v>
      </c>
      <c r="F3501" t="str">
        <f t="shared" si="164"/>
        <v>Queensland</v>
      </c>
      <c r="G3501" t="s">
        <v>35</v>
      </c>
      <c r="H3501">
        <v>4305</v>
      </c>
      <c r="I3501" t="s">
        <v>11</v>
      </c>
      <c r="J3501" t="s">
        <v>104</v>
      </c>
      <c r="K3501" t="s">
        <v>149</v>
      </c>
      <c r="L3501" t="s">
        <v>15</v>
      </c>
      <c r="M3501" s="5">
        <v>798.52</v>
      </c>
      <c r="N3501">
        <v>1</v>
      </c>
    </row>
    <row r="3502" spans="1:14" x14ac:dyDescent="0.2">
      <c r="A3502" s="2">
        <v>45508</v>
      </c>
      <c r="B3502" s="3">
        <f t="shared" si="162"/>
        <v>2025</v>
      </c>
      <c r="C3502" t="str">
        <f t="shared" si="163"/>
        <v>2024-2025</v>
      </c>
      <c r="D3502" t="s">
        <v>148</v>
      </c>
      <c r="E3502" t="s">
        <v>143</v>
      </c>
      <c r="F3502" t="str">
        <f t="shared" si="164"/>
        <v>New South Wales</v>
      </c>
      <c r="G3502" t="s">
        <v>10</v>
      </c>
      <c r="H3502">
        <v>2154</v>
      </c>
      <c r="I3502" t="s">
        <v>11</v>
      </c>
      <c r="J3502" t="s">
        <v>27</v>
      </c>
      <c r="K3502" t="s">
        <v>152</v>
      </c>
      <c r="L3502" t="s">
        <v>13</v>
      </c>
      <c r="M3502" s="5">
        <v>799.67</v>
      </c>
      <c r="N3502">
        <v>1</v>
      </c>
    </row>
    <row r="3503" spans="1:14" x14ac:dyDescent="0.2">
      <c r="A3503" s="2">
        <v>45581</v>
      </c>
      <c r="B3503" s="3">
        <f t="shared" si="162"/>
        <v>2025</v>
      </c>
      <c r="C3503" t="str">
        <f t="shared" si="163"/>
        <v>2024-2025</v>
      </c>
      <c r="D3503" t="s">
        <v>147</v>
      </c>
      <c r="E3503" t="s">
        <v>24</v>
      </c>
      <c r="F3503" t="str">
        <f t="shared" si="164"/>
        <v>New South Wales</v>
      </c>
      <c r="G3503" t="s">
        <v>10</v>
      </c>
      <c r="H3503">
        <v>2795</v>
      </c>
      <c r="I3503" t="s">
        <v>11</v>
      </c>
      <c r="J3503" t="s">
        <v>25</v>
      </c>
      <c r="K3503" t="s">
        <v>150</v>
      </c>
      <c r="L3503" t="s">
        <v>18</v>
      </c>
      <c r="M3503" s="5">
        <v>800.1</v>
      </c>
      <c r="N3503">
        <v>1</v>
      </c>
    </row>
    <row r="3504" spans="1:14" x14ac:dyDescent="0.2">
      <c r="A3504" s="2">
        <v>45648</v>
      </c>
      <c r="B3504" s="3">
        <f t="shared" si="162"/>
        <v>2025</v>
      </c>
      <c r="C3504" t="str">
        <f t="shared" si="163"/>
        <v>2024-2025</v>
      </c>
      <c r="D3504" t="s">
        <v>147</v>
      </c>
      <c r="E3504" t="s">
        <v>99</v>
      </c>
      <c r="F3504" t="str">
        <f t="shared" si="164"/>
        <v>Victoria</v>
      </c>
      <c r="G3504" t="s">
        <v>45</v>
      </c>
      <c r="H3504">
        <v>3148</v>
      </c>
      <c r="I3504" t="s">
        <v>11</v>
      </c>
      <c r="J3504" t="s">
        <v>63</v>
      </c>
      <c r="K3504" t="s">
        <v>156</v>
      </c>
      <c r="L3504" t="s">
        <v>17</v>
      </c>
      <c r="M3504" s="5">
        <v>800.23</v>
      </c>
      <c r="N3504">
        <v>1</v>
      </c>
    </row>
    <row r="3505" spans="1:14" x14ac:dyDescent="0.2">
      <c r="A3505" s="2">
        <v>45880</v>
      </c>
      <c r="B3505" s="3">
        <f t="shared" si="162"/>
        <v>2026</v>
      </c>
      <c r="C3505" t="str">
        <f t="shared" si="163"/>
        <v>2025-2026</v>
      </c>
      <c r="D3505" t="s">
        <v>147</v>
      </c>
      <c r="E3505" t="s">
        <v>106</v>
      </c>
      <c r="F3505" t="str">
        <f t="shared" si="164"/>
        <v>Victoria</v>
      </c>
      <c r="G3505" t="s">
        <v>45</v>
      </c>
      <c r="H3505">
        <v>3915</v>
      </c>
      <c r="I3505" t="s">
        <v>11</v>
      </c>
      <c r="J3505" t="s">
        <v>55</v>
      </c>
      <c r="K3505" t="s">
        <v>149</v>
      </c>
      <c r="L3505" t="s">
        <v>15</v>
      </c>
      <c r="M3505" s="5">
        <v>801.37</v>
      </c>
      <c r="N3505">
        <v>1</v>
      </c>
    </row>
    <row r="3506" spans="1:14" x14ac:dyDescent="0.2">
      <c r="A3506" s="2">
        <v>45774</v>
      </c>
      <c r="B3506" s="3">
        <f t="shared" si="162"/>
        <v>2025</v>
      </c>
      <c r="C3506" t="str">
        <f t="shared" si="163"/>
        <v>2024-2025</v>
      </c>
      <c r="D3506" t="s">
        <v>147</v>
      </c>
      <c r="E3506" t="s">
        <v>115</v>
      </c>
      <c r="F3506" t="str">
        <f t="shared" si="164"/>
        <v>Western Australia</v>
      </c>
      <c r="G3506" t="s">
        <v>48</v>
      </c>
      <c r="H3506">
        <v>6280</v>
      </c>
      <c r="I3506" t="s">
        <v>11</v>
      </c>
      <c r="J3506" t="s">
        <v>94</v>
      </c>
      <c r="K3506" t="s">
        <v>156</v>
      </c>
      <c r="L3506" t="s">
        <v>17</v>
      </c>
      <c r="M3506" s="5">
        <v>801.48000000000013</v>
      </c>
      <c r="N3506">
        <v>1</v>
      </c>
    </row>
    <row r="3507" spans="1:14" x14ac:dyDescent="0.2">
      <c r="A3507" s="2">
        <v>45357</v>
      </c>
      <c r="B3507" s="3">
        <f t="shared" si="162"/>
        <v>2024</v>
      </c>
      <c r="C3507" t="str">
        <f t="shared" si="163"/>
        <v>2023-2024</v>
      </c>
      <c r="D3507" t="s">
        <v>147</v>
      </c>
      <c r="E3507" t="s">
        <v>98</v>
      </c>
      <c r="F3507" t="str">
        <f t="shared" si="164"/>
        <v>Victoria</v>
      </c>
      <c r="G3507" t="s">
        <v>45</v>
      </c>
      <c r="H3507">
        <v>3429</v>
      </c>
      <c r="I3507" t="s">
        <v>11</v>
      </c>
      <c r="J3507" t="s">
        <v>60</v>
      </c>
      <c r="K3507" t="s">
        <v>155</v>
      </c>
      <c r="L3507" t="s">
        <v>20</v>
      </c>
      <c r="M3507" s="5">
        <v>801.68000000000006</v>
      </c>
      <c r="N3507">
        <v>1</v>
      </c>
    </row>
    <row r="3508" spans="1:14" x14ac:dyDescent="0.2">
      <c r="A3508" s="2">
        <v>45845</v>
      </c>
      <c r="B3508" s="3">
        <f t="shared" si="162"/>
        <v>2026</v>
      </c>
      <c r="C3508" t="str">
        <f t="shared" si="163"/>
        <v>2025-2026</v>
      </c>
      <c r="D3508" t="s">
        <v>147</v>
      </c>
      <c r="E3508" t="s">
        <v>108</v>
      </c>
      <c r="F3508" t="str">
        <f t="shared" si="164"/>
        <v>Victoria</v>
      </c>
      <c r="G3508" t="s">
        <v>45</v>
      </c>
      <c r="H3508">
        <v>3018</v>
      </c>
      <c r="I3508" t="s">
        <v>11</v>
      </c>
      <c r="J3508" t="s">
        <v>46</v>
      </c>
      <c r="K3508" t="s">
        <v>152</v>
      </c>
      <c r="L3508" t="s">
        <v>13</v>
      </c>
      <c r="M3508" s="5">
        <v>801.97</v>
      </c>
      <c r="N3508">
        <v>1</v>
      </c>
    </row>
    <row r="3509" spans="1:14" x14ac:dyDescent="0.2">
      <c r="A3509" s="2">
        <v>45771</v>
      </c>
      <c r="B3509" s="3">
        <f t="shared" si="162"/>
        <v>2025</v>
      </c>
      <c r="C3509" t="str">
        <f t="shared" si="163"/>
        <v>2024-2025</v>
      </c>
      <c r="D3509" t="s">
        <v>147</v>
      </c>
      <c r="E3509" t="s">
        <v>142</v>
      </c>
      <c r="F3509" t="str">
        <f t="shared" si="164"/>
        <v>Australian Capital Territory</v>
      </c>
      <c r="G3509" t="s">
        <v>80</v>
      </c>
      <c r="H3509">
        <v>2609</v>
      </c>
      <c r="I3509" t="s">
        <v>11</v>
      </c>
      <c r="J3509" t="s">
        <v>58</v>
      </c>
      <c r="K3509" t="s">
        <v>150</v>
      </c>
      <c r="L3509" t="s">
        <v>18</v>
      </c>
      <c r="M3509" s="5">
        <v>802.67</v>
      </c>
      <c r="N3509">
        <v>1</v>
      </c>
    </row>
    <row r="3510" spans="1:14" x14ac:dyDescent="0.2">
      <c r="A3510" s="2">
        <v>45408</v>
      </c>
      <c r="B3510" s="3">
        <f t="shared" si="162"/>
        <v>2024</v>
      </c>
      <c r="C3510" t="str">
        <f t="shared" si="163"/>
        <v>2023-2024</v>
      </c>
      <c r="D3510" t="s">
        <v>148</v>
      </c>
      <c r="E3510" t="s">
        <v>72</v>
      </c>
      <c r="F3510" t="str">
        <f t="shared" si="164"/>
        <v>Western Australia</v>
      </c>
      <c r="G3510" t="s">
        <v>48</v>
      </c>
      <c r="H3510">
        <v>6010</v>
      </c>
      <c r="I3510" t="s">
        <v>11</v>
      </c>
      <c r="J3510" t="s">
        <v>49</v>
      </c>
      <c r="K3510" t="s">
        <v>150</v>
      </c>
      <c r="L3510" t="s">
        <v>18</v>
      </c>
      <c r="M3510" s="5">
        <v>802.75000000000011</v>
      </c>
      <c r="N3510">
        <v>1</v>
      </c>
    </row>
    <row r="3511" spans="1:14" x14ac:dyDescent="0.2">
      <c r="A3511" s="2">
        <v>45650</v>
      </c>
      <c r="B3511" s="3">
        <f t="shared" si="162"/>
        <v>2025</v>
      </c>
      <c r="C3511" t="str">
        <f t="shared" si="163"/>
        <v>2024-2025</v>
      </c>
      <c r="D3511" t="s">
        <v>148</v>
      </c>
      <c r="E3511" t="s">
        <v>138</v>
      </c>
      <c r="F3511" t="str">
        <f t="shared" si="164"/>
        <v>Queensland</v>
      </c>
      <c r="G3511" t="s">
        <v>35</v>
      </c>
      <c r="H3511">
        <v>4558</v>
      </c>
      <c r="I3511" t="s">
        <v>11</v>
      </c>
      <c r="J3511" t="s">
        <v>120</v>
      </c>
      <c r="K3511" t="s">
        <v>154</v>
      </c>
      <c r="L3511" t="s">
        <v>14</v>
      </c>
      <c r="M3511" s="5">
        <v>803.27</v>
      </c>
      <c r="N3511">
        <v>1</v>
      </c>
    </row>
    <row r="3512" spans="1:14" x14ac:dyDescent="0.2">
      <c r="A3512" s="2">
        <v>45543</v>
      </c>
      <c r="B3512" s="3">
        <f t="shared" si="162"/>
        <v>2025</v>
      </c>
      <c r="C3512" t="str">
        <f t="shared" si="163"/>
        <v>2024-2025</v>
      </c>
      <c r="D3512" t="s">
        <v>148</v>
      </c>
      <c r="E3512" t="s">
        <v>91</v>
      </c>
      <c r="F3512" t="str">
        <f t="shared" si="164"/>
        <v>Victoria</v>
      </c>
      <c r="G3512" t="s">
        <v>45</v>
      </c>
      <c r="H3512">
        <v>3690</v>
      </c>
      <c r="I3512" t="s">
        <v>11</v>
      </c>
      <c r="J3512" t="s">
        <v>55</v>
      </c>
      <c r="K3512" t="s">
        <v>151</v>
      </c>
      <c r="L3512" t="s">
        <v>21</v>
      </c>
      <c r="M3512" s="5">
        <v>803.61999999999989</v>
      </c>
      <c r="N3512">
        <v>1</v>
      </c>
    </row>
    <row r="3513" spans="1:14" x14ac:dyDescent="0.2">
      <c r="A3513" s="2">
        <v>45723</v>
      </c>
      <c r="B3513" s="3">
        <f t="shared" si="162"/>
        <v>2025</v>
      </c>
      <c r="C3513" t="str">
        <f t="shared" si="163"/>
        <v>2024-2025</v>
      </c>
      <c r="D3513" t="s">
        <v>147</v>
      </c>
      <c r="E3513" t="s">
        <v>117</v>
      </c>
      <c r="F3513" t="str">
        <f t="shared" si="164"/>
        <v>Queensland</v>
      </c>
      <c r="G3513" t="s">
        <v>35</v>
      </c>
      <c r="H3513">
        <v>4119</v>
      </c>
      <c r="I3513" t="s">
        <v>11</v>
      </c>
      <c r="J3513" t="s">
        <v>43</v>
      </c>
      <c r="K3513" t="s">
        <v>154</v>
      </c>
      <c r="L3513" t="s">
        <v>14</v>
      </c>
      <c r="M3513" s="5">
        <v>803.81</v>
      </c>
      <c r="N3513">
        <v>1</v>
      </c>
    </row>
    <row r="3514" spans="1:14" x14ac:dyDescent="0.2">
      <c r="A3514" s="2">
        <v>45341</v>
      </c>
      <c r="B3514" s="3">
        <f t="shared" si="162"/>
        <v>2024</v>
      </c>
      <c r="C3514" t="str">
        <f t="shared" si="163"/>
        <v>2023-2024</v>
      </c>
      <c r="D3514" t="s">
        <v>147</v>
      </c>
      <c r="E3514" t="s">
        <v>117</v>
      </c>
      <c r="F3514" t="str">
        <f t="shared" si="164"/>
        <v>Queensland</v>
      </c>
      <c r="G3514" t="s">
        <v>35</v>
      </c>
      <c r="H3514">
        <v>4119</v>
      </c>
      <c r="I3514" t="s">
        <v>11</v>
      </c>
      <c r="J3514" t="s">
        <v>43</v>
      </c>
      <c r="K3514" t="s">
        <v>152</v>
      </c>
      <c r="L3514" t="s">
        <v>13</v>
      </c>
      <c r="M3514" s="5">
        <v>807.66999999999985</v>
      </c>
      <c r="N3514">
        <v>1</v>
      </c>
    </row>
    <row r="3515" spans="1:14" x14ac:dyDescent="0.2">
      <c r="A3515" s="2">
        <v>45776</v>
      </c>
      <c r="B3515" s="3">
        <f t="shared" si="162"/>
        <v>2025</v>
      </c>
      <c r="C3515" t="str">
        <f t="shared" si="163"/>
        <v>2024-2025</v>
      </c>
      <c r="D3515" t="s">
        <v>147</v>
      </c>
      <c r="E3515" t="s">
        <v>112</v>
      </c>
      <c r="F3515" t="str">
        <f t="shared" si="164"/>
        <v>Victoria</v>
      </c>
      <c r="G3515" t="s">
        <v>45</v>
      </c>
      <c r="H3515">
        <v>3076</v>
      </c>
      <c r="I3515" t="s">
        <v>11</v>
      </c>
      <c r="J3515" t="s">
        <v>46</v>
      </c>
      <c r="K3515" t="s">
        <v>151</v>
      </c>
      <c r="L3515" t="s">
        <v>21</v>
      </c>
      <c r="M3515" s="5">
        <v>808.07</v>
      </c>
      <c r="N3515">
        <v>1</v>
      </c>
    </row>
    <row r="3516" spans="1:14" x14ac:dyDescent="0.2">
      <c r="A3516" s="2">
        <v>46000</v>
      </c>
      <c r="B3516" s="3">
        <f t="shared" si="162"/>
        <v>2026</v>
      </c>
      <c r="C3516" t="str">
        <f t="shared" si="163"/>
        <v>2025-2026</v>
      </c>
      <c r="D3516" t="s">
        <v>147</v>
      </c>
      <c r="E3516" t="s">
        <v>59</v>
      </c>
      <c r="F3516" t="str">
        <f t="shared" si="164"/>
        <v>Victoria</v>
      </c>
      <c r="G3516" t="s">
        <v>45</v>
      </c>
      <c r="H3516">
        <v>3280</v>
      </c>
      <c r="I3516" t="s">
        <v>11</v>
      </c>
      <c r="J3516" t="s">
        <v>60</v>
      </c>
      <c r="K3516" t="s">
        <v>154</v>
      </c>
      <c r="L3516" t="s">
        <v>14</v>
      </c>
      <c r="M3516" s="5">
        <v>809.27</v>
      </c>
      <c r="N3516">
        <v>1</v>
      </c>
    </row>
    <row r="3517" spans="1:14" x14ac:dyDescent="0.2">
      <c r="A3517" s="2">
        <v>45527</v>
      </c>
      <c r="B3517" s="3">
        <f t="shared" si="162"/>
        <v>2025</v>
      </c>
      <c r="C3517" t="str">
        <f t="shared" si="163"/>
        <v>2024-2025</v>
      </c>
      <c r="D3517" t="s">
        <v>147</v>
      </c>
      <c r="E3517" t="s">
        <v>52</v>
      </c>
      <c r="F3517" t="str">
        <f t="shared" si="164"/>
        <v>Victoria</v>
      </c>
      <c r="G3517" t="s">
        <v>45</v>
      </c>
      <c r="H3517">
        <v>3030</v>
      </c>
      <c r="I3517" t="s">
        <v>11</v>
      </c>
      <c r="J3517" t="s">
        <v>46</v>
      </c>
      <c r="K3517" t="s">
        <v>149</v>
      </c>
      <c r="L3517" t="s">
        <v>15</v>
      </c>
      <c r="M3517" s="5">
        <v>809.31000000000006</v>
      </c>
      <c r="N3517">
        <v>1</v>
      </c>
    </row>
    <row r="3518" spans="1:14" x14ac:dyDescent="0.2">
      <c r="A3518" s="2">
        <v>45676</v>
      </c>
      <c r="B3518" s="3">
        <f t="shared" si="162"/>
        <v>2025</v>
      </c>
      <c r="C3518" t="str">
        <f t="shared" si="163"/>
        <v>2024-2025</v>
      </c>
      <c r="D3518" t="s">
        <v>148</v>
      </c>
      <c r="E3518" t="s">
        <v>146</v>
      </c>
      <c r="F3518" t="str">
        <f t="shared" si="164"/>
        <v>Victoria</v>
      </c>
      <c r="G3518" t="s">
        <v>45</v>
      </c>
      <c r="H3518">
        <v>3353</v>
      </c>
      <c r="I3518" t="s">
        <v>11</v>
      </c>
      <c r="J3518" t="s">
        <v>60</v>
      </c>
      <c r="K3518" t="s">
        <v>154</v>
      </c>
      <c r="L3518" t="s">
        <v>14</v>
      </c>
      <c r="M3518" s="5">
        <v>809.47</v>
      </c>
      <c r="N3518">
        <v>1</v>
      </c>
    </row>
    <row r="3519" spans="1:14" x14ac:dyDescent="0.2">
      <c r="A3519" s="2">
        <v>45336</v>
      </c>
      <c r="B3519" s="3">
        <f t="shared" si="162"/>
        <v>2024</v>
      </c>
      <c r="C3519" t="str">
        <f t="shared" si="163"/>
        <v>2023-2024</v>
      </c>
      <c r="D3519" t="s">
        <v>147</v>
      </c>
      <c r="E3519" t="s">
        <v>84</v>
      </c>
      <c r="F3519" t="str">
        <f t="shared" si="164"/>
        <v>Queensland</v>
      </c>
      <c r="G3519" t="s">
        <v>35</v>
      </c>
      <c r="H3519">
        <v>4740</v>
      </c>
      <c r="I3519" t="s">
        <v>11</v>
      </c>
      <c r="J3519" t="s">
        <v>51</v>
      </c>
      <c r="K3519" t="s">
        <v>154</v>
      </c>
      <c r="L3519" t="s">
        <v>14</v>
      </c>
      <c r="M3519" s="5">
        <v>811.31</v>
      </c>
      <c r="N3519">
        <v>1</v>
      </c>
    </row>
    <row r="3520" spans="1:14" x14ac:dyDescent="0.2">
      <c r="A3520" s="2">
        <v>45967</v>
      </c>
      <c r="B3520" s="3">
        <f t="shared" si="162"/>
        <v>2026</v>
      </c>
      <c r="C3520" t="str">
        <f t="shared" si="163"/>
        <v>2025-2026</v>
      </c>
      <c r="D3520" t="s">
        <v>148</v>
      </c>
      <c r="E3520" t="s">
        <v>129</v>
      </c>
      <c r="F3520" t="str">
        <f t="shared" si="164"/>
        <v>Tasmania</v>
      </c>
      <c r="G3520" t="s">
        <v>70</v>
      </c>
      <c r="H3520">
        <v>7010</v>
      </c>
      <c r="I3520" t="s">
        <v>11</v>
      </c>
      <c r="J3520" t="s">
        <v>71</v>
      </c>
      <c r="K3520" t="s">
        <v>150</v>
      </c>
      <c r="L3520" t="s">
        <v>18</v>
      </c>
      <c r="M3520" s="5">
        <v>812.18999999999994</v>
      </c>
      <c r="N3520">
        <v>1</v>
      </c>
    </row>
    <row r="3521" spans="1:14" x14ac:dyDescent="0.2">
      <c r="A3521" s="2">
        <v>45408</v>
      </c>
      <c r="B3521" s="3">
        <f t="shared" si="162"/>
        <v>2024</v>
      </c>
      <c r="C3521" t="str">
        <f t="shared" si="163"/>
        <v>2023-2024</v>
      </c>
      <c r="D3521" t="s">
        <v>147</v>
      </c>
      <c r="E3521" t="s">
        <v>103</v>
      </c>
      <c r="F3521" t="str">
        <f t="shared" si="164"/>
        <v>Queensland</v>
      </c>
      <c r="G3521" t="s">
        <v>35</v>
      </c>
      <c r="H3521">
        <v>4509</v>
      </c>
      <c r="I3521" t="s">
        <v>11</v>
      </c>
      <c r="J3521" t="s">
        <v>104</v>
      </c>
      <c r="K3521" t="s">
        <v>150</v>
      </c>
      <c r="L3521" t="s">
        <v>18</v>
      </c>
      <c r="M3521" s="5">
        <v>813.89</v>
      </c>
      <c r="N3521">
        <v>1</v>
      </c>
    </row>
    <row r="3522" spans="1:14" x14ac:dyDescent="0.2">
      <c r="A3522" s="2">
        <v>45439</v>
      </c>
      <c r="B3522" s="3">
        <f t="shared" ref="B3522:B3585" si="165">IF(MONTH(A3522)&gt;=7,YEAR(A3522)+1,YEAR(A3522))</f>
        <v>2024</v>
      </c>
      <c r="C3522" t="str">
        <f t="shared" ref="C3522:C3585" si="166">IF(MONTH(A3522) &gt;= 7, YEAR(A3522) &amp; "-" &amp; YEAR(A3522) + 1, YEAR(A3522) - 1 &amp; "-" &amp; YEAR(A3522))</f>
        <v>2023-2024</v>
      </c>
      <c r="D3522" t="s">
        <v>147</v>
      </c>
      <c r="E3522" t="s">
        <v>105</v>
      </c>
      <c r="F3522" t="str">
        <f t="shared" ref="F3522:F3585" si="167">IF(G3522="WA","Western Australia",
IF(G3522="NSW","New South Wales",
IF(G3522="QLD","Queensland",
IF(G3522="VIC","Victoria",
IF(G3522="TAS","Tasmania",
IF(G3522="SA","South Australia",
IF(G3522="NT","Northern Territory",
IF(G3522="ACT","Australian Capital Territory",G3522))))))))</f>
        <v>Victoria</v>
      </c>
      <c r="G3522" t="s">
        <v>45</v>
      </c>
      <c r="H3522">
        <v>3500</v>
      </c>
      <c r="I3522" t="s">
        <v>11</v>
      </c>
      <c r="J3522" t="s">
        <v>60</v>
      </c>
      <c r="K3522" t="s">
        <v>149</v>
      </c>
      <c r="L3522" t="s">
        <v>15</v>
      </c>
      <c r="M3522" s="5">
        <v>815.31</v>
      </c>
      <c r="N3522">
        <v>1</v>
      </c>
    </row>
    <row r="3523" spans="1:14" x14ac:dyDescent="0.2">
      <c r="A3523" s="2">
        <v>45795</v>
      </c>
      <c r="B3523" s="3">
        <f t="shared" si="165"/>
        <v>2025</v>
      </c>
      <c r="C3523" t="str">
        <f t="shared" si="166"/>
        <v>2024-2025</v>
      </c>
      <c r="D3523" t="s">
        <v>147</v>
      </c>
      <c r="E3523" t="s">
        <v>113</v>
      </c>
      <c r="F3523" t="str">
        <f t="shared" si="167"/>
        <v>Queensland</v>
      </c>
      <c r="G3523" t="s">
        <v>35</v>
      </c>
      <c r="H3523">
        <v>4215</v>
      </c>
      <c r="I3523" t="s">
        <v>11</v>
      </c>
      <c r="J3523" t="s">
        <v>104</v>
      </c>
      <c r="K3523" t="s">
        <v>152</v>
      </c>
      <c r="L3523" t="s">
        <v>13</v>
      </c>
      <c r="M3523" s="5">
        <v>815.60999999999979</v>
      </c>
      <c r="N3523">
        <v>1</v>
      </c>
    </row>
    <row r="3524" spans="1:14" x14ac:dyDescent="0.2">
      <c r="A3524" s="2">
        <v>45557</v>
      </c>
      <c r="B3524" s="3">
        <f t="shared" si="165"/>
        <v>2025</v>
      </c>
      <c r="C3524" t="str">
        <f t="shared" si="166"/>
        <v>2024-2025</v>
      </c>
      <c r="D3524" t="s">
        <v>148</v>
      </c>
      <c r="E3524" t="s">
        <v>34</v>
      </c>
      <c r="F3524" t="str">
        <f t="shared" si="167"/>
        <v>Queensland</v>
      </c>
      <c r="G3524" t="s">
        <v>35</v>
      </c>
      <c r="H3524">
        <v>4802</v>
      </c>
      <c r="I3524" t="s">
        <v>11</v>
      </c>
      <c r="J3524" t="s">
        <v>36</v>
      </c>
      <c r="K3524" t="s">
        <v>150</v>
      </c>
      <c r="L3524" t="s">
        <v>18</v>
      </c>
      <c r="M3524" s="5">
        <v>816.8900000000001</v>
      </c>
      <c r="N3524">
        <v>1</v>
      </c>
    </row>
    <row r="3525" spans="1:14" x14ac:dyDescent="0.2">
      <c r="A3525" s="2">
        <v>45962</v>
      </c>
      <c r="B3525" s="3">
        <f t="shared" si="165"/>
        <v>2026</v>
      </c>
      <c r="C3525" t="str">
        <f t="shared" si="166"/>
        <v>2025-2026</v>
      </c>
      <c r="D3525" t="s">
        <v>148</v>
      </c>
      <c r="E3525" t="s">
        <v>96</v>
      </c>
      <c r="F3525" t="str">
        <f t="shared" si="167"/>
        <v>Western Australia</v>
      </c>
      <c r="G3525" t="s">
        <v>48</v>
      </c>
      <c r="H3525">
        <v>6330</v>
      </c>
      <c r="I3525" t="s">
        <v>11</v>
      </c>
      <c r="J3525" t="s">
        <v>94</v>
      </c>
      <c r="K3525" t="s">
        <v>19</v>
      </c>
      <c r="L3525" t="s">
        <v>23</v>
      </c>
      <c r="M3525" s="5">
        <v>816.98000000000013</v>
      </c>
      <c r="N3525">
        <v>1</v>
      </c>
    </row>
    <row r="3526" spans="1:14" x14ac:dyDescent="0.2">
      <c r="A3526" s="2">
        <v>45993</v>
      </c>
      <c r="B3526" s="3">
        <f t="shared" si="165"/>
        <v>2026</v>
      </c>
      <c r="C3526" t="str">
        <f t="shared" si="166"/>
        <v>2025-2026</v>
      </c>
      <c r="D3526" t="s">
        <v>147</v>
      </c>
      <c r="E3526" t="s">
        <v>126</v>
      </c>
      <c r="F3526" t="str">
        <f t="shared" si="167"/>
        <v>Queensland</v>
      </c>
      <c r="G3526" t="s">
        <v>35</v>
      </c>
      <c r="H3526">
        <v>4551</v>
      </c>
      <c r="I3526" t="s">
        <v>11</v>
      </c>
      <c r="J3526" t="s">
        <v>120</v>
      </c>
      <c r="K3526" t="s">
        <v>152</v>
      </c>
      <c r="L3526" t="s">
        <v>13</v>
      </c>
      <c r="M3526" s="5">
        <v>817.61000000000013</v>
      </c>
      <c r="N3526">
        <v>1</v>
      </c>
    </row>
    <row r="3527" spans="1:14" x14ac:dyDescent="0.2">
      <c r="A3527" s="2">
        <v>45363</v>
      </c>
      <c r="B3527" s="3">
        <f t="shared" si="165"/>
        <v>2024</v>
      </c>
      <c r="C3527" t="str">
        <f t="shared" si="166"/>
        <v>2023-2024</v>
      </c>
      <c r="D3527" t="s">
        <v>148</v>
      </c>
      <c r="E3527" t="s">
        <v>108</v>
      </c>
      <c r="F3527" t="str">
        <f t="shared" si="167"/>
        <v>Victoria</v>
      </c>
      <c r="G3527" t="s">
        <v>45</v>
      </c>
      <c r="H3527">
        <v>3018</v>
      </c>
      <c r="I3527" t="s">
        <v>11</v>
      </c>
      <c r="J3527" t="s">
        <v>46</v>
      </c>
      <c r="K3527" t="s">
        <v>151</v>
      </c>
      <c r="L3527" t="s">
        <v>21</v>
      </c>
      <c r="M3527" s="5">
        <v>817.70000000000016</v>
      </c>
      <c r="N3527">
        <v>1</v>
      </c>
    </row>
    <row r="3528" spans="1:14" x14ac:dyDescent="0.2">
      <c r="A3528" s="2">
        <v>45357</v>
      </c>
      <c r="B3528" s="3">
        <f t="shared" si="165"/>
        <v>2024</v>
      </c>
      <c r="C3528" t="str">
        <f t="shared" si="166"/>
        <v>2023-2024</v>
      </c>
      <c r="D3528" t="s">
        <v>147</v>
      </c>
      <c r="E3528" t="s">
        <v>42</v>
      </c>
      <c r="F3528" t="str">
        <f t="shared" si="167"/>
        <v>Queensland</v>
      </c>
      <c r="G3528" t="s">
        <v>35</v>
      </c>
      <c r="H3528">
        <v>4053</v>
      </c>
      <c r="I3528" t="s">
        <v>11</v>
      </c>
      <c r="J3528" t="s">
        <v>43</v>
      </c>
      <c r="K3528" t="s">
        <v>154</v>
      </c>
      <c r="L3528" t="s">
        <v>14</v>
      </c>
      <c r="M3528" s="5">
        <v>818.34</v>
      </c>
      <c r="N3528">
        <v>1</v>
      </c>
    </row>
    <row r="3529" spans="1:14" x14ac:dyDescent="0.2">
      <c r="A3529" s="2">
        <v>45949</v>
      </c>
      <c r="B3529" s="3">
        <f t="shared" si="165"/>
        <v>2026</v>
      </c>
      <c r="C3529" t="str">
        <f t="shared" si="166"/>
        <v>2025-2026</v>
      </c>
      <c r="D3529" t="s">
        <v>147</v>
      </c>
      <c r="E3529" t="s">
        <v>69</v>
      </c>
      <c r="F3529" t="str">
        <f t="shared" si="167"/>
        <v>Tasmania</v>
      </c>
      <c r="G3529" t="s">
        <v>70</v>
      </c>
      <c r="H3529">
        <v>7018</v>
      </c>
      <c r="I3529" t="s">
        <v>11</v>
      </c>
      <c r="J3529" t="s">
        <v>71</v>
      </c>
      <c r="K3529" t="s">
        <v>152</v>
      </c>
      <c r="L3529" t="s">
        <v>13</v>
      </c>
      <c r="M3529" s="5">
        <v>819.13</v>
      </c>
      <c r="N3529">
        <v>1</v>
      </c>
    </row>
    <row r="3530" spans="1:14" x14ac:dyDescent="0.2">
      <c r="A3530" s="2">
        <v>45875</v>
      </c>
      <c r="B3530" s="3">
        <f t="shared" si="165"/>
        <v>2026</v>
      </c>
      <c r="C3530" t="str">
        <f t="shared" si="166"/>
        <v>2025-2026</v>
      </c>
      <c r="D3530" t="s">
        <v>147</v>
      </c>
      <c r="E3530" t="s">
        <v>9</v>
      </c>
      <c r="F3530" t="str">
        <f t="shared" si="167"/>
        <v>New South Wales</v>
      </c>
      <c r="G3530" t="s">
        <v>10</v>
      </c>
      <c r="H3530">
        <v>2067</v>
      </c>
      <c r="I3530" t="s">
        <v>11</v>
      </c>
      <c r="J3530" t="s">
        <v>12</v>
      </c>
      <c r="K3530" t="s">
        <v>149</v>
      </c>
      <c r="L3530" t="s">
        <v>15</v>
      </c>
      <c r="M3530" s="5">
        <v>819.1400000000001</v>
      </c>
      <c r="N3530">
        <v>1</v>
      </c>
    </row>
    <row r="3531" spans="1:14" x14ac:dyDescent="0.2">
      <c r="A3531" s="2">
        <v>45953</v>
      </c>
      <c r="B3531" s="3">
        <f t="shared" si="165"/>
        <v>2026</v>
      </c>
      <c r="C3531" t="str">
        <f t="shared" si="166"/>
        <v>2025-2026</v>
      </c>
      <c r="D3531" t="s">
        <v>147</v>
      </c>
      <c r="E3531" t="s">
        <v>74</v>
      </c>
      <c r="F3531" t="str">
        <f t="shared" si="167"/>
        <v>South Australia</v>
      </c>
      <c r="G3531" t="s">
        <v>32</v>
      </c>
      <c r="H3531">
        <v>5043</v>
      </c>
      <c r="I3531" t="s">
        <v>11</v>
      </c>
      <c r="J3531" t="s">
        <v>33</v>
      </c>
      <c r="K3531" t="s">
        <v>150</v>
      </c>
      <c r="L3531" t="s">
        <v>18</v>
      </c>
      <c r="M3531" s="5">
        <v>819.16</v>
      </c>
      <c r="N3531">
        <v>1</v>
      </c>
    </row>
    <row r="3532" spans="1:14" x14ac:dyDescent="0.2">
      <c r="A3532" s="2">
        <v>45796</v>
      </c>
      <c r="B3532" s="3">
        <f t="shared" si="165"/>
        <v>2025</v>
      </c>
      <c r="C3532" t="str">
        <f t="shared" si="166"/>
        <v>2024-2025</v>
      </c>
      <c r="D3532" t="s">
        <v>147</v>
      </c>
      <c r="E3532" t="s">
        <v>115</v>
      </c>
      <c r="F3532" t="str">
        <f t="shared" si="167"/>
        <v>Western Australia</v>
      </c>
      <c r="G3532" t="s">
        <v>48</v>
      </c>
      <c r="H3532">
        <v>6280</v>
      </c>
      <c r="I3532" t="s">
        <v>11</v>
      </c>
      <c r="J3532" t="s">
        <v>94</v>
      </c>
      <c r="K3532" t="s">
        <v>157</v>
      </c>
      <c r="L3532" t="s">
        <v>22</v>
      </c>
      <c r="M3532" s="5">
        <v>821.3599999999999</v>
      </c>
      <c r="N3532">
        <v>1</v>
      </c>
    </row>
    <row r="3533" spans="1:14" x14ac:dyDescent="0.2">
      <c r="A3533" s="2">
        <v>45310</v>
      </c>
      <c r="B3533" s="3">
        <f t="shared" si="165"/>
        <v>2024</v>
      </c>
      <c r="C3533" t="str">
        <f t="shared" si="166"/>
        <v>2023-2024</v>
      </c>
      <c r="D3533" t="s">
        <v>147</v>
      </c>
      <c r="E3533" t="s">
        <v>121</v>
      </c>
      <c r="F3533" t="str">
        <f t="shared" si="167"/>
        <v>Queensland</v>
      </c>
      <c r="G3533" t="s">
        <v>35</v>
      </c>
      <c r="H3533">
        <v>4700</v>
      </c>
      <c r="I3533" t="s">
        <v>11</v>
      </c>
      <c r="J3533" t="s">
        <v>51</v>
      </c>
      <c r="K3533" t="s">
        <v>151</v>
      </c>
      <c r="L3533" t="s">
        <v>21</v>
      </c>
      <c r="M3533" s="5">
        <v>827.26</v>
      </c>
      <c r="N3533">
        <v>1</v>
      </c>
    </row>
    <row r="3534" spans="1:14" x14ac:dyDescent="0.2">
      <c r="A3534" s="2">
        <v>45942</v>
      </c>
      <c r="B3534" s="3">
        <f t="shared" si="165"/>
        <v>2026</v>
      </c>
      <c r="C3534" t="str">
        <f t="shared" si="166"/>
        <v>2025-2026</v>
      </c>
      <c r="D3534" t="s">
        <v>147</v>
      </c>
      <c r="E3534" t="s">
        <v>39</v>
      </c>
      <c r="F3534" t="str">
        <f t="shared" si="167"/>
        <v>South Australia</v>
      </c>
      <c r="G3534" t="s">
        <v>32</v>
      </c>
      <c r="H3534">
        <v>5343</v>
      </c>
      <c r="I3534" t="s">
        <v>11</v>
      </c>
      <c r="J3534" t="s">
        <v>38</v>
      </c>
      <c r="K3534" t="s">
        <v>149</v>
      </c>
      <c r="L3534" t="s">
        <v>15</v>
      </c>
      <c r="M3534" s="5">
        <v>829.82</v>
      </c>
      <c r="N3534">
        <v>1</v>
      </c>
    </row>
    <row r="3535" spans="1:14" x14ac:dyDescent="0.2">
      <c r="A3535" s="2">
        <v>45913</v>
      </c>
      <c r="B3535" s="3">
        <f t="shared" si="165"/>
        <v>2026</v>
      </c>
      <c r="C3535" t="str">
        <f t="shared" si="166"/>
        <v>2025-2026</v>
      </c>
      <c r="D3535" t="s">
        <v>147</v>
      </c>
      <c r="E3535" t="s">
        <v>66</v>
      </c>
      <c r="F3535" t="str">
        <f t="shared" si="167"/>
        <v>South Australia</v>
      </c>
      <c r="G3535" t="s">
        <v>32</v>
      </c>
      <c r="H3535">
        <v>5169</v>
      </c>
      <c r="I3535" t="s">
        <v>11</v>
      </c>
      <c r="J3535" t="s">
        <v>33</v>
      </c>
      <c r="K3535" t="s">
        <v>151</v>
      </c>
      <c r="L3535" t="s">
        <v>21</v>
      </c>
      <c r="M3535" s="5">
        <v>833.69999999999993</v>
      </c>
      <c r="N3535">
        <v>1</v>
      </c>
    </row>
    <row r="3536" spans="1:14" x14ac:dyDescent="0.2">
      <c r="A3536" s="2">
        <v>45758</v>
      </c>
      <c r="B3536" s="3">
        <f t="shared" si="165"/>
        <v>2025</v>
      </c>
      <c r="C3536" t="str">
        <f t="shared" si="166"/>
        <v>2024-2025</v>
      </c>
      <c r="D3536" t="s">
        <v>147</v>
      </c>
      <c r="E3536" t="s">
        <v>126</v>
      </c>
      <c r="F3536" t="str">
        <f t="shared" si="167"/>
        <v>Queensland</v>
      </c>
      <c r="G3536" t="s">
        <v>35</v>
      </c>
      <c r="H3536">
        <v>4551</v>
      </c>
      <c r="I3536" t="s">
        <v>11</v>
      </c>
      <c r="J3536" t="s">
        <v>120</v>
      </c>
      <c r="K3536" t="s">
        <v>156</v>
      </c>
      <c r="L3536" t="s">
        <v>17</v>
      </c>
      <c r="M3536" s="5">
        <v>833.85</v>
      </c>
      <c r="N3536">
        <v>1</v>
      </c>
    </row>
    <row r="3537" spans="1:14" x14ac:dyDescent="0.2">
      <c r="A3537" s="2">
        <v>45393</v>
      </c>
      <c r="B3537" s="3">
        <f t="shared" si="165"/>
        <v>2024</v>
      </c>
      <c r="C3537" t="str">
        <f t="shared" si="166"/>
        <v>2023-2024</v>
      </c>
      <c r="D3537" t="s">
        <v>147</v>
      </c>
      <c r="E3537" t="s">
        <v>47</v>
      </c>
      <c r="F3537" t="str">
        <f t="shared" si="167"/>
        <v>Western Australia</v>
      </c>
      <c r="G3537" t="s">
        <v>48</v>
      </c>
      <c r="H3537">
        <v>6030</v>
      </c>
      <c r="I3537" t="s">
        <v>11</v>
      </c>
      <c r="J3537" t="s">
        <v>49</v>
      </c>
      <c r="K3537" t="s">
        <v>151</v>
      </c>
      <c r="L3537" t="s">
        <v>21</v>
      </c>
      <c r="M3537" s="5">
        <v>833.92</v>
      </c>
      <c r="N3537">
        <v>1</v>
      </c>
    </row>
    <row r="3538" spans="1:14" x14ac:dyDescent="0.2">
      <c r="A3538" s="2">
        <v>45395</v>
      </c>
      <c r="B3538" s="3">
        <f t="shared" si="165"/>
        <v>2024</v>
      </c>
      <c r="C3538" t="str">
        <f t="shared" si="166"/>
        <v>2023-2024</v>
      </c>
      <c r="D3538" t="s">
        <v>147</v>
      </c>
      <c r="E3538" t="s">
        <v>67</v>
      </c>
      <c r="F3538" t="str">
        <f t="shared" si="167"/>
        <v>New South Wales</v>
      </c>
      <c r="G3538" t="s">
        <v>10</v>
      </c>
      <c r="H3538">
        <v>2478</v>
      </c>
      <c r="I3538" t="s">
        <v>11</v>
      </c>
      <c r="J3538" t="s">
        <v>68</v>
      </c>
      <c r="K3538" t="s">
        <v>151</v>
      </c>
      <c r="L3538" t="s">
        <v>21</v>
      </c>
      <c r="M3538" s="5">
        <v>837.2700000000001</v>
      </c>
      <c r="N3538">
        <v>1</v>
      </c>
    </row>
    <row r="3539" spans="1:14" x14ac:dyDescent="0.2">
      <c r="A3539" s="2">
        <v>45764</v>
      </c>
      <c r="B3539" s="3">
        <f t="shared" si="165"/>
        <v>2025</v>
      </c>
      <c r="C3539" t="str">
        <f t="shared" si="166"/>
        <v>2024-2025</v>
      </c>
      <c r="D3539" t="s">
        <v>147</v>
      </c>
      <c r="E3539" t="s">
        <v>145</v>
      </c>
      <c r="F3539" t="str">
        <f t="shared" si="167"/>
        <v>New South Wales</v>
      </c>
      <c r="G3539" t="s">
        <v>10</v>
      </c>
      <c r="H3539">
        <v>2101</v>
      </c>
      <c r="I3539" t="s">
        <v>11</v>
      </c>
      <c r="J3539" t="s">
        <v>27</v>
      </c>
      <c r="K3539" t="s">
        <v>152</v>
      </c>
      <c r="L3539" t="s">
        <v>13</v>
      </c>
      <c r="M3539" s="5">
        <v>837.6400000000001</v>
      </c>
      <c r="N3539">
        <v>1</v>
      </c>
    </row>
    <row r="3540" spans="1:14" x14ac:dyDescent="0.2">
      <c r="A3540" s="2">
        <v>45478</v>
      </c>
      <c r="B3540" s="3">
        <f t="shared" si="165"/>
        <v>2025</v>
      </c>
      <c r="C3540" t="str">
        <f t="shared" si="166"/>
        <v>2024-2025</v>
      </c>
      <c r="D3540" t="s">
        <v>147</v>
      </c>
      <c r="E3540" t="s">
        <v>136</v>
      </c>
      <c r="F3540" t="str">
        <f t="shared" si="167"/>
        <v>Victoria</v>
      </c>
      <c r="G3540" t="s">
        <v>45</v>
      </c>
      <c r="H3540">
        <v>3175</v>
      </c>
      <c r="I3540" t="s">
        <v>11</v>
      </c>
      <c r="J3540" t="s">
        <v>63</v>
      </c>
      <c r="K3540" t="s">
        <v>154</v>
      </c>
      <c r="L3540" t="s">
        <v>14</v>
      </c>
      <c r="M3540" s="5">
        <v>842.62</v>
      </c>
      <c r="N3540">
        <v>1</v>
      </c>
    </row>
    <row r="3541" spans="1:14" x14ac:dyDescent="0.2">
      <c r="A3541" s="2">
        <v>45461</v>
      </c>
      <c r="B3541" s="3">
        <f t="shared" si="165"/>
        <v>2024</v>
      </c>
      <c r="C3541" t="str">
        <f t="shared" si="166"/>
        <v>2023-2024</v>
      </c>
      <c r="D3541" t="s">
        <v>148</v>
      </c>
      <c r="E3541" t="s">
        <v>135</v>
      </c>
      <c r="F3541" t="str">
        <f t="shared" si="167"/>
        <v>Victoria</v>
      </c>
      <c r="G3541" t="s">
        <v>45</v>
      </c>
      <c r="H3541">
        <v>3550</v>
      </c>
      <c r="I3541" t="s">
        <v>11</v>
      </c>
      <c r="J3541" t="s">
        <v>60</v>
      </c>
      <c r="K3541" t="s">
        <v>150</v>
      </c>
      <c r="L3541" t="s">
        <v>18</v>
      </c>
      <c r="M3541" s="5">
        <v>843.84</v>
      </c>
      <c r="N3541">
        <v>1</v>
      </c>
    </row>
    <row r="3542" spans="1:14" x14ac:dyDescent="0.2">
      <c r="A3542" s="2">
        <v>46004</v>
      </c>
      <c r="B3542" s="3">
        <f t="shared" si="165"/>
        <v>2026</v>
      </c>
      <c r="C3542" t="str">
        <f t="shared" si="166"/>
        <v>2025-2026</v>
      </c>
      <c r="D3542" t="s">
        <v>147</v>
      </c>
      <c r="E3542" t="s">
        <v>126</v>
      </c>
      <c r="F3542" t="str">
        <f t="shared" si="167"/>
        <v>Queensland</v>
      </c>
      <c r="G3542" t="s">
        <v>35</v>
      </c>
      <c r="H3542">
        <v>4551</v>
      </c>
      <c r="I3542" t="s">
        <v>11</v>
      </c>
      <c r="J3542" t="s">
        <v>120</v>
      </c>
      <c r="K3542" t="s">
        <v>150</v>
      </c>
      <c r="L3542" t="s">
        <v>18</v>
      </c>
      <c r="M3542" s="5">
        <v>844.2299999999999</v>
      </c>
      <c r="N3542">
        <v>1</v>
      </c>
    </row>
    <row r="3543" spans="1:14" x14ac:dyDescent="0.2">
      <c r="A3543" s="2">
        <v>45892</v>
      </c>
      <c r="B3543" s="3">
        <f t="shared" si="165"/>
        <v>2026</v>
      </c>
      <c r="C3543" t="str">
        <f t="shared" si="166"/>
        <v>2025-2026</v>
      </c>
      <c r="D3543" t="s">
        <v>148</v>
      </c>
      <c r="E3543" t="s">
        <v>24</v>
      </c>
      <c r="F3543" t="str">
        <f t="shared" si="167"/>
        <v>New South Wales</v>
      </c>
      <c r="G3543" t="s">
        <v>10</v>
      </c>
      <c r="H3543">
        <v>2795</v>
      </c>
      <c r="I3543" t="s">
        <v>11</v>
      </c>
      <c r="J3543" t="s">
        <v>25</v>
      </c>
      <c r="K3543" t="s">
        <v>149</v>
      </c>
      <c r="L3543" t="s">
        <v>15</v>
      </c>
      <c r="M3543" s="5">
        <v>844.36</v>
      </c>
      <c r="N3543">
        <v>1</v>
      </c>
    </row>
    <row r="3544" spans="1:14" x14ac:dyDescent="0.2">
      <c r="A3544" s="2">
        <v>45976</v>
      </c>
      <c r="B3544" s="3">
        <f t="shared" si="165"/>
        <v>2026</v>
      </c>
      <c r="C3544" t="str">
        <f t="shared" si="166"/>
        <v>2025-2026</v>
      </c>
      <c r="D3544" t="s">
        <v>147</v>
      </c>
      <c r="E3544" t="s">
        <v>117</v>
      </c>
      <c r="F3544" t="str">
        <f t="shared" si="167"/>
        <v>Queensland</v>
      </c>
      <c r="G3544" t="s">
        <v>35</v>
      </c>
      <c r="H3544">
        <v>4119</v>
      </c>
      <c r="I3544" t="s">
        <v>11</v>
      </c>
      <c r="J3544" t="s">
        <v>43</v>
      </c>
      <c r="K3544" t="s">
        <v>152</v>
      </c>
      <c r="L3544" t="s">
        <v>13</v>
      </c>
      <c r="M3544" s="5">
        <v>845.60000000000014</v>
      </c>
      <c r="N3544">
        <v>1</v>
      </c>
    </row>
    <row r="3545" spans="1:14" x14ac:dyDescent="0.2">
      <c r="A3545" s="2">
        <v>45834</v>
      </c>
      <c r="B3545" s="3">
        <f t="shared" si="165"/>
        <v>2025</v>
      </c>
      <c r="C3545" t="str">
        <f t="shared" si="166"/>
        <v>2024-2025</v>
      </c>
      <c r="D3545" t="s">
        <v>147</v>
      </c>
      <c r="E3545" t="s">
        <v>67</v>
      </c>
      <c r="F3545" t="str">
        <f t="shared" si="167"/>
        <v>New South Wales</v>
      </c>
      <c r="G3545" t="s">
        <v>10</v>
      </c>
      <c r="H3545">
        <v>2478</v>
      </c>
      <c r="I3545" t="s">
        <v>11</v>
      </c>
      <c r="J3545" t="s">
        <v>68</v>
      </c>
      <c r="K3545" t="s">
        <v>153</v>
      </c>
      <c r="L3545" t="s">
        <v>16</v>
      </c>
      <c r="M3545" s="5">
        <v>845.82999999999993</v>
      </c>
      <c r="N3545">
        <v>1</v>
      </c>
    </row>
    <row r="3546" spans="1:14" x14ac:dyDescent="0.2">
      <c r="A3546" s="2">
        <v>45527</v>
      </c>
      <c r="B3546" s="3">
        <f t="shared" si="165"/>
        <v>2025</v>
      </c>
      <c r="C3546" t="str">
        <f t="shared" si="166"/>
        <v>2024-2025</v>
      </c>
      <c r="D3546" t="s">
        <v>147</v>
      </c>
      <c r="E3546" t="s">
        <v>98</v>
      </c>
      <c r="F3546" t="str">
        <f t="shared" si="167"/>
        <v>Victoria</v>
      </c>
      <c r="G3546" t="s">
        <v>45</v>
      </c>
      <c r="H3546">
        <v>3429</v>
      </c>
      <c r="I3546" t="s">
        <v>11</v>
      </c>
      <c r="J3546" t="s">
        <v>60</v>
      </c>
      <c r="K3546" t="s">
        <v>150</v>
      </c>
      <c r="L3546" t="s">
        <v>18</v>
      </c>
      <c r="M3546" s="5">
        <v>846.90000000000009</v>
      </c>
      <c r="N3546">
        <v>1</v>
      </c>
    </row>
    <row r="3547" spans="1:14" x14ac:dyDescent="0.2">
      <c r="A3547" s="2">
        <v>45563</v>
      </c>
      <c r="B3547" s="3">
        <f t="shared" si="165"/>
        <v>2025</v>
      </c>
      <c r="C3547" t="str">
        <f t="shared" si="166"/>
        <v>2024-2025</v>
      </c>
      <c r="D3547" t="s">
        <v>147</v>
      </c>
      <c r="E3547" t="s">
        <v>122</v>
      </c>
      <c r="F3547" t="str">
        <f t="shared" si="167"/>
        <v>New South Wales</v>
      </c>
      <c r="G3547" t="s">
        <v>10</v>
      </c>
      <c r="H3547">
        <v>2650</v>
      </c>
      <c r="I3547" t="s">
        <v>11</v>
      </c>
      <c r="J3547" t="s">
        <v>25</v>
      </c>
      <c r="K3547" t="s">
        <v>155</v>
      </c>
      <c r="L3547" t="s">
        <v>20</v>
      </c>
      <c r="M3547" s="5">
        <v>847.17</v>
      </c>
      <c r="N3547">
        <v>1</v>
      </c>
    </row>
    <row r="3548" spans="1:14" x14ac:dyDescent="0.2">
      <c r="A3548" s="2">
        <v>45716</v>
      </c>
      <c r="B3548" s="3">
        <f t="shared" si="165"/>
        <v>2025</v>
      </c>
      <c r="C3548" t="str">
        <f t="shared" si="166"/>
        <v>2024-2025</v>
      </c>
      <c r="D3548" t="s">
        <v>147</v>
      </c>
      <c r="E3548" t="s">
        <v>135</v>
      </c>
      <c r="F3548" t="str">
        <f t="shared" si="167"/>
        <v>Victoria</v>
      </c>
      <c r="G3548" t="s">
        <v>45</v>
      </c>
      <c r="H3548">
        <v>3550</v>
      </c>
      <c r="I3548" t="s">
        <v>11</v>
      </c>
      <c r="J3548" t="s">
        <v>60</v>
      </c>
      <c r="K3548" t="s">
        <v>149</v>
      </c>
      <c r="L3548" t="s">
        <v>15</v>
      </c>
      <c r="M3548" s="5">
        <v>848.59</v>
      </c>
      <c r="N3548">
        <v>1</v>
      </c>
    </row>
    <row r="3549" spans="1:14" x14ac:dyDescent="0.2">
      <c r="A3549" s="2">
        <v>45873</v>
      </c>
      <c r="B3549" s="3">
        <f t="shared" si="165"/>
        <v>2026</v>
      </c>
      <c r="C3549" t="str">
        <f t="shared" si="166"/>
        <v>2025-2026</v>
      </c>
      <c r="D3549" t="s">
        <v>148</v>
      </c>
      <c r="E3549" t="s">
        <v>134</v>
      </c>
      <c r="F3549" t="str">
        <f t="shared" si="167"/>
        <v>Queensland</v>
      </c>
      <c r="G3549" t="s">
        <v>35</v>
      </c>
      <c r="H3549">
        <v>4825</v>
      </c>
      <c r="I3549" t="s">
        <v>11</v>
      </c>
      <c r="J3549" t="s">
        <v>36</v>
      </c>
      <c r="K3549" t="s">
        <v>151</v>
      </c>
      <c r="L3549" t="s">
        <v>21</v>
      </c>
      <c r="M3549" s="5">
        <v>848.81999999999994</v>
      </c>
      <c r="N3549">
        <v>1</v>
      </c>
    </row>
    <row r="3550" spans="1:14" x14ac:dyDescent="0.2">
      <c r="A3550" s="2">
        <v>45524</v>
      </c>
      <c r="B3550" s="3">
        <f t="shared" si="165"/>
        <v>2025</v>
      </c>
      <c r="C3550" t="str">
        <f t="shared" si="166"/>
        <v>2024-2025</v>
      </c>
      <c r="D3550" t="s">
        <v>147</v>
      </c>
      <c r="E3550" t="s">
        <v>117</v>
      </c>
      <c r="F3550" t="str">
        <f t="shared" si="167"/>
        <v>Queensland</v>
      </c>
      <c r="G3550" t="s">
        <v>35</v>
      </c>
      <c r="H3550">
        <v>4119</v>
      </c>
      <c r="I3550" t="s">
        <v>11</v>
      </c>
      <c r="J3550" t="s">
        <v>43</v>
      </c>
      <c r="K3550" t="s">
        <v>19</v>
      </c>
      <c r="L3550" t="s">
        <v>23</v>
      </c>
      <c r="M3550" s="5">
        <v>850.43000000000006</v>
      </c>
      <c r="N3550">
        <v>1</v>
      </c>
    </row>
    <row r="3551" spans="1:14" x14ac:dyDescent="0.2">
      <c r="A3551" s="2">
        <v>45503</v>
      </c>
      <c r="B3551" s="3">
        <f t="shared" si="165"/>
        <v>2025</v>
      </c>
      <c r="C3551" t="str">
        <f t="shared" si="166"/>
        <v>2024-2025</v>
      </c>
      <c r="D3551" t="s">
        <v>147</v>
      </c>
      <c r="E3551" t="s">
        <v>134</v>
      </c>
      <c r="F3551" t="str">
        <f t="shared" si="167"/>
        <v>Queensland</v>
      </c>
      <c r="G3551" t="s">
        <v>35</v>
      </c>
      <c r="H3551">
        <v>4825</v>
      </c>
      <c r="I3551" t="s">
        <v>11</v>
      </c>
      <c r="J3551" t="s">
        <v>36</v>
      </c>
      <c r="K3551" t="s">
        <v>149</v>
      </c>
      <c r="L3551" t="s">
        <v>15</v>
      </c>
      <c r="M3551" s="5">
        <v>850.7299999999999</v>
      </c>
      <c r="N3551">
        <v>1</v>
      </c>
    </row>
    <row r="3552" spans="1:14" x14ac:dyDescent="0.2">
      <c r="A3552" s="2">
        <v>45781</v>
      </c>
      <c r="B3552" s="3">
        <f t="shared" si="165"/>
        <v>2025</v>
      </c>
      <c r="C3552" t="str">
        <f t="shared" si="166"/>
        <v>2024-2025</v>
      </c>
      <c r="D3552" t="s">
        <v>148</v>
      </c>
      <c r="E3552" t="s">
        <v>82</v>
      </c>
      <c r="F3552" t="str">
        <f t="shared" si="167"/>
        <v>Queensland</v>
      </c>
      <c r="G3552" t="s">
        <v>35</v>
      </c>
      <c r="H3552">
        <v>4012</v>
      </c>
      <c r="I3552" t="s">
        <v>11</v>
      </c>
      <c r="J3552" t="s">
        <v>43</v>
      </c>
      <c r="K3552" t="s">
        <v>149</v>
      </c>
      <c r="L3552" t="s">
        <v>15</v>
      </c>
      <c r="M3552" s="5">
        <v>852.90000000000009</v>
      </c>
      <c r="N3552">
        <v>1</v>
      </c>
    </row>
    <row r="3553" spans="1:14" x14ac:dyDescent="0.2">
      <c r="A3553" s="2">
        <v>45523</v>
      </c>
      <c r="B3553" s="3">
        <f t="shared" si="165"/>
        <v>2025</v>
      </c>
      <c r="C3553" t="str">
        <f t="shared" si="166"/>
        <v>2024-2025</v>
      </c>
      <c r="D3553" t="s">
        <v>148</v>
      </c>
      <c r="E3553" t="s">
        <v>108</v>
      </c>
      <c r="F3553" t="str">
        <f t="shared" si="167"/>
        <v>Victoria</v>
      </c>
      <c r="G3553" t="s">
        <v>45</v>
      </c>
      <c r="H3553">
        <v>3018</v>
      </c>
      <c r="I3553" t="s">
        <v>11</v>
      </c>
      <c r="J3553" t="s">
        <v>46</v>
      </c>
      <c r="K3553" t="s">
        <v>153</v>
      </c>
      <c r="L3553" t="s">
        <v>16</v>
      </c>
      <c r="M3553" s="5">
        <v>853.53</v>
      </c>
      <c r="N3553">
        <v>1</v>
      </c>
    </row>
    <row r="3554" spans="1:14" x14ac:dyDescent="0.2">
      <c r="A3554" s="2">
        <v>45322</v>
      </c>
      <c r="B3554" s="3">
        <f t="shared" si="165"/>
        <v>2024</v>
      </c>
      <c r="C3554" t="str">
        <f t="shared" si="166"/>
        <v>2023-2024</v>
      </c>
      <c r="D3554" t="s">
        <v>147</v>
      </c>
      <c r="E3554" t="s">
        <v>41</v>
      </c>
      <c r="F3554" t="str">
        <f t="shared" si="167"/>
        <v>New South Wales</v>
      </c>
      <c r="G3554" t="s">
        <v>10</v>
      </c>
      <c r="H3554">
        <v>2830</v>
      </c>
      <c r="I3554" t="s">
        <v>11</v>
      </c>
      <c r="J3554" t="s">
        <v>25</v>
      </c>
      <c r="K3554" t="s">
        <v>156</v>
      </c>
      <c r="L3554" t="s">
        <v>17</v>
      </c>
      <c r="M3554" s="5">
        <v>855.37000000000012</v>
      </c>
      <c r="N3554">
        <v>1</v>
      </c>
    </row>
    <row r="3555" spans="1:14" x14ac:dyDescent="0.2">
      <c r="A3555" s="2">
        <v>45890</v>
      </c>
      <c r="B3555" s="3">
        <f t="shared" si="165"/>
        <v>2026</v>
      </c>
      <c r="C3555" t="str">
        <f t="shared" si="166"/>
        <v>2025-2026</v>
      </c>
      <c r="D3555" t="s">
        <v>147</v>
      </c>
      <c r="E3555" t="s">
        <v>101</v>
      </c>
      <c r="F3555" t="str">
        <f t="shared" si="167"/>
        <v>Victoria</v>
      </c>
      <c r="G3555" t="s">
        <v>45</v>
      </c>
      <c r="H3555">
        <v>3131</v>
      </c>
      <c r="I3555" t="s">
        <v>11</v>
      </c>
      <c r="J3555" t="s">
        <v>63</v>
      </c>
      <c r="K3555" t="s">
        <v>150</v>
      </c>
      <c r="L3555" t="s">
        <v>18</v>
      </c>
      <c r="M3555" s="5">
        <v>858.84</v>
      </c>
      <c r="N3555">
        <v>1</v>
      </c>
    </row>
    <row r="3556" spans="1:14" x14ac:dyDescent="0.2">
      <c r="A3556" s="2">
        <v>45744</v>
      </c>
      <c r="B3556" s="3">
        <f t="shared" si="165"/>
        <v>2025</v>
      </c>
      <c r="C3556" t="str">
        <f t="shared" si="166"/>
        <v>2024-2025</v>
      </c>
      <c r="D3556" t="s">
        <v>148</v>
      </c>
      <c r="E3556" t="s">
        <v>146</v>
      </c>
      <c r="F3556" t="str">
        <f t="shared" si="167"/>
        <v>Victoria</v>
      </c>
      <c r="G3556" t="s">
        <v>45</v>
      </c>
      <c r="H3556">
        <v>3353</v>
      </c>
      <c r="I3556" t="s">
        <v>11</v>
      </c>
      <c r="J3556" t="s">
        <v>60</v>
      </c>
      <c r="K3556" t="s">
        <v>152</v>
      </c>
      <c r="L3556" t="s">
        <v>13</v>
      </c>
      <c r="M3556" s="5">
        <v>858.88999999999987</v>
      </c>
      <c r="N3556">
        <v>1</v>
      </c>
    </row>
    <row r="3557" spans="1:14" x14ac:dyDescent="0.2">
      <c r="A3557" s="2">
        <v>45402</v>
      </c>
      <c r="B3557" s="3">
        <f t="shared" si="165"/>
        <v>2024</v>
      </c>
      <c r="C3557" t="str">
        <f t="shared" si="166"/>
        <v>2023-2024</v>
      </c>
      <c r="D3557" t="s">
        <v>148</v>
      </c>
      <c r="E3557" t="s">
        <v>56</v>
      </c>
      <c r="F3557" t="str">
        <f t="shared" si="167"/>
        <v>Northern Territory</v>
      </c>
      <c r="G3557" t="s">
        <v>29</v>
      </c>
      <c r="H3557">
        <v>870</v>
      </c>
      <c r="I3557" t="s">
        <v>11</v>
      </c>
      <c r="J3557" t="s">
        <v>30</v>
      </c>
      <c r="K3557" t="s">
        <v>151</v>
      </c>
      <c r="L3557" t="s">
        <v>21</v>
      </c>
      <c r="M3557" s="5">
        <v>858.9</v>
      </c>
      <c r="N3557">
        <v>1</v>
      </c>
    </row>
    <row r="3558" spans="1:14" x14ac:dyDescent="0.2">
      <c r="A3558" s="2">
        <v>45342</v>
      </c>
      <c r="B3558" s="3">
        <f t="shared" si="165"/>
        <v>2024</v>
      </c>
      <c r="C3558" t="str">
        <f t="shared" si="166"/>
        <v>2023-2024</v>
      </c>
      <c r="D3558" t="s">
        <v>147</v>
      </c>
      <c r="E3558" t="s">
        <v>121</v>
      </c>
      <c r="F3558" t="str">
        <f t="shared" si="167"/>
        <v>Queensland</v>
      </c>
      <c r="G3558" t="s">
        <v>35</v>
      </c>
      <c r="H3558">
        <v>4700</v>
      </c>
      <c r="I3558" t="s">
        <v>11</v>
      </c>
      <c r="J3558" t="s">
        <v>51</v>
      </c>
      <c r="K3558" t="s">
        <v>155</v>
      </c>
      <c r="L3558" t="s">
        <v>20</v>
      </c>
      <c r="M3558" s="5">
        <v>858.96</v>
      </c>
      <c r="N3558">
        <v>1</v>
      </c>
    </row>
    <row r="3559" spans="1:14" x14ac:dyDescent="0.2">
      <c r="A3559" s="2">
        <v>45530</v>
      </c>
      <c r="B3559" s="3">
        <f t="shared" si="165"/>
        <v>2025</v>
      </c>
      <c r="C3559" t="str">
        <f t="shared" si="166"/>
        <v>2024-2025</v>
      </c>
      <c r="D3559" t="s">
        <v>147</v>
      </c>
      <c r="E3559" t="s">
        <v>44</v>
      </c>
      <c r="F3559" t="str">
        <f t="shared" si="167"/>
        <v>Victoria</v>
      </c>
      <c r="G3559" t="s">
        <v>45</v>
      </c>
      <c r="H3559">
        <v>3066</v>
      </c>
      <c r="I3559" t="s">
        <v>11</v>
      </c>
      <c r="J3559" t="s">
        <v>46</v>
      </c>
      <c r="K3559" t="s">
        <v>154</v>
      </c>
      <c r="L3559" t="s">
        <v>14</v>
      </c>
      <c r="M3559" s="5">
        <v>860.88000000000011</v>
      </c>
      <c r="N3559">
        <v>1</v>
      </c>
    </row>
    <row r="3560" spans="1:14" x14ac:dyDescent="0.2">
      <c r="A3560" s="2">
        <v>45548</v>
      </c>
      <c r="B3560" s="3">
        <f t="shared" si="165"/>
        <v>2025</v>
      </c>
      <c r="C3560" t="str">
        <f t="shared" si="166"/>
        <v>2024-2025</v>
      </c>
      <c r="D3560" t="s">
        <v>147</v>
      </c>
      <c r="E3560" t="s">
        <v>37</v>
      </c>
      <c r="F3560" t="str">
        <f t="shared" si="167"/>
        <v>South Australia</v>
      </c>
      <c r="G3560" t="s">
        <v>32</v>
      </c>
      <c r="H3560">
        <v>5607</v>
      </c>
      <c r="I3560" t="s">
        <v>11</v>
      </c>
      <c r="J3560" t="s">
        <v>38</v>
      </c>
      <c r="K3560" t="s">
        <v>151</v>
      </c>
      <c r="L3560" t="s">
        <v>21</v>
      </c>
      <c r="M3560" s="5">
        <v>861.81999999999994</v>
      </c>
      <c r="N3560">
        <v>1</v>
      </c>
    </row>
    <row r="3561" spans="1:14" x14ac:dyDescent="0.2">
      <c r="A3561" s="2">
        <v>45776</v>
      </c>
      <c r="B3561" s="3">
        <f t="shared" si="165"/>
        <v>2025</v>
      </c>
      <c r="C3561" t="str">
        <f t="shared" si="166"/>
        <v>2024-2025</v>
      </c>
      <c r="D3561" t="s">
        <v>147</v>
      </c>
      <c r="E3561" t="s">
        <v>143</v>
      </c>
      <c r="F3561" t="str">
        <f t="shared" si="167"/>
        <v>New South Wales</v>
      </c>
      <c r="G3561" t="s">
        <v>10</v>
      </c>
      <c r="H3561">
        <v>2154</v>
      </c>
      <c r="I3561" t="s">
        <v>11</v>
      </c>
      <c r="J3561" t="s">
        <v>27</v>
      </c>
      <c r="K3561" t="s">
        <v>152</v>
      </c>
      <c r="L3561" t="s">
        <v>13</v>
      </c>
      <c r="M3561" s="5">
        <v>865.65999999999985</v>
      </c>
      <c r="N3561">
        <v>1</v>
      </c>
    </row>
    <row r="3562" spans="1:14" x14ac:dyDescent="0.2">
      <c r="A3562" s="2">
        <v>45439</v>
      </c>
      <c r="B3562" s="3">
        <f t="shared" si="165"/>
        <v>2024</v>
      </c>
      <c r="C3562" t="str">
        <f t="shared" si="166"/>
        <v>2023-2024</v>
      </c>
      <c r="D3562" t="s">
        <v>147</v>
      </c>
      <c r="E3562" t="s">
        <v>137</v>
      </c>
      <c r="F3562" t="str">
        <f t="shared" si="167"/>
        <v>New South Wales</v>
      </c>
      <c r="G3562" t="s">
        <v>10</v>
      </c>
      <c r="H3562">
        <v>2031</v>
      </c>
      <c r="I3562" t="s">
        <v>11</v>
      </c>
      <c r="J3562" t="s">
        <v>12</v>
      </c>
      <c r="K3562" t="s">
        <v>154</v>
      </c>
      <c r="L3562" t="s">
        <v>14</v>
      </c>
      <c r="M3562" s="5">
        <v>866.43000000000006</v>
      </c>
      <c r="N3562">
        <v>1</v>
      </c>
    </row>
    <row r="3563" spans="1:14" x14ac:dyDescent="0.2">
      <c r="A3563" s="2">
        <v>45895</v>
      </c>
      <c r="B3563" s="3">
        <f t="shared" si="165"/>
        <v>2026</v>
      </c>
      <c r="C3563" t="str">
        <f t="shared" si="166"/>
        <v>2025-2026</v>
      </c>
      <c r="D3563" t="s">
        <v>147</v>
      </c>
      <c r="E3563" t="s">
        <v>47</v>
      </c>
      <c r="F3563" t="str">
        <f t="shared" si="167"/>
        <v>Western Australia</v>
      </c>
      <c r="G3563" t="s">
        <v>48</v>
      </c>
      <c r="H3563">
        <v>6030</v>
      </c>
      <c r="I3563" t="s">
        <v>11</v>
      </c>
      <c r="J3563" t="s">
        <v>49</v>
      </c>
      <c r="K3563" t="s">
        <v>155</v>
      </c>
      <c r="L3563" t="s">
        <v>20</v>
      </c>
      <c r="M3563" s="5">
        <v>866.95</v>
      </c>
      <c r="N3563">
        <v>1</v>
      </c>
    </row>
    <row r="3564" spans="1:14" x14ac:dyDescent="0.2">
      <c r="A3564" s="2">
        <v>45890</v>
      </c>
      <c r="B3564" s="3">
        <f t="shared" si="165"/>
        <v>2026</v>
      </c>
      <c r="C3564" t="str">
        <f t="shared" si="166"/>
        <v>2025-2026</v>
      </c>
      <c r="D3564" t="s">
        <v>147</v>
      </c>
      <c r="E3564" t="s">
        <v>126</v>
      </c>
      <c r="F3564" t="str">
        <f t="shared" si="167"/>
        <v>Queensland</v>
      </c>
      <c r="G3564" t="s">
        <v>35</v>
      </c>
      <c r="H3564">
        <v>4551</v>
      </c>
      <c r="I3564" t="s">
        <v>11</v>
      </c>
      <c r="J3564" t="s">
        <v>120</v>
      </c>
      <c r="K3564" t="s">
        <v>154</v>
      </c>
      <c r="L3564" t="s">
        <v>14</v>
      </c>
      <c r="M3564" s="5">
        <v>869.43000000000006</v>
      </c>
      <c r="N3564">
        <v>1</v>
      </c>
    </row>
    <row r="3565" spans="1:14" x14ac:dyDescent="0.2">
      <c r="A3565" s="2">
        <v>45391</v>
      </c>
      <c r="B3565" s="3">
        <f t="shared" si="165"/>
        <v>2024</v>
      </c>
      <c r="C3565" t="str">
        <f t="shared" si="166"/>
        <v>2023-2024</v>
      </c>
      <c r="D3565" t="s">
        <v>148</v>
      </c>
      <c r="E3565" t="s">
        <v>34</v>
      </c>
      <c r="F3565" t="str">
        <f t="shared" si="167"/>
        <v>Queensland</v>
      </c>
      <c r="G3565" t="s">
        <v>35</v>
      </c>
      <c r="H3565">
        <v>4802</v>
      </c>
      <c r="I3565" t="s">
        <v>11</v>
      </c>
      <c r="J3565" t="s">
        <v>36</v>
      </c>
      <c r="K3565" t="s">
        <v>155</v>
      </c>
      <c r="L3565" t="s">
        <v>20</v>
      </c>
      <c r="M3565" s="5">
        <v>870.44999999999993</v>
      </c>
      <c r="N3565">
        <v>1</v>
      </c>
    </row>
    <row r="3566" spans="1:14" x14ac:dyDescent="0.2">
      <c r="A3566" s="2">
        <v>45689</v>
      </c>
      <c r="B3566" s="3">
        <f t="shared" si="165"/>
        <v>2025</v>
      </c>
      <c r="C3566" t="str">
        <f t="shared" si="166"/>
        <v>2024-2025</v>
      </c>
      <c r="D3566" t="s">
        <v>147</v>
      </c>
      <c r="E3566" t="s">
        <v>128</v>
      </c>
      <c r="F3566" t="str">
        <f t="shared" si="167"/>
        <v>Western Australia</v>
      </c>
      <c r="G3566" t="s">
        <v>48</v>
      </c>
      <c r="H3566">
        <v>6027</v>
      </c>
      <c r="I3566" t="s">
        <v>11</v>
      </c>
      <c r="J3566" t="s">
        <v>49</v>
      </c>
      <c r="K3566" t="s">
        <v>150</v>
      </c>
      <c r="L3566" t="s">
        <v>18</v>
      </c>
      <c r="M3566" s="5">
        <v>870.48</v>
      </c>
      <c r="N3566">
        <v>1</v>
      </c>
    </row>
    <row r="3567" spans="1:14" x14ac:dyDescent="0.2">
      <c r="A3567" s="2">
        <v>45935</v>
      </c>
      <c r="B3567" s="3">
        <f t="shared" si="165"/>
        <v>2026</v>
      </c>
      <c r="C3567" t="str">
        <f t="shared" si="166"/>
        <v>2025-2026</v>
      </c>
      <c r="D3567" t="s">
        <v>147</v>
      </c>
      <c r="E3567" t="s">
        <v>144</v>
      </c>
      <c r="F3567" t="str">
        <f t="shared" si="167"/>
        <v>Queensland</v>
      </c>
      <c r="G3567" t="s">
        <v>35</v>
      </c>
      <c r="H3567">
        <v>4566</v>
      </c>
      <c r="I3567" t="s">
        <v>11</v>
      </c>
      <c r="J3567" t="s">
        <v>120</v>
      </c>
      <c r="K3567" t="s">
        <v>153</v>
      </c>
      <c r="L3567" t="s">
        <v>16</v>
      </c>
      <c r="M3567" s="5">
        <v>872.49000000000012</v>
      </c>
      <c r="N3567">
        <v>1</v>
      </c>
    </row>
    <row r="3568" spans="1:14" x14ac:dyDescent="0.2">
      <c r="A3568" s="2">
        <v>45756</v>
      </c>
      <c r="B3568" s="3">
        <f t="shared" si="165"/>
        <v>2025</v>
      </c>
      <c r="C3568" t="str">
        <f t="shared" si="166"/>
        <v>2024-2025</v>
      </c>
      <c r="D3568" t="s">
        <v>147</v>
      </c>
      <c r="E3568" t="s">
        <v>113</v>
      </c>
      <c r="F3568" t="str">
        <f t="shared" si="167"/>
        <v>Queensland</v>
      </c>
      <c r="G3568" t="s">
        <v>35</v>
      </c>
      <c r="H3568">
        <v>4215</v>
      </c>
      <c r="I3568" t="s">
        <v>11</v>
      </c>
      <c r="J3568" t="s">
        <v>104</v>
      </c>
      <c r="K3568" t="s">
        <v>154</v>
      </c>
      <c r="L3568" t="s">
        <v>14</v>
      </c>
      <c r="M3568" s="5">
        <v>872.91000000000008</v>
      </c>
      <c r="N3568">
        <v>1</v>
      </c>
    </row>
    <row r="3569" spans="1:14" x14ac:dyDescent="0.2">
      <c r="A3569" s="2">
        <v>45765</v>
      </c>
      <c r="B3569" s="3">
        <f t="shared" si="165"/>
        <v>2025</v>
      </c>
      <c r="C3569" t="str">
        <f t="shared" si="166"/>
        <v>2024-2025</v>
      </c>
      <c r="D3569" t="s">
        <v>147</v>
      </c>
      <c r="E3569" t="s">
        <v>126</v>
      </c>
      <c r="F3569" t="str">
        <f t="shared" si="167"/>
        <v>Queensland</v>
      </c>
      <c r="G3569" t="s">
        <v>35</v>
      </c>
      <c r="H3569">
        <v>4551</v>
      </c>
      <c r="I3569" t="s">
        <v>11</v>
      </c>
      <c r="J3569" t="s">
        <v>120</v>
      </c>
      <c r="K3569" t="s">
        <v>151</v>
      </c>
      <c r="L3569" t="s">
        <v>21</v>
      </c>
      <c r="M3569" s="5">
        <v>873.34</v>
      </c>
      <c r="N3569">
        <v>1</v>
      </c>
    </row>
    <row r="3570" spans="1:14" x14ac:dyDescent="0.2">
      <c r="A3570" s="2">
        <v>45824</v>
      </c>
      <c r="B3570" s="3">
        <f t="shared" si="165"/>
        <v>2025</v>
      </c>
      <c r="C3570" t="str">
        <f t="shared" si="166"/>
        <v>2024-2025</v>
      </c>
      <c r="D3570" t="s">
        <v>148</v>
      </c>
      <c r="E3570" t="s">
        <v>138</v>
      </c>
      <c r="F3570" t="str">
        <f t="shared" si="167"/>
        <v>Queensland</v>
      </c>
      <c r="G3570" t="s">
        <v>35</v>
      </c>
      <c r="H3570">
        <v>4558</v>
      </c>
      <c r="I3570" t="s">
        <v>11</v>
      </c>
      <c r="J3570" t="s">
        <v>120</v>
      </c>
      <c r="K3570" t="s">
        <v>151</v>
      </c>
      <c r="L3570" t="s">
        <v>21</v>
      </c>
      <c r="M3570" s="5">
        <v>873.59</v>
      </c>
      <c r="N3570">
        <v>1</v>
      </c>
    </row>
    <row r="3571" spans="1:14" x14ac:dyDescent="0.2">
      <c r="A3571" s="2">
        <v>45885</v>
      </c>
      <c r="B3571" s="3">
        <f t="shared" si="165"/>
        <v>2026</v>
      </c>
      <c r="C3571" t="str">
        <f t="shared" si="166"/>
        <v>2025-2026</v>
      </c>
      <c r="D3571" t="s">
        <v>147</v>
      </c>
      <c r="E3571" t="s">
        <v>145</v>
      </c>
      <c r="F3571" t="str">
        <f t="shared" si="167"/>
        <v>New South Wales</v>
      </c>
      <c r="G3571" t="s">
        <v>10</v>
      </c>
      <c r="H3571">
        <v>2101</v>
      </c>
      <c r="I3571" t="s">
        <v>11</v>
      </c>
      <c r="J3571" t="s">
        <v>27</v>
      </c>
      <c r="K3571" t="s">
        <v>152</v>
      </c>
      <c r="L3571" t="s">
        <v>13</v>
      </c>
      <c r="M3571" s="5">
        <v>875</v>
      </c>
      <c r="N3571">
        <v>1</v>
      </c>
    </row>
    <row r="3572" spans="1:14" x14ac:dyDescent="0.2">
      <c r="A3572" s="2">
        <v>45456</v>
      </c>
      <c r="B3572" s="3">
        <f t="shared" si="165"/>
        <v>2024</v>
      </c>
      <c r="C3572" t="str">
        <f t="shared" si="166"/>
        <v>2023-2024</v>
      </c>
      <c r="D3572" t="s">
        <v>148</v>
      </c>
      <c r="E3572" t="s">
        <v>34</v>
      </c>
      <c r="F3572" t="str">
        <f t="shared" si="167"/>
        <v>Queensland</v>
      </c>
      <c r="G3572" t="s">
        <v>35</v>
      </c>
      <c r="H3572">
        <v>4802</v>
      </c>
      <c r="I3572" t="s">
        <v>11</v>
      </c>
      <c r="J3572" t="s">
        <v>36</v>
      </c>
      <c r="K3572" t="s">
        <v>150</v>
      </c>
      <c r="L3572" t="s">
        <v>18</v>
      </c>
      <c r="M3572" s="5">
        <v>876.85</v>
      </c>
      <c r="N3572">
        <v>1</v>
      </c>
    </row>
    <row r="3573" spans="1:14" x14ac:dyDescent="0.2">
      <c r="A3573" s="2">
        <v>45430</v>
      </c>
      <c r="B3573" s="3">
        <f t="shared" si="165"/>
        <v>2024</v>
      </c>
      <c r="C3573" t="str">
        <f t="shared" si="166"/>
        <v>2023-2024</v>
      </c>
      <c r="D3573" t="s">
        <v>147</v>
      </c>
      <c r="E3573" t="s">
        <v>123</v>
      </c>
      <c r="F3573" t="str">
        <f t="shared" si="167"/>
        <v>Western Australia</v>
      </c>
      <c r="G3573" t="s">
        <v>48</v>
      </c>
      <c r="H3573">
        <v>6109</v>
      </c>
      <c r="I3573" t="s">
        <v>11</v>
      </c>
      <c r="J3573" t="s">
        <v>94</v>
      </c>
      <c r="K3573" t="s">
        <v>151</v>
      </c>
      <c r="L3573" t="s">
        <v>21</v>
      </c>
      <c r="M3573" s="5">
        <v>877.06999999999994</v>
      </c>
      <c r="N3573">
        <v>1</v>
      </c>
    </row>
    <row r="3574" spans="1:14" x14ac:dyDescent="0.2">
      <c r="A3574" s="2">
        <v>45780</v>
      </c>
      <c r="B3574" s="3">
        <f t="shared" si="165"/>
        <v>2025</v>
      </c>
      <c r="C3574" t="str">
        <f t="shared" si="166"/>
        <v>2024-2025</v>
      </c>
      <c r="D3574" t="s">
        <v>147</v>
      </c>
      <c r="E3574" t="s">
        <v>137</v>
      </c>
      <c r="F3574" t="str">
        <f t="shared" si="167"/>
        <v>New South Wales</v>
      </c>
      <c r="G3574" t="s">
        <v>10</v>
      </c>
      <c r="H3574">
        <v>2031</v>
      </c>
      <c r="I3574" t="s">
        <v>11</v>
      </c>
      <c r="J3574" t="s">
        <v>12</v>
      </c>
      <c r="K3574" t="s">
        <v>19</v>
      </c>
      <c r="L3574" t="s">
        <v>23</v>
      </c>
      <c r="M3574" s="5">
        <v>878.53</v>
      </c>
      <c r="N3574">
        <v>1</v>
      </c>
    </row>
    <row r="3575" spans="1:14" x14ac:dyDescent="0.2">
      <c r="A3575" s="2">
        <v>45652</v>
      </c>
      <c r="B3575" s="3">
        <f t="shared" si="165"/>
        <v>2025</v>
      </c>
      <c r="C3575" t="str">
        <f t="shared" si="166"/>
        <v>2024-2025</v>
      </c>
      <c r="D3575" t="s">
        <v>147</v>
      </c>
      <c r="E3575" t="s">
        <v>89</v>
      </c>
      <c r="F3575" t="str">
        <f t="shared" si="167"/>
        <v>Queensland</v>
      </c>
      <c r="G3575" t="s">
        <v>35</v>
      </c>
      <c r="H3575">
        <v>4655</v>
      </c>
      <c r="I3575" t="s">
        <v>11</v>
      </c>
      <c r="J3575" t="s">
        <v>51</v>
      </c>
      <c r="K3575" t="s">
        <v>151</v>
      </c>
      <c r="L3575" t="s">
        <v>21</v>
      </c>
      <c r="M3575" s="5">
        <v>879.85</v>
      </c>
      <c r="N3575">
        <v>1</v>
      </c>
    </row>
    <row r="3576" spans="1:14" x14ac:dyDescent="0.2">
      <c r="A3576" s="2">
        <v>45540</v>
      </c>
      <c r="B3576" s="3">
        <f t="shared" si="165"/>
        <v>2025</v>
      </c>
      <c r="C3576" t="str">
        <f t="shared" si="166"/>
        <v>2024-2025</v>
      </c>
      <c r="D3576" t="s">
        <v>147</v>
      </c>
      <c r="E3576" t="s">
        <v>83</v>
      </c>
      <c r="F3576" t="str">
        <f t="shared" si="167"/>
        <v>New South Wales</v>
      </c>
      <c r="G3576" t="s">
        <v>10</v>
      </c>
      <c r="H3576">
        <v>2750</v>
      </c>
      <c r="I3576" t="s">
        <v>11</v>
      </c>
      <c r="J3576" t="s">
        <v>25</v>
      </c>
      <c r="K3576" t="s">
        <v>151</v>
      </c>
      <c r="L3576" t="s">
        <v>21</v>
      </c>
      <c r="M3576" s="5">
        <v>879.87</v>
      </c>
      <c r="N3576">
        <v>1</v>
      </c>
    </row>
    <row r="3577" spans="1:14" x14ac:dyDescent="0.2">
      <c r="A3577" s="2">
        <v>45640</v>
      </c>
      <c r="B3577" s="3">
        <f t="shared" si="165"/>
        <v>2025</v>
      </c>
      <c r="C3577" t="str">
        <f t="shared" si="166"/>
        <v>2024-2025</v>
      </c>
      <c r="D3577" t="s">
        <v>147</v>
      </c>
      <c r="E3577" t="s">
        <v>95</v>
      </c>
      <c r="F3577" t="str">
        <f t="shared" si="167"/>
        <v>Victoria</v>
      </c>
      <c r="G3577" t="s">
        <v>45</v>
      </c>
      <c r="H3577">
        <v>3931</v>
      </c>
      <c r="I3577" t="s">
        <v>11</v>
      </c>
      <c r="J3577" t="s">
        <v>55</v>
      </c>
      <c r="K3577" t="s">
        <v>149</v>
      </c>
      <c r="L3577" t="s">
        <v>15</v>
      </c>
      <c r="M3577" s="5">
        <v>882.53</v>
      </c>
      <c r="N3577">
        <v>1</v>
      </c>
    </row>
    <row r="3578" spans="1:14" x14ac:dyDescent="0.2">
      <c r="A3578" s="2">
        <v>45947</v>
      </c>
      <c r="B3578" s="3">
        <f t="shared" si="165"/>
        <v>2026</v>
      </c>
      <c r="C3578" t="str">
        <f t="shared" si="166"/>
        <v>2025-2026</v>
      </c>
      <c r="D3578" t="s">
        <v>147</v>
      </c>
      <c r="E3578" t="s">
        <v>138</v>
      </c>
      <c r="F3578" t="str">
        <f t="shared" si="167"/>
        <v>Queensland</v>
      </c>
      <c r="G3578" t="s">
        <v>35</v>
      </c>
      <c r="H3578">
        <v>4558</v>
      </c>
      <c r="I3578" t="s">
        <v>11</v>
      </c>
      <c r="J3578" t="s">
        <v>120</v>
      </c>
      <c r="K3578" t="s">
        <v>152</v>
      </c>
      <c r="L3578" t="s">
        <v>13</v>
      </c>
      <c r="M3578" s="5">
        <v>882.84</v>
      </c>
      <c r="N3578">
        <v>1</v>
      </c>
    </row>
    <row r="3579" spans="1:14" x14ac:dyDescent="0.2">
      <c r="A3579" s="2">
        <v>45431</v>
      </c>
      <c r="B3579" s="3">
        <f t="shared" si="165"/>
        <v>2024</v>
      </c>
      <c r="C3579" t="str">
        <f t="shared" si="166"/>
        <v>2023-2024</v>
      </c>
      <c r="D3579" t="s">
        <v>147</v>
      </c>
      <c r="E3579" t="s">
        <v>101</v>
      </c>
      <c r="F3579" t="str">
        <f t="shared" si="167"/>
        <v>Victoria</v>
      </c>
      <c r="G3579" t="s">
        <v>45</v>
      </c>
      <c r="H3579">
        <v>3131</v>
      </c>
      <c r="I3579" t="s">
        <v>11</v>
      </c>
      <c r="J3579" t="s">
        <v>63</v>
      </c>
      <c r="K3579" t="s">
        <v>150</v>
      </c>
      <c r="L3579" t="s">
        <v>18</v>
      </c>
      <c r="M3579" s="5">
        <v>884.31999999999994</v>
      </c>
      <c r="N3579">
        <v>1</v>
      </c>
    </row>
    <row r="3580" spans="1:14" x14ac:dyDescent="0.2">
      <c r="A3580" s="2">
        <v>45763</v>
      </c>
      <c r="B3580" s="3">
        <f t="shared" si="165"/>
        <v>2025</v>
      </c>
      <c r="C3580" t="str">
        <f t="shared" si="166"/>
        <v>2024-2025</v>
      </c>
      <c r="D3580" t="s">
        <v>147</v>
      </c>
      <c r="E3580" t="s">
        <v>103</v>
      </c>
      <c r="F3580" t="str">
        <f t="shared" si="167"/>
        <v>Queensland</v>
      </c>
      <c r="G3580" t="s">
        <v>35</v>
      </c>
      <c r="H3580">
        <v>4509</v>
      </c>
      <c r="I3580" t="s">
        <v>11</v>
      </c>
      <c r="J3580" t="s">
        <v>104</v>
      </c>
      <c r="K3580" t="s">
        <v>152</v>
      </c>
      <c r="L3580" t="s">
        <v>13</v>
      </c>
      <c r="M3580" s="5">
        <v>886.66999999999973</v>
      </c>
      <c r="N3580">
        <v>1</v>
      </c>
    </row>
    <row r="3581" spans="1:14" x14ac:dyDescent="0.2">
      <c r="A3581" s="2">
        <v>45681</v>
      </c>
      <c r="B3581" s="3">
        <f t="shared" si="165"/>
        <v>2025</v>
      </c>
      <c r="C3581" t="str">
        <f t="shared" si="166"/>
        <v>2024-2025</v>
      </c>
      <c r="D3581" t="s">
        <v>148</v>
      </c>
      <c r="E3581" t="s">
        <v>72</v>
      </c>
      <c r="F3581" t="str">
        <f t="shared" si="167"/>
        <v>Western Australia</v>
      </c>
      <c r="G3581" t="s">
        <v>48</v>
      </c>
      <c r="H3581">
        <v>6010</v>
      </c>
      <c r="I3581" t="s">
        <v>11</v>
      </c>
      <c r="J3581" t="s">
        <v>49</v>
      </c>
      <c r="K3581" t="s">
        <v>149</v>
      </c>
      <c r="L3581" t="s">
        <v>15</v>
      </c>
      <c r="M3581" s="5">
        <v>887.64</v>
      </c>
      <c r="N3581">
        <v>1</v>
      </c>
    </row>
    <row r="3582" spans="1:14" x14ac:dyDescent="0.2">
      <c r="A3582" s="2">
        <v>45972</v>
      </c>
      <c r="B3582" s="3">
        <f t="shared" si="165"/>
        <v>2026</v>
      </c>
      <c r="C3582" t="str">
        <f t="shared" si="166"/>
        <v>2025-2026</v>
      </c>
      <c r="D3582" t="s">
        <v>147</v>
      </c>
      <c r="E3582" t="s">
        <v>64</v>
      </c>
      <c r="F3582" t="str">
        <f t="shared" si="167"/>
        <v>Victoria</v>
      </c>
      <c r="G3582" t="s">
        <v>45</v>
      </c>
      <c r="H3582">
        <v>3199</v>
      </c>
      <c r="I3582" t="s">
        <v>11</v>
      </c>
      <c r="J3582" t="s">
        <v>63</v>
      </c>
      <c r="K3582" t="s">
        <v>154</v>
      </c>
      <c r="L3582" t="s">
        <v>14</v>
      </c>
      <c r="M3582" s="5">
        <v>887.92999999999984</v>
      </c>
      <c r="N3582">
        <v>1</v>
      </c>
    </row>
    <row r="3583" spans="1:14" x14ac:dyDescent="0.2">
      <c r="A3583" s="2">
        <v>45841</v>
      </c>
      <c r="B3583" s="3">
        <f t="shared" si="165"/>
        <v>2026</v>
      </c>
      <c r="C3583" t="str">
        <f t="shared" si="166"/>
        <v>2025-2026</v>
      </c>
      <c r="D3583" t="s">
        <v>147</v>
      </c>
      <c r="E3583" t="s">
        <v>39</v>
      </c>
      <c r="F3583" t="str">
        <f t="shared" si="167"/>
        <v>South Australia</v>
      </c>
      <c r="G3583" t="s">
        <v>32</v>
      </c>
      <c r="H3583">
        <v>5343</v>
      </c>
      <c r="I3583" t="s">
        <v>11</v>
      </c>
      <c r="J3583" t="s">
        <v>38</v>
      </c>
      <c r="K3583" t="s">
        <v>149</v>
      </c>
      <c r="L3583" t="s">
        <v>15</v>
      </c>
      <c r="M3583" s="5">
        <v>888.10000000000014</v>
      </c>
      <c r="N3583">
        <v>1</v>
      </c>
    </row>
    <row r="3584" spans="1:14" x14ac:dyDescent="0.2">
      <c r="A3584" s="2">
        <v>45729</v>
      </c>
      <c r="B3584" s="3">
        <f t="shared" si="165"/>
        <v>2025</v>
      </c>
      <c r="C3584" t="str">
        <f t="shared" si="166"/>
        <v>2024-2025</v>
      </c>
      <c r="D3584" t="s">
        <v>147</v>
      </c>
      <c r="E3584" t="s">
        <v>132</v>
      </c>
      <c r="F3584" t="str">
        <f t="shared" si="167"/>
        <v>New South Wales</v>
      </c>
      <c r="G3584" t="s">
        <v>10</v>
      </c>
      <c r="H3584">
        <v>2800</v>
      </c>
      <c r="I3584" t="s">
        <v>11</v>
      </c>
      <c r="J3584" t="s">
        <v>25</v>
      </c>
      <c r="K3584" t="s">
        <v>157</v>
      </c>
      <c r="L3584" t="s">
        <v>22</v>
      </c>
      <c r="M3584" s="5">
        <v>891.40000000000009</v>
      </c>
      <c r="N3584">
        <v>1</v>
      </c>
    </row>
    <row r="3585" spans="1:14" x14ac:dyDescent="0.2">
      <c r="A3585" s="2">
        <v>45546</v>
      </c>
      <c r="B3585" s="3">
        <f t="shared" si="165"/>
        <v>2025</v>
      </c>
      <c r="C3585" t="str">
        <f t="shared" si="166"/>
        <v>2024-2025</v>
      </c>
      <c r="D3585" t="s">
        <v>147</v>
      </c>
      <c r="E3585" t="s">
        <v>65</v>
      </c>
      <c r="F3585" t="str">
        <f t="shared" si="167"/>
        <v>New South Wales</v>
      </c>
      <c r="G3585" t="s">
        <v>10</v>
      </c>
      <c r="H3585">
        <v>2541</v>
      </c>
      <c r="I3585" t="s">
        <v>11</v>
      </c>
      <c r="J3585" t="s">
        <v>58</v>
      </c>
      <c r="K3585" t="s">
        <v>154</v>
      </c>
      <c r="L3585" t="s">
        <v>14</v>
      </c>
      <c r="M3585" s="5">
        <v>892.11000000000013</v>
      </c>
      <c r="N3585">
        <v>1</v>
      </c>
    </row>
    <row r="3586" spans="1:14" x14ac:dyDescent="0.2">
      <c r="A3586" s="2">
        <v>45292</v>
      </c>
      <c r="B3586" s="3">
        <f t="shared" ref="B3586:B3649" si="168">IF(MONTH(A3586)&gt;=7,YEAR(A3586)+1,YEAR(A3586))</f>
        <v>2024</v>
      </c>
      <c r="C3586" t="str">
        <f t="shared" ref="C3586:C3649" si="169">IF(MONTH(A3586) &gt;= 7, YEAR(A3586) &amp; "-" &amp; YEAR(A3586) + 1, YEAR(A3586) - 1 &amp; "-" &amp; YEAR(A3586))</f>
        <v>2023-2024</v>
      </c>
      <c r="D3586" t="s">
        <v>147</v>
      </c>
      <c r="E3586" t="s">
        <v>69</v>
      </c>
      <c r="F3586" t="str">
        <f t="shared" ref="F3586:F3649" si="170">IF(G3586="WA","Western Australia",
IF(G3586="NSW","New South Wales",
IF(G3586="QLD","Queensland",
IF(G3586="VIC","Victoria",
IF(G3586="TAS","Tasmania",
IF(G3586="SA","South Australia",
IF(G3586="NT","Northern Territory",
IF(G3586="ACT","Australian Capital Territory",G3586))))))))</f>
        <v>Tasmania</v>
      </c>
      <c r="G3586" t="s">
        <v>70</v>
      </c>
      <c r="H3586">
        <v>7018</v>
      </c>
      <c r="I3586" t="s">
        <v>11</v>
      </c>
      <c r="J3586" t="s">
        <v>71</v>
      </c>
      <c r="K3586" t="s">
        <v>153</v>
      </c>
      <c r="L3586" t="s">
        <v>16</v>
      </c>
      <c r="M3586" s="5">
        <v>893.23</v>
      </c>
      <c r="N3586">
        <v>1</v>
      </c>
    </row>
    <row r="3587" spans="1:14" x14ac:dyDescent="0.2">
      <c r="A3587" s="2">
        <v>45473</v>
      </c>
      <c r="B3587" s="3">
        <f t="shared" si="168"/>
        <v>2024</v>
      </c>
      <c r="C3587" t="str">
        <f t="shared" si="169"/>
        <v>2023-2024</v>
      </c>
      <c r="D3587" t="s">
        <v>147</v>
      </c>
      <c r="E3587" t="s">
        <v>85</v>
      </c>
      <c r="F3587" t="str">
        <f t="shared" si="170"/>
        <v>Queensland</v>
      </c>
      <c r="G3587" t="s">
        <v>35</v>
      </c>
      <c r="H3587">
        <v>4883</v>
      </c>
      <c r="I3587" t="s">
        <v>11</v>
      </c>
      <c r="J3587" t="s">
        <v>36</v>
      </c>
      <c r="K3587" t="s">
        <v>151</v>
      </c>
      <c r="L3587" t="s">
        <v>21</v>
      </c>
      <c r="M3587" s="5">
        <v>893.95</v>
      </c>
      <c r="N3587">
        <v>1</v>
      </c>
    </row>
    <row r="3588" spans="1:14" x14ac:dyDescent="0.2">
      <c r="A3588" s="2">
        <v>45860</v>
      </c>
      <c r="B3588" s="3">
        <f t="shared" si="168"/>
        <v>2026</v>
      </c>
      <c r="C3588" t="str">
        <f t="shared" si="169"/>
        <v>2025-2026</v>
      </c>
      <c r="D3588" t="s">
        <v>147</v>
      </c>
      <c r="E3588" t="s">
        <v>79</v>
      </c>
      <c r="F3588" t="str">
        <f t="shared" si="170"/>
        <v>Australian Capital Territory</v>
      </c>
      <c r="G3588" t="s">
        <v>80</v>
      </c>
      <c r="H3588">
        <v>2617</v>
      </c>
      <c r="I3588" t="s">
        <v>11</v>
      </c>
      <c r="J3588" t="s">
        <v>58</v>
      </c>
      <c r="K3588" t="s">
        <v>155</v>
      </c>
      <c r="L3588" t="s">
        <v>20</v>
      </c>
      <c r="M3588" s="5">
        <v>893.98999999999978</v>
      </c>
      <c r="N3588">
        <v>1</v>
      </c>
    </row>
    <row r="3589" spans="1:14" x14ac:dyDescent="0.2">
      <c r="A3589" s="2">
        <v>45524</v>
      </c>
      <c r="B3589" s="3">
        <f t="shared" si="168"/>
        <v>2025</v>
      </c>
      <c r="C3589" t="str">
        <f t="shared" si="169"/>
        <v>2024-2025</v>
      </c>
      <c r="D3589" t="s">
        <v>147</v>
      </c>
      <c r="E3589" t="s">
        <v>139</v>
      </c>
      <c r="F3589" t="str">
        <f t="shared" si="170"/>
        <v>New South Wales</v>
      </c>
      <c r="G3589" t="s">
        <v>10</v>
      </c>
      <c r="H3589">
        <v>2020</v>
      </c>
      <c r="I3589" t="s">
        <v>11</v>
      </c>
      <c r="J3589" t="s">
        <v>12</v>
      </c>
      <c r="K3589" t="s">
        <v>151</v>
      </c>
      <c r="L3589" t="s">
        <v>21</v>
      </c>
      <c r="M3589" s="5">
        <v>894.97</v>
      </c>
      <c r="N3589">
        <v>1</v>
      </c>
    </row>
    <row r="3590" spans="1:14" x14ac:dyDescent="0.2">
      <c r="A3590" s="2">
        <v>45400</v>
      </c>
      <c r="B3590" s="3">
        <f t="shared" si="168"/>
        <v>2024</v>
      </c>
      <c r="C3590" t="str">
        <f t="shared" si="169"/>
        <v>2023-2024</v>
      </c>
      <c r="D3590" t="s">
        <v>148</v>
      </c>
      <c r="E3590" t="s">
        <v>54</v>
      </c>
      <c r="F3590" t="str">
        <f t="shared" si="170"/>
        <v>Victoria</v>
      </c>
      <c r="G3590" t="s">
        <v>45</v>
      </c>
      <c r="H3590">
        <v>3977</v>
      </c>
      <c r="I3590" t="s">
        <v>11</v>
      </c>
      <c r="J3590" t="s">
        <v>55</v>
      </c>
      <c r="K3590" t="s">
        <v>150</v>
      </c>
      <c r="L3590" t="s">
        <v>18</v>
      </c>
      <c r="M3590" s="5">
        <v>895.24</v>
      </c>
      <c r="N3590">
        <v>1</v>
      </c>
    </row>
    <row r="3591" spans="1:14" x14ac:dyDescent="0.2">
      <c r="A3591" s="2">
        <v>45586</v>
      </c>
      <c r="B3591" s="3">
        <f t="shared" si="168"/>
        <v>2025</v>
      </c>
      <c r="C3591" t="str">
        <f t="shared" si="169"/>
        <v>2024-2025</v>
      </c>
      <c r="D3591" t="s">
        <v>147</v>
      </c>
      <c r="E3591" t="s">
        <v>131</v>
      </c>
      <c r="F3591" t="str">
        <f t="shared" si="170"/>
        <v>Western Australia</v>
      </c>
      <c r="G3591" t="s">
        <v>48</v>
      </c>
      <c r="H3591">
        <v>6530</v>
      </c>
      <c r="I3591" t="s">
        <v>11</v>
      </c>
      <c r="J3591" t="s">
        <v>77</v>
      </c>
      <c r="K3591" t="s">
        <v>154</v>
      </c>
      <c r="L3591" t="s">
        <v>14</v>
      </c>
      <c r="M3591" s="5">
        <v>895.92000000000007</v>
      </c>
      <c r="N3591">
        <v>1</v>
      </c>
    </row>
    <row r="3592" spans="1:14" x14ac:dyDescent="0.2">
      <c r="A3592" s="2">
        <v>45368</v>
      </c>
      <c r="B3592" s="3">
        <f t="shared" si="168"/>
        <v>2024</v>
      </c>
      <c r="C3592" t="str">
        <f t="shared" si="169"/>
        <v>2023-2024</v>
      </c>
      <c r="D3592" t="s">
        <v>147</v>
      </c>
      <c r="E3592" t="s">
        <v>114</v>
      </c>
      <c r="F3592" t="str">
        <f t="shared" si="170"/>
        <v>Victoria</v>
      </c>
      <c r="G3592" t="s">
        <v>45</v>
      </c>
      <c r="H3592">
        <v>3551</v>
      </c>
      <c r="I3592" t="s">
        <v>11</v>
      </c>
      <c r="J3592" t="s">
        <v>60</v>
      </c>
      <c r="K3592" t="s">
        <v>19</v>
      </c>
      <c r="L3592" t="s">
        <v>23</v>
      </c>
      <c r="M3592" s="5">
        <v>896.08</v>
      </c>
      <c r="N3592">
        <v>1</v>
      </c>
    </row>
    <row r="3593" spans="1:14" x14ac:dyDescent="0.2">
      <c r="A3593" s="2">
        <v>45435</v>
      </c>
      <c r="B3593" s="3">
        <f t="shared" si="168"/>
        <v>2024</v>
      </c>
      <c r="C3593" t="str">
        <f t="shared" si="169"/>
        <v>2023-2024</v>
      </c>
      <c r="D3593" t="s">
        <v>147</v>
      </c>
      <c r="E3593" t="s">
        <v>137</v>
      </c>
      <c r="F3593" t="str">
        <f t="shared" si="170"/>
        <v>New South Wales</v>
      </c>
      <c r="G3593" t="s">
        <v>10</v>
      </c>
      <c r="H3593">
        <v>2031</v>
      </c>
      <c r="I3593" t="s">
        <v>11</v>
      </c>
      <c r="J3593" t="s">
        <v>12</v>
      </c>
      <c r="K3593" t="s">
        <v>150</v>
      </c>
      <c r="L3593" t="s">
        <v>18</v>
      </c>
      <c r="M3593" s="5">
        <v>898.7</v>
      </c>
      <c r="N3593">
        <v>1</v>
      </c>
    </row>
    <row r="3594" spans="1:14" x14ac:dyDescent="0.2">
      <c r="A3594" s="2">
        <v>45404</v>
      </c>
      <c r="B3594" s="3">
        <f t="shared" si="168"/>
        <v>2024</v>
      </c>
      <c r="C3594" t="str">
        <f t="shared" si="169"/>
        <v>2023-2024</v>
      </c>
      <c r="D3594" t="s">
        <v>148</v>
      </c>
      <c r="E3594" t="s">
        <v>100</v>
      </c>
      <c r="F3594" t="str">
        <f t="shared" si="170"/>
        <v>Western Australia</v>
      </c>
      <c r="G3594" t="s">
        <v>48</v>
      </c>
      <c r="H3594">
        <v>6021</v>
      </c>
      <c r="I3594" t="s">
        <v>11</v>
      </c>
      <c r="J3594" t="s">
        <v>49</v>
      </c>
      <c r="K3594" t="s">
        <v>151</v>
      </c>
      <c r="L3594" t="s">
        <v>21</v>
      </c>
      <c r="M3594" s="5">
        <v>898.84</v>
      </c>
      <c r="N3594">
        <v>1</v>
      </c>
    </row>
    <row r="3595" spans="1:14" x14ac:dyDescent="0.2">
      <c r="A3595" s="2">
        <v>45909</v>
      </c>
      <c r="B3595" s="3">
        <f t="shared" si="168"/>
        <v>2026</v>
      </c>
      <c r="C3595" t="str">
        <f t="shared" si="169"/>
        <v>2025-2026</v>
      </c>
      <c r="D3595" t="s">
        <v>147</v>
      </c>
      <c r="E3595" t="s">
        <v>86</v>
      </c>
      <c r="F3595" t="str">
        <f t="shared" si="170"/>
        <v>New South Wales</v>
      </c>
      <c r="G3595" t="s">
        <v>10</v>
      </c>
      <c r="H3595">
        <v>2064</v>
      </c>
      <c r="I3595" t="s">
        <v>11</v>
      </c>
      <c r="J3595" t="s">
        <v>12</v>
      </c>
      <c r="K3595" t="s">
        <v>151</v>
      </c>
      <c r="L3595" t="s">
        <v>21</v>
      </c>
      <c r="M3595" s="5">
        <v>898.8599999999999</v>
      </c>
      <c r="N3595">
        <v>1</v>
      </c>
    </row>
    <row r="3596" spans="1:14" x14ac:dyDescent="0.2">
      <c r="A3596" s="2">
        <v>45535</v>
      </c>
      <c r="B3596" s="3">
        <f t="shared" si="168"/>
        <v>2025</v>
      </c>
      <c r="C3596" t="str">
        <f t="shared" si="169"/>
        <v>2024-2025</v>
      </c>
      <c r="D3596" t="s">
        <v>148</v>
      </c>
      <c r="E3596" t="s">
        <v>85</v>
      </c>
      <c r="F3596" t="str">
        <f t="shared" si="170"/>
        <v>Queensland</v>
      </c>
      <c r="G3596" t="s">
        <v>35</v>
      </c>
      <c r="H3596">
        <v>4883</v>
      </c>
      <c r="I3596" t="s">
        <v>11</v>
      </c>
      <c r="J3596" t="s">
        <v>36</v>
      </c>
      <c r="K3596" t="s">
        <v>151</v>
      </c>
      <c r="L3596" t="s">
        <v>21</v>
      </c>
      <c r="M3596" s="5">
        <v>899.55</v>
      </c>
      <c r="N3596">
        <v>1</v>
      </c>
    </row>
    <row r="3597" spans="1:14" x14ac:dyDescent="0.2">
      <c r="A3597" s="2">
        <v>45702</v>
      </c>
      <c r="B3597" s="3">
        <f t="shared" si="168"/>
        <v>2025</v>
      </c>
      <c r="C3597" t="str">
        <f t="shared" si="169"/>
        <v>2024-2025</v>
      </c>
      <c r="D3597" t="s">
        <v>148</v>
      </c>
      <c r="E3597" t="s">
        <v>135</v>
      </c>
      <c r="F3597" t="str">
        <f t="shared" si="170"/>
        <v>Victoria</v>
      </c>
      <c r="G3597" t="s">
        <v>45</v>
      </c>
      <c r="H3597">
        <v>3550</v>
      </c>
      <c r="I3597" t="s">
        <v>11</v>
      </c>
      <c r="J3597" t="s">
        <v>60</v>
      </c>
      <c r="K3597" t="s">
        <v>19</v>
      </c>
      <c r="L3597" t="s">
        <v>23</v>
      </c>
      <c r="M3597" s="5">
        <v>901.28999999999985</v>
      </c>
      <c r="N3597">
        <v>1</v>
      </c>
    </row>
    <row r="3598" spans="1:14" x14ac:dyDescent="0.2">
      <c r="A3598" s="2">
        <v>45898</v>
      </c>
      <c r="B3598" s="3">
        <f t="shared" si="168"/>
        <v>2026</v>
      </c>
      <c r="C3598" t="str">
        <f t="shared" si="169"/>
        <v>2025-2026</v>
      </c>
      <c r="D3598" t="s">
        <v>147</v>
      </c>
      <c r="E3598" t="s">
        <v>113</v>
      </c>
      <c r="F3598" t="str">
        <f t="shared" si="170"/>
        <v>Queensland</v>
      </c>
      <c r="G3598" t="s">
        <v>35</v>
      </c>
      <c r="H3598">
        <v>4215</v>
      </c>
      <c r="I3598" t="s">
        <v>11</v>
      </c>
      <c r="J3598" t="s">
        <v>104</v>
      </c>
      <c r="K3598" t="s">
        <v>156</v>
      </c>
      <c r="L3598" t="s">
        <v>17</v>
      </c>
      <c r="M3598" s="5">
        <v>902.49</v>
      </c>
      <c r="N3598">
        <v>1</v>
      </c>
    </row>
    <row r="3599" spans="1:14" x14ac:dyDescent="0.2">
      <c r="A3599" s="2">
        <v>45770</v>
      </c>
      <c r="B3599" s="3">
        <f t="shared" si="168"/>
        <v>2025</v>
      </c>
      <c r="C3599" t="str">
        <f t="shared" si="169"/>
        <v>2024-2025</v>
      </c>
      <c r="D3599" t="s">
        <v>147</v>
      </c>
      <c r="E3599" t="s">
        <v>136</v>
      </c>
      <c r="F3599" t="str">
        <f t="shared" si="170"/>
        <v>Victoria</v>
      </c>
      <c r="G3599" t="s">
        <v>45</v>
      </c>
      <c r="H3599">
        <v>3175</v>
      </c>
      <c r="I3599" t="s">
        <v>11</v>
      </c>
      <c r="J3599" t="s">
        <v>63</v>
      </c>
      <c r="K3599" t="s">
        <v>151</v>
      </c>
      <c r="L3599" t="s">
        <v>21</v>
      </c>
      <c r="M3599" s="5">
        <v>903.78</v>
      </c>
      <c r="N3599">
        <v>1</v>
      </c>
    </row>
    <row r="3600" spans="1:14" x14ac:dyDescent="0.2">
      <c r="A3600" s="2">
        <v>45964</v>
      </c>
      <c r="B3600" s="3">
        <f t="shared" si="168"/>
        <v>2026</v>
      </c>
      <c r="C3600" t="str">
        <f t="shared" si="169"/>
        <v>2025-2026</v>
      </c>
      <c r="D3600" t="s">
        <v>148</v>
      </c>
      <c r="E3600" t="s">
        <v>135</v>
      </c>
      <c r="F3600" t="str">
        <f t="shared" si="170"/>
        <v>Victoria</v>
      </c>
      <c r="G3600" t="s">
        <v>45</v>
      </c>
      <c r="H3600">
        <v>3550</v>
      </c>
      <c r="I3600" t="s">
        <v>11</v>
      </c>
      <c r="J3600" t="s">
        <v>60</v>
      </c>
      <c r="K3600" t="s">
        <v>157</v>
      </c>
      <c r="L3600" t="s">
        <v>22</v>
      </c>
      <c r="M3600" s="5">
        <v>903.89</v>
      </c>
      <c r="N3600">
        <v>1</v>
      </c>
    </row>
    <row r="3601" spans="1:14" x14ac:dyDescent="0.2">
      <c r="A3601" s="2">
        <v>45501</v>
      </c>
      <c r="B3601" s="3">
        <f t="shared" si="168"/>
        <v>2025</v>
      </c>
      <c r="C3601" t="str">
        <f t="shared" si="169"/>
        <v>2024-2025</v>
      </c>
      <c r="D3601" t="s">
        <v>147</v>
      </c>
      <c r="E3601" t="s">
        <v>57</v>
      </c>
      <c r="F3601" t="str">
        <f t="shared" si="170"/>
        <v>New South Wales</v>
      </c>
      <c r="G3601" t="s">
        <v>10</v>
      </c>
      <c r="H3601">
        <v>2560</v>
      </c>
      <c r="I3601" t="s">
        <v>11</v>
      </c>
      <c r="J3601" t="s">
        <v>58</v>
      </c>
      <c r="K3601" t="s">
        <v>19</v>
      </c>
      <c r="L3601" t="s">
        <v>23</v>
      </c>
      <c r="M3601" s="5">
        <v>903.99</v>
      </c>
      <c r="N3601">
        <v>1</v>
      </c>
    </row>
    <row r="3602" spans="1:14" x14ac:dyDescent="0.2">
      <c r="A3602" s="2">
        <v>45765</v>
      </c>
      <c r="B3602" s="3">
        <f t="shared" si="168"/>
        <v>2025</v>
      </c>
      <c r="C3602" t="str">
        <f t="shared" si="169"/>
        <v>2024-2025</v>
      </c>
      <c r="D3602" t="s">
        <v>148</v>
      </c>
      <c r="E3602" t="s">
        <v>54</v>
      </c>
      <c r="F3602" t="str">
        <f t="shared" si="170"/>
        <v>Victoria</v>
      </c>
      <c r="G3602" t="s">
        <v>45</v>
      </c>
      <c r="H3602">
        <v>3977</v>
      </c>
      <c r="I3602" t="s">
        <v>11</v>
      </c>
      <c r="J3602" t="s">
        <v>55</v>
      </c>
      <c r="K3602" t="s">
        <v>153</v>
      </c>
      <c r="L3602" t="s">
        <v>16</v>
      </c>
      <c r="M3602" s="5">
        <v>906.07999999999993</v>
      </c>
      <c r="N3602">
        <v>1</v>
      </c>
    </row>
    <row r="3603" spans="1:14" x14ac:dyDescent="0.2">
      <c r="A3603" s="2">
        <v>45755</v>
      </c>
      <c r="B3603" s="3">
        <f t="shared" si="168"/>
        <v>2025</v>
      </c>
      <c r="C3603" t="str">
        <f t="shared" si="169"/>
        <v>2024-2025</v>
      </c>
      <c r="D3603" t="s">
        <v>148</v>
      </c>
      <c r="E3603" t="s">
        <v>131</v>
      </c>
      <c r="F3603" t="str">
        <f t="shared" si="170"/>
        <v>Western Australia</v>
      </c>
      <c r="G3603" t="s">
        <v>48</v>
      </c>
      <c r="H3603">
        <v>6530</v>
      </c>
      <c r="I3603" t="s">
        <v>11</v>
      </c>
      <c r="J3603" t="s">
        <v>77</v>
      </c>
      <c r="K3603" t="s">
        <v>154</v>
      </c>
      <c r="L3603" t="s">
        <v>14</v>
      </c>
      <c r="M3603" s="5">
        <v>908.5100000000001</v>
      </c>
      <c r="N3603">
        <v>1</v>
      </c>
    </row>
    <row r="3604" spans="1:14" x14ac:dyDescent="0.2">
      <c r="A3604" s="2">
        <v>45316</v>
      </c>
      <c r="B3604" s="3">
        <f t="shared" si="168"/>
        <v>2024</v>
      </c>
      <c r="C3604" t="str">
        <f t="shared" si="169"/>
        <v>2023-2024</v>
      </c>
      <c r="D3604" t="s">
        <v>147</v>
      </c>
      <c r="E3604" t="s">
        <v>121</v>
      </c>
      <c r="F3604" t="str">
        <f t="shared" si="170"/>
        <v>Queensland</v>
      </c>
      <c r="G3604" t="s">
        <v>35</v>
      </c>
      <c r="H3604">
        <v>4700</v>
      </c>
      <c r="I3604" t="s">
        <v>11</v>
      </c>
      <c r="J3604" t="s">
        <v>51</v>
      </c>
      <c r="K3604" t="s">
        <v>153</v>
      </c>
      <c r="L3604" t="s">
        <v>16</v>
      </c>
      <c r="M3604" s="5">
        <v>912.27</v>
      </c>
      <c r="N3604">
        <v>1</v>
      </c>
    </row>
    <row r="3605" spans="1:14" x14ac:dyDescent="0.2">
      <c r="A3605" s="2">
        <v>45350</v>
      </c>
      <c r="B3605" s="3">
        <f t="shared" si="168"/>
        <v>2024</v>
      </c>
      <c r="C3605" t="str">
        <f t="shared" si="169"/>
        <v>2023-2024</v>
      </c>
      <c r="D3605" t="s">
        <v>147</v>
      </c>
      <c r="E3605" t="s">
        <v>107</v>
      </c>
      <c r="F3605" t="str">
        <f t="shared" si="170"/>
        <v>Queensland</v>
      </c>
      <c r="G3605" t="s">
        <v>35</v>
      </c>
      <c r="H3605">
        <v>4220</v>
      </c>
      <c r="I3605" t="s">
        <v>11</v>
      </c>
      <c r="J3605" t="s">
        <v>104</v>
      </c>
      <c r="K3605" t="s">
        <v>152</v>
      </c>
      <c r="L3605" t="s">
        <v>13</v>
      </c>
      <c r="M3605" s="5">
        <v>915.31999999999982</v>
      </c>
      <c r="N3605">
        <v>1</v>
      </c>
    </row>
    <row r="3606" spans="1:14" x14ac:dyDescent="0.2">
      <c r="A3606" s="2">
        <v>45791</v>
      </c>
      <c r="B3606" s="3">
        <f t="shared" si="168"/>
        <v>2025</v>
      </c>
      <c r="C3606" t="str">
        <f t="shared" si="169"/>
        <v>2024-2025</v>
      </c>
      <c r="D3606" t="s">
        <v>147</v>
      </c>
      <c r="E3606" t="s">
        <v>145</v>
      </c>
      <c r="F3606" t="str">
        <f t="shared" si="170"/>
        <v>New South Wales</v>
      </c>
      <c r="G3606" t="s">
        <v>10</v>
      </c>
      <c r="H3606">
        <v>2101</v>
      </c>
      <c r="I3606" t="s">
        <v>11</v>
      </c>
      <c r="J3606" t="s">
        <v>27</v>
      </c>
      <c r="K3606" t="s">
        <v>151</v>
      </c>
      <c r="L3606" t="s">
        <v>21</v>
      </c>
      <c r="M3606" s="5">
        <v>915.68</v>
      </c>
      <c r="N3606">
        <v>1</v>
      </c>
    </row>
    <row r="3607" spans="1:14" x14ac:dyDescent="0.2">
      <c r="A3607" s="2">
        <v>45922</v>
      </c>
      <c r="B3607" s="3">
        <f t="shared" si="168"/>
        <v>2026</v>
      </c>
      <c r="C3607" t="str">
        <f t="shared" si="169"/>
        <v>2025-2026</v>
      </c>
      <c r="D3607" t="s">
        <v>147</v>
      </c>
      <c r="E3607" t="s">
        <v>123</v>
      </c>
      <c r="F3607" t="str">
        <f t="shared" si="170"/>
        <v>Western Australia</v>
      </c>
      <c r="G3607" t="s">
        <v>48</v>
      </c>
      <c r="H3607">
        <v>6109</v>
      </c>
      <c r="I3607" t="s">
        <v>11</v>
      </c>
      <c r="J3607" t="s">
        <v>94</v>
      </c>
      <c r="K3607" t="s">
        <v>151</v>
      </c>
      <c r="L3607" t="s">
        <v>21</v>
      </c>
      <c r="M3607" s="5">
        <v>915.68000000000006</v>
      </c>
      <c r="N3607">
        <v>1</v>
      </c>
    </row>
    <row r="3608" spans="1:14" x14ac:dyDescent="0.2">
      <c r="A3608" s="2">
        <v>45688</v>
      </c>
      <c r="B3608" s="3">
        <f t="shared" si="168"/>
        <v>2025</v>
      </c>
      <c r="C3608" t="str">
        <f t="shared" si="169"/>
        <v>2024-2025</v>
      </c>
      <c r="D3608" t="s">
        <v>147</v>
      </c>
      <c r="E3608" t="s">
        <v>132</v>
      </c>
      <c r="F3608" t="str">
        <f t="shared" si="170"/>
        <v>New South Wales</v>
      </c>
      <c r="G3608" t="s">
        <v>10</v>
      </c>
      <c r="H3608">
        <v>2800</v>
      </c>
      <c r="I3608" t="s">
        <v>11</v>
      </c>
      <c r="J3608" t="s">
        <v>25</v>
      </c>
      <c r="K3608" t="s">
        <v>156</v>
      </c>
      <c r="L3608" t="s">
        <v>17</v>
      </c>
      <c r="M3608" s="5">
        <v>915.76</v>
      </c>
      <c r="N3608">
        <v>1</v>
      </c>
    </row>
    <row r="3609" spans="1:14" x14ac:dyDescent="0.2">
      <c r="A3609" s="2">
        <v>45586</v>
      </c>
      <c r="B3609" s="3">
        <f t="shared" si="168"/>
        <v>2025</v>
      </c>
      <c r="C3609" t="str">
        <f t="shared" si="169"/>
        <v>2024-2025</v>
      </c>
      <c r="D3609" t="s">
        <v>147</v>
      </c>
      <c r="E3609" t="s">
        <v>57</v>
      </c>
      <c r="F3609" t="str">
        <f t="shared" si="170"/>
        <v>New South Wales</v>
      </c>
      <c r="G3609" t="s">
        <v>10</v>
      </c>
      <c r="H3609">
        <v>2560</v>
      </c>
      <c r="I3609" t="s">
        <v>11</v>
      </c>
      <c r="J3609" t="s">
        <v>58</v>
      </c>
      <c r="K3609" t="s">
        <v>152</v>
      </c>
      <c r="L3609" t="s">
        <v>13</v>
      </c>
      <c r="M3609" s="5">
        <v>918.01999999999975</v>
      </c>
      <c r="N3609">
        <v>1</v>
      </c>
    </row>
    <row r="3610" spans="1:14" x14ac:dyDescent="0.2">
      <c r="A3610" s="2">
        <v>45509</v>
      </c>
      <c r="B3610" s="3">
        <f t="shared" si="168"/>
        <v>2025</v>
      </c>
      <c r="C3610" t="str">
        <f t="shared" si="169"/>
        <v>2024-2025</v>
      </c>
      <c r="D3610" t="s">
        <v>148</v>
      </c>
      <c r="E3610" t="s">
        <v>91</v>
      </c>
      <c r="F3610" t="str">
        <f t="shared" si="170"/>
        <v>Victoria</v>
      </c>
      <c r="G3610" t="s">
        <v>45</v>
      </c>
      <c r="H3610">
        <v>3690</v>
      </c>
      <c r="I3610" t="s">
        <v>11</v>
      </c>
      <c r="J3610" t="s">
        <v>55</v>
      </c>
      <c r="K3610" t="s">
        <v>151</v>
      </c>
      <c r="L3610" t="s">
        <v>21</v>
      </c>
      <c r="M3610" s="5">
        <v>918.2399999999999</v>
      </c>
      <c r="N3610">
        <v>1</v>
      </c>
    </row>
    <row r="3611" spans="1:14" x14ac:dyDescent="0.2">
      <c r="A3611" s="2">
        <v>45473</v>
      </c>
      <c r="B3611" s="3">
        <f t="shared" si="168"/>
        <v>2024</v>
      </c>
      <c r="C3611" t="str">
        <f t="shared" si="169"/>
        <v>2023-2024</v>
      </c>
      <c r="D3611" t="s">
        <v>148</v>
      </c>
      <c r="E3611" t="s">
        <v>86</v>
      </c>
      <c r="F3611" t="str">
        <f t="shared" si="170"/>
        <v>New South Wales</v>
      </c>
      <c r="G3611" t="s">
        <v>10</v>
      </c>
      <c r="H3611">
        <v>2064</v>
      </c>
      <c r="I3611" t="s">
        <v>11</v>
      </c>
      <c r="J3611" t="s">
        <v>12</v>
      </c>
      <c r="K3611" t="s">
        <v>149</v>
      </c>
      <c r="L3611" t="s">
        <v>15</v>
      </c>
      <c r="M3611" s="5">
        <v>918.24</v>
      </c>
      <c r="N3611">
        <v>1</v>
      </c>
    </row>
    <row r="3612" spans="1:14" x14ac:dyDescent="0.2">
      <c r="A3612" s="2">
        <v>45953</v>
      </c>
      <c r="B3612" s="3">
        <f t="shared" si="168"/>
        <v>2026</v>
      </c>
      <c r="C3612" t="str">
        <f t="shared" si="169"/>
        <v>2025-2026</v>
      </c>
      <c r="D3612" t="s">
        <v>147</v>
      </c>
      <c r="E3612" t="s">
        <v>99</v>
      </c>
      <c r="F3612" t="str">
        <f t="shared" si="170"/>
        <v>Victoria</v>
      </c>
      <c r="G3612" t="s">
        <v>45</v>
      </c>
      <c r="H3612">
        <v>3148</v>
      </c>
      <c r="I3612" t="s">
        <v>11</v>
      </c>
      <c r="J3612" t="s">
        <v>63</v>
      </c>
      <c r="K3612" t="s">
        <v>154</v>
      </c>
      <c r="L3612" t="s">
        <v>14</v>
      </c>
      <c r="M3612" s="5">
        <v>920.17000000000007</v>
      </c>
      <c r="N3612">
        <v>1</v>
      </c>
    </row>
    <row r="3613" spans="1:14" x14ac:dyDescent="0.2">
      <c r="A3613" s="2">
        <v>45646</v>
      </c>
      <c r="B3613" s="3">
        <f t="shared" si="168"/>
        <v>2025</v>
      </c>
      <c r="C3613" t="str">
        <f t="shared" si="169"/>
        <v>2024-2025</v>
      </c>
      <c r="D3613" t="s">
        <v>147</v>
      </c>
      <c r="E3613" t="s">
        <v>57</v>
      </c>
      <c r="F3613" t="str">
        <f t="shared" si="170"/>
        <v>New South Wales</v>
      </c>
      <c r="G3613" t="s">
        <v>10</v>
      </c>
      <c r="H3613">
        <v>2560</v>
      </c>
      <c r="I3613" t="s">
        <v>11</v>
      </c>
      <c r="J3613" t="s">
        <v>58</v>
      </c>
      <c r="K3613" t="s">
        <v>154</v>
      </c>
      <c r="L3613" t="s">
        <v>14</v>
      </c>
      <c r="M3613" s="5">
        <v>921.45999999999992</v>
      </c>
      <c r="N3613">
        <v>1</v>
      </c>
    </row>
    <row r="3614" spans="1:14" x14ac:dyDescent="0.2">
      <c r="A3614" s="2">
        <v>45838</v>
      </c>
      <c r="B3614" s="3">
        <f t="shared" si="168"/>
        <v>2025</v>
      </c>
      <c r="C3614" t="str">
        <f t="shared" si="169"/>
        <v>2024-2025</v>
      </c>
      <c r="D3614" t="s">
        <v>147</v>
      </c>
      <c r="E3614" t="s">
        <v>145</v>
      </c>
      <c r="F3614" t="str">
        <f t="shared" si="170"/>
        <v>New South Wales</v>
      </c>
      <c r="G3614" t="s">
        <v>10</v>
      </c>
      <c r="H3614">
        <v>2101</v>
      </c>
      <c r="I3614" t="s">
        <v>11</v>
      </c>
      <c r="J3614" t="s">
        <v>27</v>
      </c>
      <c r="K3614" t="s">
        <v>154</v>
      </c>
      <c r="L3614" t="s">
        <v>14</v>
      </c>
      <c r="M3614" s="5">
        <v>921.67</v>
      </c>
      <c r="N3614">
        <v>1</v>
      </c>
    </row>
    <row r="3615" spans="1:14" x14ac:dyDescent="0.2">
      <c r="A3615" s="2">
        <v>45943</v>
      </c>
      <c r="B3615" s="3">
        <f t="shared" si="168"/>
        <v>2026</v>
      </c>
      <c r="C3615" t="str">
        <f t="shared" si="169"/>
        <v>2025-2026</v>
      </c>
      <c r="D3615" t="s">
        <v>147</v>
      </c>
      <c r="E3615" t="s">
        <v>41</v>
      </c>
      <c r="F3615" t="str">
        <f t="shared" si="170"/>
        <v>New South Wales</v>
      </c>
      <c r="G3615" t="s">
        <v>10</v>
      </c>
      <c r="H3615">
        <v>2830</v>
      </c>
      <c r="I3615" t="s">
        <v>11</v>
      </c>
      <c r="J3615" t="s">
        <v>25</v>
      </c>
      <c r="K3615" t="s">
        <v>149</v>
      </c>
      <c r="L3615" t="s">
        <v>15</v>
      </c>
      <c r="M3615" s="5">
        <v>922.07</v>
      </c>
      <c r="N3615">
        <v>1</v>
      </c>
    </row>
    <row r="3616" spans="1:14" x14ac:dyDescent="0.2">
      <c r="A3616" s="2">
        <v>45536</v>
      </c>
      <c r="B3616" s="3">
        <f t="shared" si="168"/>
        <v>2025</v>
      </c>
      <c r="C3616" t="str">
        <f t="shared" si="169"/>
        <v>2024-2025</v>
      </c>
      <c r="D3616" t="s">
        <v>148</v>
      </c>
      <c r="E3616" t="s">
        <v>28</v>
      </c>
      <c r="F3616" t="str">
        <f t="shared" si="170"/>
        <v>Northern Territory</v>
      </c>
      <c r="G3616" t="s">
        <v>29</v>
      </c>
      <c r="H3616">
        <v>800</v>
      </c>
      <c r="I3616" t="s">
        <v>11</v>
      </c>
      <c r="J3616" t="s">
        <v>30</v>
      </c>
      <c r="K3616" t="s">
        <v>19</v>
      </c>
      <c r="L3616" t="s">
        <v>23</v>
      </c>
      <c r="M3616" s="5">
        <v>922.41</v>
      </c>
      <c r="N3616">
        <v>1</v>
      </c>
    </row>
    <row r="3617" spans="1:14" x14ac:dyDescent="0.2">
      <c r="A3617" s="2">
        <v>45923</v>
      </c>
      <c r="B3617" s="3">
        <f t="shared" si="168"/>
        <v>2026</v>
      </c>
      <c r="C3617" t="str">
        <f t="shared" si="169"/>
        <v>2025-2026</v>
      </c>
      <c r="D3617" t="s">
        <v>147</v>
      </c>
      <c r="E3617" t="s">
        <v>9</v>
      </c>
      <c r="F3617" t="str">
        <f t="shared" si="170"/>
        <v>New South Wales</v>
      </c>
      <c r="G3617" t="s">
        <v>10</v>
      </c>
      <c r="H3617">
        <v>2067</v>
      </c>
      <c r="I3617" t="s">
        <v>11</v>
      </c>
      <c r="J3617" t="s">
        <v>12</v>
      </c>
      <c r="K3617" t="s">
        <v>154</v>
      </c>
      <c r="L3617" t="s">
        <v>14</v>
      </c>
      <c r="M3617" s="5">
        <v>924.90000000000009</v>
      </c>
      <c r="N3617">
        <v>1</v>
      </c>
    </row>
    <row r="3618" spans="1:14" x14ac:dyDescent="0.2">
      <c r="A3618" s="2">
        <v>45800</v>
      </c>
      <c r="B3618" s="3">
        <f t="shared" si="168"/>
        <v>2025</v>
      </c>
      <c r="C3618" t="str">
        <f t="shared" si="169"/>
        <v>2024-2025</v>
      </c>
      <c r="D3618" t="s">
        <v>148</v>
      </c>
      <c r="E3618" t="s">
        <v>28</v>
      </c>
      <c r="F3618" t="str">
        <f t="shared" si="170"/>
        <v>Northern Territory</v>
      </c>
      <c r="G3618" t="s">
        <v>29</v>
      </c>
      <c r="H3618">
        <v>800</v>
      </c>
      <c r="I3618" t="s">
        <v>11</v>
      </c>
      <c r="J3618" t="s">
        <v>30</v>
      </c>
      <c r="K3618" t="s">
        <v>150</v>
      </c>
      <c r="L3618" t="s">
        <v>18</v>
      </c>
      <c r="M3618" s="5">
        <v>926.19999999999993</v>
      </c>
      <c r="N3618">
        <v>1</v>
      </c>
    </row>
    <row r="3619" spans="1:14" x14ac:dyDescent="0.2">
      <c r="A3619" s="2">
        <v>46021</v>
      </c>
      <c r="B3619" s="3">
        <f t="shared" si="168"/>
        <v>2026</v>
      </c>
      <c r="C3619" t="str">
        <f t="shared" si="169"/>
        <v>2025-2026</v>
      </c>
      <c r="D3619" t="s">
        <v>147</v>
      </c>
      <c r="E3619" t="s">
        <v>9</v>
      </c>
      <c r="F3619" t="str">
        <f t="shared" si="170"/>
        <v>New South Wales</v>
      </c>
      <c r="G3619" t="s">
        <v>10</v>
      </c>
      <c r="H3619">
        <v>2067</v>
      </c>
      <c r="I3619" t="s">
        <v>11</v>
      </c>
      <c r="J3619" t="s">
        <v>12</v>
      </c>
      <c r="K3619" t="s">
        <v>152</v>
      </c>
      <c r="L3619" t="s">
        <v>13</v>
      </c>
      <c r="M3619" s="5">
        <v>928.56000000000017</v>
      </c>
      <c r="N3619">
        <v>1</v>
      </c>
    </row>
    <row r="3620" spans="1:14" x14ac:dyDescent="0.2">
      <c r="A3620" s="2">
        <v>45531</v>
      </c>
      <c r="B3620" s="3">
        <f t="shared" si="168"/>
        <v>2025</v>
      </c>
      <c r="C3620" t="str">
        <f t="shared" si="169"/>
        <v>2024-2025</v>
      </c>
      <c r="D3620" t="s">
        <v>147</v>
      </c>
      <c r="E3620" t="s">
        <v>44</v>
      </c>
      <c r="F3620" t="str">
        <f t="shared" si="170"/>
        <v>Victoria</v>
      </c>
      <c r="G3620" t="s">
        <v>45</v>
      </c>
      <c r="H3620">
        <v>3066</v>
      </c>
      <c r="I3620" t="s">
        <v>11</v>
      </c>
      <c r="J3620" t="s">
        <v>46</v>
      </c>
      <c r="K3620" t="s">
        <v>152</v>
      </c>
      <c r="L3620" t="s">
        <v>13</v>
      </c>
      <c r="M3620" s="5">
        <v>928.68999999999983</v>
      </c>
      <c r="N3620">
        <v>1</v>
      </c>
    </row>
    <row r="3621" spans="1:14" x14ac:dyDescent="0.2">
      <c r="A3621" s="2">
        <v>45726</v>
      </c>
      <c r="B3621" s="3">
        <f t="shared" si="168"/>
        <v>2025</v>
      </c>
      <c r="C3621" t="str">
        <f t="shared" si="169"/>
        <v>2024-2025</v>
      </c>
      <c r="D3621" t="s">
        <v>147</v>
      </c>
      <c r="E3621" t="s">
        <v>53</v>
      </c>
      <c r="F3621" t="str">
        <f t="shared" si="170"/>
        <v>South Australia</v>
      </c>
      <c r="G3621" t="s">
        <v>32</v>
      </c>
      <c r="H3621">
        <v>5082</v>
      </c>
      <c r="I3621" t="s">
        <v>11</v>
      </c>
      <c r="J3621" t="s">
        <v>33</v>
      </c>
      <c r="K3621" t="s">
        <v>149</v>
      </c>
      <c r="L3621" t="s">
        <v>15</v>
      </c>
      <c r="M3621" s="5">
        <v>929.83</v>
      </c>
      <c r="N3621">
        <v>1</v>
      </c>
    </row>
    <row r="3622" spans="1:14" x14ac:dyDescent="0.2">
      <c r="A3622" s="2">
        <v>45853</v>
      </c>
      <c r="B3622" s="3">
        <f t="shared" si="168"/>
        <v>2026</v>
      </c>
      <c r="C3622" t="str">
        <f t="shared" si="169"/>
        <v>2025-2026</v>
      </c>
      <c r="D3622" t="s">
        <v>147</v>
      </c>
      <c r="E3622" t="s">
        <v>99</v>
      </c>
      <c r="F3622" t="str">
        <f t="shared" si="170"/>
        <v>Victoria</v>
      </c>
      <c r="G3622" t="s">
        <v>45</v>
      </c>
      <c r="H3622">
        <v>3148</v>
      </c>
      <c r="I3622" t="s">
        <v>11</v>
      </c>
      <c r="J3622" t="s">
        <v>63</v>
      </c>
      <c r="K3622" t="s">
        <v>151</v>
      </c>
      <c r="L3622" t="s">
        <v>21</v>
      </c>
      <c r="M3622" s="5">
        <v>931.80999999999972</v>
      </c>
      <c r="N3622">
        <v>1</v>
      </c>
    </row>
    <row r="3623" spans="1:14" x14ac:dyDescent="0.2">
      <c r="A3623" s="2">
        <v>45595</v>
      </c>
      <c r="B3623" s="3">
        <f t="shared" si="168"/>
        <v>2025</v>
      </c>
      <c r="C3623" t="str">
        <f t="shared" si="169"/>
        <v>2024-2025</v>
      </c>
      <c r="D3623" t="s">
        <v>147</v>
      </c>
      <c r="E3623" t="s">
        <v>135</v>
      </c>
      <c r="F3623" t="str">
        <f t="shared" si="170"/>
        <v>Victoria</v>
      </c>
      <c r="G3623" t="s">
        <v>45</v>
      </c>
      <c r="H3623">
        <v>3550</v>
      </c>
      <c r="I3623" t="s">
        <v>11</v>
      </c>
      <c r="J3623" t="s">
        <v>60</v>
      </c>
      <c r="K3623" t="s">
        <v>156</v>
      </c>
      <c r="L3623" t="s">
        <v>17</v>
      </c>
      <c r="M3623" s="5">
        <v>931.83999999999992</v>
      </c>
      <c r="N3623">
        <v>1</v>
      </c>
    </row>
    <row r="3624" spans="1:14" x14ac:dyDescent="0.2">
      <c r="A3624" s="2">
        <v>45465</v>
      </c>
      <c r="B3624" s="3">
        <f t="shared" si="168"/>
        <v>2024</v>
      </c>
      <c r="C3624" t="str">
        <f t="shared" si="169"/>
        <v>2023-2024</v>
      </c>
      <c r="D3624" t="s">
        <v>148</v>
      </c>
      <c r="E3624" t="s">
        <v>96</v>
      </c>
      <c r="F3624" t="str">
        <f t="shared" si="170"/>
        <v>Western Australia</v>
      </c>
      <c r="G3624" t="s">
        <v>48</v>
      </c>
      <c r="H3624">
        <v>6330</v>
      </c>
      <c r="I3624" t="s">
        <v>11</v>
      </c>
      <c r="J3624" t="s">
        <v>94</v>
      </c>
      <c r="K3624" t="s">
        <v>19</v>
      </c>
      <c r="L3624" t="s">
        <v>23</v>
      </c>
      <c r="M3624" s="5">
        <v>932.92000000000007</v>
      </c>
      <c r="N3624">
        <v>1</v>
      </c>
    </row>
    <row r="3625" spans="1:14" x14ac:dyDescent="0.2">
      <c r="A3625" s="2">
        <v>45978</v>
      </c>
      <c r="B3625" s="3">
        <f t="shared" si="168"/>
        <v>2026</v>
      </c>
      <c r="C3625" t="str">
        <f t="shared" si="169"/>
        <v>2025-2026</v>
      </c>
      <c r="D3625" t="s">
        <v>147</v>
      </c>
      <c r="E3625" t="s">
        <v>122</v>
      </c>
      <c r="F3625" t="str">
        <f t="shared" si="170"/>
        <v>New South Wales</v>
      </c>
      <c r="G3625" t="s">
        <v>10</v>
      </c>
      <c r="H3625">
        <v>2650</v>
      </c>
      <c r="I3625" t="s">
        <v>11</v>
      </c>
      <c r="J3625" t="s">
        <v>25</v>
      </c>
      <c r="K3625" t="s">
        <v>151</v>
      </c>
      <c r="L3625" t="s">
        <v>21</v>
      </c>
      <c r="M3625" s="5">
        <v>933.93999999999994</v>
      </c>
      <c r="N3625">
        <v>1</v>
      </c>
    </row>
    <row r="3626" spans="1:14" x14ac:dyDescent="0.2">
      <c r="A3626" s="2">
        <v>45455</v>
      </c>
      <c r="B3626" s="3">
        <f t="shared" si="168"/>
        <v>2024</v>
      </c>
      <c r="C3626" t="str">
        <f t="shared" si="169"/>
        <v>2023-2024</v>
      </c>
      <c r="D3626" t="s">
        <v>147</v>
      </c>
      <c r="E3626" t="s">
        <v>137</v>
      </c>
      <c r="F3626" t="str">
        <f t="shared" si="170"/>
        <v>New South Wales</v>
      </c>
      <c r="G3626" t="s">
        <v>10</v>
      </c>
      <c r="H3626">
        <v>2031</v>
      </c>
      <c r="I3626" t="s">
        <v>11</v>
      </c>
      <c r="J3626" t="s">
        <v>12</v>
      </c>
      <c r="K3626" t="s">
        <v>150</v>
      </c>
      <c r="L3626" t="s">
        <v>18</v>
      </c>
      <c r="M3626" s="5">
        <v>934.16</v>
      </c>
      <c r="N3626">
        <v>1</v>
      </c>
    </row>
    <row r="3627" spans="1:14" x14ac:dyDescent="0.2">
      <c r="A3627" s="2">
        <v>45457</v>
      </c>
      <c r="B3627" s="3">
        <f t="shared" si="168"/>
        <v>2024</v>
      </c>
      <c r="C3627" t="str">
        <f t="shared" si="169"/>
        <v>2023-2024</v>
      </c>
      <c r="D3627" t="s">
        <v>147</v>
      </c>
      <c r="E3627" t="s">
        <v>40</v>
      </c>
      <c r="F3627" t="str">
        <f t="shared" si="170"/>
        <v>New South Wales</v>
      </c>
      <c r="G3627" t="s">
        <v>10</v>
      </c>
      <c r="H3627">
        <v>2116</v>
      </c>
      <c r="I3627" t="s">
        <v>11</v>
      </c>
      <c r="J3627" t="s">
        <v>27</v>
      </c>
      <c r="K3627" t="s">
        <v>157</v>
      </c>
      <c r="L3627" t="s">
        <v>22</v>
      </c>
      <c r="M3627" s="5">
        <v>935.17</v>
      </c>
      <c r="N3627">
        <v>1</v>
      </c>
    </row>
    <row r="3628" spans="1:14" x14ac:dyDescent="0.2">
      <c r="A3628" s="2">
        <v>45803</v>
      </c>
      <c r="B3628" s="3">
        <f t="shared" si="168"/>
        <v>2025</v>
      </c>
      <c r="C3628" t="str">
        <f t="shared" si="169"/>
        <v>2024-2025</v>
      </c>
      <c r="D3628" t="s">
        <v>147</v>
      </c>
      <c r="E3628" t="s">
        <v>97</v>
      </c>
      <c r="F3628" t="str">
        <f t="shared" si="170"/>
        <v>Tasmania</v>
      </c>
      <c r="G3628" t="s">
        <v>70</v>
      </c>
      <c r="H3628">
        <v>7250</v>
      </c>
      <c r="I3628" t="s">
        <v>11</v>
      </c>
      <c r="J3628" t="s">
        <v>71</v>
      </c>
      <c r="K3628" t="s">
        <v>149</v>
      </c>
      <c r="L3628" t="s">
        <v>15</v>
      </c>
      <c r="M3628" s="5">
        <v>939.82999999999993</v>
      </c>
      <c r="N3628">
        <v>1</v>
      </c>
    </row>
    <row r="3629" spans="1:14" x14ac:dyDescent="0.2">
      <c r="A3629" s="2">
        <v>45712</v>
      </c>
      <c r="B3629" s="3">
        <f t="shared" si="168"/>
        <v>2025</v>
      </c>
      <c r="C3629" t="str">
        <f t="shared" si="169"/>
        <v>2024-2025</v>
      </c>
      <c r="D3629" t="s">
        <v>148</v>
      </c>
      <c r="E3629" t="s">
        <v>108</v>
      </c>
      <c r="F3629" t="str">
        <f t="shared" si="170"/>
        <v>Victoria</v>
      </c>
      <c r="G3629" t="s">
        <v>45</v>
      </c>
      <c r="H3629">
        <v>3018</v>
      </c>
      <c r="I3629" t="s">
        <v>11</v>
      </c>
      <c r="J3629" t="s">
        <v>46</v>
      </c>
      <c r="K3629" t="s">
        <v>154</v>
      </c>
      <c r="L3629" t="s">
        <v>14</v>
      </c>
      <c r="M3629" s="5">
        <v>940.20999999999992</v>
      </c>
      <c r="N3629">
        <v>1</v>
      </c>
    </row>
    <row r="3630" spans="1:14" x14ac:dyDescent="0.2">
      <c r="A3630" s="2">
        <v>45804</v>
      </c>
      <c r="B3630" s="3">
        <f t="shared" si="168"/>
        <v>2025</v>
      </c>
      <c r="C3630" t="str">
        <f t="shared" si="169"/>
        <v>2024-2025</v>
      </c>
      <c r="D3630" t="s">
        <v>147</v>
      </c>
      <c r="E3630" t="s">
        <v>143</v>
      </c>
      <c r="F3630" t="str">
        <f t="shared" si="170"/>
        <v>New South Wales</v>
      </c>
      <c r="G3630" t="s">
        <v>10</v>
      </c>
      <c r="H3630">
        <v>2154</v>
      </c>
      <c r="I3630" t="s">
        <v>11</v>
      </c>
      <c r="J3630" t="s">
        <v>27</v>
      </c>
      <c r="K3630" t="s">
        <v>157</v>
      </c>
      <c r="L3630" t="s">
        <v>22</v>
      </c>
      <c r="M3630" s="5">
        <v>940.69999999999993</v>
      </c>
      <c r="N3630">
        <v>1</v>
      </c>
    </row>
    <row r="3631" spans="1:14" x14ac:dyDescent="0.2">
      <c r="A3631" s="2">
        <v>45555</v>
      </c>
      <c r="B3631" s="3">
        <f t="shared" si="168"/>
        <v>2025</v>
      </c>
      <c r="C3631" t="str">
        <f t="shared" si="169"/>
        <v>2024-2025</v>
      </c>
      <c r="D3631" t="s">
        <v>147</v>
      </c>
      <c r="E3631" t="s">
        <v>134</v>
      </c>
      <c r="F3631" t="str">
        <f t="shared" si="170"/>
        <v>Queensland</v>
      </c>
      <c r="G3631" t="s">
        <v>35</v>
      </c>
      <c r="H3631">
        <v>4825</v>
      </c>
      <c r="I3631" t="s">
        <v>11</v>
      </c>
      <c r="J3631" t="s">
        <v>36</v>
      </c>
      <c r="K3631" t="s">
        <v>149</v>
      </c>
      <c r="L3631" t="s">
        <v>15</v>
      </c>
      <c r="M3631" s="5">
        <v>940.89</v>
      </c>
      <c r="N3631">
        <v>1</v>
      </c>
    </row>
    <row r="3632" spans="1:14" x14ac:dyDescent="0.2">
      <c r="A3632" s="2">
        <v>45592</v>
      </c>
      <c r="B3632" s="3">
        <f t="shared" si="168"/>
        <v>2025</v>
      </c>
      <c r="C3632" t="str">
        <f t="shared" si="169"/>
        <v>2024-2025</v>
      </c>
      <c r="D3632" t="s">
        <v>147</v>
      </c>
      <c r="E3632" t="s">
        <v>57</v>
      </c>
      <c r="F3632" t="str">
        <f t="shared" si="170"/>
        <v>New South Wales</v>
      </c>
      <c r="G3632" t="s">
        <v>10</v>
      </c>
      <c r="H3632">
        <v>2560</v>
      </c>
      <c r="I3632" t="s">
        <v>11</v>
      </c>
      <c r="J3632" t="s">
        <v>58</v>
      </c>
      <c r="K3632" t="s">
        <v>151</v>
      </c>
      <c r="L3632" t="s">
        <v>21</v>
      </c>
      <c r="M3632" s="5">
        <v>941.62</v>
      </c>
      <c r="N3632">
        <v>1</v>
      </c>
    </row>
    <row r="3633" spans="1:14" x14ac:dyDescent="0.2">
      <c r="A3633" s="2">
        <v>45783</v>
      </c>
      <c r="B3633" s="3">
        <f t="shared" si="168"/>
        <v>2025</v>
      </c>
      <c r="C3633" t="str">
        <f t="shared" si="169"/>
        <v>2024-2025</v>
      </c>
      <c r="D3633" t="s">
        <v>148</v>
      </c>
      <c r="E3633" t="s">
        <v>131</v>
      </c>
      <c r="F3633" t="str">
        <f t="shared" si="170"/>
        <v>Western Australia</v>
      </c>
      <c r="G3633" t="s">
        <v>48</v>
      </c>
      <c r="H3633">
        <v>6530</v>
      </c>
      <c r="I3633" t="s">
        <v>11</v>
      </c>
      <c r="J3633" t="s">
        <v>77</v>
      </c>
      <c r="K3633" t="s">
        <v>150</v>
      </c>
      <c r="L3633" t="s">
        <v>18</v>
      </c>
      <c r="M3633" s="5">
        <v>942.92</v>
      </c>
      <c r="N3633">
        <v>1</v>
      </c>
    </row>
    <row r="3634" spans="1:14" x14ac:dyDescent="0.2">
      <c r="A3634" s="2">
        <v>45727</v>
      </c>
      <c r="B3634" s="3">
        <f t="shared" si="168"/>
        <v>2025</v>
      </c>
      <c r="C3634" t="str">
        <f t="shared" si="169"/>
        <v>2024-2025</v>
      </c>
      <c r="D3634" t="s">
        <v>147</v>
      </c>
      <c r="E3634" t="s">
        <v>66</v>
      </c>
      <c r="F3634" t="str">
        <f t="shared" si="170"/>
        <v>South Australia</v>
      </c>
      <c r="G3634" t="s">
        <v>32</v>
      </c>
      <c r="H3634">
        <v>5169</v>
      </c>
      <c r="I3634" t="s">
        <v>11</v>
      </c>
      <c r="J3634" t="s">
        <v>33</v>
      </c>
      <c r="K3634" t="s">
        <v>149</v>
      </c>
      <c r="L3634" t="s">
        <v>15</v>
      </c>
      <c r="M3634" s="5">
        <v>942.95</v>
      </c>
      <c r="N3634">
        <v>1</v>
      </c>
    </row>
    <row r="3635" spans="1:14" x14ac:dyDescent="0.2">
      <c r="A3635" s="2">
        <v>45770</v>
      </c>
      <c r="B3635" s="3">
        <f t="shared" si="168"/>
        <v>2025</v>
      </c>
      <c r="C3635" t="str">
        <f t="shared" si="169"/>
        <v>2024-2025</v>
      </c>
      <c r="D3635" t="s">
        <v>148</v>
      </c>
      <c r="E3635" t="s">
        <v>111</v>
      </c>
      <c r="F3635" t="str">
        <f t="shared" si="170"/>
        <v>New South Wales</v>
      </c>
      <c r="G3635" t="s">
        <v>10</v>
      </c>
      <c r="H3635">
        <v>2120</v>
      </c>
      <c r="I3635" t="s">
        <v>11</v>
      </c>
      <c r="J3635" t="s">
        <v>27</v>
      </c>
      <c r="K3635" t="s">
        <v>149</v>
      </c>
      <c r="L3635" t="s">
        <v>15</v>
      </c>
      <c r="M3635" s="5">
        <v>943.72</v>
      </c>
      <c r="N3635">
        <v>1</v>
      </c>
    </row>
    <row r="3636" spans="1:14" x14ac:dyDescent="0.2">
      <c r="A3636" s="2">
        <v>45367</v>
      </c>
      <c r="B3636" s="3">
        <f t="shared" si="168"/>
        <v>2024</v>
      </c>
      <c r="C3636" t="str">
        <f t="shared" si="169"/>
        <v>2023-2024</v>
      </c>
      <c r="D3636" t="s">
        <v>147</v>
      </c>
      <c r="E3636" t="s">
        <v>112</v>
      </c>
      <c r="F3636" t="str">
        <f t="shared" si="170"/>
        <v>Victoria</v>
      </c>
      <c r="G3636" t="s">
        <v>45</v>
      </c>
      <c r="H3636">
        <v>3076</v>
      </c>
      <c r="I3636" t="s">
        <v>11</v>
      </c>
      <c r="J3636" t="s">
        <v>46</v>
      </c>
      <c r="K3636" t="s">
        <v>154</v>
      </c>
      <c r="L3636" t="s">
        <v>14</v>
      </c>
      <c r="M3636" s="5">
        <v>945.3</v>
      </c>
      <c r="N3636">
        <v>1</v>
      </c>
    </row>
    <row r="3637" spans="1:14" x14ac:dyDescent="0.2">
      <c r="A3637" s="2">
        <v>45336</v>
      </c>
      <c r="B3637" s="3">
        <f t="shared" si="168"/>
        <v>2024</v>
      </c>
      <c r="C3637" t="str">
        <f t="shared" si="169"/>
        <v>2023-2024</v>
      </c>
      <c r="D3637" t="s">
        <v>147</v>
      </c>
      <c r="E3637" t="s">
        <v>41</v>
      </c>
      <c r="F3637" t="str">
        <f t="shared" si="170"/>
        <v>New South Wales</v>
      </c>
      <c r="G3637" t="s">
        <v>10</v>
      </c>
      <c r="H3637">
        <v>2830</v>
      </c>
      <c r="I3637" t="s">
        <v>11</v>
      </c>
      <c r="J3637" t="s">
        <v>25</v>
      </c>
      <c r="K3637" t="s">
        <v>156</v>
      </c>
      <c r="L3637" t="s">
        <v>17</v>
      </c>
      <c r="M3637" s="5">
        <v>946.79000000000008</v>
      </c>
      <c r="N3637">
        <v>1</v>
      </c>
    </row>
    <row r="3638" spans="1:14" x14ac:dyDescent="0.2">
      <c r="A3638" s="2">
        <v>45343</v>
      </c>
      <c r="B3638" s="3">
        <f t="shared" si="168"/>
        <v>2024</v>
      </c>
      <c r="C3638" t="str">
        <f t="shared" si="169"/>
        <v>2023-2024</v>
      </c>
      <c r="D3638" t="s">
        <v>147</v>
      </c>
      <c r="E3638" t="s">
        <v>101</v>
      </c>
      <c r="F3638" t="str">
        <f t="shared" si="170"/>
        <v>Victoria</v>
      </c>
      <c r="G3638" t="s">
        <v>45</v>
      </c>
      <c r="H3638">
        <v>3131</v>
      </c>
      <c r="I3638" t="s">
        <v>11</v>
      </c>
      <c r="J3638" t="s">
        <v>63</v>
      </c>
      <c r="K3638" t="s">
        <v>155</v>
      </c>
      <c r="L3638" t="s">
        <v>20</v>
      </c>
      <c r="M3638" s="5">
        <v>948.54</v>
      </c>
      <c r="N3638">
        <v>1</v>
      </c>
    </row>
    <row r="3639" spans="1:14" x14ac:dyDescent="0.2">
      <c r="A3639" s="2">
        <v>45500</v>
      </c>
      <c r="B3639" s="3">
        <f t="shared" si="168"/>
        <v>2025</v>
      </c>
      <c r="C3639" t="str">
        <f t="shared" si="169"/>
        <v>2024-2025</v>
      </c>
      <c r="D3639" t="s">
        <v>147</v>
      </c>
      <c r="E3639" t="s">
        <v>127</v>
      </c>
      <c r="F3639" t="str">
        <f t="shared" si="170"/>
        <v>New South Wales</v>
      </c>
      <c r="G3639" t="s">
        <v>10</v>
      </c>
      <c r="H3639">
        <v>2131</v>
      </c>
      <c r="I3639" t="s">
        <v>11</v>
      </c>
      <c r="J3639" t="s">
        <v>27</v>
      </c>
      <c r="K3639" t="s">
        <v>151</v>
      </c>
      <c r="L3639" t="s">
        <v>21</v>
      </c>
      <c r="M3639" s="5">
        <v>948.81</v>
      </c>
      <c r="N3639">
        <v>1</v>
      </c>
    </row>
    <row r="3640" spans="1:14" x14ac:dyDescent="0.2">
      <c r="A3640" s="2">
        <v>45603</v>
      </c>
      <c r="B3640" s="3">
        <f t="shared" si="168"/>
        <v>2025</v>
      </c>
      <c r="C3640" t="str">
        <f t="shared" si="169"/>
        <v>2024-2025</v>
      </c>
      <c r="D3640" t="s">
        <v>147</v>
      </c>
      <c r="E3640" t="s">
        <v>24</v>
      </c>
      <c r="F3640" t="str">
        <f t="shared" si="170"/>
        <v>New South Wales</v>
      </c>
      <c r="G3640" t="s">
        <v>10</v>
      </c>
      <c r="H3640">
        <v>2795</v>
      </c>
      <c r="I3640" t="s">
        <v>11</v>
      </c>
      <c r="J3640" t="s">
        <v>25</v>
      </c>
      <c r="K3640" t="s">
        <v>157</v>
      </c>
      <c r="L3640" t="s">
        <v>22</v>
      </c>
      <c r="M3640" s="5">
        <v>951.57</v>
      </c>
      <c r="N3640">
        <v>1</v>
      </c>
    </row>
    <row r="3641" spans="1:14" x14ac:dyDescent="0.2">
      <c r="A3641" s="2">
        <v>45905</v>
      </c>
      <c r="B3641" s="3">
        <f t="shared" si="168"/>
        <v>2026</v>
      </c>
      <c r="C3641" t="str">
        <f t="shared" si="169"/>
        <v>2025-2026</v>
      </c>
      <c r="D3641" t="s">
        <v>147</v>
      </c>
      <c r="E3641" t="s">
        <v>96</v>
      </c>
      <c r="F3641" t="str">
        <f t="shared" si="170"/>
        <v>Western Australia</v>
      </c>
      <c r="G3641" t="s">
        <v>48</v>
      </c>
      <c r="H3641">
        <v>6330</v>
      </c>
      <c r="I3641" t="s">
        <v>11</v>
      </c>
      <c r="J3641" t="s">
        <v>94</v>
      </c>
      <c r="K3641" t="s">
        <v>152</v>
      </c>
      <c r="L3641" t="s">
        <v>13</v>
      </c>
      <c r="M3641" s="5">
        <v>951.83999999999958</v>
      </c>
      <c r="N3641">
        <v>1</v>
      </c>
    </row>
    <row r="3642" spans="1:14" x14ac:dyDescent="0.2">
      <c r="A3642" s="2">
        <v>45353</v>
      </c>
      <c r="B3642" s="3">
        <f t="shared" si="168"/>
        <v>2024</v>
      </c>
      <c r="C3642" t="str">
        <f t="shared" si="169"/>
        <v>2023-2024</v>
      </c>
      <c r="D3642" t="s">
        <v>147</v>
      </c>
      <c r="E3642" t="s">
        <v>42</v>
      </c>
      <c r="F3642" t="str">
        <f t="shared" si="170"/>
        <v>Queensland</v>
      </c>
      <c r="G3642" t="s">
        <v>35</v>
      </c>
      <c r="H3642">
        <v>4053</v>
      </c>
      <c r="I3642" t="s">
        <v>11</v>
      </c>
      <c r="J3642" t="s">
        <v>43</v>
      </c>
      <c r="K3642" t="s">
        <v>157</v>
      </c>
      <c r="L3642" t="s">
        <v>22</v>
      </c>
      <c r="M3642" s="5">
        <v>951.94</v>
      </c>
      <c r="N3642">
        <v>1</v>
      </c>
    </row>
    <row r="3643" spans="1:14" x14ac:dyDescent="0.2">
      <c r="A3643" s="2">
        <v>45998</v>
      </c>
      <c r="B3643" s="3">
        <f t="shared" si="168"/>
        <v>2026</v>
      </c>
      <c r="C3643" t="str">
        <f t="shared" si="169"/>
        <v>2025-2026</v>
      </c>
      <c r="D3643" t="s">
        <v>147</v>
      </c>
      <c r="E3643" t="s">
        <v>117</v>
      </c>
      <c r="F3643" t="str">
        <f t="shared" si="170"/>
        <v>Queensland</v>
      </c>
      <c r="G3643" t="s">
        <v>35</v>
      </c>
      <c r="H3643">
        <v>4119</v>
      </c>
      <c r="I3643" t="s">
        <v>11</v>
      </c>
      <c r="J3643" t="s">
        <v>43</v>
      </c>
      <c r="K3643" t="s">
        <v>154</v>
      </c>
      <c r="L3643" t="s">
        <v>14</v>
      </c>
      <c r="M3643" s="5">
        <v>954.63999999999987</v>
      </c>
      <c r="N3643">
        <v>1</v>
      </c>
    </row>
    <row r="3644" spans="1:14" x14ac:dyDescent="0.2">
      <c r="A3644" s="2">
        <v>45612</v>
      </c>
      <c r="B3644" s="3">
        <f t="shared" si="168"/>
        <v>2025</v>
      </c>
      <c r="C3644" t="str">
        <f t="shared" si="169"/>
        <v>2024-2025</v>
      </c>
      <c r="D3644" t="s">
        <v>147</v>
      </c>
      <c r="E3644" t="s">
        <v>62</v>
      </c>
      <c r="F3644" t="str">
        <f t="shared" si="170"/>
        <v>Victoria</v>
      </c>
      <c r="G3644" t="s">
        <v>45</v>
      </c>
      <c r="H3644">
        <v>3134</v>
      </c>
      <c r="I3644" t="s">
        <v>11</v>
      </c>
      <c r="J3644" t="s">
        <v>63</v>
      </c>
      <c r="K3644" t="s">
        <v>150</v>
      </c>
      <c r="L3644" t="s">
        <v>18</v>
      </c>
      <c r="M3644" s="5">
        <v>956.9</v>
      </c>
      <c r="N3644">
        <v>1</v>
      </c>
    </row>
    <row r="3645" spans="1:14" x14ac:dyDescent="0.2">
      <c r="A3645" s="2">
        <v>45878</v>
      </c>
      <c r="B3645" s="3">
        <f t="shared" si="168"/>
        <v>2026</v>
      </c>
      <c r="C3645" t="str">
        <f t="shared" si="169"/>
        <v>2025-2026</v>
      </c>
      <c r="D3645" t="s">
        <v>147</v>
      </c>
      <c r="E3645" t="s">
        <v>103</v>
      </c>
      <c r="F3645" t="str">
        <f t="shared" si="170"/>
        <v>Queensland</v>
      </c>
      <c r="G3645" t="s">
        <v>35</v>
      </c>
      <c r="H3645">
        <v>4509</v>
      </c>
      <c r="I3645" t="s">
        <v>11</v>
      </c>
      <c r="J3645" t="s">
        <v>104</v>
      </c>
      <c r="K3645" t="s">
        <v>152</v>
      </c>
      <c r="L3645" t="s">
        <v>13</v>
      </c>
      <c r="M3645" s="5">
        <v>963.69000000000028</v>
      </c>
      <c r="N3645">
        <v>1</v>
      </c>
    </row>
    <row r="3646" spans="1:14" x14ac:dyDescent="0.2">
      <c r="A3646" s="2">
        <v>45784</v>
      </c>
      <c r="B3646" s="3">
        <f t="shared" si="168"/>
        <v>2025</v>
      </c>
      <c r="C3646" t="str">
        <f t="shared" si="169"/>
        <v>2024-2025</v>
      </c>
      <c r="D3646" t="s">
        <v>147</v>
      </c>
      <c r="E3646" t="s">
        <v>110</v>
      </c>
      <c r="F3646" t="str">
        <f t="shared" si="170"/>
        <v>Queensland</v>
      </c>
      <c r="G3646" t="s">
        <v>35</v>
      </c>
      <c r="H3646">
        <v>4680</v>
      </c>
      <c r="I3646" t="s">
        <v>11</v>
      </c>
      <c r="J3646" t="s">
        <v>51</v>
      </c>
      <c r="K3646" t="s">
        <v>149</v>
      </c>
      <c r="L3646" t="s">
        <v>15</v>
      </c>
      <c r="M3646" s="5">
        <v>965.06</v>
      </c>
      <c r="N3646">
        <v>1</v>
      </c>
    </row>
    <row r="3647" spans="1:14" x14ac:dyDescent="0.2">
      <c r="A3647" s="2">
        <v>45852</v>
      </c>
      <c r="B3647" s="3">
        <f t="shared" si="168"/>
        <v>2026</v>
      </c>
      <c r="C3647" t="str">
        <f t="shared" si="169"/>
        <v>2025-2026</v>
      </c>
      <c r="D3647" t="s">
        <v>147</v>
      </c>
      <c r="E3647" t="s">
        <v>138</v>
      </c>
      <c r="F3647" t="str">
        <f t="shared" si="170"/>
        <v>Queensland</v>
      </c>
      <c r="G3647" t="s">
        <v>35</v>
      </c>
      <c r="H3647">
        <v>4558</v>
      </c>
      <c r="I3647" t="s">
        <v>11</v>
      </c>
      <c r="J3647" t="s">
        <v>120</v>
      </c>
      <c r="K3647" t="s">
        <v>152</v>
      </c>
      <c r="L3647" t="s">
        <v>13</v>
      </c>
      <c r="M3647" s="5">
        <v>965.93999999999971</v>
      </c>
      <c r="N3647">
        <v>1</v>
      </c>
    </row>
    <row r="3648" spans="1:14" x14ac:dyDescent="0.2">
      <c r="A3648" s="2">
        <v>45624</v>
      </c>
      <c r="B3648" s="3">
        <f t="shared" si="168"/>
        <v>2025</v>
      </c>
      <c r="C3648" t="str">
        <f t="shared" si="169"/>
        <v>2024-2025</v>
      </c>
      <c r="D3648" t="s">
        <v>147</v>
      </c>
      <c r="E3648" t="s">
        <v>99</v>
      </c>
      <c r="F3648" t="str">
        <f t="shared" si="170"/>
        <v>Victoria</v>
      </c>
      <c r="G3648" t="s">
        <v>45</v>
      </c>
      <c r="H3648">
        <v>3148</v>
      </c>
      <c r="I3648" t="s">
        <v>11</v>
      </c>
      <c r="J3648" t="s">
        <v>63</v>
      </c>
      <c r="K3648" t="s">
        <v>19</v>
      </c>
      <c r="L3648" t="s">
        <v>23</v>
      </c>
      <c r="M3648" s="5">
        <v>966.86000000000013</v>
      </c>
      <c r="N3648">
        <v>1</v>
      </c>
    </row>
    <row r="3649" spans="1:14" x14ac:dyDescent="0.2">
      <c r="A3649" s="2">
        <v>45848</v>
      </c>
      <c r="B3649" s="3">
        <f t="shared" si="168"/>
        <v>2026</v>
      </c>
      <c r="C3649" t="str">
        <f t="shared" si="169"/>
        <v>2025-2026</v>
      </c>
      <c r="D3649" t="s">
        <v>147</v>
      </c>
      <c r="E3649" t="s">
        <v>128</v>
      </c>
      <c r="F3649" t="str">
        <f t="shared" si="170"/>
        <v>Western Australia</v>
      </c>
      <c r="G3649" t="s">
        <v>48</v>
      </c>
      <c r="H3649">
        <v>6027</v>
      </c>
      <c r="I3649" t="s">
        <v>11</v>
      </c>
      <c r="J3649" t="s">
        <v>49</v>
      </c>
      <c r="K3649" t="s">
        <v>153</v>
      </c>
      <c r="L3649" t="s">
        <v>16</v>
      </c>
      <c r="M3649" s="5">
        <v>967.21</v>
      </c>
      <c r="N3649">
        <v>1</v>
      </c>
    </row>
    <row r="3650" spans="1:14" x14ac:dyDescent="0.2">
      <c r="A3650" s="2">
        <v>45419</v>
      </c>
      <c r="B3650" s="3">
        <f t="shared" ref="B3650:B3713" si="171">IF(MONTH(A3650)&gt;=7,YEAR(A3650)+1,YEAR(A3650))</f>
        <v>2024</v>
      </c>
      <c r="C3650" t="str">
        <f t="shared" ref="C3650:C3713" si="172">IF(MONTH(A3650) &gt;= 7, YEAR(A3650) &amp; "-" &amp; YEAR(A3650) + 1, YEAR(A3650) - 1 &amp; "-" &amp; YEAR(A3650))</f>
        <v>2023-2024</v>
      </c>
      <c r="D3650" t="s">
        <v>147</v>
      </c>
      <c r="E3650" t="s">
        <v>109</v>
      </c>
      <c r="F3650" t="str">
        <f t="shared" ref="F3650:F3713" si="173">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68</v>
      </c>
      <c r="K3650" t="s">
        <v>19</v>
      </c>
      <c r="L3650" t="s">
        <v>23</v>
      </c>
      <c r="M3650" s="5">
        <v>972.04000000000008</v>
      </c>
      <c r="N3650">
        <v>1</v>
      </c>
    </row>
    <row r="3651" spans="1:14" x14ac:dyDescent="0.2">
      <c r="A3651" s="2">
        <v>45573</v>
      </c>
      <c r="B3651" s="3">
        <f t="shared" si="171"/>
        <v>2025</v>
      </c>
      <c r="C3651" t="str">
        <f t="shared" si="172"/>
        <v>2024-2025</v>
      </c>
      <c r="D3651" t="s">
        <v>147</v>
      </c>
      <c r="E3651" t="s">
        <v>75</v>
      </c>
      <c r="F3651" t="str">
        <f t="shared" si="173"/>
        <v>Victoria</v>
      </c>
      <c r="G3651" t="s">
        <v>45</v>
      </c>
      <c r="H3651">
        <v>3630</v>
      </c>
      <c r="I3651" t="s">
        <v>11</v>
      </c>
      <c r="J3651" t="s">
        <v>55</v>
      </c>
      <c r="K3651" t="s">
        <v>155</v>
      </c>
      <c r="L3651" t="s">
        <v>20</v>
      </c>
      <c r="M3651" s="5">
        <v>975.37000000000012</v>
      </c>
      <c r="N3651">
        <v>1</v>
      </c>
    </row>
    <row r="3652" spans="1:14" x14ac:dyDescent="0.2">
      <c r="A3652" s="2">
        <v>45450</v>
      </c>
      <c r="B3652" s="3">
        <f t="shared" si="171"/>
        <v>2024</v>
      </c>
      <c r="C3652" t="str">
        <f t="shared" si="172"/>
        <v>2023-2024</v>
      </c>
      <c r="D3652" t="s">
        <v>148</v>
      </c>
      <c r="E3652" t="s">
        <v>127</v>
      </c>
      <c r="F3652" t="str">
        <f t="shared" si="173"/>
        <v>New South Wales</v>
      </c>
      <c r="G3652" t="s">
        <v>10</v>
      </c>
      <c r="H3652">
        <v>2131</v>
      </c>
      <c r="I3652" t="s">
        <v>11</v>
      </c>
      <c r="J3652" t="s">
        <v>27</v>
      </c>
      <c r="K3652" t="s">
        <v>150</v>
      </c>
      <c r="L3652" t="s">
        <v>18</v>
      </c>
      <c r="M3652" s="5">
        <v>975.42000000000007</v>
      </c>
      <c r="N3652">
        <v>1</v>
      </c>
    </row>
    <row r="3653" spans="1:14" x14ac:dyDescent="0.2">
      <c r="A3653" s="2">
        <v>45602</v>
      </c>
      <c r="B3653" s="3">
        <f t="shared" si="171"/>
        <v>2025</v>
      </c>
      <c r="C3653" t="str">
        <f t="shared" si="172"/>
        <v>2024-2025</v>
      </c>
      <c r="D3653" t="s">
        <v>147</v>
      </c>
      <c r="E3653" t="s">
        <v>67</v>
      </c>
      <c r="F3653" t="str">
        <f t="shared" si="173"/>
        <v>New South Wales</v>
      </c>
      <c r="G3653" t="s">
        <v>10</v>
      </c>
      <c r="H3653">
        <v>2478</v>
      </c>
      <c r="I3653" t="s">
        <v>11</v>
      </c>
      <c r="J3653" t="s">
        <v>68</v>
      </c>
      <c r="K3653" t="s">
        <v>155</v>
      </c>
      <c r="L3653" t="s">
        <v>20</v>
      </c>
      <c r="M3653" s="5">
        <v>975.51999999999987</v>
      </c>
      <c r="N3653">
        <v>1</v>
      </c>
    </row>
    <row r="3654" spans="1:14" x14ac:dyDescent="0.2">
      <c r="A3654" s="2">
        <v>45778</v>
      </c>
      <c r="B3654" s="3">
        <f t="shared" si="171"/>
        <v>2025</v>
      </c>
      <c r="C3654" t="str">
        <f t="shared" si="172"/>
        <v>2024-2025</v>
      </c>
      <c r="D3654" t="s">
        <v>147</v>
      </c>
      <c r="E3654" t="s">
        <v>81</v>
      </c>
      <c r="F3654" t="str">
        <f t="shared" si="173"/>
        <v>New South Wales</v>
      </c>
      <c r="G3654" t="s">
        <v>10</v>
      </c>
      <c r="H3654">
        <v>2485</v>
      </c>
      <c r="I3654" t="s">
        <v>11</v>
      </c>
      <c r="J3654" t="s">
        <v>68</v>
      </c>
      <c r="K3654" t="s">
        <v>149</v>
      </c>
      <c r="L3654" t="s">
        <v>15</v>
      </c>
      <c r="M3654" s="5">
        <v>976.41</v>
      </c>
      <c r="N3654">
        <v>1</v>
      </c>
    </row>
    <row r="3655" spans="1:14" x14ac:dyDescent="0.2">
      <c r="A3655" s="2">
        <v>45392</v>
      </c>
      <c r="B3655" s="3">
        <f t="shared" si="171"/>
        <v>2024</v>
      </c>
      <c r="C3655" t="str">
        <f t="shared" si="172"/>
        <v>2023-2024</v>
      </c>
      <c r="D3655" t="s">
        <v>147</v>
      </c>
      <c r="E3655" t="s">
        <v>98</v>
      </c>
      <c r="F3655" t="str">
        <f t="shared" si="173"/>
        <v>Victoria</v>
      </c>
      <c r="G3655" t="s">
        <v>45</v>
      </c>
      <c r="H3655">
        <v>3429</v>
      </c>
      <c r="I3655" t="s">
        <v>11</v>
      </c>
      <c r="J3655" t="s">
        <v>60</v>
      </c>
      <c r="K3655" t="s">
        <v>149</v>
      </c>
      <c r="L3655" t="s">
        <v>15</v>
      </c>
      <c r="M3655" s="5">
        <v>977.03</v>
      </c>
      <c r="N3655">
        <v>1</v>
      </c>
    </row>
    <row r="3656" spans="1:14" x14ac:dyDescent="0.2">
      <c r="A3656" s="2">
        <v>45937</v>
      </c>
      <c r="B3656" s="3">
        <f t="shared" si="171"/>
        <v>2026</v>
      </c>
      <c r="C3656" t="str">
        <f t="shared" si="172"/>
        <v>2025-2026</v>
      </c>
      <c r="D3656" t="s">
        <v>148</v>
      </c>
      <c r="E3656" t="s">
        <v>136</v>
      </c>
      <c r="F3656" t="str">
        <f t="shared" si="173"/>
        <v>Victoria</v>
      </c>
      <c r="G3656" t="s">
        <v>45</v>
      </c>
      <c r="H3656">
        <v>3175</v>
      </c>
      <c r="I3656" t="s">
        <v>11</v>
      </c>
      <c r="J3656" t="s">
        <v>63</v>
      </c>
      <c r="K3656" t="s">
        <v>152</v>
      </c>
      <c r="L3656" t="s">
        <v>13</v>
      </c>
      <c r="M3656" s="5">
        <v>977.4899999999999</v>
      </c>
      <c r="N3656">
        <v>1</v>
      </c>
    </row>
    <row r="3657" spans="1:14" x14ac:dyDescent="0.2">
      <c r="A3657" s="2">
        <v>45609</v>
      </c>
      <c r="B3657" s="3">
        <f t="shared" si="171"/>
        <v>2025</v>
      </c>
      <c r="C3657" t="str">
        <f t="shared" si="172"/>
        <v>2024-2025</v>
      </c>
      <c r="D3657" t="s">
        <v>147</v>
      </c>
      <c r="E3657" t="s">
        <v>96</v>
      </c>
      <c r="F3657" t="str">
        <f t="shared" si="173"/>
        <v>Western Australia</v>
      </c>
      <c r="G3657" t="s">
        <v>48</v>
      </c>
      <c r="H3657">
        <v>6330</v>
      </c>
      <c r="I3657" t="s">
        <v>11</v>
      </c>
      <c r="J3657" t="s">
        <v>94</v>
      </c>
      <c r="K3657" t="s">
        <v>154</v>
      </c>
      <c r="L3657" t="s">
        <v>14</v>
      </c>
      <c r="M3657" s="5">
        <v>979.46</v>
      </c>
      <c r="N3657">
        <v>1</v>
      </c>
    </row>
    <row r="3658" spans="1:14" x14ac:dyDescent="0.2">
      <c r="A3658" s="2">
        <v>45778</v>
      </c>
      <c r="B3658" s="3">
        <f t="shared" si="171"/>
        <v>2025</v>
      </c>
      <c r="C3658" t="str">
        <f t="shared" si="172"/>
        <v>2024-2025</v>
      </c>
      <c r="D3658" t="s">
        <v>147</v>
      </c>
      <c r="E3658" t="s">
        <v>145</v>
      </c>
      <c r="F3658" t="str">
        <f t="shared" si="173"/>
        <v>New South Wales</v>
      </c>
      <c r="G3658" t="s">
        <v>10</v>
      </c>
      <c r="H3658">
        <v>2101</v>
      </c>
      <c r="I3658" t="s">
        <v>11</v>
      </c>
      <c r="J3658" t="s">
        <v>27</v>
      </c>
      <c r="K3658" t="s">
        <v>154</v>
      </c>
      <c r="L3658" t="s">
        <v>14</v>
      </c>
      <c r="M3658" s="5">
        <v>979.83999999999992</v>
      </c>
      <c r="N3658">
        <v>1</v>
      </c>
    </row>
    <row r="3659" spans="1:14" x14ac:dyDescent="0.2">
      <c r="A3659" s="2">
        <v>45506</v>
      </c>
      <c r="B3659" s="3">
        <f t="shared" si="171"/>
        <v>2025</v>
      </c>
      <c r="C3659" t="str">
        <f t="shared" si="172"/>
        <v>2024-2025</v>
      </c>
      <c r="D3659" t="s">
        <v>147</v>
      </c>
      <c r="E3659" t="s">
        <v>128</v>
      </c>
      <c r="F3659" t="str">
        <f t="shared" si="173"/>
        <v>Western Australia</v>
      </c>
      <c r="G3659" t="s">
        <v>48</v>
      </c>
      <c r="H3659">
        <v>6027</v>
      </c>
      <c r="I3659" t="s">
        <v>11</v>
      </c>
      <c r="J3659" t="s">
        <v>49</v>
      </c>
      <c r="K3659" t="s">
        <v>151</v>
      </c>
      <c r="L3659" t="s">
        <v>21</v>
      </c>
      <c r="M3659" s="5">
        <v>981.68000000000006</v>
      </c>
      <c r="N3659">
        <v>1</v>
      </c>
    </row>
    <row r="3660" spans="1:14" x14ac:dyDescent="0.2">
      <c r="A3660" s="2">
        <v>45373</v>
      </c>
      <c r="B3660" s="3">
        <f t="shared" si="171"/>
        <v>2024</v>
      </c>
      <c r="C3660" t="str">
        <f t="shared" si="172"/>
        <v>2023-2024</v>
      </c>
      <c r="D3660" t="s">
        <v>147</v>
      </c>
      <c r="E3660" t="s">
        <v>64</v>
      </c>
      <c r="F3660" t="str">
        <f t="shared" si="173"/>
        <v>Victoria</v>
      </c>
      <c r="G3660" t="s">
        <v>45</v>
      </c>
      <c r="H3660">
        <v>3199</v>
      </c>
      <c r="I3660" t="s">
        <v>11</v>
      </c>
      <c r="J3660" t="s">
        <v>63</v>
      </c>
      <c r="K3660" t="s">
        <v>154</v>
      </c>
      <c r="L3660" t="s">
        <v>14</v>
      </c>
      <c r="M3660" s="5">
        <v>981.79000000000008</v>
      </c>
      <c r="N3660">
        <v>1</v>
      </c>
    </row>
    <row r="3661" spans="1:14" x14ac:dyDescent="0.2">
      <c r="A3661" s="2">
        <v>45788</v>
      </c>
      <c r="B3661" s="3">
        <f t="shared" si="171"/>
        <v>2025</v>
      </c>
      <c r="C3661" t="str">
        <f t="shared" si="172"/>
        <v>2024-2025</v>
      </c>
      <c r="D3661" t="s">
        <v>147</v>
      </c>
      <c r="E3661" t="s">
        <v>64</v>
      </c>
      <c r="F3661" t="str">
        <f t="shared" si="173"/>
        <v>Victoria</v>
      </c>
      <c r="G3661" t="s">
        <v>45</v>
      </c>
      <c r="H3661">
        <v>3199</v>
      </c>
      <c r="I3661" t="s">
        <v>11</v>
      </c>
      <c r="J3661" t="s">
        <v>63</v>
      </c>
      <c r="K3661" t="s">
        <v>19</v>
      </c>
      <c r="L3661" t="s">
        <v>23</v>
      </c>
      <c r="M3661" s="5">
        <v>982.18999999999983</v>
      </c>
      <c r="N3661">
        <v>1</v>
      </c>
    </row>
    <row r="3662" spans="1:14" x14ac:dyDescent="0.2">
      <c r="A3662" s="2">
        <v>45312</v>
      </c>
      <c r="B3662" s="3">
        <f t="shared" si="171"/>
        <v>2024</v>
      </c>
      <c r="C3662" t="str">
        <f t="shared" si="172"/>
        <v>2023-2024</v>
      </c>
      <c r="D3662" t="s">
        <v>147</v>
      </c>
      <c r="E3662" t="s">
        <v>102</v>
      </c>
      <c r="F3662" t="str">
        <f t="shared" si="173"/>
        <v>Queensland</v>
      </c>
      <c r="G3662" t="s">
        <v>35</v>
      </c>
      <c r="H3662">
        <v>4870</v>
      </c>
      <c r="I3662" t="s">
        <v>11</v>
      </c>
      <c r="J3662" t="s">
        <v>36</v>
      </c>
      <c r="K3662" t="s">
        <v>149</v>
      </c>
      <c r="L3662" t="s">
        <v>15</v>
      </c>
      <c r="M3662" s="5">
        <v>983.55000000000007</v>
      </c>
      <c r="N3662">
        <v>1</v>
      </c>
    </row>
    <row r="3663" spans="1:14" x14ac:dyDescent="0.2">
      <c r="A3663" s="2">
        <v>45999</v>
      </c>
      <c r="B3663" s="3">
        <f t="shared" si="171"/>
        <v>2026</v>
      </c>
      <c r="C3663" t="str">
        <f t="shared" si="172"/>
        <v>2025-2026</v>
      </c>
      <c r="D3663" t="s">
        <v>148</v>
      </c>
      <c r="E3663" t="s">
        <v>40</v>
      </c>
      <c r="F3663" t="str">
        <f t="shared" si="173"/>
        <v>New South Wales</v>
      </c>
      <c r="G3663" t="s">
        <v>10</v>
      </c>
      <c r="H3663">
        <v>2116</v>
      </c>
      <c r="I3663" t="s">
        <v>11</v>
      </c>
      <c r="J3663" t="s">
        <v>27</v>
      </c>
      <c r="K3663" t="s">
        <v>151</v>
      </c>
      <c r="L3663" t="s">
        <v>21</v>
      </c>
      <c r="M3663" s="5">
        <v>983.78</v>
      </c>
      <c r="N3663">
        <v>1</v>
      </c>
    </row>
    <row r="3664" spans="1:14" x14ac:dyDescent="0.2">
      <c r="A3664" s="2">
        <v>45335</v>
      </c>
      <c r="B3664" s="3">
        <f t="shared" si="171"/>
        <v>2024</v>
      </c>
      <c r="C3664" t="str">
        <f t="shared" si="172"/>
        <v>2023-2024</v>
      </c>
      <c r="D3664" t="s">
        <v>147</v>
      </c>
      <c r="E3664" t="s">
        <v>89</v>
      </c>
      <c r="F3664" t="str">
        <f t="shared" si="173"/>
        <v>Queensland</v>
      </c>
      <c r="G3664" t="s">
        <v>35</v>
      </c>
      <c r="H3664">
        <v>4655</v>
      </c>
      <c r="I3664" t="s">
        <v>11</v>
      </c>
      <c r="J3664" t="s">
        <v>51</v>
      </c>
      <c r="K3664" t="s">
        <v>153</v>
      </c>
      <c r="L3664" t="s">
        <v>16</v>
      </c>
      <c r="M3664" s="5">
        <v>983.98</v>
      </c>
      <c r="N3664">
        <v>1</v>
      </c>
    </row>
    <row r="3665" spans="1:14" x14ac:dyDescent="0.2">
      <c r="A3665" s="2">
        <v>45938</v>
      </c>
      <c r="B3665" s="3">
        <f t="shared" si="171"/>
        <v>2026</v>
      </c>
      <c r="C3665" t="str">
        <f t="shared" si="172"/>
        <v>2025-2026</v>
      </c>
      <c r="D3665" t="s">
        <v>147</v>
      </c>
      <c r="E3665" t="s">
        <v>41</v>
      </c>
      <c r="F3665" t="str">
        <f t="shared" si="173"/>
        <v>New South Wales</v>
      </c>
      <c r="G3665" t="s">
        <v>10</v>
      </c>
      <c r="H3665">
        <v>2830</v>
      </c>
      <c r="I3665" t="s">
        <v>11</v>
      </c>
      <c r="J3665" t="s">
        <v>25</v>
      </c>
      <c r="K3665" t="s">
        <v>150</v>
      </c>
      <c r="L3665" t="s">
        <v>18</v>
      </c>
      <c r="M3665" s="5">
        <v>984.29</v>
      </c>
      <c r="N3665">
        <v>1</v>
      </c>
    </row>
    <row r="3666" spans="1:14" x14ac:dyDescent="0.2">
      <c r="A3666" s="2">
        <v>45383</v>
      </c>
      <c r="B3666" s="3">
        <f t="shared" si="171"/>
        <v>2024</v>
      </c>
      <c r="C3666" t="str">
        <f t="shared" si="172"/>
        <v>2023-2024</v>
      </c>
      <c r="D3666" t="s">
        <v>147</v>
      </c>
      <c r="E3666" t="s">
        <v>118</v>
      </c>
      <c r="F3666" t="str">
        <f t="shared" si="173"/>
        <v>New South Wales</v>
      </c>
      <c r="G3666" t="s">
        <v>10</v>
      </c>
      <c r="H3666">
        <v>2158</v>
      </c>
      <c r="I3666" t="s">
        <v>11</v>
      </c>
      <c r="J3666" t="s">
        <v>27</v>
      </c>
      <c r="K3666" t="s">
        <v>155</v>
      </c>
      <c r="L3666" t="s">
        <v>20</v>
      </c>
      <c r="M3666" s="5">
        <v>984.48</v>
      </c>
      <c r="N3666">
        <v>1</v>
      </c>
    </row>
    <row r="3667" spans="1:14" x14ac:dyDescent="0.2">
      <c r="A3667" s="2">
        <v>45773</v>
      </c>
      <c r="B3667" s="3">
        <f t="shared" si="171"/>
        <v>2025</v>
      </c>
      <c r="C3667" t="str">
        <f t="shared" si="172"/>
        <v>2024-2025</v>
      </c>
      <c r="D3667" t="s">
        <v>147</v>
      </c>
      <c r="E3667" t="s">
        <v>57</v>
      </c>
      <c r="F3667" t="str">
        <f t="shared" si="173"/>
        <v>New South Wales</v>
      </c>
      <c r="G3667" t="s">
        <v>10</v>
      </c>
      <c r="H3667">
        <v>2560</v>
      </c>
      <c r="I3667" t="s">
        <v>11</v>
      </c>
      <c r="J3667" t="s">
        <v>58</v>
      </c>
      <c r="K3667" t="s">
        <v>153</v>
      </c>
      <c r="L3667" t="s">
        <v>16</v>
      </c>
      <c r="M3667" s="5">
        <v>986.02</v>
      </c>
      <c r="N3667">
        <v>1</v>
      </c>
    </row>
    <row r="3668" spans="1:14" x14ac:dyDescent="0.2">
      <c r="A3668" s="2">
        <v>45863</v>
      </c>
      <c r="B3668" s="3">
        <f t="shared" si="171"/>
        <v>2026</v>
      </c>
      <c r="C3668" t="str">
        <f t="shared" si="172"/>
        <v>2025-2026</v>
      </c>
      <c r="D3668" t="s">
        <v>147</v>
      </c>
      <c r="E3668" t="s">
        <v>89</v>
      </c>
      <c r="F3668" t="str">
        <f t="shared" si="173"/>
        <v>Queensland</v>
      </c>
      <c r="G3668" t="s">
        <v>35</v>
      </c>
      <c r="H3668">
        <v>4655</v>
      </c>
      <c r="I3668" t="s">
        <v>11</v>
      </c>
      <c r="J3668" t="s">
        <v>51</v>
      </c>
      <c r="K3668" t="s">
        <v>151</v>
      </c>
      <c r="L3668" t="s">
        <v>21</v>
      </c>
      <c r="M3668" s="5">
        <v>988.03</v>
      </c>
      <c r="N3668">
        <v>1</v>
      </c>
    </row>
    <row r="3669" spans="1:14" x14ac:dyDescent="0.2">
      <c r="A3669" s="2">
        <v>45840</v>
      </c>
      <c r="B3669" s="3">
        <f t="shared" si="171"/>
        <v>2026</v>
      </c>
      <c r="C3669" t="str">
        <f t="shared" si="172"/>
        <v>2025-2026</v>
      </c>
      <c r="D3669" t="s">
        <v>147</v>
      </c>
      <c r="E3669" t="s">
        <v>114</v>
      </c>
      <c r="F3669" t="str">
        <f t="shared" si="173"/>
        <v>Victoria</v>
      </c>
      <c r="G3669" t="s">
        <v>45</v>
      </c>
      <c r="H3669">
        <v>3551</v>
      </c>
      <c r="I3669" t="s">
        <v>11</v>
      </c>
      <c r="J3669" t="s">
        <v>60</v>
      </c>
      <c r="K3669" t="s">
        <v>154</v>
      </c>
      <c r="L3669" t="s">
        <v>14</v>
      </c>
      <c r="M3669" s="5">
        <v>989.2</v>
      </c>
      <c r="N3669">
        <v>1</v>
      </c>
    </row>
    <row r="3670" spans="1:14" x14ac:dyDescent="0.2">
      <c r="A3670" s="2">
        <v>45627</v>
      </c>
      <c r="B3670" s="3">
        <f t="shared" si="171"/>
        <v>2025</v>
      </c>
      <c r="C3670" t="str">
        <f t="shared" si="172"/>
        <v>2024-2025</v>
      </c>
      <c r="D3670" t="s">
        <v>147</v>
      </c>
      <c r="E3670" t="s">
        <v>83</v>
      </c>
      <c r="F3670" t="str">
        <f t="shared" si="173"/>
        <v>New South Wales</v>
      </c>
      <c r="G3670" t="s">
        <v>10</v>
      </c>
      <c r="H3670">
        <v>2750</v>
      </c>
      <c r="I3670" t="s">
        <v>11</v>
      </c>
      <c r="J3670" t="s">
        <v>25</v>
      </c>
      <c r="K3670" t="s">
        <v>153</v>
      </c>
      <c r="L3670" t="s">
        <v>16</v>
      </c>
      <c r="M3670" s="5">
        <v>990.40000000000009</v>
      </c>
      <c r="N3670">
        <v>1</v>
      </c>
    </row>
    <row r="3671" spans="1:14" x14ac:dyDescent="0.2">
      <c r="A3671" s="2">
        <v>45829</v>
      </c>
      <c r="B3671" s="3">
        <f t="shared" si="171"/>
        <v>2025</v>
      </c>
      <c r="C3671" t="str">
        <f t="shared" si="172"/>
        <v>2024-2025</v>
      </c>
      <c r="D3671" t="s">
        <v>147</v>
      </c>
      <c r="E3671" t="s">
        <v>136</v>
      </c>
      <c r="F3671" t="str">
        <f t="shared" si="173"/>
        <v>Victoria</v>
      </c>
      <c r="G3671" t="s">
        <v>45</v>
      </c>
      <c r="H3671">
        <v>3175</v>
      </c>
      <c r="I3671" t="s">
        <v>11</v>
      </c>
      <c r="J3671" t="s">
        <v>63</v>
      </c>
      <c r="K3671" t="s">
        <v>152</v>
      </c>
      <c r="L3671" t="s">
        <v>13</v>
      </c>
      <c r="M3671" s="5">
        <v>991.14999999999975</v>
      </c>
      <c r="N3671">
        <v>1</v>
      </c>
    </row>
    <row r="3672" spans="1:14" x14ac:dyDescent="0.2">
      <c r="A3672" s="2">
        <v>45986</v>
      </c>
      <c r="B3672" s="3">
        <f t="shared" si="171"/>
        <v>2026</v>
      </c>
      <c r="C3672" t="str">
        <f t="shared" si="172"/>
        <v>2025-2026</v>
      </c>
      <c r="D3672" t="s">
        <v>148</v>
      </c>
      <c r="E3672" t="s">
        <v>34</v>
      </c>
      <c r="F3672" t="str">
        <f t="shared" si="173"/>
        <v>Queensland</v>
      </c>
      <c r="G3672" t="s">
        <v>35</v>
      </c>
      <c r="H3672">
        <v>4802</v>
      </c>
      <c r="I3672" t="s">
        <v>11</v>
      </c>
      <c r="J3672" t="s">
        <v>36</v>
      </c>
      <c r="K3672" t="s">
        <v>151</v>
      </c>
      <c r="L3672" t="s">
        <v>21</v>
      </c>
      <c r="M3672" s="5">
        <v>991.59</v>
      </c>
      <c r="N3672">
        <v>1</v>
      </c>
    </row>
    <row r="3673" spans="1:14" x14ac:dyDescent="0.2">
      <c r="A3673" s="2">
        <v>45654</v>
      </c>
      <c r="B3673" s="3">
        <f t="shared" si="171"/>
        <v>2025</v>
      </c>
      <c r="C3673" t="str">
        <f t="shared" si="172"/>
        <v>2024-2025</v>
      </c>
      <c r="D3673" t="s">
        <v>147</v>
      </c>
      <c r="E3673" t="s">
        <v>82</v>
      </c>
      <c r="F3673" t="str">
        <f t="shared" si="173"/>
        <v>Queensland</v>
      </c>
      <c r="G3673" t="s">
        <v>35</v>
      </c>
      <c r="H3673">
        <v>4012</v>
      </c>
      <c r="I3673" t="s">
        <v>11</v>
      </c>
      <c r="J3673" t="s">
        <v>43</v>
      </c>
      <c r="K3673" t="s">
        <v>150</v>
      </c>
      <c r="L3673" t="s">
        <v>18</v>
      </c>
      <c r="M3673" s="5">
        <v>995.30000000000007</v>
      </c>
      <c r="N3673">
        <v>1</v>
      </c>
    </row>
    <row r="3674" spans="1:14" x14ac:dyDescent="0.2">
      <c r="A3674" s="2">
        <v>45888</v>
      </c>
      <c r="B3674" s="3">
        <f t="shared" si="171"/>
        <v>2026</v>
      </c>
      <c r="C3674" t="str">
        <f t="shared" si="172"/>
        <v>2025-2026</v>
      </c>
      <c r="D3674" t="s">
        <v>148</v>
      </c>
      <c r="E3674" t="s">
        <v>108</v>
      </c>
      <c r="F3674" t="str">
        <f t="shared" si="173"/>
        <v>Victoria</v>
      </c>
      <c r="G3674" t="s">
        <v>45</v>
      </c>
      <c r="H3674">
        <v>3018</v>
      </c>
      <c r="I3674" t="s">
        <v>11</v>
      </c>
      <c r="J3674" t="s">
        <v>46</v>
      </c>
      <c r="K3674" t="s">
        <v>150</v>
      </c>
      <c r="L3674" t="s">
        <v>18</v>
      </c>
      <c r="M3674" s="5">
        <v>995.43</v>
      </c>
      <c r="N3674">
        <v>1</v>
      </c>
    </row>
    <row r="3675" spans="1:14" x14ac:dyDescent="0.2">
      <c r="A3675" s="2">
        <v>45856</v>
      </c>
      <c r="B3675" s="3">
        <f t="shared" si="171"/>
        <v>2026</v>
      </c>
      <c r="C3675" t="str">
        <f t="shared" si="172"/>
        <v>2025-2026</v>
      </c>
      <c r="D3675" t="s">
        <v>147</v>
      </c>
      <c r="E3675" t="s">
        <v>111</v>
      </c>
      <c r="F3675" t="str">
        <f t="shared" si="173"/>
        <v>New South Wales</v>
      </c>
      <c r="G3675" t="s">
        <v>10</v>
      </c>
      <c r="H3675">
        <v>2120</v>
      </c>
      <c r="I3675" t="s">
        <v>11</v>
      </c>
      <c r="J3675" t="s">
        <v>27</v>
      </c>
      <c r="K3675" t="s">
        <v>151</v>
      </c>
      <c r="L3675" t="s">
        <v>21</v>
      </c>
      <c r="M3675" s="5">
        <v>1002.6700000000001</v>
      </c>
      <c r="N3675">
        <v>1</v>
      </c>
    </row>
    <row r="3676" spans="1:14" x14ac:dyDescent="0.2">
      <c r="A3676" s="2">
        <v>45823</v>
      </c>
      <c r="B3676" s="3">
        <f t="shared" si="171"/>
        <v>2025</v>
      </c>
      <c r="C3676" t="str">
        <f t="shared" si="172"/>
        <v>2024-2025</v>
      </c>
      <c r="D3676" t="s">
        <v>147</v>
      </c>
      <c r="E3676" t="s">
        <v>140</v>
      </c>
      <c r="F3676" t="str">
        <f t="shared" si="173"/>
        <v>Tasmania</v>
      </c>
      <c r="G3676" t="s">
        <v>70</v>
      </c>
      <c r="H3676">
        <v>7320</v>
      </c>
      <c r="I3676" t="s">
        <v>11</v>
      </c>
      <c r="J3676" t="s">
        <v>71</v>
      </c>
      <c r="K3676" t="s">
        <v>151</v>
      </c>
      <c r="L3676" t="s">
        <v>21</v>
      </c>
      <c r="M3676" s="5">
        <v>1003.5</v>
      </c>
      <c r="N3676">
        <v>1</v>
      </c>
    </row>
    <row r="3677" spans="1:14" x14ac:dyDescent="0.2">
      <c r="A3677" s="2">
        <v>45702</v>
      </c>
      <c r="B3677" s="3">
        <f t="shared" si="171"/>
        <v>2025</v>
      </c>
      <c r="C3677" t="str">
        <f t="shared" si="172"/>
        <v>2024-2025</v>
      </c>
      <c r="D3677" t="s">
        <v>147</v>
      </c>
      <c r="E3677" t="s">
        <v>106</v>
      </c>
      <c r="F3677" t="str">
        <f t="shared" si="173"/>
        <v>Victoria</v>
      </c>
      <c r="G3677" t="s">
        <v>45</v>
      </c>
      <c r="H3677">
        <v>3915</v>
      </c>
      <c r="I3677" t="s">
        <v>11</v>
      </c>
      <c r="J3677" t="s">
        <v>55</v>
      </c>
      <c r="K3677" t="s">
        <v>150</v>
      </c>
      <c r="L3677" t="s">
        <v>18</v>
      </c>
      <c r="M3677" s="5">
        <v>1005.53</v>
      </c>
      <c r="N3677">
        <v>1</v>
      </c>
    </row>
    <row r="3678" spans="1:14" x14ac:dyDescent="0.2">
      <c r="A3678" s="2">
        <v>45470</v>
      </c>
      <c r="B3678" s="3">
        <f t="shared" si="171"/>
        <v>2024</v>
      </c>
      <c r="C3678" t="str">
        <f t="shared" si="172"/>
        <v>2023-2024</v>
      </c>
      <c r="D3678" t="s">
        <v>147</v>
      </c>
      <c r="E3678" t="s">
        <v>107</v>
      </c>
      <c r="F3678" t="str">
        <f t="shared" si="173"/>
        <v>Queensland</v>
      </c>
      <c r="G3678" t="s">
        <v>35</v>
      </c>
      <c r="H3678">
        <v>4220</v>
      </c>
      <c r="I3678" t="s">
        <v>11</v>
      </c>
      <c r="J3678" t="s">
        <v>104</v>
      </c>
      <c r="K3678" t="s">
        <v>153</v>
      </c>
      <c r="L3678" t="s">
        <v>16</v>
      </c>
      <c r="M3678" s="5">
        <v>1006.6500000000001</v>
      </c>
      <c r="N3678">
        <v>1</v>
      </c>
    </row>
    <row r="3679" spans="1:14" x14ac:dyDescent="0.2">
      <c r="A3679" s="2">
        <v>45734</v>
      </c>
      <c r="B3679" s="3">
        <f t="shared" si="171"/>
        <v>2025</v>
      </c>
      <c r="C3679" t="str">
        <f t="shared" si="172"/>
        <v>2024-2025</v>
      </c>
      <c r="D3679" t="s">
        <v>148</v>
      </c>
      <c r="E3679" t="s">
        <v>146</v>
      </c>
      <c r="F3679" t="str">
        <f t="shared" si="173"/>
        <v>Victoria</v>
      </c>
      <c r="G3679" t="s">
        <v>45</v>
      </c>
      <c r="H3679">
        <v>3353</v>
      </c>
      <c r="I3679" t="s">
        <v>11</v>
      </c>
      <c r="J3679" t="s">
        <v>60</v>
      </c>
      <c r="K3679" t="s">
        <v>151</v>
      </c>
      <c r="L3679" t="s">
        <v>21</v>
      </c>
      <c r="M3679" s="5">
        <v>1007.1499999999999</v>
      </c>
      <c r="N3679">
        <v>1</v>
      </c>
    </row>
    <row r="3680" spans="1:14" x14ac:dyDescent="0.2">
      <c r="A3680" s="2">
        <v>45829</v>
      </c>
      <c r="B3680" s="3">
        <f t="shared" si="171"/>
        <v>2025</v>
      </c>
      <c r="C3680" t="str">
        <f t="shared" si="172"/>
        <v>2024-2025</v>
      </c>
      <c r="D3680" t="s">
        <v>147</v>
      </c>
      <c r="E3680" t="s">
        <v>141</v>
      </c>
      <c r="F3680" t="str">
        <f t="shared" si="173"/>
        <v>Western Australia</v>
      </c>
      <c r="G3680" t="s">
        <v>48</v>
      </c>
      <c r="H3680">
        <v>6052</v>
      </c>
      <c r="I3680" t="s">
        <v>11</v>
      </c>
      <c r="J3680" t="s">
        <v>49</v>
      </c>
      <c r="K3680" t="s">
        <v>153</v>
      </c>
      <c r="L3680" t="s">
        <v>16</v>
      </c>
      <c r="M3680" s="5">
        <v>1007.7</v>
      </c>
      <c r="N3680">
        <v>1</v>
      </c>
    </row>
    <row r="3681" spans="1:14" x14ac:dyDescent="0.2">
      <c r="A3681" s="2">
        <v>45790</v>
      </c>
      <c r="B3681" s="3">
        <f t="shared" si="171"/>
        <v>2025</v>
      </c>
      <c r="C3681" t="str">
        <f t="shared" si="172"/>
        <v>2024-2025</v>
      </c>
      <c r="D3681" t="s">
        <v>148</v>
      </c>
      <c r="E3681" t="s">
        <v>72</v>
      </c>
      <c r="F3681" t="str">
        <f t="shared" si="173"/>
        <v>Western Australia</v>
      </c>
      <c r="G3681" t="s">
        <v>48</v>
      </c>
      <c r="H3681">
        <v>6010</v>
      </c>
      <c r="I3681" t="s">
        <v>11</v>
      </c>
      <c r="J3681" t="s">
        <v>49</v>
      </c>
      <c r="K3681" t="s">
        <v>153</v>
      </c>
      <c r="L3681" t="s">
        <v>16</v>
      </c>
      <c r="M3681" s="5">
        <v>1010.25</v>
      </c>
      <c r="N3681">
        <v>1</v>
      </c>
    </row>
    <row r="3682" spans="1:14" x14ac:dyDescent="0.2">
      <c r="A3682" s="2">
        <v>45848</v>
      </c>
      <c r="B3682" s="3">
        <f t="shared" si="171"/>
        <v>2026</v>
      </c>
      <c r="C3682" t="str">
        <f t="shared" si="172"/>
        <v>2025-2026</v>
      </c>
      <c r="D3682" t="s">
        <v>148</v>
      </c>
      <c r="E3682" t="s">
        <v>138</v>
      </c>
      <c r="F3682" t="str">
        <f t="shared" si="173"/>
        <v>Queensland</v>
      </c>
      <c r="G3682" t="s">
        <v>35</v>
      </c>
      <c r="H3682">
        <v>4558</v>
      </c>
      <c r="I3682" t="s">
        <v>11</v>
      </c>
      <c r="J3682" t="s">
        <v>120</v>
      </c>
      <c r="K3682" t="s">
        <v>150</v>
      </c>
      <c r="L3682" t="s">
        <v>18</v>
      </c>
      <c r="M3682" s="5">
        <v>1013.1399999999999</v>
      </c>
      <c r="N3682">
        <v>1</v>
      </c>
    </row>
    <row r="3683" spans="1:14" x14ac:dyDescent="0.2">
      <c r="A3683" s="2">
        <v>45918</v>
      </c>
      <c r="B3683" s="3">
        <f t="shared" si="171"/>
        <v>2026</v>
      </c>
      <c r="C3683" t="str">
        <f t="shared" si="172"/>
        <v>2025-2026</v>
      </c>
      <c r="D3683" t="s">
        <v>147</v>
      </c>
      <c r="E3683" t="s">
        <v>115</v>
      </c>
      <c r="F3683" t="str">
        <f t="shared" si="173"/>
        <v>Western Australia</v>
      </c>
      <c r="G3683" t="s">
        <v>48</v>
      </c>
      <c r="H3683">
        <v>6280</v>
      </c>
      <c r="I3683" t="s">
        <v>11</v>
      </c>
      <c r="J3683" t="s">
        <v>94</v>
      </c>
      <c r="K3683" t="s">
        <v>150</v>
      </c>
      <c r="L3683" t="s">
        <v>18</v>
      </c>
      <c r="M3683" s="5">
        <v>1013.6600000000001</v>
      </c>
      <c r="N3683">
        <v>1</v>
      </c>
    </row>
    <row r="3684" spans="1:14" x14ac:dyDescent="0.2">
      <c r="A3684" s="2">
        <v>45322</v>
      </c>
      <c r="B3684" s="3">
        <f t="shared" si="171"/>
        <v>2024</v>
      </c>
      <c r="C3684" t="str">
        <f t="shared" si="172"/>
        <v>2023-2024</v>
      </c>
      <c r="D3684" t="s">
        <v>147</v>
      </c>
      <c r="E3684" t="s">
        <v>64</v>
      </c>
      <c r="F3684" t="str">
        <f t="shared" si="173"/>
        <v>Victoria</v>
      </c>
      <c r="G3684" t="s">
        <v>45</v>
      </c>
      <c r="H3684">
        <v>3199</v>
      </c>
      <c r="I3684" t="s">
        <v>11</v>
      </c>
      <c r="J3684" t="s">
        <v>63</v>
      </c>
      <c r="K3684" t="s">
        <v>19</v>
      </c>
      <c r="L3684" t="s">
        <v>23</v>
      </c>
      <c r="M3684" s="5">
        <v>1014.3299999999999</v>
      </c>
      <c r="N3684">
        <v>1</v>
      </c>
    </row>
    <row r="3685" spans="1:14" x14ac:dyDescent="0.2">
      <c r="A3685" s="2">
        <v>45602</v>
      </c>
      <c r="B3685" s="3">
        <f t="shared" si="171"/>
        <v>2025</v>
      </c>
      <c r="C3685" t="str">
        <f t="shared" si="172"/>
        <v>2024-2025</v>
      </c>
      <c r="D3685" t="s">
        <v>147</v>
      </c>
      <c r="E3685" t="s">
        <v>74</v>
      </c>
      <c r="F3685" t="str">
        <f t="shared" si="173"/>
        <v>South Australia</v>
      </c>
      <c r="G3685" t="s">
        <v>32</v>
      </c>
      <c r="H3685">
        <v>5043</v>
      </c>
      <c r="I3685" t="s">
        <v>11</v>
      </c>
      <c r="J3685" t="s">
        <v>33</v>
      </c>
      <c r="K3685" t="s">
        <v>155</v>
      </c>
      <c r="L3685" t="s">
        <v>20</v>
      </c>
      <c r="M3685" s="5">
        <v>1017.76</v>
      </c>
      <c r="N3685">
        <v>1</v>
      </c>
    </row>
    <row r="3686" spans="1:14" x14ac:dyDescent="0.2">
      <c r="A3686" s="2">
        <v>45424</v>
      </c>
      <c r="B3686" s="3">
        <f t="shared" si="171"/>
        <v>2024</v>
      </c>
      <c r="C3686" t="str">
        <f t="shared" si="172"/>
        <v>2023-2024</v>
      </c>
      <c r="D3686" t="s">
        <v>147</v>
      </c>
      <c r="E3686" t="s">
        <v>139</v>
      </c>
      <c r="F3686" t="str">
        <f t="shared" si="173"/>
        <v>New South Wales</v>
      </c>
      <c r="G3686" t="s">
        <v>10</v>
      </c>
      <c r="H3686">
        <v>2020</v>
      </c>
      <c r="I3686" t="s">
        <v>11</v>
      </c>
      <c r="J3686" t="s">
        <v>12</v>
      </c>
      <c r="K3686" t="s">
        <v>153</v>
      </c>
      <c r="L3686" t="s">
        <v>16</v>
      </c>
      <c r="M3686" s="5">
        <v>1021.88</v>
      </c>
      <c r="N3686">
        <v>1</v>
      </c>
    </row>
    <row r="3687" spans="1:14" x14ac:dyDescent="0.2">
      <c r="A3687" s="2">
        <v>45530</v>
      </c>
      <c r="B3687" s="3">
        <f t="shared" si="171"/>
        <v>2025</v>
      </c>
      <c r="C3687" t="str">
        <f t="shared" si="172"/>
        <v>2024-2025</v>
      </c>
      <c r="D3687" t="s">
        <v>148</v>
      </c>
      <c r="E3687" t="s">
        <v>129</v>
      </c>
      <c r="F3687" t="str">
        <f t="shared" si="173"/>
        <v>Tasmania</v>
      </c>
      <c r="G3687" t="s">
        <v>70</v>
      </c>
      <c r="H3687">
        <v>7010</v>
      </c>
      <c r="I3687" t="s">
        <v>11</v>
      </c>
      <c r="J3687" t="s">
        <v>71</v>
      </c>
      <c r="K3687" t="s">
        <v>149</v>
      </c>
      <c r="L3687" t="s">
        <v>15</v>
      </c>
      <c r="M3687" s="5">
        <v>1024.46</v>
      </c>
      <c r="N3687">
        <v>1</v>
      </c>
    </row>
    <row r="3688" spans="1:14" x14ac:dyDescent="0.2">
      <c r="A3688" s="2">
        <v>45575</v>
      </c>
      <c r="B3688" s="3">
        <f t="shared" si="171"/>
        <v>2025</v>
      </c>
      <c r="C3688" t="str">
        <f t="shared" si="172"/>
        <v>2024-2025</v>
      </c>
      <c r="D3688" t="s">
        <v>147</v>
      </c>
      <c r="E3688" t="s">
        <v>90</v>
      </c>
      <c r="F3688" t="str">
        <f t="shared" si="173"/>
        <v>Victoria</v>
      </c>
      <c r="G3688" t="s">
        <v>45</v>
      </c>
      <c r="H3688">
        <v>3179</v>
      </c>
      <c r="I3688" t="s">
        <v>11</v>
      </c>
      <c r="J3688" t="s">
        <v>63</v>
      </c>
      <c r="K3688" t="s">
        <v>149</v>
      </c>
      <c r="L3688" t="s">
        <v>15</v>
      </c>
      <c r="M3688" s="5">
        <v>1024.8800000000001</v>
      </c>
      <c r="N3688">
        <v>1</v>
      </c>
    </row>
    <row r="3689" spans="1:14" x14ac:dyDescent="0.2">
      <c r="A3689" s="2">
        <v>45843</v>
      </c>
      <c r="B3689" s="3">
        <f t="shared" si="171"/>
        <v>2026</v>
      </c>
      <c r="C3689" t="str">
        <f t="shared" si="172"/>
        <v>2025-2026</v>
      </c>
      <c r="D3689" t="s">
        <v>147</v>
      </c>
      <c r="E3689" t="s">
        <v>79</v>
      </c>
      <c r="F3689" t="str">
        <f t="shared" si="173"/>
        <v>Australian Capital Territory</v>
      </c>
      <c r="G3689" t="s">
        <v>80</v>
      </c>
      <c r="H3689">
        <v>2617</v>
      </c>
      <c r="I3689" t="s">
        <v>11</v>
      </c>
      <c r="J3689" t="s">
        <v>58</v>
      </c>
      <c r="K3689" t="s">
        <v>150</v>
      </c>
      <c r="L3689" t="s">
        <v>18</v>
      </c>
      <c r="M3689" s="5">
        <v>1025.23</v>
      </c>
      <c r="N3689">
        <v>1</v>
      </c>
    </row>
    <row r="3690" spans="1:14" x14ac:dyDescent="0.2">
      <c r="A3690" s="2">
        <v>45322</v>
      </c>
      <c r="B3690" s="3">
        <f t="shared" si="171"/>
        <v>2024</v>
      </c>
      <c r="C3690" t="str">
        <f t="shared" si="172"/>
        <v>2023-2024</v>
      </c>
      <c r="D3690" t="s">
        <v>148</v>
      </c>
      <c r="E3690" t="s">
        <v>87</v>
      </c>
      <c r="F3690" t="str">
        <f t="shared" si="173"/>
        <v>New South Wales</v>
      </c>
      <c r="G3690" t="s">
        <v>10</v>
      </c>
      <c r="H3690">
        <v>2790</v>
      </c>
      <c r="I3690" t="s">
        <v>11</v>
      </c>
      <c r="J3690" t="s">
        <v>25</v>
      </c>
      <c r="K3690" t="s">
        <v>150</v>
      </c>
      <c r="L3690" t="s">
        <v>18</v>
      </c>
      <c r="M3690" s="5">
        <v>1028.55</v>
      </c>
      <c r="N3690">
        <v>1</v>
      </c>
    </row>
    <row r="3691" spans="1:14" x14ac:dyDescent="0.2">
      <c r="A3691" s="2">
        <v>45883</v>
      </c>
      <c r="B3691" s="3">
        <f t="shared" si="171"/>
        <v>2026</v>
      </c>
      <c r="C3691" t="str">
        <f t="shared" si="172"/>
        <v>2025-2026</v>
      </c>
      <c r="D3691" t="s">
        <v>147</v>
      </c>
      <c r="E3691" t="s">
        <v>26</v>
      </c>
      <c r="F3691" t="str">
        <f t="shared" si="173"/>
        <v>New South Wales</v>
      </c>
      <c r="G3691" t="s">
        <v>10</v>
      </c>
      <c r="H3691">
        <v>2141</v>
      </c>
      <c r="I3691" t="s">
        <v>11</v>
      </c>
      <c r="J3691" t="s">
        <v>27</v>
      </c>
      <c r="K3691" t="s">
        <v>150</v>
      </c>
      <c r="L3691" t="s">
        <v>18</v>
      </c>
      <c r="M3691" s="5">
        <v>1029.47</v>
      </c>
      <c r="N3691">
        <v>1</v>
      </c>
    </row>
    <row r="3692" spans="1:14" x14ac:dyDescent="0.2">
      <c r="A3692" s="2">
        <v>45830</v>
      </c>
      <c r="B3692" s="3">
        <f t="shared" si="171"/>
        <v>2025</v>
      </c>
      <c r="C3692" t="str">
        <f t="shared" si="172"/>
        <v>2024-2025</v>
      </c>
      <c r="D3692" t="s">
        <v>147</v>
      </c>
      <c r="E3692" t="s">
        <v>103</v>
      </c>
      <c r="F3692" t="str">
        <f t="shared" si="173"/>
        <v>Queensland</v>
      </c>
      <c r="G3692" t="s">
        <v>35</v>
      </c>
      <c r="H3692">
        <v>4509</v>
      </c>
      <c r="I3692" t="s">
        <v>11</v>
      </c>
      <c r="J3692" t="s">
        <v>104</v>
      </c>
      <c r="K3692" t="s">
        <v>19</v>
      </c>
      <c r="L3692" t="s">
        <v>23</v>
      </c>
      <c r="M3692" s="5">
        <v>1034.22</v>
      </c>
      <c r="N3692">
        <v>1</v>
      </c>
    </row>
    <row r="3693" spans="1:14" x14ac:dyDescent="0.2">
      <c r="A3693" s="2">
        <v>45983</v>
      </c>
      <c r="B3693" s="3">
        <f t="shared" si="171"/>
        <v>2026</v>
      </c>
      <c r="C3693" t="str">
        <f t="shared" si="172"/>
        <v>2025-2026</v>
      </c>
      <c r="D3693" t="s">
        <v>147</v>
      </c>
      <c r="E3693" t="s">
        <v>98</v>
      </c>
      <c r="F3693" t="str">
        <f t="shared" si="173"/>
        <v>Victoria</v>
      </c>
      <c r="G3693" t="s">
        <v>45</v>
      </c>
      <c r="H3693">
        <v>3429</v>
      </c>
      <c r="I3693" t="s">
        <v>11</v>
      </c>
      <c r="J3693" t="s">
        <v>60</v>
      </c>
      <c r="K3693" t="s">
        <v>149</v>
      </c>
      <c r="L3693" t="s">
        <v>15</v>
      </c>
      <c r="M3693" s="5">
        <v>1034.95</v>
      </c>
      <c r="N3693">
        <v>1</v>
      </c>
    </row>
    <row r="3694" spans="1:14" x14ac:dyDescent="0.2">
      <c r="A3694" s="2">
        <v>45473</v>
      </c>
      <c r="B3694" s="3">
        <f t="shared" si="171"/>
        <v>2024</v>
      </c>
      <c r="C3694" t="str">
        <f t="shared" si="172"/>
        <v>2023-2024</v>
      </c>
      <c r="D3694" t="s">
        <v>147</v>
      </c>
      <c r="E3694" t="s">
        <v>119</v>
      </c>
      <c r="F3694" t="str">
        <f t="shared" si="173"/>
        <v>Queensland</v>
      </c>
      <c r="G3694" t="s">
        <v>35</v>
      </c>
      <c r="H3694">
        <v>4570</v>
      </c>
      <c r="I3694" t="s">
        <v>11</v>
      </c>
      <c r="J3694" t="s">
        <v>120</v>
      </c>
      <c r="K3694" t="s">
        <v>153</v>
      </c>
      <c r="L3694" t="s">
        <v>16</v>
      </c>
      <c r="M3694" s="5">
        <v>1037.0300000000002</v>
      </c>
      <c r="N3694">
        <v>1</v>
      </c>
    </row>
    <row r="3695" spans="1:14" x14ac:dyDescent="0.2">
      <c r="A3695" s="2">
        <v>45764</v>
      </c>
      <c r="B3695" s="3">
        <f t="shared" si="171"/>
        <v>2025</v>
      </c>
      <c r="C3695" t="str">
        <f t="shared" si="172"/>
        <v>2024-2025</v>
      </c>
      <c r="D3695" t="s">
        <v>147</v>
      </c>
      <c r="E3695" t="s">
        <v>139</v>
      </c>
      <c r="F3695" t="str">
        <f t="shared" si="173"/>
        <v>New South Wales</v>
      </c>
      <c r="G3695" t="s">
        <v>10</v>
      </c>
      <c r="H3695">
        <v>2020</v>
      </c>
      <c r="I3695" t="s">
        <v>11</v>
      </c>
      <c r="J3695" t="s">
        <v>12</v>
      </c>
      <c r="K3695" t="s">
        <v>150</v>
      </c>
      <c r="L3695" t="s">
        <v>18</v>
      </c>
      <c r="M3695" s="5">
        <v>1040.9100000000001</v>
      </c>
      <c r="N3695">
        <v>1</v>
      </c>
    </row>
    <row r="3696" spans="1:14" x14ac:dyDescent="0.2">
      <c r="A3696" s="2">
        <v>45699</v>
      </c>
      <c r="B3696" s="3">
        <f t="shared" si="171"/>
        <v>2025</v>
      </c>
      <c r="C3696" t="str">
        <f t="shared" si="172"/>
        <v>2024-2025</v>
      </c>
      <c r="D3696" t="s">
        <v>147</v>
      </c>
      <c r="E3696" t="s">
        <v>113</v>
      </c>
      <c r="F3696" t="str">
        <f t="shared" si="173"/>
        <v>Queensland</v>
      </c>
      <c r="G3696" t="s">
        <v>35</v>
      </c>
      <c r="H3696">
        <v>4215</v>
      </c>
      <c r="I3696" t="s">
        <v>11</v>
      </c>
      <c r="J3696" t="s">
        <v>104</v>
      </c>
      <c r="K3696" t="s">
        <v>153</v>
      </c>
      <c r="L3696" t="s">
        <v>16</v>
      </c>
      <c r="M3696" s="5">
        <v>1043.78</v>
      </c>
      <c r="N3696">
        <v>1</v>
      </c>
    </row>
    <row r="3697" spans="1:14" x14ac:dyDescent="0.2">
      <c r="A3697" s="2">
        <v>45482</v>
      </c>
      <c r="B3697" s="3">
        <f t="shared" si="171"/>
        <v>2025</v>
      </c>
      <c r="C3697" t="str">
        <f t="shared" si="172"/>
        <v>2024-2025</v>
      </c>
      <c r="D3697" t="s">
        <v>147</v>
      </c>
      <c r="E3697" t="s">
        <v>131</v>
      </c>
      <c r="F3697" t="str">
        <f t="shared" si="173"/>
        <v>Western Australia</v>
      </c>
      <c r="G3697" t="s">
        <v>48</v>
      </c>
      <c r="H3697">
        <v>6530</v>
      </c>
      <c r="I3697" t="s">
        <v>11</v>
      </c>
      <c r="J3697" t="s">
        <v>77</v>
      </c>
      <c r="K3697" t="s">
        <v>153</v>
      </c>
      <c r="L3697" t="s">
        <v>16</v>
      </c>
      <c r="M3697" s="5">
        <v>1045.5699999999997</v>
      </c>
      <c r="N3697">
        <v>1</v>
      </c>
    </row>
    <row r="3698" spans="1:14" x14ac:dyDescent="0.2">
      <c r="A3698" s="2">
        <v>45644</v>
      </c>
      <c r="B3698" s="3">
        <f t="shared" si="171"/>
        <v>2025</v>
      </c>
      <c r="C3698" t="str">
        <f t="shared" si="172"/>
        <v>2024-2025</v>
      </c>
      <c r="D3698" t="s">
        <v>147</v>
      </c>
      <c r="E3698" t="s">
        <v>44</v>
      </c>
      <c r="F3698" t="str">
        <f t="shared" si="173"/>
        <v>Victoria</v>
      </c>
      <c r="G3698" t="s">
        <v>45</v>
      </c>
      <c r="H3698">
        <v>3066</v>
      </c>
      <c r="I3698" t="s">
        <v>11</v>
      </c>
      <c r="J3698" t="s">
        <v>46</v>
      </c>
      <c r="K3698" t="s">
        <v>19</v>
      </c>
      <c r="L3698" t="s">
        <v>23</v>
      </c>
      <c r="M3698" s="5">
        <v>1047.31</v>
      </c>
      <c r="N3698">
        <v>1</v>
      </c>
    </row>
    <row r="3699" spans="1:14" x14ac:dyDescent="0.2">
      <c r="A3699" s="2">
        <v>45352</v>
      </c>
      <c r="B3699" s="3">
        <f t="shared" si="171"/>
        <v>2024</v>
      </c>
      <c r="C3699" t="str">
        <f t="shared" si="172"/>
        <v>2023-2024</v>
      </c>
      <c r="D3699" t="s">
        <v>147</v>
      </c>
      <c r="E3699" t="s">
        <v>107</v>
      </c>
      <c r="F3699" t="str">
        <f t="shared" si="173"/>
        <v>Queensland</v>
      </c>
      <c r="G3699" t="s">
        <v>35</v>
      </c>
      <c r="H3699">
        <v>4220</v>
      </c>
      <c r="I3699" t="s">
        <v>11</v>
      </c>
      <c r="J3699" t="s">
        <v>104</v>
      </c>
      <c r="K3699" t="s">
        <v>150</v>
      </c>
      <c r="L3699" t="s">
        <v>18</v>
      </c>
      <c r="M3699" s="5">
        <v>1047.9899999999998</v>
      </c>
      <c r="N3699">
        <v>1</v>
      </c>
    </row>
    <row r="3700" spans="1:14" x14ac:dyDescent="0.2">
      <c r="A3700" s="2">
        <v>45678</v>
      </c>
      <c r="B3700" s="3">
        <f t="shared" si="171"/>
        <v>2025</v>
      </c>
      <c r="C3700" t="str">
        <f t="shared" si="172"/>
        <v>2024-2025</v>
      </c>
      <c r="D3700" t="s">
        <v>147</v>
      </c>
      <c r="E3700" t="s">
        <v>132</v>
      </c>
      <c r="F3700" t="str">
        <f t="shared" si="173"/>
        <v>New South Wales</v>
      </c>
      <c r="G3700" t="s">
        <v>10</v>
      </c>
      <c r="H3700">
        <v>2800</v>
      </c>
      <c r="I3700" t="s">
        <v>11</v>
      </c>
      <c r="J3700" t="s">
        <v>25</v>
      </c>
      <c r="K3700" t="s">
        <v>156</v>
      </c>
      <c r="L3700" t="s">
        <v>17</v>
      </c>
      <c r="M3700" s="5">
        <v>1048.3099999999997</v>
      </c>
      <c r="N3700">
        <v>1</v>
      </c>
    </row>
    <row r="3701" spans="1:14" x14ac:dyDescent="0.2">
      <c r="A3701" s="2">
        <v>45730</v>
      </c>
      <c r="B3701" s="3">
        <f t="shared" si="171"/>
        <v>2025</v>
      </c>
      <c r="C3701" t="str">
        <f t="shared" si="172"/>
        <v>2024-2025</v>
      </c>
      <c r="D3701" t="s">
        <v>147</v>
      </c>
      <c r="E3701" t="s">
        <v>59</v>
      </c>
      <c r="F3701" t="str">
        <f t="shared" si="173"/>
        <v>Victoria</v>
      </c>
      <c r="G3701" t="s">
        <v>45</v>
      </c>
      <c r="H3701">
        <v>3280</v>
      </c>
      <c r="I3701" t="s">
        <v>11</v>
      </c>
      <c r="J3701" t="s">
        <v>60</v>
      </c>
      <c r="K3701" t="s">
        <v>150</v>
      </c>
      <c r="L3701" t="s">
        <v>18</v>
      </c>
      <c r="M3701" s="5">
        <v>1049.07</v>
      </c>
      <c r="N3701">
        <v>1</v>
      </c>
    </row>
    <row r="3702" spans="1:14" x14ac:dyDescent="0.2">
      <c r="A3702" s="2">
        <v>45702</v>
      </c>
      <c r="B3702" s="3">
        <f t="shared" si="171"/>
        <v>2025</v>
      </c>
      <c r="C3702" t="str">
        <f t="shared" si="172"/>
        <v>2024-2025</v>
      </c>
      <c r="D3702" t="s">
        <v>147</v>
      </c>
      <c r="E3702" t="s">
        <v>136</v>
      </c>
      <c r="F3702" t="str">
        <f t="shared" si="173"/>
        <v>Victoria</v>
      </c>
      <c r="G3702" t="s">
        <v>45</v>
      </c>
      <c r="H3702">
        <v>3175</v>
      </c>
      <c r="I3702" t="s">
        <v>11</v>
      </c>
      <c r="J3702" t="s">
        <v>63</v>
      </c>
      <c r="K3702" t="s">
        <v>150</v>
      </c>
      <c r="L3702" t="s">
        <v>18</v>
      </c>
      <c r="M3702" s="5">
        <v>1050.08</v>
      </c>
      <c r="N3702">
        <v>1</v>
      </c>
    </row>
    <row r="3703" spans="1:14" x14ac:dyDescent="0.2">
      <c r="A3703" s="2">
        <v>45804</v>
      </c>
      <c r="B3703" s="3">
        <f t="shared" si="171"/>
        <v>2025</v>
      </c>
      <c r="C3703" t="str">
        <f t="shared" si="172"/>
        <v>2024-2025</v>
      </c>
      <c r="D3703" t="s">
        <v>148</v>
      </c>
      <c r="E3703" t="s">
        <v>127</v>
      </c>
      <c r="F3703" t="str">
        <f t="shared" si="173"/>
        <v>New South Wales</v>
      </c>
      <c r="G3703" t="s">
        <v>10</v>
      </c>
      <c r="H3703">
        <v>2131</v>
      </c>
      <c r="I3703" t="s">
        <v>11</v>
      </c>
      <c r="J3703" t="s">
        <v>27</v>
      </c>
      <c r="K3703" t="s">
        <v>149</v>
      </c>
      <c r="L3703" t="s">
        <v>15</v>
      </c>
      <c r="M3703" s="5">
        <v>1053.53</v>
      </c>
      <c r="N3703">
        <v>1</v>
      </c>
    </row>
    <row r="3704" spans="1:14" x14ac:dyDescent="0.2">
      <c r="A3704" s="2">
        <v>45329</v>
      </c>
      <c r="B3704" s="3">
        <f t="shared" si="171"/>
        <v>2024</v>
      </c>
      <c r="C3704" t="str">
        <f t="shared" si="172"/>
        <v>2023-2024</v>
      </c>
      <c r="D3704" t="s">
        <v>147</v>
      </c>
      <c r="E3704" t="s">
        <v>62</v>
      </c>
      <c r="F3704" t="str">
        <f t="shared" si="173"/>
        <v>Victoria</v>
      </c>
      <c r="G3704" t="s">
        <v>45</v>
      </c>
      <c r="H3704">
        <v>3134</v>
      </c>
      <c r="I3704" t="s">
        <v>11</v>
      </c>
      <c r="J3704" t="s">
        <v>63</v>
      </c>
      <c r="K3704" t="s">
        <v>153</v>
      </c>
      <c r="L3704" t="s">
        <v>16</v>
      </c>
      <c r="M3704" s="5">
        <v>1058.18</v>
      </c>
      <c r="N3704">
        <v>1</v>
      </c>
    </row>
    <row r="3705" spans="1:14" x14ac:dyDescent="0.2">
      <c r="A3705" s="2">
        <v>45326</v>
      </c>
      <c r="B3705" s="3">
        <f t="shared" si="171"/>
        <v>2024</v>
      </c>
      <c r="C3705" t="str">
        <f t="shared" si="172"/>
        <v>2023-2024</v>
      </c>
      <c r="D3705" t="s">
        <v>147</v>
      </c>
      <c r="E3705" t="s">
        <v>141</v>
      </c>
      <c r="F3705" t="str">
        <f t="shared" si="173"/>
        <v>Western Australia</v>
      </c>
      <c r="G3705" t="s">
        <v>48</v>
      </c>
      <c r="H3705">
        <v>6052</v>
      </c>
      <c r="I3705" t="s">
        <v>11</v>
      </c>
      <c r="J3705" t="s">
        <v>49</v>
      </c>
      <c r="K3705" t="s">
        <v>151</v>
      </c>
      <c r="L3705" t="s">
        <v>21</v>
      </c>
      <c r="M3705" s="5">
        <v>1059.79</v>
      </c>
      <c r="N3705">
        <v>1</v>
      </c>
    </row>
    <row r="3706" spans="1:14" x14ac:dyDescent="0.2">
      <c r="A3706" s="2">
        <v>45917</v>
      </c>
      <c r="B3706" s="3">
        <f t="shared" si="171"/>
        <v>2026</v>
      </c>
      <c r="C3706" t="str">
        <f t="shared" si="172"/>
        <v>2025-2026</v>
      </c>
      <c r="D3706" t="s">
        <v>148</v>
      </c>
      <c r="E3706" t="s">
        <v>81</v>
      </c>
      <c r="F3706" t="str">
        <f t="shared" si="173"/>
        <v>New South Wales</v>
      </c>
      <c r="G3706" t="s">
        <v>10</v>
      </c>
      <c r="H3706">
        <v>2485</v>
      </c>
      <c r="I3706" t="s">
        <v>11</v>
      </c>
      <c r="J3706" t="s">
        <v>68</v>
      </c>
      <c r="K3706" t="s">
        <v>151</v>
      </c>
      <c r="L3706" t="s">
        <v>21</v>
      </c>
      <c r="M3706" s="5">
        <v>1059.8399999999999</v>
      </c>
      <c r="N3706">
        <v>1</v>
      </c>
    </row>
    <row r="3707" spans="1:14" x14ac:dyDescent="0.2">
      <c r="A3707" s="2">
        <v>45393</v>
      </c>
      <c r="B3707" s="3">
        <f t="shared" si="171"/>
        <v>2024</v>
      </c>
      <c r="C3707" t="str">
        <f t="shared" si="172"/>
        <v>2023-2024</v>
      </c>
      <c r="D3707" t="s">
        <v>148</v>
      </c>
      <c r="E3707" t="s">
        <v>78</v>
      </c>
      <c r="F3707" t="str">
        <f t="shared" si="173"/>
        <v>New South Wales</v>
      </c>
      <c r="G3707" t="s">
        <v>10</v>
      </c>
      <c r="H3707">
        <v>2350</v>
      </c>
      <c r="I3707" t="s">
        <v>11</v>
      </c>
      <c r="J3707" t="s">
        <v>68</v>
      </c>
      <c r="K3707" t="s">
        <v>154</v>
      </c>
      <c r="L3707" t="s">
        <v>14</v>
      </c>
      <c r="M3707" s="5">
        <v>1063.3899999999999</v>
      </c>
      <c r="N3707">
        <v>1</v>
      </c>
    </row>
    <row r="3708" spans="1:14" x14ac:dyDescent="0.2">
      <c r="A3708" s="2">
        <v>45790</v>
      </c>
      <c r="B3708" s="3">
        <f t="shared" si="171"/>
        <v>2025</v>
      </c>
      <c r="C3708" t="str">
        <f t="shared" si="172"/>
        <v>2024-2025</v>
      </c>
      <c r="D3708" t="s">
        <v>147</v>
      </c>
      <c r="E3708" t="s">
        <v>103</v>
      </c>
      <c r="F3708" t="str">
        <f t="shared" si="173"/>
        <v>Queensland</v>
      </c>
      <c r="G3708" t="s">
        <v>35</v>
      </c>
      <c r="H3708">
        <v>4509</v>
      </c>
      <c r="I3708" t="s">
        <v>11</v>
      </c>
      <c r="J3708" t="s">
        <v>104</v>
      </c>
      <c r="K3708" t="s">
        <v>151</v>
      </c>
      <c r="L3708" t="s">
        <v>21</v>
      </c>
      <c r="M3708" s="5">
        <v>1065.18</v>
      </c>
      <c r="N3708">
        <v>1</v>
      </c>
    </row>
    <row r="3709" spans="1:14" x14ac:dyDescent="0.2">
      <c r="A3709" s="2">
        <v>45449</v>
      </c>
      <c r="B3709" s="3">
        <f t="shared" si="171"/>
        <v>2024</v>
      </c>
      <c r="C3709" t="str">
        <f t="shared" si="172"/>
        <v>2023-2024</v>
      </c>
      <c r="D3709" t="s">
        <v>147</v>
      </c>
      <c r="E3709" t="s">
        <v>113</v>
      </c>
      <c r="F3709" t="str">
        <f t="shared" si="173"/>
        <v>Queensland</v>
      </c>
      <c r="G3709" t="s">
        <v>35</v>
      </c>
      <c r="H3709">
        <v>4215</v>
      </c>
      <c r="I3709" t="s">
        <v>11</v>
      </c>
      <c r="J3709" t="s">
        <v>104</v>
      </c>
      <c r="K3709" t="s">
        <v>154</v>
      </c>
      <c r="L3709" t="s">
        <v>14</v>
      </c>
      <c r="M3709" s="5">
        <v>1065.98</v>
      </c>
      <c r="N3709">
        <v>1</v>
      </c>
    </row>
    <row r="3710" spans="1:14" x14ac:dyDescent="0.2">
      <c r="A3710" s="2">
        <v>45735</v>
      </c>
      <c r="B3710" s="3">
        <f t="shared" si="171"/>
        <v>2025</v>
      </c>
      <c r="C3710" t="str">
        <f t="shared" si="172"/>
        <v>2024-2025</v>
      </c>
      <c r="D3710" t="s">
        <v>147</v>
      </c>
      <c r="E3710" t="s">
        <v>96</v>
      </c>
      <c r="F3710" t="str">
        <f t="shared" si="173"/>
        <v>Western Australia</v>
      </c>
      <c r="G3710" t="s">
        <v>48</v>
      </c>
      <c r="H3710">
        <v>6330</v>
      </c>
      <c r="I3710" t="s">
        <v>11</v>
      </c>
      <c r="J3710" t="s">
        <v>94</v>
      </c>
      <c r="K3710" t="s">
        <v>149</v>
      </c>
      <c r="L3710" t="s">
        <v>15</v>
      </c>
      <c r="M3710" s="5">
        <v>1066.8999999999999</v>
      </c>
      <c r="N3710">
        <v>1</v>
      </c>
    </row>
    <row r="3711" spans="1:14" x14ac:dyDescent="0.2">
      <c r="A3711" s="2">
        <v>45988</v>
      </c>
      <c r="B3711" s="3">
        <f t="shared" si="171"/>
        <v>2026</v>
      </c>
      <c r="C3711" t="str">
        <f t="shared" si="172"/>
        <v>2025-2026</v>
      </c>
      <c r="D3711" t="s">
        <v>147</v>
      </c>
      <c r="E3711" t="s">
        <v>137</v>
      </c>
      <c r="F3711" t="str">
        <f t="shared" si="173"/>
        <v>New South Wales</v>
      </c>
      <c r="G3711" t="s">
        <v>10</v>
      </c>
      <c r="H3711">
        <v>2031</v>
      </c>
      <c r="I3711" t="s">
        <v>11</v>
      </c>
      <c r="J3711" t="s">
        <v>12</v>
      </c>
      <c r="K3711" t="s">
        <v>154</v>
      </c>
      <c r="L3711" t="s">
        <v>14</v>
      </c>
      <c r="M3711" s="5">
        <v>1067.18</v>
      </c>
      <c r="N3711">
        <v>1</v>
      </c>
    </row>
    <row r="3712" spans="1:14" x14ac:dyDescent="0.2">
      <c r="A3712" s="2">
        <v>45432</v>
      </c>
      <c r="B3712" s="3">
        <f t="shared" si="171"/>
        <v>2024</v>
      </c>
      <c r="C3712" t="str">
        <f t="shared" si="172"/>
        <v>2023-2024</v>
      </c>
      <c r="D3712" t="s">
        <v>147</v>
      </c>
      <c r="E3712" t="s">
        <v>109</v>
      </c>
      <c r="F3712" t="str">
        <f t="shared" si="173"/>
        <v>New South Wales</v>
      </c>
      <c r="G3712" t="s">
        <v>10</v>
      </c>
      <c r="H3712">
        <v>2480</v>
      </c>
      <c r="I3712" t="s">
        <v>11</v>
      </c>
      <c r="J3712" t="s">
        <v>68</v>
      </c>
      <c r="K3712" t="s">
        <v>151</v>
      </c>
      <c r="L3712" t="s">
        <v>21</v>
      </c>
      <c r="M3712" s="5">
        <v>1068.93</v>
      </c>
      <c r="N3712">
        <v>1</v>
      </c>
    </row>
    <row r="3713" spans="1:14" x14ac:dyDescent="0.2">
      <c r="A3713" s="2">
        <v>46019</v>
      </c>
      <c r="B3713" s="3">
        <f t="shared" si="171"/>
        <v>2026</v>
      </c>
      <c r="C3713" t="str">
        <f t="shared" si="172"/>
        <v>2025-2026</v>
      </c>
      <c r="D3713" t="s">
        <v>148</v>
      </c>
      <c r="E3713" t="s">
        <v>61</v>
      </c>
      <c r="F3713" t="str">
        <f t="shared" si="173"/>
        <v>New South Wales</v>
      </c>
      <c r="G3713" t="s">
        <v>10</v>
      </c>
      <c r="H3713">
        <v>2539</v>
      </c>
      <c r="I3713" t="s">
        <v>11</v>
      </c>
      <c r="J3713" t="s">
        <v>58</v>
      </c>
      <c r="K3713" t="s">
        <v>151</v>
      </c>
      <c r="L3713" t="s">
        <v>21</v>
      </c>
      <c r="M3713" s="5">
        <v>1070.0999999999999</v>
      </c>
      <c r="N3713">
        <v>1</v>
      </c>
    </row>
    <row r="3714" spans="1:14" x14ac:dyDescent="0.2">
      <c r="A3714" s="2">
        <v>45528</v>
      </c>
      <c r="B3714" s="3">
        <f t="shared" ref="B3714:B3777" si="174">IF(MONTH(A3714)&gt;=7,YEAR(A3714)+1,YEAR(A3714))</f>
        <v>2025</v>
      </c>
      <c r="C3714" t="str">
        <f t="shared" ref="C3714:C3777" si="175">IF(MONTH(A3714) &gt;= 7, YEAR(A3714) &amp; "-" &amp; YEAR(A3714) + 1, YEAR(A3714) - 1 &amp; "-" &amp; YEAR(A3714))</f>
        <v>2024-2025</v>
      </c>
      <c r="D3714" t="s">
        <v>147</v>
      </c>
      <c r="E3714" t="s">
        <v>102</v>
      </c>
      <c r="F3714" t="str">
        <f t="shared" ref="F3714:F3777" si="176">IF(G3714="WA","Western Australia",
IF(G3714="NSW","New South Wales",
IF(G3714="QLD","Queensland",
IF(G3714="VIC","Victoria",
IF(G3714="TAS","Tasmania",
IF(G3714="SA","South Australia",
IF(G3714="NT","Northern Territory",
IF(G3714="ACT","Australian Capital Territory",G3714))))))))</f>
        <v>Queensland</v>
      </c>
      <c r="G3714" t="s">
        <v>35</v>
      </c>
      <c r="H3714">
        <v>4870</v>
      </c>
      <c r="I3714" t="s">
        <v>11</v>
      </c>
      <c r="J3714" t="s">
        <v>36</v>
      </c>
      <c r="K3714" t="s">
        <v>150</v>
      </c>
      <c r="L3714" t="s">
        <v>18</v>
      </c>
      <c r="M3714" s="5">
        <v>1072.78</v>
      </c>
      <c r="N3714">
        <v>1</v>
      </c>
    </row>
    <row r="3715" spans="1:14" x14ac:dyDescent="0.2">
      <c r="A3715" s="2">
        <v>45648</v>
      </c>
      <c r="B3715" s="3">
        <f t="shared" si="174"/>
        <v>2025</v>
      </c>
      <c r="C3715" t="str">
        <f t="shared" si="175"/>
        <v>2024-2025</v>
      </c>
      <c r="D3715" t="s">
        <v>147</v>
      </c>
      <c r="E3715" t="s">
        <v>138</v>
      </c>
      <c r="F3715" t="str">
        <f t="shared" si="176"/>
        <v>Queensland</v>
      </c>
      <c r="G3715" t="s">
        <v>35</v>
      </c>
      <c r="H3715">
        <v>4558</v>
      </c>
      <c r="I3715" t="s">
        <v>11</v>
      </c>
      <c r="J3715" t="s">
        <v>120</v>
      </c>
      <c r="K3715" t="s">
        <v>157</v>
      </c>
      <c r="L3715" t="s">
        <v>22</v>
      </c>
      <c r="M3715" s="5">
        <v>1076.07</v>
      </c>
      <c r="N3715">
        <v>1</v>
      </c>
    </row>
    <row r="3716" spans="1:14" x14ac:dyDescent="0.2">
      <c r="A3716" s="2">
        <v>45554</v>
      </c>
      <c r="B3716" s="3">
        <f t="shared" si="174"/>
        <v>2025</v>
      </c>
      <c r="C3716" t="str">
        <f t="shared" si="175"/>
        <v>2024-2025</v>
      </c>
      <c r="D3716" t="s">
        <v>147</v>
      </c>
      <c r="E3716" t="s">
        <v>50</v>
      </c>
      <c r="F3716" t="str">
        <f t="shared" si="176"/>
        <v>Queensland</v>
      </c>
      <c r="G3716" t="s">
        <v>35</v>
      </c>
      <c r="H3716">
        <v>4703</v>
      </c>
      <c r="I3716" t="s">
        <v>11</v>
      </c>
      <c r="J3716" t="s">
        <v>51</v>
      </c>
      <c r="K3716" t="s">
        <v>150</v>
      </c>
      <c r="L3716" t="s">
        <v>18</v>
      </c>
      <c r="M3716" s="5">
        <v>1077.06</v>
      </c>
      <c r="N3716">
        <v>1</v>
      </c>
    </row>
    <row r="3717" spans="1:14" x14ac:dyDescent="0.2">
      <c r="A3717" s="2">
        <v>45706</v>
      </c>
      <c r="B3717" s="3">
        <f t="shared" si="174"/>
        <v>2025</v>
      </c>
      <c r="C3717" t="str">
        <f t="shared" si="175"/>
        <v>2024-2025</v>
      </c>
      <c r="D3717" t="s">
        <v>147</v>
      </c>
      <c r="E3717" t="s">
        <v>9</v>
      </c>
      <c r="F3717" t="str">
        <f t="shared" si="176"/>
        <v>New South Wales</v>
      </c>
      <c r="G3717" t="s">
        <v>10</v>
      </c>
      <c r="H3717">
        <v>2067</v>
      </c>
      <c r="I3717" t="s">
        <v>11</v>
      </c>
      <c r="J3717" t="s">
        <v>12</v>
      </c>
      <c r="K3717" t="s">
        <v>154</v>
      </c>
      <c r="L3717" t="s">
        <v>14</v>
      </c>
      <c r="M3717" s="5">
        <v>1077.3699999999999</v>
      </c>
      <c r="N3717">
        <v>1</v>
      </c>
    </row>
    <row r="3718" spans="1:14" x14ac:dyDescent="0.2">
      <c r="A3718" s="2">
        <v>45547</v>
      </c>
      <c r="B3718" s="3">
        <f t="shared" si="174"/>
        <v>2025</v>
      </c>
      <c r="C3718" t="str">
        <f t="shared" si="175"/>
        <v>2024-2025</v>
      </c>
      <c r="D3718" t="s">
        <v>147</v>
      </c>
      <c r="E3718" t="s">
        <v>93</v>
      </c>
      <c r="F3718" t="str">
        <f t="shared" si="176"/>
        <v>Western Australia</v>
      </c>
      <c r="G3718" t="s">
        <v>48</v>
      </c>
      <c r="H3718">
        <v>6112</v>
      </c>
      <c r="I3718" t="s">
        <v>11</v>
      </c>
      <c r="J3718" t="s">
        <v>94</v>
      </c>
      <c r="K3718" t="s">
        <v>151</v>
      </c>
      <c r="L3718" t="s">
        <v>21</v>
      </c>
      <c r="M3718" s="5">
        <v>1079.81</v>
      </c>
      <c r="N3718">
        <v>1</v>
      </c>
    </row>
    <row r="3719" spans="1:14" x14ac:dyDescent="0.2">
      <c r="A3719" s="2">
        <v>45528</v>
      </c>
      <c r="B3719" s="3">
        <f t="shared" si="174"/>
        <v>2025</v>
      </c>
      <c r="C3719" t="str">
        <f t="shared" si="175"/>
        <v>2024-2025</v>
      </c>
      <c r="D3719" t="s">
        <v>147</v>
      </c>
      <c r="E3719" t="s">
        <v>106</v>
      </c>
      <c r="F3719" t="str">
        <f t="shared" si="176"/>
        <v>Victoria</v>
      </c>
      <c r="G3719" t="s">
        <v>45</v>
      </c>
      <c r="H3719">
        <v>3915</v>
      </c>
      <c r="I3719" t="s">
        <v>11</v>
      </c>
      <c r="J3719" t="s">
        <v>55</v>
      </c>
      <c r="K3719" t="s">
        <v>153</v>
      </c>
      <c r="L3719" t="s">
        <v>16</v>
      </c>
      <c r="M3719" s="5">
        <v>1080.56</v>
      </c>
      <c r="N3719">
        <v>1</v>
      </c>
    </row>
    <row r="3720" spans="1:14" x14ac:dyDescent="0.2">
      <c r="A3720" s="2">
        <v>45739</v>
      </c>
      <c r="B3720" s="3">
        <f t="shared" si="174"/>
        <v>2025</v>
      </c>
      <c r="C3720" t="str">
        <f t="shared" si="175"/>
        <v>2024-2025</v>
      </c>
      <c r="D3720" t="s">
        <v>147</v>
      </c>
      <c r="E3720" t="s">
        <v>81</v>
      </c>
      <c r="F3720" t="str">
        <f t="shared" si="176"/>
        <v>New South Wales</v>
      </c>
      <c r="G3720" t="s">
        <v>10</v>
      </c>
      <c r="H3720">
        <v>2485</v>
      </c>
      <c r="I3720" t="s">
        <v>11</v>
      </c>
      <c r="J3720" t="s">
        <v>68</v>
      </c>
      <c r="K3720" t="s">
        <v>149</v>
      </c>
      <c r="L3720" t="s">
        <v>15</v>
      </c>
      <c r="M3720" s="5">
        <v>1084.98</v>
      </c>
      <c r="N3720">
        <v>1</v>
      </c>
    </row>
    <row r="3721" spans="1:14" x14ac:dyDescent="0.2">
      <c r="A3721" s="2">
        <v>45706</v>
      </c>
      <c r="B3721" s="3">
        <f t="shared" si="174"/>
        <v>2025</v>
      </c>
      <c r="C3721" t="str">
        <f t="shared" si="175"/>
        <v>2024-2025</v>
      </c>
      <c r="D3721" t="s">
        <v>147</v>
      </c>
      <c r="E3721" t="s">
        <v>135</v>
      </c>
      <c r="F3721" t="str">
        <f t="shared" si="176"/>
        <v>Victoria</v>
      </c>
      <c r="G3721" t="s">
        <v>45</v>
      </c>
      <c r="H3721">
        <v>3550</v>
      </c>
      <c r="I3721" t="s">
        <v>11</v>
      </c>
      <c r="J3721" t="s">
        <v>60</v>
      </c>
      <c r="K3721" t="s">
        <v>150</v>
      </c>
      <c r="L3721" t="s">
        <v>18</v>
      </c>
      <c r="M3721" s="5">
        <v>1085.72</v>
      </c>
      <c r="N3721">
        <v>1</v>
      </c>
    </row>
    <row r="3722" spans="1:14" x14ac:dyDescent="0.2">
      <c r="A3722" s="2">
        <v>45730</v>
      </c>
      <c r="B3722" s="3">
        <f t="shared" si="174"/>
        <v>2025</v>
      </c>
      <c r="C3722" t="str">
        <f t="shared" si="175"/>
        <v>2024-2025</v>
      </c>
      <c r="D3722" t="s">
        <v>147</v>
      </c>
      <c r="E3722" t="s">
        <v>111</v>
      </c>
      <c r="F3722" t="str">
        <f t="shared" si="176"/>
        <v>New South Wales</v>
      </c>
      <c r="G3722" t="s">
        <v>10</v>
      </c>
      <c r="H3722">
        <v>2120</v>
      </c>
      <c r="I3722" t="s">
        <v>11</v>
      </c>
      <c r="J3722" t="s">
        <v>27</v>
      </c>
      <c r="K3722" t="s">
        <v>153</v>
      </c>
      <c r="L3722" t="s">
        <v>16</v>
      </c>
      <c r="M3722" s="5">
        <v>1088.4699999999998</v>
      </c>
      <c r="N3722">
        <v>1</v>
      </c>
    </row>
    <row r="3723" spans="1:14" x14ac:dyDescent="0.2">
      <c r="A3723" s="2">
        <v>45755</v>
      </c>
      <c r="B3723" s="3">
        <f t="shared" si="174"/>
        <v>2025</v>
      </c>
      <c r="C3723" t="str">
        <f t="shared" si="175"/>
        <v>2024-2025</v>
      </c>
      <c r="D3723" t="s">
        <v>147</v>
      </c>
      <c r="E3723" t="s">
        <v>39</v>
      </c>
      <c r="F3723" t="str">
        <f t="shared" si="176"/>
        <v>South Australia</v>
      </c>
      <c r="G3723" t="s">
        <v>32</v>
      </c>
      <c r="H3723">
        <v>5343</v>
      </c>
      <c r="I3723" t="s">
        <v>11</v>
      </c>
      <c r="J3723" t="s">
        <v>38</v>
      </c>
      <c r="K3723" t="s">
        <v>151</v>
      </c>
      <c r="L3723" t="s">
        <v>21</v>
      </c>
      <c r="M3723" s="5">
        <v>1088.77</v>
      </c>
      <c r="N3723">
        <v>1</v>
      </c>
    </row>
    <row r="3724" spans="1:14" x14ac:dyDescent="0.2">
      <c r="A3724" s="2">
        <v>45501</v>
      </c>
      <c r="B3724" s="3">
        <f t="shared" si="174"/>
        <v>2025</v>
      </c>
      <c r="C3724" t="str">
        <f t="shared" si="175"/>
        <v>2024-2025</v>
      </c>
      <c r="D3724" t="s">
        <v>147</v>
      </c>
      <c r="E3724" t="s">
        <v>31</v>
      </c>
      <c r="F3724" t="str">
        <f t="shared" si="176"/>
        <v>South Australia</v>
      </c>
      <c r="G3724" t="s">
        <v>32</v>
      </c>
      <c r="H3724">
        <v>5168</v>
      </c>
      <c r="I3724" t="s">
        <v>11</v>
      </c>
      <c r="J3724" t="s">
        <v>33</v>
      </c>
      <c r="K3724" t="s">
        <v>149</v>
      </c>
      <c r="L3724" t="s">
        <v>15</v>
      </c>
      <c r="M3724" s="5">
        <v>1089.1500000000001</v>
      </c>
      <c r="N3724">
        <v>1</v>
      </c>
    </row>
    <row r="3725" spans="1:14" x14ac:dyDescent="0.2">
      <c r="A3725" s="2">
        <v>45811</v>
      </c>
      <c r="B3725" s="3">
        <f t="shared" si="174"/>
        <v>2025</v>
      </c>
      <c r="C3725" t="str">
        <f t="shared" si="175"/>
        <v>2024-2025</v>
      </c>
      <c r="D3725" t="s">
        <v>148</v>
      </c>
      <c r="E3725" t="s">
        <v>34</v>
      </c>
      <c r="F3725" t="str">
        <f t="shared" si="176"/>
        <v>Queensland</v>
      </c>
      <c r="G3725" t="s">
        <v>35</v>
      </c>
      <c r="H3725">
        <v>4802</v>
      </c>
      <c r="I3725" t="s">
        <v>11</v>
      </c>
      <c r="J3725" t="s">
        <v>36</v>
      </c>
      <c r="K3725" t="s">
        <v>150</v>
      </c>
      <c r="L3725" t="s">
        <v>18</v>
      </c>
      <c r="M3725" s="5">
        <v>1090.05</v>
      </c>
      <c r="N3725">
        <v>1</v>
      </c>
    </row>
    <row r="3726" spans="1:14" x14ac:dyDescent="0.2">
      <c r="A3726" s="2">
        <v>45997</v>
      </c>
      <c r="B3726" s="3">
        <f t="shared" si="174"/>
        <v>2026</v>
      </c>
      <c r="C3726" t="str">
        <f t="shared" si="175"/>
        <v>2025-2026</v>
      </c>
      <c r="D3726" t="s">
        <v>148</v>
      </c>
      <c r="E3726" t="s">
        <v>61</v>
      </c>
      <c r="F3726" t="str">
        <f t="shared" si="176"/>
        <v>New South Wales</v>
      </c>
      <c r="G3726" t="s">
        <v>10</v>
      </c>
      <c r="H3726">
        <v>2539</v>
      </c>
      <c r="I3726" t="s">
        <v>11</v>
      </c>
      <c r="J3726" t="s">
        <v>58</v>
      </c>
      <c r="K3726" t="s">
        <v>150</v>
      </c>
      <c r="L3726" t="s">
        <v>18</v>
      </c>
      <c r="M3726" s="5">
        <v>1091.2200000000003</v>
      </c>
      <c r="N3726">
        <v>1</v>
      </c>
    </row>
    <row r="3727" spans="1:14" x14ac:dyDescent="0.2">
      <c r="A3727" s="2">
        <v>45807</v>
      </c>
      <c r="B3727" s="3">
        <f t="shared" si="174"/>
        <v>2025</v>
      </c>
      <c r="C3727" t="str">
        <f t="shared" si="175"/>
        <v>2024-2025</v>
      </c>
      <c r="D3727" t="s">
        <v>148</v>
      </c>
      <c r="E3727" t="s">
        <v>87</v>
      </c>
      <c r="F3727" t="str">
        <f t="shared" si="176"/>
        <v>New South Wales</v>
      </c>
      <c r="G3727" t="s">
        <v>10</v>
      </c>
      <c r="H3727">
        <v>2790</v>
      </c>
      <c r="I3727" t="s">
        <v>11</v>
      </c>
      <c r="J3727" t="s">
        <v>25</v>
      </c>
      <c r="K3727" t="s">
        <v>155</v>
      </c>
      <c r="L3727" t="s">
        <v>20</v>
      </c>
      <c r="M3727" s="5">
        <v>1093.4399999999998</v>
      </c>
      <c r="N3727">
        <v>1</v>
      </c>
    </row>
    <row r="3728" spans="1:14" x14ac:dyDescent="0.2">
      <c r="A3728" s="2">
        <v>45442</v>
      </c>
      <c r="B3728" s="3">
        <f t="shared" si="174"/>
        <v>2024</v>
      </c>
      <c r="C3728" t="str">
        <f t="shared" si="175"/>
        <v>2023-2024</v>
      </c>
      <c r="D3728" t="s">
        <v>147</v>
      </c>
      <c r="E3728" t="s">
        <v>117</v>
      </c>
      <c r="F3728" t="str">
        <f t="shared" si="176"/>
        <v>Queensland</v>
      </c>
      <c r="G3728" t="s">
        <v>35</v>
      </c>
      <c r="H3728">
        <v>4119</v>
      </c>
      <c r="I3728" t="s">
        <v>11</v>
      </c>
      <c r="J3728" t="s">
        <v>43</v>
      </c>
      <c r="K3728" t="s">
        <v>157</v>
      </c>
      <c r="L3728" t="s">
        <v>22</v>
      </c>
      <c r="M3728" s="5">
        <v>1093.68</v>
      </c>
      <c r="N3728">
        <v>1</v>
      </c>
    </row>
    <row r="3729" spans="1:14" x14ac:dyDescent="0.2">
      <c r="A3729" s="2">
        <v>45789</v>
      </c>
      <c r="B3729" s="3">
        <f t="shared" si="174"/>
        <v>2025</v>
      </c>
      <c r="C3729" t="str">
        <f t="shared" si="175"/>
        <v>2024-2025</v>
      </c>
      <c r="D3729" t="s">
        <v>147</v>
      </c>
      <c r="E3729" t="s">
        <v>113</v>
      </c>
      <c r="F3729" t="str">
        <f t="shared" si="176"/>
        <v>Queensland</v>
      </c>
      <c r="G3729" t="s">
        <v>35</v>
      </c>
      <c r="H3729">
        <v>4215</v>
      </c>
      <c r="I3729" t="s">
        <v>11</v>
      </c>
      <c r="J3729" t="s">
        <v>104</v>
      </c>
      <c r="K3729" t="s">
        <v>154</v>
      </c>
      <c r="L3729" t="s">
        <v>14</v>
      </c>
      <c r="M3729" s="5">
        <v>1094.07</v>
      </c>
      <c r="N3729">
        <v>1</v>
      </c>
    </row>
    <row r="3730" spans="1:14" x14ac:dyDescent="0.2">
      <c r="A3730" s="2">
        <v>45915</v>
      </c>
      <c r="B3730" s="3">
        <f t="shared" si="174"/>
        <v>2026</v>
      </c>
      <c r="C3730" t="str">
        <f t="shared" si="175"/>
        <v>2025-2026</v>
      </c>
      <c r="D3730" t="s">
        <v>148</v>
      </c>
      <c r="E3730" t="s">
        <v>100</v>
      </c>
      <c r="F3730" t="str">
        <f t="shared" si="176"/>
        <v>Western Australia</v>
      </c>
      <c r="G3730" t="s">
        <v>48</v>
      </c>
      <c r="H3730">
        <v>6021</v>
      </c>
      <c r="I3730" t="s">
        <v>11</v>
      </c>
      <c r="J3730" t="s">
        <v>49</v>
      </c>
      <c r="K3730" t="s">
        <v>151</v>
      </c>
      <c r="L3730" t="s">
        <v>21</v>
      </c>
      <c r="M3730" s="5">
        <v>1095.78</v>
      </c>
      <c r="N3730">
        <v>1</v>
      </c>
    </row>
    <row r="3731" spans="1:14" x14ac:dyDescent="0.2">
      <c r="A3731" s="2">
        <v>45497</v>
      </c>
      <c r="B3731" s="3">
        <f t="shared" si="174"/>
        <v>2025</v>
      </c>
      <c r="C3731" t="str">
        <f t="shared" si="175"/>
        <v>2024-2025</v>
      </c>
      <c r="D3731" t="s">
        <v>147</v>
      </c>
      <c r="E3731" t="s">
        <v>99</v>
      </c>
      <c r="F3731" t="str">
        <f t="shared" si="176"/>
        <v>Victoria</v>
      </c>
      <c r="G3731" t="s">
        <v>45</v>
      </c>
      <c r="H3731">
        <v>3148</v>
      </c>
      <c r="I3731" t="s">
        <v>11</v>
      </c>
      <c r="J3731" t="s">
        <v>63</v>
      </c>
      <c r="K3731" t="s">
        <v>149</v>
      </c>
      <c r="L3731" t="s">
        <v>15</v>
      </c>
      <c r="M3731" s="5">
        <v>1096.19</v>
      </c>
      <c r="N3731">
        <v>1</v>
      </c>
    </row>
    <row r="3732" spans="1:14" x14ac:dyDescent="0.2">
      <c r="A3732" s="2">
        <v>45501</v>
      </c>
      <c r="B3732" s="3">
        <f t="shared" si="174"/>
        <v>2025</v>
      </c>
      <c r="C3732" t="str">
        <f t="shared" si="175"/>
        <v>2024-2025</v>
      </c>
      <c r="D3732" t="s">
        <v>147</v>
      </c>
      <c r="E3732" t="s">
        <v>64</v>
      </c>
      <c r="F3732" t="str">
        <f t="shared" si="176"/>
        <v>Victoria</v>
      </c>
      <c r="G3732" t="s">
        <v>45</v>
      </c>
      <c r="H3732">
        <v>3199</v>
      </c>
      <c r="I3732" t="s">
        <v>11</v>
      </c>
      <c r="J3732" t="s">
        <v>63</v>
      </c>
      <c r="K3732" t="s">
        <v>154</v>
      </c>
      <c r="L3732" t="s">
        <v>14</v>
      </c>
      <c r="M3732" s="5">
        <v>1099.27</v>
      </c>
      <c r="N3732">
        <v>1</v>
      </c>
    </row>
    <row r="3733" spans="1:14" x14ac:dyDescent="0.2">
      <c r="A3733" s="2">
        <v>45568</v>
      </c>
      <c r="B3733" s="3">
        <f t="shared" si="174"/>
        <v>2025</v>
      </c>
      <c r="C3733" t="str">
        <f t="shared" si="175"/>
        <v>2024-2025</v>
      </c>
      <c r="D3733" t="s">
        <v>147</v>
      </c>
      <c r="E3733" t="s">
        <v>88</v>
      </c>
      <c r="F3733" t="str">
        <f t="shared" si="176"/>
        <v>South Australia</v>
      </c>
      <c r="G3733" t="s">
        <v>32</v>
      </c>
      <c r="H3733">
        <v>5011</v>
      </c>
      <c r="I3733" t="s">
        <v>11</v>
      </c>
      <c r="J3733" t="s">
        <v>33</v>
      </c>
      <c r="K3733" t="s">
        <v>149</v>
      </c>
      <c r="L3733" t="s">
        <v>15</v>
      </c>
      <c r="M3733" s="5">
        <v>1100.4099999999999</v>
      </c>
      <c r="N3733">
        <v>1</v>
      </c>
    </row>
    <row r="3734" spans="1:14" x14ac:dyDescent="0.2">
      <c r="A3734" s="2">
        <v>45894</v>
      </c>
      <c r="B3734" s="3">
        <f t="shared" si="174"/>
        <v>2026</v>
      </c>
      <c r="C3734" t="str">
        <f t="shared" si="175"/>
        <v>2025-2026</v>
      </c>
      <c r="D3734" t="s">
        <v>147</v>
      </c>
      <c r="E3734" t="s">
        <v>52</v>
      </c>
      <c r="F3734" t="str">
        <f t="shared" si="176"/>
        <v>Victoria</v>
      </c>
      <c r="G3734" t="s">
        <v>45</v>
      </c>
      <c r="H3734">
        <v>3030</v>
      </c>
      <c r="I3734" t="s">
        <v>11</v>
      </c>
      <c r="J3734" t="s">
        <v>46</v>
      </c>
      <c r="K3734" t="s">
        <v>153</v>
      </c>
      <c r="L3734" t="s">
        <v>16</v>
      </c>
      <c r="M3734" s="5">
        <v>1101.0899999999999</v>
      </c>
      <c r="N3734">
        <v>1</v>
      </c>
    </row>
    <row r="3735" spans="1:14" x14ac:dyDescent="0.2">
      <c r="A3735" s="2">
        <v>45994</v>
      </c>
      <c r="B3735" s="3">
        <f t="shared" si="174"/>
        <v>2026</v>
      </c>
      <c r="C3735" t="str">
        <f t="shared" si="175"/>
        <v>2025-2026</v>
      </c>
      <c r="D3735" t="s">
        <v>147</v>
      </c>
      <c r="E3735" t="s">
        <v>141</v>
      </c>
      <c r="F3735" t="str">
        <f t="shared" si="176"/>
        <v>Western Australia</v>
      </c>
      <c r="G3735" t="s">
        <v>48</v>
      </c>
      <c r="H3735">
        <v>6052</v>
      </c>
      <c r="I3735" t="s">
        <v>11</v>
      </c>
      <c r="J3735" t="s">
        <v>49</v>
      </c>
      <c r="K3735" t="s">
        <v>151</v>
      </c>
      <c r="L3735" t="s">
        <v>21</v>
      </c>
      <c r="M3735" s="5">
        <v>1105.31</v>
      </c>
      <c r="N3735">
        <v>1</v>
      </c>
    </row>
    <row r="3736" spans="1:14" x14ac:dyDescent="0.2">
      <c r="A3736" s="2">
        <v>45403</v>
      </c>
      <c r="B3736" s="3">
        <f t="shared" si="174"/>
        <v>2024</v>
      </c>
      <c r="C3736" t="str">
        <f t="shared" si="175"/>
        <v>2023-2024</v>
      </c>
      <c r="D3736" t="s">
        <v>147</v>
      </c>
      <c r="E3736" t="s">
        <v>9</v>
      </c>
      <c r="F3736" t="str">
        <f t="shared" si="176"/>
        <v>New South Wales</v>
      </c>
      <c r="G3736" t="s">
        <v>10</v>
      </c>
      <c r="H3736">
        <v>2067</v>
      </c>
      <c r="I3736" t="s">
        <v>11</v>
      </c>
      <c r="J3736" t="s">
        <v>12</v>
      </c>
      <c r="K3736" t="s">
        <v>154</v>
      </c>
      <c r="L3736" t="s">
        <v>14</v>
      </c>
      <c r="M3736" s="5">
        <v>1105.97</v>
      </c>
      <c r="N3736">
        <v>1</v>
      </c>
    </row>
    <row r="3737" spans="1:14" x14ac:dyDescent="0.2">
      <c r="A3737" s="2">
        <v>45806</v>
      </c>
      <c r="B3737" s="3">
        <f t="shared" si="174"/>
        <v>2025</v>
      </c>
      <c r="C3737" t="str">
        <f t="shared" si="175"/>
        <v>2024-2025</v>
      </c>
      <c r="D3737" t="s">
        <v>147</v>
      </c>
      <c r="E3737" t="s">
        <v>113</v>
      </c>
      <c r="F3737" t="str">
        <f t="shared" si="176"/>
        <v>Queensland</v>
      </c>
      <c r="G3737" t="s">
        <v>35</v>
      </c>
      <c r="H3737">
        <v>4215</v>
      </c>
      <c r="I3737" t="s">
        <v>11</v>
      </c>
      <c r="J3737" t="s">
        <v>104</v>
      </c>
      <c r="K3737" t="s">
        <v>150</v>
      </c>
      <c r="L3737" t="s">
        <v>18</v>
      </c>
      <c r="M3737" s="5">
        <v>1106.07</v>
      </c>
      <c r="N3737">
        <v>1</v>
      </c>
    </row>
    <row r="3738" spans="1:14" x14ac:dyDescent="0.2">
      <c r="A3738" s="2">
        <v>45322</v>
      </c>
      <c r="B3738" s="3">
        <f t="shared" si="174"/>
        <v>2024</v>
      </c>
      <c r="C3738" t="str">
        <f t="shared" si="175"/>
        <v>2023-2024</v>
      </c>
      <c r="D3738" t="s">
        <v>147</v>
      </c>
      <c r="E3738" t="s">
        <v>101</v>
      </c>
      <c r="F3738" t="str">
        <f t="shared" si="176"/>
        <v>Victoria</v>
      </c>
      <c r="G3738" t="s">
        <v>45</v>
      </c>
      <c r="H3738">
        <v>3131</v>
      </c>
      <c r="I3738" t="s">
        <v>11</v>
      </c>
      <c r="J3738" t="s">
        <v>63</v>
      </c>
      <c r="K3738" t="s">
        <v>149</v>
      </c>
      <c r="L3738" t="s">
        <v>15</v>
      </c>
      <c r="M3738" s="5">
        <v>1107.77</v>
      </c>
      <c r="N3738">
        <v>1</v>
      </c>
    </row>
    <row r="3739" spans="1:14" x14ac:dyDescent="0.2">
      <c r="A3739" s="2">
        <v>45305</v>
      </c>
      <c r="B3739" s="3">
        <f t="shared" si="174"/>
        <v>2024</v>
      </c>
      <c r="C3739" t="str">
        <f t="shared" si="175"/>
        <v>2023-2024</v>
      </c>
      <c r="D3739" t="s">
        <v>148</v>
      </c>
      <c r="E3739" t="s">
        <v>96</v>
      </c>
      <c r="F3739" t="str">
        <f t="shared" si="176"/>
        <v>Western Australia</v>
      </c>
      <c r="G3739" t="s">
        <v>48</v>
      </c>
      <c r="H3739">
        <v>6330</v>
      </c>
      <c r="I3739" t="s">
        <v>11</v>
      </c>
      <c r="J3739" t="s">
        <v>94</v>
      </c>
      <c r="K3739" t="s">
        <v>154</v>
      </c>
      <c r="L3739" t="s">
        <v>14</v>
      </c>
      <c r="M3739" s="5">
        <v>1111.06</v>
      </c>
      <c r="N3739">
        <v>1</v>
      </c>
    </row>
    <row r="3740" spans="1:14" x14ac:dyDescent="0.2">
      <c r="A3740" s="2">
        <v>45545</v>
      </c>
      <c r="B3740" s="3">
        <f t="shared" si="174"/>
        <v>2025</v>
      </c>
      <c r="C3740" t="str">
        <f t="shared" si="175"/>
        <v>2024-2025</v>
      </c>
      <c r="D3740" t="s">
        <v>147</v>
      </c>
      <c r="E3740" t="s">
        <v>116</v>
      </c>
      <c r="F3740" t="str">
        <f t="shared" si="176"/>
        <v>Western Australia</v>
      </c>
      <c r="G3740" t="s">
        <v>48</v>
      </c>
      <c r="H3740">
        <v>6725</v>
      </c>
      <c r="I3740" t="s">
        <v>11</v>
      </c>
      <c r="J3740" t="s">
        <v>77</v>
      </c>
      <c r="K3740" t="s">
        <v>151</v>
      </c>
      <c r="L3740" t="s">
        <v>21</v>
      </c>
      <c r="M3740" s="5">
        <v>1115.3800000000001</v>
      </c>
      <c r="N3740">
        <v>1</v>
      </c>
    </row>
    <row r="3741" spans="1:14" x14ac:dyDescent="0.2">
      <c r="A3741" s="2">
        <v>45715</v>
      </c>
      <c r="B3741" s="3">
        <f t="shared" si="174"/>
        <v>2025</v>
      </c>
      <c r="C3741" t="str">
        <f t="shared" si="175"/>
        <v>2024-2025</v>
      </c>
      <c r="D3741" t="s">
        <v>147</v>
      </c>
      <c r="E3741" t="s">
        <v>41</v>
      </c>
      <c r="F3741" t="str">
        <f t="shared" si="176"/>
        <v>New South Wales</v>
      </c>
      <c r="G3741" t="s">
        <v>10</v>
      </c>
      <c r="H3741">
        <v>2830</v>
      </c>
      <c r="I3741" t="s">
        <v>11</v>
      </c>
      <c r="J3741" t="s">
        <v>25</v>
      </c>
      <c r="K3741" t="s">
        <v>157</v>
      </c>
      <c r="L3741" t="s">
        <v>22</v>
      </c>
      <c r="M3741" s="5">
        <v>1115.45</v>
      </c>
      <c r="N3741">
        <v>1</v>
      </c>
    </row>
    <row r="3742" spans="1:14" x14ac:dyDescent="0.2">
      <c r="A3742" s="2">
        <v>45428</v>
      </c>
      <c r="B3742" s="3">
        <f t="shared" si="174"/>
        <v>2024</v>
      </c>
      <c r="C3742" t="str">
        <f t="shared" si="175"/>
        <v>2023-2024</v>
      </c>
      <c r="D3742" t="s">
        <v>147</v>
      </c>
      <c r="E3742" t="s">
        <v>107</v>
      </c>
      <c r="F3742" t="str">
        <f t="shared" si="176"/>
        <v>Queensland</v>
      </c>
      <c r="G3742" t="s">
        <v>35</v>
      </c>
      <c r="H3742">
        <v>4220</v>
      </c>
      <c r="I3742" t="s">
        <v>11</v>
      </c>
      <c r="J3742" t="s">
        <v>104</v>
      </c>
      <c r="K3742" t="s">
        <v>155</v>
      </c>
      <c r="L3742" t="s">
        <v>20</v>
      </c>
      <c r="M3742" s="5">
        <v>1115.72</v>
      </c>
      <c r="N3742">
        <v>1</v>
      </c>
    </row>
    <row r="3743" spans="1:14" x14ac:dyDescent="0.2">
      <c r="A3743" s="2">
        <v>45419</v>
      </c>
      <c r="B3743" s="3">
        <f t="shared" si="174"/>
        <v>2024</v>
      </c>
      <c r="C3743" t="str">
        <f t="shared" si="175"/>
        <v>2023-2024</v>
      </c>
      <c r="D3743" t="s">
        <v>147</v>
      </c>
      <c r="E3743" t="s">
        <v>124</v>
      </c>
      <c r="F3743" t="str">
        <f t="shared" si="176"/>
        <v>New South Wales</v>
      </c>
      <c r="G3743" t="s">
        <v>10</v>
      </c>
      <c r="H3743">
        <v>2015</v>
      </c>
      <c r="I3743" t="s">
        <v>11</v>
      </c>
      <c r="J3743" t="s">
        <v>12</v>
      </c>
      <c r="K3743" t="s">
        <v>19</v>
      </c>
      <c r="L3743" t="s">
        <v>23</v>
      </c>
      <c r="M3743" s="5">
        <v>1115.99</v>
      </c>
      <c r="N3743">
        <v>1</v>
      </c>
    </row>
    <row r="3744" spans="1:14" x14ac:dyDescent="0.2">
      <c r="A3744" s="2">
        <v>45906</v>
      </c>
      <c r="B3744" s="3">
        <f t="shared" si="174"/>
        <v>2026</v>
      </c>
      <c r="C3744" t="str">
        <f t="shared" si="175"/>
        <v>2025-2026</v>
      </c>
      <c r="D3744" t="s">
        <v>147</v>
      </c>
      <c r="E3744" t="s">
        <v>134</v>
      </c>
      <c r="F3744" t="str">
        <f t="shared" si="176"/>
        <v>Queensland</v>
      </c>
      <c r="G3744" t="s">
        <v>35</v>
      </c>
      <c r="H3744">
        <v>4825</v>
      </c>
      <c r="I3744" t="s">
        <v>11</v>
      </c>
      <c r="J3744" t="s">
        <v>36</v>
      </c>
      <c r="K3744" t="s">
        <v>153</v>
      </c>
      <c r="L3744" t="s">
        <v>16</v>
      </c>
      <c r="M3744" s="5">
        <v>1119.6600000000001</v>
      </c>
      <c r="N3744">
        <v>1</v>
      </c>
    </row>
    <row r="3745" spans="1:14" x14ac:dyDescent="0.2">
      <c r="A3745" s="2">
        <v>45785</v>
      </c>
      <c r="B3745" s="3">
        <f t="shared" si="174"/>
        <v>2025</v>
      </c>
      <c r="C3745" t="str">
        <f t="shared" si="175"/>
        <v>2024-2025</v>
      </c>
      <c r="D3745" t="s">
        <v>148</v>
      </c>
      <c r="E3745" t="s">
        <v>76</v>
      </c>
      <c r="F3745" t="str">
        <f t="shared" si="176"/>
        <v>Western Australia</v>
      </c>
      <c r="G3745" t="s">
        <v>48</v>
      </c>
      <c r="H3745">
        <v>6450</v>
      </c>
      <c r="I3745" t="s">
        <v>11</v>
      </c>
      <c r="J3745" t="s">
        <v>77</v>
      </c>
      <c r="K3745" t="s">
        <v>150</v>
      </c>
      <c r="L3745" t="s">
        <v>18</v>
      </c>
      <c r="M3745" s="5">
        <v>1120.5</v>
      </c>
      <c r="N3745">
        <v>1</v>
      </c>
    </row>
    <row r="3746" spans="1:14" x14ac:dyDescent="0.2">
      <c r="A3746" s="2">
        <v>45830</v>
      </c>
      <c r="B3746" s="3">
        <f t="shared" si="174"/>
        <v>2025</v>
      </c>
      <c r="C3746" t="str">
        <f t="shared" si="175"/>
        <v>2024-2025</v>
      </c>
      <c r="D3746" t="s">
        <v>147</v>
      </c>
      <c r="E3746" t="s">
        <v>37</v>
      </c>
      <c r="F3746" t="str">
        <f t="shared" si="176"/>
        <v>South Australia</v>
      </c>
      <c r="G3746" t="s">
        <v>32</v>
      </c>
      <c r="H3746">
        <v>5607</v>
      </c>
      <c r="I3746" t="s">
        <v>11</v>
      </c>
      <c r="J3746" t="s">
        <v>38</v>
      </c>
      <c r="K3746" t="s">
        <v>150</v>
      </c>
      <c r="L3746" t="s">
        <v>18</v>
      </c>
      <c r="M3746" s="5">
        <v>1120.9100000000001</v>
      </c>
      <c r="N3746">
        <v>1</v>
      </c>
    </row>
    <row r="3747" spans="1:14" x14ac:dyDescent="0.2">
      <c r="A3747" s="2">
        <v>45538</v>
      </c>
      <c r="B3747" s="3">
        <f t="shared" si="174"/>
        <v>2025</v>
      </c>
      <c r="C3747" t="str">
        <f t="shared" si="175"/>
        <v>2024-2025</v>
      </c>
      <c r="D3747" t="s">
        <v>147</v>
      </c>
      <c r="E3747" t="s">
        <v>67</v>
      </c>
      <c r="F3747" t="str">
        <f t="shared" si="176"/>
        <v>New South Wales</v>
      </c>
      <c r="G3747" t="s">
        <v>10</v>
      </c>
      <c r="H3747">
        <v>2478</v>
      </c>
      <c r="I3747" t="s">
        <v>11</v>
      </c>
      <c r="J3747" t="s">
        <v>68</v>
      </c>
      <c r="K3747" t="s">
        <v>150</v>
      </c>
      <c r="L3747" t="s">
        <v>18</v>
      </c>
      <c r="M3747" s="5">
        <v>1123.33</v>
      </c>
      <c r="N3747">
        <v>1</v>
      </c>
    </row>
    <row r="3748" spans="1:14" x14ac:dyDescent="0.2">
      <c r="A3748" s="2">
        <v>45613</v>
      </c>
      <c r="B3748" s="3">
        <f t="shared" si="174"/>
        <v>2025</v>
      </c>
      <c r="C3748" t="str">
        <f t="shared" si="175"/>
        <v>2024-2025</v>
      </c>
      <c r="D3748" t="s">
        <v>148</v>
      </c>
      <c r="E3748" t="s">
        <v>56</v>
      </c>
      <c r="F3748" t="str">
        <f t="shared" si="176"/>
        <v>Northern Territory</v>
      </c>
      <c r="G3748" t="s">
        <v>29</v>
      </c>
      <c r="H3748">
        <v>870</v>
      </c>
      <c r="I3748" t="s">
        <v>11</v>
      </c>
      <c r="J3748" t="s">
        <v>30</v>
      </c>
      <c r="K3748" t="s">
        <v>150</v>
      </c>
      <c r="L3748" t="s">
        <v>18</v>
      </c>
      <c r="M3748" s="5">
        <v>1124.42</v>
      </c>
      <c r="N3748">
        <v>1</v>
      </c>
    </row>
    <row r="3749" spans="1:14" x14ac:dyDescent="0.2">
      <c r="A3749" s="2">
        <v>45794</v>
      </c>
      <c r="B3749" s="3">
        <f t="shared" si="174"/>
        <v>2025</v>
      </c>
      <c r="C3749" t="str">
        <f t="shared" si="175"/>
        <v>2024-2025</v>
      </c>
      <c r="D3749" t="s">
        <v>148</v>
      </c>
      <c r="E3749" t="s">
        <v>127</v>
      </c>
      <c r="F3749" t="str">
        <f t="shared" si="176"/>
        <v>New South Wales</v>
      </c>
      <c r="G3749" t="s">
        <v>10</v>
      </c>
      <c r="H3749">
        <v>2131</v>
      </c>
      <c r="I3749" t="s">
        <v>11</v>
      </c>
      <c r="J3749" t="s">
        <v>27</v>
      </c>
      <c r="K3749" t="s">
        <v>153</v>
      </c>
      <c r="L3749" t="s">
        <v>16</v>
      </c>
      <c r="M3749" s="5">
        <v>1126.3499999999999</v>
      </c>
      <c r="N3749">
        <v>1</v>
      </c>
    </row>
    <row r="3750" spans="1:14" x14ac:dyDescent="0.2">
      <c r="A3750" s="2">
        <v>45608</v>
      </c>
      <c r="B3750" s="3">
        <f t="shared" si="174"/>
        <v>2025</v>
      </c>
      <c r="C3750" t="str">
        <f t="shared" si="175"/>
        <v>2024-2025</v>
      </c>
      <c r="D3750" t="s">
        <v>147</v>
      </c>
      <c r="E3750" t="s">
        <v>89</v>
      </c>
      <c r="F3750" t="str">
        <f t="shared" si="176"/>
        <v>Queensland</v>
      </c>
      <c r="G3750" t="s">
        <v>35</v>
      </c>
      <c r="H3750">
        <v>4655</v>
      </c>
      <c r="I3750" t="s">
        <v>11</v>
      </c>
      <c r="J3750" t="s">
        <v>51</v>
      </c>
      <c r="K3750" t="s">
        <v>151</v>
      </c>
      <c r="L3750" t="s">
        <v>21</v>
      </c>
      <c r="M3750" s="5">
        <v>1127.54</v>
      </c>
      <c r="N3750">
        <v>1</v>
      </c>
    </row>
    <row r="3751" spans="1:14" x14ac:dyDescent="0.2">
      <c r="A3751" s="2">
        <v>45943</v>
      </c>
      <c r="B3751" s="3">
        <f t="shared" si="174"/>
        <v>2026</v>
      </c>
      <c r="C3751" t="str">
        <f t="shared" si="175"/>
        <v>2025-2026</v>
      </c>
      <c r="D3751" t="s">
        <v>147</v>
      </c>
      <c r="E3751" t="s">
        <v>66</v>
      </c>
      <c r="F3751" t="str">
        <f t="shared" si="176"/>
        <v>South Australia</v>
      </c>
      <c r="G3751" t="s">
        <v>32</v>
      </c>
      <c r="H3751">
        <v>5169</v>
      </c>
      <c r="I3751" t="s">
        <v>11</v>
      </c>
      <c r="J3751" t="s">
        <v>33</v>
      </c>
      <c r="K3751" t="s">
        <v>153</v>
      </c>
      <c r="L3751" t="s">
        <v>16</v>
      </c>
      <c r="M3751" s="5">
        <v>1130.8800000000001</v>
      </c>
      <c r="N3751">
        <v>1</v>
      </c>
    </row>
    <row r="3752" spans="1:14" x14ac:dyDescent="0.2">
      <c r="A3752" s="2">
        <v>45409</v>
      </c>
      <c r="B3752" s="3">
        <f t="shared" si="174"/>
        <v>2024</v>
      </c>
      <c r="C3752" t="str">
        <f t="shared" si="175"/>
        <v>2023-2024</v>
      </c>
      <c r="D3752" t="s">
        <v>147</v>
      </c>
      <c r="E3752" t="s">
        <v>130</v>
      </c>
      <c r="F3752" t="str">
        <f t="shared" si="176"/>
        <v>South Australia</v>
      </c>
      <c r="G3752" t="s">
        <v>32</v>
      </c>
      <c r="H3752">
        <v>5290</v>
      </c>
      <c r="I3752" t="s">
        <v>11</v>
      </c>
      <c r="J3752" t="s">
        <v>38</v>
      </c>
      <c r="K3752" t="s">
        <v>150</v>
      </c>
      <c r="L3752" t="s">
        <v>18</v>
      </c>
      <c r="M3752" s="5">
        <v>1131.2800000000002</v>
      </c>
      <c r="N3752">
        <v>1</v>
      </c>
    </row>
    <row r="3753" spans="1:14" x14ac:dyDescent="0.2">
      <c r="A3753" s="2">
        <v>45309</v>
      </c>
      <c r="B3753" s="3">
        <f t="shared" si="174"/>
        <v>2024</v>
      </c>
      <c r="C3753" t="str">
        <f t="shared" si="175"/>
        <v>2023-2024</v>
      </c>
      <c r="D3753" t="s">
        <v>147</v>
      </c>
      <c r="E3753" t="s">
        <v>64</v>
      </c>
      <c r="F3753" t="str">
        <f t="shared" si="176"/>
        <v>Victoria</v>
      </c>
      <c r="G3753" t="s">
        <v>45</v>
      </c>
      <c r="H3753">
        <v>3199</v>
      </c>
      <c r="I3753" t="s">
        <v>11</v>
      </c>
      <c r="J3753" t="s">
        <v>63</v>
      </c>
      <c r="K3753" t="s">
        <v>152</v>
      </c>
      <c r="L3753" t="s">
        <v>13</v>
      </c>
      <c r="M3753" s="5">
        <v>1131.7300000000002</v>
      </c>
      <c r="N3753">
        <v>1</v>
      </c>
    </row>
    <row r="3754" spans="1:14" x14ac:dyDescent="0.2">
      <c r="A3754" s="2">
        <v>45465</v>
      </c>
      <c r="B3754" s="3">
        <f t="shared" si="174"/>
        <v>2024</v>
      </c>
      <c r="C3754" t="str">
        <f t="shared" si="175"/>
        <v>2023-2024</v>
      </c>
      <c r="D3754" t="s">
        <v>147</v>
      </c>
      <c r="E3754" t="s">
        <v>139</v>
      </c>
      <c r="F3754" t="str">
        <f t="shared" si="176"/>
        <v>New South Wales</v>
      </c>
      <c r="G3754" t="s">
        <v>10</v>
      </c>
      <c r="H3754">
        <v>2020</v>
      </c>
      <c r="I3754" t="s">
        <v>11</v>
      </c>
      <c r="J3754" t="s">
        <v>12</v>
      </c>
      <c r="K3754" t="s">
        <v>156</v>
      </c>
      <c r="L3754" t="s">
        <v>17</v>
      </c>
      <c r="M3754" s="5">
        <v>1133.6300000000001</v>
      </c>
      <c r="N3754">
        <v>1</v>
      </c>
    </row>
    <row r="3755" spans="1:14" x14ac:dyDescent="0.2">
      <c r="A3755" s="2">
        <v>45625</v>
      </c>
      <c r="B3755" s="3">
        <f t="shared" si="174"/>
        <v>2025</v>
      </c>
      <c r="C3755" t="str">
        <f t="shared" si="175"/>
        <v>2024-2025</v>
      </c>
      <c r="D3755" t="s">
        <v>147</v>
      </c>
      <c r="E3755" t="s">
        <v>83</v>
      </c>
      <c r="F3755" t="str">
        <f t="shared" si="176"/>
        <v>New South Wales</v>
      </c>
      <c r="G3755" t="s">
        <v>10</v>
      </c>
      <c r="H3755">
        <v>2750</v>
      </c>
      <c r="I3755" t="s">
        <v>11</v>
      </c>
      <c r="J3755" t="s">
        <v>25</v>
      </c>
      <c r="K3755" t="s">
        <v>155</v>
      </c>
      <c r="L3755" t="s">
        <v>20</v>
      </c>
      <c r="M3755" s="5">
        <v>1135.1099999999999</v>
      </c>
      <c r="N3755">
        <v>1</v>
      </c>
    </row>
    <row r="3756" spans="1:14" x14ac:dyDescent="0.2">
      <c r="A3756" s="2">
        <v>45461</v>
      </c>
      <c r="B3756" s="3">
        <f t="shared" si="174"/>
        <v>2024</v>
      </c>
      <c r="C3756" t="str">
        <f t="shared" si="175"/>
        <v>2023-2024</v>
      </c>
      <c r="D3756" t="s">
        <v>148</v>
      </c>
      <c r="E3756" t="s">
        <v>61</v>
      </c>
      <c r="F3756" t="str">
        <f t="shared" si="176"/>
        <v>New South Wales</v>
      </c>
      <c r="G3756" t="s">
        <v>10</v>
      </c>
      <c r="H3756">
        <v>2539</v>
      </c>
      <c r="I3756" t="s">
        <v>11</v>
      </c>
      <c r="J3756" t="s">
        <v>58</v>
      </c>
      <c r="K3756" t="s">
        <v>155</v>
      </c>
      <c r="L3756" t="s">
        <v>20</v>
      </c>
      <c r="M3756" s="5">
        <v>1135.7600000000002</v>
      </c>
      <c r="N3756">
        <v>1</v>
      </c>
    </row>
    <row r="3757" spans="1:14" x14ac:dyDescent="0.2">
      <c r="A3757" s="2">
        <v>45420</v>
      </c>
      <c r="B3757" s="3">
        <f t="shared" si="174"/>
        <v>2024</v>
      </c>
      <c r="C3757" t="str">
        <f t="shared" si="175"/>
        <v>2023-2024</v>
      </c>
      <c r="D3757" t="s">
        <v>147</v>
      </c>
      <c r="E3757" t="s">
        <v>140</v>
      </c>
      <c r="F3757" t="str">
        <f t="shared" si="176"/>
        <v>Tasmania</v>
      </c>
      <c r="G3757" t="s">
        <v>70</v>
      </c>
      <c r="H3757">
        <v>7320</v>
      </c>
      <c r="I3757" t="s">
        <v>11</v>
      </c>
      <c r="J3757" t="s">
        <v>71</v>
      </c>
      <c r="K3757" t="s">
        <v>149</v>
      </c>
      <c r="L3757" t="s">
        <v>15</v>
      </c>
      <c r="M3757" s="5">
        <v>1136.53</v>
      </c>
      <c r="N3757">
        <v>1</v>
      </c>
    </row>
    <row r="3758" spans="1:14" x14ac:dyDescent="0.2">
      <c r="A3758" s="2">
        <v>45401</v>
      </c>
      <c r="B3758" s="3">
        <f t="shared" si="174"/>
        <v>2024</v>
      </c>
      <c r="C3758" t="str">
        <f t="shared" si="175"/>
        <v>2023-2024</v>
      </c>
      <c r="D3758" t="s">
        <v>147</v>
      </c>
      <c r="E3758" t="s">
        <v>145</v>
      </c>
      <c r="F3758" t="str">
        <f t="shared" si="176"/>
        <v>New South Wales</v>
      </c>
      <c r="G3758" t="s">
        <v>10</v>
      </c>
      <c r="H3758">
        <v>2101</v>
      </c>
      <c r="I3758" t="s">
        <v>11</v>
      </c>
      <c r="J3758" t="s">
        <v>27</v>
      </c>
      <c r="K3758" t="s">
        <v>154</v>
      </c>
      <c r="L3758" t="s">
        <v>14</v>
      </c>
      <c r="M3758" s="5">
        <v>1137.77</v>
      </c>
      <c r="N3758">
        <v>1</v>
      </c>
    </row>
    <row r="3759" spans="1:14" x14ac:dyDescent="0.2">
      <c r="A3759" s="2">
        <v>45991</v>
      </c>
      <c r="B3759" s="3">
        <f t="shared" si="174"/>
        <v>2026</v>
      </c>
      <c r="C3759" t="str">
        <f t="shared" si="175"/>
        <v>2025-2026</v>
      </c>
      <c r="D3759" t="s">
        <v>147</v>
      </c>
      <c r="E3759" t="s">
        <v>99</v>
      </c>
      <c r="F3759" t="str">
        <f t="shared" si="176"/>
        <v>Victoria</v>
      </c>
      <c r="G3759" t="s">
        <v>45</v>
      </c>
      <c r="H3759">
        <v>3148</v>
      </c>
      <c r="I3759" t="s">
        <v>11</v>
      </c>
      <c r="J3759" t="s">
        <v>63</v>
      </c>
      <c r="K3759" t="s">
        <v>149</v>
      </c>
      <c r="L3759" t="s">
        <v>15</v>
      </c>
      <c r="M3759" s="5">
        <v>1138.04</v>
      </c>
      <c r="N3759">
        <v>1</v>
      </c>
    </row>
    <row r="3760" spans="1:14" x14ac:dyDescent="0.2">
      <c r="A3760" s="2">
        <v>45872</v>
      </c>
      <c r="B3760" s="3">
        <f t="shared" si="174"/>
        <v>2026</v>
      </c>
      <c r="C3760" t="str">
        <f t="shared" si="175"/>
        <v>2025-2026</v>
      </c>
      <c r="D3760" t="s">
        <v>148</v>
      </c>
      <c r="E3760" t="s">
        <v>87</v>
      </c>
      <c r="F3760" t="str">
        <f t="shared" si="176"/>
        <v>New South Wales</v>
      </c>
      <c r="G3760" t="s">
        <v>10</v>
      </c>
      <c r="H3760">
        <v>2790</v>
      </c>
      <c r="I3760" t="s">
        <v>11</v>
      </c>
      <c r="J3760" t="s">
        <v>25</v>
      </c>
      <c r="K3760" t="s">
        <v>153</v>
      </c>
      <c r="L3760" t="s">
        <v>16</v>
      </c>
      <c r="M3760" s="5">
        <v>1138.8799999999999</v>
      </c>
      <c r="N3760">
        <v>1</v>
      </c>
    </row>
    <row r="3761" spans="1:14" x14ac:dyDescent="0.2">
      <c r="A3761" s="2">
        <v>45727</v>
      </c>
      <c r="B3761" s="3">
        <f t="shared" si="174"/>
        <v>2025</v>
      </c>
      <c r="C3761" t="str">
        <f t="shared" si="175"/>
        <v>2024-2025</v>
      </c>
      <c r="D3761" t="s">
        <v>147</v>
      </c>
      <c r="E3761" t="s">
        <v>90</v>
      </c>
      <c r="F3761" t="str">
        <f t="shared" si="176"/>
        <v>Victoria</v>
      </c>
      <c r="G3761" t="s">
        <v>45</v>
      </c>
      <c r="H3761">
        <v>3179</v>
      </c>
      <c r="I3761" t="s">
        <v>11</v>
      </c>
      <c r="J3761" t="s">
        <v>63</v>
      </c>
      <c r="K3761" t="s">
        <v>151</v>
      </c>
      <c r="L3761" t="s">
        <v>21</v>
      </c>
      <c r="M3761" s="5">
        <v>1139.74</v>
      </c>
      <c r="N3761">
        <v>1</v>
      </c>
    </row>
    <row r="3762" spans="1:14" x14ac:dyDescent="0.2">
      <c r="A3762" s="2">
        <v>45716</v>
      </c>
      <c r="B3762" s="3">
        <f t="shared" si="174"/>
        <v>2025</v>
      </c>
      <c r="C3762" t="str">
        <f t="shared" si="175"/>
        <v>2024-2025</v>
      </c>
      <c r="D3762" t="s">
        <v>147</v>
      </c>
      <c r="E3762" t="s">
        <v>69</v>
      </c>
      <c r="F3762" t="str">
        <f t="shared" si="176"/>
        <v>Tasmania</v>
      </c>
      <c r="G3762" t="s">
        <v>70</v>
      </c>
      <c r="H3762">
        <v>7018</v>
      </c>
      <c r="I3762" t="s">
        <v>11</v>
      </c>
      <c r="J3762" t="s">
        <v>71</v>
      </c>
      <c r="K3762" t="s">
        <v>150</v>
      </c>
      <c r="L3762" t="s">
        <v>18</v>
      </c>
      <c r="M3762" s="5">
        <v>1140.44</v>
      </c>
      <c r="N3762">
        <v>1</v>
      </c>
    </row>
    <row r="3763" spans="1:14" x14ac:dyDescent="0.2">
      <c r="A3763" s="2">
        <v>45406</v>
      </c>
      <c r="B3763" s="3">
        <f t="shared" si="174"/>
        <v>2024</v>
      </c>
      <c r="C3763" t="str">
        <f t="shared" si="175"/>
        <v>2023-2024</v>
      </c>
      <c r="D3763" t="s">
        <v>147</v>
      </c>
      <c r="E3763" t="s">
        <v>26</v>
      </c>
      <c r="F3763" t="str">
        <f t="shared" si="176"/>
        <v>New South Wales</v>
      </c>
      <c r="G3763" t="s">
        <v>10</v>
      </c>
      <c r="H3763">
        <v>2141</v>
      </c>
      <c r="I3763" t="s">
        <v>11</v>
      </c>
      <c r="J3763" t="s">
        <v>27</v>
      </c>
      <c r="K3763" t="s">
        <v>150</v>
      </c>
      <c r="L3763" t="s">
        <v>18</v>
      </c>
      <c r="M3763" s="5">
        <v>1141.2800000000002</v>
      </c>
      <c r="N3763">
        <v>1</v>
      </c>
    </row>
    <row r="3764" spans="1:14" x14ac:dyDescent="0.2">
      <c r="A3764" s="2">
        <v>45652</v>
      </c>
      <c r="B3764" s="3">
        <f t="shared" si="174"/>
        <v>2025</v>
      </c>
      <c r="C3764" t="str">
        <f t="shared" si="175"/>
        <v>2024-2025</v>
      </c>
      <c r="D3764" t="s">
        <v>147</v>
      </c>
      <c r="E3764" t="s">
        <v>65</v>
      </c>
      <c r="F3764" t="str">
        <f t="shared" si="176"/>
        <v>New South Wales</v>
      </c>
      <c r="G3764" t="s">
        <v>10</v>
      </c>
      <c r="H3764">
        <v>2541</v>
      </c>
      <c r="I3764" t="s">
        <v>11</v>
      </c>
      <c r="J3764" t="s">
        <v>58</v>
      </c>
      <c r="K3764" t="s">
        <v>19</v>
      </c>
      <c r="L3764" t="s">
        <v>23</v>
      </c>
      <c r="M3764" s="5">
        <v>1141.6099999999999</v>
      </c>
      <c r="N3764">
        <v>1</v>
      </c>
    </row>
    <row r="3765" spans="1:14" x14ac:dyDescent="0.2">
      <c r="A3765" s="2">
        <v>45828</v>
      </c>
      <c r="B3765" s="3">
        <f t="shared" si="174"/>
        <v>2025</v>
      </c>
      <c r="C3765" t="str">
        <f t="shared" si="175"/>
        <v>2024-2025</v>
      </c>
      <c r="D3765" t="s">
        <v>147</v>
      </c>
      <c r="E3765" t="s">
        <v>39</v>
      </c>
      <c r="F3765" t="str">
        <f t="shared" si="176"/>
        <v>South Australia</v>
      </c>
      <c r="G3765" t="s">
        <v>32</v>
      </c>
      <c r="H3765">
        <v>5343</v>
      </c>
      <c r="I3765" t="s">
        <v>11</v>
      </c>
      <c r="J3765" t="s">
        <v>38</v>
      </c>
      <c r="K3765" t="s">
        <v>153</v>
      </c>
      <c r="L3765" t="s">
        <v>16</v>
      </c>
      <c r="M3765" s="5">
        <v>1150.03</v>
      </c>
      <c r="N3765">
        <v>1</v>
      </c>
    </row>
    <row r="3766" spans="1:14" x14ac:dyDescent="0.2">
      <c r="A3766" s="2">
        <v>45469</v>
      </c>
      <c r="B3766" s="3">
        <f t="shared" si="174"/>
        <v>2024</v>
      </c>
      <c r="C3766" t="str">
        <f t="shared" si="175"/>
        <v>2023-2024</v>
      </c>
      <c r="D3766" t="s">
        <v>147</v>
      </c>
      <c r="E3766" t="s">
        <v>142</v>
      </c>
      <c r="F3766" t="str">
        <f t="shared" si="176"/>
        <v>Australian Capital Territory</v>
      </c>
      <c r="G3766" t="s">
        <v>80</v>
      </c>
      <c r="H3766">
        <v>2609</v>
      </c>
      <c r="I3766" t="s">
        <v>11</v>
      </c>
      <c r="J3766" t="s">
        <v>58</v>
      </c>
      <c r="K3766" t="s">
        <v>153</v>
      </c>
      <c r="L3766" t="s">
        <v>16</v>
      </c>
      <c r="M3766" s="5">
        <v>1150.03</v>
      </c>
      <c r="N3766">
        <v>1</v>
      </c>
    </row>
    <row r="3767" spans="1:14" x14ac:dyDescent="0.2">
      <c r="A3767" s="2">
        <v>45453</v>
      </c>
      <c r="B3767" s="3">
        <f t="shared" si="174"/>
        <v>2024</v>
      </c>
      <c r="C3767" t="str">
        <f t="shared" si="175"/>
        <v>2023-2024</v>
      </c>
      <c r="D3767" t="s">
        <v>147</v>
      </c>
      <c r="E3767" t="s">
        <v>26</v>
      </c>
      <c r="F3767" t="str">
        <f t="shared" si="176"/>
        <v>New South Wales</v>
      </c>
      <c r="G3767" t="s">
        <v>10</v>
      </c>
      <c r="H3767">
        <v>2141</v>
      </c>
      <c r="I3767" t="s">
        <v>11</v>
      </c>
      <c r="J3767" t="s">
        <v>27</v>
      </c>
      <c r="K3767" t="s">
        <v>155</v>
      </c>
      <c r="L3767" t="s">
        <v>20</v>
      </c>
      <c r="M3767" s="5">
        <v>1151.5899999999999</v>
      </c>
      <c r="N3767">
        <v>1</v>
      </c>
    </row>
    <row r="3768" spans="1:14" x14ac:dyDescent="0.2">
      <c r="A3768" s="2">
        <v>45520</v>
      </c>
      <c r="B3768" s="3">
        <f t="shared" si="174"/>
        <v>2025</v>
      </c>
      <c r="C3768" t="str">
        <f t="shared" si="175"/>
        <v>2024-2025</v>
      </c>
      <c r="D3768" t="s">
        <v>148</v>
      </c>
      <c r="E3768" t="s">
        <v>108</v>
      </c>
      <c r="F3768" t="str">
        <f t="shared" si="176"/>
        <v>Victoria</v>
      </c>
      <c r="G3768" t="s">
        <v>45</v>
      </c>
      <c r="H3768">
        <v>3018</v>
      </c>
      <c r="I3768" t="s">
        <v>11</v>
      </c>
      <c r="J3768" t="s">
        <v>46</v>
      </c>
      <c r="K3768" t="s">
        <v>149</v>
      </c>
      <c r="L3768" t="s">
        <v>15</v>
      </c>
      <c r="M3768" s="5">
        <v>1152.6500000000001</v>
      </c>
      <c r="N3768">
        <v>1</v>
      </c>
    </row>
    <row r="3769" spans="1:14" x14ac:dyDescent="0.2">
      <c r="A3769" s="2">
        <v>45884</v>
      </c>
      <c r="B3769" s="3">
        <f t="shared" si="174"/>
        <v>2026</v>
      </c>
      <c r="C3769" t="str">
        <f t="shared" si="175"/>
        <v>2025-2026</v>
      </c>
      <c r="D3769" t="s">
        <v>147</v>
      </c>
      <c r="E3769" t="s">
        <v>113</v>
      </c>
      <c r="F3769" t="str">
        <f t="shared" si="176"/>
        <v>Queensland</v>
      </c>
      <c r="G3769" t="s">
        <v>35</v>
      </c>
      <c r="H3769">
        <v>4215</v>
      </c>
      <c r="I3769" t="s">
        <v>11</v>
      </c>
      <c r="J3769" t="s">
        <v>104</v>
      </c>
      <c r="K3769" t="s">
        <v>150</v>
      </c>
      <c r="L3769" t="s">
        <v>18</v>
      </c>
      <c r="M3769" s="5">
        <v>1158.8400000000001</v>
      </c>
      <c r="N3769">
        <v>1</v>
      </c>
    </row>
    <row r="3770" spans="1:14" x14ac:dyDescent="0.2">
      <c r="A3770" s="2">
        <v>45341</v>
      </c>
      <c r="B3770" s="3">
        <f t="shared" si="174"/>
        <v>2024</v>
      </c>
      <c r="C3770" t="str">
        <f t="shared" si="175"/>
        <v>2023-2024</v>
      </c>
      <c r="D3770" t="s">
        <v>147</v>
      </c>
      <c r="E3770" t="s">
        <v>64</v>
      </c>
      <c r="F3770" t="str">
        <f t="shared" si="176"/>
        <v>Victoria</v>
      </c>
      <c r="G3770" t="s">
        <v>45</v>
      </c>
      <c r="H3770">
        <v>3199</v>
      </c>
      <c r="I3770" t="s">
        <v>11</v>
      </c>
      <c r="J3770" t="s">
        <v>63</v>
      </c>
      <c r="K3770" t="s">
        <v>156</v>
      </c>
      <c r="L3770" t="s">
        <v>17</v>
      </c>
      <c r="M3770" s="5">
        <v>1159.49</v>
      </c>
      <c r="N3770">
        <v>1</v>
      </c>
    </row>
    <row r="3771" spans="1:14" x14ac:dyDescent="0.2">
      <c r="A3771" s="2">
        <v>45543</v>
      </c>
      <c r="B3771" s="3">
        <f t="shared" si="174"/>
        <v>2025</v>
      </c>
      <c r="C3771" t="str">
        <f t="shared" si="175"/>
        <v>2024-2025</v>
      </c>
      <c r="D3771" t="s">
        <v>147</v>
      </c>
      <c r="E3771" t="s">
        <v>133</v>
      </c>
      <c r="F3771" t="str">
        <f t="shared" si="176"/>
        <v>Queensland</v>
      </c>
      <c r="G3771" t="s">
        <v>35</v>
      </c>
      <c r="H3771">
        <v>4305</v>
      </c>
      <c r="I3771" t="s">
        <v>11</v>
      </c>
      <c r="J3771" t="s">
        <v>104</v>
      </c>
      <c r="K3771" t="s">
        <v>153</v>
      </c>
      <c r="L3771" t="s">
        <v>16</v>
      </c>
      <c r="M3771" s="5">
        <v>1163.9799999999998</v>
      </c>
      <c r="N3771">
        <v>1</v>
      </c>
    </row>
    <row r="3772" spans="1:14" x14ac:dyDescent="0.2">
      <c r="A3772" s="2">
        <v>45702</v>
      </c>
      <c r="B3772" s="3">
        <f t="shared" si="174"/>
        <v>2025</v>
      </c>
      <c r="C3772" t="str">
        <f t="shared" si="175"/>
        <v>2024-2025</v>
      </c>
      <c r="D3772" t="s">
        <v>147</v>
      </c>
      <c r="E3772" t="s">
        <v>44</v>
      </c>
      <c r="F3772" t="str">
        <f t="shared" si="176"/>
        <v>Victoria</v>
      </c>
      <c r="G3772" t="s">
        <v>45</v>
      </c>
      <c r="H3772">
        <v>3066</v>
      </c>
      <c r="I3772" t="s">
        <v>11</v>
      </c>
      <c r="J3772" t="s">
        <v>46</v>
      </c>
      <c r="K3772" t="s">
        <v>150</v>
      </c>
      <c r="L3772" t="s">
        <v>18</v>
      </c>
      <c r="M3772" s="5">
        <v>1167.53</v>
      </c>
      <c r="N3772">
        <v>1</v>
      </c>
    </row>
    <row r="3773" spans="1:14" x14ac:dyDescent="0.2">
      <c r="A3773" s="2">
        <v>45896</v>
      </c>
      <c r="B3773" s="3">
        <f t="shared" si="174"/>
        <v>2026</v>
      </c>
      <c r="C3773" t="str">
        <f t="shared" si="175"/>
        <v>2025-2026</v>
      </c>
      <c r="D3773" t="s">
        <v>147</v>
      </c>
      <c r="E3773" t="s">
        <v>112</v>
      </c>
      <c r="F3773" t="str">
        <f t="shared" si="176"/>
        <v>Victoria</v>
      </c>
      <c r="G3773" t="s">
        <v>45</v>
      </c>
      <c r="H3773">
        <v>3076</v>
      </c>
      <c r="I3773" t="s">
        <v>11</v>
      </c>
      <c r="J3773" t="s">
        <v>46</v>
      </c>
      <c r="K3773" t="s">
        <v>156</v>
      </c>
      <c r="L3773" t="s">
        <v>17</v>
      </c>
      <c r="M3773" s="5">
        <v>1167.8700000000003</v>
      </c>
      <c r="N3773">
        <v>1</v>
      </c>
    </row>
    <row r="3774" spans="1:14" x14ac:dyDescent="0.2">
      <c r="A3774" s="2">
        <v>45828</v>
      </c>
      <c r="B3774" s="3">
        <f t="shared" si="174"/>
        <v>2025</v>
      </c>
      <c r="C3774" t="str">
        <f t="shared" si="175"/>
        <v>2024-2025</v>
      </c>
      <c r="D3774" t="s">
        <v>147</v>
      </c>
      <c r="E3774" t="s">
        <v>92</v>
      </c>
      <c r="F3774" t="str">
        <f t="shared" si="176"/>
        <v>Queensland</v>
      </c>
      <c r="G3774" t="s">
        <v>35</v>
      </c>
      <c r="H3774">
        <v>4068</v>
      </c>
      <c r="I3774" t="s">
        <v>11</v>
      </c>
      <c r="J3774" t="s">
        <v>43</v>
      </c>
      <c r="K3774" t="s">
        <v>154</v>
      </c>
      <c r="L3774" t="s">
        <v>14</v>
      </c>
      <c r="M3774" s="5">
        <v>1171.06</v>
      </c>
      <c r="N3774">
        <v>1</v>
      </c>
    </row>
    <row r="3775" spans="1:14" x14ac:dyDescent="0.2">
      <c r="A3775" s="2">
        <v>45925</v>
      </c>
      <c r="B3775" s="3">
        <f t="shared" si="174"/>
        <v>2026</v>
      </c>
      <c r="C3775" t="str">
        <f t="shared" si="175"/>
        <v>2025-2026</v>
      </c>
      <c r="D3775" t="s">
        <v>147</v>
      </c>
      <c r="E3775" t="s">
        <v>110</v>
      </c>
      <c r="F3775" t="str">
        <f t="shared" si="176"/>
        <v>Queensland</v>
      </c>
      <c r="G3775" t="s">
        <v>35</v>
      </c>
      <c r="H3775">
        <v>4680</v>
      </c>
      <c r="I3775" t="s">
        <v>11</v>
      </c>
      <c r="J3775" t="s">
        <v>51</v>
      </c>
      <c r="K3775" t="s">
        <v>151</v>
      </c>
      <c r="L3775" t="s">
        <v>21</v>
      </c>
      <c r="M3775" s="5">
        <v>1173.55</v>
      </c>
      <c r="N3775">
        <v>1</v>
      </c>
    </row>
    <row r="3776" spans="1:14" x14ac:dyDescent="0.2">
      <c r="A3776" s="2">
        <v>45481</v>
      </c>
      <c r="B3776" s="3">
        <f t="shared" si="174"/>
        <v>2025</v>
      </c>
      <c r="C3776" t="str">
        <f t="shared" si="175"/>
        <v>2024-2025</v>
      </c>
      <c r="D3776" t="s">
        <v>147</v>
      </c>
      <c r="E3776" t="s">
        <v>117</v>
      </c>
      <c r="F3776" t="str">
        <f t="shared" si="176"/>
        <v>Queensland</v>
      </c>
      <c r="G3776" t="s">
        <v>35</v>
      </c>
      <c r="H3776">
        <v>4119</v>
      </c>
      <c r="I3776" t="s">
        <v>11</v>
      </c>
      <c r="J3776" t="s">
        <v>43</v>
      </c>
      <c r="K3776" t="s">
        <v>150</v>
      </c>
      <c r="L3776" t="s">
        <v>18</v>
      </c>
      <c r="M3776" s="5">
        <v>1174.28</v>
      </c>
      <c r="N3776">
        <v>1</v>
      </c>
    </row>
    <row r="3777" spans="1:14" x14ac:dyDescent="0.2">
      <c r="A3777" s="2">
        <v>45754</v>
      </c>
      <c r="B3777" s="3">
        <f t="shared" si="174"/>
        <v>2025</v>
      </c>
      <c r="C3777" t="str">
        <f t="shared" si="175"/>
        <v>2024-2025</v>
      </c>
      <c r="D3777" t="s">
        <v>147</v>
      </c>
      <c r="E3777" t="s">
        <v>31</v>
      </c>
      <c r="F3777" t="str">
        <f t="shared" si="176"/>
        <v>South Australia</v>
      </c>
      <c r="G3777" t="s">
        <v>32</v>
      </c>
      <c r="H3777">
        <v>5168</v>
      </c>
      <c r="I3777" t="s">
        <v>11</v>
      </c>
      <c r="J3777" t="s">
        <v>33</v>
      </c>
      <c r="K3777" t="s">
        <v>151</v>
      </c>
      <c r="L3777" t="s">
        <v>21</v>
      </c>
      <c r="M3777" s="5">
        <v>1174.5700000000002</v>
      </c>
      <c r="N3777">
        <v>1</v>
      </c>
    </row>
    <row r="3778" spans="1:14" x14ac:dyDescent="0.2">
      <c r="A3778" s="2">
        <v>45339</v>
      </c>
      <c r="B3778" s="3">
        <f t="shared" ref="B3778:B3841" si="177">IF(MONTH(A3778)&gt;=7,YEAR(A3778)+1,YEAR(A3778))</f>
        <v>2024</v>
      </c>
      <c r="C3778" t="str">
        <f t="shared" ref="C3778:C3841" si="178">IF(MONTH(A3778) &gt;= 7, YEAR(A3778) &amp; "-" &amp; YEAR(A3778) + 1, YEAR(A3778) - 1 &amp; "-" &amp; YEAR(A3778))</f>
        <v>2023-2024</v>
      </c>
      <c r="D3778" t="s">
        <v>147</v>
      </c>
      <c r="E3778" t="s">
        <v>59</v>
      </c>
      <c r="F3778" t="str">
        <f t="shared" ref="F3778:F3841" si="179">IF(G3778="WA","Western Australia",
IF(G3778="NSW","New South Wales",
IF(G3778="QLD","Queensland",
IF(G3778="VIC","Victoria",
IF(G3778="TAS","Tasmania",
IF(G3778="SA","South Australia",
IF(G3778="NT","Northern Territory",
IF(G3778="ACT","Australian Capital Territory",G3778))))))))</f>
        <v>Victoria</v>
      </c>
      <c r="G3778" t="s">
        <v>45</v>
      </c>
      <c r="H3778">
        <v>3280</v>
      </c>
      <c r="I3778" t="s">
        <v>11</v>
      </c>
      <c r="J3778" t="s">
        <v>60</v>
      </c>
      <c r="K3778" t="s">
        <v>155</v>
      </c>
      <c r="L3778" t="s">
        <v>20</v>
      </c>
      <c r="M3778" s="5">
        <v>1175.0899999999999</v>
      </c>
      <c r="N3778">
        <v>1</v>
      </c>
    </row>
    <row r="3779" spans="1:14" x14ac:dyDescent="0.2">
      <c r="A3779" s="2">
        <v>45817</v>
      </c>
      <c r="B3779" s="3">
        <f t="shared" si="177"/>
        <v>2025</v>
      </c>
      <c r="C3779" t="str">
        <f t="shared" si="178"/>
        <v>2024-2025</v>
      </c>
      <c r="D3779" t="s">
        <v>147</v>
      </c>
      <c r="E3779" t="s">
        <v>103</v>
      </c>
      <c r="F3779" t="str">
        <f t="shared" si="179"/>
        <v>Queensland</v>
      </c>
      <c r="G3779" t="s">
        <v>35</v>
      </c>
      <c r="H3779">
        <v>4509</v>
      </c>
      <c r="I3779" t="s">
        <v>11</v>
      </c>
      <c r="J3779" t="s">
        <v>104</v>
      </c>
      <c r="K3779" t="s">
        <v>150</v>
      </c>
      <c r="L3779" t="s">
        <v>18</v>
      </c>
      <c r="M3779" s="5">
        <v>1175.1600000000001</v>
      </c>
      <c r="N3779">
        <v>1</v>
      </c>
    </row>
    <row r="3780" spans="1:14" x14ac:dyDescent="0.2">
      <c r="A3780" s="2">
        <v>45891</v>
      </c>
      <c r="B3780" s="3">
        <f t="shared" si="177"/>
        <v>2026</v>
      </c>
      <c r="C3780" t="str">
        <f t="shared" si="178"/>
        <v>2025-2026</v>
      </c>
      <c r="D3780" t="s">
        <v>147</v>
      </c>
      <c r="E3780" t="s">
        <v>95</v>
      </c>
      <c r="F3780" t="str">
        <f t="shared" si="179"/>
        <v>Victoria</v>
      </c>
      <c r="G3780" t="s">
        <v>45</v>
      </c>
      <c r="H3780">
        <v>3931</v>
      </c>
      <c r="I3780" t="s">
        <v>11</v>
      </c>
      <c r="J3780" t="s">
        <v>55</v>
      </c>
      <c r="K3780" t="s">
        <v>151</v>
      </c>
      <c r="L3780" t="s">
        <v>21</v>
      </c>
      <c r="M3780" s="5">
        <v>1178.76</v>
      </c>
      <c r="N3780">
        <v>1</v>
      </c>
    </row>
    <row r="3781" spans="1:14" x14ac:dyDescent="0.2">
      <c r="A3781" s="2">
        <v>45723</v>
      </c>
      <c r="B3781" s="3">
        <f t="shared" si="177"/>
        <v>2025</v>
      </c>
      <c r="C3781" t="str">
        <f t="shared" si="178"/>
        <v>2024-2025</v>
      </c>
      <c r="D3781" t="s">
        <v>147</v>
      </c>
      <c r="E3781" t="s">
        <v>41</v>
      </c>
      <c r="F3781" t="str">
        <f t="shared" si="179"/>
        <v>New South Wales</v>
      </c>
      <c r="G3781" t="s">
        <v>10</v>
      </c>
      <c r="H3781">
        <v>2830</v>
      </c>
      <c r="I3781" t="s">
        <v>11</v>
      </c>
      <c r="J3781" t="s">
        <v>25</v>
      </c>
      <c r="K3781" t="s">
        <v>153</v>
      </c>
      <c r="L3781" t="s">
        <v>16</v>
      </c>
      <c r="M3781" s="5">
        <v>1180.1300000000001</v>
      </c>
      <c r="N3781">
        <v>1</v>
      </c>
    </row>
    <row r="3782" spans="1:14" x14ac:dyDescent="0.2">
      <c r="A3782" s="2">
        <v>45292</v>
      </c>
      <c r="B3782" s="3">
        <f t="shared" si="177"/>
        <v>2024</v>
      </c>
      <c r="C3782" t="str">
        <f t="shared" si="178"/>
        <v>2023-2024</v>
      </c>
      <c r="D3782" t="s">
        <v>148</v>
      </c>
      <c r="E3782" t="s">
        <v>82</v>
      </c>
      <c r="F3782" t="str">
        <f t="shared" si="179"/>
        <v>Queensland</v>
      </c>
      <c r="G3782" t="s">
        <v>35</v>
      </c>
      <c r="H3782">
        <v>4012</v>
      </c>
      <c r="I3782" t="s">
        <v>11</v>
      </c>
      <c r="J3782" t="s">
        <v>43</v>
      </c>
      <c r="K3782" t="s">
        <v>151</v>
      </c>
      <c r="L3782" t="s">
        <v>21</v>
      </c>
      <c r="M3782" s="5">
        <v>1180.27</v>
      </c>
      <c r="N3782">
        <v>1</v>
      </c>
    </row>
    <row r="3783" spans="1:14" x14ac:dyDescent="0.2">
      <c r="A3783" s="2">
        <v>45492</v>
      </c>
      <c r="B3783" s="3">
        <f t="shared" si="177"/>
        <v>2025</v>
      </c>
      <c r="C3783" t="str">
        <f t="shared" si="178"/>
        <v>2024-2025</v>
      </c>
      <c r="D3783" t="s">
        <v>147</v>
      </c>
      <c r="E3783" t="s">
        <v>114</v>
      </c>
      <c r="F3783" t="str">
        <f t="shared" si="179"/>
        <v>Victoria</v>
      </c>
      <c r="G3783" t="s">
        <v>45</v>
      </c>
      <c r="H3783">
        <v>3551</v>
      </c>
      <c r="I3783" t="s">
        <v>11</v>
      </c>
      <c r="J3783" t="s">
        <v>60</v>
      </c>
      <c r="K3783" t="s">
        <v>157</v>
      </c>
      <c r="L3783" t="s">
        <v>22</v>
      </c>
      <c r="M3783" s="5">
        <v>1184.68</v>
      </c>
      <c r="N3783">
        <v>1</v>
      </c>
    </row>
    <row r="3784" spans="1:14" x14ac:dyDescent="0.2">
      <c r="A3784" s="2">
        <v>45305</v>
      </c>
      <c r="B3784" s="3">
        <f t="shared" si="177"/>
        <v>2024</v>
      </c>
      <c r="C3784" t="str">
        <f t="shared" si="178"/>
        <v>2023-2024</v>
      </c>
      <c r="D3784" t="s">
        <v>147</v>
      </c>
      <c r="E3784" t="s">
        <v>131</v>
      </c>
      <c r="F3784" t="str">
        <f t="shared" si="179"/>
        <v>Western Australia</v>
      </c>
      <c r="G3784" t="s">
        <v>48</v>
      </c>
      <c r="H3784">
        <v>6530</v>
      </c>
      <c r="I3784" t="s">
        <v>11</v>
      </c>
      <c r="J3784" t="s">
        <v>77</v>
      </c>
      <c r="K3784" t="s">
        <v>150</v>
      </c>
      <c r="L3784" t="s">
        <v>18</v>
      </c>
      <c r="M3784" s="5">
        <v>1188.6799999999998</v>
      </c>
      <c r="N3784">
        <v>1</v>
      </c>
    </row>
    <row r="3785" spans="1:14" x14ac:dyDescent="0.2">
      <c r="A3785" s="2">
        <v>45891</v>
      </c>
      <c r="B3785" s="3">
        <f t="shared" si="177"/>
        <v>2026</v>
      </c>
      <c r="C3785" t="str">
        <f t="shared" si="178"/>
        <v>2025-2026</v>
      </c>
      <c r="D3785" t="s">
        <v>148</v>
      </c>
      <c r="E3785" t="s">
        <v>146</v>
      </c>
      <c r="F3785" t="str">
        <f t="shared" si="179"/>
        <v>Victoria</v>
      </c>
      <c r="G3785" t="s">
        <v>45</v>
      </c>
      <c r="H3785">
        <v>3353</v>
      </c>
      <c r="I3785" t="s">
        <v>11</v>
      </c>
      <c r="J3785" t="s">
        <v>60</v>
      </c>
      <c r="K3785" t="s">
        <v>154</v>
      </c>
      <c r="L3785" t="s">
        <v>14</v>
      </c>
      <c r="M3785" s="5">
        <v>1189.83</v>
      </c>
      <c r="N3785">
        <v>1</v>
      </c>
    </row>
    <row r="3786" spans="1:14" x14ac:dyDescent="0.2">
      <c r="A3786" s="2">
        <v>45793</v>
      </c>
      <c r="B3786" s="3">
        <f t="shared" si="177"/>
        <v>2025</v>
      </c>
      <c r="C3786" t="str">
        <f t="shared" si="178"/>
        <v>2024-2025</v>
      </c>
      <c r="D3786" t="s">
        <v>147</v>
      </c>
      <c r="E3786" t="s">
        <v>47</v>
      </c>
      <c r="F3786" t="str">
        <f t="shared" si="179"/>
        <v>Western Australia</v>
      </c>
      <c r="G3786" t="s">
        <v>48</v>
      </c>
      <c r="H3786">
        <v>6030</v>
      </c>
      <c r="I3786" t="s">
        <v>11</v>
      </c>
      <c r="J3786" t="s">
        <v>49</v>
      </c>
      <c r="K3786" t="s">
        <v>150</v>
      </c>
      <c r="L3786" t="s">
        <v>18</v>
      </c>
      <c r="M3786" s="5">
        <v>1190.6799999999998</v>
      </c>
      <c r="N3786">
        <v>1</v>
      </c>
    </row>
    <row r="3787" spans="1:14" x14ac:dyDescent="0.2">
      <c r="A3787" s="2">
        <v>45354</v>
      </c>
      <c r="B3787" s="3">
        <f t="shared" si="177"/>
        <v>2024</v>
      </c>
      <c r="C3787" t="str">
        <f t="shared" si="178"/>
        <v>2023-2024</v>
      </c>
      <c r="D3787" t="s">
        <v>147</v>
      </c>
      <c r="E3787" t="s">
        <v>24</v>
      </c>
      <c r="F3787" t="str">
        <f t="shared" si="179"/>
        <v>New South Wales</v>
      </c>
      <c r="G3787" t="s">
        <v>10</v>
      </c>
      <c r="H3787">
        <v>2795</v>
      </c>
      <c r="I3787" t="s">
        <v>11</v>
      </c>
      <c r="J3787" t="s">
        <v>25</v>
      </c>
      <c r="K3787" t="s">
        <v>154</v>
      </c>
      <c r="L3787" t="s">
        <v>14</v>
      </c>
      <c r="M3787" s="5">
        <v>1191.03</v>
      </c>
      <c r="N3787">
        <v>1</v>
      </c>
    </row>
    <row r="3788" spans="1:14" x14ac:dyDescent="0.2">
      <c r="A3788" s="2">
        <v>45341</v>
      </c>
      <c r="B3788" s="3">
        <f t="shared" si="177"/>
        <v>2024</v>
      </c>
      <c r="C3788" t="str">
        <f t="shared" si="178"/>
        <v>2023-2024</v>
      </c>
      <c r="D3788" t="s">
        <v>148</v>
      </c>
      <c r="E3788" t="s">
        <v>34</v>
      </c>
      <c r="F3788" t="str">
        <f t="shared" si="179"/>
        <v>Queensland</v>
      </c>
      <c r="G3788" t="s">
        <v>35</v>
      </c>
      <c r="H3788">
        <v>4802</v>
      </c>
      <c r="I3788" t="s">
        <v>11</v>
      </c>
      <c r="J3788" t="s">
        <v>36</v>
      </c>
      <c r="K3788" t="s">
        <v>149</v>
      </c>
      <c r="L3788" t="s">
        <v>15</v>
      </c>
      <c r="M3788" s="5">
        <v>1191.32</v>
      </c>
      <c r="N3788">
        <v>1</v>
      </c>
    </row>
    <row r="3789" spans="1:14" x14ac:dyDescent="0.2">
      <c r="A3789" s="2">
        <v>45844</v>
      </c>
      <c r="B3789" s="3">
        <f t="shared" si="177"/>
        <v>2026</v>
      </c>
      <c r="C3789" t="str">
        <f t="shared" si="178"/>
        <v>2025-2026</v>
      </c>
      <c r="D3789" t="s">
        <v>147</v>
      </c>
      <c r="E3789" t="s">
        <v>122</v>
      </c>
      <c r="F3789" t="str">
        <f t="shared" si="179"/>
        <v>New South Wales</v>
      </c>
      <c r="G3789" t="s">
        <v>10</v>
      </c>
      <c r="H3789">
        <v>2650</v>
      </c>
      <c r="I3789" t="s">
        <v>11</v>
      </c>
      <c r="J3789" t="s">
        <v>25</v>
      </c>
      <c r="K3789" t="s">
        <v>157</v>
      </c>
      <c r="L3789" t="s">
        <v>22</v>
      </c>
      <c r="M3789" s="5">
        <v>1191.7600000000002</v>
      </c>
      <c r="N3789">
        <v>1</v>
      </c>
    </row>
    <row r="3790" spans="1:14" x14ac:dyDescent="0.2">
      <c r="A3790" s="2">
        <v>45761</v>
      </c>
      <c r="B3790" s="3">
        <f t="shared" si="177"/>
        <v>2025</v>
      </c>
      <c r="C3790" t="str">
        <f t="shared" si="178"/>
        <v>2024-2025</v>
      </c>
      <c r="D3790" t="s">
        <v>147</v>
      </c>
      <c r="E3790" t="s">
        <v>109</v>
      </c>
      <c r="F3790" t="str">
        <f t="shared" si="179"/>
        <v>New South Wales</v>
      </c>
      <c r="G3790" t="s">
        <v>10</v>
      </c>
      <c r="H3790">
        <v>2480</v>
      </c>
      <c r="I3790" t="s">
        <v>11</v>
      </c>
      <c r="J3790" t="s">
        <v>68</v>
      </c>
      <c r="K3790" t="s">
        <v>154</v>
      </c>
      <c r="L3790" t="s">
        <v>14</v>
      </c>
      <c r="M3790" s="5">
        <v>1194.6299999999999</v>
      </c>
      <c r="N3790">
        <v>1</v>
      </c>
    </row>
    <row r="3791" spans="1:14" x14ac:dyDescent="0.2">
      <c r="A3791" s="2">
        <v>45310</v>
      </c>
      <c r="B3791" s="3">
        <f t="shared" si="177"/>
        <v>2024</v>
      </c>
      <c r="C3791" t="str">
        <f t="shared" si="178"/>
        <v>2023-2024</v>
      </c>
      <c r="D3791" t="s">
        <v>148</v>
      </c>
      <c r="E3791" t="s">
        <v>127</v>
      </c>
      <c r="F3791" t="str">
        <f t="shared" si="179"/>
        <v>New South Wales</v>
      </c>
      <c r="G3791" t="s">
        <v>10</v>
      </c>
      <c r="H3791">
        <v>2131</v>
      </c>
      <c r="I3791" t="s">
        <v>11</v>
      </c>
      <c r="J3791" t="s">
        <v>27</v>
      </c>
      <c r="K3791" t="s">
        <v>149</v>
      </c>
      <c r="L3791" t="s">
        <v>15</v>
      </c>
      <c r="M3791" s="5">
        <v>1198.1999999999998</v>
      </c>
      <c r="N3791">
        <v>1</v>
      </c>
    </row>
    <row r="3792" spans="1:14" x14ac:dyDescent="0.2">
      <c r="A3792" s="2">
        <v>45664</v>
      </c>
      <c r="B3792" s="3">
        <f t="shared" si="177"/>
        <v>2025</v>
      </c>
      <c r="C3792" t="str">
        <f t="shared" si="178"/>
        <v>2024-2025</v>
      </c>
      <c r="D3792" t="s">
        <v>147</v>
      </c>
      <c r="E3792" t="s">
        <v>99</v>
      </c>
      <c r="F3792" t="str">
        <f t="shared" si="179"/>
        <v>Victoria</v>
      </c>
      <c r="G3792" t="s">
        <v>45</v>
      </c>
      <c r="H3792">
        <v>3148</v>
      </c>
      <c r="I3792" t="s">
        <v>11</v>
      </c>
      <c r="J3792" t="s">
        <v>63</v>
      </c>
      <c r="K3792" t="s">
        <v>156</v>
      </c>
      <c r="L3792" t="s">
        <v>17</v>
      </c>
      <c r="M3792" s="5">
        <v>1198.24</v>
      </c>
      <c r="N3792">
        <v>1</v>
      </c>
    </row>
    <row r="3793" spans="1:14" x14ac:dyDescent="0.2">
      <c r="A3793" s="2">
        <v>45843</v>
      </c>
      <c r="B3793" s="3">
        <f t="shared" si="177"/>
        <v>2026</v>
      </c>
      <c r="C3793" t="str">
        <f t="shared" si="178"/>
        <v>2025-2026</v>
      </c>
      <c r="D3793" t="s">
        <v>147</v>
      </c>
      <c r="E3793" t="s">
        <v>92</v>
      </c>
      <c r="F3793" t="str">
        <f t="shared" si="179"/>
        <v>Queensland</v>
      </c>
      <c r="G3793" t="s">
        <v>35</v>
      </c>
      <c r="H3793">
        <v>4068</v>
      </c>
      <c r="I3793" t="s">
        <v>11</v>
      </c>
      <c r="J3793" t="s">
        <v>43</v>
      </c>
      <c r="K3793" t="s">
        <v>157</v>
      </c>
      <c r="L3793" t="s">
        <v>22</v>
      </c>
      <c r="M3793" s="5">
        <v>1199.75</v>
      </c>
      <c r="N3793">
        <v>1</v>
      </c>
    </row>
    <row r="3794" spans="1:14" x14ac:dyDescent="0.2">
      <c r="A3794" s="2">
        <v>45960</v>
      </c>
      <c r="B3794" s="3">
        <f t="shared" si="177"/>
        <v>2026</v>
      </c>
      <c r="C3794" t="str">
        <f t="shared" si="178"/>
        <v>2025-2026</v>
      </c>
      <c r="D3794" t="s">
        <v>147</v>
      </c>
      <c r="E3794" t="s">
        <v>99</v>
      </c>
      <c r="F3794" t="str">
        <f t="shared" si="179"/>
        <v>Victoria</v>
      </c>
      <c r="G3794" t="s">
        <v>45</v>
      </c>
      <c r="H3794">
        <v>3148</v>
      </c>
      <c r="I3794" t="s">
        <v>11</v>
      </c>
      <c r="J3794" t="s">
        <v>63</v>
      </c>
      <c r="K3794" t="s">
        <v>154</v>
      </c>
      <c r="L3794" t="s">
        <v>14</v>
      </c>
      <c r="M3794" s="5">
        <v>1203.6600000000001</v>
      </c>
      <c r="N3794">
        <v>1</v>
      </c>
    </row>
    <row r="3795" spans="1:14" x14ac:dyDescent="0.2">
      <c r="A3795" s="2">
        <v>45975</v>
      </c>
      <c r="B3795" s="3">
        <f t="shared" si="177"/>
        <v>2026</v>
      </c>
      <c r="C3795" t="str">
        <f t="shared" si="178"/>
        <v>2025-2026</v>
      </c>
      <c r="D3795" t="s">
        <v>147</v>
      </c>
      <c r="E3795" t="s">
        <v>50</v>
      </c>
      <c r="F3795" t="str">
        <f t="shared" si="179"/>
        <v>Queensland</v>
      </c>
      <c r="G3795" t="s">
        <v>35</v>
      </c>
      <c r="H3795">
        <v>4703</v>
      </c>
      <c r="I3795" t="s">
        <v>11</v>
      </c>
      <c r="J3795" t="s">
        <v>51</v>
      </c>
      <c r="K3795" t="s">
        <v>153</v>
      </c>
      <c r="L3795" t="s">
        <v>16</v>
      </c>
      <c r="M3795" s="5">
        <v>1207.02</v>
      </c>
      <c r="N3795">
        <v>1</v>
      </c>
    </row>
    <row r="3796" spans="1:14" x14ac:dyDescent="0.2">
      <c r="A3796" s="2">
        <v>45363</v>
      </c>
      <c r="B3796" s="3">
        <f t="shared" si="177"/>
        <v>2024</v>
      </c>
      <c r="C3796" t="str">
        <f t="shared" si="178"/>
        <v>2023-2024</v>
      </c>
      <c r="D3796" t="s">
        <v>147</v>
      </c>
      <c r="E3796" t="s">
        <v>92</v>
      </c>
      <c r="F3796" t="str">
        <f t="shared" si="179"/>
        <v>Queensland</v>
      </c>
      <c r="G3796" t="s">
        <v>35</v>
      </c>
      <c r="H3796">
        <v>4068</v>
      </c>
      <c r="I3796" t="s">
        <v>11</v>
      </c>
      <c r="J3796" t="s">
        <v>43</v>
      </c>
      <c r="K3796" t="s">
        <v>154</v>
      </c>
      <c r="L3796" t="s">
        <v>14</v>
      </c>
      <c r="M3796" s="5">
        <v>1207.94</v>
      </c>
      <c r="N3796">
        <v>1</v>
      </c>
    </row>
    <row r="3797" spans="1:14" x14ac:dyDescent="0.2">
      <c r="A3797" s="2">
        <v>45845</v>
      </c>
      <c r="B3797" s="3">
        <f t="shared" si="177"/>
        <v>2026</v>
      </c>
      <c r="C3797" t="str">
        <f t="shared" si="178"/>
        <v>2025-2026</v>
      </c>
      <c r="D3797" t="s">
        <v>147</v>
      </c>
      <c r="E3797" t="s">
        <v>92</v>
      </c>
      <c r="F3797" t="str">
        <f t="shared" si="179"/>
        <v>Queensland</v>
      </c>
      <c r="G3797" t="s">
        <v>35</v>
      </c>
      <c r="H3797">
        <v>4068</v>
      </c>
      <c r="I3797" t="s">
        <v>11</v>
      </c>
      <c r="J3797" t="s">
        <v>43</v>
      </c>
      <c r="K3797" t="s">
        <v>156</v>
      </c>
      <c r="L3797" t="s">
        <v>17</v>
      </c>
      <c r="M3797" s="5">
        <v>1209.1500000000001</v>
      </c>
      <c r="N3797">
        <v>1</v>
      </c>
    </row>
    <row r="3798" spans="1:14" x14ac:dyDescent="0.2">
      <c r="A3798" s="2">
        <v>45811</v>
      </c>
      <c r="B3798" s="3">
        <f t="shared" si="177"/>
        <v>2025</v>
      </c>
      <c r="C3798" t="str">
        <f t="shared" si="178"/>
        <v>2024-2025</v>
      </c>
      <c r="D3798" t="s">
        <v>148</v>
      </c>
      <c r="E3798" t="s">
        <v>61</v>
      </c>
      <c r="F3798" t="str">
        <f t="shared" si="179"/>
        <v>New South Wales</v>
      </c>
      <c r="G3798" t="s">
        <v>10</v>
      </c>
      <c r="H3798">
        <v>2539</v>
      </c>
      <c r="I3798" t="s">
        <v>11</v>
      </c>
      <c r="J3798" t="s">
        <v>58</v>
      </c>
      <c r="K3798" t="s">
        <v>153</v>
      </c>
      <c r="L3798" t="s">
        <v>16</v>
      </c>
      <c r="M3798" s="5">
        <v>1211.1400000000001</v>
      </c>
      <c r="N3798">
        <v>1</v>
      </c>
    </row>
    <row r="3799" spans="1:14" x14ac:dyDescent="0.2">
      <c r="A3799" s="2">
        <v>45878</v>
      </c>
      <c r="B3799" s="3">
        <f t="shared" si="177"/>
        <v>2026</v>
      </c>
      <c r="C3799" t="str">
        <f t="shared" si="178"/>
        <v>2025-2026</v>
      </c>
      <c r="D3799" t="s">
        <v>147</v>
      </c>
      <c r="E3799" t="s">
        <v>99</v>
      </c>
      <c r="F3799" t="str">
        <f t="shared" si="179"/>
        <v>Victoria</v>
      </c>
      <c r="G3799" t="s">
        <v>45</v>
      </c>
      <c r="H3799">
        <v>3148</v>
      </c>
      <c r="I3799" t="s">
        <v>11</v>
      </c>
      <c r="J3799" t="s">
        <v>63</v>
      </c>
      <c r="K3799" t="s">
        <v>154</v>
      </c>
      <c r="L3799" t="s">
        <v>14</v>
      </c>
      <c r="M3799" s="5">
        <v>1211.68</v>
      </c>
      <c r="N3799">
        <v>1</v>
      </c>
    </row>
    <row r="3800" spans="1:14" x14ac:dyDescent="0.2">
      <c r="A3800" s="2">
        <v>45656</v>
      </c>
      <c r="B3800" s="3">
        <f t="shared" si="177"/>
        <v>2025</v>
      </c>
      <c r="C3800" t="str">
        <f t="shared" si="178"/>
        <v>2024-2025</v>
      </c>
      <c r="D3800" t="s">
        <v>147</v>
      </c>
      <c r="E3800" t="s">
        <v>115</v>
      </c>
      <c r="F3800" t="str">
        <f t="shared" si="179"/>
        <v>Western Australia</v>
      </c>
      <c r="G3800" t="s">
        <v>48</v>
      </c>
      <c r="H3800">
        <v>6280</v>
      </c>
      <c r="I3800" t="s">
        <v>11</v>
      </c>
      <c r="J3800" t="s">
        <v>94</v>
      </c>
      <c r="K3800" t="s">
        <v>19</v>
      </c>
      <c r="L3800" t="s">
        <v>23</v>
      </c>
      <c r="M3800" s="5">
        <v>1212.0899999999999</v>
      </c>
      <c r="N3800">
        <v>1</v>
      </c>
    </row>
    <row r="3801" spans="1:14" x14ac:dyDescent="0.2">
      <c r="A3801" s="2">
        <v>45761</v>
      </c>
      <c r="B3801" s="3">
        <f t="shared" si="177"/>
        <v>2025</v>
      </c>
      <c r="C3801" t="str">
        <f t="shared" si="178"/>
        <v>2024-2025</v>
      </c>
      <c r="D3801" t="s">
        <v>147</v>
      </c>
      <c r="E3801" t="s">
        <v>57</v>
      </c>
      <c r="F3801" t="str">
        <f t="shared" si="179"/>
        <v>New South Wales</v>
      </c>
      <c r="G3801" t="s">
        <v>10</v>
      </c>
      <c r="H3801">
        <v>2560</v>
      </c>
      <c r="I3801" t="s">
        <v>11</v>
      </c>
      <c r="J3801" t="s">
        <v>58</v>
      </c>
      <c r="K3801" t="s">
        <v>149</v>
      </c>
      <c r="L3801" t="s">
        <v>15</v>
      </c>
      <c r="M3801" s="5">
        <v>1212.42</v>
      </c>
      <c r="N3801">
        <v>1</v>
      </c>
    </row>
    <row r="3802" spans="1:14" x14ac:dyDescent="0.2">
      <c r="A3802" s="2">
        <v>45454</v>
      </c>
      <c r="B3802" s="3">
        <f t="shared" si="177"/>
        <v>2024</v>
      </c>
      <c r="C3802" t="str">
        <f t="shared" si="178"/>
        <v>2023-2024</v>
      </c>
      <c r="D3802" t="s">
        <v>147</v>
      </c>
      <c r="E3802" t="s">
        <v>47</v>
      </c>
      <c r="F3802" t="str">
        <f t="shared" si="179"/>
        <v>Western Australia</v>
      </c>
      <c r="G3802" t="s">
        <v>48</v>
      </c>
      <c r="H3802">
        <v>6030</v>
      </c>
      <c r="I3802" t="s">
        <v>11</v>
      </c>
      <c r="J3802" t="s">
        <v>49</v>
      </c>
      <c r="K3802" t="s">
        <v>151</v>
      </c>
      <c r="L3802" t="s">
        <v>21</v>
      </c>
      <c r="M3802" s="5">
        <v>1213.28</v>
      </c>
      <c r="N3802">
        <v>1</v>
      </c>
    </row>
    <row r="3803" spans="1:14" x14ac:dyDescent="0.2">
      <c r="A3803" s="2">
        <v>45777</v>
      </c>
      <c r="B3803" s="3">
        <f t="shared" si="177"/>
        <v>2025</v>
      </c>
      <c r="C3803" t="str">
        <f t="shared" si="178"/>
        <v>2024-2025</v>
      </c>
      <c r="D3803" t="s">
        <v>148</v>
      </c>
      <c r="E3803" t="s">
        <v>87</v>
      </c>
      <c r="F3803" t="str">
        <f t="shared" si="179"/>
        <v>New South Wales</v>
      </c>
      <c r="G3803" t="s">
        <v>10</v>
      </c>
      <c r="H3803">
        <v>2790</v>
      </c>
      <c r="I3803" t="s">
        <v>11</v>
      </c>
      <c r="J3803" t="s">
        <v>25</v>
      </c>
      <c r="K3803" t="s">
        <v>151</v>
      </c>
      <c r="L3803" t="s">
        <v>21</v>
      </c>
      <c r="M3803" s="5">
        <v>1214.6100000000001</v>
      </c>
      <c r="N3803">
        <v>1</v>
      </c>
    </row>
    <row r="3804" spans="1:14" x14ac:dyDescent="0.2">
      <c r="A3804" s="2">
        <v>45771</v>
      </c>
      <c r="B3804" s="3">
        <f t="shared" si="177"/>
        <v>2025</v>
      </c>
      <c r="C3804" t="str">
        <f t="shared" si="178"/>
        <v>2024-2025</v>
      </c>
      <c r="D3804" t="s">
        <v>147</v>
      </c>
      <c r="E3804" t="s">
        <v>107</v>
      </c>
      <c r="F3804" t="str">
        <f t="shared" si="179"/>
        <v>Queensland</v>
      </c>
      <c r="G3804" t="s">
        <v>35</v>
      </c>
      <c r="H3804">
        <v>4220</v>
      </c>
      <c r="I3804" t="s">
        <v>11</v>
      </c>
      <c r="J3804" t="s">
        <v>104</v>
      </c>
      <c r="K3804" t="s">
        <v>151</v>
      </c>
      <c r="L3804" t="s">
        <v>21</v>
      </c>
      <c r="M3804" s="5">
        <v>1215.47</v>
      </c>
      <c r="N3804">
        <v>1</v>
      </c>
    </row>
    <row r="3805" spans="1:14" x14ac:dyDescent="0.2">
      <c r="A3805" s="2">
        <v>45684</v>
      </c>
      <c r="B3805" s="3">
        <f t="shared" si="177"/>
        <v>2025</v>
      </c>
      <c r="C3805" t="str">
        <f t="shared" si="178"/>
        <v>2024-2025</v>
      </c>
      <c r="D3805" t="s">
        <v>148</v>
      </c>
      <c r="E3805" t="s">
        <v>108</v>
      </c>
      <c r="F3805" t="str">
        <f t="shared" si="179"/>
        <v>Victoria</v>
      </c>
      <c r="G3805" t="s">
        <v>45</v>
      </c>
      <c r="H3805">
        <v>3018</v>
      </c>
      <c r="I3805" t="s">
        <v>11</v>
      </c>
      <c r="J3805" t="s">
        <v>46</v>
      </c>
      <c r="K3805" t="s">
        <v>154</v>
      </c>
      <c r="L3805" t="s">
        <v>14</v>
      </c>
      <c r="M3805" s="5">
        <v>1217.6699999999998</v>
      </c>
      <c r="N3805">
        <v>1</v>
      </c>
    </row>
    <row r="3806" spans="1:14" x14ac:dyDescent="0.2">
      <c r="A3806" s="2">
        <v>45919</v>
      </c>
      <c r="B3806" s="3">
        <f t="shared" si="177"/>
        <v>2026</v>
      </c>
      <c r="C3806" t="str">
        <f t="shared" si="178"/>
        <v>2025-2026</v>
      </c>
      <c r="D3806" t="s">
        <v>147</v>
      </c>
      <c r="E3806" t="s">
        <v>115</v>
      </c>
      <c r="F3806" t="str">
        <f t="shared" si="179"/>
        <v>Western Australia</v>
      </c>
      <c r="G3806" t="s">
        <v>48</v>
      </c>
      <c r="H3806">
        <v>6280</v>
      </c>
      <c r="I3806" t="s">
        <v>11</v>
      </c>
      <c r="J3806" t="s">
        <v>94</v>
      </c>
      <c r="K3806" t="s">
        <v>150</v>
      </c>
      <c r="L3806" t="s">
        <v>18</v>
      </c>
      <c r="M3806" s="5">
        <v>1219.3799999999999</v>
      </c>
      <c r="N3806">
        <v>1</v>
      </c>
    </row>
    <row r="3807" spans="1:14" x14ac:dyDescent="0.2">
      <c r="A3807" s="2">
        <v>45844</v>
      </c>
      <c r="B3807" s="3">
        <f t="shared" si="177"/>
        <v>2026</v>
      </c>
      <c r="C3807" t="str">
        <f t="shared" si="178"/>
        <v>2025-2026</v>
      </c>
      <c r="D3807" t="s">
        <v>147</v>
      </c>
      <c r="E3807" t="s">
        <v>115</v>
      </c>
      <c r="F3807" t="str">
        <f t="shared" si="179"/>
        <v>Western Australia</v>
      </c>
      <c r="G3807" t="s">
        <v>48</v>
      </c>
      <c r="H3807">
        <v>6280</v>
      </c>
      <c r="I3807" t="s">
        <v>11</v>
      </c>
      <c r="J3807" t="s">
        <v>94</v>
      </c>
      <c r="K3807" t="s">
        <v>153</v>
      </c>
      <c r="L3807" t="s">
        <v>16</v>
      </c>
      <c r="M3807" s="5">
        <v>1224.49</v>
      </c>
      <c r="N3807">
        <v>1</v>
      </c>
    </row>
    <row r="3808" spans="1:14" x14ac:dyDescent="0.2">
      <c r="A3808" s="2">
        <v>45788</v>
      </c>
      <c r="B3808" s="3">
        <f t="shared" si="177"/>
        <v>2025</v>
      </c>
      <c r="C3808" t="str">
        <f t="shared" si="178"/>
        <v>2024-2025</v>
      </c>
      <c r="D3808" t="s">
        <v>147</v>
      </c>
      <c r="E3808" t="s">
        <v>102</v>
      </c>
      <c r="F3808" t="str">
        <f t="shared" si="179"/>
        <v>Queensland</v>
      </c>
      <c r="G3808" t="s">
        <v>35</v>
      </c>
      <c r="H3808">
        <v>4870</v>
      </c>
      <c r="I3808" t="s">
        <v>11</v>
      </c>
      <c r="J3808" t="s">
        <v>36</v>
      </c>
      <c r="K3808" t="s">
        <v>153</v>
      </c>
      <c r="L3808" t="s">
        <v>16</v>
      </c>
      <c r="M3808" s="5">
        <v>1233.97</v>
      </c>
      <c r="N3808">
        <v>1</v>
      </c>
    </row>
    <row r="3809" spans="1:14" x14ac:dyDescent="0.2">
      <c r="A3809" s="2">
        <v>45603</v>
      </c>
      <c r="B3809" s="3">
        <f t="shared" si="177"/>
        <v>2025</v>
      </c>
      <c r="C3809" t="str">
        <f t="shared" si="178"/>
        <v>2024-2025</v>
      </c>
      <c r="D3809" t="s">
        <v>147</v>
      </c>
      <c r="E3809" t="s">
        <v>110</v>
      </c>
      <c r="F3809" t="str">
        <f t="shared" si="179"/>
        <v>Queensland</v>
      </c>
      <c r="G3809" t="s">
        <v>35</v>
      </c>
      <c r="H3809">
        <v>4680</v>
      </c>
      <c r="I3809" t="s">
        <v>11</v>
      </c>
      <c r="J3809" t="s">
        <v>51</v>
      </c>
      <c r="K3809" t="s">
        <v>149</v>
      </c>
      <c r="L3809" t="s">
        <v>15</v>
      </c>
      <c r="M3809" s="5">
        <v>1235.45</v>
      </c>
      <c r="N3809">
        <v>1</v>
      </c>
    </row>
    <row r="3810" spans="1:14" x14ac:dyDescent="0.2">
      <c r="A3810" s="2">
        <v>45747</v>
      </c>
      <c r="B3810" s="3">
        <f t="shared" si="177"/>
        <v>2025</v>
      </c>
      <c r="C3810" t="str">
        <f t="shared" si="178"/>
        <v>2024-2025</v>
      </c>
      <c r="D3810" t="s">
        <v>147</v>
      </c>
      <c r="E3810" t="s">
        <v>65</v>
      </c>
      <c r="F3810" t="str">
        <f t="shared" si="179"/>
        <v>New South Wales</v>
      </c>
      <c r="G3810" t="s">
        <v>10</v>
      </c>
      <c r="H3810">
        <v>2541</v>
      </c>
      <c r="I3810" t="s">
        <v>11</v>
      </c>
      <c r="J3810" t="s">
        <v>58</v>
      </c>
      <c r="K3810" t="s">
        <v>156</v>
      </c>
      <c r="L3810" t="s">
        <v>17</v>
      </c>
      <c r="M3810" s="5">
        <v>1238.4000000000001</v>
      </c>
      <c r="N3810">
        <v>1</v>
      </c>
    </row>
    <row r="3811" spans="1:14" x14ac:dyDescent="0.2">
      <c r="A3811" s="2">
        <v>45412</v>
      </c>
      <c r="B3811" s="3">
        <f t="shared" si="177"/>
        <v>2024</v>
      </c>
      <c r="C3811" t="str">
        <f t="shared" si="178"/>
        <v>2023-2024</v>
      </c>
      <c r="D3811" t="s">
        <v>147</v>
      </c>
      <c r="E3811" t="s">
        <v>143</v>
      </c>
      <c r="F3811" t="str">
        <f t="shared" si="179"/>
        <v>New South Wales</v>
      </c>
      <c r="G3811" t="s">
        <v>10</v>
      </c>
      <c r="H3811">
        <v>2154</v>
      </c>
      <c r="I3811" t="s">
        <v>11</v>
      </c>
      <c r="J3811" t="s">
        <v>27</v>
      </c>
      <c r="K3811" t="s">
        <v>156</v>
      </c>
      <c r="L3811" t="s">
        <v>17</v>
      </c>
      <c r="M3811" s="5">
        <v>1239.77</v>
      </c>
      <c r="N3811">
        <v>1</v>
      </c>
    </row>
    <row r="3812" spans="1:14" x14ac:dyDescent="0.2">
      <c r="A3812" s="2">
        <v>45646</v>
      </c>
      <c r="B3812" s="3">
        <f t="shared" si="177"/>
        <v>2025</v>
      </c>
      <c r="C3812" t="str">
        <f t="shared" si="178"/>
        <v>2024-2025</v>
      </c>
      <c r="D3812" t="s">
        <v>147</v>
      </c>
      <c r="E3812" t="s">
        <v>88</v>
      </c>
      <c r="F3812" t="str">
        <f t="shared" si="179"/>
        <v>South Australia</v>
      </c>
      <c r="G3812" t="s">
        <v>32</v>
      </c>
      <c r="H3812">
        <v>5011</v>
      </c>
      <c r="I3812" t="s">
        <v>11</v>
      </c>
      <c r="J3812" t="s">
        <v>33</v>
      </c>
      <c r="K3812" t="s">
        <v>150</v>
      </c>
      <c r="L3812" t="s">
        <v>18</v>
      </c>
      <c r="M3812" s="5">
        <v>1242.19</v>
      </c>
      <c r="N3812">
        <v>1</v>
      </c>
    </row>
    <row r="3813" spans="1:14" x14ac:dyDescent="0.2">
      <c r="A3813" s="2">
        <v>45447</v>
      </c>
      <c r="B3813" s="3">
        <f t="shared" si="177"/>
        <v>2024</v>
      </c>
      <c r="C3813" t="str">
        <f t="shared" si="178"/>
        <v>2023-2024</v>
      </c>
      <c r="D3813" t="s">
        <v>147</v>
      </c>
      <c r="E3813" t="s">
        <v>140</v>
      </c>
      <c r="F3813" t="str">
        <f t="shared" si="179"/>
        <v>Tasmania</v>
      </c>
      <c r="G3813" t="s">
        <v>70</v>
      </c>
      <c r="H3813">
        <v>7320</v>
      </c>
      <c r="I3813" t="s">
        <v>11</v>
      </c>
      <c r="J3813" t="s">
        <v>71</v>
      </c>
      <c r="K3813" t="s">
        <v>151</v>
      </c>
      <c r="L3813" t="s">
        <v>21</v>
      </c>
      <c r="M3813" s="5">
        <v>1243.44</v>
      </c>
      <c r="N3813">
        <v>1</v>
      </c>
    </row>
    <row r="3814" spans="1:14" x14ac:dyDescent="0.2">
      <c r="A3814" s="2">
        <v>45510</v>
      </c>
      <c r="B3814" s="3">
        <f t="shared" si="177"/>
        <v>2025</v>
      </c>
      <c r="C3814" t="str">
        <f t="shared" si="178"/>
        <v>2024-2025</v>
      </c>
      <c r="D3814" t="s">
        <v>147</v>
      </c>
      <c r="E3814" t="s">
        <v>117</v>
      </c>
      <c r="F3814" t="str">
        <f t="shared" si="179"/>
        <v>Queensland</v>
      </c>
      <c r="G3814" t="s">
        <v>35</v>
      </c>
      <c r="H3814">
        <v>4119</v>
      </c>
      <c r="I3814" t="s">
        <v>11</v>
      </c>
      <c r="J3814" t="s">
        <v>43</v>
      </c>
      <c r="K3814" t="s">
        <v>156</v>
      </c>
      <c r="L3814" t="s">
        <v>17</v>
      </c>
      <c r="M3814" s="5">
        <v>1245.8799999999999</v>
      </c>
      <c r="N3814">
        <v>1</v>
      </c>
    </row>
    <row r="3815" spans="1:14" x14ac:dyDescent="0.2">
      <c r="A3815" s="2">
        <v>45501</v>
      </c>
      <c r="B3815" s="3">
        <f t="shared" si="177"/>
        <v>2025</v>
      </c>
      <c r="C3815" t="str">
        <f t="shared" si="178"/>
        <v>2024-2025</v>
      </c>
      <c r="D3815" t="s">
        <v>148</v>
      </c>
      <c r="E3815" t="s">
        <v>28</v>
      </c>
      <c r="F3815" t="str">
        <f t="shared" si="179"/>
        <v>Northern Territory</v>
      </c>
      <c r="G3815" t="s">
        <v>29</v>
      </c>
      <c r="H3815">
        <v>800</v>
      </c>
      <c r="I3815" t="s">
        <v>11</v>
      </c>
      <c r="J3815" t="s">
        <v>30</v>
      </c>
      <c r="K3815" t="s">
        <v>153</v>
      </c>
      <c r="L3815" t="s">
        <v>16</v>
      </c>
      <c r="M3815" s="5">
        <v>1248.6600000000001</v>
      </c>
      <c r="N3815">
        <v>1</v>
      </c>
    </row>
    <row r="3816" spans="1:14" x14ac:dyDescent="0.2">
      <c r="A3816" s="2">
        <v>45833</v>
      </c>
      <c r="B3816" s="3">
        <f t="shared" si="177"/>
        <v>2025</v>
      </c>
      <c r="C3816" t="str">
        <f t="shared" si="178"/>
        <v>2024-2025</v>
      </c>
      <c r="D3816" t="s">
        <v>147</v>
      </c>
      <c r="E3816" t="s">
        <v>117</v>
      </c>
      <c r="F3816" t="str">
        <f t="shared" si="179"/>
        <v>Queensland</v>
      </c>
      <c r="G3816" t="s">
        <v>35</v>
      </c>
      <c r="H3816">
        <v>4119</v>
      </c>
      <c r="I3816" t="s">
        <v>11</v>
      </c>
      <c r="J3816" t="s">
        <v>43</v>
      </c>
      <c r="K3816" t="s">
        <v>156</v>
      </c>
      <c r="L3816" t="s">
        <v>17</v>
      </c>
      <c r="M3816" s="5">
        <v>1249.0400000000002</v>
      </c>
      <c r="N3816">
        <v>1</v>
      </c>
    </row>
    <row r="3817" spans="1:14" x14ac:dyDescent="0.2">
      <c r="A3817" s="2">
        <v>45972</v>
      </c>
      <c r="B3817" s="3">
        <f t="shared" si="177"/>
        <v>2026</v>
      </c>
      <c r="C3817" t="str">
        <f t="shared" si="178"/>
        <v>2025-2026</v>
      </c>
      <c r="D3817" t="s">
        <v>148</v>
      </c>
      <c r="E3817" t="s">
        <v>87</v>
      </c>
      <c r="F3817" t="str">
        <f t="shared" si="179"/>
        <v>New South Wales</v>
      </c>
      <c r="G3817" t="s">
        <v>10</v>
      </c>
      <c r="H3817">
        <v>2790</v>
      </c>
      <c r="I3817" t="s">
        <v>11</v>
      </c>
      <c r="J3817" t="s">
        <v>25</v>
      </c>
      <c r="K3817" t="s">
        <v>149</v>
      </c>
      <c r="L3817" t="s">
        <v>15</v>
      </c>
      <c r="M3817" s="5">
        <v>1250.54</v>
      </c>
      <c r="N3817">
        <v>1</v>
      </c>
    </row>
    <row r="3818" spans="1:14" x14ac:dyDescent="0.2">
      <c r="A3818" s="2">
        <v>45633</v>
      </c>
      <c r="B3818" s="3">
        <f t="shared" si="177"/>
        <v>2025</v>
      </c>
      <c r="C3818" t="str">
        <f t="shared" si="178"/>
        <v>2024-2025</v>
      </c>
      <c r="D3818" t="s">
        <v>147</v>
      </c>
      <c r="E3818" t="s">
        <v>139</v>
      </c>
      <c r="F3818" t="str">
        <f t="shared" si="179"/>
        <v>New South Wales</v>
      </c>
      <c r="G3818" t="s">
        <v>10</v>
      </c>
      <c r="H3818">
        <v>2020</v>
      </c>
      <c r="I3818" t="s">
        <v>11</v>
      </c>
      <c r="J3818" t="s">
        <v>12</v>
      </c>
      <c r="K3818" t="s">
        <v>150</v>
      </c>
      <c r="L3818" t="s">
        <v>18</v>
      </c>
      <c r="M3818" s="5">
        <v>1252.6200000000001</v>
      </c>
      <c r="N3818">
        <v>1</v>
      </c>
    </row>
    <row r="3819" spans="1:14" x14ac:dyDescent="0.2">
      <c r="A3819" s="2">
        <v>45463</v>
      </c>
      <c r="B3819" s="3">
        <f t="shared" si="177"/>
        <v>2024</v>
      </c>
      <c r="C3819" t="str">
        <f t="shared" si="178"/>
        <v>2023-2024</v>
      </c>
      <c r="D3819" t="s">
        <v>148</v>
      </c>
      <c r="E3819" t="s">
        <v>40</v>
      </c>
      <c r="F3819" t="str">
        <f t="shared" si="179"/>
        <v>New South Wales</v>
      </c>
      <c r="G3819" t="s">
        <v>10</v>
      </c>
      <c r="H3819">
        <v>2116</v>
      </c>
      <c r="I3819" t="s">
        <v>11</v>
      </c>
      <c r="J3819" t="s">
        <v>27</v>
      </c>
      <c r="K3819" t="s">
        <v>150</v>
      </c>
      <c r="L3819" t="s">
        <v>18</v>
      </c>
      <c r="M3819" s="5">
        <v>1253.29</v>
      </c>
      <c r="N3819">
        <v>1</v>
      </c>
    </row>
    <row r="3820" spans="1:14" x14ac:dyDescent="0.2">
      <c r="A3820" s="2">
        <v>45626</v>
      </c>
      <c r="B3820" s="3">
        <f t="shared" si="177"/>
        <v>2025</v>
      </c>
      <c r="C3820" t="str">
        <f t="shared" si="178"/>
        <v>2024-2025</v>
      </c>
      <c r="D3820" t="s">
        <v>148</v>
      </c>
      <c r="E3820" t="s">
        <v>124</v>
      </c>
      <c r="F3820" t="str">
        <f t="shared" si="179"/>
        <v>New South Wales</v>
      </c>
      <c r="G3820" t="s">
        <v>10</v>
      </c>
      <c r="H3820">
        <v>2015</v>
      </c>
      <c r="I3820" t="s">
        <v>11</v>
      </c>
      <c r="J3820" t="s">
        <v>12</v>
      </c>
      <c r="K3820" t="s">
        <v>150</v>
      </c>
      <c r="L3820" t="s">
        <v>18</v>
      </c>
      <c r="M3820" s="5">
        <v>1254.3599999999999</v>
      </c>
      <c r="N3820">
        <v>1</v>
      </c>
    </row>
    <row r="3821" spans="1:14" x14ac:dyDescent="0.2">
      <c r="A3821" s="2">
        <v>45342</v>
      </c>
      <c r="B3821" s="3">
        <f t="shared" si="177"/>
        <v>2024</v>
      </c>
      <c r="C3821" t="str">
        <f t="shared" si="178"/>
        <v>2023-2024</v>
      </c>
      <c r="D3821" t="s">
        <v>148</v>
      </c>
      <c r="E3821" t="s">
        <v>111</v>
      </c>
      <c r="F3821" t="str">
        <f t="shared" si="179"/>
        <v>New South Wales</v>
      </c>
      <c r="G3821" t="s">
        <v>10</v>
      </c>
      <c r="H3821">
        <v>2120</v>
      </c>
      <c r="I3821" t="s">
        <v>11</v>
      </c>
      <c r="J3821" t="s">
        <v>27</v>
      </c>
      <c r="K3821" t="s">
        <v>151</v>
      </c>
      <c r="L3821" t="s">
        <v>21</v>
      </c>
      <c r="M3821" s="5">
        <v>1254.73</v>
      </c>
      <c r="N3821">
        <v>1</v>
      </c>
    </row>
    <row r="3822" spans="1:14" x14ac:dyDescent="0.2">
      <c r="A3822" s="2">
        <v>45662</v>
      </c>
      <c r="B3822" s="3">
        <f t="shared" si="177"/>
        <v>2025</v>
      </c>
      <c r="C3822" t="str">
        <f t="shared" si="178"/>
        <v>2024-2025</v>
      </c>
      <c r="D3822" t="s">
        <v>147</v>
      </c>
      <c r="E3822" t="s">
        <v>62</v>
      </c>
      <c r="F3822" t="str">
        <f t="shared" si="179"/>
        <v>Victoria</v>
      </c>
      <c r="G3822" t="s">
        <v>45</v>
      </c>
      <c r="H3822">
        <v>3134</v>
      </c>
      <c r="I3822" t="s">
        <v>11</v>
      </c>
      <c r="J3822" t="s">
        <v>63</v>
      </c>
      <c r="K3822" t="s">
        <v>151</v>
      </c>
      <c r="L3822" t="s">
        <v>21</v>
      </c>
      <c r="M3822" s="5">
        <v>1254.78</v>
      </c>
      <c r="N3822">
        <v>1</v>
      </c>
    </row>
    <row r="3823" spans="1:14" x14ac:dyDescent="0.2">
      <c r="A3823" s="2">
        <v>45878</v>
      </c>
      <c r="B3823" s="3">
        <f t="shared" si="177"/>
        <v>2026</v>
      </c>
      <c r="C3823" t="str">
        <f t="shared" si="178"/>
        <v>2025-2026</v>
      </c>
      <c r="D3823" t="s">
        <v>147</v>
      </c>
      <c r="E3823" t="s">
        <v>57</v>
      </c>
      <c r="F3823" t="str">
        <f t="shared" si="179"/>
        <v>New South Wales</v>
      </c>
      <c r="G3823" t="s">
        <v>10</v>
      </c>
      <c r="H3823">
        <v>2560</v>
      </c>
      <c r="I3823" t="s">
        <v>11</v>
      </c>
      <c r="J3823" t="s">
        <v>58</v>
      </c>
      <c r="K3823" t="s">
        <v>154</v>
      </c>
      <c r="L3823" t="s">
        <v>14</v>
      </c>
      <c r="M3823" s="5">
        <v>1257.97</v>
      </c>
      <c r="N3823">
        <v>1</v>
      </c>
    </row>
    <row r="3824" spans="1:14" x14ac:dyDescent="0.2">
      <c r="A3824" s="2">
        <v>45394</v>
      </c>
      <c r="B3824" s="3">
        <f t="shared" si="177"/>
        <v>2024</v>
      </c>
      <c r="C3824" t="str">
        <f t="shared" si="178"/>
        <v>2023-2024</v>
      </c>
      <c r="D3824" t="s">
        <v>148</v>
      </c>
      <c r="E3824" t="s">
        <v>64</v>
      </c>
      <c r="F3824" t="str">
        <f t="shared" si="179"/>
        <v>Victoria</v>
      </c>
      <c r="G3824" t="s">
        <v>45</v>
      </c>
      <c r="H3824">
        <v>3199</v>
      </c>
      <c r="I3824" t="s">
        <v>11</v>
      </c>
      <c r="J3824" t="s">
        <v>63</v>
      </c>
      <c r="K3824" t="s">
        <v>152</v>
      </c>
      <c r="L3824" t="s">
        <v>13</v>
      </c>
      <c r="M3824" s="5">
        <v>1261.9399999999996</v>
      </c>
      <c r="N3824">
        <v>1</v>
      </c>
    </row>
    <row r="3825" spans="1:14" x14ac:dyDescent="0.2">
      <c r="A3825" s="2">
        <v>45814</v>
      </c>
      <c r="B3825" s="3">
        <f t="shared" si="177"/>
        <v>2025</v>
      </c>
      <c r="C3825" t="str">
        <f t="shared" si="178"/>
        <v>2024-2025</v>
      </c>
      <c r="D3825" t="s">
        <v>148</v>
      </c>
      <c r="E3825" t="s">
        <v>87</v>
      </c>
      <c r="F3825" t="str">
        <f t="shared" si="179"/>
        <v>New South Wales</v>
      </c>
      <c r="G3825" t="s">
        <v>10</v>
      </c>
      <c r="H3825">
        <v>2790</v>
      </c>
      <c r="I3825" t="s">
        <v>11</v>
      </c>
      <c r="J3825" t="s">
        <v>25</v>
      </c>
      <c r="K3825" t="s">
        <v>151</v>
      </c>
      <c r="L3825" t="s">
        <v>21</v>
      </c>
      <c r="M3825" s="5">
        <v>1266.28</v>
      </c>
      <c r="N3825">
        <v>1</v>
      </c>
    </row>
    <row r="3826" spans="1:14" x14ac:dyDescent="0.2">
      <c r="A3826" s="2">
        <v>45883</v>
      </c>
      <c r="B3826" s="3">
        <f t="shared" si="177"/>
        <v>2026</v>
      </c>
      <c r="C3826" t="str">
        <f t="shared" si="178"/>
        <v>2025-2026</v>
      </c>
      <c r="D3826" t="s">
        <v>147</v>
      </c>
      <c r="E3826" t="s">
        <v>92</v>
      </c>
      <c r="F3826" t="str">
        <f t="shared" si="179"/>
        <v>Queensland</v>
      </c>
      <c r="G3826" t="s">
        <v>35</v>
      </c>
      <c r="H3826">
        <v>4068</v>
      </c>
      <c r="I3826" t="s">
        <v>11</v>
      </c>
      <c r="J3826" t="s">
        <v>43</v>
      </c>
      <c r="K3826" t="s">
        <v>150</v>
      </c>
      <c r="L3826" t="s">
        <v>18</v>
      </c>
      <c r="M3826" s="5">
        <v>1267.02</v>
      </c>
      <c r="N3826">
        <v>1</v>
      </c>
    </row>
    <row r="3827" spans="1:14" x14ac:dyDescent="0.2">
      <c r="A3827" s="2">
        <v>45471</v>
      </c>
      <c r="B3827" s="3">
        <f t="shared" si="177"/>
        <v>2024</v>
      </c>
      <c r="C3827" t="str">
        <f t="shared" si="178"/>
        <v>2023-2024</v>
      </c>
      <c r="D3827" t="s">
        <v>147</v>
      </c>
      <c r="E3827" t="s">
        <v>141</v>
      </c>
      <c r="F3827" t="str">
        <f t="shared" si="179"/>
        <v>Western Australia</v>
      </c>
      <c r="G3827" t="s">
        <v>48</v>
      </c>
      <c r="H3827">
        <v>6052</v>
      </c>
      <c r="I3827" t="s">
        <v>11</v>
      </c>
      <c r="J3827" t="s">
        <v>49</v>
      </c>
      <c r="K3827" t="s">
        <v>151</v>
      </c>
      <c r="L3827" t="s">
        <v>21</v>
      </c>
      <c r="M3827" s="5">
        <v>1267.2700000000002</v>
      </c>
      <c r="N3827">
        <v>1</v>
      </c>
    </row>
    <row r="3828" spans="1:14" x14ac:dyDescent="0.2">
      <c r="A3828" s="2">
        <v>45591</v>
      </c>
      <c r="B3828" s="3">
        <f t="shared" si="177"/>
        <v>2025</v>
      </c>
      <c r="C3828" t="str">
        <f t="shared" si="178"/>
        <v>2024-2025</v>
      </c>
      <c r="D3828" t="s">
        <v>147</v>
      </c>
      <c r="E3828" t="s">
        <v>142</v>
      </c>
      <c r="F3828" t="str">
        <f t="shared" si="179"/>
        <v>Australian Capital Territory</v>
      </c>
      <c r="G3828" t="s">
        <v>80</v>
      </c>
      <c r="H3828">
        <v>2609</v>
      </c>
      <c r="I3828" t="s">
        <v>11</v>
      </c>
      <c r="J3828" t="s">
        <v>58</v>
      </c>
      <c r="K3828" t="s">
        <v>151</v>
      </c>
      <c r="L3828" t="s">
        <v>21</v>
      </c>
      <c r="M3828" s="5">
        <v>1268.5500000000002</v>
      </c>
      <c r="N3828">
        <v>1</v>
      </c>
    </row>
    <row r="3829" spans="1:14" x14ac:dyDescent="0.2">
      <c r="A3829" s="2">
        <v>45571</v>
      </c>
      <c r="B3829" s="3">
        <f t="shared" si="177"/>
        <v>2025</v>
      </c>
      <c r="C3829" t="str">
        <f t="shared" si="178"/>
        <v>2024-2025</v>
      </c>
      <c r="D3829" t="s">
        <v>147</v>
      </c>
      <c r="E3829" t="s">
        <v>81</v>
      </c>
      <c r="F3829" t="str">
        <f t="shared" si="179"/>
        <v>New South Wales</v>
      </c>
      <c r="G3829" t="s">
        <v>10</v>
      </c>
      <c r="H3829">
        <v>2485</v>
      </c>
      <c r="I3829" t="s">
        <v>11</v>
      </c>
      <c r="J3829" t="s">
        <v>68</v>
      </c>
      <c r="K3829" t="s">
        <v>151</v>
      </c>
      <c r="L3829" t="s">
        <v>21</v>
      </c>
      <c r="M3829" s="5">
        <v>1268.6399999999999</v>
      </c>
      <c r="N3829">
        <v>1</v>
      </c>
    </row>
    <row r="3830" spans="1:14" x14ac:dyDescent="0.2">
      <c r="A3830" s="2">
        <v>45551</v>
      </c>
      <c r="B3830" s="3">
        <f t="shared" si="177"/>
        <v>2025</v>
      </c>
      <c r="C3830" t="str">
        <f t="shared" si="178"/>
        <v>2024-2025</v>
      </c>
      <c r="D3830" t="s">
        <v>147</v>
      </c>
      <c r="E3830" t="s">
        <v>102</v>
      </c>
      <c r="F3830" t="str">
        <f t="shared" si="179"/>
        <v>Queensland</v>
      </c>
      <c r="G3830" t="s">
        <v>35</v>
      </c>
      <c r="H3830">
        <v>4870</v>
      </c>
      <c r="I3830" t="s">
        <v>11</v>
      </c>
      <c r="J3830" t="s">
        <v>36</v>
      </c>
      <c r="K3830" t="s">
        <v>151</v>
      </c>
      <c r="L3830" t="s">
        <v>21</v>
      </c>
      <c r="M3830" s="5">
        <v>1269.76</v>
      </c>
      <c r="N3830">
        <v>1</v>
      </c>
    </row>
    <row r="3831" spans="1:14" x14ac:dyDescent="0.2">
      <c r="A3831" s="2">
        <v>45448</v>
      </c>
      <c r="B3831" s="3">
        <f t="shared" si="177"/>
        <v>2024</v>
      </c>
      <c r="C3831" t="str">
        <f t="shared" si="178"/>
        <v>2023-2024</v>
      </c>
      <c r="D3831" t="s">
        <v>147</v>
      </c>
      <c r="E3831" t="s">
        <v>64</v>
      </c>
      <c r="F3831" t="str">
        <f t="shared" si="179"/>
        <v>Victoria</v>
      </c>
      <c r="G3831" t="s">
        <v>45</v>
      </c>
      <c r="H3831">
        <v>3199</v>
      </c>
      <c r="I3831" t="s">
        <v>11</v>
      </c>
      <c r="J3831" t="s">
        <v>63</v>
      </c>
      <c r="K3831" t="s">
        <v>151</v>
      </c>
      <c r="L3831" t="s">
        <v>21</v>
      </c>
      <c r="M3831" s="5">
        <v>1270.9699999999998</v>
      </c>
      <c r="N3831">
        <v>1</v>
      </c>
    </row>
    <row r="3832" spans="1:14" x14ac:dyDescent="0.2">
      <c r="A3832" s="2">
        <v>45826</v>
      </c>
      <c r="B3832" s="3">
        <f t="shared" si="177"/>
        <v>2025</v>
      </c>
      <c r="C3832" t="str">
        <f t="shared" si="178"/>
        <v>2024-2025</v>
      </c>
      <c r="D3832" t="s">
        <v>147</v>
      </c>
      <c r="E3832" t="s">
        <v>57</v>
      </c>
      <c r="F3832" t="str">
        <f t="shared" si="179"/>
        <v>New South Wales</v>
      </c>
      <c r="G3832" t="s">
        <v>10</v>
      </c>
      <c r="H3832">
        <v>2560</v>
      </c>
      <c r="I3832" t="s">
        <v>11</v>
      </c>
      <c r="J3832" t="s">
        <v>58</v>
      </c>
      <c r="K3832" t="s">
        <v>156</v>
      </c>
      <c r="L3832" t="s">
        <v>17</v>
      </c>
      <c r="M3832" s="5">
        <v>1271.2</v>
      </c>
      <c r="N3832">
        <v>1</v>
      </c>
    </row>
    <row r="3833" spans="1:14" x14ac:dyDescent="0.2">
      <c r="A3833" s="2">
        <v>45620</v>
      </c>
      <c r="B3833" s="3">
        <f t="shared" si="177"/>
        <v>2025</v>
      </c>
      <c r="C3833" t="str">
        <f t="shared" si="178"/>
        <v>2024-2025</v>
      </c>
      <c r="D3833" t="s">
        <v>148</v>
      </c>
      <c r="E3833" t="s">
        <v>105</v>
      </c>
      <c r="F3833" t="str">
        <f t="shared" si="179"/>
        <v>Victoria</v>
      </c>
      <c r="G3833" t="s">
        <v>45</v>
      </c>
      <c r="H3833">
        <v>3500</v>
      </c>
      <c r="I3833" t="s">
        <v>11</v>
      </c>
      <c r="J3833" t="s">
        <v>60</v>
      </c>
      <c r="K3833" t="s">
        <v>151</v>
      </c>
      <c r="L3833" t="s">
        <v>21</v>
      </c>
      <c r="M3833" s="5">
        <v>1271.7399999999998</v>
      </c>
      <c r="N3833">
        <v>1</v>
      </c>
    </row>
    <row r="3834" spans="1:14" x14ac:dyDescent="0.2">
      <c r="A3834" s="2">
        <v>45685</v>
      </c>
      <c r="B3834" s="3">
        <f t="shared" si="177"/>
        <v>2025</v>
      </c>
      <c r="C3834" t="str">
        <f t="shared" si="178"/>
        <v>2024-2025</v>
      </c>
      <c r="D3834" t="s">
        <v>147</v>
      </c>
      <c r="E3834" t="s">
        <v>91</v>
      </c>
      <c r="F3834" t="str">
        <f t="shared" si="179"/>
        <v>Victoria</v>
      </c>
      <c r="G3834" t="s">
        <v>45</v>
      </c>
      <c r="H3834">
        <v>3690</v>
      </c>
      <c r="I3834" t="s">
        <v>11</v>
      </c>
      <c r="J3834" t="s">
        <v>55</v>
      </c>
      <c r="K3834" t="s">
        <v>149</v>
      </c>
      <c r="L3834" t="s">
        <v>15</v>
      </c>
      <c r="M3834" s="5">
        <v>1274.1300000000001</v>
      </c>
      <c r="N3834">
        <v>1</v>
      </c>
    </row>
    <row r="3835" spans="1:14" x14ac:dyDescent="0.2">
      <c r="A3835" s="2">
        <v>45422</v>
      </c>
      <c r="B3835" s="3">
        <f t="shared" si="177"/>
        <v>2024</v>
      </c>
      <c r="C3835" t="str">
        <f t="shared" si="178"/>
        <v>2023-2024</v>
      </c>
      <c r="D3835" t="s">
        <v>147</v>
      </c>
      <c r="E3835" t="s">
        <v>41</v>
      </c>
      <c r="F3835" t="str">
        <f t="shared" si="179"/>
        <v>New South Wales</v>
      </c>
      <c r="G3835" t="s">
        <v>10</v>
      </c>
      <c r="H3835">
        <v>2830</v>
      </c>
      <c r="I3835" t="s">
        <v>11</v>
      </c>
      <c r="J3835" t="s">
        <v>25</v>
      </c>
      <c r="K3835" t="s">
        <v>19</v>
      </c>
      <c r="L3835" t="s">
        <v>23</v>
      </c>
      <c r="M3835" s="5">
        <v>1276.3699999999999</v>
      </c>
      <c r="N3835">
        <v>1</v>
      </c>
    </row>
    <row r="3836" spans="1:14" x14ac:dyDescent="0.2">
      <c r="A3836" s="2">
        <v>45415</v>
      </c>
      <c r="B3836" s="3">
        <f t="shared" si="177"/>
        <v>2024</v>
      </c>
      <c r="C3836" t="str">
        <f t="shared" si="178"/>
        <v>2023-2024</v>
      </c>
      <c r="D3836" t="s">
        <v>147</v>
      </c>
      <c r="E3836" t="s">
        <v>44</v>
      </c>
      <c r="F3836" t="str">
        <f t="shared" si="179"/>
        <v>Victoria</v>
      </c>
      <c r="G3836" t="s">
        <v>45</v>
      </c>
      <c r="H3836">
        <v>3066</v>
      </c>
      <c r="I3836" t="s">
        <v>11</v>
      </c>
      <c r="J3836" t="s">
        <v>46</v>
      </c>
      <c r="K3836" t="s">
        <v>19</v>
      </c>
      <c r="L3836" t="s">
        <v>23</v>
      </c>
      <c r="M3836" s="5">
        <v>1281.54</v>
      </c>
      <c r="N3836">
        <v>1</v>
      </c>
    </row>
    <row r="3837" spans="1:14" x14ac:dyDescent="0.2">
      <c r="A3837" s="2">
        <v>45365</v>
      </c>
      <c r="B3837" s="3">
        <f t="shared" si="177"/>
        <v>2024</v>
      </c>
      <c r="C3837" t="str">
        <f t="shared" si="178"/>
        <v>2023-2024</v>
      </c>
      <c r="D3837" t="s">
        <v>147</v>
      </c>
      <c r="E3837" t="s">
        <v>98</v>
      </c>
      <c r="F3837" t="str">
        <f t="shared" si="179"/>
        <v>Victoria</v>
      </c>
      <c r="G3837" t="s">
        <v>45</v>
      </c>
      <c r="H3837">
        <v>3429</v>
      </c>
      <c r="I3837" t="s">
        <v>11</v>
      </c>
      <c r="J3837" t="s">
        <v>60</v>
      </c>
      <c r="K3837" t="s">
        <v>151</v>
      </c>
      <c r="L3837" t="s">
        <v>21</v>
      </c>
      <c r="M3837" s="5">
        <v>1285.48</v>
      </c>
      <c r="N3837">
        <v>1</v>
      </c>
    </row>
    <row r="3838" spans="1:14" x14ac:dyDescent="0.2">
      <c r="A3838" s="2">
        <v>45551</v>
      </c>
      <c r="B3838" s="3">
        <f t="shared" si="177"/>
        <v>2025</v>
      </c>
      <c r="C3838" t="str">
        <f t="shared" si="178"/>
        <v>2024-2025</v>
      </c>
      <c r="D3838" t="s">
        <v>147</v>
      </c>
      <c r="E3838" t="s">
        <v>24</v>
      </c>
      <c r="F3838" t="str">
        <f t="shared" si="179"/>
        <v>New South Wales</v>
      </c>
      <c r="G3838" t="s">
        <v>10</v>
      </c>
      <c r="H3838">
        <v>2795</v>
      </c>
      <c r="I3838" t="s">
        <v>11</v>
      </c>
      <c r="J3838" t="s">
        <v>25</v>
      </c>
      <c r="K3838" t="s">
        <v>150</v>
      </c>
      <c r="L3838" t="s">
        <v>18</v>
      </c>
      <c r="M3838" s="5">
        <v>1290.23</v>
      </c>
      <c r="N3838">
        <v>1</v>
      </c>
    </row>
    <row r="3839" spans="1:14" x14ac:dyDescent="0.2">
      <c r="A3839" s="2">
        <v>45979</v>
      </c>
      <c r="B3839" s="3">
        <f t="shared" si="177"/>
        <v>2026</v>
      </c>
      <c r="C3839" t="str">
        <f t="shared" si="178"/>
        <v>2025-2026</v>
      </c>
      <c r="D3839" t="s">
        <v>147</v>
      </c>
      <c r="E3839" t="s">
        <v>114</v>
      </c>
      <c r="F3839" t="str">
        <f t="shared" si="179"/>
        <v>Victoria</v>
      </c>
      <c r="G3839" t="s">
        <v>45</v>
      </c>
      <c r="H3839">
        <v>3551</v>
      </c>
      <c r="I3839" t="s">
        <v>11</v>
      </c>
      <c r="J3839" t="s">
        <v>60</v>
      </c>
      <c r="K3839" t="s">
        <v>150</v>
      </c>
      <c r="L3839" t="s">
        <v>18</v>
      </c>
      <c r="M3839" s="5">
        <v>1291.3399999999999</v>
      </c>
      <c r="N3839">
        <v>1</v>
      </c>
    </row>
    <row r="3840" spans="1:14" x14ac:dyDescent="0.2">
      <c r="A3840" s="2">
        <v>45751</v>
      </c>
      <c r="B3840" s="3">
        <f t="shared" si="177"/>
        <v>2025</v>
      </c>
      <c r="C3840" t="str">
        <f t="shared" si="178"/>
        <v>2024-2025</v>
      </c>
      <c r="D3840" t="s">
        <v>148</v>
      </c>
      <c r="E3840" t="s">
        <v>28</v>
      </c>
      <c r="F3840" t="str">
        <f t="shared" si="179"/>
        <v>Northern Territory</v>
      </c>
      <c r="G3840" t="s">
        <v>29</v>
      </c>
      <c r="H3840">
        <v>800</v>
      </c>
      <c r="I3840" t="s">
        <v>11</v>
      </c>
      <c r="J3840" t="s">
        <v>30</v>
      </c>
      <c r="K3840" t="s">
        <v>19</v>
      </c>
      <c r="L3840" t="s">
        <v>23</v>
      </c>
      <c r="M3840" s="5">
        <v>1292.26</v>
      </c>
      <c r="N3840">
        <v>1</v>
      </c>
    </row>
    <row r="3841" spans="1:14" x14ac:dyDescent="0.2">
      <c r="A3841" s="2">
        <v>45886</v>
      </c>
      <c r="B3841" s="3">
        <f t="shared" si="177"/>
        <v>2026</v>
      </c>
      <c r="C3841" t="str">
        <f t="shared" si="178"/>
        <v>2025-2026</v>
      </c>
      <c r="D3841" t="s">
        <v>147</v>
      </c>
      <c r="E3841" t="s">
        <v>124</v>
      </c>
      <c r="F3841" t="str">
        <f t="shared" si="179"/>
        <v>New South Wales</v>
      </c>
      <c r="G3841" t="s">
        <v>10</v>
      </c>
      <c r="H3841">
        <v>2015</v>
      </c>
      <c r="I3841" t="s">
        <v>11</v>
      </c>
      <c r="J3841" t="s">
        <v>12</v>
      </c>
      <c r="K3841" t="s">
        <v>156</v>
      </c>
      <c r="L3841" t="s">
        <v>17</v>
      </c>
      <c r="M3841" s="5">
        <v>1294.3400000000001</v>
      </c>
      <c r="N3841">
        <v>1</v>
      </c>
    </row>
    <row r="3842" spans="1:14" x14ac:dyDescent="0.2">
      <c r="A3842" s="2">
        <v>45725</v>
      </c>
      <c r="B3842" s="3">
        <f t="shared" ref="B3842:B3905" si="180">IF(MONTH(A3842)&gt;=7,YEAR(A3842)+1,YEAR(A3842))</f>
        <v>2025</v>
      </c>
      <c r="C3842" t="str">
        <f t="shared" ref="C3842:C3905" si="181">IF(MONTH(A3842) &gt;= 7, YEAR(A3842) &amp; "-" &amp; YEAR(A3842) + 1, YEAR(A3842) - 1 &amp; "-" &amp; YEAR(A3842))</f>
        <v>2024-2025</v>
      </c>
      <c r="D3842" t="s">
        <v>147</v>
      </c>
      <c r="E3842" t="s">
        <v>97</v>
      </c>
      <c r="F3842" t="str">
        <f t="shared" ref="F3842:F3905" si="182">IF(G3842="WA","Western Australia",
IF(G3842="NSW","New South Wales",
IF(G3842="QLD","Queensland",
IF(G3842="VIC","Victoria",
IF(G3842="TAS","Tasmania",
IF(G3842="SA","South Australia",
IF(G3842="NT","Northern Territory",
IF(G3842="ACT","Australian Capital Territory",G3842))))))))</f>
        <v>Tasmania</v>
      </c>
      <c r="G3842" t="s">
        <v>70</v>
      </c>
      <c r="H3842">
        <v>7250</v>
      </c>
      <c r="I3842" t="s">
        <v>11</v>
      </c>
      <c r="J3842" t="s">
        <v>71</v>
      </c>
      <c r="K3842" t="s">
        <v>149</v>
      </c>
      <c r="L3842" t="s">
        <v>15</v>
      </c>
      <c r="M3842" s="5">
        <v>1294.73</v>
      </c>
      <c r="N3842">
        <v>1</v>
      </c>
    </row>
    <row r="3843" spans="1:14" x14ac:dyDescent="0.2">
      <c r="A3843" s="2">
        <v>45478</v>
      </c>
      <c r="B3843" s="3">
        <f t="shared" si="180"/>
        <v>2025</v>
      </c>
      <c r="C3843" t="str">
        <f t="shared" si="181"/>
        <v>2024-2025</v>
      </c>
      <c r="D3843" t="s">
        <v>147</v>
      </c>
      <c r="E3843" t="s">
        <v>96</v>
      </c>
      <c r="F3843" t="str">
        <f t="shared" si="182"/>
        <v>Western Australia</v>
      </c>
      <c r="G3843" t="s">
        <v>48</v>
      </c>
      <c r="H3843">
        <v>6330</v>
      </c>
      <c r="I3843" t="s">
        <v>11</v>
      </c>
      <c r="J3843" t="s">
        <v>94</v>
      </c>
      <c r="K3843" t="s">
        <v>157</v>
      </c>
      <c r="L3843" t="s">
        <v>22</v>
      </c>
      <c r="M3843" s="5">
        <v>1298.8799999999999</v>
      </c>
      <c r="N3843">
        <v>1</v>
      </c>
    </row>
    <row r="3844" spans="1:14" x14ac:dyDescent="0.2">
      <c r="A3844" s="2">
        <v>45568</v>
      </c>
      <c r="B3844" s="3">
        <f t="shared" si="180"/>
        <v>2025</v>
      </c>
      <c r="C3844" t="str">
        <f t="shared" si="181"/>
        <v>2024-2025</v>
      </c>
      <c r="D3844" t="s">
        <v>147</v>
      </c>
      <c r="E3844" t="s">
        <v>114</v>
      </c>
      <c r="F3844" t="str">
        <f t="shared" si="182"/>
        <v>Victoria</v>
      </c>
      <c r="G3844" t="s">
        <v>45</v>
      </c>
      <c r="H3844">
        <v>3551</v>
      </c>
      <c r="I3844" t="s">
        <v>11</v>
      </c>
      <c r="J3844" t="s">
        <v>60</v>
      </c>
      <c r="K3844" t="s">
        <v>153</v>
      </c>
      <c r="L3844" t="s">
        <v>16</v>
      </c>
      <c r="M3844" s="5">
        <v>1298.9299999999998</v>
      </c>
      <c r="N3844">
        <v>1</v>
      </c>
    </row>
    <row r="3845" spans="1:14" x14ac:dyDescent="0.2">
      <c r="A3845" s="2">
        <v>45890</v>
      </c>
      <c r="B3845" s="3">
        <f t="shared" si="180"/>
        <v>2026</v>
      </c>
      <c r="C3845" t="str">
        <f t="shared" si="181"/>
        <v>2025-2026</v>
      </c>
      <c r="D3845" t="s">
        <v>147</v>
      </c>
      <c r="E3845" t="s">
        <v>92</v>
      </c>
      <c r="F3845" t="str">
        <f t="shared" si="182"/>
        <v>Queensland</v>
      </c>
      <c r="G3845" t="s">
        <v>35</v>
      </c>
      <c r="H3845">
        <v>4068</v>
      </c>
      <c r="I3845" t="s">
        <v>11</v>
      </c>
      <c r="J3845" t="s">
        <v>43</v>
      </c>
      <c r="K3845" t="s">
        <v>150</v>
      </c>
      <c r="L3845" t="s">
        <v>18</v>
      </c>
      <c r="M3845" s="5">
        <v>1301.8</v>
      </c>
      <c r="N3845">
        <v>1</v>
      </c>
    </row>
    <row r="3846" spans="1:14" x14ac:dyDescent="0.2">
      <c r="A3846" s="2">
        <v>45973</v>
      </c>
      <c r="B3846" s="3">
        <f t="shared" si="180"/>
        <v>2026</v>
      </c>
      <c r="C3846" t="str">
        <f t="shared" si="181"/>
        <v>2025-2026</v>
      </c>
      <c r="D3846" t="s">
        <v>147</v>
      </c>
      <c r="E3846" t="s">
        <v>122</v>
      </c>
      <c r="F3846" t="str">
        <f t="shared" si="182"/>
        <v>New South Wales</v>
      </c>
      <c r="G3846" t="s">
        <v>10</v>
      </c>
      <c r="H3846">
        <v>2650</v>
      </c>
      <c r="I3846" t="s">
        <v>11</v>
      </c>
      <c r="J3846" t="s">
        <v>25</v>
      </c>
      <c r="K3846" t="s">
        <v>154</v>
      </c>
      <c r="L3846" t="s">
        <v>14</v>
      </c>
      <c r="M3846" s="5">
        <v>1306.3</v>
      </c>
      <c r="N3846">
        <v>1</v>
      </c>
    </row>
    <row r="3847" spans="1:14" x14ac:dyDescent="0.2">
      <c r="A3847" s="2">
        <v>45357</v>
      </c>
      <c r="B3847" s="3">
        <f t="shared" si="180"/>
        <v>2024</v>
      </c>
      <c r="C3847" t="str">
        <f t="shared" si="181"/>
        <v>2023-2024</v>
      </c>
      <c r="D3847" t="s">
        <v>147</v>
      </c>
      <c r="E3847" t="s">
        <v>137</v>
      </c>
      <c r="F3847" t="str">
        <f t="shared" si="182"/>
        <v>New South Wales</v>
      </c>
      <c r="G3847" t="s">
        <v>10</v>
      </c>
      <c r="H3847">
        <v>2031</v>
      </c>
      <c r="I3847" t="s">
        <v>11</v>
      </c>
      <c r="J3847" t="s">
        <v>12</v>
      </c>
      <c r="K3847" t="s">
        <v>156</v>
      </c>
      <c r="L3847" t="s">
        <v>17</v>
      </c>
      <c r="M3847" s="5">
        <v>1308.1899999999998</v>
      </c>
      <c r="N3847">
        <v>1</v>
      </c>
    </row>
    <row r="3848" spans="1:14" x14ac:dyDescent="0.2">
      <c r="A3848" s="2">
        <v>45480</v>
      </c>
      <c r="B3848" s="3">
        <f t="shared" si="180"/>
        <v>2025</v>
      </c>
      <c r="C3848" t="str">
        <f t="shared" si="181"/>
        <v>2024-2025</v>
      </c>
      <c r="D3848" t="s">
        <v>147</v>
      </c>
      <c r="E3848" t="s">
        <v>42</v>
      </c>
      <c r="F3848" t="str">
        <f t="shared" si="182"/>
        <v>Queensland</v>
      </c>
      <c r="G3848" t="s">
        <v>35</v>
      </c>
      <c r="H3848">
        <v>4053</v>
      </c>
      <c r="I3848" t="s">
        <v>11</v>
      </c>
      <c r="J3848" t="s">
        <v>43</v>
      </c>
      <c r="K3848" t="s">
        <v>153</v>
      </c>
      <c r="L3848" t="s">
        <v>16</v>
      </c>
      <c r="M3848" s="5">
        <v>1314.9799999999998</v>
      </c>
      <c r="N3848">
        <v>1</v>
      </c>
    </row>
    <row r="3849" spans="1:14" x14ac:dyDescent="0.2">
      <c r="A3849" s="2">
        <v>45405</v>
      </c>
      <c r="B3849" s="3">
        <f t="shared" si="180"/>
        <v>2024</v>
      </c>
      <c r="C3849" t="str">
        <f t="shared" si="181"/>
        <v>2023-2024</v>
      </c>
      <c r="D3849" t="s">
        <v>147</v>
      </c>
      <c r="E3849" t="s">
        <v>64</v>
      </c>
      <c r="F3849" t="str">
        <f t="shared" si="182"/>
        <v>Victoria</v>
      </c>
      <c r="G3849" t="s">
        <v>45</v>
      </c>
      <c r="H3849">
        <v>3199</v>
      </c>
      <c r="I3849" t="s">
        <v>11</v>
      </c>
      <c r="J3849" t="s">
        <v>63</v>
      </c>
      <c r="K3849" t="s">
        <v>154</v>
      </c>
      <c r="L3849" t="s">
        <v>14</v>
      </c>
      <c r="M3849" s="5">
        <v>1315.8399999999997</v>
      </c>
      <c r="N3849">
        <v>1</v>
      </c>
    </row>
    <row r="3850" spans="1:14" x14ac:dyDescent="0.2">
      <c r="A3850" s="2">
        <v>45394</v>
      </c>
      <c r="B3850" s="3">
        <f t="shared" si="180"/>
        <v>2024</v>
      </c>
      <c r="C3850" t="str">
        <f t="shared" si="181"/>
        <v>2023-2024</v>
      </c>
      <c r="D3850" t="s">
        <v>147</v>
      </c>
      <c r="E3850" t="s">
        <v>118</v>
      </c>
      <c r="F3850" t="str">
        <f t="shared" si="182"/>
        <v>New South Wales</v>
      </c>
      <c r="G3850" t="s">
        <v>10</v>
      </c>
      <c r="H3850">
        <v>2158</v>
      </c>
      <c r="I3850" t="s">
        <v>11</v>
      </c>
      <c r="J3850" t="s">
        <v>27</v>
      </c>
      <c r="K3850" t="s">
        <v>149</v>
      </c>
      <c r="L3850" t="s">
        <v>15</v>
      </c>
      <c r="M3850" s="5">
        <v>1316.53</v>
      </c>
      <c r="N3850">
        <v>1</v>
      </c>
    </row>
    <row r="3851" spans="1:14" x14ac:dyDescent="0.2">
      <c r="A3851" s="2">
        <v>45322</v>
      </c>
      <c r="B3851" s="3">
        <f t="shared" si="180"/>
        <v>2024</v>
      </c>
      <c r="C3851" t="str">
        <f t="shared" si="181"/>
        <v>2023-2024</v>
      </c>
      <c r="D3851" t="s">
        <v>147</v>
      </c>
      <c r="E3851" t="s">
        <v>143</v>
      </c>
      <c r="F3851" t="str">
        <f t="shared" si="182"/>
        <v>New South Wales</v>
      </c>
      <c r="G3851" t="s">
        <v>10</v>
      </c>
      <c r="H3851">
        <v>2154</v>
      </c>
      <c r="I3851" t="s">
        <v>11</v>
      </c>
      <c r="J3851" t="s">
        <v>27</v>
      </c>
      <c r="K3851" t="s">
        <v>150</v>
      </c>
      <c r="L3851" t="s">
        <v>18</v>
      </c>
      <c r="M3851" s="5">
        <v>1316.56</v>
      </c>
      <c r="N3851">
        <v>1</v>
      </c>
    </row>
    <row r="3852" spans="1:14" x14ac:dyDescent="0.2">
      <c r="A3852" s="2">
        <v>45397</v>
      </c>
      <c r="B3852" s="3">
        <f t="shared" si="180"/>
        <v>2024</v>
      </c>
      <c r="C3852" t="str">
        <f t="shared" si="181"/>
        <v>2023-2024</v>
      </c>
      <c r="D3852" t="s">
        <v>147</v>
      </c>
      <c r="E3852" t="s">
        <v>103</v>
      </c>
      <c r="F3852" t="str">
        <f t="shared" si="182"/>
        <v>Queensland</v>
      </c>
      <c r="G3852" t="s">
        <v>35</v>
      </c>
      <c r="H3852">
        <v>4509</v>
      </c>
      <c r="I3852" t="s">
        <v>11</v>
      </c>
      <c r="J3852" t="s">
        <v>104</v>
      </c>
      <c r="K3852" t="s">
        <v>150</v>
      </c>
      <c r="L3852" t="s">
        <v>18</v>
      </c>
      <c r="M3852" s="5">
        <v>1316.6</v>
      </c>
      <c r="N3852">
        <v>1</v>
      </c>
    </row>
    <row r="3853" spans="1:14" x14ac:dyDescent="0.2">
      <c r="A3853" s="2">
        <v>45656</v>
      </c>
      <c r="B3853" s="3">
        <f t="shared" si="180"/>
        <v>2025</v>
      </c>
      <c r="C3853" t="str">
        <f t="shared" si="181"/>
        <v>2024-2025</v>
      </c>
      <c r="D3853" t="s">
        <v>147</v>
      </c>
      <c r="E3853" t="s">
        <v>114</v>
      </c>
      <c r="F3853" t="str">
        <f t="shared" si="182"/>
        <v>Victoria</v>
      </c>
      <c r="G3853" t="s">
        <v>45</v>
      </c>
      <c r="H3853">
        <v>3551</v>
      </c>
      <c r="I3853" t="s">
        <v>11</v>
      </c>
      <c r="J3853" t="s">
        <v>60</v>
      </c>
      <c r="K3853" t="s">
        <v>154</v>
      </c>
      <c r="L3853" t="s">
        <v>14</v>
      </c>
      <c r="M3853" s="5">
        <v>1317.65</v>
      </c>
      <c r="N3853">
        <v>1</v>
      </c>
    </row>
    <row r="3854" spans="1:14" x14ac:dyDescent="0.2">
      <c r="A3854" s="2">
        <v>45367</v>
      </c>
      <c r="B3854" s="3">
        <f t="shared" si="180"/>
        <v>2024</v>
      </c>
      <c r="C3854" t="str">
        <f t="shared" si="181"/>
        <v>2023-2024</v>
      </c>
      <c r="D3854" t="s">
        <v>147</v>
      </c>
      <c r="E3854" t="s">
        <v>98</v>
      </c>
      <c r="F3854" t="str">
        <f t="shared" si="182"/>
        <v>Victoria</v>
      </c>
      <c r="G3854" t="s">
        <v>45</v>
      </c>
      <c r="H3854">
        <v>3429</v>
      </c>
      <c r="I3854" t="s">
        <v>11</v>
      </c>
      <c r="J3854" t="s">
        <v>60</v>
      </c>
      <c r="K3854" t="s">
        <v>153</v>
      </c>
      <c r="L3854" t="s">
        <v>16</v>
      </c>
      <c r="M3854" s="5">
        <v>1318.03</v>
      </c>
      <c r="N3854">
        <v>1</v>
      </c>
    </row>
    <row r="3855" spans="1:14" x14ac:dyDescent="0.2">
      <c r="A3855" s="2">
        <v>45566</v>
      </c>
      <c r="B3855" s="3">
        <f t="shared" si="180"/>
        <v>2025</v>
      </c>
      <c r="C3855" t="str">
        <f t="shared" si="181"/>
        <v>2024-2025</v>
      </c>
      <c r="D3855" t="s">
        <v>147</v>
      </c>
      <c r="E3855" t="s">
        <v>139</v>
      </c>
      <c r="F3855" t="str">
        <f t="shared" si="182"/>
        <v>New South Wales</v>
      </c>
      <c r="G3855" t="s">
        <v>10</v>
      </c>
      <c r="H3855">
        <v>2020</v>
      </c>
      <c r="I3855" t="s">
        <v>11</v>
      </c>
      <c r="J3855" t="s">
        <v>12</v>
      </c>
      <c r="K3855" t="s">
        <v>150</v>
      </c>
      <c r="L3855" t="s">
        <v>18</v>
      </c>
      <c r="M3855" s="5">
        <v>1322.81</v>
      </c>
      <c r="N3855">
        <v>1</v>
      </c>
    </row>
    <row r="3856" spans="1:14" x14ac:dyDescent="0.2">
      <c r="A3856" s="2">
        <v>45582</v>
      </c>
      <c r="B3856" s="3">
        <f t="shared" si="180"/>
        <v>2025</v>
      </c>
      <c r="C3856" t="str">
        <f t="shared" si="181"/>
        <v>2024-2025</v>
      </c>
      <c r="D3856" t="s">
        <v>147</v>
      </c>
      <c r="E3856" t="s">
        <v>135</v>
      </c>
      <c r="F3856" t="str">
        <f t="shared" si="182"/>
        <v>Victoria</v>
      </c>
      <c r="G3856" t="s">
        <v>45</v>
      </c>
      <c r="H3856">
        <v>3550</v>
      </c>
      <c r="I3856" t="s">
        <v>11</v>
      </c>
      <c r="J3856" t="s">
        <v>60</v>
      </c>
      <c r="K3856" t="s">
        <v>19</v>
      </c>
      <c r="L3856" t="s">
        <v>23</v>
      </c>
      <c r="M3856" s="5">
        <v>1322.8999999999999</v>
      </c>
      <c r="N3856">
        <v>1</v>
      </c>
    </row>
    <row r="3857" spans="1:14" x14ac:dyDescent="0.2">
      <c r="A3857" s="2">
        <v>45453</v>
      </c>
      <c r="B3857" s="3">
        <f t="shared" si="180"/>
        <v>2024</v>
      </c>
      <c r="C3857" t="str">
        <f t="shared" si="181"/>
        <v>2023-2024</v>
      </c>
      <c r="D3857" t="s">
        <v>147</v>
      </c>
      <c r="E3857" t="s">
        <v>119</v>
      </c>
      <c r="F3857" t="str">
        <f t="shared" si="182"/>
        <v>Queensland</v>
      </c>
      <c r="G3857" t="s">
        <v>35</v>
      </c>
      <c r="H3857">
        <v>4570</v>
      </c>
      <c r="I3857" t="s">
        <v>11</v>
      </c>
      <c r="J3857" t="s">
        <v>120</v>
      </c>
      <c r="K3857" t="s">
        <v>151</v>
      </c>
      <c r="L3857" t="s">
        <v>21</v>
      </c>
      <c r="M3857" s="5">
        <v>1324.48</v>
      </c>
      <c r="N3857">
        <v>1</v>
      </c>
    </row>
    <row r="3858" spans="1:14" x14ac:dyDescent="0.2">
      <c r="A3858" s="2">
        <v>45703</v>
      </c>
      <c r="B3858" s="3">
        <f t="shared" si="180"/>
        <v>2025</v>
      </c>
      <c r="C3858" t="str">
        <f t="shared" si="181"/>
        <v>2024-2025</v>
      </c>
      <c r="D3858" t="s">
        <v>147</v>
      </c>
      <c r="E3858" t="s">
        <v>66</v>
      </c>
      <c r="F3858" t="str">
        <f t="shared" si="182"/>
        <v>South Australia</v>
      </c>
      <c r="G3858" t="s">
        <v>32</v>
      </c>
      <c r="H3858">
        <v>5169</v>
      </c>
      <c r="I3858" t="s">
        <v>11</v>
      </c>
      <c r="J3858" t="s">
        <v>33</v>
      </c>
      <c r="K3858" t="s">
        <v>151</v>
      </c>
      <c r="L3858" t="s">
        <v>21</v>
      </c>
      <c r="M3858" s="5">
        <v>1325.69</v>
      </c>
      <c r="N3858">
        <v>1</v>
      </c>
    </row>
    <row r="3859" spans="1:14" x14ac:dyDescent="0.2">
      <c r="A3859" s="2">
        <v>45486</v>
      </c>
      <c r="B3859" s="3">
        <f t="shared" si="180"/>
        <v>2025</v>
      </c>
      <c r="C3859" t="str">
        <f t="shared" si="181"/>
        <v>2024-2025</v>
      </c>
      <c r="D3859" t="s">
        <v>147</v>
      </c>
      <c r="E3859" t="s">
        <v>24</v>
      </c>
      <c r="F3859" t="str">
        <f t="shared" si="182"/>
        <v>New South Wales</v>
      </c>
      <c r="G3859" t="s">
        <v>10</v>
      </c>
      <c r="H3859">
        <v>2795</v>
      </c>
      <c r="I3859" t="s">
        <v>11</v>
      </c>
      <c r="J3859" t="s">
        <v>25</v>
      </c>
      <c r="K3859" t="s">
        <v>156</v>
      </c>
      <c r="L3859" t="s">
        <v>17</v>
      </c>
      <c r="M3859" s="5">
        <v>1327.69</v>
      </c>
      <c r="N3859">
        <v>1</v>
      </c>
    </row>
    <row r="3860" spans="1:14" x14ac:dyDescent="0.2">
      <c r="A3860" s="2">
        <v>45469</v>
      </c>
      <c r="B3860" s="3">
        <f t="shared" si="180"/>
        <v>2024</v>
      </c>
      <c r="C3860" t="str">
        <f t="shared" si="181"/>
        <v>2023-2024</v>
      </c>
      <c r="D3860" t="s">
        <v>147</v>
      </c>
      <c r="E3860" t="s">
        <v>126</v>
      </c>
      <c r="F3860" t="str">
        <f t="shared" si="182"/>
        <v>Queensland</v>
      </c>
      <c r="G3860" t="s">
        <v>35</v>
      </c>
      <c r="H3860">
        <v>4551</v>
      </c>
      <c r="I3860" t="s">
        <v>11</v>
      </c>
      <c r="J3860" t="s">
        <v>120</v>
      </c>
      <c r="K3860" t="s">
        <v>150</v>
      </c>
      <c r="L3860" t="s">
        <v>18</v>
      </c>
      <c r="M3860" s="5">
        <v>1331.67</v>
      </c>
      <c r="N3860">
        <v>1</v>
      </c>
    </row>
    <row r="3861" spans="1:14" x14ac:dyDescent="0.2">
      <c r="A3861" s="2">
        <v>45729</v>
      </c>
      <c r="B3861" s="3">
        <f t="shared" si="180"/>
        <v>2025</v>
      </c>
      <c r="C3861" t="str">
        <f t="shared" si="181"/>
        <v>2024-2025</v>
      </c>
      <c r="D3861" t="s">
        <v>147</v>
      </c>
      <c r="E3861" t="s">
        <v>24</v>
      </c>
      <c r="F3861" t="str">
        <f t="shared" si="182"/>
        <v>New South Wales</v>
      </c>
      <c r="G3861" t="s">
        <v>10</v>
      </c>
      <c r="H3861">
        <v>2795</v>
      </c>
      <c r="I3861" t="s">
        <v>11</v>
      </c>
      <c r="J3861" t="s">
        <v>25</v>
      </c>
      <c r="K3861" t="s">
        <v>154</v>
      </c>
      <c r="L3861" t="s">
        <v>14</v>
      </c>
      <c r="M3861" s="5">
        <v>1331.9500000000003</v>
      </c>
      <c r="N3861">
        <v>1</v>
      </c>
    </row>
    <row r="3862" spans="1:14" x14ac:dyDescent="0.2">
      <c r="A3862" s="2">
        <v>45645</v>
      </c>
      <c r="B3862" s="3">
        <f t="shared" si="180"/>
        <v>2025</v>
      </c>
      <c r="C3862" t="str">
        <f t="shared" si="181"/>
        <v>2024-2025</v>
      </c>
      <c r="D3862" t="s">
        <v>147</v>
      </c>
      <c r="E3862" t="s">
        <v>126</v>
      </c>
      <c r="F3862" t="str">
        <f t="shared" si="182"/>
        <v>Queensland</v>
      </c>
      <c r="G3862" t="s">
        <v>35</v>
      </c>
      <c r="H3862">
        <v>4551</v>
      </c>
      <c r="I3862" t="s">
        <v>11</v>
      </c>
      <c r="J3862" t="s">
        <v>120</v>
      </c>
      <c r="K3862" t="s">
        <v>150</v>
      </c>
      <c r="L3862" t="s">
        <v>18</v>
      </c>
      <c r="M3862" s="5">
        <v>1334.1699999999998</v>
      </c>
      <c r="N3862">
        <v>1</v>
      </c>
    </row>
    <row r="3863" spans="1:14" x14ac:dyDescent="0.2">
      <c r="A3863" s="2">
        <v>45950</v>
      </c>
      <c r="B3863" s="3">
        <f t="shared" si="180"/>
        <v>2026</v>
      </c>
      <c r="C3863" t="str">
        <f t="shared" si="181"/>
        <v>2025-2026</v>
      </c>
      <c r="D3863" t="s">
        <v>147</v>
      </c>
      <c r="E3863" t="s">
        <v>90</v>
      </c>
      <c r="F3863" t="str">
        <f t="shared" si="182"/>
        <v>Victoria</v>
      </c>
      <c r="G3863" t="s">
        <v>45</v>
      </c>
      <c r="H3863">
        <v>3179</v>
      </c>
      <c r="I3863" t="s">
        <v>11</v>
      </c>
      <c r="J3863" t="s">
        <v>63</v>
      </c>
      <c r="K3863" t="s">
        <v>151</v>
      </c>
      <c r="L3863" t="s">
        <v>21</v>
      </c>
      <c r="M3863" s="5">
        <v>1335.4099999999999</v>
      </c>
      <c r="N3863">
        <v>1</v>
      </c>
    </row>
    <row r="3864" spans="1:14" x14ac:dyDescent="0.2">
      <c r="A3864" s="2">
        <v>45737</v>
      </c>
      <c r="B3864" s="3">
        <f t="shared" si="180"/>
        <v>2025</v>
      </c>
      <c r="C3864" t="str">
        <f t="shared" si="181"/>
        <v>2024-2025</v>
      </c>
      <c r="D3864" t="s">
        <v>147</v>
      </c>
      <c r="E3864" t="s">
        <v>131</v>
      </c>
      <c r="F3864" t="str">
        <f t="shared" si="182"/>
        <v>Western Australia</v>
      </c>
      <c r="G3864" t="s">
        <v>48</v>
      </c>
      <c r="H3864">
        <v>6530</v>
      </c>
      <c r="I3864" t="s">
        <v>11</v>
      </c>
      <c r="J3864" t="s">
        <v>77</v>
      </c>
      <c r="K3864" t="s">
        <v>154</v>
      </c>
      <c r="L3864" t="s">
        <v>14</v>
      </c>
      <c r="M3864" s="5">
        <v>1335.7900000000002</v>
      </c>
      <c r="N3864">
        <v>1</v>
      </c>
    </row>
    <row r="3865" spans="1:14" x14ac:dyDescent="0.2">
      <c r="A3865" s="2">
        <v>45311</v>
      </c>
      <c r="B3865" s="3">
        <f t="shared" si="180"/>
        <v>2024</v>
      </c>
      <c r="C3865" t="str">
        <f t="shared" si="181"/>
        <v>2023-2024</v>
      </c>
      <c r="D3865" t="s">
        <v>147</v>
      </c>
      <c r="E3865" t="s">
        <v>79</v>
      </c>
      <c r="F3865" t="str">
        <f t="shared" si="182"/>
        <v>Australian Capital Territory</v>
      </c>
      <c r="G3865" t="s">
        <v>80</v>
      </c>
      <c r="H3865">
        <v>2617</v>
      </c>
      <c r="I3865" t="s">
        <v>11</v>
      </c>
      <c r="J3865" t="s">
        <v>58</v>
      </c>
      <c r="K3865" t="s">
        <v>152</v>
      </c>
      <c r="L3865" t="s">
        <v>13</v>
      </c>
      <c r="M3865" s="5">
        <v>1340.7800000000002</v>
      </c>
      <c r="N3865">
        <v>1</v>
      </c>
    </row>
    <row r="3866" spans="1:14" x14ac:dyDescent="0.2">
      <c r="A3866" s="2">
        <v>45423</v>
      </c>
      <c r="B3866" s="3">
        <f t="shared" si="180"/>
        <v>2024</v>
      </c>
      <c r="C3866" t="str">
        <f t="shared" si="181"/>
        <v>2023-2024</v>
      </c>
      <c r="D3866" t="s">
        <v>148</v>
      </c>
      <c r="E3866" t="s">
        <v>86</v>
      </c>
      <c r="F3866" t="str">
        <f t="shared" si="182"/>
        <v>New South Wales</v>
      </c>
      <c r="G3866" t="s">
        <v>10</v>
      </c>
      <c r="H3866">
        <v>2064</v>
      </c>
      <c r="I3866" t="s">
        <v>11</v>
      </c>
      <c r="J3866" t="s">
        <v>12</v>
      </c>
      <c r="K3866" t="s">
        <v>151</v>
      </c>
      <c r="L3866" t="s">
        <v>21</v>
      </c>
      <c r="M3866" s="5">
        <v>1340.9499999999998</v>
      </c>
      <c r="N3866">
        <v>1</v>
      </c>
    </row>
    <row r="3867" spans="1:14" x14ac:dyDescent="0.2">
      <c r="A3867" s="2">
        <v>45736</v>
      </c>
      <c r="B3867" s="3">
        <f t="shared" si="180"/>
        <v>2025</v>
      </c>
      <c r="C3867" t="str">
        <f t="shared" si="181"/>
        <v>2024-2025</v>
      </c>
      <c r="D3867" t="s">
        <v>147</v>
      </c>
      <c r="E3867" t="s">
        <v>129</v>
      </c>
      <c r="F3867" t="str">
        <f t="shared" si="182"/>
        <v>Tasmania</v>
      </c>
      <c r="G3867" t="s">
        <v>70</v>
      </c>
      <c r="H3867">
        <v>7010</v>
      </c>
      <c r="I3867" t="s">
        <v>11</v>
      </c>
      <c r="J3867" t="s">
        <v>71</v>
      </c>
      <c r="K3867" t="s">
        <v>153</v>
      </c>
      <c r="L3867" t="s">
        <v>16</v>
      </c>
      <c r="M3867" s="5">
        <v>1343.96</v>
      </c>
      <c r="N3867">
        <v>1</v>
      </c>
    </row>
    <row r="3868" spans="1:14" x14ac:dyDescent="0.2">
      <c r="A3868" s="2">
        <v>45766</v>
      </c>
      <c r="B3868" s="3">
        <f t="shared" si="180"/>
        <v>2025</v>
      </c>
      <c r="C3868" t="str">
        <f t="shared" si="181"/>
        <v>2024-2025</v>
      </c>
      <c r="D3868" t="s">
        <v>147</v>
      </c>
      <c r="E3868" t="s">
        <v>47</v>
      </c>
      <c r="F3868" t="str">
        <f t="shared" si="182"/>
        <v>Western Australia</v>
      </c>
      <c r="G3868" t="s">
        <v>48</v>
      </c>
      <c r="H3868">
        <v>6030</v>
      </c>
      <c r="I3868" t="s">
        <v>11</v>
      </c>
      <c r="J3868" t="s">
        <v>49</v>
      </c>
      <c r="K3868" t="s">
        <v>151</v>
      </c>
      <c r="L3868" t="s">
        <v>21</v>
      </c>
      <c r="M3868" s="5">
        <v>1344.5700000000002</v>
      </c>
      <c r="N3868">
        <v>1</v>
      </c>
    </row>
    <row r="3869" spans="1:14" x14ac:dyDescent="0.2">
      <c r="A3869" s="2">
        <v>45304</v>
      </c>
      <c r="B3869" s="3">
        <f t="shared" si="180"/>
        <v>2024</v>
      </c>
      <c r="C3869" t="str">
        <f t="shared" si="181"/>
        <v>2023-2024</v>
      </c>
      <c r="D3869" t="s">
        <v>147</v>
      </c>
      <c r="E3869" t="s">
        <v>88</v>
      </c>
      <c r="F3869" t="str">
        <f t="shared" si="182"/>
        <v>South Australia</v>
      </c>
      <c r="G3869" t="s">
        <v>32</v>
      </c>
      <c r="H3869">
        <v>5011</v>
      </c>
      <c r="I3869" t="s">
        <v>11</v>
      </c>
      <c r="J3869" t="s">
        <v>33</v>
      </c>
      <c r="K3869" t="s">
        <v>153</v>
      </c>
      <c r="L3869" t="s">
        <v>16</v>
      </c>
      <c r="M3869" s="5">
        <v>1347.3</v>
      </c>
      <c r="N3869">
        <v>1</v>
      </c>
    </row>
    <row r="3870" spans="1:14" x14ac:dyDescent="0.2">
      <c r="A3870" s="2">
        <v>45535</v>
      </c>
      <c r="B3870" s="3">
        <f t="shared" si="180"/>
        <v>2025</v>
      </c>
      <c r="C3870" t="str">
        <f t="shared" si="181"/>
        <v>2024-2025</v>
      </c>
      <c r="D3870" t="s">
        <v>147</v>
      </c>
      <c r="E3870" t="s">
        <v>53</v>
      </c>
      <c r="F3870" t="str">
        <f t="shared" si="182"/>
        <v>South Australia</v>
      </c>
      <c r="G3870" t="s">
        <v>32</v>
      </c>
      <c r="H3870">
        <v>5082</v>
      </c>
      <c r="I3870" t="s">
        <v>11</v>
      </c>
      <c r="J3870" t="s">
        <v>33</v>
      </c>
      <c r="K3870" t="s">
        <v>151</v>
      </c>
      <c r="L3870" t="s">
        <v>21</v>
      </c>
      <c r="M3870" s="5">
        <v>1348.18</v>
      </c>
      <c r="N3870">
        <v>1</v>
      </c>
    </row>
    <row r="3871" spans="1:14" x14ac:dyDescent="0.2">
      <c r="A3871" s="2">
        <v>45809</v>
      </c>
      <c r="B3871" s="3">
        <f t="shared" si="180"/>
        <v>2025</v>
      </c>
      <c r="C3871" t="str">
        <f t="shared" si="181"/>
        <v>2024-2025</v>
      </c>
      <c r="D3871" t="s">
        <v>147</v>
      </c>
      <c r="E3871" t="s">
        <v>129</v>
      </c>
      <c r="F3871" t="str">
        <f t="shared" si="182"/>
        <v>Tasmania</v>
      </c>
      <c r="G3871" t="s">
        <v>70</v>
      </c>
      <c r="H3871">
        <v>7010</v>
      </c>
      <c r="I3871" t="s">
        <v>11</v>
      </c>
      <c r="J3871" t="s">
        <v>71</v>
      </c>
      <c r="K3871" t="s">
        <v>149</v>
      </c>
      <c r="L3871" t="s">
        <v>15</v>
      </c>
      <c r="M3871" s="5">
        <v>1349.51</v>
      </c>
      <c r="N3871">
        <v>1</v>
      </c>
    </row>
    <row r="3872" spans="1:14" x14ac:dyDescent="0.2">
      <c r="A3872" s="2">
        <v>45625</v>
      </c>
      <c r="B3872" s="3">
        <f t="shared" si="180"/>
        <v>2025</v>
      </c>
      <c r="C3872" t="str">
        <f t="shared" si="181"/>
        <v>2024-2025</v>
      </c>
      <c r="D3872" t="s">
        <v>147</v>
      </c>
      <c r="E3872" t="s">
        <v>91</v>
      </c>
      <c r="F3872" t="str">
        <f t="shared" si="182"/>
        <v>Victoria</v>
      </c>
      <c r="G3872" t="s">
        <v>45</v>
      </c>
      <c r="H3872">
        <v>3690</v>
      </c>
      <c r="I3872" t="s">
        <v>11</v>
      </c>
      <c r="J3872" t="s">
        <v>55</v>
      </c>
      <c r="K3872" t="s">
        <v>149</v>
      </c>
      <c r="L3872" t="s">
        <v>15</v>
      </c>
      <c r="M3872" s="5">
        <v>1352.06</v>
      </c>
      <c r="N3872">
        <v>1</v>
      </c>
    </row>
    <row r="3873" spans="1:14" x14ac:dyDescent="0.2">
      <c r="A3873" s="2">
        <v>45292</v>
      </c>
      <c r="B3873" s="3">
        <f t="shared" si="180"/>
        <v>2024</v>
      </c>
      <c r="C3873" t="str">
        <f t="shared" si="181"/>
        <v>2023-2024</v>
      </c>
      <c r="D3873" t="s">
        <v>147</v>
      </c>
      <c r="E3873" t="s">
        <v>103</v>
      </c>
      <c r="F3873" t="str">
        <f t="shared" si="182"/>
        <v>Queensland</v>
      </c>
      <c r="G3873" t="s">
        <v>35</v>
      </c>
      <c r="H3873">
        <v>4509</v>
      </c>
      <c r="I3873" t="s">
        <v>11</v>
      </c>
      <c r="J3873" t="s">
        <v>104</v>
      </c>
      <c r="K3873" t="s">
        <v>154</v>
      </c>
      <c r="L3873" t="s">
        <v>14</v>
      </c>
      <c r="M3873" s="5">
        <v>1354.21</v>
      </c>
      <c r="N3873">
        <v>1</v>
      </c>
    </row>
    <row r="3874" spans="1:14" x14ac:dyDescent="0.2">
      <c r="A3874" s="2">
        <v>45448</v>
      </c>
      <c r="B3874" s="3">
        <f t="shared" si="180"/>
        <v>2024</v>
      </c>
      <c r="C3874" t="str">
        <f t="shared" si="181"/>
        <v>2023-2024</v>
      </c>
      <c r="D3874" t="s">
        <v>148</v>
      </c>
      <c r="E3874" t="s">
        <v>78</v>
      </c>
      <c r="F3874" t="str">
        <f t="shared" si="182"/>
        <v>New South Wales</v>
      </c>
      <c r="G3874" t="s">
        <v>10</v>
      </c>
      <c r="H3874">
        <v>2350</v>
      </c>
      <c r="I3874" t="s">
        <v>11</v>
      </c>
      <c r="J3874" t="s">
        <v>68</v>
      </c>
      <c r="K3874" t="s">
        <v>150</v>
      </c>
      <c r="L3874" t="s">
        <v>18</v>
      </c>
      <c r="M3874" s="5">
        <v>1354.81</v>
      </c>
      <c r="N3874">
        <v>1</v>
      </c>
    </row>
    <row r="3875" spans="1:14" x14ac:dyDescent="0.2">
      <c r="A3875" s="2">
        <v>45592</v>
      </c>
      <c r="B3875" s="3">
        <f t="shared" si="180"/>
        <v>2025</v>
      </c>
      <c r="C3875" t="str">
        <f t="shared" si="181"/>
        <v>2024-2025</v>
      </c>
      <c r="D3875" t="s">
        <v>147</v>
      </c>
      <c r="E3875" t="s">
        <v>139</v>
      </c>
      <c r="F3875" t="str">
        <f t="shared" si="182"/>
        <v>New South Wales</v>
      </c>
      <c r="G3875" t="s">
        <v>10</v>
      </c>
      <c r="H3875">
        <v>2020</v>
      </c>
      <c r="I3875" t="s">
        <v>11</v>
      </c>
      <c r="J3875" t="s">
        <v>12</v>
      </c>
      <c r="K3875" t="s">
        <v>150</v>
      </c>
      <c r="L3875" t="s">
        <v>18</v>
      </c>
      <c r="M3875" s="5">
        <v>1357.43</v>
      </c>
      <c r="N3875">
        <v>1</v>
      </c>
    </row>
    <row r="3876" spans="1:14" x14ac:dyDescent="0.2">
      <c r="A3876" s="2">
        <v>45815</v>
      </c>
      <c r="B3876" s="3">
        <f t="shared" si="180"/>
        <v>2025</v>
      </c>
      <c r="C3876" t="str">
        <f t="shared" si="181"/>
        <v>2024-2025</v>
      </c>
      <c r="D3876" t="s">
        <v>147</v>
      </c>
      <c r="E3876" t="s">
        <v>113</v>
      </c>
      <c r="F3876" t="str">
        <f t="shared" si="182"/>
        <v>Queensland</v>
      </c>
      <c r="G3876" t="s">
        <v>35</v>
      </c>
      <c r="H3876">
        <v>4215</v>
      </c>
      <c r="I3876" t="s">
        <v>11</v>
      </c>
      <c r="J3876" t="s">
        <v>104</v>
      </c>
      <c r="K3876" t="s">
        <v>150</v>
      </c>
      <c r="L3876" t="s">
        <v>18</v>
      </c>
      <c r="M3876" s="5">
        <v>1361.63</v>
      </c>
      <c r="N3876">
        <v>1</v>
      </c>
    </row>
    <row r="3877" spans="1:14" x14ac:dyDescent="0.2">
      <c r="A3877" s="2">
        <v>45789</v>
      </c>
      <c r="B3877" s="3">
        <f t="shared" si="180"/>
        <v>2025</v>
      </c>
      <c r="C3877" t="str">
        <f t="shared" si="181"/>
        <v>2024-2025</v>
      </c>
      <c r="D3877" t="s">
        <v>147</v>
      </c>
      <c r="E3877" t="s">
        <v>122</v>
      </c>
      <c r="F3877" t="str">
        <f t="shared" si="182"/>
        <v>New South Wales</v>
      </c>
      <c r="G3877" t="s">
        <v>10</v>
      </c>
      <c r="H3877">
        <v>2650</v>
      </c>
      <c r="I3877" t="s">
        <v>11</v>
      </c>
      <c r="J3877" t="s">
        <v>25</v>
      </c>
      <c r="K3877" t="s">
        <v>150</v>
      </c>
      <c r="L3877" t="s">
        <v>18</v>
      </c>
      <c r="M3877" s="5">
        <v>1364.0400000000002</v>
      </c>
      <c r="N3877">
        <v>1</v>
      </c>
    </row>
    <row r="3878" spans="1:14" x14ac:dyDescent="0.2">
      <c r="A3878" s="2">
        <v>46020</v>
      </c>
      <c r="B3878" s="3">
        <f t="shared" si="180"/>
        <v>2026</v>
      </c>
      <c r="C3878" t="str">
        <f t="shared" si="181"/>
        <v>2025-2026</v>
      </c>
      <c r="D3878" t="s">
        <v>147</v>
      </c>
      <c r="E3878" t="s">
        <v>131</v>
      </c>
      <c r="F3878" t="str">
        <f t="shared" si="182"/>
        <v>Western Australia</v>
      </c>
      <c r="G3878" t="s">
        <v>48</v>
      </c>
      <c r="H3878">
        <v>6530</v>
      </c>
      <c r="I3878" t="s">
        <v>11</v>
      </c>
      <c r="J3878" t="s">
        <v>77</v>
      </c>
      <c r="K3878" t="s">
        <v>150</v>
      </c>
      <c r="L3878" t="s">
        <v>18</v>
      </c>
      <c r="M3878" s="5">
        <v>1369.14</v>
      </c>
      <c r="N3878">
        <v>1</v>
      </c>
    </row>
    <row r="3879" spans="1:14" x14ac:dyDescent="0.2">
      <c r="A3879" s="2">
        <v>45336</v>
      </c>
      <c r="B3879" s="3">
        <f t="shared" si="180"/>
        <v>2024</v>
      </c>
      <c r="C3879" t="str">
        <f t="shared" si="181"/>
        <v>2023-2024</v>
      </c>
      <c r="D3879" t="s">
        <v>147</v>
      </c>
      <c r="E3879" t="s">
        <v>81</v>
      </c>
      <c r="F3879" t="str">
        <f t="shared" si="182"/>
        <v>New South Wales</v>
      </c>
      <c r="G3879" t="s">
        <v>10</v>
      </c>
      <c r="H3879">
        <v>2485</v>
      </c>
      <c r="I3879" t="s">
        <v>11</v>
      </c>
      <c r="J3879" t="s">
        <v>68</v>
      </c>
      <c r="K3879" t="s">
        <v>151</v>
      </c>
      <c r="L3879" t="s">
        <v>21</v>
      </c>
      <c r="M3879" s="5">
        <v>1369.3999999999999</v>
      </c>
      <c r="N3879">
        <v>1</v>
      </c>
    </row>
    <row r="3880" spans="1:14" x14ac:dyDescent="0.2">
      <c r="A3880" s="2">
        <v>45962</v>
      </c>
      <c r="B3880" s="3">
        <f t="shared" si="180"/>
        <v>2026</v>
      </c>
      <c r="C3880" t="str">
        <f t="shared" si="181"/>
        <v>2025-2026</v>
      </c>
      <c r="D3880" t="s">
        <v>147</v>
      </c>
      <c r="E3880" t="s">
        <v>31</v>
      </c>
      <c r="F3880" t="str">
        <f t="shared" si="182"/>
        <v>South Australia</v>
      </c>
      <c r="G3880" t="s">
        <v>32</v>
      </c>
      <c r="H3880">
        <v>5168</v>
      </c>
      <c r="I3880" t="s">
        <v>11</v>
      </c>
      <c r="J3880" t="s">
        <v>33</v>
      </c>
      <c r="K3880" t="s">
        <v>149</v>
      </c>
      <c r="L3880" t="s">
        <v>15</v>
      </c>
      <c r="M3880" s="5">
        <v>1372.4099999999999</v>
      </c>
      <c r="N3880">
        <v>1</v>
      </c>
    </row>
    <row r="3881" spans="1:14" x14ac:dyDescent="0.2">
      <c r="A3881" s="2">
        <v>45779</v>
      </c>
      <c r="B3881" s="3">
        <f t="shared" si="180"/>
        <v>2025</v>
      </c>
      <c r="C3881" t="str">
        <f t="shared" si="181"/>
        <v>2024-2025</v>
      </c>
      <c r="D3881" t="s">
        <v>147</v>
      </c>
      <c r="E3881" t="s">
        <v>24</v>
      </c>
      <c r="F3881" t="str">
        <f t="shared" si="182"/>
        <v>New South Wales</v>
      </c>
      <c r="G3881" t="s">
        <v>10</v>
      </c>
      <c r="H3881">
        <v>2795</v>
      </c>
      <c r="I3881" t="s">
        <v>11</v>
      </c>
      <c r="J3881" t="s">
        <v>25</v>
      </c>
      <c r="K3881" t="s">
        <v>150</v>
      </c>
      <c r="L3881" t="s">
        <v>18</v>
      </c>
      <c r="M3881" s="5">
        <v>1379.7000000000003</v>
      </c>
      <c r="N3881">
        <v>1</v>
      </c>
    </row>
    <row r="3882" spans="1:14" x14ac:dyDescent="0.2">
      <c r="A3882" s="2">
        <v>45968</v>
      </c>
      <c r="B3882" s="3">
        <f t="shared" si="180"/>
        <v>2026</v>
      </c>
      <c r="C3882" t="str">
        <f t="shared" si="181"/>
        <v>2025-2026</v>
      </c>
      <c r="D3882" t="s">
        <v>148</v>
      </c>
      <c r="E3882" t="s">
        <v>108</v>
      </c>
      <c r="F3882" t="str">
        <f t="shared" si="182"/>
        <v>Victoria</v>
      </c>
      <c r="G3882" t="s">
        <v>45</v>
      </c>
      <c r="H3882">
        <v>3018</v>
      </c>
      <c r="I3882" t="s">
        <v>11</v>
      </c>
      <c r="J3882" t="s">
        <v>46</v>
      </c>
      <c r="K3882" t="s">
        <v>156</v>
      </c>
      <c r="L3882" t="s">
        <v>17</v>
      </c>
      <c r="M3882" s="5">
        <v>1388.12</v>
      </c>
      <c r="N3882">
        <v>1</v>
      </c>
    </row>
    <row r="3883" spans="1:14" x14ac:dyDescent="0.2">
      <c r="A3883" s="2">
        <v>45823</v>
      </c>
      <c r="B3883" s="3">
        <f t="shared" si="180"/>
        <v>2025</v>
      </c>
      <c r="C3883" t="str">
        <f t="shared" si="181"/>
        <v>2024-2025</v>
      </c>
      <c r="D3883" t="s">
        <v>147</v>
      </c>
      <c r="E3883" t="s">
        <v>134</v>
      </c>
      <c r="F3883" t="str">
        <f t="shared" si="182"/>
        <v>Queensland</v>
      </c>
      <c r="G3883" t="s">
        <v>35</v>
      </c>
      <c r="H3883">
        <v>4825</v>
      </c>
      <c r="I3883" t="s">
        <v>11</v>
      </c>
      <c r="J3883" t="s">
        <v>36</v>
      </c>
      <c r="K3883" t="s">
        <v>151</v>
      </c>
      <c r="L3883" t="s">
        <v>21</v>
      </c>
      <c r="M3883" s="5">
        <v>1392.32</v>
      </c>
      <c r="N3883">
        <v>1</v>
      </c>
    </row>
    <row r="3884" spans="1:14" x14ac:dyDescent="0.2">
      <c r="A3884" s="2">
        <v>45532</v>
      </c>
      <c r="B3884" s="3">
        <f t="shared" si="180"/>
        <v>2025</v>
      </c>
      <c r="C3884" t="str">
        <f t="shared" si="181"/>
        <v>2024-2025</v>
      </c>
      <c r="D3884" t="s">
        <v>147</v>
      </c>
      <c r="E3884" t="s">
        <v>115</v>
      </c>
      <c r="F3884" t="str">
        <f t="shared" si="182"/>
        <v>Western Australia</v>
      </c>
      <c r="G3884" t="s">
        <v>48</v>
      </c>
      <c r="H3884">
        <v>6280</v>
      </c>
      <c r="I3884" t="s">
        <v>11</v>
      </c>
      <c r="J3884" t="s">
        <v>94</v>
      </c>
      <c r="K3884" t="s">
        <v>150</v>
      </c>
      <c r="L3884" t="s">
        <v>18</v>
      </c>
      <c r="M3884" s="5">
        <v>1404.29</v>
      </c>
      <c r="N3884">
        <v>1</v>
      </c>
    </row>
    <row r="3885" spans="1:14" x14ac:dyDescent="0.2">
      <c r="A3885" s="2">
        <v>45718</v>
      </c>
      <c r="B3885" s="3">
        <f t="shared" si="180"/>
        <v>2025</v>
      </c>
      <c r="C3885" t="str">
        <f t="shared" si="181"/>
        <v>2024-2025</v>
      </c>
      <c r="D3885" t="s">
        <v>147</v>
      </c>
      <c r="E3885" t="s">
        <v>114</v>
      </c>
      <c r="F3885" t="str">
        <f t="shared" si="182"/>
        <v>Victoria</v>
      </c>
      <c r="G3885" t="s">
        <v>45</v>
      </c>
      <c r="H3885">
        <v>3551</v>
      </c>
      <c r="I3885" t="s">
        <v>11</v>
      </c>
      <c r="J3885" t="s">
        <v>60</v>
      </c>
      <c r="K3885" t="s">
        <v>150</v>
      </c>
      <c r="L3885" t="s">
        <v>18</v>
      </c>
      <c r="M3885" s="5">
        <v>1405.2700000000002</v>
      </c>
      <c r="N3885">
        <v>1</v>
      </c>
    </row>
    <row r="3886" spans="1:14" x14ac:dyDescent="0.2">
      <c r="A3886" s="2">
        <v>45456</v>
      </c>
      <c r="B3886" s="3">
        <f t="shared" si="180"/>
        <v>2024</v>
      </c>
      <c r="C3886" t="str">
        <f t="shared" si="181"/>
        <v>2023-2024</v>
      </c>
      <c r="D3886" t="s">
        <v>148</v>
      </c>
      <c r="E3886" t="s">
        <v>86</v>
      </c>
      <c r="F3886" t="str">
        <f t="shared" si="182"/>
        <v>New South Wales</v>
      </c>
      <c r="G3886" t="s">
        <v>10</v>
      </c>
      <c r="H3886">
        <v>2064</v>
      </c>
      <c r="I3886" t="s">
        <v>11</v>
      </c>
      <c r="J3886" t="s">
        <v>12</v>
      </c>
      <c r="K3886" t="s">
        <v>154</v>
      </c>
      <c r="L3886" t="s">
        <v>14</v>
      </c>
      <c r="M3886" s="5">
        <v>1406.6399999999999</v>
      </c>
      <c r="N3886">
        <v>1</v>
      </c>
    </row>
    <row r="3887" spans="1:14" x14ac:dyDescent="0.2">
      <c r="A3887" s="2">
        <v>45949</v>
      </c>
      <c r="B3887" s="3">
        <f t="shared" si="180"/>
        <v>2026</v>
      </c>
      <c r="C3887" t="str">
        <f t="shared" si="181"/>
        <v>2025-2026</v>
      </c>
      <c r="D3887" t="s">
        <v>147</v>
      </c>
      <c r="E3887" t="s">
        <v>64</v>
      </c>
      <c r="F3887" t="str">
        <f t="shared" si="182"/>
        <v>Victoria</v>
      </c>
      <c r="G3887" t="s">
        <v>45</v>
      </c>
      <c r="H3887">
        <v>3199</v>
      </c>
      <c r="I3887" t="s">
        <v>11</v>
      </c>
      <c r="J3887" t="s">
        <v>63</v>
      </c>
      <c r="K3887" t="s">
        <v>153</v>
      </c>
      <c r="L3887" t="s">
        <v>16</v>
      </c>
      <c r="M3887" s="5">
        <v>1409.15</v>
      </c>
      <c r="N3887">
        <v>1</v>
      </c>
    </row>
    <row r="3888" spans="1:14" x14ac:dyDescent="0.2">
      <c r="A3888" s="2">
        <v>45950</v>
      </c>
      <c r="B3888" s="3">
        <f t="shared" si="180"/>
        <v>2026</v>
      </c>
      <c r="C3888" t="str">
        <f t="shared" si="181"/>
        <v>2025-2026</v>
      </c>
      <c r="D3888" t="s">
        <v>147</v>
      </c>
      <c r="E3888" t="s">
        <v>41</v>
      </c>
      <c r="F3888" t="str">
        <f t="shared" si="182"/>
        <v>New South Wales</v>
      </c>
      <c r="G3888" t="s">
        <v>10</v>
      </c>
      <c r="H3888">
        <v>2830</v>
      </c>
      <c r="I3888" t="s">
        <v>11</v>
      </c>
      <c r="J3888" t="s">
        <v>25</v>
      </c>
      <c r="K3888" t="s">
        <v>154</v>
      </c>
      <c r="L3888" t="s">
        <v>14</v>
      </c>
      <c r="M3888" s="5">
        <v>1413.3300000000002</v>
      </c>
      <c r="N3888">
        <v>1</v>
      </c>
    </row>
    <row r="3889" spans="1:14" x14ac:dyDescent="0.2">
      <c r="A3889" s="2">
        <v>45381</v>
      </c>
      <c r="B3889" s="3">
        <f t="shared" si="180"/>
        <v>2024</v>
      </c>
      <c r="C3889" t="str">
        <f t="shared" si="181"/>
        <v>2023-2024</v>
      </c>
      <c r="D3889" t="s">
        <v>148</v>
      </c>
      <c r="E3889" t="s">
        <v>146</v>
      </c>
      <c r="F3889" t="str">
        <f t="shared" si="182"/>
        <v>Victoria</v>
      </c>
      <c r="G3889" t="s">
        <v>45</v>
      </c>
      <c r="H3889">
        <v>3353</v>
      </c>
      <c r="I3889" t="s">
        <v>11</v>
      </c>
      <c r="J3889" t="s">
        <v>60</v>
      </c>
      <c r="K3889" t="s">
        <v>157</v>
      </c>
      <c r="L3889" t="s">
        <v>22</v>
      </c>
      <c r="M3889" s="5">
        <v>1413.93</v>
      </c>
      <c r="N3889">
        <v>1</v>
      </c>
    </row>
    <row r="3890" spans="1:14" x14ac:dyDescent="0.2">
      <c r="A3890" s="2">
        <v>45754</v>
      </c>
      <c r="B3890" s="3">
        <f t="shared" si="180"/>
        <v>2025</v>
      </c>
      <c r="C3890" t="str">
        <f t="shared" si="181"/>
        <v>2024-2025</v>
      </c>
      <c r="D3890" t="s">
        <v>147</v>
      </c>
      <c r="E3890" t="s">
        <v>110</v>
      </c>
      <c r="F3890" t="str">
        <f t="shared" si="182"/>
        <v>Queensland</v>
      </c>
      <c r="G3890" t="s">
        <v>35</v>
      </c>
      <c r="H3890">
        <v>4680</v>
      </c>
      <c r="I3890" t="s">
        <v>11</v>
      </c>
      <c r="J3890" t="s">
        <v>51</v>
      </c>
      <c r="K3890" t="s">
        <v>153</v>
      </c>
      <c r="L3890" t="s">
        <v>16</v>
      </c>
      <c r="M3890" s="5">
        <v>1414.1299999999999</v>
      </c>
      <c r="N3890">
        <v>1</v>
      </c>
    </row>
    <row r="3891" spans="1:14" x14ac:dyDescent="0.2">
      <c r="A3891" s="2">
        <v>45481</v>
      </c>
      <c r="B3891" s="3">
        <f t="shared" si="180"/>
        <v>2025</v>
      </c>
      <c r="C3891" t="str">
        <f t="shared" si="181"/>
        <v>2024-2025</v>
      </c>
      <c r="D3891" t="s">
        <v>148</v>
      </c>
      <c r="E3891" t="s">
        <v>108</v>
      </c>
      <c r="F3891" t="str">
        <f t="shared" si="182"/>
        <v>Victoria</v>
      </c>
      <c r="G3891" t="s">
        <v>45</v>
      </c>
      <c r="H3891">
        <v>3018</v>
      </c>
      <c r="I3891" t="s">
        <v>11</v>
      </c>
      <c r="J3891" t="s">
        <v>46</v>
      </c>
      <c r="K3891" t="s">
        <v>153</v>
      </c>
      <c r="L3891" t="s">
        <v>16</v>
      </c>
      <c r="M3891" s="5">
        <v>1415.48</v>
      </c>
      <c r="N3891">
        <v>1</v>
      </c>
    </row>
    <row r="3892" spans="1:14" x14ac:dyDescent="0.2">
      <c r="A3892" s="2">
        <v>45736</v>
      </c>
      <c r="B3892" s="3">
        <f t="shared" si="180"/>
        <v>2025</v>
      </c>
      <c r="C3892" t="str">
        <f t="shared" si="181"/>
        <v>2024-2025</v>
      </c>
      <c r="D3892" t="s">
        <v>148</v>
      </c>
      <c r="E3892" t="s">
        <v>76</v>
      </c>
      <c r="F3892" t="str">
        <f t="shared" si="182"/>
        <v>Western Australia</v>
      </c>
      <c r="G3892" t="s">
        <v>48</v>
      </c>
      <c r="H3892">
        <v>6450</v>
      </c>
      <c r="I3892" t="s">
        <v>11</v>
      </c>
      <c r="J3892" t="s">
        <v>77</v>
      </c>
      <c r="K3892" t="s">
        <v>153</v>
      </c>
      <c r="L3892" t="s">
        <v>16</v>
      </c>
      <c r="M3892" s="5">
        <v>1416.15</v>
      </c>
      <c r="N3892">
        <v>1</v>
      </c>
    </row>
    <row r="3893" spans="1:14" x14ac:dyDescent="0.2">
      <c r="A3893" s="2">
        <v>45665</v>
      </c>
      <c r="B3893" s="3">
        <f t="shared" si="180"/>
        <v>2025</v>
      </c>
      <c r="C3893" t="str">
        <f t="shared" si="181"/>
        <v>2024-2025</v>
      </c>
      <c r="D3893" t="s">
        <v>147</v>
      </c>
      <c r="E3893" t="s">
        <v>84</v>
      </c>
      <c r="F3893" t="str">
        <f t="shared" si="182"/>
        <v>Queensland</v>
      </c>
      <c r="G3893" t="s">
        <v>35</v>
      </c>
      <c r="H3893">
        <v>4740</v>
      </c>
      <c r="I3893" t="s">
        <v>11</v>
      </c>
      <c r="J3893" t="s">
        <v>51</v>
      </c>
      <c r="K3893" t="s">
        <v>153</v>
      </c>
      <c r="L3893" t="s">
        <v>16</v>
      </c>
      <c r="M3893" s="5">
        <v>1419.4699999999996</v>
      </c>
      <c r="N3893">
        <v>1</v>
      </c>
    </row>
    <row r="3894" spans="1:14" x14ac:dyDescent="0.2">
      <c r="A3894" s="2">
        <v>45901</v>
      </c>
      <c r="B3894" s="3">
        <f t="shared" si="180"/>
        <v>2026</v>
      </c>
      <c r="C3894" t="str">
        <f t="shared" si="181"/>
        <v>2025-2026</v>
      </c>
      <c r="D3894" t="s">
        <v>147</v>
      </c>
      <c r="E3894" t="s">
        <v>112</v>
      </c>
      <c r="F3894" t="str">
        <f t="shared" si="182"/>
        <v>Victoria</v>
      </c>
      <c r="G3894" t="s">
        <v>45</v>
      </c>
      <c r="H3894">
        <v>3076</v>
      </c>
      <c r="I3894" t="s">
        <v>11</v>
      </c>
      <c r="J3894" t="s">
        <v>46</v>
      </c>
      <c r="K3894" t="s">
        <v>150</v>
      </c>
      <c r="L3894" t="s">
        <v>18</v>
      </c>
      <c r="M3894" s="5">
        <v>1419.69</v>
      </c>
      <c r="N3894">
        <v>1</v>
      </c>
    </row>
    <row r="3895" spans="1:14" x14ac:dyDescent="0.2">
      <c r="A3895" s="2">
        <v>45701</v>
      </c>
      <c r="B3895" s="3">
        <f t="shared" si="180"/>
        <v>2025</v>
      </c>
      <c r="C3895" t="str">
        <f t="shared" si="181"/>
        <v>2024-2025</v>
      </c>
      <c r="D3895" t="s">
        <v>148</v>
      </c>
      <c r="E3895" t="s">
        <v>108</v>
      </c>
      <c r="F3895" t="str">
        <f t="shared" si="182"/>
        <v>Victoria</v>
      </c>
      <c r="G3895" t="s">
        <v>45</v>
      </c>
      <c r="H3895">
        <v>3018</v>
      </c>
      <c r="I3895" t="s">
        <v>11</v>
      </c>
      <c r="J3895" t="s">
        <v>46</v>
      </c>
      <c r="K3895" t="s">
        <v>150</v>
      </c>
      <c r="L3895" t="s">
        <v>18</v>
      </c>
      <c r="M3895" s="5">
        <v>1421.04</v>
      </c>
      <c r="N3895">
        <v>1</v>
      </c>
    </row>
    <row r="3896" spans="1:14" x14ac:dyDescent="0.2">
      <c r="A3896" s="2">
        <v>45319</v>
      </c>
      <c r="B3896" s="3">
        <f t="shared" si="180"/>
        <v>2024</v>
      </c>
      <c r="C3896" t="str">
        <f t="shared" si="181"/>
        <v>2023-2024</v>
      </c>
      <c r="D3896" t="s">
        <v>147</v>
      </c>
      <c r="E3896" t="s">
        <v>139</v>
      </c>
      <c r="F3896" t="str">
        <f t="shared" si="182"/>
        <v>New South Wales</v>
      </c>
      <c r="G3896" t="s">
        <v>10</v>
      </c>
      <c r="H3896">
        <v>2020</v>
      </c>
      <c r="I3896" t="s">
        <v>11</v>
      </c>
      <c r="J3896" t="s">
        <v>12</v>
      </c>
      <c r="K3896" t="s">
        <v>154</v>
      </c>
      <c r="L3896" t="s">
        <v>14</v>
      </c>
      <c r="M3896" s="5">
        <v>1425.63</v>
      </c>
      <c r="N3896">
        <v>1</v>
      </c>
    </row>
    <row r="3897" spans="1:14" x14ac:dyDescent="0.2">
      <c r="A3897" s="2">
        <v>45649</v>
      </c>
      <c r="B3897" s="3">
        <f t="shared" si="180"/>
        <v>2025</v>
      </c>
      <c r="C3897" t="str">
        <f t="shared" si="181"/>
        <v>2024-2025</v>
      </c>
      <c r="D3897" t="s">
        <v>147</v>
      </c>
      <c r="E3897" t="s">
        <v>75</v>
      </c>
      <c r="F3897" t="str">
        <f t="shared" si="182"/>
        <v>Victoria</v>
      </c>
      <c r="G3897" t="s">
        <v>45</v>
      </c>
      <c r="H3897">
        <v>3630</v>
      </c>
      <c r="I3897" t="s">
        <v>11</v>
      </c>
      <c r="J3897" t="s">
        <v>55</v>
      </c>
      <c r="K3897" t="s">
        <v>149</v>
      </c>
      <c r="L3897" t="s">
        <v>15</v>
      </c>
      <c r="M3897" s="5">
        <v>1425.6599999999999</v>
      </c>
      <c r="N3897">
        <v>1</v>
      </c>
    </row>
    <row r="3898" spans="1:14" x14ac:dyDescent="0.2">
      <c r="A3898" s="2">
        <v>45927</v>
      </c>
      <c r="B3898" s="3">
        <f t="shared" si="180"/>
        <v>2026</v>
      </c>
      <c r="C3898" t="str">
        <f t="shared" si="181"/>
        <v>2025-2026</v>
      </c>
      <c r="D3898" t="s">
        <v>147</v>
      </c>
      <c r="E3898" t="s">
        <v>92</v>
      </c>
      <c r="F3898" t="str">
        <f t="shared" si="182"/>
        <v>Queensland</v>
      </c>
      <c r="G3898" t="s">
        <v>35</v>
      </c>
      <c r="H3898">
        <v>4068</v>
      </c>
      <c r="I3898" t="s">
        <v>11</v>
      </c>
      <c r="J3898" t="s">
        <v>43</v>
      </c>
      <c r="K3898" t="s">
        <v>150</v>
      </c>
      <c r="L3898" t="s">
        <v>18</v>
      </c>
      <c r="M3898" s="5">
        <v>1426.21</v>
      </c>
      <c r="N3898">
        <v>1</v>
      </c>
    </row>
    <row r="3899" spans="1:14" x14ac:dyDescent="0.2">
      <c r="A3899" s="2">
        <v>45578</v>
      </c>
      <c r="B3899" s="3">
        <f t="shared" si="180"/>
        <v>2025</v>
      </c>
      <c r="C3899" t="str">
        <f t="shared" si="181"/>
        <v>2024-2025</v>
      </c>
      <c r="D3899" t="s">
        <v>148</v>
      </c>
      <c r="E3899" t="s">
        <v>124</v>
      </c>
      <c r="F3899" t="str">
        <f t="shared" si="182"/>
        <v>New South Wales</v>
      </c>
      <c r="G3899" t="s">
        <v>10</v>
      </c>
      <c r="H3899">
        <v>2015</v>
      </c>
      <c r="I3899" t="s">
        <v>11</v>
      </c>
      <c r="J3899" t="s">
        <v>12</v>
      </c>
      <c r="K3899" t="s">
        <v>153</v>
      </c>
      <c r="L3899" t="s">
        <v>16</v>
      </c>
      <c r="M3899" s="5">
        <v>1428.9</v>
      </c>
      <c r="N3899">
        <v>1</v>
      </c>
    </row>
    <row r="3900" spans="1:14" x14ac:dyDescent="0.2">
      <c r="A3900" s="2">
        <v>45961</v>
      </c>
      <c r="B3900" s="3">
        <f t="shared" si="180"/>
        <v>2026</v>
      </c>
      <c r="C3900" t="str">
        <f t="shared" si="181"/>
        <v>2025-2026</v>
      </c>
      <c r="D3900" t="s">
        <v>148</v>
      </c>
      <c r="E3900" t="s">
        <v>78</v>
      </c>
      <c r="F3900" t="str">
        <f t="shared" si="182"/>
        <v>New South Wales</v>
      </c>
      <c r="G3900" t="s">
        <v>10</v>
      </c>
      <c r="H3900">
        <v>2350</v>
      </c>
      <c r="I3900" t="s">
        <v>11</v>
      </c>
      <c r="J3900" t="s">
        <v>68</v>
      </c>
      <c r="K3900" t="s">
        <v>154</v>
      </c>
      <c r="L3900" t="s">
        <v>14</v>
      </c>
      <c r="M3900" s="5">
        <v>1430.29</v>
      </c>
      <c r="N3900">
        <v>1</v>
      </c>
    </row>
    <row r="3901" spans="1:14" x14ac:dyDescent="0.2">
      <c r="A3901" s="2">
        <v>45430</v>
      </c>
      <c r="B3901" s="3">
        <f t="shared" si="180"/>
        <v>2024</v>
      </c>
      <c r="C3901" t="str">
        <f t="shared" si="181"/>
        <v>2023-2024</v>
      </c>
      <c r="D3901" t="s">
        <v>147</v>
      </c>
      <c r="E3901" t="s">
        <v>129</v>
      </c>
      <c r="F3901" t="str">
        <f t="shared" si="182"/>
        <v>Tasmania</v>
      </c>
      <c r="G3901" t="s">
        <v>70</v>
      </c>
      <c r="H3901">
        <v>7010</v>
      </c>
      <c r="I3901" t="s">
        <v>11</v>
      </c>
      <c r="J3901" t="s">
        <v>71</v>
      </c>
      <c r="K3901" t="s">
        <v>151</v>
      </c>
      <c r="L3901" t="s">
        <v>21</v>
      </c>
      <c r="M3901" s="5">
        <v>1431.45</v>
      </c>
      <c r="N3901">
        <v>1</v>
      </c>
    </row>
    <row r="3902" spans="1:14" x14ac:dyDescent="0.2">
      <c r="A3902" s="2">
        <v>45658</v>
      </c>
      <c r="B3902" s="3">
        <f t="shared" si="180"/>
        <v>2025</v>
      </c>
      <c r="C3902" t="str">
        <f t="shared" si="181"/>
        <v>2024-2025</v>
      </c>
      <c r="D3902" t="s">
        <v>147</v>
      </c>
      <c r="E3902" t="s">
        <v>98</v>
      </c>
      <c r="F3902" t="str">
        <f t="shared" si="182"/>
        <v>Victoria</v>
      </c>
      <c r="G3902" t="s">
        <v>45</v>
      </c>
      <c r="H3902">
        <v>3429</v>
      </c>
      <c r="I3902" t="s">
        <v>11</v>
      </c>
      <c r="J3902" t="s">
        <v>60</v>
      </c>
      <c r="K3902" t="s">
        <v>151</v>
      </c>
      <c r="L3902" t="s">
        <v>21</v>
      </c>
      <c r="M3902" s="5">
        <v>1434.67</v>
      </c>
      <c r="N3902">
        <v>1</v>
      </c>
    </row>
    <row r="3903" spans="1:14" x14ac:dyDescent="0.2">
      <c r="A3903" s="2">
        <v>45551</v>
      </c>
      <c r="B3903" s="3">
        <f t="shared" si="180"/>
        <v>2025</v>
      </c>
      <c r="C3903" t="str">
        <f t="shared" si="181"/>
        <v>2024-2025</v>
      </c>
      <c r="D3903" t="s">
        <v>148</v>
      </c>
      <c r="E3903" t="s">
        <v>85</v>
      </c>
      <c r="F3903" t="str">
        <f t="shared" si="182"/>
        <v>Queensland</v>
      </c>
      <c r="G3903" t="s">
        <v>35</v>
      </c>
      <c r="H3903">
        <v>4883</v>
      </c>
      <c r="I3903" t="s">
        <v>11</v>
      </c>
      <c r="J3903" t="s">
        <v>36</v>
      </c>
      <c r="K3903" t="s">
        <v>149</v>
      </c>
      <c r="L3903" t="s">
        <v>15</v>
      </c>
      <c r="M3903" s="5">
        <v>1434.96</v>
      </c>
      <c r="N3903">
        <v>1</v>
      </c>
    </row>
    <row r="3904" spans="1:14" x14ac:dyDescent="0.2">
      <c r="A3904" s="2">
        <v>45879</v>
      </c>
      <c r="B3904" s="3">
        <f t="shared" si="180"/>
        <v>2026</v>
      </c>
      <c r="C3904" t="str">
        <f t="shared" si="181"/>
        <v>2025-2026</v>
      </c>
      <c r="D3904" t="s">
        <v>148</v>
      </c>
      <c r="E3904" t="s">
        <v>78</v>
      </c>
      <c r="F3904" t="str">
        <f t="shared" si="182"/>
        <v>New South Wales</v>
      </c>
      <c r="G3904" t="s">
        <v>10</v>
      </c>
      <c r="H3904">
        <v>2350</v>
      </c>
      <c r="I3904" t="s">
        <v>11</v>
      </c>
      <c r="J3904" t="s">
        <v>68</v>
      </c>
      <c r="K3904" t="s">
        <v>151</v>
      </c>
      <c r="L3904" t="s">
        <v>21</v>
      </c>
      <c r="M3904" s="5">
        <v>1437.5700000000002</v>
      </c>
      <c r="N3904">
        <v>1</v>
      </c>
    </row>
    <row r="3905" spans="1:14" x14ac:dyDescent="0.2">
      <c r="A3905" s="2">
        <v>45470</v>
      </c>
      <c r="B3905" s="3">
        <f t="shared" si="180"/>
        <v>2024</v>
      </c>
      <c r="C3905" t="str">
        <f t="shared" si="181"/>
        <v>2023-2024</v>
      </c>
      <c r="D3905" t="s">
        <v>147</v>
      </c>
      <c r="E3905" t="s">
        <v>112</v>
      </c>
      <c r="F3905" t="str">
        <f t="shared" si="182"/>
        <v>Victoria</v>
      </c>
      <c r="G3905" t="s">
        <v>45</v>
      </c>
      <c r="H3905">
        <v>3076</v>
      </c>
      <c r="I3905" t="s">
        <v>11</v>
      </c>
      <c r="J3905" t="s">
        <v>46</v>
      </c>
      <c r="K3905" t="s">
        <v>155</v>
      </c>
      <c r="L3905" t="s">
        <v>20</v>
      </c>
      <c r="M3905" s="5">
        <v>1438.7499999999998</v>
      </c>
      <c r="N3905">
        <v>1</v>
      </c>
    </row>
    <row r="3906" spans="1:14" x14ac:dyDescent="0.2">
      <c r="A3906" s="2">
        <v>45472</v>
      </c>
      <c r="B3906" s="3">
        <f t="shared" ref="B3906:B3969" si="183">IF(MONTH(A3906)&gt;=7,YEAR(A3906)+1,YEAR(A3906))</f>
        <v>2024</v>
      </c>
      <c r="C3906" t="str">
        <f t="shared" ref="C3906:C3969" si="184">IF(MONTH(A3906) &gt;= 7, YEAR(A3906) &amp; "-" &amp; YEAR(A3906) + 1, YEAR(A3906) - 1 &amp; "-" &amp; YEAR(A3906))</f>
        <v>2023-2024</v>
      </c>
      <c r="D3906" t="s">
        <v>147</v>
      </c>
      <c r="E3906" t="s">
        <v>115</v>
      </c>
      <c r="F3906" t="str">
        <f t="shared" ref="F3906:F3969" si="185">IF(G3906="WA","Western Australia",
IF(G3906="NSW","New South Wales",
IF(G3906="QLD","Queensland",
IF(G3906="VIC","Victoria",
IF(G3906="TAS","Tasmania",
IF(G3906="SA","South Australia",
IF(G3906="NT","Northern Territory",
IF(G3906="ACT","Australian Capital Territory",G3906))))))))</f>
        <v>Western Australia</v>
      </c>
      <c r="G3906" t="s">
        <v>48</v>
      </c>
      <c r="H3906">
        <v>6280</v>
      </c>
      <c r="I3906" t="s">
        <v>11</v>
      </c>
      <c r="J3906" t="s">
        <v>94</v>
      </c>
      <c r="K3906" t="s">
        <v>154</v>
      </c>
      <c r="L3906" t="s">
        <v>14</v>
      </c>
      <c r="M3906" s="5">
        <v>1441.91</v>
      </c>
      <c r="N3906">
        <v>1</v>
      </c>
    </row>
    <row r="3907" spans="1:14" x14ac:dyDescent="0.2">
      <c r="A3907" s="2">
        <v>46011</v>
      </c>
      <c r="B3907" s="3">
        <f t="shared" si="183"/>
        <v>2026</v>
      </c>
      <c r="C3907" t="str">
        <f t="shared" si="184"/>
        <v>2025-2026</v>
      </c>
      <c r="D3907" t="s">
        <v>147</v>
      </c>
      <c r="E3907" t="s">
        <v>137</v>
      </c>
      <c r="F3907" t="str">
        <f t="shared" si="185"/>
        <v>New South Wales</v>
      </c>
      <c r="G3907" t="s">
        <v>10</v>
      </c>
      <c r="H3907">
        <v>2031</v>
      </c>
      <c r="I3907" t="s">
        <v>11</v>
      </c>
      <c r="J3907" t="s">
        <v>12</v>
      </c>
      <c r="K3907" t="s">
        <v>150</v>
      </c>
      <c r="L3907" t="s">
        <v>18</v>
      </c>
      <c r="M3907" s="5">
        <v>1442.9899999999998</v>
      </c>
      <c r="N3907">
        <v>1</v>
      </c>
    </row>
    <row r="3908" spans="1:14" x14ac:dyDescent="0.2">
      <c r="A3908" s="2">
        <v>45758</v>
      </c>
      <c r="B3908" s="3">
        <f t="shared" si="183"/>
        <v>2025</v>
      </c>
      <c r="C3908" t="str">
        <f t="shared" si="184"/>
        <v>2024-2025</v>
      </c>
      <c r="D3908" t="s">
        <v>147</v>
      </c>
      <c r="E3908" t="s">
        <v>69</v>
      </c>
      <c r="F3908" t="str">
        <f t="shared" si="185"/>
        <v>Tasmania</v>
      </c>
      <c r="G3908" t="s">
        <v>70</v>
      </c>
      <c r="H3908">
        <v>7018</v>
      </c>
      <c r="I3908" t="s">
        <v>11</v>
      </c>
      <c r="J3908" t="s">
        <v>71</v>
      </c>
      <c r="K3908" t="s">
        <v>151</v>
      </c>
      <c r="L3908" t="s">
        <v>21</v>
      </c>
      <c r="M3908" s="5">
        <v>1443.0800000000002</v>
      </c>
      <c r="N3908">
        <v>1</v>
      </c>
    </row>
    <row r="3909" spans="1:14" x14ac:dyDescent="0.2">
      <c r="A3909" s="2">
        <v>45885</v>
      </c>
      <c r="B3909" s="3">
        <f t="shared" si="183"/>
        <v>2026</v>
      </c>
      <c r="C3909" t="str">
        <f t="shared" si="184"/>
        <v>2025-2026</v>
      </c>
      <c r="D3909" t="s">
        <v>147</v>
      </c>
      <c r="E3909" t="s">
        <v>143</v>
      </c>
      <c r="F3909" t="str">
        <f t="shared" si="185"/>
        <v>New South Wales</v>
      </c>
      <c r="G3909" t="s">
        <v>10</v>
      </c>
      <c r="H3909">
        <v>2154</v>
      </c>
      <c r="I3909" t="s">
        <v>11</v>
      </c>
      <c r="J3909" t="s">
        <v>27</v>
      </c>
      <c r="K3909" t="s">
        <v>151</v>
      </c>
      <c r="L3909" t="s">
        <v>21</v>
      </c>
      <c r="M3909" s="5">
        <v>1444.28</v>
      </c>
      <c r="N3909">
        <v>1</v>
      </c>
    </row>
    <row r="3910" spans="1:14" x14ac:dyDescent="0.2">
      <c r="A3910" s="2">
        <v>45563</v>
      </c>
      <c r="B3910" s="3">
        <f t="shared" si="183"/>
        <v>2025</v>
      </c>
      <c r="C3910" t="str">
        <f t="shared" si="184"/>
        <v>2024-2025</v>
      </c>
      <c r="D3910" t="s">
        <v>147</v>
      </c>
      <c r="E3910" t="s">
        <v>135</v>
      </c>
      <c r="F3910" t="str">
        <f t="shared" si="185"/>
        <v>Victoria</v>
      </c>
      <c r="G3910" t="s">
        <v>45</v>
      </c>
      <c r="H3910">
        <v>3550</v>
      </c>
      <c r="I3910" t="s">
        <v>11</v>
      </c>
      <c r="J3910" t="s">
        <v>60</v>
      </c>
      <c r="K3910" t="s">
        <v>150</v>
      </c>
      <c r="L3910" t="s">
        <v>18</v>
      </c>
      <c r="M3910" s="5">
        <v>1448.8899999999999</v>
      </c>
      <c r="N3910">
        <v>1</v>
      </c>
    </row>
    <row r="3911" spans="1:14" x14ac:dyDescent="0.2">
      <c r="A3911" s="2">
        <v>45879</v>
      </c>
      <c r="B3911" s="3">
        <f t="shared" si="183"/>
        <v>2026</v>
      </c>
      <c r="C3911" t="str">
        <f t="shared" si="184"/>
        <v>2025-2026</v>
      </c>
      <c r="D3911" t="s">
        <v>147</v>
      </c>
      <c r="E3911" t="s">
        <v>126</v>
      </c>
      <c r="F3911" t="str">
        <f t="shared" si="185"/>
        <v>Queensland</v>
      </c>
      <c r="G3911" t="s">
        <v>35</v>
      </c>
      <c r="H3911">
        <v>4551</v>
      </c>
      <c r="I3911" t="s">
        <v>11</v>
      </c>
      <c r="J3911" t="s">
        <v>120</v>
      </c>
      <c r="K3911" t="s">
        <v>154</v>
      </c>
      <c r="L3911" t="s">
        <v>14</v>
      </c>
      <c r="M3911" s="5">
        <v>1450.49</v>
      </c>
      <c r="N3911">
        <v>1</v>
      </c>
    </row>
    <row r="3912" spans="1:14" x14ac:dyDescent="0.2">
      <c r="A3912" s="2">
        <v>45419</v>
      </c>
      <c r="B3912" s="3">
        <f t="shared" si="183"/>
        <v>2024</v>
      </c>
      <c r="C3912" t="str">
        <f t="shared" si="184"/>
        <v>2023-2024</v>
      </c>
      <c r="D3912" t="s">
        <v>148</v>
      </c>
      <c r="E3912" t="s">
        <v>110</v>
      </c>
      <c r="F3912" t="str">
        <f t="shared" si="185"/>
        <v>Queensland</v>
      </c>
      <c r="G3912" t="s">
        <v>35</v>
      </c>
      <c r="H3912">
        <v>4680</v>
      </c>
      <c r="I3912" t="s">
        <v>11</v>
      </c>
      <c r="J3912" t="s">
        <v>51</v>
      </c>
      <c r="K3912" t="s">
        <v>151</v>
      </c>
      <c r="L3912" t="s">
        <v>21</v>
      </c>
      <c r="M3912" s="5">
        <v>1452.26</v>
      </c>
      <c r="N3912">
        <v>1</v>
      </c>
    </row>
    <row r="3913" spans="1:14" x14ac:dyDescent="0.2">
      <c r="A3913" s="2">
        <v>45957</v>
      </c>
      <c r="B3913" s="3">
        <f t="shared" si="183"/>
        <v>2026</v>
      </c>
      <c r="C3913" t="str">
        <f t="shared" si="184"/>
        <v>2025-2026</v>
      </c>
      <c r="D3913" t="s">
        <v>147</v>
      </c>
      <c r="E3913" t="s">
        <v>91</v>
      </c>
      <c r="F3913" t="str">
        <f t="shared" si="185"/>
        <v>Victoria</v>
      </c>
      <c r="G3913" t="s">
        <v>45</v>
      </c>
      <c r="H3913">
        <v>3690</v>
      </c>
      <c r="I3913" t="s">
        <v>11</v>
      </c>
      <c r="J3913" t="s">
        <v>55</v>
      </c>
      <c r="K3913" t="s">
        <v>151</v>
      </c>
      <c r="L3913" t="s">
        <v>21</v>
      </c>
      <c r="M3913" s="5">
        <v>1458.73</v>
      </c>
      <c r="N3913">
        <v>1</v>
      </c>
    </row>
    <row r="3914" spans="1:14" x14ac:dyDescent="0.2">
      <c r="A3914" s="2">
        <v>45875</v>
      </c>
      <c r="B3914" s="3">
        <f t="shared" si="183"/>
        <v>2026</v>
      </c>
      <c r="C3914" t="str">
        <f t="shared" si="184"/>
        <v>2025-2026</v>
      </c>
      <c r="D3914" t="s">
        <v>147</v>
      </c>
      <c r="E3914" t="s">
        <v>101</v>
      </c>
      <c r="F3914" t="str">
        <f t="shared" si="185"/>
        <v>Victoria</v>
      </c>
      <c r="G3914" t="s">
        <v>45</v>
      </c>
      <c r="H3914">
        <v>3131</v>
      </c>
      <c r="I3914" t="s">
        <v>11</v>
      </c>
      <c r="J3914" t="s">
        <v>63</v>
      </c>
      <c r="K3914" t="s">
        <v>153</v>
      </c>
      <c r="L3914" t="s">
        <v>16</v>
      </c>
      <c r="M3914" s="5">
        <v>1460.24</v>
      </c>
      <c r="N3914">
        <v>1</v>
      </c>
    </row>
    <row r="3915" spans="1:14" x14ac:dyDescent="0.2">
      <c r="A3915" s="2">
        <v>45380</v>
      </c>
      <c r="B3915" s="3">
        <f t="shared" si="183"/>
        <v>2024</v>
      </c>
      <c r="C3915" t="str">
        <f t="shared" si="184"/>
        <v>2023-2024</v>
      </c>
      <c r="D3915" t="s">
        <v>147</v>
      </c>
      <c r="E3915" t="s">
        <v>44</v>
      </c>
      <c r="F3915" t="str">
        <f t="shared" si="185"/>
        <v>Victoria</v>
      </c>
      <c r="G3915" t="s">
        <v>45</v>
      </c>
      <c r="H3915">
        <v>3066</v>
      </c>
      <c r="I3915" t="s">
        <v>11</v>
      </c>
      <c r="J3915" t="s">
        <v>46</v>
      </c>
      <c r="K3915" t="s">
        <v>151</v>
      </c>
      <c r="L3915" t="s">
        <v>21</v>
      </c>
      <c r="M3915" s="5">
        <v>1461.2600000000002</v>
      </c>
      <c r="N3915">
        <v>1</v>
      </c>
    </row>
    <row r="3916" spans="1:14" x14ac:dyDescent="0.2">
      <c r="A3916" s="2">
        <v>45579</v>
      </c>
      <c r="B3916" s="3">
        <f t="shared" si="183"/>
        <v>2025</v>
      </c>
      <c r="C3916" t="str">
        <f t="shared" si="184"/>
        <v>2024-2025</v>
      </c>
      <c r="D3916" t="s">
        <v>148</v>
      </c>
      <c r="E3916" t="s">
        <v>78</v>
      </c>
      <c r="F3916" t="str">
        <f t="shared" si="185"/>
        <v>New South Wales</v>
      </c>
      <c r="G3916" t="s">
        <v>10</v>
      </c>
      <c r="H3916">
        <v>2350</v>
      </c>
      <c r="I3916" t="s">
        <v>11</v>
      </c>
      <c r="J3916" t="s">
        <v>68</v>
      </c>
      <c r="K3916" t="s">
        <v>157</v>
      </c>
      <c r="L3916" t="s">
        <v>22</v>
      </c>
      <c r="M3916" s="5">
        <v>1468.24</v>
      </c>
      <c r="N3916">
        <v>1</v>
      </c>
    </row>
    <row r="3917" spans="1:14" x14ac:dyDescent="0.2">
      <c r="A3917" s="2">
        <v>45924</v>
      </c>
      <c r="B3917" s="3">
        <f t="shared" si="183"/>
        <v>2026</v>
      </c>
      <c r="C3917" t="str">
        <f t="shared" si="184"/>
        <v>2025-2026</v>
      </c>
      <c r="D3917" t="s">
        <v>147</v>
      </c>
      <c r="E3917" t="s">
        <v>83</v>
      </c>
      <c r="F3917" t="str">
        <f t="shared" si="185"/>
        <v>New South Wales</v>
      </c>
      <c r="G3917" t="s">
        <v>10</v>
      </c>
      <c r="H3917">
        <v>2750</v>
      </c>
      <c r="I3917" t="s">
        <v>11</v>
      </c>
      <c r="J3917" t="s">
        <v>25</v>
      </c>
      <c r="K3917" t="s">
        <v>150</v>
      </c>
      <c r="L3917" t="s">
        <v>18</v>
      </c>
      <c r="M3917" s="5">
        <v>1470.4000000000003</v>
      </c>
      <c r="N3917">
        <v>1</v>
      </c>
    </row>
    <row r="3918" spans="1:14" x14ac:dyDescent="0.2">
      <c r="A3918" s="2">
        <v>45394</v>
      </c>
      <c r="B3918" s="3">
        <f t="shared" si="183"/>
        <v>2024</v>
      </c>
      <c r="C3918" t="str">
        <f t="shared" si="184"/>
        <v>2023-2024</v>
      </c>
      <c r="D3918" t="s">
        <v>147</v>
      </c>
      <c r="E3918" t="s">
        <v>93</v>
      </c>
      <c r="F3918" t="str">
        <f t="shared" si="185"/>
        <v>Western Australia</v>
      </c>
      <c r="G3918" t="s">
        <v>48</v>
      </c>
      <c r="H3918">
        <v>6112</v>
      </c>
      <c r="I3918" t="s">
        <v>11</v>
      </c>
      <c r="J3918" t="s">
        <v>94</v>
      </c>
      <c r="K3918" t="s">
        <v>150</v>
      </c>
      <c r="L3918" t="s">
        <v>18</v>
      </c>
      <c r="M3918" s="5">
        <v>1472.9199999999998</v>
      </c>
      <c r="N3918">
        <v>1</v>
      </c>
    </row>
    <row r="3919" spans="1:14" x14ac:dyDescent="0.2">
      <c r="A3919" s="2">
        <v>45668</v>
      </c>
      <c r="B3919" s="3">
        <f t="shared" si="183"/>
        <v>2025</v>
      </c>
      <c r="C3919" t="str">
        <f t="shared" si="184"/>
        <v>2024-2025</v>
      </c>
      <c r="D3919" t="s">
        <v>147</v>
      </c>
      <c r="E3919" t="s">
        <v>109</v>
      </c>
      <c r="F3919" t="str">
        <f t="shared" si="185"/>
        <v>New South Wales</v>
      </c>
      <c r="G3919" t="s">
        <v>10</v>
      </c>
      <c r="H3919">
        <v>2480</v>
      </c>
      <c r="I3919" t="s">
        <v>11</v>
      </c>
      <c r="J3919" t="s">
        <v>68</v>
      </c>
      <c r="K3919" t="s">
        <v>150</v>
      </c>
      <c r="L3919" t="s">
        <v>18</v>
      </c>
      <c r="M3919" s="5">
        <v>1473.54</v>
      </c>
      <c r="N3919">
        <v>1</v>
      </c>
    </row>
    <row r="3920" spans="1:14" x14ac:dyDescent="0.2">
      <c r="A3920" s="2">
        <v>45322</v>
      </c>
      <c r="B3920" s="3">
        <f t="shared" si="183"/>
        <v>2024</v>
      </c>
      <c r="C3920" t="str">
        <f t="shared" si="184"/>
        <v>2023-2024</v>
      </c>
      <c r="D3920" t="s">
        <v>147</v>
      </c>
      <c r="E3920" t="s">
        <v>9</v>
      </c>
      <c r="F3920" t="str">
        <f t="shared" si="185"/>
        <v>New South Wales</v>
      </c>
      <c r="G3920" t="s">
        <v>10</v>
      </c>
      <c r="H3920">
        <v>2067</v>
      </c>
      <c r="I3920" t="s">
        <v>11</v>
      </c>
      <c r="J3920" t="s">
        <v>12</v>
      </c>
      <c r="K3920" t="s">
        <v>150</v>
      </c>
      <c r="L3920" t="s">
        <v>18</v>
      </c>
      <c r="M3920" s="5">
        <v>1473.64</v>
      </c>
      <c r="N3920">
        <v>1</v>
      </c>
    </row>
    <row r="3921" spans="1:14" x14ac:dyDescent="0.2">
      <c r="A3921" s="2">
        <v>45427</v>
      </c>
      <c r="B3921" s="3">
        <f t="shared" si="183"/>
        <v>2024</v>
      </c>
      <c r="C3921" t="str">
        <f t="shared" si="184"/>
        <v>2023-2024</v>
      </c>
      <c r="D3921" t="s">
        <v>147</v>
      </c>
      <c r="E3921" t="s">
        <v>44</v>
      </c>
      <c r="F3921" t="str">
        <f t="shared" si="185"/>
        <v>Victoria</v>
      </c>
      <c r="G3921" t="s">
        <v>45</v>
      </c>
      <c r="H3921">
        <v>3066</v>
      </c>
      <c r="I3921" t="s">
        <v>11</v>
      </c>
      <c r="J3921" t="s">
        <v>46</v>
      </c>
      <c r="K3921" t="s">
        <v>150</v>
      </c>
      <c r="L3921" t="s">
        <v>18</v>
      </c>
      <c r="M3921" s="5">
        <v>1473.94</v>
      </c>
      <c r="N3921">
        <v>1</v>
      </c>
    </row>
    <row r="3922" spans="1:14" x14ac:dyDescent="0.2">
      <c r="A3922" s="2">
        <v>46011</v>
      </c>
      <c r="B3922" s="3">
        <f t="shared" si="183"/>
        <v>2026</v>
      </c>
      <c r="C3922" t="str">
        <f t="shared" si="184"/>
        <v>2025-2026</v>
      </c>
      <c r="D3922" t="s">
        <v>147</v>
      </c>
      <c r="E3922" t="s">
        <v>125</v>
      </c>
      <c r="F3922" t="str">
        <f t="shared" si="185"/>
        <v>Victoria</v>
      </c>
      <c r="G3922" t="s">
        <v>45</v>
      </c>
      <c r="H3922">
        <v>3400</v>
      </c>
      <c r="I3922" t="s">
        <v>11</v>
      </c>
      <c r="J3922" t="s">
        <v>60</v>
      </c>
      <c r="K3922" t="s">
        <v>150</v>
      </c>
      <c r="L3922" t="s">
        <v>18</v>
      </c>
      <c r="M3922" s="5">
        <v>1474.1</v>
      </c>
      <c r="N3922">
        <v>1</v>
      </c>
    </row>
    <row r="3923" spans="1:14" x14ac:dyDescent="0.2">
      <c r="A3923" s="2">
        <v>45317</v>
      </c>
      <c r="B3923" s="3">
        <f t="shared" si="183"/>
        <v>2024</v>
      </c>
      <c r="C3923" t="str">
        <f t="shared" si="184"/>
        <v>2023-2024</v>
      </c>
      <c r="D3923" t="s">
        <v>147</v>
      </c>
      <c r="E3923" t="s">
        <v>44</v>
      </c>
      <c r="F3923" t="str">
        <f t="shared" si="185"/>
        <v>Victoria</v>
      </c>
      <c r="G3923" t="s">
        <v>45</v>
      </c>
      <c r="H3923">
        <v>3066</v>
      </c>
      <c r="I3923" t="s">
        <v>11</v>
      </c>
      <c r="J3923" t="s">
        <v>46</v>
      </c>
      <c r="K3923" t="s">
        <v>157</v>
      </c>
      <c r="L3923" t="s">
        <v>22</v>
      </c>
      <c r="M3923" s="5">
        <v>1474.3000000000002</v>
      </c>
      <c r="N3923">
        <v>1</v>
      </c>
    </row>
    <row r="3924" spans="1:14" x14ac:dyDescent="0.2">
      <c r="A3924" s="2">
        <v>45552</v>
      </c>
      <c r="B3924" s="3">
        <f t="shared" si="183"/>
        <v>2025</v>
      </c>
      <c r="C3924" t="str">
        <f t="shared" si="184"/>
        <v>2024-2025</v>
      </c>
      <c r="D3924" t="s">
        <v>147</v>
      </c>
      <c r="E3924" t="s">
        <v>145</v>
      </c>
      <c r="F3924" t="str">
        <f t="shared" si="185"/>
        <v>New South Wales</v>
      </c>
      <c r="G3924" t="s">
        <v>10</v>
      </c>
      <c r="H3924">
        <v>2101</v>
      </c>
      <c r="I3924" t="s">
        <v>11</v>
      </c>
      <c r="J3924" t="s">
        <v>27</v>
      </c>
      <c r="K3924" t="s">
        <v>150</v>
      </c>
      <c r="L3924" t="s">
        <v>18</v>
      </c>
      <c r="M3924" s="5">
        <v>1475.4399999999998</v>
      </c>
      <c r="N3924">
        <v>1</v>
      </c>
    </row>
    <row r="3925" spans="1:14" x14ac:dyDescent="0.2">
      <c r="A3925" s="2">
        <v>45583</v>
      </c>
      <c r="B3925" s="3">
        <f t="shared" si="183"/>
        <v>2025</v>
      </c>
      <c r="C3925" t="str">
        <f t="shared" si="184"/>
        <v>2024-2025</v>
      </c>
      <c r="D3925" t="s">
        <v>147</v>
      </c>
      <c r="E3925" t="s">
        <v>145</v>
      </c>
      <c r="F3925" t="str">
        <f t="shared" si="185"/>
        <v>New South Wales</v>
      </c>
      <c r="G3925" t="s">
        <v>10</v>
      </c>
      <c r="H3925">
        <v>2101</v>
      </c>
      <c r="I3925" t="s">
        <v>11</v>
      </c>
      <c r="J3925" t="s">
        <v>27</v>
      </c>
      <c r="K3925" t="s">
        <v>157</v>
      </c>
      <c r="L3925" t="s">
        <v>22</v>
      </c>
      <c r="M3925" s="5">
        <v>1477.34</v>
      </c>
      <c r="N3925">
        <v>1</v>
      </c>
    </row>
    <row r="3926" spans="1:14" x14ac:dyDescent="0.2">
      <c r="A3926" s="2">
        <v>45959</v>
      </c>
      <c r="B3926" s="3">
        <f t="shared" si="183"/>
        <v>2026</v>
      </c>
      <c r="C3926" t="str">
        <f t="shared" si="184"/>
        <v>2025-2026</v>
      </c>
      <c r="D3926" t="s">
        <v>147</v>
      </c>
      <c r="E3926" t="s">
        <v>136</v>
      </c>
      <c r="F3926" t="str">
        <f t="shared" si="185"/>
        <v>Victoria</v>
      </c>
      <c r="G3926" t="s">
        <v>45</v>
      </c>
      <c r="H3926">
        <v>3175</v>
      </c>
      <c r="I3926" t="s">
        <v>11</v>
      </c>
      <c r="J3926" t="s">
        <v>63</v>
      </c>
      <c r="K3926" t="s">
        <v>157</v>
      </c>
      <c r="L3926" t="s">
        <v>22</v>
      </c>
      <c r="M3926" s="5">
        <v>1480.54</v>
      </c>
      <c r="N3926">
        <v>1</v>
      </c>
    </row>
    <row r="3927" spans="1:14" x14ac:dyDescent="0.2">
      <c r="A3927" s="2">
        <v>45506</v>
      </c>
      <c r="B3927" s="3">
        <f t="shared" si="183"/>
        <v>2025</v>
      </c>
      <c r="C3927" t="str">
        <f t="shared" si="184"/>
        <v>2024-2025</v>
      </c>
      <c r="D3927" t="s">
        <v>147</v>
      </c>
      <c r="E3927" t="s">
        <v>114</v>
      </c>
      <c r="F3927" t="str">
        <f t="shared" si="185"/>
        <v>Victoria</v>
      </c>
      <c r="G3927" t="s">
        <v>45</v>
      </c>
      <c r="H3927">
        <v>3551</v>
      </c>
      <c r="I3927" t="s">
        <v>11</v>
      </c>
      <c r="J3927" t="s">
        <v>60</v>
      </c>
      <c r="K3927" t="s">
        <v>155</v>
      </c>
      <c r="L3927" t="s">
        <v>20</v>
      </c>
      <c r="M3927" s="5">
        <v>1482.9900000000002</v>
      </c>
      <c r="N3927">
        <v>1</v>
      </c>
    </row>
    <row r="3928" spans="1:14" x14ac:dyDescent="0.2">
      <c r="A3928" s="2">
        <v>45595</v>
      </c>
      <c r="B3928" s="3">
        <f t="shared" si="183"/>
        <v>2025</v>
      </c>
      <c r="C3928" t="str">
        <f t="shared" si="184"/>
        <v>2024-2025</v>
      </c>
      <c r="D3928" t="s">
        <v>147</v>
      </c>
      <c r="E3928" t="s">
        <v>57</v>
      </c>
      <c r="F3928" t="str">
        <f t="shared" si="185"/>
        <v>New South Wales</v>
      </c>
      <c r="G3928" t="s">
        <v>10</v>
      </c>
      <c r="H3928">
        <v>2560</v>
      </c>
      <c r="I3928" t="s">
        <v>11</v>
      </c>
      <c r="J3928" t="s">
        <v>58</v>
      </c>
      <c r="K3928" t="s">
        <v>156</v>
      </c>
      <c r="L3928" t="s">
        <v>17</v>
      </c>
      <c r="M3928" s="5">
        <v>1484.6099999999997</v>
      </c>
      <c r="N3928">
        <v>1</v>
      </c>
    </row>
    <row r="3929" spans="1:14" x14ac:dyDescent="0.2">
      <c r="A3929" s="2">
        <v>45405</v>
      </c>
      <c r="B3929" s="3">
        <f t="shared" si="183"/>
        <v>2024</v>
      </c>
      <c r="C3929" t="str">
        <f t="shared" si="184"/>
        <v>2023-2024</v>
      </c>
      <c r="D3929" t="s">
        <v>147</v>
      </c>
      <c r="E3929" t="s">
        <v>136</v>
      </c>
      <c r="F3929" t="str">
        <f t="shared" si="185"/>
        <v>Victoria</v>
      </c>
      <c r="G3929" t="s">
        <v>45</v>
      </c>
      <c r="H3929">
        <v>3175</v>
      </c>
      <c r="I3929" t="s">
        <v>11</v>
      </c>
      <c r="J3929" t="s">
        <v>63</v>
      </c>
      <c r="K3929" t="s">
        <v>154</v>
      </c>
      <c r="L3929" t="s">
        <v>14</v>
      </c>
      <c r="M3929" s="5">
        <v>1485.79</v>
      </c>
      <c r="N3929">
        <v>1</v>
      </c>
    </row>
    <row r="3930" spans="1:14" x14ac:dyDescent="0.2">
      <c r="A3930" s="2">
        <v>45372</v>
      </c>
      <c r="B3930" s="3">
        <f t="shared" si="183"/>
        <v>2024</v>
      </c>
      <c r="C3930" t="str">
        <f t="shared" si="184"/>
        <v>2023-2024</v>
      </c>
      <c r="D3930" t="s">
        <v>147</v>
      </c>
      <c r="E3930" t="s">
        <v>131</v>
      </c>
      <c r="F3930" t="str">
        <f t="shared" si="185"/>
        <v>Western Australia</v>
      </c>
      <c r="G3930" t="s">
        <v>48</v>
      </c>
      <c r="H3930">
        <v>6530</v>
      </c>
      <c r="I3930" t="s">
        <v>11</v>
      </c>
      <c r="J3930" t="s">
        <v>77</v>
      </c>
      <c r="K3930" t="s">
        <v>150</v>
      </c>
      <c r="L3930" t="s">
        <v>18</v>
      </c>
      <c r="M3930" s="5">
        <v>1487.17</v>
      </c>
      <c r="N3930">
        <v>1</v>
      </c>
    </row>
    <row r="3931" spans="1:14" x14ac:dyDescent="0.2">
      <c r="A3931" s="2">
        <v>45649</v>
      </c>
      <c r="B3931" s="3">
        <f t="shared" si="183"/>
        <v>2025</v>
      </c>
      <c r="C3931" t="str">
        <f t="shared" si="184"/>
        <v>2024-2025</v>
      </c>
      <c r="D3931" t="s">
        <v>147</v>
      </c>
      <c r="E3931" t="s">
        <v>103</v>
      </c>
      <c r="F3931" t="str">
        <f t="shared" si="185"/>
        <v>Queensland</v>
      </c>
      <c r="G3931" t="s">
        <v>35</v>
      </c>
      <c r="H3931">
        <v>4509</v>
      </c>
      <c r="I3931" t="s">
        <v>11</v>
      </c>
      <c r="J3931" t="s">
        <v>104</v>
      </c>
      <c r="K3931" t="s">
        <v>153</v>
      </c>
      <c r="L3931" t="s">
        <v>16</v>
      </c>
      <c r="M3931" s="5">
        <v>1490.0799999999997</v>
      </c>
      <c r="N3931">
        <v>1</v>
      </c>
    </row>
    <row r="3932" spans="1:14" x14ac:dyDescent="0.2">
      <c r="A3932" s="2">
        <v>45486</v>
      </c>
      <c r="B3932" s="3">
        <f t="shared" si="183"/>
        <v>2025</v>
      </c>
      <c r="C3932" t="str">
        <f t="shared" si="184"/>
        <v>2024-2025</v>
      </c>
      <c r="D3932" t="s">
        <v>147</v>
      </c>
      <c r="E3932" t="s">
        <v>128</v>
      </c>
      <c r="F3932" t="str">
        <f t="shared" si="185"/>
        <v>Western Australia</v>
      </c>
      <c r="G3932" t="s">
        <v>48</v>
      </c>
      <c r="H3932">
        <v>6027</v>
      </c>
      <c r="I3932" t="s">
        <v>11</v>
      </c>
      <c r="J3932" t="s">
        <v>49</v>
      </c>
      <c r="K3932" t="s">
        <v>151</v>
      </c>
      <c r="L3932" t="s">
        <v>21</v>
      </c>
      <c r="M3932" s="5">
        <v>1490.72</v>
      </c>
      <c r="N3932">
        <v>1</v>
      </c>
    </row>
    <row r="3933" spans="1:14" x14ac:dyDescent="0.2">
      <c r="A3933" s="2">
        <v>45825</v>
      </c>
      <c r="B3933" s="3">
        <f t="shared" si="183"/>
        <v>2025</v>
      </c>
      <c r="C3933" t="str">
        <f t="shared" si="184"/>
        <v>2024-2025</v>
      </c>
      <c r="D3933" t="s">
        <v>148</v>
      </c>
      <c r="E3933" t="s">
        <v>78</v>
      </c>
      <c r="F3933" t="str">
        <f t="shared" si="185"/>
        <v>New South Wales</v>
      </c>
      <c r="G3933" t="s">
        <v>10</v>
      </c>
      <c r="H3933">
        <v>2350</v>
      </c>
      <c r="I3933" t="s">
        <v>11</v>
      </c>
      <c r="J3933" t="s">
        <v>68</v>
      </c>
      <c r="K3933" t="s">
        <v>150</v>
      </c>
      <c r="L3933" t="s">
        <v>18</v>
      </c>
      <c r="M3933" s="5">
        <v>1491.2399999999998</v>
      </c>
      <c r="N3933">
        <v>1</v>
      </c>
    </row>
    <row r="3934" spans="1:14" x14ac:dyDescent="0.2">
      <c r="A3934" s="2">
        <v>45673</v>
      </c>
      <c r="B3934" s="3">
        <f t="shared" si="183"/>
        <v>2025</v>
      </c>
      <c r="C3934" t="str">
        <f t="shared" si="184"/>
        <v>2024-2025</v>
      </c>
      <c r="D3934" t="s">
        <v>148</v>
      </c>
      <c r="E3934" t="s">
        <v>78</v>
      </c>
      <c r="F3934" t="str">
        <f t="shared" si="185"/>
        <v>New South Wales</v>
      </c>
      <c r="G3934" t="s">
        <v>10</v>
      </c>
      <c r="H3934">
        <v>2350</v>
      </c>
      <c r="I3934" t="s">
        <v>11</v>
      </c>
      <c r="J3934" t="s">
        <v>68</v>
      </c>
      <c r="K3934" t="s">
        <v>150</v>
      </c>
      <c r="L3934" t="s">
        <v>18</v>
      </c>
      <c r="M3934" s="5">
        <v>1492.09</v>
      </c>
      <c r="N3934">
        <v>1</v>
      </c>
    </row>
    <row r="3935" spans="1:14" x14ac:dyDescent="0.2">
      <c r="A3935" s="2">
        <v>45812</v>
      </c>
      <c r="B3935" s="3">
        <f t="shared" si="183"/>
        <v>2025</v>
      </c>
      <c r="C3935" t="str">
        <f t="shared" si="184"/>
        <v>2024-2025</v>
      </c>
      <c r="D3935" t="s">
        <v>147</v>
      </c>
      <c r="E3935" t="s">
        <v>44</v>
      </c>
      <c r="F3935" t="str">
        <f t="shared" si="185"/>
        <v>Victoria</v>
      </c>
      <c r="G3935" t="s">
        <v>45</v>
      </c>
      <c r="H3935">
        <v>3066</v>
      </c>
      <c r="I3935" t="s">
        <v>11</v>
      </c>
      <c r="J3935" t="s">
        <v>46</v>
      </c>
      <c r="K3935" t="s">
        <v>150</v>
      </c>
      <c r="L3935" t="s">
        <v>18</v>
      </c>
      <c r="M3935" s="5">
        <v>1493.2400000000002</v>
      </c>
      <c r="N3935">
        <v>1</v>
      </c>
    </row>
    <row r="3936" spans="1:14" x14ac:dyDescent="0.2">
      <c r="A3936" s="2">
        <v>45648</v>
      </c>
      <c r="B3936" s="3">
        <f t="shared" si="183"/>
        <v>2025</v>
      </c>
      <c r="C3936" t="str">
        <f t="shared" si="184"/>
        <v>2024-2025</v>
      </c>
      <c r="D3936" t="s">
        <v>148</v>
      </c>
      <c r="E3936" t="s">
        <v>124</v>
      </c>
      <c r="F3936" t="str">
        <f t="shared" si="185"/>
        <v>New South Wales</v>
      </c>
      <c r="G3936" t="s">
        <v>10</v>
      </c>
      <c r="H3936">
        <v>2015</v>
      </c>
      <c r="I3936" t="s">
        <v>11</v>
      </c>
      <c r="J3936" t="s">
        <v>12</v>
      </c>
      <c r="K3936" t="s">
        <v>150</v>
      </c>
      <c r="L3936" t="s">
        <v>18</v>
      </c>
      <c r="M3936" s="5">
        <v>1497.97</v>
      </c>
      <c r="N3936">
        <v>1</v>
      </c>
    </row>
    <row r="3937" spans="1:14" x14ac:dyDescent="0.2">
      <c r="A3937" s="2">
        <v>45676</v>
      </c>
      <c r="B3937" s="3">
        <f t="shared" si="183"/>
        <v>2025</v>
      </c>
      <c r="C3937" t="str">
        <f t="shared" si="184"/>
        <v>2024-2025</v>
      </c>
      <c r="D3937" t="s">
        <v>148</v>
      </c>
      <c r="E3937" t="s">
        <v>73</v>
      </c>
      <c r="F3937" t="str">
        <f t="shared" si="185"/>
        <v>Victoria</v>
      </c>
      <c r="G3937" t="s">
        <v>45</v>
      </c>
      <c r="H3937">
        <v>3136</v>
      </c>
      <c r="I3937" t="s">
        <v>11</v>
      </c>
      <c r="J3937" t="s">
        <v>63</v>
      </c>
      <c r="K3937" t="s">
        <v>153</v>
      </c>
      <c r="L3937" t="s">
        <v>16</v>
      </c>
      <c r="M3937" s="5">
        <v>1500.08</v>
      </c>
      <c r="N3937">
        <v>1</v>
      </c>
    </row>
    <row r="3938" spans="1:14" x14ac:dyDescent="0.2">
      <c r="A3938" s="2">
        <v>45817</v>
      </c>
      <c r="B3938" s="3">
        <f t="shared" si="183"/>
        <v>2025</v>
      </c>
      <c r="C3938" t="str">
        <f t="shared" si="184"/>
        <v>2024-2025</v>
      </c>
      <c r="D3938" t="s">
        <v>147</v>
      </c>
      <c r="E3938" t="s">
        <v>75</v>
      </c>
      <c r="F3938" t="str">
        <f t="shared" si="185"/>
        <v>Victoria</v>
      </c>
      <c r="G3938" t="s">
        <v>45</v>
      </c>
      <c r="H3938">
        <v>3630</v>
      </c>
      <c r="I3938" t="s">
        <v>11</v>
      </c>
      <c r="J3938" t="s">
        <v>55</v>
      </c>
      <c r="K3938" t="s">
        <v>150</v>
      </c>
      <c r="L3938" t="s">
        <v>18</v>
      </c>
      <c r="M3938" s="5">
        <v>1501.3999999999999</v>
      </c>
      <c r="N3938">
        <v>1</v>
      </c>
    </row>
    <row r="3939" spans="1:14" x14ac:dyDescent="0.2">
      <c r="A3939" s="2">
        <v>45365</v>
      </c>
      <c r="B3939" s="3">
        <f t="shared" si="183"/>
        <v>2024</v>
      </c>
      <c r="C3939" t="str">
        <f t="shared" si="184"/>
        <v>2023-2024</v>
      </c>
      <c r="D3939" t="s">
        <v>147</v>
      </c>
      <c r="E3939" t="s">
        <v>137</v>
      </c>
      <c r="F3939" t="str">
        <f t="shared" si="185"/>
        <v>New South Wales</v>
      </c>
      <c r="G3939" t="s">
        <v>10</v>
      </c>
      <c r="H3939">
        <v>2031</v>
      </c>
      <c r="I3939" t="s">
        <v>11</v>
      </c>
      <c r="J3939" t="s">
        <v>12</v>
      </c>
      <c r="K3939" t="s">
        <v>155</v>
      </c>
      <c r="L3939" t="s">
        <v>20</v>
      </c>
      <c r="M3939" s="5">
        <v>1513.3800000000006</v>
      </c>
      <c r="N3939">
        <v>1</v>
      </c>
    </row>
    <row r="3940" spans="1:14" x14ac:dyDescent="0.2">
      <c r="A3940" s="2">
        <v>45647</v>
      </c>
      <c r="B3940" s="3">
        <f t="shared" si="183"/>
        <v>2025</v>
      </c>
      <c r="C3940" t="str">
        <f t="shared" si="184"/>
        <v>2024-2025</v>
      </c>
      <c r="D3940" t="s">
        <v>147</v>
      </c>
      <c r="E3940" t="s">
        <v>62</v>
      </c>
      <c r="F3940" t="str">
        <f t="shared" si="185"/>
        <v>Victoria</v>
      </c>
      <c r="G3940" t="s">
        <v>45</v>
      </c>
      <c r="H3940">
        <v>3134</v>
      </c>
      <c r="I3940" t="s">
        <v>11</v>
      </c>
      <c r="J3940" t="s">
        <v>63</v>
      </c>
      <c r="K3940" t="s">
        <v>150</v>
      </c>
      <c r="L3940" t="s">
        <v>18</v>
      </c>
      <c r="M3940" s="5">
        <v>1513.91</v>
      </c>
      <c r="N3940">
        <v>1</v>
      </c>
    </row>
    <row r="3941" spans="1:14" x14ac:dyDescent="0.2">
      <c r="A3941" s="2">
        <v>45674</v>
      </c>
      <c r="B3941" s="3">
        <f t="shared" si="183"/>
        <v>2025</v>
      </c>
      <c r="C3941" t="str">
        <f t="shared" si="184"/>
        <v>2024-2025</v>
      </c>
      <c r="D3941" t="s">
        <v>147</v>
      </c>
      <c r="E3941" t="s">
        <v>139</v>
      </c>
      <c r="F3941" t="str">
        <f t="shared" si="185"/>
        <v>New South Wales</v>
      </c>
      <c r="G3941" t="s">
        <v>10</v>
      </c>
      <c r="H3941">
        <v>2020</v>
      </c>
      <c r="I3941" t="s">
        <v>11</v>
      </c>
      <c r="J3941" t="s">
        <v>12</v>
      </c>
      <c r="K3941" t="s">
        <v>152</v>
      </c>
      <c r="L3941" t="s">
        <v>13</v>
      </c>
      <c r="M3941" s="5">
        <v>1517.0400000000022</v>
      </c>
      <c r="N3941">
        <v>1</v>
      </c>
    </row>
    <row r="3942" spans="1:14" x14ac:dyDescent="0.2">
      <c r="A3942" s="2">
        <v>45375</v>
      </c>
      <c r="B3942" s="3">
        <f t="shared" si="183"/>
        <v>2024</v>
      </c>
      <c r="C3942" t="str">
        <f t="shared" si="184"/>
        <v>2023-2024</v>
      </c>
      <c r="D3942" t="s">
        <v>147</v>
      </c>
      <c r="E3942" t="s">
        <v>42</v>
      </c>
      <c r="F3942" t="str">
        <f t="shared" si="185"/>
        <v>Queensland</v>
      </c>
      <c r="G3942" t="s">
        <v>35</v>
      </c>
      <c r="H3942">
        <v>4053</v>
      </c>
      <c r="I3942" t="s">
        <v>11</v>
      </c>
      <c r="J3942" t="s">
        <v>43</v>
      </c>
      <c r="K3942" t="s">
        <v>150</v>
      </c>
      <c r="L3942" t="s">
        <v>18</v>
      </c>
      <c r="M3942" s="5">
        <v>1519.16</v>
      </c>
      <c r="N3942">
        <v>1</v>
      </c>
    </row>
    <row r="3943" spans="1:14" x14ac:dyDescent="0.2">
      <c r="A3943" s="2">
        <v>45687</v>
      </c>
      <c r="B3943" s="3">
        <f t="shared" si="183"/>
        <v>2025</v>
      </c>
      <c r="C3943" t="str">
        <f t="shared" si="184"/>
        <v>2024-2025</v>
      </c>
      <c r="D3943" t="s">
        <v>147</v>
      </c>
      <c r="E3943" t="s">
        <v>97</v>
      </c>
      <c r="F3943" t="str">
        <f t="shared" si="185"/>
        <v>Tasmania</v>
      </c>
      <c r="G3943" t="s">
        <v>70</v>
      </c>
      <c r="H3943">
        <v>7250</v>
      </c>
      <c r="I3943" t="s">
        <v>11</v>
      </c>
      <c r="J3943" t="s">
        <v>71</v>
      </c>
      <c r="K3943" t="s">
        <v>151</v>
      </c>
      <c r="L3943" t="s">
        <v>21</v>
      </c>
      <c r="M3943" s="5">
        <v>1522.7399999999998</v>
      </c>
      <c r="N3943">
        <v>1</v>
      </c>
    </row>
    <row r="3944" spans="1:14" x14ac:dyDescent="0.2">
      <c r="A3944" s="2">
        <v>45584</v>
      </c>
      <c r="B3944" s="3">
        <f t="shared" si="183"/>
        <v>2025</v>
      </c>
      <c r="C3944" t="str">
        <f t="shared" si="184"/>
        <v>2024-2025</v>
      </c>
      <c r="D3944" t="s">
        <v>147</v>
      </c>
      <c r="E3944" t="s">
        <v>131</v>
      </c>
      <c r="F3944" t="str">
        <f t="shared" si="185"/>
        <v>Western Australia</v>
      </c>
      <c r="G3944" t="s">
        <v>48</v>
      </c>
      <c r="H3944">
        <v>6530</v>
      </c>
      <c r="I3944" t="s">
        <v>11</v>
      </c>
      <c r="J3944" t="s">
        <v>77</v>
      </c>
      <c r="K3944" t="s">
        <v>151</v>
      </c>
      <c r="L3944" t="s">
        <v>21</v>
      </c>
      <c r="M3944" s="5">
        <v>1532.53</v>
      </c>
      <c r="N3944">
        <v>1</v>
      </c>
    </row>
    <row r="3945" spans="1:14" x14ac:dyDescent="0.2">
      <c r="A3945" s="2">
        <v>45681</v>
      </c>
      <c r="B3945" s="3">
        <f t="shared" si="183"/>
        <v>2025</v>
      </c>
      <c r="C3945" t="str">
        <f t="shared" si="184"/>
        <v>2024-2025</v>
      </c>
      <c r="D3945" t="s">
        <v>148</v>
      </c>
      <c r="E3945" t="s">
        <v>124</v>
      </c>
      <c r="F3945" t="str">
        <f t="shared" si="185"/>
        <v>New South Wales</v>
      </c>
      <c r="G3945" t="s">
        <v>10</v>
      </c>
      <c r="H3945">
        <v>2015</v>
      </c>
      <c r="I3945" t="s">
        <v>11</v>
      </c>
      <c r="J3945" t="s">
        <v>12</v>
      </c>
      <c r="K3945" t="s">
        <v>154</v>
      </c>
      <c r="L3945" t="s">
        <v>14</v>
      </c>
      <c r="M3945" s="5">
        <v>1540.18</v>
      </c>
      <c r="N3945">
        <v>1</v>
      </c>
    </row>
    <row r="3946" spans="1:14" x14ac:dyDescent="0.2">
      <c r="A3946" s="2">
        <v>45835</v>
      </c>
      <c r="B3946" s="3">
        <f t="shared" si="183"/>
        <v>2025</v>
      </c>
      <c r="C3946" t="str">
        <f t="shared" si="184"/>
        <v>2024-2025</v>
      </c>
      <c r="D3946" t="s">
        <v>147</v>
      </c>
      <c r="E3946" t="s">
        <v>114</v>
      </c>
      <c r="F3946" t="str">
        <f t="shared" si="185"/>
        <v>Victoria</v>
      </c>
      <c r="G3946" t="s">
        <v>45</v>
      </c>
      <c r="H3946">
        <v>3551</v>
      </c>
      <c r="I3946" t="s">
        <v>11</v>
      </c>
      <c r="J3946" t="s">
        <v>60</v>
      </c>
      <c r="K3946" t="s">
        <v>151</v>
      </c>
      <c r="L3946" t="s">
        <v>21</v>
      </c>
      <c r="M3946" s="5">
        <v>1548.9099999999999</v>
      </c>
      <c r="N3946">
        <v>1</v>
      </c>
    </row>
    <row r="3947" spans="1:14" x14ac:dyDescent="0.2">
      <c r="A3947" s="2">
        <v>45508</v>
      </c>
      <c r="B3947" s="3">
        <f t="shared" si="183"/>
        <v>2025</v>
      </c>
      <c r="C3947" t="str">
        <f t="shared" si="184"/>
        <v>2024-2025</v>
      </c>
      <c r="D3947" t="s">
        <v>147</v>
      </c>
      <c r="E3947" t="s">
        <v>103</v>
      </c>
      <c r="F3947" t="str">
        <f t="shared" si="185"/>
        <v>Queensland</v>
      </c>
      <c r="G3947" t="s">
        <v>35</v>
      </c>
      <c r="H3947">
        <v>4509</v>
      </c>
      <c r="I3947" t="s">
        <v>11</v>
      </c>
      <c r="J3947" t="s">
        <v>104</v>
      </c>
      <c r="K3947" t="s">
        <v>157</v>
      </c>
      <c r="L3947" t="s">
        <v>22</v>
      </c>
      <c r="M3947" s="5">
        <v>1550.3300000000002</v>
      </c>
      <c r="N3947">
        <v>1</v>
      </c>
    </row>
    <row r="3948" spans="1:14" x14ac:dyDescent="0.2">
      <c r="A3948" s="2">
        <v>46014</v>
      </c>
      <c r="B3948" s="3">
        <f t="shared" si="183"/>
        <v>2026</v>
      </c>
      <c r="C3948" t="str">
        <f t="shared" si="184"/>
        <v>2025-2026</v>
      </c>
      <c r="D3948" t="s">
        <v>148</v>
      </c>
      <c r="E3948" t="s">
        <v>40</v>
      </c>
      <c r="F3948" t="str">
        <f t="shared" si="185"/>
        <v>New South Wales</v>
      </c>
      <c r="G3948" t="s">
        <v>10</v>
      </c>
      <c r="H3948">
        <v>2116</v>
      </c>
      <c r="I3948" t="s">
        <v>11</v>
      </c>
      <c r="J3948" t="s">
        <v>27</v>
      </c>
      <c r="K3948" t="s">
        <v>154</v>
      </c>
      <c r="L3948" t="s">
        <v>14</v>
      </c>
      <c r="M3948" s="5">
        <v>1552.36</v>
      </c>
      <c r="N3948">
        <v>1</v>
      </c>
    </row>
    <row r="3949" spans="1:14" x14ac:dyDescent="0.2">
      <c r="A3949" s="2">
        <v>45748</v>
      </c>
      <c r="B3949" s="3">
        <f t="shared" si="183"/>
        <v>2025</v>
      </c>
      <c r="C3949" t="str">
        <f t="shared" si="184"/>
        <v>2024-2025</v>
      </c>
      <c r="D3949" t="s">
        <v>148</v>
      </c>
      <c r="E3949" t="s">
        <v>34</v>
      </c>
      <c r="F3949" t="str">
        <f t="shared" si="185"/>
        <v>Queensland</v>
      </c>
      <c r="G3949" t="s">
        <v>35</v>
      </c>
      <c r="H3949">
        <v>4802</v>
      </c>
      <c r="I3949" t="s">
        <v>11</v>
      </c>
      <c r="J3949" t="s">
        <v>36</v>
      </c>
      <c r="K3949" t="s">
        <v>153</v>
      </c>
      <c r="L3949" t="s">
        <v>16</v>
      </c>
      <c r="M3949" s="5">
        <v>1552.4099999999996</v>
      </c>
      <c r="N3949">
        <v>1</v>
      </c>
    </row>
    <row r="3950" spans="1:14" x14ac:dyDescent="0.2">
      <c r="A3950" s="2">
        <v>45593</v>
      </c>
      <c r="B3950" s="3">
        <f t="shared" si="183"/>
        <v>2025</v>
      </c>
      <c r="C3950" t="str">
        <f t="shared" si="184"/>
        <v>2024-2025</v>
      </c>
      <c r="D3950" t="s">
        <v>147</v>
      </c>
      <c r="E3950" t="s">
        <v>115</v>
      </c>
      <c r="F3950" t="str">
        <f t="shared" si="185"/>
        <v>Western Australia</v>
      </c>
      <c r="G3950" t="s">
        <v>48</v>
      </c>
      <c r="H3950">
        <v>6280</v>
      </c>
      <c r="I3950" t="s">
        <v>11</v>
      </c>
      <c r="J3950" t="s">
        <v>94</v>
      </c>
      <c r="K3950" t="s">
        <v>155</v>
      </c>
      <c r="L3950" t="s">
        <v>20</v>
      </c>
      <c r="M3950" s="5">
        <v>1554.86</v>
      </c>
      <c r="N3950">
        <v>1</v>
      </c>
    </row>
    <row r="3951" spans="1:14" x14ac:dyDescent="0.2">
      <c r="A3951" s="2">
        <v>45386</v>
      </c>
      <c r="B3951" s="3">
        <f t="shared" si="183"/>
        <v>2024</v>
      </c>
      <c r="C3951" t="str">
        <f t="shared" si="184"/>
        <v>2023-2024</v>
      </c>
      <c r="D3951" t="s">
        <v>147</v>
      </c>
      <c r="E3951" t="s">
        <v>75</v>
      </c>
      <c r="F3951" t="str">
        <f t="shared" si="185"/>
        <v>Victoria</v>
      </c>
      <c r="G3951" t="s">
        <v>45</v>
      </c>
      <c r="H3951">
        <v>3630</v>
      </c>
      <c r="I3951" t="s">
        <v>11</v>
      </c>
      <c r="J3951" t="s">
        <v>55</v>
      </c>
      <c r="K3951" t="s">
        <v>149</v>
      </c>
      <c r="L3951" t="s">
        <v>15</v>
      </c>
      <c r="M3951" s="5">
        <v>1564.75</v>
      </c>
      <c r="N3951">
        <v>1</v>
      </c>
    </row>
    <row r="3952" spans="1:14" x14ac:dyDescent="0.2">
      <c r="A3952" s="2">
        <v>45420</v>
      </c>
      <c r="B3952" s="3">
        <f t="shared" si="183"/>
        <v>2024</v>
      </c>
      <c r="C3952" t="str">
        <f t="shared" si="184"/>
        <v>2023-2024</v>
      </c>
      <c r="D3952" t="s">
        <v>147</v>
      </c>
      <c r="E3952" t="s">
        <v>28</v>
      </c>
      <c r="F3952" t="str">
        <f t="shared" si="185"/>
        <v>Northern Territory</v>
      </c>
      <c r="G3952" t="s">
        <v>29</v>
      </c>
      <c r="H3952">
        <v>800</v>
      </c>
      <c r="I3952" t="s">
        <v>11</v>
      </c>
      <c r="J3952" t="s">
        <v>30</v>
      </c>
      <c r="K3952" t="s">
        <v>155</v>
      </c>
      <c r="L3952" t="s">
        <v>20</v>
      </c>
      <c r="M3952" s="5">
        <v>1571.03</v>
      </c>
      <c r="N3952">
        <v>1</v>
      </c>
    </row>
    <row r="3953" spans="1:14" x14ac:dyDescent="0.2">
      <c r="A3953" s="2">
        <v>45658</v>
      </c>
      <c r="B3953" s="3">
        <f t="shared" si="183"/>
        <v>2025</v>
      </c>
      <c r="C3953" t="str">
        <f t="shared" si="184"/>
        <v>2024-2025</v>
      </c>
      <c r="D3953" t="s">
        <v>147</v>
      </c>
      <c r="E3953" t="s">
        <v>112</v>
      </c>
      <c r="F3953" t="str">
        <f t="shared" si="185"/>
        <v>Victoria</v>
      </c>
      <c r="G3953" t="s">
        <v>45</v>
      </c>
      <c r="H3953">
        <v>3076</v>
      </c>
      <c r="I3953" t="s">
        <v>11</v>
      </c>
      <c r="J3953" t="s">
        <v>46</v>
      </c>
      <c r="K3953" t="s">
        <v>150</v>
      </c>
      <c r="L3953" t="s">
        <v>18</v>
      </c>
      <c r="M3953" s="5">
        <v>1572.1400000000003</v>
      </c>
      <c r="N3953">
        <v>1</v>
      </c>
    </row>
    <row r="3954" spans="1:14" x14ac:dyDescent="0.2">
      <c r="A3954" s="2">
        <v>45439</v>
      </c>
      <c r="B3954" s="3">
        <f t="shared" si="183"/>
        <v>2024</v>
      </c>
      <c r="C3954" t="str">
        <f t="shared" si="184"/>
        <v>2023-2024</v>
      </c>
      <c r="D3954" t="s">
        <v>147</v>
      </c>
      <c r="E3954" t="s">
        <v>109</v>
      </c>
      <c r="F3954" t="str">
        <f t="shared" si="185"/>
        <v>New South Wales</v>
      </c>
      <c r="G3954" t="s">
        <v>10</v>
      </c>
      <c r="H3954">
        <v>2480</v>
      </c>
      <c r="I3954" t="s">
        <v>11</v>
      </c>
      <c r="J3954" t="s">
        <v>68</v>
      </c>
      <c r="K3954" t="s">
        <v>150</v>
      </c>
      <c r="L3954" t="s">
        <v>18</v>
      </c>
      <c r="M3954" s="5">
        <v>1574.01</v>
      </c>
      <c r="N3954">
        <v>1</v>
      </c>
    </row>
    <row r="3955" spans="1:14" x14ac:dyDescent="0.2">
      <c r="A3955" s="2">
        <v>45913</v>
      </c>
      <c r="B3955" s="3">
        <f t="shared" si="183"/>
        <v>2026</v>
      </c>
      <c r="C3955" t="str">
        <f t="shared" si="184"/>
        <v>2025-2026</v>
      </c>
      <c r="D3955" t="s">
        <v>148</v>
      </c>
      <c r="E3955" t="s">
        <v>56</v>
      </c>
      <c r="F3955" t="str">
        <f t="shared" si="185"/>
        <v>Northern Territory</v>
      </c>
      <c r="G3955" t="s">
        <v>29</v>
      </c>
      <c r="H3955">
        <v>870</v>
      </c>
      <c r="I3955" t="s">
        <v>11</v>
      </c>
      <c r="J3955" t="s">
        <v>30</v>
      </c>
      <c r="K3955" t="s">
        <v>150</v>
      </c>
      <c r="L3955" t="s">
        <v>18</v>
      </c>
      <c r="M3955" s="5">
        <v>1574.3799999999999</v>
      </c>
      <c r="N3955">
        <v>1</v>
      </c>
    </row>
    <row r="3956" spans="1:14" x14ac:dyDescent="0.2">
      <c r="A3956" s="2">
        <v>45578</v>
      </c>
      <c r="B3956" s="3">
        <f t="shared" si="183"/>
        <v>2025</v>
      </c>
      <c r="C3956" t="str">
        <f t="shared" si="184"/>
        <v>2024-2025</v>
      </c>
      <c r="D3956" t="s">
        <v>147</v>
      </c>
      <c r="E3956" t="s">
        <v>74</v>
      </c>
      <c r="F3956" t="str">
        <f t="shared" si="185"/>
        <v>South Australia</v>
      </c>
      <c r="G3956" t="s">
        <v>32</v>
      </c>
      <c r="H3956">
        <v>5043</v>
      </c>
      <c r="I3956" t="s">
        <v>11</v>
      </c>
      <c r="J3956" t="s">
        <v>33</v>
      </c>
      <c r="K3956" t="s">
        <v>153</v>
      </c>
      <c r="L3956" t="s">
        <v>16</v>
      </c>
      <c r="M3956" s="5">
        <v>1576.86</v>
      </c>
      <c r="N3956">
        <v>1</v>
      </c>
    </row>
    <row r="3957" spans="1:14" x14ac:dyDescent="0.2">
      <c r="A3957" s="2">
        <v>45579</v>
      </c>
      <c r="B3957" s="3">
        <f t="shared" si="183"/>
        <v>2025</v>
      </c>
      <c r="C3957" t="str">
        <f t="shared" si="184"/>
        <v>2024-2025</v>
      </c>
      <c r="D3957" t="s">
        <v>147</v>
      </c>
      <c r="E3957" t="s">
        <v>88</v>
      </c>
      <c r="F3957" t="str">
        <f t="shared" si="185"/>
        <v>South Australia</v>
      </c>
      <c r="G3957" t="s">
        <v>32</v>
      </c>
      <c r="H3957">
        <v>5011</v>
      </c>
      <c r="I3957" t="s">
        <v>11</v>
      </c>
      <c r="J3957" t="s">
        <v>33</v>
      </c>
      <c r="K3957" t="s">
        <v>151</v>
      </c>
      <c r="L3957" t="s">
        <v>21</v>
      </c>
      <c r="M3957" s="5">
        <v>1587.5</v>
      </c>
      <c r="N3957">
        <v>1</v>
      </c>
    </row>
    <row r="3958" spans="1:14" x14ac:dyDescent="0.2">
      <c r="A3958" s="2">
        <v>45847</v>
      </c>
      <c r="B3958" s="3">
        <f t="shared" si="183"/>
        <v>2026</v>
      </c>
      <c r="C3958" t="str">
        <f t="shared" si="184"/>
        <v>2025-2026</v>
      </c>
      <c r="D3958" t="s">
        <v>147</v>
      </c>
      <c r="E3958" t="s">
        <v>57</v>
      </c>
      <c r="F3958" t="str">
        <f t="shared" si="185"/>
        <v>New South Wales</v>
      </c>
      <c r="G3958" t="s">
        <v>10</v>
      </c>
      <c r="H3958">
        <v>2560</v>
      </c>
      <c r="I3958" t="s">
        <v>11</v>
      </c>
      <c r="J3958" t="s">
        <v>58</v>
      </c>
      <c r="K3958" t="s">
        <v>150</v>
      </c>
      <c r="L3958" t="s">
        <v>18</v>
      </c>
      <c r="M3958" s="5">
        <v>1590.76</v>
      </c>
      <c r="N3958">
        <v>1</v>
      </c>
    </row>
    <row r="3959" spans="1:14" x14ac:dyDescent="0.2">
      <c r="A3959" s="2">
        <v>45921</v>
      </c>
      <c r="B3959" s="3">
        <f t="shared" si="183"/>
        <v>2026</v>
      </c>
      <c r="C3959" t="str">
        <f t="shared" si="184"/>
        <v>2025-2026</v>
      </c>
      <c r="D3959" t="s">
        <v>147</v>
      </c>
      <c r="E3959" t="s">
        <v>75</v>
      </c>
      <c r="F3959" t="str">
        <f t="shared" si="185"/>
        <v>Victoria</v>
      </c>
      <c r="G3959" t="s">
        <v>45</v>
      </c>
      <c r="H3959">
        <v>3630</v>
      </c>
      <c r="I3959" t="s">
        <v>11</v>
      </c>
      <c r="J3959" t="s">
        <v>55</v>
      </c>
      <c r="K3959" t="s">
        <v>151</v>
      </c>
      <c r="L3959" t="s">
        <v>21</v>
      </c>
      <c r="M3959" s="5">
        <v>1591.8200000000004</v>
      </c>
      <c r="N3959">
        <v>1</v>
      </c>
    </row>
    <row r="3960" spans="1:14" x14ac:dyDescent="0.2">
      <c r="A3960" s="2">
        <v>45417</v>
      </c>
      <c r="B3960" s="3">
        <f t="shared" si="183"/>
        <v>2024</v>
      </c>
      <c r="C3960" t="str">
        <f t="shared" si="184"/>
        <v>2023-2024</v>
      </c>
      <c r="D3960" t="s">
        <v>147</v>
      </c>
      <c r="E3960" t="s">
        <v>39</v>
      </c>
      <c r="F3960" t="str">
        <f t="shared" si="185"/>
        <v>South Australia</v>
      </c>
      <c r="G3960" t="s">
        <v>32</v>
      </c>
      <c r="H3960">
        <v>5343</v>
      </c>
      <c r="I3960" t="s">
        <v>11</v>
      </c>
      <c r="J3960" t="s">
        <v>38</v>
      </c>
      <c r="K3960" t="s">
        <v>150</v>
      </c>
      <c r="L3960" t="s">
        <v>18</v>
      </c>
      <c r="M3960" s="5">
        <v>1596.6399999999999</v>
      </c>
      <c r="N3960">
        <v>1</v>
      </c>
    </row>
    <row r="3961" spans="1:14" x14ac:dyDescent="0.2">
      <c r="A3961" s="2">
        <v>45617</v>
      </c>
      <c r="B3961" s="3">
        <f t="shared" si="183"/>
        <v>2025</v>
      </c>
      <c r="C3961" t="str">
        <f t="shared" si="184"/>
        <v>2024-2025</v>
      </c>
      <c r="D3961" t="s">
        <v>148</v>
      </c>
      <c r="E3961" t="s">
        <v>138</v>
      </c>
      <c r="F3961" t="str">
        <f t="shared" si="185"/>
        <v>Queensland</v>
      </c>
      <c r="G3961" t="s">
        <v>35</v>
      </c>
      <c r="H3961">
        <v>4558</v>
      </c>
      <c r="I3961" t="s">
        <v>11</v>
      </c>
      <c r="J3961" t="s">
        <v>120</v>
      </c>
      <c r="K3961" t="s">
        <v>150</v>
      </c>
      <c r="L3961" t="s">
        <v>18</v>
      </c>
      <c r="M3961" s="5">
        <v>1599.8400000000004</v>
      </c>
      <c r="N3961">
        <v>1</v>
      </c>
    </row>
    <row r="3962" spans="1:14" x14ac:dyDescent="0.2">
      <c r="A3962" s="2">
        <v>45443</v>
      </c>
      <c r="B3962" s="3">
        <f t="shared" si="183"/>
        <v>2024</v>
      </c>
      <c r="C3962" t="str">
        <f t="shared" si="184"/>
        <v>2023-2024</v>
      </c>
      <c r="D3962" t="s">
        <v>148</v>
      </c>
      <c r="E3962" t="s">
        <v>40</v>
      </c>
      <c r="F3962" t="str">
        <f t="shared" si="185"/>
        <v>New South Wales</v>
      </c>
      <c r="G3962" t="s">
        <v>10</v>
      </c>
      <c r="H3962">
        <v>2116</v>
      </c>
      <c r="I3962" t="s">
        <v>11</v>
      </c>
      <c r="J3962" t="s">
        <v>27</v>
      </c>
      <c r="K3962" t="s">
        <v>150</v>
      </c>
      <c r="L3962" t="s">
        <v>18</v>
      </c>
      <c r="M3962" s="5">
        <v>1599.9899999999998</v>
      </c>
      <c r="N3962">
        <v>1</v>
      </c>
    </row>
    <row r="3963" spans="1:14" x14ac:dyDescent="0.2">
      <c r="A3963" s="2">
        <v>45381</v>
      </c>
      <c r="B3963" s="3">
        <f t="shared" si="183"/>
        <v>2024</v>
      </c>
      <c r="C3963" t="str">
        <f t="shared" si="184"/>
        <v>2023-2024</v>
      </c>
      <c r="D3963" t="s">
        <v>147</v>
      </c>
      <c r="E3963" t="s">
        <v>24</v>
      </c>
      <c r="F3963" t="str">
        <f t="shared" si="185"/>
        <v>New South Wales</v>
      </c>
      <c r="G3963" t="s">
        <v>10</v>
      </c>
      <c r="H3963">
        <v>2795</v>
      </c>
      <c r="I3963" t="s">
        <v>11</v>
      </c>
      <c r="J3963" t="s">
        <v>25</v>
      </c>
      <c r="K3963" t="s">
        <v>155</v>
      </c>
      <c r="L3963" t="s">
        <v>20</v>
      </c>
      <c r="M3963" s="5">
        <v>1601.73</v>
      </c>
      <c r="N3963">
        <v>1</v>
      </c>
    </row>
    <row r="3964" spans="1:14" x14ac:dyDescent="0.2">
      <c r="A3964" s="2">
        <v>45807</v>
      </c>
      <c r="B3964" s="3">
        <f t="shared" si="183"/>
        <v>2025</v>
      </c>
      <c r="C3964" t="str">
        <f t="shared" si="184"/>
        <v>2024-2025</v>
      </c>
      <c r="D3964" t="s">
        <v>147</v>
      </c>
      <c r="E3964" t="s">
        <v>112</v>
      </c>
      <c r="F3964" t="str">
        <f t="shared" si="185"/>
        <v>Victoria</v>
      </c>
      <c r="G3964" t="s">
        <v>45</v>
      </c>
      <c r="H3964">
        <v>3076</v>
      </c>
      <c r="I3964" t="s">
        <v>11</v>
      </c>
      <c r="J3964" t="s">
        <v>46</v>
      </c>
      <c r="K3964" t="s">
        <v>157</v>
      </c>
      <c r="L3964" t="s">
        <v>22</v>
      </c>
      <c r="M3964" s="5">
        <v>1606.3</v>
      </c>
      <c r="N3964">
        <v>1</v>
      </c>
    </row>
    <row r="3965" spans="1:14" x14ac:dyDescent="0.2">
      <c r="A3965" s="2">
        <v>45661</v>
      </c>
      <c r="B3965" s="3">
        <f t="shared" si="183"/>
        <v>2025</v>
      </c>
      <c r="C3965" t="str">
        <f t="shared" si="184"/>
        <v>2024-2025</v>
      </c>
      <c r="D3965" t="s">
        <v>147</v>
      </c>
      <c r="E3965" t="s">
        <v>9</v>
      </c>
      <c r="F3965" t="str">
        <f t="shared" si="185"/>
        <v>New South Wales</v>
      </c>
      <c r="G3965" t="s">
        <v>10</v>
      </c>
      <c r="H3965">
        <v>2067</v>
      </c>
      <c r="I3965" t="s">
        <v>11</v>
      </c>
      <c r="J3965" t="s">
        <v>12</v>
      </c>
      <c r="K3965" t="s">
        <v>153</v>
      </c>
      <c r="L3965" t="s">
        <v>16</v>
      </c>
      <c r="M3965" s="5">
        <v>1607.1399999999999</v>
      </c>
      <c r="N3965">
        <v>1</v>
      </c>
    </row>
    <row r="3966" spans="1:14" x14ac:dyDescent="0.2">
      <c r="A3966" s="2">
        <v>45713</v>
      </c>
      <c r="B3966" s="3">
        <f t="shared" si="183"/>
        <v>2025</v>
      </c>
      <c r="C3966" t="str">
        <f t="shared" si="184"/>
        <v>2024-2025</v>
      </c>
      <c r="D3966" t="s">
        <v>147</v>
      </c>
      <c r="E3966" t="s">
        <v>107</v>
      </c>
      <c r="F3966" t="str">
        <f t="shared" si="185"/>
        <v>Queensland</v>
      </c>
      <c r="G3966" t="s">
        <v>35</v>
      </c>
      <c r="H3966">
        <v>4220</v>
      </c>
      <c r="I3966" t="s">
        <v>11</v>
      </c>
      <c r="J3966" t="s">
        <v>104</v>
      </c>
      <c r="K3966" t="s">
        <v>151</v>
      </c>
      <c r="L3966" t="s">
        <v>21</v>
      </c>
      <c r="M3966" s="5">
        <v>1610.69</v>
      </c>
      <c r="N3966">
        <v>1</v>
      </c>
    </row>
    <row r="3967" spans="1:14" x14ac:dyDescent="0.2">
      <c r="A3967" s="2">
        <v>45394</v>
      </c>
      <c r="B3967" s="3">
        <f t="shared" si="183"/>
        <v>2024</v>
      </c>
      <c r="C3967" t="str">
        <f t="shared" si="184"/>
        <v>2023-2024</v>
      </c>
      <c r="D3967" t="s">
        <v>147</v>
      </c>
      <c r="E3967" t="s">
        <v>112</v>
      </c>
      <c r="F3967" t="str">
        <f t="shared" si="185"/>
        <v>Victoria</v>
      </c>
      <c r="G3967" t="s">
        <v>45</v>
      </c>
      <c r="H3967">
        <v>3076</v>
      </c>
      <c r="I3967" t="s">
        <v>11</v>
      </c>
      <c r="J3967" t="s">
        <v>46</v>
      </c>
      <c r="K3967" t="s">
        <v>153</v>
      </c>
      <c r="L3967" t="s">
        <v>16</v>
      </c>
      <c r="M3967" s="5">
        <v>1612.65</v>
      </c>
      <c r="N3967">
        <v>1</v>
      </c>
    </row>
    <row r="3968" spans="1:14" x14ac:dyDescent="0.2">
      <c r="A3968" s="2">
        <v>45977</v>
      </c>
      <c r="B3968" s="3">
        <f t="shared" si="183"/>
        <v>2026</v>
      </c>
      <c r="C3968" t="str">
        <f t="shared" si="184"/>
        <v>2025-2026</v>
      </c>
      <c r="D3968" t="s">
        <v>147</v>
      </c>
      <c r="E3968" t="s">
        <v>42</v>
      </c>
      <c r="F3968" t="str">
        <f t="shared" si="185"/>
        <v>Queensland</v>
      </c>
      <c r="G3968" t="s">
        <v>35</v>
      </c>
      <c r="H3968">
        <v>4053</v>
      </c>
      <c r="I3968" t="s">
        <v>11</v>
      </c>
      <c r="J3968" t="s">
        <v>43</v>
      </c>
      <c r="K3968" t="s">
        <v>155</v>
      </c>
      <c r="L3968" t="s">
        <v>20</v>
      </c>
      <c r="M3968" s="5">
        <v>1613.2200000000003</v>
      </c>
      <c r="N3968">
        <v>1</v>
      </c>
    </row>
    <row r="3969" spans="1:14" x14ac:dyDescent="0.2">
      <c r="A3969" s="2">
        <v>45496</v>
      </c>
      <c r="B3969" s="3">
        <f t="shared" si="183"/>
        <v>2025</v>
      </c>
      <c r="C3969" t="str">
        <f t="shared" si="184"/>
        <v>2024-2025</v>
      </c>
      <c r="D3969" t="s">
        <v>147</v>
      </c>
      <c r="E3969" t="s">
        <v>69</v>
      </c>
      <c r="F3969" t="str">
        <f t="shared" si="185"/>
        <v>Tasmania</v>
      </c>
      <c r="G3969" t="s">
        <v>70</v>
      </c>
      <c r="H3969">
        <v>7018</v>
      </c>
      <c r="I3969" t="s">
        <v>11</v>
      </c>
      <c r="J3969" t="s">
        <v>71</v>
      </c>
      <c r="K3969" t="s">
        <v>151</v>
      </c>
      <c r="L3969" t="s">
        <v>21</v>
      </c>
      <c r="M3969" s="5">
        <v>1613.69</v>
      </c>
      <c r="N3969">
        <v>1</v>
      </c>
    </row>
    <row r="3970" spans="1:14" x14ac:dyDescent="0.2">
      <c r="A3970" s="2">
        <v>45379</v>
      </c>
      <c r="B3970" s="3">
        <f t="shared" ref="B3970:B4033" si="186">IF(MONTH(A3970)&gt;=7,YEAR(A3970)+1,YEAR(A3970))</f>
        <v>2024</v>
      </c>
      <c r="C3970" t="str">
        <f t="shared" ref="C3970:C4033" si="187">IF(MONTH(A3970) &gt;= 7, YEAR(A3970) &amp; "-" &amp; YEAR(A3970) + 1, YEAR(A3970) - 1 &amp; "-" &amp; YEAR(A3970))</f>
        <v>2023-2024</v>
      </c>
      <c r="D3970" t="s">
        <v>148</v>
      </c>
      <c r="E3970" t="s">
        <v>96</v>
      </c>
      <c r="F3970" t="str">
        <f t="shared" ref="F3970:F4033" si="188">IF(G3970="WA","Western Australia",
IF(G3970="NSW","New South Wales",
IF(G3970="QLD","Queensland",
IF(G3970="VIC","Victoria",
IF(G3970="TAS","Tasmania",
IF(G3970="SA","South Australia",
IF(G3970="NT","Northern Territory",
IF(G3970="ACT","Australian Capital Territory",G3970))))))))</f>
        <v>Western Australia</v>
      </c>
      <c r="G3970" t="s">
        <v>48</v>
      </c>
      <c r="H3970">
        <v>6330</v>
      </c>
      <c r="I3970" t="s">
        <v>11</v>
      </c>
      <c r="J3970" t="s">
        <v>94</v>
      </c>
      <c r="K3970" t="s">
        <v>152</v>
      </c>
      <c r="L3970" t="s">
        <v>13</v>
      </c>
      <c r="M3970" s="5">
        <v>1618.07</v>
      </c>
      <c r="N3970">
        <v>1</v>
      </c>
    </row>
    <row r="3971" spans="1:14" x14ac:dyDescent="0.2">
      <c r="A3971" s="2">
        <v>45297</v>
      </c>
      <c r="B3971" s="3">
        <f t="shared" si="186"/>
        <v>2024</v>
      </c>
      <c r="C3971" t="str">
        <f t="shared" si="187"/>
        <v>2023-2024</v>
      </c>
      <c r="D3971" t="s">
        <v>148</v>
      </c>
      <c r="E3971" t="s">
        <v>100</v>
      </c>
      <c r="F3971" t="str">
        <f t="shared" si="188"/>
        <v>Western Australia</v>
      </c>
      <c r="G3971" t="s">
        <v>48</v>
      </c>
      <c r="H3971">
        <v>6021</v>
      </c>
      <c r="I3971" t="s">
        <v>11</v>
      </c>
      <c r="J3971" t="s">
        <v>49</v>
      </c>
      <c r="K3971" t="s">
        <v>151</v>
      </c>
      <c r="L3971" t="s">
        <v>21</v>
      </c>
      <c r="M3971" s="5">
        <v>1624.77</v>
      </c>
      <c r="N3971">
        <v>1</v>
      </c>
    </row>
    <row r="3972" spans="1:14" x14ac:dyDescent="0.2">
      <c r="A3972" s="2">
        <v>45624</v>
      </c>
      <c r="B3972" s="3">
        <f t="shared" si="186"/>
        <v>2025</v>
      </c>
      <c r="C3972" t="str">
        <f t="shared" si="187"/>
        <v>2024-2025</v>
      </c>
      <c r="D3972" t="s">
        <v>147</v>
      </c>
      <c r="E3972" t="s">
        <v>140</v>
      </c>
      <c r="F3972" t="str">
        <f t="shared" si="188"/>
        <v>Tasmania</v>
      </c>
      <c r="G3972" t="s">
        <v>70</v>
      </c>
      <c r="H3972">
        <v>7320</v>
      </c>
      <c r="I3972" t="s">
        <v>11</v>
      </c>
      <c r="J3972" t="s">
        <v>71</v>
      </c>
      <c r="K3972" t="s">
        <v>151</v>
      </c>
      <c r="L3972" t="s">
        <v>21</v>
      </c>
      <c r="M3972" s="5">
        <v>1626.0800000000002</v>
      </c>
      <c r="N3972">
        <v>1</v>
      </c>
    </row>
    <row r="3973" spans="1:14" x14ac:dyDescent="0.2">
      <c r="A3973" s="2">
        <v>45615</v>
      </c>
      <c r="B3973" s="3">
        <f t="shared" si="186"/>
        <v>2025</v>
      </c>
      <c r="C3973" t="str">
        <f t="shared" si="187"/>
        <v>2024-2025</v>
      </c>
      <c r="D3973" t="s">
        <v>147</v>
      </c>
      <c r="E3973" t="s">
        <v>122</v>
      </c>
      <c r="F3973" t="str">
        <f t="shared" si="188"/>
        <v>New South Wales</v>
      </c>
      <c r="G3973" t="s">
        <v>10</v>
      </c>
      <c r="H3973">
        <v>2650</v>
      </c>
      <c r="I3973" t="s">
        <v>11</v>
      </c>
      <c r="J3973" t="s">
        <v>25</v>
      </c>
      <c r="K3973" t="s">
        <v>150</v>
      </c>
      <c r="L3973" t="s">
        <v>18</v>
      </c>
      <c r="M3973" s="5">
        <v>1627.1999999999998</v>
      </c>
      <c r="N3973">
        <v>1</v>
      </c>
    </row>
    <row r="3974" spans="1:14" x14ac:dyDescent="0.2">
      <c r="A3974" s="2">
        <v>45819</v>
      </c>
      <c r="B3974" s="3">
        <f t="shared" si="186"/>
        <v>2025</v>
      </c>
      <c r="C3974" t="str">
        <f t="shared" si="187"/>
        <v>2024-2025</v>
      </c>
      <c r="D3974" t="s">
        <v>147</v>
      </c>
      <c r="E3974" t="s">
        <v>31</v>
      </c>
      <c r="F3974" t="str">
        <f t="shared" si="188"/>
        <v>South Australia</v>
      </c>
      <c r="G3974" t="s">
        <v>32</v>
      </c>
      <c r="H3974">
        <v>5168</v>
      </c>
      <c r="I3974" t="s">
        <v>11</v>
      </c>
      <c r="J3974" t="s">
        <v>33</v>
      </c>
      <c r="K3974" t="s">
        <v>150</v>
      </c>
      <c r="L3974" t="s">
        <v>18</v>
      </c>
      <c r="M3974" s="5">
        <v>1630.7900000000002</v>
      </c>
      <c r="N3974">
        <v>1</v>
      </c>
    </row>
    <row r="3975" spans="1:14" x14ac:dyDescent="0.2">
      <c r="A3975" s="2">
        <v>45876</v>
      </c>
      <c r="B3975" s="3">
        <f t="shared" si="186"/>
        <v>2026</v>
      </c>
      <c r="C3975" t="str">
        <f t="shared" si="187"/>
        <v>2025-2026</v>
      </c>
      <c r="D3975" t="s">
        <v>147</v>
      </c>
      <c r="E3975" t="s">
        <v>126</v>
      </c>
      <c r="F3975" t="str">
        <f t="shared" si="188"/>
        <v>Queensland</v>
      </c>
      <c r="G3975" t="s">
        <v>35</v>
      </c>
      <c r="H3975">
        <v>4551</v>
      </c>
      <c r="I3975" t="s">
        <v>11</v>
      </c>
      <c r="J3975" t="s">
        <v>120</v>
      </c>
      <c r="K3975" t="s">
        <v>157</v>
      </c>
      <c r="L3975" t="s">
        <v>22</v>
      </c>
      <c r="M3975" s="5">
        <v>1636.1100000000001</v>
      </c>
      <c r="N3975">
        <v>1</v>
      </c>
    </row>
    <row r="3976" spans="1:14" x14ac:dyDescent="0.2">
      <c r="A3976" s="2">
        <v>45872</v>
      </c>
      <c r="B3976" s="3">
        <f t="shared" si="186"/>
        <v>2026</v>
      </c>
      <c r="C3976" t="str">
        <f t="shared" si="187"/>
        <v>2025-2026</v>
      </c>
      <c r="D3976" t="s">
        <v>148</v>
      </c>
      <c r="E3976" t="s">
        <v>40</v>
      </c>
      <c r="F3976" t="str">
        <f t="shared" si="188"/>
        <v>New South Wales</v>
      </c>
      <c r="G3976" t="s">
        <v>10</v>
      </c>
      <c r="H3976">
        <v>2116</v>
      </c>
      <c r="I3976" t="s">
        <v>11</v>
      </c>
      <c r="J3976" t="s">
        <v>27</v>
      </c>
      <c r="K3976" t="s">
        <v>153</v>
      </c>
      <c r="L3976" t="s">
        <v>16</v>
      </c>
      <c r="M3976" s="5">
        <v>1637.24</v>
      </c>
      <c r="N3976">
        <v>1</v>
      </c>
    </row>
    <row r="3977" spans="1:14" x14ac:dyDescent="0.2">
      <c r="A3977" s="2">
        <v>45845</v>
      </c>
      <c r="B3977" s="3">
        <f t="shared" si="186"/>
        <v>2026</v>
      </c>
      <c r="C3977" t="str">
        <f t="shared" si="187"/>
        <v>2025-2026</v>
      </c>
      <c r="D3977" t="s">
        <v>147</v>
      </c>
      <c r="E3977" t="s">
        <v>118</v>
      </c>
      <c r="F3977" t="str">
        <f t="shared" si="188"/>
        <v>New South Wales</v>
      </c>
      <c r="G3977" t="s">
        <v>10</v>
      </c>
      <c r="H3977">
        <v>2158</v>
      </c>
      <c r="I3977" t="s">
        <v>11</v>
      </c>
      <c r="J3977" t="s">
        <v>27</v>
      </c>
      <c r="K3977" t="s">
        <v>153</v>
      </c>
      <c r="L3977" t="s">
        <v>16</v>
      </c>
      <c r="M3977" s="5">
        <v>1642.0000000000002</v>
      </c>
      <c r="N3977">
        <v>1</v>
      </c>
    </row>
    <row r="3978" spans="1:14" x14ac:dyDescent="0.2">
      <c r="A3978" s="2">
        <v>45735</v>
      </c>
      <c r="B3978" s="3">
        <f t="shared" si="186"/>
        <v>2025</v>
      </c>
      <c r="C3978" t="str">
        <f t="shared" si="187"/>
        <v>2024-2025</v>
      </c>
      <c r="D3978" t="s">
        <v>147</v>
      </c>
      <c r="E3978" t="s">
        <v>59</v>
      </c>
      <c r="F3978" t="str">
        <f t="shared" si="188"/>
        <v>Victoria</v>
      </c>
      <c r="G3978" t="s">
        <v>45</v>
      </c>
      <c r="H3978">
        <v>3280</v>
      </c>
      <c r="I3978" t="s">
        <v>11</v>
      </c>
      <c r="J3978" t="s">
        <v>60</v>
      </c>
      <c r="K3978" t="s">
        <v>149</v>
      </c>
      <c r="L3978" t="s">
        <v>15</v>
      </c>
      <c r="M3978" s="5">
        <v>1644.0900000000001</v>
      </c>
      <c r="N3978">
        <v>1</v>
      </c>
    </row>
    <row r="3979" spans="1:14" x14ac:dyDescent="0.2">
      <c r="A3979" s="2">
        <v>45469</v>
      </c>
      <c r="B3979" s="3">
        <f t="shared" si="186"/>
        <v>2024</v>
      </c>
      <c r="C3979" t="str">
        <f t="shared" si="187"/>
        <v>2023-2024</v>
      </c>
      <c r="D3979" t="s">
        <v>147</v>
      </c>
      <c r="E3979" t="s">
        <v>31</v>
      </c>
      <c r="F3979" t="str">
        <f t="shared" si="188"/>
        <v>South Australia</v>
      </c>
      <c r="G3979" t="s">
        <v>32</v>
      </c>
      <c r="H3979">
        <v>5168</v>
      </c>
      <c r="I3979" t="s">
        <v>11</v>
      </c>
      <c r="J3979" t="s">
        <v>33</v>
      </c>
      <c r="K3979" t="s">
        <v>153</v>
      </c>
      <c r="L3979" t="s">
        <v>16</v>
      </c>
      <c r="M3979" s="5">
        <v>1647.6399999999996</v>
      </c>
      <c r="N3979">
        <v>1</v>
      </c>
    </row>
    <row r="3980" spans="1:14" x14ac:dyDescent="0.2">
      <c r="A3980" s="2">
        <v>45550</v>
      </c>
      <c r="B3980" s="3">
        <f t="shared" si="186"/>
        <v>2025</v>
      </c>
      <c r="C3980" t="str">
        <f t="shared" si="187"/>
        <v>2024-2025</v>
      </c>
      <c r="D3980" t="s">
        <v>147</v>
      </c>
      <c r="E3980" t="s">
        <v>135</v>
      </c>
      <c r="F3980" t="str">
        <f t="shared" si="188"/>
        <v>Victoria</v>
      </c>
      <c r="G3980" t="s">
        <v>45</v>
      </c>
      <c r="H3980">
        <v>3550</v>
      </c>
      <c r="I3980" t="s">
        <v>11</v>
      </c>
      <c r="J3980" t="s">
        <v>60</v>
      </c>
      <c r="K3980" t="s">
        <v>154</v>
      </c>
      <c r="L3980" t="s">
        <v>14</v>
      </c>
      <c r="M3980" s="5">
        <v>1650.06</v>
      </c>
      <c r="N3980">
        <v>1</v>
      </c>
    </row>
    <row r="3981" spans="1:14" x14ac:dyDescent="0.2">
      <c r="A3981" s="2">
        <v>45343</v>
      </c>
      <c r="B3981" s="3">
        <f t="shared" si="186"/>
        <v>2024</v>
      </c>
      <c r="C3981" t="str">
        <f t="shared" si="187"/>
        <v>2023-2024</v>
      </c>
      <c r="D3981" t="s">
        <v>147</v>
      </c>
      <c r="E3981" t="s">
        <v>126</v>
      </c>
      <c r="F3981" t="str">
        <f t="shared" si="188"/>
        <v>Queensland</v>
      </c>
      <c r="G3981" t="s">
        <v>35</v>
      </c>
      <c r="H3981">
        <v>4551</v>
      </c>
      <c r="I3981" t="s">
        <v>11</v>
      </c>
      <c r="J3981" t="s">
        <v>120</v>
      </c>
      <c r="K3981" t="s">
        <v>153</v>
      </c>
      <c r="L3981" t="s">
        <v>16</v>
      </c>
      <c r="M3981" s="5">
        <v>1653.3899999999994</v>
      </c>
      <c r="N3981">
        <v>1</v>
      </c>
    </row>
    <row r="3982" spans="1:14" x14ac:dyDescent="0.2">
      <c r="A3982" s="2">
        <v>45804</v>
      </c>
      <c r="B3982" s="3">
        <f t="shared" si="186"/>
        <v>2025</v>
      </c>
      <c r="C3982" t="str">
        <f t="shared" si="187"/>
        <v>2024-2025</v>
      </c>
      <c r="D3982" t="s">
        <v>147</v>
      </c>
      <c r="E3982" t="s">
        <v>113</v>
      </c>
      <c r="F3982" t="str">
        <f t="shared" si="188"/>
        <v>Queensland</v>
      </c>
      <c r="G3982" t="s">
        <v>35</v>
      </c>
      <c r="H3982">
        <v>4215</v>
      </c>
      <c r="I3982" t="s">
        <v>11</v>
      </c>
      <c r="J3982" t="s">
        <v>104</v>
      </c>
      <c r="K3982" t="s">
        <v>157</v>
      </c>
      <c r="L3982" t="s">
        <v>22</v>
      </c>
      <c r="M3982" s="5">
        <v>1655.8599999999997</v>
      </c>
      <c r="N3982">
        <v>1</v>
      </c>
    </row>
    <row r="3983" spans="1:14" x14ac:dyDescent="0.2">
      <c r="A3983" s="2">
        <v>45899</v>
      </c>
      <c r="B3983" s="3">
        <f t="shared" si="186"/>
        <v>2026</v>
      </c>
      <c r="C3983" t="str">
        <f t="shared" si="187"/>
        <v>2025-2026</v>
      </c>
      <c r="D3983" t="s">
        <v>147</v>
      </c>
      <c r="E3983" t="s">
        <v>24</v>
      </c>
      <c r="F3983" t="str">
        <f t="shared" si="188"/>
        <v>New South Wales</v>
      </c>
      <c r="G3983" t="s">
        <v>10</v>
      </c>
      <c r="H3983">
        <v>2795</v>
      </c>
      <c r="I3983" t="s">
        <v>11</v>
      </c>
      <c r="J3983" t="s">
        <v>25</v>
      </c>
      <c r="K3983" t="s">
        <v>151</v>
      </c>
      <c r="L3983" t="s">
        <v>21</v>
      </c>
      <c r="M3983" s="5">
        <v>1659.3600000000001</v>
      </c>
      <c r="N3983">
        <v>1</v>
      </c>
    </row>
    <row r="3984" spans="1:14" x14ac:dyDescent="0.2">
      <c r="A3984" s="2">
        <v>45495</v>
      </c>
      <c r="B3984" s="3">
        <f t="shared" si="186"/>
        <v>2025</v>
      </c>
      <c r="C3984" t="str">
        <f t="shared" si="187"/>
        <v>2024-2025</v>
      </c>
      <c r="D3984" t="s">
        <v>148</v>
      </c>
      <c r="E3984" t="s">
        <v>56</v>
      </c>
      <c r="F3984" t="str">
        <f t="shared" si="188"/>
        <v>Northern Territory</v>
      </c>
      <c r="G3984" t="s">
        <v>29</v>
      </c>
      <c r="H3984">
        <v>870</v>
      </c>
      <c r="I3984" t="s">
        <v>11</v>
      </c>
      <c r="J3984" t="s">
        <v>30</v>
      </c>
      <c r="K3984" t="s">
        <v>151</v>
      </c>
      <c r="L3984" t="s">
        <v>21</v>
      </c>
      <c r="M3984" s="5">
        <v>1666.6100000000001</v>
      </c>
      <c r="N3984">
        <v>1</v>
      </c>
    </row>
    <row r="3985" spans="1:14" x14ac:dyDescent="0.2">
      <c r="A3985" s="2">
        <v>46003</v>
      </c>
      <c r="B3985" s="3">
        <f t="shared" si="186"/>
        <v>2026</v>
      </c>
      <c r="C3985" t="str">
        <f t="shared" si="187"/>
        <v>2025-2026</v>
      </c>
      <c r="D3985" t="s">
        <v>147</v>
      </c>
      <c r="E3985" t="s">
        <v>59</v>
      </c>
      <c r="F3985" t="str">
        <f t="shared" si="188"/>
        <v>Victoria</v>
      </c>
      <c r="G3985" t="s">
        <v>45</v>
      </c>
      <c r="H3985">
        <v>3280</v>
      </c>
      <c r="I3985" t="s">
        <v>11</v>
      </c>
      <c r="J3985" t="s">
        <v>60</v>
      </c>
      <c r="K3985" t="s">
        <v>149</v>
      </c>
      <c r="L3985" t="s">
        <v>15</v>
      </c>
      <c r="M3985" s="5">
        <v>1668.9800000000002</v>
      </c>
      <c r="N3985">
        <v>1</v>
      </c>
    </row>
    <row r="3986" spans="1:14" x14ac:dyDescent="0.2">
      <c r="A3986" s="2">
        <v>45536</v>
      </c>
      <c r="B3986" s="3">
        <f t="shared" si="186"/>
        <v>2025</v>
      </c>
      <c r="C3986" t="str">
        <f t="shared" si="187"/>
        <v>2024-2025</v>
      </c>
      <c r="D3986" t="s">
        <v>148</v>
      </c>
      <c r="E3986" t="s">
        <v>124</v>
      </c>
      <c r="F3986" t="str">
        <f t="shared" si="188"/>
        <v>New South Wales</v>
      </c>
      <c r="G3986" t="s">
        <v>10</v>
      </c>
      <c r="H3986">
        <v>2015</v>
      </c>
      <c r="I3986" t="s">
        <v>11</v>
      </c>
      <c r="J3986" t="s">
        <v>12</v>
      </c>
      <c r="K3986" t="s">
        <v>151</v>
      </c>
      <c r="L3986" t="s">
        <v>21</v>
      </c>
      <c r="M3986" s="5">
        <v>1676.7599999999998</v>
      </c>
      <c r="N3986">
        <v>1</v>
      </c>
    </row>
    <row r="3987" spans="1:14" x14ac:dyDescent="0.2">
      <c r="A3987" s="2">
        <v>45322</v>
      </c>
      <c r="B3987" s="3">
        <f t="shared" si="186"/>
        <v>2024</v>
      </c>
      <c r="C3987" t="str">
        <f t="shared" si="187"/>
        <v>2023-2024</v>
      </c>
      <c r="D3987" t="s">
        <v>148</v>
      </c>
      <c r="E3987" t="s">
        <v>138</v>
      </c>
      <c r="F3987" t="str">
        <f t="shared" si="188"/>
        <v>Queensland</v>
      </c>
      <c r="G3987" t="s">
        <v>35</v>
      </c>
      <c r="H3987">
        <v>4558</v>
      </c>
      <c r="I3987" t="s">
        <v>11</v>
      </c>
      <c r="J3987" t="s">
        <v>120</v>
      </c>
      <c r="K3987" t="s">
        <v>153</v>
      </c>
      <c r="L3987" t="s">
        <v>16</v>
      </c>
      <c r="M3987" s="5">
        <v>1678.2399999999998</v>
      </c>
      <c r="N3987">
        <v>1</v>
      </c>
    </row>
    <row r="3988" spans="1:14" x14ac:dyDescent="0.2">
      <c r="A3988" s="2">
        <v>45992</v>
      </c>
      <c r="B3988" s="3">
        <f t="shared" si="186"/>
        <v>2026</v>
      </c>
      <c r="C3988" t="str">
        <f t="shared" si="187"/>
        <v>2025-2026</v>
      </c>
      <c r="D3988" t="s">
        <v>147</v>
      </c>
      <c r="E3988" t="s">
        <v>109</v>
      </c>
      <c r="F3988" t="str">
        <f t="shared" si="188"/>
        <v>New South Wales</v>
      </c>
      <c r="G3988" t="s">
        <v>10</v>
      </c>
      <c r="H3988">
        <v>2480</v>
      </c>
      <c r="I3988" t="s">
        <v>11</v>
      </c>
      <c r="J3988" t="s">
        <v>68</v>
      </c>
      <c r="K3988" t="s">
        <v>150</v>
      </c>
      <c r="L3988" t="s">
        <v>18</v>
      </c>
      <c r="M3988" s="5">
        <v>1679.6999999999998</v>
      </c>
      <c r="N3988">
        <v>1</v>
      </c>
    </row>
    <row r="3989" spans="1:14" x14ac:dyDescent="0.2">
      <c r="A3989" s="2">
        <v>45965</v>
      </c>
      <c r="B3989" s="3">
        <f t="shared" si="186"/>
        <v>2026</v>
      </c>
      <c r="C3989" t="str">
        <f t="shared" si="187"/>
        <v>2025-2026</v>
      </c>
      <c r="D3989" t="s">
        <v>147</v>
      </c>
      <c r="E3989" t="s">
        <v>102</v>
      </c>
      <c r="F3989" t="str">
        <f t="shared" si="188"/>
        <v>Queensland</v>
      </c>
      <c r="G3989" t="s">
        <v>35</v>
      </c>
      <c r="H3989">
        <v>4870</v>
      </c>
      <c r="I3989" t="s">
        <v>11</v>
      </c>
      <c r="J3989" t="s">
        <v>36</v>
      </c>
      <c r="K3989" t="s">
        <v>151</v>
      </c>
      <c r="L3989" t="s">
        <v>21</v>
      </c>
      <c r="M3989" s="5">
        <v>1681.4099999999999</v>
      </c>
      <c r="N3989">
        <v>1</v>
      </c>
    </row>
    <row r="3990" spans="1:14" x14ac:dyDescent="0.2">
      <c r="A3990" s="2">
        <v>45305</v>
      </c>
      <c r="B3990" s="3">
        <f t="shared" si="186"/>
        <v>2024</v>
      </c>
      <c r="C3990" t="str">
        <f t="shared" si="187"/>
        <v>2023-2024</v>
      </c>
      <c r="D3990" t="s">
        <v>148</v>
      </c>
      <c r="E3990" t="s">
        <v>124</v>
      </c>
      <c r="F3990" t="str">
        <f t="shared" si="188"/>
        <v>New South Wales</v>
      </c>
      <c r="G3990" t="s">
        <v>10</v>
      </c>
      <c r="H3990">
        <v>2015</v>
      </c>
      <c r="I3990" t="s">
        <v>11</v>
      </c>
      <c r="J3990" t="s">
        <v>12</v>
      </c>
      <c r="K3990" t="s">
        <v>150</v>
      </c>
      <c r="L3990" t="s">
        <v>18</v>
      </c>
      <c r="M3990" s="5">
        <v>1685.24</v>
      </c>
      <c r="N3990">
        <v>1</v>
      </c>
    </row>
    <row r="3991" spans="1:14" x14ac:dyDescent="0.2">
      <c r="A3991" s="2">
        <v>45820</v>
      </c>
      <c r="B3991" s="3">
        <f t="shared" si="186"/>
        <v>2025</v>
      </c>
      <c r="C3991" t="str">
        <f t="shared" si="187"/>
        <v>2024-2025</v>
      </c>
      <c r="D3991" t="s">
        <v>147</v>
      </c>
      <c r="E3991" t="s">
        <v>24</v>
      </c>
      <c r="F3991" t="str">
        <f t="shared" si="188"/>
        <v>New South Wales</v>
      </c>
      <c r="G3991" t="s">
        <v>10</v>
      </c>
      <c r="H3991">
        <v>2795</v>
      </c>
      <c r="I3991" t="s">
        <v>11</v>
      </c>
      <c r="J3991" t="s">
        <v>25</v>
      </c>
      <c r="K3991" t="s">
        <v>150</v>
      </c>
      <c r="L3991" t="s">
        <v>18</v>
      </c>
      <c r="M3991" s="5">
        <v>1685.32</v>
      </c>
      <c r="N3991">
        <v>1</v>
      </c>
    </row>
    <row r="3992" spans="1:14" x14ac:dyDescent="0.2">
      <c r="A3992" s="2">
        <v>45600</v>
      </c>
      <c r="B3992" s="3">
        <f t="shared" si="186"/>
        <v>2025</v>
      </c>
      <c r="C3992" t="str">
        <f t="shared" si="187"/>
        <v>2024-2025</v>
      </c>
      <c r="D3992" t="s">
        <v>147</v>
      </c>
      <c r="E3992" t="s">
        <v>105</v>
      </c>
      <c r="F3992" t="str">
        <f t="shared" si="188"/>
        <v>Victoria</v>
      </c>
      <c r="G3992" t="s">
        <v>45</v>
      </c>
      <c r="H3992">
        <v>3500</v>
      </c>
      <c r="I3992" t="s">
        <v>11</v>
      </c>
      <c r="J3992" t="s">
        <v>60</v>
      </c>
      <c r="K3992" t="s">
        <v>150</v>
      </c>
      <c r="L3992" t="s">
        <v>18</v>
      </c>
      <c r="M3992" s="5">
        <v>1694</v>
      </c>
      <c r="N3992">
        <v>1</v>
      </c>
    </row>
    <row r="3993" spans="1:14" x14ac:dyDescent="0.2">
      <c r="A3993" s="2">
        <v>45401</v>
      </c>
      <c r="B3993" s="3">
        <f t="shared" si="186"/>
        <v>2024</v>
      </c>
      <c r="C3993" t="str">
        <f t="shared" si="187"/>
        <v>2023-2024</v>
      </c>
      <c r="D3993" t="s">
        <v>148</v>
      </c>
      <c r="E3993" t="s">
        <v>72</v>
      </c>
      <c r="F3993" t="str">
        <f t="shared" si="188"/>
        <v>Western Australia</v>
      </c>
      <c r="G3993" t="s">
        <v>48</v>
      </c>
      <c r="H3993">
        <v>6010</v>
      </c>
      <c r="I3993" t="s">
        <v>11</v>
      </c>
      <c r="J3993" t="s">
        <v>49</v>
      </c>
      <c r="K3993" t="s">
        <v>151</v>
      </c>
      <c r="L3993" t="s">
        <v>21</v>
      </c>
      <c r="M3993" s="5">
        <v>1695.33</v>
      </c>
      <c r="N3993">
        <v>1</v>
      </c>
    </row>
    <row r="3994" spans="1:14" x14ac:dyDescent="0.2">
      <c r="A3994" s="2">
        <v>45939</v>
      </c>
      <c r="B3994" s="3">
        <f t="shared" si="186"/>
        <v>2026</v>
      </c>
      <c r="C3994" t="str">
        <f t="shared" si="187"/>
        <v>2025-2026</v>
      </c>
      <c r="D3994" t="s">
        <v>148</v>
      </c>
      <c r="E3994" t="s">
        <v>96</v>
      </c>
      <c r="F3994" t="str">
        <f t="shared" si="188"/>
        <v>Western Australia</v>
      </c>
      <c r="G3994" t="s">
        <v>48</v>
      </c>
      <c r="H3994">
        <v>6330</v>
      </c>
      <c r="I3994" t="s">
        <v>11</v>
      </c>
      <c r="J3994" t="s">
        <v>94</v>
      </c>
      <c r="K3994" t="s">
        <v>151</v>
      </c>
      <c r="L3994" t="s">
        <v>21</v>
      </c>
      <c r="M3994" s="5">
        <v>1696.4499999999998</v>
      </c>
      <c r="N3994">
        <v>1</v>
      </c>
    </row>
    <row r="3995" spans="1:14" x14ac:dyDescent="0.2">
      <c r="A3995" s="2">
        <v>45992</v>
      </c>
      <c r="B3995" s="3">
        <f t="shared" si="186"/>
        <v>2026</v>
      </c>
      <c r="C3995" t="str">
        <f t="shared" si="187"/>
        <v>2025-2026</v>
      </c>
      <c r="D3995" t="s">
        <v>147</v>
      </c>
      <c r="E3995" t="s">
        <v>126</v>
      </c>
      <c r="F3995" t="str">
        <f t="shared" si="188"/>
        <v>Queensland</v>
      </c>
      <c r="G3995" t="s">
        <v>35</v>
      </c>
      <c r="H3995">
        <v>4551</v>
      </c>
      <c r="I3995" t="s">
        <v>11</v>
      </c>
      <c r="J3995" t="s">
        <v>120</v>
      </c>
      <c r="K3995" t="s">
        <v>150</v>
      </c>
      <c r="L3995" t="s">
        <v>18</v>
      </c>
      <c r="M3995" s="5">
        <v>1700.33</v>
      </c>
      <c r="N3995">
        <v>1</v>
      </c>
    </row>
    <row r="3996" spans="1:14" x14ac:dyDescent="0.2">
      <c r="A3996" s="2">
        <v>45835</v>
      </c>
      <c r="B3996" s="3">
        <f t="shared" si="186"/>
        <v>2025</v>
      </c>
      <c r="C3996" t="str">
        <f t="shared" si="187"/>
        <v>2024-2025</v>
      </c>
      <c r="D3996" t="s">
        <v>147</v>
      </c>
      <c r="E3996" t="s">
        <v>65</v>
      </c>
      <c r="F3996" t="str">
        <f t="shared" si="188"/>
        <v>New South Wales</v>
      </c>
      <c r="G3996" t="s">
        <v>10</v>
      </c>
      <c r="H3996">
        <v>2541</v>
      </c>
      <c r="I3996" t="s">
        <v>11</v>
      </c>
      <c r="J3996" t="s">
        <v>58</v>
      </c>
      <c r="K3996" t="s">
        <v>150</v>
      </c>
      <c r="L3996" t="s">
        <v>18</v>
      </c>
      <c r="M3996" s="5">
        <v>1704.66</v>
      </c>
      <c r="N3996">
        <v>1</v>
      </c>
    </row>
    <row r="3997" spans="1:14" x14ac:dyDescent="0.2">
      <c r="A3997" s="2">
        <v>45542</v>
      </c>
      <c r="B3997" s="3">
        <f t="shared" si="186"/>
        <v>2025</v>
      </c>
      <c r="C3997" t="str">
        <f t="shared" si="187"/>
        <v>2024-2025</v>
      </c>
      <c r="D3997" t="s">
        <v>147</v>
      </c>
      <c r="E3997" t="s">
        <v>109</v>
      </c>
      <c r="F3997" t="str">
        <f t="shared" si="188"/>
        <v>New South Wales</v>
      </c>
      <c r="G3997" t="s">
        <v>10</v>
      </c>
      <c r="H3997">
        <v>2480</v>
      </c>
      <c r="I3997" t="s">
        <v>11</v>
      </c>
      <c r="J3997" t="s">
        <v>68</v>
      </c>
      <c r="K3997" t="s">
        <v>151</v>
      </c>
      <c r="L3997" t="s">
        <v>21</v>
      </c>
      <c r="M3997" s="5">
        <v>1710.4299999999998</v>
      </c>
      <c r="N3997">
        <v>1</v>
      </c>
    </row>
    <row r="3998" spans="1:14" x14ac:dyDescent="0.2">
      <c r="A3998" s="2">
        <v>45759</v>
      </c>
      <c r="B3998" s="3">
        <f t="shared" si="186"/>
        <v>2025</v>
      </c>
      <c r="C3998" t="str">
        <f t="shared" si="187"/>
        <v>2024-2025</v>
      </c>
      <c r="D3998" t="s">
        <v>148</v>
      </c>
      <c r="E3998" t="s">
        <v>111</v>
      </c>
      <c r="F3998" t="str">
        <f t="shared" si="188"/>
        <v>New South Wales</v>
      </c>
      <c r="G3998" t="s">
        <v>10</v>
      </c>
      <c r="H3998">
        <v>2120</v>
      </c>
      <c r="I3998" t="s">
        <v>11</v>
      </c>
      <c r="J3998" t="s">
        <v>27</v>
      </c>
      <c r="K3998" t="s">
        <v>151</v>
      </c>
      <c r="L3998" t="s">
        <v>21</v>
      </c>
      <c r="M3998" s="5">
        <v>1712.8899999999999</v>
      </c>
      <c r="N3998">
        <v>1</v>
      </c>
    </row>
    <row r="3999" spans="1:14" x14ac:dyDescent="0.2">
      <c r="A3999" s="2">
        <v>45374</v>
      </c>
      <c r="B3999" s="3">
        <f t="shared" si="186"/>
        <v>2024</v>
      </c>
      <c r="C3999" t="str">
        <f t="shared" si="187"/>
        <v>2023-2024</v>
      </c>
      <c r="D3999" t="s">
        <v>147</v>
      </c>
      <c r="E3999" t="s">
        <v>64</v>
      </c>
      <c r="F3999" t="str">
        <f t="shared" si="188"/>
        <v>Victoria</v>
      </c>
      <c r="G3999" t="s">
        <v>45</v>
      </c>
      <c r="H3999">
        <v>3199</v>
      </c>
      <c r="I3999" t="s">
        <v>11</v>
      </c>
      <c r="J3999" t="s">
        <v>63</v>
      </c>
      <c r="K3999" t="s">
        <v>19</v>
      </c>
      <c r="L3999" t="s">
        <v>23</v>
      </c>
      <c r="M3999" s="5">
        <v>1717.0900000000004</v>
      </c>
      <c r="N3999">
        <v>1</v>
      </c>
    </row>
    <row r="4000" spans="1:14" x14ac:dyDescent="0.2">
      <c r="A4000" s="2">
        <v>45970</v>
      </c>
      <c r="B4000" s="3">
        <f t="shared" si="186"/>
        <v>2026</v>
      </c>
      <c r="C4000" t="str">
        <f t="shared" si="187"/>
        <v>2025-2026</v>
      </c>
      <c r="D4000" t="s">
        <v>148</v>
      </c>
      <c r="E4000" t="s">
        <v>108</v>
      </c>
      <c r="F4000" t="str">
        <f t="shared" si="188"/>
        <v>Victoria</v>
      </c>
      <c r="G4000" t="s">
        <v>45</v>
      </c>
      <c r="H4000">
        <v>3018</v>
      </c>
      <c r="I4000" t="s">
        <v>11</v>
      </c>
      <c r="J4000" t="s">
        <v>46</v>
      </c>
      <c r="K4000" t="s">
        <v>150</v>
      </c>
      <c r="L4000" t="s">
        <v>18</v>
      </c>
      <c r="M4000" s="5">
        <v>1719.85</v>
      </c>
      <c r="N4000">
        <v>1</v>
      </c>
    </row>
    <row r="4001" spans="1:14" x14ac:dyDescent="0.2">
      <c r="A4001" s="2">
        <v>45996</v>
      </c>
      <c r="B4001" s="3">
        <f t="shared" si="186"/>
        <v>2026</v>
      </c>
      <c r="C4001" t="str">
        <f t="shared" si="187"/>
        <v>2025-2026</v>
      </c>
      <c r="D4001" t="s">
        <v>148</v>
      </c>
      <c r="E4001" t="s">
        <v>108</v>
      </c>
      <c r="F4001" t="str">
        <f t="shared" si="188"/>
        <v>Victoria</v>
      </c>
      <c r="G4001" t="s">
        <v>45</v>
      </c>
      <c r="H4001">
        <v>3018</v>
      </c>
      <c r="I4001" t="s">
        <v>11</v>
      </c>
      <c r="J4001" t="s">
        <v>46</v>
      </c>
      <c r="K4001" t="s">
        <v>154</v>
      </c>
      <c r="L4001" t="s">
        <v>14</v>
      </c>
      <c r="M4001" s="5">
        <v>1721.62</v>
      </c>
      <c r="N4001">
        <v>1</v>
      </c>
    </row>
    <row r="4002" spans="1:14" x14ac:dyDescent="0.2">
      <c r="A4002" s="2">
        <v>45340</v>
      </c>
      <c r="B4002" s="3">
        <f t="shared" si="186"/>
        <v>2024</v>
      </c>
      <c r="C4002" t="str">
        <f t="shared" si="187"/>
        <v>2023-2024</v>
      </c>
      <c r="D4002" t="s">
        <v>147</v>
      </c>
      <c r="E4002" t="s">
        <v>72</v>
      </c>
      <c r="F4002" t="str">
        <f t="shared" si="188"/>
        <v>Western Australia</v>
      </c>
      <c r="G4002" t="s">
        <v>48</v>
      </c>
      <c r="H4002">
        <v>6010</v>
      </c>
      <c r="I4002" t="s">
        <v>11</v>
      </c>
      <c r="J4002" t="s">
        <v>49</v>
      </c>
      <c r="K4002" t="s">
        <v>151</v>
      </c>
      <c r="L4002" t="s">
        <v>21</v>
      </c>
      <c r="M4002" s="5">
        <v>1722.97</v>
      </c>
      <c r="N4002">
        <v>1</v>
      </c>
    </row>
    <row r="4003" spans="1:14" x14ac:dyDescent="0.2">
      <c r="A4003" s="2">
        <v>45968</v>
      </c>
      <c r="B4003" s="3">
        <f t="shared" si="186"/>
        <v>2026</v>
      </c>
      <c r="C4003" t="str">
        <f t="shared" si="187"/>
        <v>2025-2026</v>
      </c>
      <c r="D4003" t="s">
        <v>147</v>
      </c>
      <c r="E4003" t="s">
        <v>65</v>
      </c>
      <c r="F4003" t="str">
        <f t="shared" si="188"/>
        <v>New South Wales</v>
      </c>
      <c r="G4003" t="s">
        <v>10</v>
      </c>
      <c r="H4003">
        <v>2541</v>
      </c>
      <c r="I4003" t="s">
        <v>11</v>
      </c>
      <c r="J4003" t="s">
        <v>58</v>
      </c>
      <c r="K4003" t="s">
        <v>150</v>
      </c>
      <c r="L4003" t="s">
        <v>18</v>
      </c>
      <c r="M4003" s="5">
        <v>1724.36</v>
      </c>
      <c r="N4003">
        <v>1</v>
      </c>
    </row>
    <row r="4004" spans="1:14" x14ac:dyDescent="0.2">
      <c r="A4004" s="2">
        <v>45846</v>
      </c>
      <c r="B4004" s="3">
        <f t="shared" si="186"/>
        <v>2026</v>
      </c>
      <c r="C4004" t="str">
        <f t="shared" si="187"/>
        <v>2025-2026</v>
      </c>
      <c r="D4004" t="s">
        <v>147</v>
      </c>
      <c r="E4004" t="s">
        <v>115</v>
      </c>
      <c r="F4004" t="str">
        <f t="shared" si="188"/>
        <v>Western Australia</v>
      </c>
      <c r="G4004" t="s">
        <v>48</v>
      </c>
      <c r="H4004">
        <v>6280</v>
      </c>
      <c r="I4004" t="s">
        <v>11</v>
      </c>
      <c r="J4004" t="s">
        <v>94</v>
      </c>
      <c r="K4004" t="s">
        <v>150</v>
      </c>
      <c r="L4004" t="s">
        <v>18</v>
      </c>
      <c r="M4004" s="5">
        <v>1724.3700000000001</v>
      </c>
      <c r="N4004">
        <v>1</v>
      </c>
    </row>
    <row r="4005" spans="1:14" x14ac:dyDescent="0.2">
      <c r="A4005" s="2">
        <v>46004</v>
      </c>
      <c r="B4005" s="3">
        <f t="shared" si="186"/>
        <v>2026</v>
      </c>
      <c r="C4005" t="str">
        <f t="shared" si="187"/>
        <v>2025-2026</v>
      </c>
      <c r="D4005" t="s">
        <v>147</v>
      </c>
      <c r="E4005" t="s">
        <v>116</v>
      </c>
      <c r="F4005" t="str">
        <f t="shared" si="188"/>
        <v>Western Australia</v>
      </c>
      <c r="G4005" t="s">
        <v>48</v>
      </c>
      <c r="H4005">
        <v>6725</v>
      </c>
      <c r="I4005" t="s">
        <v>11</v>
      </c>
      <c r="J4005" t="s">
        <v>77</v>
      </c>
      <c r="K4005" t="s">
        <v>153</v>
      </c>
      <c r="L4005" t="s">
        <v>16</v>
      </c>
      <c r="M4005" s="5">
        <v>1725.2199999999998</v>
      </c>
      <c r="N4005">
        <v>1</v>
      </c>
    </row>
    <row r="4006" spans="1:14" x14ac:dyDescent="0.2">
      <c r="A4006" s="2">
        <v>45647</v>
      </c>
      <c r="B4006" s="3">
        <f t="shared" si="186"/>
        <v>2025</v>
      </c>
      <c r="C4006" t="str">
        <f t="shared" si="187"/>
        <v>2024-2025</v>
      </c>
      <c r="D4006" t="s">
        <v>147</v>
      </c>
      <c r="E4006" t="s">
        <v>123</v>
      </c>
      <c r="F4006" t="str">
        <f t="shared" si="188"/>
        <v>Western Australia</v>
      </c>
      <c r="G4006" t="s">
        <v>48</v>
      </c>
      <c r="H4006">
        <v>6109</v>
      </c>
      <c r="I4006" t="s">
        <v>11</v>
      </c>
      <c r="J4006" t="s">
        <v>94</v>
      </c>
      <c r="K4006" t="s">
        <v>153</v>
      </c>
      <c r="L4006" t="s">
        <v>16</v>
      </c>
      <c r="M4006" s="5">
        <v>1726.45</v>
      </c>
      <c r="N4006">
        <v>1</v>
      </c>
    </row>
    <row r="4007" spans="1:14" x14ac:dyDescent="0.2">
      <c r="A4007" s="2">
        <v>45682</v>
      </c>
      <c r="B4007" s="3">
        <f t="shared" si="186"/>
        <v>2025</v>
      </c>
      <c r="C4007" t="str">
        <f t="shared" si="187"/>
        <v>2024-2025</v>
      </c>
      <c r="D4007" t="s">
        <v>148</v>
      </c>
      <c r="E4007" t="s">
        <v>78</v>
      </c>
      <c r="F4007" t="str">
        <f t="shared" si="188"/>
        <v>New South Wales</v>
      </c>
      <c r="G4007" t="s">
        <v>10</v>
      </c>
      <c r="H4007">
        <v>2350</v>
      </c>
      <c r="I4007" t="s">
        <v>11</v>
      </c>
      <c r="J4007" t="s">
        <v>68</v>
      </c>
      <c r="K4007" t="s">
        <v>156</v>
      </c>
      <c r="L4007" t="s">
        <v>17</v>
      </c>
      <c r="M4007" s="5">
        <v>1739.97</v>
      </c>
      <c r="N4007">
        <v>1</v>
      </c>
    </row>
    <row r="4008" spans="1:14" x14ac:dyDescent="0.2">
      <c r="A4008" s="2">
        <v>45322</v>
      </c>
      <c r="B4008" s="3">
        <f t="shared" si="186"/>
        <v>2024</v>
      </c>
      <c r="C4008" t="str">
        <f t="shared" si="187"/>
        <v>2023-2024</v>
      </c>
      <c r="D4008" t="s">
        <v>147</v>
      </c>
      <c r="E4008" t="s">
        <v>9</v>
      </c>
      <c r="F4008" t="str">
        <f t="shared" si="188"/>
        <v>New South Wales</v>
      </c>
      <c r="G4008" t="s">
        <v>10</v>
      </c>
      <c r="H4008">
        <v>2067</v>
      </c>
      <c r="I4008" t="s">
        <v>11</v>
      </c>
      <c r="J4008" t="s">
        <v>12</v>
      </c>
      <c r="K4008" t="s">
        <v>151</v>
      </c>
      <c r="L4008" t="s">
        <v>21</v>
      </c>
      <c r="M4008" s="5">
        <v>1741.8</v>
      </c>
      <c r="N4008">
        <v>1</v>
      </c>
    </row>
    <row r="4009" spans="1:14" x14ac:dyDescent="0.2">
      <c r="A4009" s="2">
        <v>45510</v>
      </c>
      <c r="B4009" s="3">
        <f t="shared" si="186"/>
        <v>2025</v>
      </c>
      <c r="C4009" t="str">
        <f t="shared" si="187"/>
        <v>2024-2025</v>
      </c>
      <c r="D4009" t="s">
        <v>148</v>
      </c>
      <c r="E4009" t="s">
        <v>146</v>
      </c>
      <c r="F4009" t="str">
        <f t="shared" si="188"/>
        <v>Victoria</v>
      </c>
      <c r="G4009" t="s">
        <v>45</v>
      </c>
      <c r="H4009">
        <v>3353</v>
      </c>
      <c r="I4009" t="s">
        <v>11</v>
      </c>
      <c r="J4009" t="s">
        <v>60</v>
      </c>
      <c r="K4009" t="s">
        <v>150</v>
      </c>
      <c r="L4009" t="s">
        <v>18</v>
      </c>
      <c r="M4009" s="5">
        <v>1744.54</v>
      </c>
      <c r="N4009">
        <v>1</v>
      </c>
    </row>
    <row r="4010" spans="1:14" x14ac:dyDescent="0.2">
      <c r="A4010" s="2">
        <v>45856</v>
      </c>
      <c r="B4010" s="3">
        <f t="shared" si="186"/>
        <v>2026</v>
      </c>
      <c r="C4010" t="str">
        <f t="shared" si="187"/>
        <v>2025-2026</v>
      </c>
      <c r="D4010" t="s">
        <v>147</v>
      </c>
      <c r="E4010" t="s">
        <v>65</v>
      </c>
      <c r="F4010" t="str">
        <f t="shared" si="188"/>
        <v>New South Wales</v>
      </c>
      <c r="G4010" t="s">
        <v>10</v>
      </c>
      <c r="H4010">
        <v>2541</v>
      </c>
      <c r="I4010" t="s">
        <v>11</v>
      </c>
      <c r="J4010" t="s">
        <v>58</v>
      </c>
      <c r="K4010" t="s">
        <v>154</v>
      </c>
      <c r="L4010" t="s">
        <v>14</v>
      </c>
      <c r="M4010" s="5">
        <v>1745.6</v>
      </c>
      <c r="N4010">
        <v>1</v>
      </c>
    </row>
    <row r="4011" spans="1:14" x14ac:dyDescent="0.2">
      <c r="A4011" s="2">
        <v>45966</v>
      </c>
      <c r="B4011" s="3">
        <f t="shared" si="186"/>
        <v>2026</v>
      </c>
      <c r="C4011" t="str">
        <f t="shared" si="187"/>
        <v>2025-2026</v>
      </c>
      <c r="D4011" t="s">
        <v>148</v>
      </c>
      <c r="E4011" t="s">
        <v>100</v>
      </c>
      <c r="F4011" t="str">
        <f t="shared" si="188"/>
        <v>Western Australia</v>
      </c>
      <c r="G4011" t="s">
        <v>48</v>
      </c>
      <c r="H4011">
        <v>6021</v>
      </c>
      <c r="I4011" t="s">
        <v>11</v>
      </c>
      <c r="J4011" t="s">
        <v>49</v>
      </c>
      <c r="K4011" t="s">
        <v>153</v>
      </c>
      <c r="L4011" t="s">
        <v>16</v>
      </c>
      <c r="M4011" s="5">
        <v>1746.3400000000001</v>
      </c>
      <c r="N4011">
        <v>1</v>
      </c>
    </row>
    <row r="4012" spans="1:14" x14ac:dyDescent="0.2">
      <c r="A4012" s="2">
        <v>45779</v>
      </c>
      <c r="B4012" s="3">
        <f t="shared" si="186"/>
        <v>2025</v>
      </c>
      <c r="C4012" t="str">
        <f t="shared" si="187"/>
        <v>2024-2025</v>
      </c>
      <c r="D4012" t="s">
        <v>147</v>
      </c>
      <c r="E4012" t="s">
        <v>133</v>
      </c>
      <c r="F4012" t="str">
        <f t="shared" si="188"/>
        <v>Queensland</v>
      </c>
      <c r="G4012" t="s">
        <v>35</v>
      </c>
      <c r="H4012">
        <v>4305</v>
      </c>
      <c r="I4012" t="s">
        <v>11</v>
      </c>
      <c r="J4012" t="s">
        <v>104</v>
      </c>
      <c r="K4012" t="s">
        <v>150</v>
      </c>
      <c r="L4012" t="s">
        <v>18</v>
      </c>
      <c r="M4012" s="5">
        <v>1751.7700000000002</v>
      </c>
      <c r="N4012">
        <v>1</v>
      </c>
    </row>
    <row r="4013" spans="1:14" x14ac:dyDescent="0.2">
      <c r="A4013" s="2">
        <v>45826</v>
      </c>
      <c r="B4013" s="3">
        <f t="shared" si="186"/>
        <v>2025</v>
      </c>
      <c r="C4013" t="str">
        <f t="shared" si="187"/>
        <v>2024-2025</v>
      </c>
      <c r="D4013" t="s">
        <v>147</v>
      </c>
      <c r="E4013" t="s">
        <v>24</v>
      </c>
      <c r="F4013" t="str">
        <f t="shared" si="188"/>
        <v>New South Wales</v>
      </c>
      <c r="G4013" t="s">
        <v>10</v>
      </c>
      <c r="H4013">
        <v>2795</v>
      </c>
      <c r="I4013" t="s">
        <v>11</v>
      </c>
      <c r="J4013" t="s">
        <v>25</v>
      </c>
      <c r="K4013" t="s">
        <v>153</v>
      </c>
      <c r="L4013" t="s">
        <v>16</v>
      </c>
      <c r="M4013" s="5">
        <v>1754.39</v>
      </c>
      <c r="N4013">
        <v>1</v>
      </c>
    </row>
    <row r="4014" spans="1:14" x14ac:dyDescent="0.2">
      <c r="A4014" s="2">
        <v>45672</v>
      </c>
      <c r="B4014" s="3">
        <f t="shared" si="186"/>
        <v>2025</v>
      </c>
      <c r="C4014" t="str">
        <f t="shared" si="187"/>
        <v>2024-2025</v>
      </c>
      <c r="D4014" t="s">
        <v>147</v>
      </c>
      <c r="E4014" t="s">
        <v>143</v>
      </c>
      <c r="F4014" t="str">
        <f t="shared" si="188"/>
        <v>New South Wales</v>
      </c>
      <c r="G4014" t="s">
        <v>10</v>
      </c>
      <c r="H4014">
        <v>2154</v>
      </c>
      <c r="I4014" t="s">
        <v>11</v>
      </c>
      <c r="J4014" t="s">
        <v>27</v>
      </c>
      <c r="K4014" t="s">
        <v>154</v>
      </c>
      <c r="L4014" t="s">
        <v>14</v>
      </c>
      <c r="M4014" s="5">
        <v>1761.7900000000002</v>
      </c>
      <c r="N4014">
        <v>1</v>
      </c>
    </row>
    <row r="4015" spans="1:14" x14ac:dyDescent="0.2">
      <c r="A4015" s="2">
        <v>45901</v>
      </c>
      <c r="B4015" s="3">
        <f t="shared" si="186"/>
        <v>2026</v>
      </c>
      <c r="C4015" t="str">
        <f t="shared" si="187"/>
        <v>2025-2026</v>
      </c>
      <c r="D4015" t="s">
        <v>147</v>
      </c>
      <c r="E4015" t="s">
        <v>84</v>
      </c>
      <c r="F4015" t="str">
        <f t="shared" si="188"/>
        <v>Queensland</v>
      </c>
      <c r="G4015" t="s">
        <v>35</v>
      </c>
      <c r="H4015">
        <v>4740</v>
      </c>
      <c r="I4015" t="s">
        <v>11</v>
      </c>
      <c r="J4015" t="s">
        <v>51</v>
      </c>
      <c r="K4015" t="s">
        <v>151</v>
      </c>
      <c r="L4015" t="s">
        <v>21</v>
      </c>
      <c r="M4015" s="5">
        <v>1764.82</v>
      </c>
      <c r="N4015">
        <v>1</v>
      </c>
    </row>
    <row r="4016" spans="1:14" x14ac:dyDescent="0.2">
      <c r="A4016" s="2">
        <v>45647</v>
      </c>
      <c r="B4016" s="3">
        <f t="shared" si="186"/>
        <v>2025</v>
      </c>
      <c r="C4016" t="str">
        <f t="shared" si="187"/>
        <v>2024-2025</v>
      </c>
      <c r="D4016" t="s">
        <v>148</v>
      </c>
      <c r="E4016" t="s">
        <v>96</v>
      </c>
      <c r="F4016" t="str">
        <f t="shared" si="188"/>
        <v>Western Australia</v>
      </c>
      <c r="G4016" t="s">
        <v>48</v>
      </c>
      <c r="H4016">
        <v>6330</v>
      </c>
      <c r="I4016" t="s">
        <v>11</v>
      </c>
      <c r="J4016" t="s">
        <v>94</v>
      </c>
      <c r="K4016" t="s">
        <v>150</v>
      </c>
      <c r="L4016" t="s">
        <v>18</v>
      </c>
      <c r="M4016" s="5">
        <v>1765.1</v>
      </c>
      <c r="N4016">
        <v>1</v>
      </c>
    </row>
    <row r="4017" spans="1:14" x14ac:dyDescent="0.2">
      <c r="A4017" s="2">
        <v>45317</v>
      </c>
      <c r="B4017" s="3">
        <f t="shared" si="186"/>
        <v>2024</v>
      </c>
      <c r="C4017" t="str">
        <f t="shared" si="187"/>
        <v>2023-2024</v>
      </c>
      <c r="D4017" t="s">
        <v>147</v>
      </c>
      <c r="E4017" t="s">
        <v>140</v>
      </c>
      <c r="F4017" t="str">
        <f t="shared" si="188"/>
        <v>Tasmania</v>
      </c>
      <c r="G4017" t="s">
        <v>70</v>
      </c>
      <c r="H4017">
        <v>7320</v>
      </c>
      <c r="I4017" t="s">
        <v>11</v>
      </c>
      <c r="J4017" t="s">
        <v>71</v>
      </c>
      <c r="K4017" t="s">
        <v>153</v>
      </c>
      <c r="L4017" t="s">
        <v>16</v>
      </c>
      <c r="M4017" s="5">
        <v>1765.4799999999993</v>
      </c>
      <c r="N4017">
        <v>1</v>
      </c>
    </row>
    <row r="4018" spans="1:14" x14ac:dyDescent="0.2">
      <c r="A4018" s="2">
        <v>45574</v>
      </c>
      <c r="B4018" s="3">
        <f t="shared" si="186"/>
        <v>2025</v>
      </c>
      <c r="C4018" t="str">
        <f t="shared" si="187"/>
        <v>2024-2025</v>
      </c>
      <c r="D4018" t="s">
        <v>147</v>
      </c>
      <c r="E4018" t="s">
        <v>62</v>
      </c>
      <c r="F4018" t="str">
        <f t="shared" si="188"/>
        <v>Victoria</v>
      </c>
      <c r="G4018" t="s">
        <v>45</v>
      </c>
      <c r="H4018">
        <v>3134</v>
      </c>
      <c r="I4018" t="s">
        <v>11</v>
      </c>
      <c r="J4018" t="s">
        <v>63</v>
      </c>
      <c r="K4018" t="s">
        <v>150</v>
      </c>
      <c r="L4018" t="s">
        <v>18</v>
      </c>
      <c r="M4018" s="5">
        <v>1774.84</v>
      </c>
      <c r="N4018">
        <v>1</v>
      </c>
    </row>
    <row r="4019" spans="1:14" x14ac:dyDescent="0.2">
      <c r="A4019" s="2">
        <v>45883</v>
      </c>
      <c r="B4019" s="3">
        <f t="shared" si="186"/>
        <v>2026</v>
      </c>
      <c r="C4019" t="str">
        <f t="shared" si="187"/>
        <v>2025-2026</v>
      </c>
      <c r="D4019" t="s">
        <v>147</v>
      </c>
      <c r="E4019" t="s">
        <v>44</v>
      </c>
      <c r="F4019" t="str">
        <f t="shared" si="188"/>
        <v>Victoria</v>
      </c>
      <c r="G4019" t="s">
        <v>45</v>
      </c>
      <c r="H4019">
        <v>3066</v>
      </c>
      <c r="I4019" t="s">
        <v>11</v>
      </c>
      <c r="J4019" t="s">
        <v>46</v>
      </c>
      <c r="K4019" t="s">
        <v>154</v>
      </c>
      <c r="L4019" t="s">
        <v>14</v>
      </c>
      <c r="M4019" s="5">
        <v>1778.2000000000003</v>
      </c>
      <c r="N4019">
        <v>1</v>
      </c>
    </row>
    <row r="4020" spans="1:14" x14ac:dyDescent="0.2">
      <c r="A4020" s="2">
        <v>45708</v>
      </c>
      <c r="B4020" s="3">
        <f t="shared" si="186"/>
        <v>2025</v>
      </c>
      <c r="C4020" t="str">
        <f t="shared" si="187"/>
        <v>2024-2025</v>
      </c>
      <c r="D4020" t="s">
        <v>147</v>
      </c>
      <c r="E4020" t="s">
        <v>41</v>
      </c>
      <c r="F4020" t="str">
        <f t="shared" si="188"/>
        <v>New South Wales</v>
      </c>
      <c r="G4020" t="s">
        <v>10</v>
      </c>
      <c r="H4020">
        <v>2830</v>
      </c>
      <c r="I4020" t="s">
        <v>11</v>
      </c>
      <c r="J4020" t="s">
        <v>25</v>
      </c>
      <c r="K4020" t="s">
        <v>151</v>
      </c>
      <c r="L4020" t="s">
        <v>21</v>
      </c>
      <c r="M4020" s="5">
        <v>1780.1200000000001</v>
      </c>
      <c r="N4020">
        <v>1</v>
      </c>
    </row>
    <row r="4021" spans="1:14" x14ac:dyDescent="0.2">
      <c r="A4021" s="2">
        <v>45585</v>
      </c>
      <c r="B4021" s="3">
        <f t="shared" si="186"/>
        <v>2025</v>
      </c>
      <c r="C4021" t="str">
        <f t="shared" si="187"/>
        <v>2024-2025</v>
      </c>
      <c r="D4021" t="s">
        <v>148</v>
      </c>
      <c r="E4021" t="s">
        <v>88</v>
      </c>
      <c r="F4021" t="str">
        <f t="shared" si="188"/>
        <v>South Australia</v>
      </c>
      <c r="G4021" t="s">
        <v>32</v>
      </c>
      <c r="H4021">
        <v>5011</v>
      </c>
      <c r="I4021" t="s">
        <v>11</v>
      </c>
      <c r="J4021" t="s">
        <v>33</v>
      </c>
      <c r="K4021" t="s">
        <v>151</v>
      </c>
      <c r="L4021" t="s">
        <v>21</v>
      </c>
      <c r="M4021" s="5">
        <v>1784.0700000000002</v>
      </c>
      <c r="N4021">
        <v>1</v>
      </c>
    </row>
    <row r="4022" spans="1:14" x14ac:dyDescent="0.2">
      <c r="A4022" s="2">
        <v>45788</v>
      </c>
      <c r="B4022" s="3">
        <f t="shared" si="186"/>
        <v>2025</v>
      </c>
      <c r="C4022" t="str">
        <f t="shared" si="187"/>
        <v>2024-2025</v>
      </c>
      <c r="D4022" t="s">
        <v>147</v>
      </c>
      <c r="E4022" t="s">
        <v>137</v>
      </c>
      <c r="F4022" t="str">
        <f t="shared" si="188"/>
        <v>New South Wales</v>
      </c>
      <c r="G4022" t="s">
        <v>10</v>
      </c>
      <c r="H4022">
        <v>2031</v>
      </c>
      <c r="I4022" t="s">
        <v>11</v>
      </c>
      <c r="J4022" t="s">
        <v>12</v>
      </c>
      <c r="K4022" t="s">
        <v>153</v>
      </c>
      <c r="L4022" t="s">
        <v>16</v>
      </c>
      <c r="M4022" s="5">
        <v>1789.2100000000003</v>
      </c>
      <c r="N4022">
        <v>1</v>
      </c>
    </row>
    <row r="4023" spans="1:14" x14ac:dyDescent="0.2">
      <c r="A4023" s="2">
        <v>45656</v>
      </c>
      <c r="B4023" s="3">
        <f t="shared" si="186"/>
        <v>2025</v>
      </c>
      <c r="C4023" t="str">
        <f t="shared" si="187"/>
        <v>2024-2025</v>
      </c>
      <c r="D4023" t="s">
        <v>148</v>
      </c>
      <c r="E4023" t="s">
        <v>40</v>
      </c>
      <c r="F4023" t="str">
        <f t="shared" si="188"/>
        <v>New South Wales</v>
      </c>
      <c r="G4023" t="s">
        <v>10</v>
      </c>
      <c r="H4023">
        <v>2116</v>
      </c>
      <c r="I4023" t="s">
        <v>11</v>
      </c>
      <c r="J4023" t="s">
        <v>27</v>
      </c>
      <c r="K4023" t="s">
        <v>155</v>
      </c>
      <c r="L4023" t="s">
        <v>20</v>
      </c>
      <c r="M4023" s="5">
        <v>1791.0299999999997</v>
      </c>
      <c r="N4023">
        <v>1</v>
      </c>
    </row>
    <row r="4024" spans="1:14" x14ac:dyDescent="0.2">
      <c r="A4024" s="2">
        <v>45890</v>
      </c>
      <c r="B4024" s="3">
        <f t="shared" si="186"/>
        <v>2026</v>
      </c>
      <c r="C4024" t="str">
        <f t="shared" si="187"/>
        <v>2025-2026</v>
      </c>
      <c r="D4024" t="s">
        <v>147</v>
      </c>
      <c r="E4024" t="s">
        <v>122</v>
      </c>
      <c r="F4024" t="str">
        <f t="shared" si="188"/>
        <v>New South Wales</v>
      </c>
      <c r="G4024" t="s">
        <v>10</v>
      </c>
      <c r="H4024">
        <v>2650</v>
      </c>
      <c r="I4024" t="s">
        <v>11</v>
      </c>
      <c r="J4024" t="s">
        <v>25</v>
      </c>
      <c r="K4024" t="s">
        <v>153</v>
      </c>
      <c r="L4024" t="s">
        <v>16</v>
      </c>
      <c r="M4024" s="5">
        <v>1791.4500000000003</v>
      </c>
      <c r="N4024">
        <v>1</v>
      </c>
    </row>
    <row r="4025" spans="1:14" x14ac:dyDescent="0.2">
      <c r="A4025" s="2">
        <v>45867</v>
      </c>
      <c r="B4025" s="3">
        <f t="shared" si="186"/>
        <v>2026</v>
      </c>
      <c r="C4025" t="str">
        <f t="shared" si="187"/>
        <v>2025-2026</v>
      </c>
      <c r="D4025" t="s">
        <v>148</v>
      </c>
      <c r="E4025" t="s">
        <v>86</v>
      </c>
      <c r="F4025" t="str">
        <f t="shared" si="188"/>
        <v>New South Wales</v>
      </c>
      <c r="G4025" t="s">
        <v>10</v>
      </c>
      <c r="H4025">
        <v>2064</v>
      </c>
      <c r="I4025" t="s">
        <v>11</v>
      </c>
      <c r="J4025" t="s">
        <v>12</v>
      </c>
      <c r="K4025" t="s">
        <v>155</v>
      </c>
      <c r="L4025" t="s">
        <v>20</v>
      </c>
      <c r="M4025" s="5">
        <v>1793.64</v>
      </c>
      <c r="N4025">
        <v>1</v>
      </c>
    </row>
    <row r="4026" spans="1:14" x14ac:dyDescent="0.2">
      <c r="A4026" s="2">
        <v>45470</v>
      </c>
      <c r="B4026" s="3">
        <f t="shared" si="186"/>
        <v>2024</v>
      </c>
      <c r="C4026" t="str">
        <f t="shared" si="187"/>
        <v>2023-2024</v>
      </c>
      <c r="D4026" t="s">
        <v>147</v>
      </c>
      <c r="E4026" t="s">
        <v>92</v>
      </c>
      <c r="F4026" t="str">
        <f t="shared" si="188"/>
        <v>Queensland</v>
      </c>
      <c r="G4026" t="s">
        <v>35</v>
      </c>
      <c r="H4026">
        <v>4068</v>
      </c>
      <c r="I4026" t="s">
        <v>11</v>
      </c>
      <c r="J4026" t="s">
        <v>43</v>
      </c>
      <c r="K4026" t="s">
        <v>152</v>
      </c>
      <c r="L4026" t="s">
        <v>13</v>
      </c>
      <c r="M4026" s="5">
        <v>1803.82</v>
      </c>
      <c r="N4026">
        <v>1</v>
      </c>
    </row>
    <row r="4027" spans="1:14" x14ac:dyDescent="0.2">
      <c r="A4027" s="2">
        <v>45793</v>
      </c>
      <c r="B4027" s="3">
        <f t="shared" si="186"/>
        <v>2025</v>
      </c>
      <c r="C4027" t="str">
        <f t="shared" si="187"/>
        <v>2024-2025</v>
      </c>
      <c r="D4027" t="s">
        <v>147</v>
      </c>
      <c r="E4027" t="s">
        <v>99</v>
      </c>
      <c r="F4027" t="str">
        <f t="shared" si="188"/>
        <v>Victoria</v>
      </c>
      <c r="G4027" t="s">
        <v>45</v>
      </c>
      <c r="H4027">
        <v>3148</v>
      </c>
      <c r="I4027" t="s">
        <v>11</v>
      </c>
      <c r="J4027" t="s">
        <v>63</v>
      </c>
      <c r="K4027" t="s">
        <v>150</v>
      </c>
      <c r="L4027" t="s">
        <v>18</v>
      </c>
      <c r="M4027" s="5">
        <v>1807.66</v>
      </c>
      <c r="N4027">
        <v>1</v>
      </c>
    </row>
    <row r="4028" spans="1:14" x14ac:dyDescent="0.2">
      <c r="A4028" s="2">
        <v>45587</v>
      </c>
      <c r="B4028" s="3">
        <f t="shared" si="186"/>
        <v>2025</v>
      </c>
      <c r="C4028" t="str">
        <f t="shared" si="187"/>
        <v>2024-2025</v>
      </c>
      <c r="D4028" t="s">
        <v>147</v>
      </c>
      <c r="E4028" t="s">
        <v>137</v>
      </c>
      <c r="F4028" t="str">
        <f t="shared" si="188"/>
        <v>New South Wales</v>
      </c>
      <c r="G4028" t="s">
        <v>10</v>
      </c>
      <c r="H4028">
        <v>2031</v>
      </c>
      <c r="I4028" t="s">
        <v>11</v>
      </c>
      <c r="J4028" t="s">
        <v>12</v>
      </c>
      <c r="K4028" t="s">
        <v>157</v>
      </c>
      <c r="L4028" t="s">
        <v>22</v>
      </c>
      <c r="M4028" s="5">
        <v>1809.2499999999998</v>
      </c>
      <c r="N4028">
        <v>1</v>
      </c>
    </row>
    <row r="4029" spans="1:14" x14ac:dyDescent="0.2">
      <c r="A4029" s="2">
        <v>45564</v>
      </c>
      <c r="B4029" s="3">
        <f t="shared" si="186"/>
        <v>2025</v>
      </c>
      <c r="C4029" t="str">
        <f t="shared" si="187"/>
        <v>2024-2025</v>
      </c>
      <c r="D4029" t="s">
        <v>148</v>
      </c>
      <c r="E4029" t="s">
        <v>78</v>
      </c>
      <c r="F4029" t="str">
        <f t="shared" si="188"/>
        <v>New South Wales</v>
      </c>
      <c r="G4029" t="s">
        <v>10</v>
      </c>
      <c r="H4029">
        <v>2350</v>
      </c>
      <c r="I4029" t="s">
        <v>11</v>
      </c>
      <c r="J4029" t="s">
        <v>68</v>
      </c>
      <c r="K4029" t="s">
        <v>152</v>
      </c>
      <c r="L4029" t="s">
        <v>13</v>
      </c>
      <c r="M4029" s="5">
        <v>1810.51</v>
      </c>
      <c r="N4029">
        <v>1</v>
      </c>
    </row>
    <row r="4030" spans="1:14" x14ac:dyDescent="0.2">
      <c r="A4030" s="2">
        <v>45982</v>
      </c>
      <c r="B4030" s="3">
        <f t="shared" si="186"/>
        <v>2026</v>
      </c>
      <c r="C4030" t="str">
        <f t="shared" si="187"/>
        <v>2025-2026</v>
      </c>
      <c r="D4030" t="s">
        <v>147</v>
      </c>
      <c r="E4030" t="s">
        <v>136</v>
      </c>
      <c r="F4030" t="str">
        <f t="shared" si="188"/>
        <v>Victoria</v>
      </c>
      <c r="G4030" t="s">
        <v>45</v>
      </c>
      <c r="H4030">
        <v>3175</v>
      </c>
      <c r="I4030" t="s">
        <v>11</v>
      </c>
      <c r="J4030" t="s">
        <v>63</v>
      </c>
      <c r="K4030" t="s">
        <v>150</v>
      </c>
      <c r="L4030" t="s">
        <v>18</v>
      </c>
      <c r="M4030" s="5">
        <v>1817.0900000000001</v>
      </c>
      <c r="N4030">
        <v>1</v>
      </c>
    </row>
    <row r="4031" spans="1:14" x14ac:dyDescent="0.2">
      <c r="A4031" s="2">
        <v>45906</v>
      </c>
      <c r="B4031" s="3">
        <f t="shared" si="186"/>
        <v>2026</v>
      </c>
      <c r="C4031" t="str">
        <f t="shared" si="187"/>
        <v>2025-2026</v>
      </c>
      <c r="D4031" t="s">
        <v>147</v>
      </c>
      <c r="E4031" t="s">
        <v>59</v>
      </c>
      <c r="F4031" t="str">
        <f t="shared" si="188"/>
        <v>Victoria</v>
      </c>
      <c r="G4031" t="s">
        <v>45</v>
      </c>
      <c r="H4031">
        <v>3280</v>
      </c>
      <c r="I4031" t="s">
        <v>11</v>
      </c>
      <c r="J4031" t="s">
        <v>60</v>
      </c>
      <c r="K4031" t="s">
        <v>151</v>
      </c>
      <c r="L4031" t="s">
        <v>21</v>
      </c>
      <c r="M4031" s="5">
        <v>1821.3399999999997</v>
      </c>
      <c r="N4031">
        <v>1</v>
      </c>
    </row>
    <row r="4032" spans="1:14" x14ac:dyDescent="0.2">
      <c r="A4032" s="2">
        <v>45583</v>
      </c>
      <c r="B4032" s="3">
        <f t="shared" si="186"/>
        <v>2025</v>
      </c>
      <c r="C4032" t="str">
        <f t="shared" si="187"/>
        <v>2024-2025</v>
      </c>
      <c r="D4032" t="s">
        <v>147</v>
      </c>
      <c r="E4032" t="s">
        <v>99</v>
      </c>
      <c r="F4032" t="str">
        <f t="shared" si="188"/>
        <v>Victoria</v>
      </c>
      <c r="G4032" t="s">
        <v>45</v>
      </c>
      <c r="H4032">
        <v>3148</v>
      </c>
      <c r="I4032" t="s">
        <v>11</v>
      </c>
      <c r="J4032" t="s">
        <v>63</v>
      </c>
      <c r="K4032" t="s">
        <v>150</v>
      </c>
      <c r="L4032" t="s">
        <v>18</v>
      </c>
      <c r="M4032" s="5">
        <v>1821.5799999999997</v>
      </c>
      <c r="N4032">
        <v>1</v>
      </c>
    </row>
    <row r="4033" spans="1:14" x14ac:dyDescent="0.2">
      <c r="A4033" s="2">
        <v>46006</v>
      </c>
      <c r="B4033" s="3">
        <f t="shared" si="186"/>
        <v>2026</v>
      </c>
      <c r="C4033" t="str">
        <f t="shared" si="187"/>
        <v>2025-2026</v>
      </c>
      <c r="D4033" t="s">
        <v>147</v>
      </c>
      <c r="E4033" t="s">
        <v>26</v>
      </c>
      <c r="F4033" t="str">
        <f t="shared" si="188"/>
        <v>New South Wales</v>
      </c>
      <c r="G4033" t="s">
        <v>10</v>
      </c>
      <c r="H4033">
        <v>2141</v>
      </c>
      <c r="I4033" t="s">
        <v>11</v>
      </c>
      <c r="J4033" t="s">
        <v>27</v>
      </c>
      <c r="K4033" t="s">
        <v>151</v>
      </c>
      <c r="L4033" t="s">
        <v>21</v>
      </c>
      <c r="M4033" s="5">
        <v>1825.67</v>
      </c>
      <c r="N4033">
        <v>1</v>
      </c>
    </row>
    <row r="4034" spans="1:14" x14ac:dyDescent="0.2">
      <c r="A4034" s="2">
        <v>45499</v>
      </c>
      <c r="B4034" s="3">
        <f t="shared" ref="B4034:B4097" si="189">IF(MONTH(A4034)&gt;=7,YEAR(A4034)+1,YEAR(A4034))</f>
        <v>2025</v>
      </c>
      <c r="C4034" t="str">
        <f t="shared" ref="C4034:C4097" si="190">IF(MONTH(A4034) &gt;= 7, YEAR(A4034) &amp; "-" &amp; YEAR(A4034) + 1, YEAR(A4034) - 1 &amp; "-" &amp; YEAR(A4034))</f>
        <v>2024-2025</v>
      </c>
      <c r="D4034" t="s">
        <v>147</v>
      </c>
      <c r="E4034" t="s">
        <v>145</v>
      </c>
      <c r="F4034" t="str">
        <f t="shared" ref="F4034:F4097" si="191">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27</v>
      </c>
      <c r="K4034" t="s">
        <v>153</v>
      </c>
      <c r="L4034" t="s">
        <v>16</v>
      </c>
      <c r="M4034" s="5">
        <v>1826.9199999999998</v>
      </c>
      <c r="N4034">
        <v>1</v>
      </c>
    </row>
    <row r="4035" spans="1:14" x14ac:dyDescent="0.2">
      <c r="A4035" s="2">
        <v>45893</v>
      </c>
      <c r="B4035" s="3">
        <f t="shared" si="189"/>
        <v>2026</v>
      </c>
      <c r="C4035" t="str">
        <f t="shared" si="190"/>
        <v>2025-2026</v>
      </c>
      <c r="D4035" t="s">
        <v>147</v>
      </c>
      <c r="E4035" t="s">
        <v>112</v>
      </c>
      <c r="F4035" t="str">
        <f t="shared" si="191"/>
        <v>Victoria</v>
      </c>
      <c r="G4035" t="s">
        <v>45</v>
      </c>
      <c r="H4035">
        <v>3076</v>
      </c>
      <c r="I4035" t="s">
        <v>11</v>
      </c>
      <c r="J4035" t="s">
        <v>46</v>
      </c>
      <c r="K4035" t="s">
        <v>150</v>
      </c>
      <c r="L4035" t="s">
        <v>18</v>
      </c>
      <c r="M4035" s="5">
        <v>1828.1499999999999</v>
      </c>
      <c r="N4035">
        <v>1</v>
      </c>
    </row>
    <row r="4036" spans="1:14" x14ac:dyDescent="0.2">
      <c r="A4036" s="2">
        <v>45908</v>
      </c>
      <c r="B4036" s="3">
        <f t="shared" si="189"/>
        <v>2026</v>
      </c>
      <c r="C4036" t="str">
        <f t="shared" si="190"/>
        <v>2025-2026</v>
      </c>
      <c r="D4036" t="s">
        <v>147</v>
      </c>
      <c r="E4036" t="s">
        <v>119</v>
      </c>
      <c r="F4036" t="str">
        <f t="shared" si="191"/>
        <v>Queensland</v>
      </c>
      <c r="G4036" t="s">
        <v>35</v>
      </c>
      <c r="H4036">
        <v>4570</v>
      </c>
      <c r="I4036" t="s">
        <v>11</v>
      </c>
      <c r="J4036" t="s">
        <v>120</v>
      </c>
      <c r="K4036" t="s">
        <v>150</v>
      </c>
      <c r="L4036" t="s">
        <v>18</v>
      </c>
      <c r="M4036" s="5">
        <v>1836.5</v>
      </c>
      <c r="N4036">
        <v>1</v>
      </c>
    </row>
    <row r="4037" spans="1:14" x14ac:dyDescent="0.2">
      <c r="A4037" s="2">
        <v>45856</v>
      </c>
      <c r="B4037" s="3">
        <f t="shared" si="189"/>
        <v>2026</v>
      </c>
      <c r="C4037" t="str">
        <f t="shared" si="190"/>
        <v>2025-2026</v>
      </c>
      <c r="D4037" t="s">
        <v>147</v>
      </c>
      <c r="E4037" t="s">
        <v>121</v>
      </c>
      <c r="F4037" t="str">
        <f t="shared" si="191"/>
        <v>Queensland</v>
      </c>
      <c r="G4037" t="s">
        <v>35</v>
      </c>
      <c r="H4037">
        <v>4700</v>
      </c>
      <c r="I4037" t="s">
        <v>11</v>
      </c>
      <c r="J4037" t="s">
        <v>51</v>
      </c>
      <c r="K4037" t="s">
        <v>150</v>
      </c>
      <c r="L4037" t="s">
        <v>18</v>
      </c>
      <c r="M4037" s="5">
        <v>1839.3799999999997</v>
      </c>
      <c r="N4037">
        <v>1</v>
      </c>
    </row>
    <row r="4038" spans="1:14" x14ac:dyDescent="0.2">
      <c r="A4038" s="2">
        <v>45344</v>
      </c>
      <c r="B4038" s="3">
        <f t="shared" si="189"/>
        <v>2024</v>
      </c>
      <c r="C4038" t="str">
        <f t="shared" si="190"/>
        <v>2023-2024</v>
      </c>
      <c r="D4038" t="s">
        <v>147</v>
      </c>
      <c r="E4038" t="s">
        <v>131</v>
      </c>
      <c r="F4038" t="str">
        <f t="shared" si="191"/>
        <v>Western Australia</v>
      </c>
      <c r="G4038" t="s">
        <v>48</v>
      </c>
      <c r="H4038">
        <v>6530</v>
      </c>
      <c r="I4038" t="s">
        <v>11</v>
      </c>
      <c r="J4038" t="s">
        <v>77</v>
      </c>
      <c r="K4038" t="s">
        <v>19</v>
      </c>
      <c r="L4038" t="s">
        <v>23</v>
      </c>
      <c r="M4038" s="5">
        <v>1849.1499999999999</v>
      </c>
      <c r="N4038">
        <v>1</v>
      </c>
    </row>
    <row r="4039" spans="1:14" x14ac:dyDescent="0.2">
      <c r="A4039" s="2">
        <v>45977</v>
      </c>
      <c r="B4039" s="3">
        <f t="shared" si="189"/>
        <v>2026</v>
      </c>
      <c r="C4039" t="str">
        <f t="shared" si="190"/>
        <v>2025-2026</v>
      </c>
      <c r="D4039" t="s">
        <v>147</v>
      </c>
      <c r="E4039" t="s">
        <v>145</v>
      </c>
      <c r="F4039" t="str">
        <f t="shared" si="191"/>
        <v>New South Wales</v>
      </c>
      <c r="G4039" t="s">
        <v>10</v>
      </c>
      <c r="H4039">
        <v>2101</v>
      </c>
      <c r="I4039" t="s">
        <v>11</v>
      </c>
      <c r="J4039" t="s">
        <v>27</v>
      </c>
      <c r="K4039" t="s">
        <v>150</v>
      </c>
      <c r="L4039" t="s">
        <v>18</v>
      </c>
      <c r="M4039" s="5">
        <v>1851.43</v>
      </c>
      <c r="N4039">
        <v>1</v>
      </c>
    </row>
    <row r="4040" spans="1:14" x14ac:dyDescent="0.2">
      <c r="A4040" s="2">
        <v>45711</v>
      </c>
      <c r="B4040" s="3">
        <f t="shared" si="189"/>
        <v>2025</v>
      </c>
      <c r="C4040" t="str">
        <f t="shared" si="190"/>
        <v>2024-2025</v>
      </c>
      <c r="D4040" t="s">
        <v>148</v>
      </c>
      <c r="E4040" t="s">
        <v>129</v>
      </c>
      <c r="F4040" t="str">
        <f t="shared" si="191"/>
        <v>Tasmania</v>
      </c>
      <c r="G4040" t="s">
        <v>70</v>
      </c>
      <c r="H4040">
        <v>7010</v>
      </c>
      <c r="I4040" t="s">
        <v>11</v>
      </c>
      <c r="J4040" t="s">
        <v>71</v>
      </c>
      <c r="K4040" t="s">
        <v>151</v>
      </c>
      <c r="L4040" t="s">
        <v>21</v>
      </c>
      <c r="M4040" s="5">
        <v>1853.17</v>
      </c>
      <c r="N4040">
        <v>1</v>
      </c>
    </row>
    <row r="4041" spans="1:14" x14ac:dyDescent="0.2">
      <c r="A4041" s="2">
        <v>45449</v>
      </c>
      <c r="B4041" s="3">
        <f t="shared" si="189"/>
        <v>2024</v>
      </c>
      <c r="C4041" t="str">
        <f t="shared" si="190"/>
        <v>2023-2024</v>
      </c>
      <c r="D4041" t="s">
        <v>147</v>
      </c>
      <c r="E4041" t="s">
        <v>90</v>
      </c>
      <c r="F4041" t="str">
        <f t="shared" si="191"/>
        <v>Victoria</v>
      </c>
      <c r="G4041" t="s">
        <v>45</v>
      </c>
      <c r="H4041">
        <v>3179</v>
      </c>
      <c r="I4041" t="s">
        <v>11</v>
      </c>
      <c r="J4041" t="s">
        <v>63</v>
      </c>
      <c r="K4041" t="s">
        <v>150</v>
      </c>
      <c r="L4041" t="s">
        <v>18</v>
      </c>
      <c r="M4041" s="5">
        <v>1854.48</v>
      </c>
      <c r="N4041">
        <v>1</v>
      </c>
    </row>
    <row r="4042" spans="1:14" x14ac:dyDescent="0.2">
      <c r="A4042" s="2">
        <v>45436</v>
      </c>
      <c r="B4042" s="3">
        <f t="shared" si="189"/>
        <v>2024</v>
      </c>
      <c r="C4042" t="str">
        <f t="shared" si="190"/>
        <v>2023-2024</v>
      </c>
      <c r="D4042" t="s">
        <v>148</v>
      </c>
      <c r="E4042" t="s">
        <v>76</v>
      </c>
      <c r="F4042" t="str">
        <f t="shared" si="191"/>
        <v>Western Australia</v>
      </c>
      <c r="G4042" t="s">
        <v>48</v>
      </c>
      <c r="H4042">
        <v>6450</v>
      </c>
      <c r="I4042" t="s">
        <v>11</v>
      </c>
      <c r="J4042" t="s">
        <v>77</v>
      </c>
      <c r="K4042" t="s">
        <v>151</v>
      </c>
      <c r="L4042" t="s">
        <v>21</v>
      </c>
      <c r="M4042" s="5">
        <v>1857.1200000000001</v>
      </c>
      <c r="N4042">
        <v>1</v>
      </c>
    </row>
    <row r="4043" spans="1:14" x14ac:dyDescent="0.2">
      <c r="A4043" s="2">
        <v>45467</v>
      </c>
      <c r="B4043" s="3">
        <f t="shared" si="189"/>
        <v>2024</v>
      </c>
      <c r="C4043" t="str">
        <f t="shared" si="190"/>
        <v>2023-2024</v>
      </c>
      <c r="D4043" t="s">
        <v>147</v>
      </c>
      <c r="E4043" t="s">
        <v>131</v>
      </c>
      <c r="F4043" t="str">
        <f t="shared" si="191"/>
        <v>Western Australia</v>
      </c>
      <c r="G4043" t="s">
        <v>48</v>
      </c>
      <c r="H4043">
        <v>6530</v>
      </c>
      <c r="I4043" t="s">
        <v>11</v>
      </c>
      <c r="J4043" t="s">
        <v>77</v>
      </c>
      <c r="K4043" t="s">
        <v>157</v>
      </c>
      <c r="L4043" t="s">
        <v>22</v>
      </c>
      <c r="M4043" s="5">
        <v>1859.42</v>
      </c>
      <c r="N4043">
        <v>1</v>
      </c>
    </row>
    <row r="4044" spans="1:14" x14ac:dyDescent="0.2">
      <c r="A4044" s="2">
        <v>45750</v>
      </c>
      <c r="B4044" s="3">
        <f t="shared" si="189"/>
        <v>2025</v>
      </c>
      <c r="C4044" t="str">
        <f t="shared" si="190"/>
        <v>2024-2025</v>
      </c>
      <c r="D4044" t="s">
        <v>147</v>
      </c>
      <c r="E4044" t="s">
        <v>44</v>
      </c>
      <c r="F4044" t="str">
        <f t="shared" si="191"/>
        <v>Victoria</v>
      </c>
      <c r="G4044" t="s">
        <v>45</v>
      </c>
      <c r="H4044">
        <v>3066</v>
      </c>
      <c r="I4044" t="s">
        <v>11</v>
      </c>
      <c r="J4044" t="s">
        <v>46</v>
      </c>
      <c r="K4044" t="s">
        <v>155</v>
      </c>
      <c r="L4044" t="s">
        <v>20</v>
      </c>
      <c r="M4044" s="5">
        <v>1870.0700000000002</v>
      </c>
      <c r="N4044">
        <v>1</v>
      </c>
    </row>
    <row r="4045" spans="1:14" x14ac:dyDescent="0.2">
      <c r="A4045" s="2">
        <v>45791</v>
      </c>
      <c r="B4045" s="3">
        <f t="shared" si="189"/>
        <v>2025</v>
      </c>
      <c r="C4045" t="str">
        <f t="shared" si="190"/>
        <v>2024-2025</v>
      </c>
      <c r="D4045" t="s">
        <v>148</v>
      </c>
      <c r="E4045" t="s">
        <v>96</v>
      </c>
      <c r="F4045" t="str">
        <f t="shared" si="191"/>
        <v>Western Australia</v>
      </c>
      <c r="G4045" t="s">
        <v>48</v>
      </c>
      <c r="H4045">
        <v>6330</v>
      </c>
      <c r="I4045" t="s">
        <v>11</v>
      </c>
      <c r="J4045" t="s">
        <v>94</v>
      </c>
      <c r="K4045" t="s">
        <v>150</v>
      </c>
      <c r="L4045" t="s">
        <v>18</v>
      </c>
      <c r="M4045" s="5">
        <v>1870.51</v>
      </c>
      <c r="N4045">
        <v>1</v>
      </c>
    </row>
    <row r="4046" spans="1:14" x14ac:dyDescent="0.2">
      <c r="A4046" s="2">
        <v>46002</v>
      </c>
      <c r="B4046" s="3">
        <f t="shared" si="189"/>
        <v>2026</v>
      </c>
      <c r="C4046" t="str">
        <f t="shared" si="190"/>
        <v>2025-2026</v>
      </c>
      <c r="D4046" t="s">
        <v>147</v>
      </c>
      <c r="E4046" t="s">
        <v>83</v>
      </c>
      <c r="F4046" t="str">
        <f t="shared" si="191"/>
        <v>New South Wales</v>
      </c>
      <c r="G4046" t="s">
        <v>10</v>
      </c>
      <c r="H4046">
        <v>2750</v>
      </c>
      <c r="I4046" t="s">
        <v>11</v>
      </c>
      <c r="J4046" t="s">
        <v>25</v>
      </c>
      <c r="K4046" t="s">
        <v>150</v>
      </c>
      <c r="L4046" t="s">
        <v>18</v>
      </c>
      <c r="M4046" s="5">
        <v>1872.8100000000002</v>
      </c>
      <c r="N4046">
        <v>1</v>
      </c>
    </row>
    <row r="4047" spans="1:14" x14ac:dyDescent="0.2">
      <c r="A4047" s="2">
        <v>45460</v>
      </c>
      <c r="B4047" s="3">
        <f t="shared" si="189"/>
        <v>2024</v>
      </c>
      <c r="C4047" t="str">
        <f t="shared" si="190"/>
        <v>2023-2024</v>
      </c>
      <c r="D4047" t="s">
        <v>147</v>
      </c>
      <c r="E4047" t="s">
        <v>90</v>
      </c>
      <c r="F4047" t="str">
        <f t="shared" si="191"/>
        <v>Victoria</v>
      </c>
      <c r="G4047" t="s">
        <v>45</v>
      </c>
      <c r="H4047">
        <v>3179</v>
      </c>
      <c r="I4047" t="s">
        <v>11</v>
      </c>
      <c r="J4047" t="s">
        <v>63</v>
      </c>
      <c r="K4047" t="s">
        <v>153</v>
      </c>
      <c r="L4047" t="s">
        <v>16</v>
      </c>
      <c r="M4047" s="5">
        <v>1878.0900000000001</v>
      </c>
      <c r="N4047">
        <v>1</v>
      </c>
    </row>
    <row r="4048" spans="1:14" x14ac:dyDescent="0.2">
      <c r="A4048" s="2">
        <v>45673</v>
      </c>
      <c r="B4048" s="3">
        <f t="shared" si="189"/>
        <v>2025</v>
      </c>
      <c r="C4048" t="str">
        <f t="shared" si="190"/>
        <v>2024-2025</v>
      </c>
      <c r="D4048" t="s">
        <v>147</v>
      </c>
      <c r="E4048" t="s">
        <v>42</v>
      </c>
      <c r="F4048" t="str">
        <f t="shared" si="191"/>
        <v>Queensland</v>
      </c>
      <c r="G4048" t="s">
        <v>35</v>
      </c>
      <c r="H4048">
        <v>4053</v>
      </c>
      <c r="I4048" t="s">
        <v>11</v>
      </c>
      <c r="J4048" t="s">
        <v>43</v>
      </c>
      <c r="K4048" t="s">
        <v>154</v>
      </c>
      <c r="L4048" t="s">
        <v>14</v>
      </c>
      <c r="M4048" s="5">
        <v>1882.03</v>
      </c>
      <c r="N4048">
        <v>1</v>
      </c>
    </row>
    <row r="4049" spans="1:14" x14ac:dyDescent="0.2">
      <c r="A4049" s="2">
        <v>45770</v>
      </c>
      <c r="B4049" s="3">
        <f t="shared" si="189"/>
        <v>2025</v>
      </c>
      <c r="C4049" t="str">
        <f t="shared" si="190"/>
        <v>2024-2025</v>
      </c>
      <c r="D4049" t="s">
        <v>147</v>
      </c>
      <c r="E4049" t="s">
        <v>26</v>
      </c>
      <c r="F4049" t="str">
        <f t="shared" si="191"/>
        <v>New South Wales</v>
      </c>
      <c r="G4049" t="s">
        <v>10</v>
      </c>
      <c r="H4049">
        <v>2141</v>
      </c>
      <c r="I4049" t="s">
        <v>11</v>
      </c>
      <c r="J4049" t="s">
        <v>27</v>
      </c>
      <c r="K4049" t="s">
        <v>151</v>
      </c>
      <c r="L4049" t="s">
        <v>21</v>
      </c>
      <c r="M4049" s="5">
        <v>1884.95</v>
      </c>
      <c r="N4049">
        <v>1</v>
      </c>
    </row>
    <row r="4050" spans="1:14" x14ac:dyDescent="0.2">
      <c r="A4050" s="2">
        <v>45516</v>
      </c>
      <c r="B4050" s="3">
        <f t="shared" si="189"/>
        <v>2025</v>
      </c>
      <c r="C4050" t="str">
        <f t="shared" si="190"/>
        <v>2024-2025</v>
      </c>
      <c r="D4050" t="s">
        <v>147</v>
      </c>
      <c r="E4050" t="s">
        <v>81</v>
      </c>
      <c r="F4050" t="str">
        <f t="shared" si="191"/>
        <v>New South Wales</v>
      </c>
      <c r="G4050" t="s">
        <v>10</v>
      </c>
      <c r="H4050">
        <v>2485</v>
      </c>
      <c r="I4050" t="s">
        <v>11</v>
      </c>
      <c r="J4050" t="s">
        <v>68</v>
      </c>
      <c r="K4050" t="s">
        <v>153</v>
      </c>
      <c r="L4050" t="s">
        <v>16</v>
      </c>
      <c r="M4050" s="5">
        <v>1888.4100000000003</v>
      </c>
      <c r="N4050">
        <v>1</v>
      </c>
    </row>
    <row r="4051" spans="1:14" x14ac:dyDescent="0.2">
      <c r="A4051" s="2">
        <v>45304</v>
      </c>
      <c r="B4051" s="3">
        <f t="shared" si="189"/>
        <v>2024</v>
      </c>
      <c r="C4051" t="str">
        <f t="shared" si="190"/>
        <v>2023-2024</v>
      </c>
      <c r="D4051" t="s">
        <v>147</v>
      </c>
      <c r="E4051" t="s">
        <v>41</v>
      </c>
      <c r="F4051" t="str">
        <f t="shared" si="191"/>
        <v>New South Wales</v>
      </c>
      <c r="G4051" t="s">
        <v>10</v>
      </c>
      <c r="H4051">
        <v>2830</v>
      </c>
      <c r="I4051" t="s">
        <v>11</v>
      </c>
      <c r="J4051" t="s">
        <v>25</v>
      </c>
      <c r="K4051" t="s">
        <v>155</v>
      </c>
      <c r="L4051" t="s">
        <v>20</v>
      </c>
      <c r="M4051" s="5">
        <v>1890.1700000000008</v>
      </c>
      <c r="N4051">
        <v>1</v>
      </c>
    </row>
    <row r="4052" spans="1:14" x14ac:dyDescent="0.2">
      <c r="A4052" s="2">
        <v>45666</v>
      </c>
      <c r="B4052" s="3">
        <f t="shared" si="189"/>
        <v>2025</v>
      </c>
      <c r="C4052" t="str">
        <f t="shared" si="190"/>
        <v>2024-2025</v>
      </c>
      <c r="D4052" t="s">
        <v>148</v>
      </c>
      <c r="E4052" t="s">
        <v>127</v>
      </c>
      <c r="F4052" t="str">
        <f t="shared" si="191"/>
        <v>New South Wales</v>
      </c>
      <c r="G4052" t="s">
        <v>10</v>
      </c>
      <c r="H4052">
        <v>2131</v>
      </c>
      <c r="I4052" t="s">
        <v>11</v>
      </c>
      <c r="J4052" t="s">
        <v>27</v>
      </c>
      <c r="K4052" t="s">
        <v>150</v>
      </c>
      <c r="L4052" t="s">
        <v>18</v>
      </c>
      <c r="M4052" s="5">
        <v>1892.6399999999999</v>
      </c>
      <c r="N4052">
        <v>1</v>
      </c>
    </row>
    <row r="4053" spans="1:14" x14ac:dyDescent="0.2">
      <c r="A4053" s="2">
        <v>45563</v>
      </c>
      <c r="B4053" s="3">
        <f t="shared" si="189"/>
        <v>2025</v>
      </c>
      <c r="C4053" t="str">
        <f t="shared" si="190"/>
        <v>2024-2025</v>
      </c>
      <c r="D4053" t="s">
        <v>147</v>
      </c>
      <c r="E4053" t="s">
        <v>126</v>
      </c>
      <c r="F4053" t="str">
        <f t="shared" si="191"/>
        <v>Queensland</v>
      </c>
      <c r="G4053" t="s">
        <v>35</v>
      </c>
      <c r="H4053">
        <v>4551</v>
      </c>
      <c r="I4053" t="s">
        <v>11</v>
      </c>
      <c r="J4053" t="s">
        <v>120</v>
      </c>
      <c r="K4053" t="s">
        <v>155</v>
      </c>
      <c r="L4053" t="s">
        <v>20</v>
      </c>
      <c r="M4053" s="5">
        <v>1893.1000000000008</v>
      </c>
      <c r="N4053">
        <v>1</v>
      </c>
    </row>
    <row r="4054" spans="1:14" x14ac:dyDescent="0.2">
      <c r="A4054" s="2">
        <v>45399</v>
      </c>
      <c r="B4054" s="3">
        <f t="shared" si="189"/>
        <v>2024</v>
      </c>
      <c r="C4054" t="str">
        <f t="shared" si="190"/>
        <v>2023-2024</v>
      </c>
      <c r="D4054" t="s">
        <v>147</v>
      </c>
      <c r="E4054" t="s">
        <v>79</v>
      </c>
      <c r="F4054" t="str">
        <f t="shared" si="191"/>
        <v>Australian Capital Territory</v>
      </c>
      <c r="G4054" t="s">
        <v>80</v>
      </c>
      <c r="H4054">
        <v>2617</v>
      </c>
      <c r="I4054" t="s">
        <v>11</v>
      </c>
      <c r="J4054" t="s">
        <v>58</v>
      </c>
      <c r="K4054" t="s">
        <v>151</v>
      </c>
      <c r="L4054" t="s">
        <v>21</v>
      </c>
      <c r="M4054" s="5">
        <v>1905.38</v>
      </c>
      <c r="N4054">
        <v>1</v>
      </c>
    </row>
    <row r="4055" spans="1:14" x14ac:dyDescent="0.2">
      <c r="A4055" s="2">
        <v>45429</v>
      </c>
      <c r="B4055" s="3">
        <f t="shared" si="189"/>
        <v>2024</v>
      </c>
      <c r="C4055" t="str">
        <f t="shared" si="190"/>
        <v>2023-2024</v>
      </c>
      <c r="D4055" t="s">
        <v>147</v>
      </c>
      <c r="E4055" t="s">
        <v>136</v>
      </c>
      <c r="F4055" t="str">
        <f t="shared" si="191"/>
        <v>Victoria</v>
      </c>
      <c r="G4055" t="s">
        <v>45</v>
      </c>
      <c r="H4055">
        <v>3175</v>
      </c>
      <c r="I4055" t="s">
        <v>11</v>
      </c>
      <c r="J4055" t="s">
        <v>63</v>
      </c>
      <c r="K4055" t="s">
        <v>153</v>
      </c>
      <c r="L4055" t="s">
        <v>16</v>
      </c>
      <c r="M4055" s="5">
        <v>1905.3900000000003</v>
      </c>
      <c r="N4055">
        <v>1</v>
      </c>
    </row>
    <row r="4056" spans="1:14" x14ac:dyDescent="0.2">
      <c r="A4056" s="2">
        <v>45552</v>
      </c>
      <c r="B4056" s="3">
        <f t="shared" si="189"/>
        <v>2025</v>
      </c>
      <c r="C4056" t="str">
        <f t="shared" si="190"/>
        <v>2024-2025</v>
      </c>
      <c r="D4056" t="s">
        <v>147</v>
      </c>
      <c r="E4056" t="s">
        <v>52</v>
      </c>
      <c r="F4056" t="str">
        <f t="shared" si="191"/>
        <v>Victoria</v>
      </c>
      <c r="G4056" t="s">
        <v>45</v>
      </c>
      <c r="H4056">
        <v>3030</v>
      </c>
      <c r="I4056" t="s">
        <v>11</v>
      </c>
      <c r="J4056" t="s">
        <v>46</v>
      </c>
      <c r="K4056" t="s">
        <v>150</v>
      </c>
      <c r="L4056" t="s">
        <v>18</v>
      </c>
      <c r="M4056" s="5">
        <v>1906.3600000000001</v>
      </c>
      <c r="N4056">
        <v>1</v>
      </c>
    </row>
    <row r="4057" spans="1:14" x14ac:dyDescent="0.2">
      <c r="A4057" s="2">
        <v>45857</v>
      </c>
      <c r="B4057" s="3">
        <f t="shared" si="189"/>
        <v>2026</v>
      </c>
      <c r="C4057" t="str">
        <f t="shared" si="190"/>
        <v>2025-2026</v>
      </c>
      <c r="D4057" t="s">
        <v>147</v>
      </c>
      <c r="E4057" t="s">
        <v>82</v>
      </c>
      <c r="F4057" t="str">
        <f t="shared" si="191"/>
        <v>Queensland</v>
      </c>
      <c r="G4057" t="s">
        <v>35</v>
      </c>
      <c r="H4057">
        <v>4012</v>
      </c>
      <c r="I4057" t="s">
        <v>11</v>
      </c>
      <c r="J4057" t="s">
        <v>43</v>
      </c>
      <c r="K4057" t="s">
        <v>151</v>
      </c>
      <c r="L4057" t="s">
        <v>21</v>
      </c>
      <c r="M4057" s="5">
        <v>1913.18</v>
      </c>
      <c r="N4057">
        <v>1</v>
      </c>
    </row>
    <row r="4058" spans="1:14" x14ac:dyDescent="0.2">
      <c r="A4058" s="2">
        <v>45978</v>
      </c>
      <c r="B4058" s="3">
        <f t="shared" si="189"/>
        <v>2026</v>
      </c>
      <c r="C4058" t="str">
        <f t="shared" si="190"/>
        <v>2025-2026</v>
      </c>
      <c r="D4058" t="s">
        <v>147</v>
      </c>
      <c r="E4058" t="s">
        <v>75</v>
      </c>
      <c r="F4058" t="str">
        <f t="shared" si="191"/>
        <v>Victoria</v>
      </c>
      <c r="G4058" t="s">
        <v>45</v>
      </c>
      <c r="H4058">
        <v>3630</v>
      </c>
      <c r="I4058" t="s">
        <v>11</v>
      </c>
      <c r="J4058" t="s">
        <v>55</v>
      </c>
      <c r="K4058" t="s">
        <v>153</v>
      </c>
      <c r="L4058" t="s">
        <v>16</v>
      </c>
      <c r="M4058" s="5">
        <v>1921.9499999999998</v>
      </c>
      <c r="N4058">
        <v>1</v>
      </c>
    </row>
    <row r="4059" spans="1:14" x14ac:dyDescent="0.2">
      <c r="A4059" s="2">
        <v>45396</v>
      </c>
      <c r="B4059" s="3">
        <f t="shared" si="189"/>
        <v>2024</v>
      </c>
      <c r="C4059" t="str">
        <f t="shared" si="190"/>
        <v>2023-2024</v>
      </c>
      <c r="D4059" t="s">
        <v>147</v>
      </c>
      <c r="E4059" t="s">
        <v>117</v>
      </c>
      <c r="F4059" t="str">
        <f t="shared" si="191"/>
        <v>Queensland</v>
      </c>
      <c r="G4059" t="s">
        <v>35</v>
      </c>
      <c r="H4059">
        <v>4119</v>
      </c>
      <c r="I4059" t="s">
        <v>11</v>
      </c>
      <c r="J4059" t="s">
        <v>43</v>
      </c>
      <c r="K4059" t="s">
        <v>150</v>
      </c>
      <c r="L4059" t="s">
        <v>18</v>
      </c>
      <c r="M4059" s="5">
        <v>1925.47</v>
      </c>
      <c r="N4059">
        <v>1</v>
      </c>
    </row>
    <row r="4060" spans="1:14" x14ac:dyDescent="0.2">
      <c r="A4060" s="2">
        <v>45311</v>
      </c>
      <c r="B4060" s="3">
        <f t="shared" si="189"/>
        <v>2024</v>
      </c>
      <c r="C4060" t="str">
        <f t="shared" si="190"/>
        <v>2023-2024</v>
      </c>
      <c r="D4060" t="s">
        <v>147</v>
      </c>
      <c r="E4060" t="s">
        <v>105</v>
      </c>
      <c r="F4060" t="str">
        <f t="shared" si="191"/>
        <v>Victoria</v>
      </c>
      <c r="G4060" t="s">
        <v>45</v>
      </c>
      <c r="H4060">
        <v>3500</v>
      </c>
      <c r="I4060" t="s">
        <v>11</v>
      </c>
      <c r="J4060" t="s">
        <v>60</v>
      </c>
      <c r="K4060" t="s">
        <v>153</v>
      </c>
      <c r="L4060" t="s">
        <v>16</v>
      </c>
      <c r="M4060" s="5">
        <v>1927.9600000000003</v>
      </c>
      <c r="N4060">
        <v>1</v>
      </c>
    </row>
    <row r="4061" spans="1:14" x14ac:dyDescent="0.2">
      <c r="A4061" s="2">
        <v>45694</v>
      </c>
      <c r="B4061" s="3">
        <f t="shared" si="189"/>
        <v>2025</v>
      </c>
      <c r="C4061" t="str">
        <f t="shared" si="190"/>
        <v>2024-2025</v>
      </c>
      <c r="D4061" t="s">
        <v>147</v>
      </c>
      <c r="E4061" t="s">
        <v>135</v>
      </c>
      <c r="F4061" t="str">
        <f t="shared" si="191"/>
        <v>Victoria</v>
      </c>
      <c r="G4061" t="s">
        <v>45</v>
      </c>
      <c r="H4061">
        <v>3550</v>
      </c>
      <c r="I4061" t="s">
        <v>11</v>
      </c>
      <c r="J4061" t="s">
        <v>60</v>
      </c>
      <c r="K4061" t="s">
        <v>153</v>
      </c>
      <c r="L4061" t="s">
        <v>16</v>
      </c>
      <c r="M4061" s="5">
        <v>1930.6699999999998</v>
      </c>
      <c r="N4061">
        <v>1</v>
      </c>
    </row>
    <row r="4062" spans="1:14" x14ac:dyDescent="0.2">
      <c r="A4062" s="2">
        <v>45394</v>
      </c>
      <c r="B4062" s="3">
        <f t="shared" si="189"/>
        <v>2024</v>
      </c>
      <c r="C4062" t="str">
        <f t="shared" si="190"/>
        <v>2023-2024</v>
      </c>
      <c r="D4062" t="s">
        <v>148</v>
      </c>
      <c r="E4062" t="s">
        <v>61</v>
      </c>
      <c r="F4062" t="str">
        <f t="shared" si="191"/>
        <v>New South Wales</v>
      </c>
      <c r="G4062" t="s">
        <v>10</v>
      </c>
      <c r="H4062">
        <v>2539</v>
      </c>
      <c r="I4062" t="s">
        <v>11</v>
      </c>
      <c r="J4062" t="s">
        <v>58</v>
      </c>
      <c r="K4062" t="s">
        <v>151</v>
      </c>
      <c r="L4062" t="s">
        <v>21</v>
      </c>
      <c r="M4062" s="5">
        <v>1933.56</v>
      </c>
      <c r="N4062">
        <v>1</v>
      </c>
    </row>
    <row r="4063" spans="1:14" x14ac:dyDescent="0.2">
      <c r="A4063" s="2">
        <v>45549</v>
      </c>
      <c r="B4063" s="3">
        <f t="shared" si="189"/>
        <v>2025</v>
      </c>
      <c r="C4063" t="str">
        <f t="shared" si="190"/>
        <v>2024-2025</v>
      </c>
      <c r="D4063" t="s">
        <v>147</v>
      </c>
      <c r="E4063" t="s">
        <v>92</v>
      </c>
      <c r="F4063" t="str">
        <f t="shared" si="191"/>
        <v>Queensland</v>
      </c>
      <c r="G4063" t="s">
        <v>35</v>
      </c>
      <c r="H4063">
        <v>4068</v>
      </c>
      <c r="I4063" t="s">
        <v>11</v>
      </c>
      <c r="J4063" t="s">
        <v>43</v>
      </c>
      <c r="K4063" t="s">
        <v>150</v>
      </c>
      <c r="L4063" t="s">
        <v>18</v>
      </c>
      <c r="M4063" s="5">
        <v>1942.3200000000002</v>
      </c>
      <c r="N4063">
        <v>1</v>
      </c>
    </row>
    <row r="4064" spans="1:14" x14ac:dyDescent="0.2">
      <c r="A4064" s="2">
        <v>45584</v>
      </c>
      <c r="B4064" s="3">
        <f t="shared" si="189"/>
        <v>2025</v>
      </c>
      <c r="C4064" t="str">
        <f t="shared" si="190"/>
        <v>2024-2025</v>
      </c>
      <c r="D4064" t="s">
        <v>147</v>
      </c>
      <c r="E4064" t="s">
        <v>97</v>
      </c>
      <c r="F4064" t="str">
        <f t="shared" si="191"/>
        <v>Tasmania</v>
      </c>
      <c r="G4064" t="s">
        <v>70</v>
      </c>
      <c r="H4064">
        <v>7250</v>
      </c>
      <c r="I4064" t="s">
        <v>11</v>
      </c>
      <c r="J4064" t="s">
        <v>71</v>
      </c>
      <c r="K4064" t="s">
        <v>153</v>
      </c>
      <c r="L4064" t="s">
        <v>16</v>
      </c>
      <c r="M4064" s="5">
        <v>1944.79</v>
      </c>
      <c r="N4064">
        <v>1</v>
      </c>
    </row>
    <row r="4065" spans="1:14" x14ac:dyDescent="0.2">
      <c r="A4065" s="2">
        <v>45384</v>
      </c>
      <c r="B4065" s="3">
        <f t="shared" si="189"/>
        <v>2024</v>
      </c>
      <c r="C4065" t="str">
        <f t="shared" si="190"/>
        <v>2023-2024</v>
      </c>
      <c r="D4065" t="s">
        <v>147</v>
      </c>
      <c r="E4065" t="s">
        <v>132</v>
      </c>
      <c r="F4065" t="str">
        <f t="shared" si="191"/>
        <v>New South Wales</v>
      </c>
      <c r="G4065" t="s">
        <v>10</v>
      </c>
      <c r="H4065">
        <v>2800</v>
      </c>
      <c r="I4065" t="s">
        <v>11</v>
      </c>
      <c r="J4065" t="s">
        <v>25</v>
      </c>
      <c r="K4065" t="s">
        <v>150</v>
      </c>
      <c r="L4065" t="s">
        <v>18</v>
      </c>
      <c r="M4065" s="5">
        <v>1945.35</v>
      </c>
      <c r="N4065">
        <v>1</v>
      </c>
    </row>
    <row r="4066" spans="1:14" x14ac:dyDescent="0.2">
      <c r="A4066" s="2">
        <v>45764</v>
      </c>
      <c r="B4066" s="3">
        <f t="shared" si="189"/>
        <v>2025</v>
      </c>
      <c r="C4066" t="str">
        <f t="shared" si="190"/>
        <v>2024-2025</v>
      </c>
      <c r="D4066" t="s">
        <v>147</v>
      </c>
      <c r="E4066" t="s">
        <v>144</v>
      </c>
      <c r="F4066" t="str">
        <f t="shared" si="191"/>
        <v>Queensland</v>
      </c>
      <c r="G4066" t="s">
        <v>35</v>
      </c>
      <c r="H4066">
        <v>4566</v>
      </c>
      <c r="I4066" t="s">
        <v>11</v>
      </c>
      <c r="J4066" t="s">
        <v>120</v>
      </c>
      <c r="K4066" t="s">
        <v>150</v>
      </c>
      <c r="L4066" t="s">
        <v>18</v>
      </c>
      <c r="M4066" s="5">
        <v>1948.58</v>
      </c>
      <c r="N4066">
        <v>1</v>
      </c>
    </row>
    <row r="4067" spans="1:14" x14ac:dyDescent="0.2">
      <c r="A4067" s="2">
        <v>45517</v>
      </c>
      <c r="B4067" s="3">
        <f t="shared" si="189"/>
        <v>2025</v>
      </c>
      <c r="C4067" t="str">
        <f t="shared" si="190"/>
        <v>2024-2025</v>
      </c>
      <c r="D4067" t="s">
        <v>147</v>
      </c>
      <c r="E4067" t="s">
        <v>59</v>
      </c>
      <c r="F4067" t="str">
        <f t="shared" si="191"/>
        <v>Victoria</v>
      </c>
      <c r="G4067" t="s">
        <v>45</v>
      </c>
      <c r="H4067">
        <v>3280</v>
      </c>
      <c r="I4067" t="s">
        <v>11</v>
      </c>
      <c r="J4067" t="s">
        <v>60</v>
      </c>
      <c r="K4067" t="s">
        <v>151</v>
      </c>
      <c r="L4067" t="s">
        <v>21</v>
      </c>
      <c r="M4067" s="5">
        <v>1952.6000000000001</v>
      </c>
      <c r="N4067">
        <v>1</v>
      </c>
    </row>
    <row r="4068" spans="1:14" x14ac:dyDescent="0.2">
      <c r="A4068" s="2">
        <v>45501</v>
      </c>
      <c r="B4068" s="3">
        <f t="shared" si="189"/>
        <v>2025</v>
      </c>
      <c r="C4068" t="str">
        <f t="shared" si="190"/>
        <v>2024-2025</v>
      </c>
      <c r="D4068" t="s">
        <v>147</v>
      </c>
      <c r="E4068" t="s">
        <v>143</v>
      </c>
      <c r="F4068" t="str">
        <f t="shared" si="191"/>
        <v>New South Wales</v>
      </c>
      <c r="G4068" t="s">
        <v>10</v>
      </c>
      <c r="H4068">
        <v>2154</v>
      </c>
      <c r="I4068" t="s">
        <v>11</v>
      </c>
      <c r="J4068" t="s">
        <v>27</v>
      </c>
      <c r="K4068" t="s">
        <v>151</v>
      </c>
      <c r="L4068" t="s">
        <v>21</v>
      </c>
      <c r="M4068" s="5">
        <v>1956.56</v>
      </c>
      <c r="N4068">
        <v>1</v>
      </c>
    </row>
    <row r="4069" spans="1:14" x14ac:dyDescent="0.2">
      <c r="A4069" s="2">
        <v>45328</v>
      </c>
      <c r="B4069" s="3">
        <f t="shared" si="189"/>
        <v>2024</v>
      </c>
      <c r="C4069" t="str">
        <f t="shared" si="190"/>
        <v>2023-2024</v>
      </c>
      <c r="D4069" t="s">
        <v>147</v>
      </c>
      <c r="E4069" t="s">
        <v>28</v>
      </c>
      <c r="F4069" t="str">
        <f t="shared" si="191"/>
        <v>Northern Territory</v>
      </c>
      <c r="G4069" t="s">
        <v>29</v>
      </c>
      <c r="H4069">
        <v>800</v>
      </c>
      <c r="I4069" t="s">
        <v>11</v>
      </c>
      <c r="J4069" t="s">
        <v>30</v>
      </c>
      <c r="K4069" t="s">
        <v>150</v>
      </c>
      <c r="L4069" t="s">
        <v>18</v>
      </c>
      <c r="M4069" s="5">
        <v>1956.58</v>
      </c>
      <c r="N4069">
        <v>1</v>
      </c>
    </row>
    <row r="4070" spans="1:14" x14ac:dyDescent="0.2">
      <c r="A4070" s="2">
        <v>45970</v>
      </c>
      <c r="B4070" s="3">
        <f t="shared" si="189"/>
        <v>2026</v>
      </c>
      <c r="C4070" t="str">
        <f t="shared" si="190"/>
        <v>2025-2026</v>
      </c>
      <c r="D4070" t="s">
        <v>147</v>
      </c>
      <c r="E4070" t="s">
        <v>122</v>
      </c>
      <c r="F4070" t="str">
        <f t="shared" si="191"/>
        <v>New South Wales</v>
      </c>
      <c r="G4070" t="s">
        <v>10</v>
      </c>
      <c r="H4070">
        <v>2650</v>
      </c>
      <c r="I4070" t="s">
        <v>11</v>
      </c>
      <c r="J4070" t="s">
        <v>25</v>
      </c>
      <c r="K4070" t="s">
        <v>150</v>
      </c>
      <c r="L4070" t="s">
        <v>18</v>
      </c>
      <c r="M4070" s="5">
        <v>1970.0800000000002</v>
      </c>
      <c r="N4070">
        <v>1</v>
      </c>
    </row>
    <row r="4071" spans="1:14" x14ac:dyDescent="0.2">
      <c r="A4071" s="2">
        <v>46018</v>
      </c>
      <c r="B4071" s="3">
        <f t="shared" si="189"/>
        <v>2026</v>
      </c>
      <c r="C4071" t="str">
        <f t="shared" si="190"/>
        <v>2025-2026</v>
      </c>
      <c r="D4071" t="s">
        <v>147</v>
      </c>
      <c r="E4071" t="s">
        <v>99</v>
      </c>
      <c r="F4071" t="str">
        <f t="shared" si="191"/>
        <v>Victoria</v>
      </c>
      <c r="G4071" t="s">
        <v>45</v>
      </c>
      <c r="H4071">
        <v>3148</v>
      </c>
      <c r="I4071" t="s">
        <v>11</v>
      </c>
      <c r="J4071" t="s">
        <v>63</v>
      </c>
      <c r="K4071" t="s">
        <v>153</v>
      </c>
      <c r="L4071" t="s">
        <v>16</v>
      </c>
      <c r="M4071" s="5">
        <v>1970.7899999999995</v>
      </c>
      <c r="N4071">
        <v>1</v>
      </c>
    </row>
    <row r="4072" spans="1:14" x14ac:dyDescent="0.2">
      <c r="A4072" s="2">
        <v>45620</v>
      </c>
      <c r="B4072" s="3">
        <f t="shared" si="189"/>
        <v>2025</v>
      </c>
      <c r="C4072" t="str">
        <f t="shared" si="190"/>
        <v>2024-2025</v>
      </c>
      <c r="D4072" t="s">
        <v>148</v>
      </c>
      <c r="E4072" t="s">
        <v>108</v>
      </c>
      <c r="F4072" t="str">
        <f t="shared" si="191"/>
        <v>Victoria</v>
      </c>
      <c r="G4072" t="s">
        <v>45</v>
      </c>
      <c r="H4072">
        <v>3018</v>
      </c>
      <c r="I4072" t="s">
        <v>11</v>
      </c>
      <c r="J4072" t="s">
        <v>46</v>
      </c>
      <c r="K4072" t="s">
        <v>157</v>
      </c>
      <c r="L4072" t="s">
        <v>22</v>
      </c>
      <c r="M4072" s="5">
        <v>1985.2800000000002</v>
      </c>
      <c r="N4072">
        <v>1</v>
      </c>
    </row>
    <row r="4073" spans="1:14" x14ac:dyDescent="0.2">
      <c r="A4073" s="2">
        <v>45820</v>
      </c>
      <c r="B4073" s="3">
        <f t="shared" si="189"/>
        <v>2025</v>
      </c>
      <c r="C4073" t="str">
        <f t="shared" si="190"/>
        <v>2024-2025</v>
      </c>
      <c r="D4073" t="s">
        <v>148</v>
      </c>
      <c r="E4073" t="s">
        <v>61</v>
      </c>
      <c r="F4073" t="str">
        <f t="shared" si="191"/>
        <v>New South Wales</v>
      </c>
      <c r="G4073" t="s">
        <v>10</v>
      </c>
      <c r="H4073">
        <v>2539</v>
      </c>
      <c r="I4073" t="s">
        <v>11</v>
      </c>
      <c r="J4073" t="s">
        <v>58</v>
      </c>
      <c r="K4073" t="s">
        <v>150</v>
      </c>
      <c r="L4073" t="s">
        <v>18</v>
      </c>
      <c r="M4073" s="5">
        <v>1987.97</v>
      </c>
      <c r="N4073">
        <v>1</v>
      </c>
    </row>
    <row r="4074" spans="1:14" x14ac:dyDescent="0.2">
      <c r="A4074" s="2">
        <v>45452</v>
      </c>
      <c r="B4074" s="3">
        <f t="shared" si="189"/>
        <v>2024</v>
      </c>
      <c r="C4074" t="str">
        <f t="shared" si="190"/>
        <v>2023-2024</v>
      </c>
      <c r="D4074" t="s">
        <v>148</v>
      </c>
      <c r="E4074" t="s">
        <v>85</v>
      </c>
      <c r="F4074" t="str">
        <f t="shared" si="191"/>
        <v>Queensland</v>
      </c>
      <c r="G4074" t="s">
        <v>35</v>
      </c>
      <c r="H4074">
        <v>4883</v>
      </c>
      <c r="I4074" t="s">
        <v>11</v>
      </c>
      <c r="J4074" t="s">
        <v>36</v>
      </c>
      <c r="K4074" t="s">
        <v>153</v>
      </c>
      <c r="L4074" t="s">
        <v>16</v>
      </c>
      <c r="M4074" s="5">
        <v>1998.7800000000004</v>
      </c>
      <c r="N4074">
        <v>1</v>
      </c>
    </row>
    <row r="4075" spans="1:14" x14ac:dyDescent="0.2">
      <c r="A4075" s="2">
        <v>45860</v>
      </c>
      <c r="B4075" s="3">
        <f t="shared" si="189"/>
        <v>2026</v>
      </c>
      <c r="C4075" t="str">
        <f t="shared" si="190"/>
        <v>2025-2026</v>
      </c>
      <c r="D4075" t="s">
        <v>147</v>
      </c>
      <c r="E4075" t="s">
        <v>122</v>
      </c>
      <c r="F4075" t="str">
        <f t="shared" si="191"/>
        <v>New South Wales</v>
      </c>
      <c r="G4075" t="s">
        <v>10</v>
      </c>
      <c r="H4075">
        <v>2650</v>
      </c>
      <c r="I4075" t="s">
        <v>11</v>
      </c>
      <c r="J4075" t="s">
        <v>25</v>
      </c>
      <c r="K4075" t="s">
        <v>154</v>
      </c>
      <c r="L4075" t="s">
        <v>14</v>
      </c>
      <c r="M4075" s="5">
        <v>2003.5599999999995</v>
      </c>
      <c r="N4075">
        <v>1</v>
      </c>
    </row>
    <row r="4076" spans="1:14" x14ac:dyDescent="0.2">
      <c r="A4076" s="2">
        <v>45387</v>
      </c>
      <c r="B4076" s="3">
        <f t="shared" si="189"/>
        <v>2024</v>
      </c>
      <c r="C4076" t="str">
        <f t="shared" si="190"/>
        <v>2023-2024</v>
      </c>
      <c r="D4076" t="s">
        <v>147</v>
      </c>
      <c r="E4076" t="s">
        <v>28</v>
      </c>
      <c r="F4076" t="str">
        <f t="shared" si="191"/>
        <v>Northern Territory</v>
      </c>
      <c r="G4076" t="s">
        <v>29</v>
      </c>
      <c r="H4076">
        <v>800</v>
      </c>
      <c r="I4076" t="s">
        <v>11</v>
      </c>
      <c r="J4076" t="s">
        <v>30</v>
      </c>
      <c r="K4076" t="s">
        <v>154</v>
      </c>
      <c r="L4076" t="s">
        <v>14</v>
      </c>
      <c r="M4076" s="5">
        <v>2004.58</v>
      </c>
      <c r="N4076">
        <v>1</v>
      </c>
    </row>
    <row r="4077" spans="1:14" x14ac:dyDescent="0.2">
      <c r="A4077" s="2">
        <v>45737</v>
      </c>
      <c r="B4077" s="3">
        <f t="shared" si="189"/>
        <v>2025</v>
      </c>
      <c r="C4077" t="str">
        <f t="shared" si="190"/>
        <v>2024-2025</v>
      </c>
      <c r="D4077" t="s">
        <v>147</v>
      </c>
      <c r="E4077" t="s">
        <v>9</v>
      </c>
      <c r="F4077" t="str">
        <f t="shared" si="191"/>
        <v>New South Wales</v>
      </c>
      <c r="G4077" t="s">
        <v>10</v>
      </c>
      <c r="H4077">
        <v>2067</v>
      </c>
      <c r="I4077" t="s">
        <v>11</v>
      </c>
      <c r="J4077" t="s">
        <v>12</v>
      </c>
      <c r="K4077" t="s">
        <v>150</v>
      </c>
      <c r="L4077" t="s">
        <v>18</v>
      </c>
      <c r="M4077" s="5">
        <v>2005.3999999999999</v>
      </c>
      <c r="N4077">
        <v>1</v>
      </c>
    </row>
    <row r="4078" spans="1:14" x14ac:dyDescent="0.2">
      <c r="A4078" s="2">
        <v>45495</v>
      </c>
      <c r="B4078" s="3">
        <f t="shared" si="189"/>
        <v>2025</v>
      </c>
      <c r="C4078" t="str">
        <f t="shared" si="190"/>
        <v>2024-2025</v>
      </c>
      <c r="D4078" t="s">
        <v>147</v>
      </c>
      <c r="E4078" t="s">
        <v>79</v>
      </c>
      <c r="F4078" t="str">
        <f t="shared" si="191"/>
        <v>Australian Capital Territory</v>
      </c>
      <c r="G4078" t="s">
        <v>80</v>
      </c>
      <c r="H4078">
        <v>2617</v>
      </c>
      <c r="I4078" t="s">
        <v>11</v>
      </c>
      <c r="J4078" t="s">
        <v>58</v>
      </c>
      <c r="K4078" t="s">
        <v>151</v>
      </c>
      <c r="L4078" t="s">
        <v>21</v>
      </c>
      <c r="M4078" s="5">
        <v>2006.2800000000002</v>
      </c>
      <c r="N4078">
        <v>1</v>
      </c>
    </row>
    <row r="4079" spans="1:14" x14ac:dyDescent="0.2">
      <c r="A4079" s="2">
        <v>45539</v>
      </c>
      <c r="B4079" s="3">
        <f t="shared" si="189"/>
        <v>2025</v>
      </c>
      <c r="C4079" t="str">
        <f t="shared" si="190"/>
        <v>2024-2025</v>
      </c>
      <c r="D4079" t="s">
        <v>147</v>
      </c>
      <c r="E4079" t="s">
        <v>132</v>
      </c>
      <c r="F4079" t="str">
        <f t="shared" si="191"/>
        <v>New South Wales</v>
      </c>
      <c r="G4079" t="s">
        <v>10</v>
      </c>
      <c r="H4079">
        <v>2800</v>
      </c>
      <c r="I4079" t="s">
        <v>11</v>
      </c>
      <c r="J4079" t="s">
        <v>25</v>
      </c>
      <c r="K4079" t="s">
        <v>155</v>
      </c>
      <c r="L4079" t="s">
        <v>20</v>
      </c>
      <c r="M4079" s="5">
        <v>2011.12</v>
      </c>
      <c r="N4079">
        <v>1</v>
      </c>
    </row>
    <row r="4080" spans="1:14" x14ac:dyDescent="0.2">
      <c r="A4080" s="2">
        <v>45371</v>
      </c>
      <c r="B4080" s="3">
        <f t="shared" si="189"/>
        <v>2024</v>
      </c>
      <c r="C4080" t="str">
        <f t="shared" si="190"/>
        <v>2023-2024</v>
      </c>
      <c r="D4080" t="s">
        <v>147</v>
      </c>
      <c r="E4080" t="s">
        <v>118</v>
      </c>
      <c r="F4080" t="str">
        <f t="shared" si="191"/>
        <v>New South Wales</v>
      </c>
      <c r="G4080" t="s">
        <v>10</v>
      </c>
      <c r="H4080">
        <v>2158</v>
      </c>
      <c r="I4080" t="s">
        <v>11</v>
      </c>
      <c r="J4080" t="s">
        <v>27</v>
      </c>
      <c r="K4080" t="s">
        <v>151</v>
      </c>
      <c r="L4080" t="s">
        <v>21</v>
      </c>
      <c r="M4080" s="5">
        <v>2013.6899999999998</v>
      </c>
      <c r="N4080">
        <v>1</v>
      </c>
    </row>
    <row r="4081" spans="1:14" x14ac:dyDescent="0.2">
      <c r="A4081" s="2">
        <v>45893</v>
      </c>
      <c r="B4081" s="3">
        <f t="shared" si="189"/>
        <v>2026</v>
      </c>
      <c r="C4081" t="str">
        <f t="shared" si="190"/>
        <v>2025-2026</v>
      </c>
      <c r="D4081" t="s">
        <v>148</v>
      </c>
      <c r="E4081" t="s">
        <v>124</v>
      </c>
      <c r="F4081" t="str">
        <f t="shared" si="191"/>
        <v>New South Wales</v>
      </c>
      <c r="G4081" t="s">
        <v>10</v>
      </c>
      <c r="H4081">
        <v>2015</v>
      </c>
      <c r="I4081" t="s">
        <v>11</v>
      </c>
      <c r="J4081" t="s">
        <v>12</v>
      </c>
      <c r="K4081" t="s">
        <v>155</v>
      </c>
      <c r="L4081" t="s">
        <v>20</v>
      </c>
      <c r="M4081" s="5">
        <v>2017.0000000000005</v>
      </c>
      <c r="N4081">
        <v>1</v>
      </c>
    </row>
    <row r="4082" spans="1:14" x14ac:dyDescent="0.2">
      <c r="A4082" s="2">
        <v>45520</v>
      </c>
      <c r="B4082" s="3">
        <f t="shared" si="189"/>
        <v>2025</v>
      </c>
      <c r="C4082" t="str">
        <f t="shared" si="190"/>
        <v>2024-2025</v>
      </c>
      <c r="D4082" t="s">
        <v>148</v>
      </c>
      <c r="E4082" t="s">
        <v>96</v>
      </c>
      <c r="F4082" t="str">
        <f t="shared" si="191"/>
        <v>Western Australia</v>
      </c>
      <c r="G4082" t="s">
        <v>48</v>
      </c>
      <c r="H4082">
        <v>6330</v>
      </c>
      <c r="I4082" t="s">
        <v>11</v>
      </c>
      <c r="J4082" t="s">
        <v>94</v>
      </c>
      <c r="K4082" t="s">
        <v>153</v>
      </c>
      <c r="L4082" t="s">
        <v>16</v>
      </c>
      <c r="M4082" s="5">
        <v>2022.7499999999995</v>
      </c>
      <c r="N4082">
        <v>1</v>
      </c>
    </row>
    <row r="4083" spans="1:14" x14ac:dyDescent="0.2">
      <c r="A4083" s="2">
        <v>45332</v>
      </c>
      <c r="B4083" s="3">
        <f t="shared" si="189"/>
        <v>2024</v>
      </c>
      <c r="C4083" t="str">
        <f t="shared" si="190"/>
        <v>2023-2024</v>
      </c>
      <c r="D4083" t="s">
        <v>147</v>
      </c>
      <c r="E4083" t="s">
        <v>126</v>
      </c>
      <c r="F4083" t="str">
        <f t="shared" si="191"/>
        <v>Queensland</v>
      </c>
      <c r="G4083" t="s">
        <v>35</v>
      </c>
      <c r="H4083">
        <v>4551</v>
      </c>
      <c r="I4083" t="s">
        <v>11</v>
      </c>
      <c r="J4083" t="s">
        <v>120</v>
      </c>
      <c r="K4083" t="s">
        <v>154</v>
      </c>
      <c r="L4083" t="s">
        <v>14</v>
      </c>
      <c r="M4083" s="5">
        <v>2026.4899999999998</v>
      </c>
      <c r="N4083">
        <v>1</v>
      </c>
    </row>
    <row r="4084" spans="1:14" x14ac:dyDescent="0.2">
      <c r="A4084" s="2">
        <v>45656</v>
      </c>
      <c r="B4084" s="3">
        <f t="shared" si="189"/>
        <v>2025</v>
      </c>
      <c r="C4084" t="str">
        <f t="shared" si="190"/>
        <v>2024-2025</v>
      </c>
      <c r="D4084" t="s">
        <v>147</v>
      </c>
      <c r="E4084" t="s">
        <v>103</v>
      </c>
      <c r="F4084" t="str">
        <f t="shared" si="191"/>
        <v>Queensland</v>
      </c>
      <c r="G4084" t="s">
        <v>35</v>
      </c>
      <c r="H4084">
        <v>4509</v>
      </c>
      <c r="I4084" t="s">
        <v>11</v>
      </c>
      <c r="J4084" t="s">
        <v>104</v>
      </c>
      <c r="K4084" t="s">
        <v>150</v>
      </c>
      <c r="L4084" t="s">
        <v>18</v>
      </c>
      <c r="M4084" s="5">
        <v>2028.3</v>
      </c>
      <c r="N4084">
        <v>1</v>
      </c>
    </row>
    <row r="4085" spans="1:14" x14ac:dyDescent="0.2">
      <c r="A4085" s="2">
        <v>45499</v>
      </c>
      <c r="B4085" s="3">
        <f t="shared" si="189"/>
        <v>2025</v>
      </c>
      <c r="C4085" t="str">
        <f t="shared" si="190"/>
        <v>2024-2025</v>
      </c>
      <c r="D4085" t="s">
        <v>147</v>
      </c>
      <c r="E4085" t="s">
        <v>117</v>
      </c>
      <c r="F4085" t="str">
        <f t="shared" si="191"/>
        <v>Queensland</v>
      </c>
      <c r="G4085" t="s">
        <v>35</v>
      </c>
      <c r="H4085">
        <v>4119</v>
      </c>
      <c r="I4085" t="s">
        <v>11</v>
      </c>
      <c r="J4085" t="s">
        <v>43</v>
      </c>
      <c r="K4085" t="s">
        <v>154</v>
      </c>
      <c r="L4085" t="s">
        <v>14</v>
      </c>
      <c r="M4085" s="5">
        <v>2031.5599999999997</v>
      </c>
      <c r="N4085">
        <v>1</v>
      </c>
    </row>
    <row r="4086" spans="1:14" x14ac:dyDescent="0.2">
      <c r="A4086" s="2">
        <v>45793</v>
      </c>
      <c r="B4086" s="3">
        <f t="shared" si="189"/>
        <v>2025</v>
      </c>
      <c r="C4086" t="str">
        <f t="shared" si="190"/>
        <v>2024-2025</v>
      </c>
      <c r="D4086" t="s">
        <v>147</v>
      </c>
      <c r="E4086" t="s">
        <v>79</v>
      </c>
      <c r="F4086" t="str">
        <f t="shared" si="191"/>
        <v>Australian Capital Territory</v>
      </c>
      <c r="G4086" t="s">
        <v>80</v>
      </c>
      <c r="H4086">
        <v>2617</v>
      </c>
      <c r="I4086" t="s">
        <v>11</v>
      </c>
      <c r="J4086" t="s">
        <v>58</v>
      </c>
      <c r="K4086" t="s">
        <v>152</v>
      </c>
      <c r="L4086" t="s">
        <v>13</v>
      </c>
      <c r="M4086" s="5">
        <v>2032.0600000000009</v>
      </c>
      <c r="N4086">
        <v>1</v>
      </c>
    </row>
    <row r="4087" spans="1:14" x14ac:dyDescent="0.2">
      <c r="A4087" s="2">
        <v>45961</v>
      </c>
      <c r="B4087" s="3">
        <f t="shared" si="189"/>
        <v>2026</v>
      </c>
      <c r="C4087" t="str">
        <f t="shared" si="190"/>
        <v>2025-2026</v>
      </c>
      <c r="D4087" t="s">
        <v>147</v>
      </c>
      <c r="E4087" t="s">
        <v>53</v>
      </c>
      <c r="F4087" t="str">
        <f t="shared" si="191"/>
        <v>South Australia</v>
      </c>
      <c r="G4087" t="s">
        <v>32</v>
      </c>
      <c r="H4087">
        <v>5082</v>
      </c>
      <c r="I4087" t="s">
        <v>11</v>
      </c>
      <c r="J4087" t="s">
        <v>33</v>
      </c>
      <c r="K4087" t="s">
        <v>151</v>
      </c>
      <c r="L4087" t="s">
        <v>21</v>
      </c>
      <c r="M4087" s="5">
        <v>2034.7</v>
      </c>
      <c r="N4087">
        <v>1</v>
      </c>
    </row>
    <row r="4088" spans="1:14" x14ac:dyDescent="0.2">
      <c r="A4088" s="2">
        <v>45654</v>
      </c>
      <c r="B4088" s="3">
        <f t="shared" si="189"/>
        <v>2025</v>
      </c>
      <c r="C4088" t="str">
        <f t="shared" si="190"/>
        <v>2024-2025</v>
      </c>
      <c r="D4088" t="s">
        <v>147</v>
      </c>
      <c r="E4088" t="s">
        <v>99</v>
      </c>
      <c r="F4088" t="str">
        <f t="shared" si="191"/>
        <v>Victoria</v>
      </c>
      <c r="G4088" t="s">
        <v>45</v>
      </c>
      <c r="H4088">
        <v>3148</v>
      </c>
      <c r="I4088" t="s">
        <v>11</v>
      </c>
      <c r="J4088" t="s">
        <v>63</v>
      </c>
      <c r="K4088" t="s">
        <v>150</v>
      </c>
      <c r="L4088" t="s">
        <v>18</v>
      </c>
      <c r="M4088" s="5">
        <v>2036.75</v>
      </c>
      <c r="N4088">
        <v>1</v>
      </c>
    </row>
    <row r="4089" spans="1:14" x14ac:dyDescent="0.2">
      <c r="A4089" s="2">
        <v>45898</v>
      </c>
      <c r="B4089" s="3">
        <f t="shared" si="189"/>
        <v>2026</v>
      </c>
      <c r="C4089" t="str">
        <f t="shared" si="190"/>
        <v>2025-2026</v>
      </c>
      <c r="D4089" t="s">
        <v>148</v>
      </c>
      <c r="E4089" t="s">
        <v>146</v>
      </c>
      <c r="F4089" t="str">
        <f t="shared" si="191"/>
        <v>Victoria</v>
      </c>
      <c r="G4089" t="s">
        <v>45</v>
      </c>
      <c r="H4089">
        <v>3353</v>
      </c>
      <c r="I4089" t="s">
        <v>11</v>
      </c>
      <c r="J4089" t="s">
        <v>60</v>
      </c>
      <c r="K4089" t="s">
        <v>150</v>
      </c>
      <c r="L4089" t="s">
        <v>18</v>
      </c>
      <c r="M4089" s="5">
        <v>2037.5700000000002</v>
      </c>
      <c r="N4089">
        <v>1</v>
      </c>
    </row>
    <row r="4090" spans="1:14" x14ac:dyDescent="0.2">
      <c r="A4090" s="2">
        <v>45310</v>
      </c>
      <c r="B4090" s="3">
        <f t="shared" si="189"/>
        <v>2024</v>
      </c>
      <c r="C4090" t="str">
        <f t="shared" si="190"/>
        <v>2023-2024</v>
      </c>
      <c r="D4090" t="s">
        <v>148</v>
      </c>
      <c r="E4090" t="s">
        <v>146</v>
      </c>
      <c r="F4090" t="str">
        <f t="shared" si="191"/>
        <v>Victoria</v>
      </c>
      <c r="G4090" t="s">
        <v>45</v>
      </c>
      <c r="H4090">
        <v>3353</v>
      </c>
      <c r="I4090" t="s">
        <v>11</v>
      </c>
      <c r="J4090" t="s">
        <v>60</v>
      </c>
      <c r="K4090" t="s">
        <v>153</v>
      </c>
      <c r="L4090" t="s">
        <v>16</v>
      </c>
      <c r="M4090" s="5">
        <v>2043.5500000000002</v>
      </c>
      <c r="N4090">
        <v>1</v>
      </c>
    </row>
    <row r="4091" spans="1:14" x14ac:dyDescent="0.2">
      <c r="A4091" s="2">
        <v>45760</v>
      </c>
      <c r="B4091" s="3">
        <f t="shared" si="189"/>
        <v>2025</v>
      </c>
      <c r="C4091" t="str">
        <f t="shared" si="190"/>
        <v>2024-2025</v>
      </c>
      <c r="D4091" t="s">
        <v>148</v>
      </c>
      <c r="E4091" t="s">
        <v>44</v>
      </c>
      <c r="F4091" t="str">
        <f t="shared" si="191"/>
        <v>Victoria</v>
      </c>
      <c r="G4091" t="s">
        <v>45</v>
      </c>
      <c r="H4091">
        <v>3066</v>
      </c>
      <c r="I4091" t="s">
        <v>11</v>
      </c>
      <c r="J4091" t="s">
        <v>46</v>
      </c>
      <c r="K4091" t="s">
        <v>153</v>
      </c>
      <c r="L4091" t="s">
        <v>16</v>
      </c>
      <c r="M4091" s="5">
        <v>2046.0099999999998</v>
      </c>
      <c r="N4091">
        <v>1</v>
      </c>
    </row>
    <row r="4092" spans="1:14" x14ac:dyDescent="0.2">
      <c r="A4092" s="2">
        <v>45665</v>
      </c>
      <c r="B4092" s="3">
        <f t="shared" si="189"/>
        <v>2025</v>
      </c>
      <c r="C4092" t="str">
        <f t="shared" si="190"/>
        <v>2024-2025</v>
      </c>
      <c r="D4092" t="s">
        <v>147</v>
      </c>
      <c r="E4092" t="s">
        <v>57</v>
      </c>
      <c r="F4092" t="str">
        <f t="shared" si="191"/>
        <v>New South Wales</v>
      </c>
      <c r="G4092" t="s">
        <v>10</v>
      </c>
      <c r="H4092">
        <v>2560</v>
      </c>
      <c r="I4092" t="s">
        <v>11</v>
      </c>
      <c r="J4092" t="s">
        <v>58</v>
      </c>
      <c r="K4092" t="s">
        <v>154</v>
      </c>
      <c r="L4092" t="s">
        <v>14</v>
      </c>
      <c r="M4092" s="5">
        <v>2050.27</v>
      </c>
      <c r="N4092">
        <v>1</v>
      </c>
    </row>
    <row r="4093" spans="1:14" x14ac:dyDescent="0.2">
      <c r="A4093" s="2">
        <v>45378</v>
      </c>
      <c r="B4093" s="3">
        <f t="shared" si="189"/>
        <v>2024</v>
      </c>
      <c r="C4093" t="str">
        <f t="shared" si="190"/>
        <v>2023-2024</v>
      </c>
      <c r="D4093" t="s">
        <v>148</v>
      </c>
      <c r="E4093" t="s">
        <v>108</v>
      </c>
      <c r="F4093" t="str">
        <f t="shared" si="191"/>
        <v>Victoria</v>
      </c>
      <c r="G4093" t="s">
        <v>45</v>
      </c>
      <c r="H4093">
        <v>3018</v>
      </c>
      <c r="I4093" t="s">
        <v>11</v>
      </c>
      <c r="J4093" t="s">
        <v>46</v>
      </c>
      <c r="K4093" t="s">
        <v>155</v>
      </c>
      <c r="L4093" t="s">
        <v>20</v>
      </c>
      <c r="M4093" s="5">
        <v>2052.5300000000007</v>
      </c>
      <c r="N4093">
        <v>1</v>
      </c>
    </row>
    <row r="4094" spans="1:14" x14ac:dyDescent="0.2">
      <c r="A4094" s="2">
        <v>45352</v>
      </c>
      <c r="B4094" s="3">
        <f t="shared" si="189"/>
        <v>2024</v>
      </c>
      <c r="C4094" t="str">
        <f t="shared" si="190"/>
        <v>2023-2024</v>
      </c>
      <c r="D4094" t="s">
        <v>147</v>
      </c>
      <c r="E4094" t="s">
        <v>146</v>
      </c>
      <c r="F4094" t="str">
        <f t="shared" si="191"/>
        <v>Victoria</v>
      </c>
      <c r="G4094" t="s">
        <v>45</v>
      </c>
      <c r="H4094">
        <v>3353</v>
      </c>
      <c r="I4094" t="s">
        <v>11</v>
      </c>
      <c r="J4094" t="s">
        <v>60</v>
      </c>
      <c r="K4094" t="s">
        <v>155</v>
      </c>
      <c r="L4094" t="s">
        <v>20</v>
      </c>
      <c r="M4094" s="5">
        <v>2054.2000000000003</v>
      </c>
      <c r="N4094">
        <v>1</v>
      </c>
    </row>
    <row r="4095" spans="1:14" x14ac:dyDescent="0.2">
      <c r="A4095" s="2">
        <v>45702</v>
      </c>
      <c r="B4095" s="3">
        <f t="shared" si="189"/>
        <v>2025</v>
      </c>
      <c r="C4095" t="str">
        <f t="shared" si="190"/>
        <v>2024-2025</v>
      </c>
      <c r="D4095" t="s">
        <v>147</v>
      </c>
      <c r="E4095" t="s">
        <v>42</v>
      </c>
      <c r="F4095" t="str">
        <f t="shared" si="191"/>
        <v>Queensland</v>
      </c>
      <c r="G4095" t="s">
        <v>35</v>
      </c>
      <c r="H4095">
        <v>4053</v>
      </c>
      <c r="I4095" t="s">
        <v>11</v>
      </c>
      <c r="J4095" t="s">
        <v>43</v>
      </c>
      <c r="K4095" t="s">
        <v>150</v>
      </c>
      <c r="L4095" t="s">
        <v>18</v>
      </c>
      <c r="M4095" s="5">
        <v>2064.2299999999996</v>
      </c>
      <c r="N4095">
        <v>1</v>
      </c>
    </row>
    <row r="4096" spans="1:14" x14ac:dyDescent="0.2">
      <c r="A4096" s="2">
        <v>45684</v>
      </c>
      <c r="B4096" s="3">
        <f t="shared" si="189"/>
        <v>2025</v>
      </c>
      <c r="C4096" t="str">
        <f t="shared" si="190"/>
        <v>2024-2025</v>
      </c>
      <c r="D4096" t="s">
        <v>147</v>
      </c>
      <c r="E4096" t="s">
        <v>135</v>
      </c>
      <c r="F4096" t="str">
        <f t="shared" si="191"/>
        <v>Victoria</v>
      </c>
      <c r="G4096" t="s">
        <v>45</v>
      </c>
      <c r="H4096">
        <v>3550</v>
      </c>
      <c r="I4096" t="s">
        <v>11</v>
      </c>
      <c r="J4096" t="s">
        <v>60</v>
      </c>
      <c r="K4096" t="s">
        <v>150</v>
      </c>
      <c r="L4096" t="s">
        <v>18</v>
      </c>
      <c r="M4096" s="5">
        <v>2070.02</v>
      </c>
      <c r="N4096">
        <v>1</v>
      </c>
    </row>
    <row r="4097" spans="1:14" x14ac:dyDescent="0.2">
      <c r="A4097" s="2">
        <v>45656</v>
      </c>
      <c r="B4097" s="3">
        <f t="shared" si="189"/>
        <v>2025</v>
      </c>
      <c r="C4097" t="str">
        <f t="shared" si="190"/>
        <v>2024-2025</v>
      </c>
      <c r="D4097" t="s">
        <v>147</v>
      </c>
      <c r="E4097" t="s">
        <v>132</v>
      </c>
      <c r="F4097" t="str">
        <f t="shared" si="191"/>
        <v>New South Wales</v>
      </c>
      <c r="G4097" t="s">
        <v>10</v>
      </c>
      <c r="H4097">
        <v>2800</v>
      </c>
      <c r="I4097" t="s">
        <v>11</v>
      </c>
      <c r="J4097" t="s">
        <v>25</v>
      </c>
      <c r="K4097" t="s">
        <v>154</v>
      </c>
      <c r="L4097" t="s">
        <v>14</v>
      </c>
      <c r="M4097" s="5">
        <v>2075.1999999999998</v>
      </c>
      <c r="N4097">
        <v>1</v>
      </c>
    </row>
    <row r="4098" spans="1:14" x14ac:dyDescent="0.2">
      <c r="A4098" s="2">
        <v>45413</v>
      </c>
      <c r="B4098" s="3">
        <f t="shared" ref="B4098:B4161" si="192">IF(MONTH(A4098)&gt;=7,YEAR(A4098)+1,YEAR(A4098))</f>
        <v>2024</v>
      </c>
      <c r="C4098" t="str">
        <f t="shared" ref="C4098:C4161" si="193">IF(MONTH(A4098) &gt;= 7, YEAR(A4098) &amp; "-" &amp; YEAR(A4098) + 1, YEAR(A4098) - 1 &amp; "-" &amp; YEAR(A4098))</f>
        <v>2023-2024</v>
      </c>
      <c r="D4098" t="s">
        <v>148</v>
      </c>
      <c r="E4098" t="s">
        <v>127</v>
      </c>
      <c r="F4098" t="str">
        <f t="shared" ref="F4098:F4161" si="194">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27</v>
      </c>
      <c r="K4098" t="s">
        <v>153</v>
      </c>
      <c r="L4098" t="s">
        <v>16</v>
      </c>
      <c r="M4098" s="5">
        <v>2075.67</v>
      </c>
      <c r="N4098">
        <v>1</v>
      </c>
    </row>
    <row r="4099" spans="1:14" x14ac:dyDescent="0.2">
      <c r="A4099" s="2">
        <v>45337</v>
      </c>
      <c r="B4099" s="3">
        <f t="shared" si="192"/>
        <v>2024</v>
      </c>
      <c r="C4099" t="str">
        <f t="shared" si="193"/>
        <v>2023-2024</v>
      </c>
      <c r="D4099" t="s">
        <v>147</v>
      </c>
      <c r="E4099" t="s">
        <v>50</v>
      </c>
      <c r="F4099" t="str">
        <f t="shared" si="194"/>
        <v>Queensland</v>
      </c>
      <c r="G4099" t="s">
        <v>35</v>
      </c>
      <c r="H4099">
        <v>4703</v>
      </c>
      <c r="I4099" t="s">
        <v>11</v>
      </c>
      <c r="J4099" t="s">
        <v>51</v>
      </c>
      <c r="K4099" t="s">
        <v>150</v>
      </c>
      <c r="L4099" t="s">
        <v>18</v>
      </c>
      <c r="M4099" s="5">
        <v>2078.84</v>
      </c>
      <c r="N4099">
        <v>1</v>
      </c>
    </row>
    <row r="4100" spans="1:14" x14ac:dyDescent="0.2">
      <c r="A4100" s="2">
        <v>45558</v>
      </c>
      <c r="B4100" s="3">
        <f t="shared" si="192"/>
        <v>2025</v>
      </c>
      <c r="C4100" t="str">
        <f t="shared" si="193"/>
        <v>2024-2025</v>
      </c>
      <c r="D4100" t="s">
        <v>147</v>
      </c>
      <c r="E4100" t="s">
        <v>99</v>
      </c>
      <c r="F4100" t="str">
        <f t="shared" si="194"/>
        <v>Victoria</v>
      </c>
      <c r="G4100" t="s">
        <v>45</v>
      </c>
      <c r="H4100">
        <v>3148</v>
      </c>
      <c r="I4100" t="s">
        <v>11</v>
      </c>
      <c r="J4100" t="s">
        <v>63</v>
      </c>
      <c r="K4100" t="s">
        <v>157</v>
      </c>
      <c r="L4100" t="s">
        <v>22</v>
      </c>
      <c r="M4100" s="5">
        <v>2084.89</v>
      </c>
      <c r="N4100">
        <v>1</v>
      </c>
    </row>
    <row r="4101" spans="1:14" x14ac:dyDescent="0.2">
      <c r="A4101" s="2">
        <v>45333</v>
      </c>
      <c r="B4101" s="3">
        <f t="shared" si="192"/>
        <v>2024</v>
      </c>
      <c r="C4101" t="str">
        <f t="shared" si="193"/>
        <v>2023-2024</v>
      </c>
      <c r="D4101" t="s">
        <v>147</v>
      </c>
      <c r="E4101" t="s">
        <v>26</v>
      </c>
      <c r="F4101" t="str">
        <f t="shared" si="194"/>
        <v>New South Wales</v>
      </c>
      <c r="G4101" t="s">
        <v>10</v>
      </c>
      <c r="H4101">
        <v>2141</v>
      </c>
      <c r="I4101" t="s">
        <v>11</v>
      </c>
      <c r="J4101" t="s">
        <v>27</v>
      </c>
      <c r="K4101" t="s">
        <v>153</v>
      </c>
      <c r="L4101" t="s">
        <v>16</v>
      </c>
      <c r="M4101" s="5">
        <v>2088.8900000000003</v>
      </c>
      <c r="N4101">
        <v>1</v>
      </c>
    </row>
    <row r="4102" spans="1:14" x14ac:dyDescent="0.2">
      <c r="A4102" s="2">
        <v>45468</v>
      </c>
      <c r="B4102" s="3">
        <f t="shared" si="192"/>
        <v>2024</v>
      </c>
      <c r="C4102" t="str">
        <f t="shared" si="193"/>
        <v>2023-2024</v>
      </c>
      <c r="D4102" t="s">
        <v>147</v>
      </c>
      <c r="E4102" t="s">
        <v>82</v>
      </c>
      <c r="F4102" t="str">
        <f t="shared" si="194"/>
        <v>Queensland</v>
      </c>
      <c r="G4102" t="s">
        <v>35</v>
      </c>
      <c r="H4102">
        <v>4012</v>
      </c>
      <c r="I4102" t="s">
        <v>11</v>
      </c>
      <c r="J4102" t="s">
        <v>43</v>
      </c>
      <c r="K4102" t="s">
        <v>149</v>
      </c>
      <c r="L4102" t="s">
        <v>15</v>
      </c>
      <c r="M4102" s="5">
        <v>2096.44</v>
      </c>
      <c r="N4102">
        <v>1</v>
      </c>
    </row>
    <row r="4103" spans="1:14" x14ac:dyDescent="0.2">
      <c r="A4103" s="2">
        <v>45907</v>
      </c>
      <c r="B4103" s="3">
        <f t="shared" si="192"/>
        <v>2026</v>
      </c>
      <c r="C4103" t="str">
        <f t="shared" si="193"/>
        <v>2025-2026</v>
      </c>
      <c r="D4103" t="s">
        <v>148</v>
      </c>
      <c r="E4103" t="s">
        <v>40</v>
      </c>
      <c r="F4103" t="str">
        <f t="shared" si="194"/>
        <v>New South Wales</v>
      </c>
      <c r="G4103" t="s">
        <v>10</v>
      </c>
      <c r="H4103">
        <v>2116</v>
      </c>
      <c r="I4103" t="s">
        <v>11</v>
      </c>
      <c r="J4103" t="s">
        <v>27</v>
      </c>
      <c r="K4103" t="s">
        <v>150</v>
      </c>
      <c r="L4103" t="s">
        <v>18</v>
      </c>
      <c r="M4103" s="5">
        <v>2100.3100000000004</v>
      </c>
      <c r="N4103">
        <v>1</v>
      </c>
    </row>
    <row r="4104" spans="1:14" x14ac:dyDescent="0.2">
      <c r="A4104" s="2">
        <v>45323</v>
      </c>
      <c r="B4104" s="3">
        <f t="shared" si="192"/>
        <v>2024</v>
      </c>
      <c r="C4104" t="str">
        <f t="shared" si="193"/>
        <v>2023-2024</v>
      </c>
      <c r="D4104" t="s">
        <v>147</v>
      </c>
      <c r="E4104" t="s">
        <v>139</v>
      </c>
      <c r="F4104" t="str">
        <f t="shared" si="194"/>
        <v>New South Wales</v>
      </c>
      <c r="G4104" t="s">
        <v>10</v>
      </c>
      <c r="H4104">
        <v>2020</v>
      </c>
      <c r="I4104" t="s">
        <v>11</v>
      </c>
      <c r="J4104" t="s">
        <v>12</v>
      </c>
      <c r="K4104" t="s">
        <v>155</v>
      </c>
      <c r="L4104" t="s">
        <v>20</v>
      </c>
      <c r="M4104" s="5">
        <v>2102.9300000000007</v>
      </c>
      <c r="N4104">
        <v>1</v>
      </c>
    </row>
    <row r="4105" spans="1:14" x14ac:dyDescent="0.2">
      <c r="A4105" s="2">
        <v>45306</v>
      </c>
      <c r="B4105" s="3">
        <f t="shared" si="192"/>
        <v>2024</v>
      </c>
      <c r="C4105" t="str">
        <f t="shared" si="193"/>
        <v>2023-2024</v>
      </c>
      <c r="D4105" t="s">
        <v>147</v>
      </c>
      <c r="E4105" t="s">
        <v>117</v>
      </c>
      <c r="F4105" t="str">
        <f t="shared" si="194"/>
        <v>Queensland</v>
      </c>
      <c r="G4105" t="s">
        <v>35</v>
      </c>
      <c r="H4105">
        <v>4119</v>
      </c>
      <c r="I4105" t="s">
        <v>11</v>
      </c>
      <c r="J4105" t="s">
        <v>43</v>
      </c>
      <c r="K4105" t="s">
        <v>155</v>
      </c>
      <c r="L4105" t="s">
        <v>20</v>
      </c>
      <c r="M4105" s="5">
        <v>2104.5300000000007</v>
      </c>
      <c r="N4105">
        <v>1</v>
      </c>
    </row>
    <row r="4106" spans="1:14" x14ac:dyDescent="0.2">
      <c r="A4106" s="2">
        <v>45765</v>
      </c>
      <c r="B4106" s="3">
        <f t="shared" si="192"/>
        <v>2025</v>
      </c>
      <c r="C4106" t="str">
        <f t="shared" si="193"/>
        <v>2024-2025</v>
      </c>
      <c r="D4106" t="s">
        <v>147</v>
      </c>
      <c r="E4106" t="s">
        <v>64</v>
      </c>
      <c r="F4106" t="str">
        <f t="shared" si="194"/>
        <v>Victoria</v>
      </c>
      <c r="G4106" t="s">
        <v>45</v>
      </c>
      <c r="H4106">
        <v>3199</v>
      </c>
      <c r="I4106" t="s">
        <v>11</v>
      </c>
      <c r="J4106" t="s">
        <v>63</v>
      </c>
      <c r="K4106" t="s">
        <v>150</v>
      </c>
      <c r="L4106" t="s">
        <v>18</v>
      </c>
      <c r="M4106" s="5">
        <v>2109.84</v>
      </c>
      <c r="N4106">
        <v>1</v>
      </c>
    </row>
    <row r="4107" spans="1:14" x14ac:dyDescent="0.2">
      <c r="A4107" s="2">
        <v>45941</v>
      </c>
      <c r="B4107" s="3">
        <f t="shared" si="192"/>
        <v>2026</v>
      </c>
      <c r="C4107" t="str">
        <f t="shared" si="193"/>
        <v>2025-2026</v>
      </c>
      <c r="D4107" t="s">
        <v>147</v>
      </c>
      <c r="E4107" t="s">
        <v>92</v>
      </c>
      <c r="F4107" t="str">
        <f t="shared" si="194"/>
        <v>Queensland</v>
      </c>
      <c r="G4107" t="s">
        <v>35</v>
      </c>
      <c r="H4107">
        <v>4068</v>
      </c>
      <c r="I4107" t="s">
        <v>11</v>
      </c>
      <c r="J4107" t="s">
        <v>43</v>
      </c>
      <c r="K4107" t="s">
        <v>153</v>
      </c>
      <c r="L4107" t="s">
        <v>16</v>
      </c>
      <c r="M4107" s="5">
        <v>2111.92</v>
      </c>
      <c r="N4107">
        <v>1</v>
      </c>
    </row>
    <row r="4108" spans="1:14" x14ac:dyDescent="0.2">
      <c r="A4108" s="2">
        <v>45481</v>
      </c>
      <c r="B4108" s="3">
        <f t="shared" si="192"/>
        <v>2025</v>
      </c>
      <c r="C4108" t="str">
        <f t="shared" si="193"/>
        <v>2024-2025</v>
      </c>
      <c r="D4108" t="s">
        <v>148</v>
      </c>
      <c r="E4108" t="s">
        <v>146</v>
      </c>
      <c r="F4108" t="str">
        <f t="shared" si="194"/>
        <v>Victoria</v>
      </c>
      <c r="G4108" t="s">
        <v>45</v>
      </c>
      <c r="H4108">
        <v>3353</v>
      </c>
      <c r="I4108" t="s">
        <v>11</v>
      </c>
      <c r="J4108" t="s">
        <v>60</v>
      </c>
      <c r="K4108" t="s">
        <v>150</v>
      </c>
      <c r="L4108" t="s">
        <v>18</v>
      </c>
      <c r="M4108" s="5">
        <v>2117.17</v>
      </c>
      <c r="N4108">
        <v>1</v>
      </c>
    </row>
    <row r="4109" spans="1:14" x14ac:dyDescent="0.2">
      <c r="A4109" s="2">
        <v>45386</v>
      </c>
      <c r="B4109" s="3">
        <f t="shared" si="192"/>
        <v>2024</v>
      </c>
      <c r="C4109" t="str">
        <f t="shared" si="193"/>
        <v>2023-2024</v>
      </c>
      <c r="D4109" t="s">
        <v>147</v>
      </c>
      <c r="E4109" t="s">
        <v>145</v>
      </c>
      <c r="F4109" t="str">
        <f t="shared" si="194"/>
        <v>New South Wales</v>
      </c>
      <c r="G4109" t="s">
        <v>10</v>
      </c>
      <c r="H4109">
        <v>2101</v>
      </c>
      <c r="I4109" t="s">
        <v>11</v>
      </c>
      <c r="J4109" t="s">
        <v>27</v>
      </c>
      <c r="K4109" t="s">
        <v>150</v>
      </c>
      <c r="L4109" t="s">
        <v>18</v>
      </c>
      <c r="M4109" s="5">
        <v>2121.4</v>
      </c>
      <c r="N4109">
        <v>1</v>
      </c>
    </row>
    <row r="4110" spans="1:14" x14ac:dyDescent="0.2">
      <c r="A4110" s="2">
        <v>45398</v>
      </c>
      <c r="B4110" s="3">
        <f t="shared" si="192"/>
        <v>2024</v>
      </c>
      <c r="C4110" t="str">
        <f t="shared" si="193"/>
        <v>2023-2024</v>
      </c>
      <c r="D4110" t="s">
        <v>147</v>
      </c>
      <c r="E4110" t="s">
        <v>113</v>
      </c>
      <c r="F4110" t="str">
        <f t="shared" si="194"/>
        <v>Queensland</v>
      </c>
      <c r="G4110" t="s">
        <v>35</v>
      </c>
      <c r="H4110">
        <v>4215</v>
      </c>
      <c r="I4110" t="s">
        <v>11</v>
      </c>
      <c r="J4110" t="s">
        <v>104</v>
      </c>
      <c r="K4110" t="s">
        <v>155</v>
      </c>
      <c r="L4110" t="s">
        <v>20</v>
      </c>
      <c r="M4110" s="5">
        <v>2139.3100000000004</v>
      </c>
      <c r="N4110">
        <v>1</v>
      </c>
    </row>
    <row r="4111" spans="1:14" x14ac:dyDescent="0.2">
      <c r="A4111" s="2">
        <v>45851</v>
      </c>
      <c r="B4111" s="3">
        <f t="shared" si="192"/>
        <v>2026</v>
      </c>
      <c r="C4111" t="str">
        <f t="shared" si="193"/>
        <v>2025-2026</v>
      </c>
      <c r="D4111" t="s">
        <v>147</v>
      </c>
      <c r="E4111" t="s">
        <v>110</v>
      </c>
      <c r="F4111" t="str">
        <f t="shared" si="194"/>
        <v>Queensland</v>
      </c>
      <c r="G4111" t="s">
        <v>35</v>
      </c>
      <c r="H4111">
        <v>4680</v>
      </c>
      <c r="I4111" t="s">
        <v>11</v>
      </c>
      <c r="J4111" t="s">
        <v>51</v>
      </c>
      <c r="K4111" t="s">
        <v>150</v>
      </c>
      <c r="L4111" t="s">
        <v>18</v>
      </c>
      <c r="M4111" s="5">
        <v>2140.92</v>
      </c>
      <c r="N4111">
        <v>1</v>
      </c>
    </row>
    <row r="4112" spans="1:14" x14ac:dyDescent="0.2">
      <c r="A4112" s="2">
        <v>45620</v>
      </c>
      <c r="B4112" s="3">
        <f t="shared" si="192"/>
        <v>2025</v>
      </c>
      <c r="C4112" t="str">
        <f t="shared" si="193"/>
        <v>2024-2025</v>
      </c>
      <c r="D4112" t="s">
        <v>147</v>
      </c>
      <c r="E4112" t="s">
        <v>146</v>
      </c>
      <c r="F4112" t="str">
        <f t="shared" si="194"/>
        <v>Victoria</v>
      </c>
      <c r="G4112" t="s">
        <v>45</v>
      </c>
      <c r="H4112">
        <v>3353</v>
      </c>
      <c r="I4112" t="s">
        <v>11</v>
      </c>
      <c r="J4112" t="s">
        <v>60</v>
      </c>
      <c r="K4112" t="s">
        <v>154</v>
      </c>
      <c r="L4112" t="s">
        <v>14</v>
      </c>
      <c r="M4112" s="5">
        <v>2150.0699999999997</v>
      </c>
      <c r="N4112">
        <v>1</v>
      </c>
    </row>
    <row r="4113" spans="1:14" x14ac:dyDescent="0.2">
      <c r="A4113" s="2">
        <v>45761</v>
      </c>
      <c r="B4113" s="3">
        <f t="shared" si="192"/>
        <v>2025</v>
      </c>
      <c r="C4113" t="str">
        <f t="shared" si="193"/>
        <v>2024-2025</v>
      </c>
      <c r="D4113" t="s">
        <v>148</v>
      </c>
      <c r="E4113" t="s">
        <v>124</v>
      </c>
      <c r="F4113" t="str">
        <f t="shared" si="194"/>
        <v>New South Wales</v>
      </c>
      <c r="G4113" t="s">
        <v>10</v>
      </c>
      <c r="H4113">
        <v>2015</v>
      </c>
      <c r="I4113" t="s">
        <v>11</v>
      </c>
      <c r="J4113" t="s">
        <v>12</v>
      </c>
      <c r="K4113" t="s">
        <v>151</v>
      </c>
      <c r="L4113" t="s">
        <v>21</v>
      </c>
      <c r="M4113" s="5">
        <v>2150.67</v>
      </c>
      <c r="N4113">
        <v>1</v>
      </c>
    </row>
    <row r="4114" spans="1:14" x14ac:dyDescent="0.2">
      <c r="A4114" s="2">
        <v>45808</v>
      </c>
      <c r="B4114" s="3">
        <f t="shared" si="192"/>
        <v>2025</v>
      </c>
      <c r="C4114" t="str">
        <f t="shared" si="193"/>
        <v>2024-2025</v>
      </c>
      <c r="D4114" t="s">
        <v>147</v>
      </c>
      <c r="E4114" t="s">
        <v>59</v>
      </c>
      <c r="F4114" t="str">
        <f t="shared" si="194"/>
        <v>Victoria</v>
      </c>
      <c r="G4114" t="s">
        <v>45</v>
      </c>
      <c r="H4114">
        <v>3280</v>
      </c>
      <c r="I4114" t="s">
        <v>11</v>
      </c>
      <c r="J4114" t="s">
        <v>60</v>
      </c>
      <c r="K4114" t="s">
        <v>151</v>
      </c>
      <c r="L4114" t="s">
        <v>21</v>
      </c>
      <c r="M4114" s="5">
        <v>2151.63</v>
      </c>
      <c r="N4114">
        <v>1</v>
      </c>
    </row>
    <row r="4115" spans="1:14" x14ac:dyDescent="0.2">
      <c r="A4115" s="2">
        <v>45370</v>
      </c>
      <c r="B4115" s="3">
        <f t="shared" si="192"/>
        <v>2024</v>
      </c>
      <c r="C4115" t="str">
        <f t="shared" si="193"/>
        <v>2023-2024</v>
      </c>
      <c r="D4115" t="s">
        <v>147</v>
      </c>
      <c r="E4115" t="s">
        <v>57</v>
      </c>
      <c r="F4115" t="str">
        <f t="shared" si="194"/>
        <v>New South Wales</v>
      </c>
      <c r="G4115" t="s">
        <v>10</v>
      </c>
      <c r="H4115">
        <v>2560</v>
      </c>
      <c r="I4115" t="s">
        <v>11</v>
      </c>
      <c r="J4115" t="s">
        <v>58</v>
      </c>
      <c r="K4115" t="s">
        <v>150</v>
      </c>
      <c r="L4115" t="s">
        <v>18</v>
      </c>
      <c r="M4115" s="5">
        <v>2156.38</v>
      </c>
      <c r="N4115">
        <v>1</v>
      </c>
    </row>
    <row r="4116" spans="1:14" x14ac:dyDescent="0.2">
      <c r="A4116" s="2">
        <v>45796</v>
      </c>
      <c r="B4116" s="3">
        <f t="shared" si="192"/>
        <v>2025</v>
      </c>
      <c r="C4116" t="str">
        <f t="shared" si="193"/>
        <v>2024-2025</v>
      </c>
      <c r="D4116" t="s">
        <v>148</v>
      </c>
      <c r="E4116" t="s">
        <v>78</v>
      </c>
      <c r="F4116" t="str">
        <f t="shared" si="194"/>
        <v>New South Wales</v>
      </c>
      <c r="G4116" t="s">
        <v>10</v>
      </c>
      <c r="H4116">
        <v>2350</v>
      </c>
      <c r="I4116" t="s">
        <v>11</v>
      </c>
      <c r="J4116" t="s">
        <v>68</v>
      </c>
      <c r="K4116" t="s">
        <v>150</v>
      </c>
      <c r="L4116" t="s">
        <v>18</v>
      </c>
      <c r="M4116" s="5">
        <v>2156.83</v>
      </c>
      <c r="N4116">
        <v>1</v>
      </c>
    </row>
    <row r="4117" spans="1:14" x14ac:dyDescent="0.2">
      <c r="A4117" s="2">
        <v>45349</v>
      </c>
      <c r="B4117" s="3">
        <f t="shared" si="192"/>
        <v>2024</v>
      </c>
      <c r="C4117" t="str">
        <f t="shared" si="193"/>
        <v>2023-2024</v>
      </c>
      <c r="D4117" t="s">
        <v>147</v>
      </c>
      <c r="E4117" t="s">
        <v>140</v>
      </c>
      <c r="F4117" t="str">
        <f t="shared" si="194"/>
        <v>Tasmania</v>
      </c>
      <c r="G4117" t="s">
        <v>70</v>
      </c>
      <c r="H4117">
        <v>7320</v>
      </c>
      <c r="I4117" t="s">
        <v>11</v>
      </c>
      <c r="J4117" t="s">
        <v>71</v>
      </c>
      <c r="K4117" t="s">
        <v>150</v>
      </c>
      <c r="L4117" t="s">
        <v>18</v>
      </c>
      <c r="M4117" s="5">
        <v>2156.9399999999996</v>
      </c>
      <c r="N4117">
        <v>1</v>
      </c>
    </row>
    <row r="4118" spans="1:14" x14ac:dyDescent="0.2">
      <c r="A4118" s="2">
        <v>45631</v>
      </c>
      <c r="B4118" s="3">
        <f t="shared" si="192"/>
        <v>2025</v>
      </c>
      <c r="C4118" t="str">
        <f t="shared" si="193"/>
        <v>2024-2025</v>
      </c>
      <c r="D4118" t="s">
        <v>147</v>
      </c>
      <c r="E4118" t="s">
        <v>41</v>
      </c>
      <c r="F4118" t="str">
        <f t="shared" si="194"/>
        <v>New South Wales</v>
      </c>
      <c r="G4118" t="s">
        <v>10</v>
      </c>
      <c r="H4118">
        <v>2830</v>
      </c>
      <c r="I4118" t="s">
        <v>11</v>
      </c>
      <c r="J4118" t="s">
        <v>25</v>
      </c>
      <c r="K4118" t="s">
        <v>150</v>
      </c>
      <c r="L4118" t="s">
        <v>18</v>
      </c>
      <c r="M4118" s="5">
        <v>2169.37</v>
      </c>
      <c r="N4118">
        <v>1</v>
      </c>
    </row>
    <row r="4119" spans="1:14" x14ac:dyDescent="0.2">
      <c r="A4119" s="2">
        <v>45874</v>
      </c>
      <c r="B4119" s="3">
        <f t="shared" si="192"/>
        <v>2026</v>
      </c>
      <c r="C4119" t="str">
        <f t="shared" si="193"/>
        <v>2025-2026</v>
      </c>
      <c r="D4119" t="s">
        <v>147</v>
      </c>
      <c r="E4119" t="s">
        <v>65</v>
      </c>
      <c r="F4119" t="str">
        <f t="shared" si="194"/>
        <v>New South Wales</v>
      </c>
      <c r="G4119" t="s">
        <v>10</v>
      </c>
      <c r="H4119">
        <v>2541</v>
      </c>
      <c r="I4119" t="s">
        <v>11</v>
      </c>
      <c r="J4119" t="s">
        <v>58</v>
      </c>
      <c r="K4119" t="s">
        <v>155</v>
      </c>
      <c r="L4119" t="s">
        <v>20</v>
      </c>
      <c r="M4119" s="5">
        <v>2171.88</v>
      </c>
      <c r="N4119">
        <v>1</v>
      </c>
    </row>
    <row r="4120" spans="1:14" x14ac:dyDescent="0.2">
      <c r="A4120" s="2">
        <v>45861</v>
      </c>
      <c r="B4120" s="3">
        <f t="shared" si="192"/>
        <v>2026</v>
      </c>
      <c r="C4120" t="str">
        <f t="shared" si="193"/>
        <v>2025-2026</v>
      </c>
      <c r="D4120" t="s">
        <v>147</v>
      </c>
      <c r="E4120" t="s">
        <v>67</v>
      </c>
      <c r="F4120" t="str">
        <f t="shared" si="194"/>
        <v>New South Wales</v>
      </c>
      <c r="G4120" t="s">
        <v>10</v>
      </c>
      <c r="H4120">
        <v>2478</v>
      </c>
      <c r="I4120" t="s">
        <v>11</v>
      </c>
      <c r="J4120" t="s">
        <v>68</v>
      </c>
      <c r="K4120" t="s">
        <v>151</v>
      </c>
      <c r="L4120" t="s">
        <v>21</v>
      </c>
      <c r="M4120" s="5">
        <v>2181.59</v>
      </c>
      <c r="N4120">
        <v>1</v>
      </c>
    </row>
    <row r="4121" spans="1:14" x14ac:dyDescent="0.2">
      <c r="A4121" s="2">
        <v>45941</v>
      </c>
      <c r="B4121" s="3">
        <f t="shared" si="192"/>
        <v>2026</v>
      </c>
      <c r="C4121" t="str">
        <f t="shared" si="193"/>
        <v>2025-2026</v>
      </c>
      <c r="D4121" t="s">
        <v>148</v>
      </c>
      <c r="E4121" t="s">
        <v>100</v>
      </c>
      <c r="F4121" t="str">
        <f t="shared" si="194"/>
        <v>Western Australia</v>
      </c>
      <c r="G4121" t="s">
        <v>48</v>
      </c>
      <c r="H4121">
        <v>6021</v>
      </c>
      <c r="I4121" t="s">
        <v>11</v>
      </c>
      <c r="J4121" t="s">
        <v>49</v>
      </c>
      <c r="K4121" t="s">
        <v>150</v>
      </c>
      <c r="L4121" t="s">
        <v>18</v>
      </c>
      <c r="M4121" s="5">
        <v>2190.23</v>
      </c>
      <c r="N4121">
        <v>1</v>
      </c>
    </row>
    <row r="4122" spans="1:14" x14ac:dyDescent="0.2">
      <c r="A4122" s="2">
        <v>45961</v>
      </c>
      <c r="B4122" s="3">
        <f t="shared" si="192"/>
        <v>2026</v>
      </c>
      <c r="C4122" t="str">
        <f t="shared" si="193"/>
        <v>2025-2026</v>
      </c>
      <c r="D4122" t="s">
        <v>147</v>
      </c>
      <c r="E4122" t="s">
        <v>65</v>
      </c>
      <c r="F4122" t="str">
        <f t="shared" si="194"/>
        <v>New South Wales</v>
      </c>
      <c r="G4122" t="s">
        <v>10</v>
      </c>
      <c r="H4122">
        <v>2541</v>
      </c>
      <c r="I4122" t="s">
        <v>11</v>
      </c>
      <c r="J4122" t="s">
        <v>58</v>
      </c>
      <c r="K4122" t="s">
        <v>151</v>
      </c>
      <c r="L4122" t="s">
        <v>21</v>
      </c>
      <c r="M4122" s="5">
        <v>2200.87</v>
      </c>
      <c r="N4122">
        <v>1</v>
      </c>
    </row>
    <row r="4123" spans="1:14" x14ac:dyDescent="0.2">
      <c r="A4123" s="2">
        <v>45709</v>
      </c>
      <c r="B4123" s="3">
        <f t="shared" si="192"/>
        <v>2025</v>
      </c>
      <c r="C4123" t="str">
        <f t="shared" si="193"/>
        <v>2024-2025</v>
      </c>
      <c r="D4123" t="s">
        <v>147</v>
      </c>
      <c r="E4123" t="s">
        <v>135</v>
      </c>
      <c r="F4123" t="str">
        <f t="shared" si="194"/>
        <v>Victoria</v>
      </c>
      <c r="G4123" t="s">
        <v>45</v>
      </c>
      <c r="H4123">
        <v>3550</v>
      </c>
      <c r="I4123" t="s">
        <v>11</v>
      </c>
      <c r="J4123" t="s">
        <v>60</v>
      </c>
      <c r="K4123" t="s">
        <v>155</v>
      </c>
      <c r="L4123" t="s">
        <v>20</v>
      </c>
      <c r="M4123" s="5">
        <v>2202.71</v>
      </c>
      <c r="N4123">
        <v>1</v>
      </c>
    </row>
    <row r="4124" spans="1:14" x14ac:dyDescent="0.2">
      <c r="A4124" s="2">
        <v>45644</v>
      </c>
      <c r="B4124" s="3">
        <f t="shared" si="192"/>
        <v>2025</v>
      </c>
      <c r="C4124" t="str">
        <f t="shared" si="193"/>
        <v>2024-2025</v>
      </c>
      <c r="D4124" t="s">
        <v>147</v>
      </c>
      <c r="E4124" t="s">
        <v>139</v>
      </c>
      <c r="F4124" t="str">
        <f t="shared" si="194"/>
        <v>New South Wales</v>
      </c>
      <c r="G4124" t="s">
        <v>10</v>
      </c>
      <c r="H4124">
        <v>2020</v>
      </c>
      <c r="I4124" t="s">
        <v>11</v>
      </c>
      <c r="J4124" t="s">
        <v>12</v>
      </c>
      <c r="K4124" t="s">
        <v>152</v>
      </c>
      <c r="L4124" t="s">
        <v>13</v>
      </c>
      <c r="M4124" s="5">
        <v>2210.1600000000008</v>
      </c>
      <c r="N4124">
        <v>1</v>
      </c>
    </row>
    <row r="4125" spans="1:14" x14ac:dyDescent="0.2">
      <c r="A4125" s="2">
        <v>45732</v>
      </c>
      <c r="B4125" s="3">
        <f t="shared" si="192"/>
        <v>2025</v>
      </c>
      <c r="C4125" t="str">
        <f t="shared" si="193"/>
        <v>2024-2025</v>
      </c>
      <c r="D4125" t="s">
        <v>147</v>
      </c>
      <c r="E4125" t="s">
        <v>28</v>
      </c>
      <c r="F4125" t="str">
        <f t="shared" si="194"/>
        <v>Northern Territory</v>
      </c>
      <c r="G4125" t="s">
        <v>29</v>
      </c>
      <c r="H4125">
        <v>800</v>
      </c>
      <c r="I4125" t="s">
        <v>11</v>
      </c>
      <c r="J4125" t="s">
        <v>30</v>
      </c>
      <c r="K4125" t="s">
        <v>150</v>
      </c>
      <c r="L4125" t="s">
        <v>18</v>
      </c>
      <c r="M4125" s="5">
        <v>2210.5899999999997</v>
      </c>
      <c r="N4125">
        <v>1</v>
      </c>
    </row>
    <row r="4126" spans="1:14" x14ac:dyDescent="0.2">
      <c r="A4126" s="2">
        <v>45801</v>
      </c>
      <c r="B4126" s="3">
        <f t="shared" si="192"/>
        <v>2025</v>
      </c>
      <c r="C4126" t="str">
        <f t="shared" si="193"/>
        <v>2024-2025</v>
      </c>
      <c r="D4126" t="s">
        <v>147</v>
      </c>
      <c r="E4126" t="s">
        <v>103</v>
      </c>
      <c r="F4126" t="str">
        <f t="shared" si="194"/>
        <v>Queensland</v>
      </c>
      <c r="G4126" t="s">
        <v>35</v>
      </c>
      <c r="H4126">
        <v>4509</v>
      </c>
      <c r="I4126" t="s">
        <v>11</v>
      </c>
      <c r="J4126" t="s">
        <v>104</v>
      </c>
      <c r="K4126" t="s">
        <v>155</v>
      </c>
      <c r="L4126" t="s">
        <v>20</v>
      </c>
      <c r="M4126" s="5">
        <v>2217.2600000000007</v>
      </c>
      <c r="N4126">
        <v>1</v>
      </c>
    </row>
    <row r="4127" spans="1:14" x14ac:dyDescent="0.2">
      <c r="A4127" s="2">
        <v>45754</v>
      </c>
      <c r="B4127" s="3">
        <f t="shared" si="192"/>
        <v>2025</v>
      </c>
      <c r="C4127" t="str">
        <f t="shared" si="193"/>
        <v>2024-2025</v>
      </c>
      <c r="D4127" t="s">
        <v>147</v>
      </c>
      <c r="E4127" t="s">
        <v>138</v>
      </c>
      <c r="F4127" t="str">
        <f t="shared" si="194"/>
        <v>Queensland</v>
      </c>
      <c r="G4127" t="s">
        <v>35</v>
      </c>
      <c r="H4127">
        <v>4558</v>
      </c>
      <c r="I4127" t="s">
        <v>11</v>
      </c>
      <c r="J4127" t="s">
        <v>120</v>
      </c>
      <c r="K4127" t="s">
        <v>154</v>
      </c>
      <c r="L4127" t="s">
        <v>14</v>
      </c>
      <c r="M4127" s="5">
        <v>2248.13</v>
      </c>
      <c r="N4127">
        <v>1</v>
      </c>
    </row>
    <row r="4128" spans="1:14" x14ac:dyDescent="0.2">
      <c r="A4128" s="2">
        <v>45713</v>
      </c>
      <c r="B4128" s="3">
        <f t="shared" si="192"/>
        <v>2025</v>
      </c>
      <c r="C4128" t="str">
        <f t="shared" si="193"/>
        <v>2024-2025</v>
      </c>
      <c r="D4128" t="s">
        <v>147</v>
      </c>
      <c r="E4128" t="s">
        <v>37</v>
      </c>
      <c r="F4128" t="str">
        <f t="shared" si="194"/>
        <v>South Australia</v>
      </c>
      <c r="G4128" t="s">
        <v>32</v>
      </c>
      <c r="H4128">
        <v>5607</v>
      </c>
      <c r="I4128" t="s">
        <v>11</v>
      </c>
      <c r="J4128" t="s">
        <v>38</v>
      </c>
      <c r="K4128" t="s">
        <v>150</v>
      </c>
      <c r="L4128" t="s">
        <v>18</v>
      </c>
      <c r="M4128" s="5">
        <v>2257.4</v>
      </c>
      <c r="N4128">
        <v>1</v>
      </c>
    </row>
    <row r="4129" spans="1:14" x14ac:dyDescent="0.2">
      <c r="A4129" s="2">
        <v>45651</v>
      </c>
      <c r="B4129" s="3">
        <f t="shared" si="192"/>
        <v>2025</v>
      </c>
      <c r="C4129" t="str">
        <f t="shared" si="193"/>
        <v>2024-2025</v>
      </c>
      <c r="D4129" t="s">
        <v>147</v>
      </c>
      <c r="E4129" t="s">
        <v>42</v>
      </c>
      <c r="F4129" t="str">
        <f t="shared" si="194"/>
        <v>Queensland</v>
      </c>
      <c r="G4129" t="s">
        <v>35</v>
      </c>
      <c r="H4129">
        <v>4053</v>
      </c>
      <c r="I4129" t="s">
        <v>11</v>
      </c>
      <c r="J4129" t="s">
        <v>43</v>
      </c>
      <c r="K4129" t="s">
        <v>150</v>
      </c>
      <c r="L4129" t="s">
        <v>18</v>
      </c>
      <c r="M4129" s="5">
        <v>2265.1299999999997</v>
      </c>
      <c r="N4129">
        <v>1</v>
      </c>
    </row>
    <row r="4130" spans="1:14" x14ac:dyDescent="0.2">
      <c r="A4130" s="2">
        <v>45734</v>
      </c>
      <c r="B4130" s="3">
        <f t="shared" si="192"/>
        <v>2025</v>
      </c>
      <c r="C4130" t="str">
        <f t="shared" si="193"/>
        <v>2024-2025</v>
      </c>
      <c r="D4130" t="s">
        <v>147</v>
      </c>
      <c r="E4130" t="s">
        <v>136</v>
      </c>
      <c r="F4130" t="str">
        <f t="shared" si="194"/>
        <v>Victoria</v>
      </c>
      <c r="G4130" t="s">
        <v>45</v>
      </c>
      <c r="H4130">
        <v>3175</v>
      </c>
      <c r="I4130" t="s">
        <v>11</v>
      </c>
      <c r="J4130" t="s">
        <v>63</v>
      </c>
      <c r="K4130" t="s">
        <v>155</v>
      </c>
      <c r="L4130" t="s">
        <v>20</v>
      </c>
      <c r="M4130" s="5">
        <v>2268.6199999999994</v>
      </c>
      <c r="N4130">
        <v>1</v>
      </c>
    </row>
    <row r="4131" spans="1:14" x14ac:dyDescent="0.2">
      <c r="A4131" s="2">
        <v>45563</v>
      </c>
      <c r="B4131" s="3">
        <f t="shared" si="192"/>
        <v>2025</v>
      </c>
      <c r="C4131" t="str">
        <f t="shared" si="193"/>
        <v>2024-2025</v>
      </c>
      <c r="D4131" t="s">
        <v>147</v>
      </c>
      <c r="E4131" t="s">
        <v>89</v>
      </c>
      <c r="F4131" t="str">
        <f t="shared" si="194"/>
        <v>Queensland</v>
      </c>
      <c r="G4131" t="s">
        <v>35</v>
      </c>
      <c r="H4131">
        <v>4655</v>
      </c>
      <c r="I4131" t="s">
        <v>11</v>
      </c>
      <c r="J4131" t="s">
        <v>51</v>
      </c>
      <c r="K4131" t="s">
        <v>150</v>
      </c>
      <c r="L4131" t="s">
        <v>18</v>
      </c>
      <c r="M4131" s="5">
        <v>2275</v>
      </c>
      <c r="N4131">
        <v>1</v>
      </c>
    </row>
    <row r="4132" spans="1:14" x14ac:dyDescent="0.2">
      <c r="A4132" s="2">
        <v>45403</v>
      </c>
      <c r="B4132" s="3">
        <f t="shared" si="192"/>
        <v>2024</v>
      </c>
      <c r="C4132" t="str">
        <f t="shared" si="193"/>
        <v>2023-2024</v>
      </c>
      <c r="D4132" t="s">
        <v>147</v>
      </c>
      <c r="E4132" t="s">
        <v>118</v>
      </c>
      <c r="F4132" t="str">
        <f t="shared" si="194"/>
        <v>New South Wales</v>
      </c>
      <c r="G4132" t="s">
        <v>10</v>
      </c>
      <c r="H4132">
        <v>2158</v>
      </c>
      <c r="I4132" t="s">
        <v>11</v>
      </c>
      <c r="J4132" t="s">
        <v>27</v>
      </c>
      <c r="K4132" t="s">
        <v>149</v>
      </c>
      <c r="L4132" t="s">
        <v>15</v>
      </c>
      <c r="M4132" s="5">
        <v>2283.9499999999998</v>
      </c>
      <c r="N4132">
        <v>1</v>
      </c>
    </row>
    <row r="4133" spans="1:14" x14ac:dyDescent="0.2">
      <c r="A4133" s="2">
        <v>45543</v>
      </c>
      <c r="B4133" s="3">
        <f t="shared" si="192"/>
        <v>2025</v>
      </c>
      <c r="C4133" t="str">
        <f t="shared" si="193"/>
        <v>2024-2025</v>
      </c>
      <c r="D4133" t="s">
        <v>147</v>
      </c>
      <c r="E4133" t="s">
        <v>54</v>
      </c>
      <c r="F4133" t="str">
        <f t="shared" si="194"/>
        <v>Victoria</v>
      </c>
      <c r="G4133" t="s">
        <v>45</v>
      </c>
      <c r="H4133">
        <v>3977</v>
      </c>
      <c r="I4133" t="s">
        <v>11</v>
      </c>
      <c r="J4133" t="s">
        <v>55</v>
      </c>
      <c r="K4133" t="s">
        <v>150</v>
      </c>
      <c r="L4133" t="s">
        <v>18</v>
      </c>
      <c r="M4133" s="5">
        <v>2302.0500000000002</v>
      </c>
      <c r="N4133">
        <v>1</v>
      </c>
    </row>
    <row r="4134" spans="1:14" x14ac:dyDescent="0.2">
      <c r="A4134" s="2">
        <v>45620</v>
      </c>
      <c r="B4134" s="3">
        <f t="shared" si="192"/>
        <v>2025</v>
      </c>
      <c r="C4134" t="str">
        <f t="shared" si="193"/>
        <v>2024-2025</v>
      </c>
      <c r="D4134" t="s">
        <v>147</v>
      </c>
      <c r="E4134" t="s">
        <v>9</v>
      </c>
      <c r="F4134" t="str">
        <f t="shared" si="194"/>
        <v>New South Wales</v>
      </c>
      <c r="G4134" t="s">
        <v>10</v>
      </c>
      <c r="H4134">
        <v>2067</v>
      </c>
      <c r="I4134" t="s">
        <v>11</v>
      </c>
      <c r="J4134" t="s">
        <v>12</v>
      </c>
      <c r="K4134" t="s">
        <v>151</v>
      </c>
      <c r="L4134" t="s">
        <v>21</v>
      </c>
      <c r="M4134" s="5">
        <v>2324.2400000000002</v>
      </c>
      <c r="N4134">
        <v>1</v>
      </c>
    </row>
    <row r="4135" spans="1:14" x14ac:dyDescent="0.2">
      <c r="A4135" s="2">
        <v>45389</v>
      </c>
      <c r="B4135" s="3">
        <f t="shared" si="192"/>
        <v>2024</v>
      </c>
      <c r="C4135" t="str">
        <f t="shared" si="193"/>
        <v>2023-2024</v>
      </c>
      <c r="D4135" t="s">
        <v>147</v>
      </c>
      <c r="E4135" t="s">
        <v>99</v>
      </c>
      <c r="F4135" t="str">
        <f t="shared" si="194"/>
        <v>Victoria</v>
      </c>
      <c r="G4135" t="s">
        <v>45</v>
      </c>
      <c r="H4135">
        <v>3148</v>
      </c>
      <c r="I4135" t="s">
        <v>11</v>
      </c>
      <c r="J4135" t="s">
        <v>63</v>
      </c>
      <c r="K4135" t="s">
        <v>155</v>
      </c>
      <c r="L4135" t="s">
        <v>20</v>
      </c>
      <c r="M4135" s="5">
        <v>2327.4299999999998</v>
      </c>
      <c r="N4135">
        <v>1</v>
      </c>
    </row>
    <row r="4136" spans="1:14" x14ac:dyDescent="0.2">
      <c r="A4136" s="2">
        <v>45925</v>
      </c>
      <c r="B4136" s="3">
        <f t="shared" si="192"/>
        <v>2026</v>
      </c>
      <c r="C4136" t="str">
        <f t="shared" si="193"/>
        <v>2025-2026</v>
      </c>
      <c r="D4136" t="s">
        <v>147</v>
      </c>
      <c r="E4136" t="s">
        <v>112</v>
      </c>
      <c r="F4136" t="str">
        <f t="shared" si="194"/>
        <v>Victoria</v>
      </c>
      <c r="G4136" t="s">
        <v>45</v>
      </c>
      <c r="H4136">
        <v>3076</v>
      </c>
      <c r="I4136" t="s">
        <v>11</v>
      </c>
      <c r="J4136" t="s">
        <v>46</v>
      </c>
      <c r="K4136" t="s">
        <v>154</v>
      </c>
      <c r="L4136" t="s">
        <v>14</v>
      </c>
      <c r="M4136" s="5">
        <v>2327.5600000000004</v>
      </c>
      <c r="N4136">
        <v>1</v>
      </c>
    </row>
    <row r="4137" spans="1:14" x14ac:dyDescent="0.2">
      <c r="A4137" s="2">
        <v>45804</v>
      </c>
      <c r="B4137" s="3">
        <f t="shared" si="192"/>
        <v>2025</v>
      </c>
      <c r="C4137" t="str">
        <f t="shared" si="193"/>
        <v>2024-2025</v>
      </c>
      <c r="D4137" t="s">
        <v>147</v>
      </c>
      <c r="E4137" t="s">
        <v>139</v>
      </c>
      <c r="F4137" t="str">
        <f t="shared" si="194"/>
        <v>New South Wales</v>
      </c>
      <c r="G4137" t="s">
        <v>10</v>
      </c>
      <c r="H4137">
        <v>2020</v>
      </c>
      <c r="I4137" t="s">
        <v>11</v>
      </c>
      <c r="J4137" t="s">
        <v>12</v>
      </c>
      <c r="K4137" t="s">
        <v>150</v>
      </c>
      <c r="L4137" t="s">
        <v>18</v>
      </c>
      <c r="M4137" s="5">
        <v>2329.8199999999997</v>
      </c>
      <c r="N4137">
        <v>1</v>
      </c>
    </row>
    <row r="4138" spans="1:14" x14ac:dyDescent="0.2">
      <c r="A4138" s="2">
        <v>45327</v>
      </c>
      <c r="B4138" s="3">
        <f t="shared" si="192"/>
        <v>2024</v>
      </c>
      <c r="C4138" t="str">
        <f t="shared" si="193"/>
        <v>2023-2024</v>
      </c>
      <c r="D4138" t="s">
        <v>147</v>
      </c>
      <c r="E4138" t="s">
        <v>57</v>
      </c>
      <c r="F4138" t="str">
        <f t="shared" si="194"/>
        <v>New South Wales</v>
      </c>
      <c r="G4138" t="s">
        <v>10</v>
      </c>
      <c r="H4138">
        <v>2560</v>
      </c>
      <c r="I4138" t="s">
        <v>11</v>
      </c>
      <c r="J4138" t="s">
        <v>58</v>
      </c>
      <c r="K4138" t="s">
        <v>153</v>
      </c>
      <c r="L4138" t="s">
        <v>16</v>
      </c>
      <c r="M4138" s="5">
        <v>2330.86</v>
      </c>
      <c r="N4138">
        <v>1</v>
      </c>
    </row>
    <row r="4139" spans="1:14" x14ac:dyDescent="0.2">
      <c r="A4139" s="2">
        <v>45752</v>
      </c>
      <c r="B4139" s="3">
        <f t="shared" si="192"/>
        <v>2025</v>
      </c>
      <c r="C4139" t="str">
        <f t="shared" si="193"/>
        <v>2024-2025</v>
      </c>
      <c r="D4139" t="s">
        <v>147</v>
      </c>
      <c r="E4139" t="s">
        <v>95</v>
      </c>
      <c r="F4139" t="str">
        <f t="shared" si="194"/>
        <v>Victoria</v>
      </c>
      <c r="G4139" t="s">
        <v>45</v>
      </c>
      <c r="H4139">
        <v>3931</v>
      </c>
      <c r="I4139" t="s">
        <v>11</v>
      </c>
      <c r="J4139" t="s">
        <v>55</v>
      </c>
      <c r="K4139" t="s">
        <v>150</v>
      </c>
      <c r="L4139" t="s">
        <v>18</v>
      </c>
      <c r="M4139" s="5">
        <v>2333.7799999999997</v>
      </c>
      <c r="N4139">
        <v>1</v>
      </c>
    </row>
    <row r="4140" spans="1:14" x14ac:dyDescent="0.2">
      <c r="A4140" s="2">
        <v>45354</v>
      </c>
      <c r="B4140" s="3">
        <f t="shared" si="192"/>
        <v>2024</v>
      </c>
      <c r="C4140" t="str">
        <f t="shared" si="193"/>
        <v>2023-2024</v>
      </c>
      <c r="D4140" t="s">
        <v>148</v>
      </c>
      <c r="E4140" t="s">
        <v>40</v>
      </c>
      <c r="F4140" t="str">
        <f t="shared" si="194"/>
        <v>New South Wales</v>
      </c>
      <c r="G4140" t="s">
        <v>10</v>
      </c>
      <c r="H4140">
        <v>2116</v>
      </c>
      <c r="I4140" t="s">
        <v>11</v>
      </c>
      <c r="J4140" t="s">
        <v>27</v>
      </c>
      <c r="K4140" t="s">
        <v>152</v>
      </c>
      <c r="L4140" t="s">
        <v>13</v>
      </c>
      <c r="M4140" s="5">
        <v>2342.4600000000005</v>
      </c>
      <c r="N4140">
        <v>1</v>
      </c>
    </row>
    <row r="4141" spans="1:14" x14ac:dyDescent="0.2">
      <c r="A4141" s="2">
        <v>45502</v>
      </c>
      <c r="B4141" s="3">
        <f t="shared" si="192"/>
        <v>2025</v>
      </c>
      <c r="C4141" t="str">
        <f t="shared" si="193"/>
        <v>2024-2025</v>
      </c>
      <c r="D4141" t="s">
        <v>148</v>
      </c>
      <c r="E4141" t="s">
        <v>78</v>
      </c>
      <c r="F4141" t="str">
        <f t="shared" si="194"/>
        <v>New South Wales</v>
      </c>
      <c r="G4141" t="s">
        <v>10</v>
      </c>
      <c r="H4141">
        <v>2350</v>
      </c>
      <c r="I4141" t="s">
        <v>11</v>
      </c>
      <c r="J4141" t="s">
        <v>68</v>
      </c>
      <c r="K4141" t="s">
        <v>153</v>
      </c>
      <c r="L4141" t="s">
        <v>16</v>
      </c>
      <c r="M4141" s="5">
        <v>2346.41</v>
      </c>
      <c r="N4141">
        <v>1</v>
      </c>
    </row>
    <row r="4142" spans="1:14" x14ac:dyDescent="0.2">
      <c r="A4142" s="2">
        <v>45487</v>
      </c>
      <c r="B4142" s="3">
        <f t="shared" si="192"/>
        <v>2025</v>
      </c>
      <c r="C4142" t="str">
        <f t="shared" si="193"/>
        <v>2024-2025</v>
      </c>
      <c r="D4142" t="s">
        <v>148</v>
      </c>
      <c r="E4142" t="s">
        <v>44</v>
      </c>
      <c r="F4142" t="str">
        <f t="shared" si="194"/>
        <v>Victoria</v>
      </c>
      <c r="G4142" t="s">
        <v>45</v>
      </c>
      <c r="H4142">
        <v>3066</v>
      </c>
      <c r="I4142" t="s">
        <v>11</v>
      </c>
      <c r="J4142" t="s">
        <v>46</v>
      </c>
      <c r="K4142" t="s">
        <v>150</v>
      </c>
      <c r="L4142" t="s">
        <v>18</v>
      </c>
      <c r="M4142" s="5">
        <v>2351.94</v>
      </c>
      <c r="N4142">
        <v>1</v>
      </c>
    </row>
    <row r="4143" spans="1:14" x14ac:dyDescent="0.2">
      <c r="A4143" s="2">
        <v>45816</v>
      </c>
      <c r="B4143" s="3">
        <f t="shared" si="192"/>
        <v>2025</v>
      </c>
      <c r="C4143" t="str">
        <f t="shared" si="193"/>
        <v>2024-2025</v>
      </c>
      <c r="D4143" t="s">
        <v>148</v>
      </c>
      <c r="E4143" t="s">
        <v>87</v>
      </c>
      <c r="F4143" t="str">
        <f t="shared" si="194"/>
        <v>New South Wales</v>
      </c>
      <c r="G4143" t="s">
        <v>10</v>
      </c>
      <c r="H4143">
        <v>2790</v>
      </c>
      <c r="I4143" t="s">
        <v>11</v>
      </c>
      <c r="J4143" t="s">
        <v>25</v>
      </c>
      <c r="K4143" t="s">
        <v>153</v>
      </c>
      <c r="L4143" t="s">
        <v>16</v>
      </c>
      <c r="M4143" s="5">
        <v>2356.7299999999996</v>
      </c>
      <c r="N4143">
        <v>1</v>
      </c>
    </row>
    <row r="4144" spans="1:14" x14ac:dyDescent="0.2">
      <c r="A4144" s="2">
        <v>45551</v>
      </c>
      <c r="B4144" s="3">
        <f t="shared" si="192"/>
        <v>2025</v>
      </c>
      <c r="C4144" t="str">
        <f t="shared" si="193"/>
        <v>2024-2025</v>
      </c>
      <c r="D4144" t="s">
        <v>147</v>
      </c>
      <c r="E4144" t="s">
        <v>103</v>
      </c>
      <c r="F4144" t="str">
        <f t="shared" si="194"/>
        <v>Queensland</v>
      </c>
      <c r="G4144" t="s">
        <v>35</v>
      </c>
      <c r="H4144">
        <v>4509</v>
      </c>
      <c r="I4144" t="s">
        <v>11</v>
      </c>
      <c r="J4144" t="s">
        <v>104</v>
      </c>
      <c r="K4144" t="s">
        <v>151</v>
      </c>
      <c r="L4144" t="s">
        <v>21</v>
      </c>
      <c r="M4144" s="5">
        <v>2366.3100000000004</v>
      </c>
      <c r="N4144">
        <v>1</v>
      </c>
    </row>
    <row r="4145" spans="1:14" x14ac:dyDescent="0.2">
      <c r="A4145" s="2">
        <v>45665</v>
      </c>
      <c r="B4145" s="3">
        <f t="shared" si="192"/>
        <v>2025</v>
      </c>
      <c r="C4145" t="str">
        <f t="shared" si="193"/>
        <v>2024-2025</v>
      </c>
      <c r="D4145" t="s">
        <v>147</v>
      </c>
      <c r="E4145" t="s">
        <v>102</v>
      </c>
      <c r="F4145" t="str">
        <f t="shared" si="194"/>
        <v>Queensland</v>
      </c>
      <c r="G4145" t="s">
        <v>35</v>
      </c>
      <c r="H4145">
        <v>4870</v>
      </c>
      <c r="I4145" t="s">
        <v>11</v>
      </c>
      <c r="J4145" t="s">
        <v>36</v>
      </c>
      <c r="K4145" t="s">
        <v>150</v>
      </c>
      <c r="L4145" t="s">
        <v>18</v>
      </c>
      <c r="M4145" s="5">
        <v>2367.54</v>
      </c>
      <c r="N4145">
        <v>1</v>
      </c>
    </row>
    <row r="4146" spans="1:14" x14ac:dyDescent="0.2">
      <c r="A4146" s="2">
        <v>45948</v>
      </c>
      <c r="B4146" s="3">
        <f t="shared" si="192"/>
        <v>2026</v>
      </c>
      <c r="C4146" t="str">
        <f t="shared" si="193"/>
        <v>2025-2026</v>
      </c>
      <c r="D4146" t="s">
        <v>147</v>
      </c>
      <c r="E4146" t="s">
        <v>75</v>
      </c>
      <c r="F4146" t="str">
        <f t="shared" si="194"/>
        <v>Victoria</v>
      </c>
      <c r="G4146" t="s">
        <v>45</v>
      </c>
      <c r="H4146">
        <v>3630</v>
      </c>
      <c r="I4146" t="s">
        <v>11</v>
      </c>
      <c r="J4146" t="s">
        <v>55</v>
      </c>
      <c r="K4146" t="s">
        <v>150</v>
      </c>
      <c r="L4146" t="s">
        <v>18</v>
      </c>
      <c r="M4146" s="5">
        <v>2385.3700000000003</v>
      </c>
      <c r="N4146">
        <v>1</v>
      </c>
    </row>
    <row r="4147" spans="1:14" x14ac:dyDescent="0.2">
      <c r="A4147" s="2">
        <v>45926</v>
      </c>
      <c r="B4147" s="3">
        <f t="shared" si="192"/>
        <v>2026</v>
      </c>
      <c r="C4147" t="str">
        <f t="shared" si="193"/>
        <v>2025-2026</v>
      </c>
      <c r="D4147" t="s">
        <v>147</v>
      </c>
      <c r="E4147" t="s">
        <v>53</v>
      </c>
      <c r="F4147" t="str">
        <f t="shared" si="194"/>
        <v>South Australia</v>
      </c>
      <c r="G4147" t="s">
        <v>32</v>
      </c>
      <c r="H4147">
        <v>5082</v>
      </c>
      <c r="I4147" t="s">
        <v>11</v>
      </c>
      <c r="J4147" t="s">
        <v>33</v>
      </c>
      <c r="K4147" t="s">
        <v>150</v>
      </c>
      <c r="L4147" t="s">
        <v>18</v>
      </c>
      <c r="M4147" s="5">
        <v>2390.21</v>
      </c>
      <c r="N4147">
        <v>1</v>
      </c>
    </row>
    <row r="4148" spans="1:14" x14ac:dyDescent="0.2">
      <c r="A4148" s="2">
        <v>45698</v>
      </c>
      <c r="B4148" s="3">
        <f t="shared" si="192"/>
        <v>2025</v>
      </c>
      <c r="C4148" t="str">
        <f t="shared" si="193"/>
        <v>2024-2025</v>
      </c>
      <c r="D4148" t="s">
        <v>147</v>
      </c>
      <c r="E4148" t="s">
        <v>65</v>
      </c>
      <c r="F4148" t="str">
        <f t="shared" si="194"/>
        <v>New South Wales</v>
      </c>
      <c r="G4148" t="s">
        <v>10</v>
      </c>
      <c r="H4148">
        <v>2541</v>
      </c>
      <c r="I4148" t="s">
        <v>11</v>
      </c>
      <c r="J4148" t="s">
        <v>58</v>
      </c>
      <c r="K4148" t="s">
        <v>150</v>
      </c>
      <c r="L4148" t="s">
        <v>18</v>
      </c>
      <c r="M4148" s="5">
        <v>2394.2199999999993</v>
      </c>
      <c r="N4148">
        <v>1</v>
      </c>
    </row>
    <row r="4149" spans="1:14" x14ac:dyDescent="0.2">
      <c r="A4149" s="2">
        <v>45405</v>
      </c>
      <c r="B4149" s="3">
        <f t="shared" si="192"/>
        <v>2024</v>
      </c>
      <c r="C4149" t="str">
        <f t="shared" si="193"/>
        <v>2023-2024</v>
      </c>
      <c r="D4149" t="s">
        <v>147</v>
      </c>
      <c r="E4149" t="s">
        <v>113</v>
      </c>
      <c r="F4149" t="str">
        <f t="shared" si="194"/>
        <v>Queensland</v>
      </c>
      <c r="G4149" t="s">
        <v>35</v>
      </c>
      <c r="H4149">
        <v>4215</v>
      </c>
      <c r="I4149" t="s">
        <v>11</v>
      </c>
      <c r="J4149" t="s">
        <v>104</v>
      </c>
      <c r="K4149" t="s">
        <v>150</v>
      </c>
      <c r="L4149" t="s">
        <v>18</v>
      </c>
      <c r="M4149" s="5">
        <v>2400.2299999999996</v>
      </c>
      <c r="N4149">
        <v>1</v>
      </c>
    </row>
    <row r="4150" spans="1:14" x14ac:dyDescent="0.2">
      <c r="A4150" s="2">
        <v>45527</v>
      </c>
      <c r="B4150" s="3">
        <f t="shared" si="192"/>
        <v>2025</v>
      </c>
      <c r="C4150" t="str">
        <f t="shared" si="193"/>
        <v>2024-2025</v>
      </c>
      <c r="D4150" t="s">
        <v>148</v>
      </c>
      <c r="E4150" t="s">
        <v>86</v>
      </c>
      <c r="F4150" t="str">
        <f t="shared" si="194"/>
        <v>New South Wales</v>
      </c>
      <c r="G4150" t="s">
        <v>10</v>
      </c>
      <c r="H4150">
        <v>2064</v>
      </c>
      <c r="I4150" t="s">
        <v>11</v>
      </c>
      <c r="J4150" t="s">
        <v>12</v>
      </c>
      <c r="K4150" t="s">
        <v>153</v>
      </c>
      <c r="L4150" t="s">
        <v>16</v>
      </c>
      <c r="M4150" s="5">
        <v>2406.17</v>
      </c>
      <c r="N4150">
        <v>1</v>
      </c>
    </row>
    <row r="4151" spans="1:14" x14ac:dyDescent="0.2">
      <c r="A4151" s="2">
        <v>45420</v>
      </c>
      <c r="B4151" s="3">
        <f t="shared" si="192"/>
        <v>2024</v>
      </c>
      <c r="C4151" t="str">
        <f t="shared" si="193"/>
        <v>2023-2024</v>
      </c>
      <c r="D4151" t="s">
        <v>148</v>
      </c>
      <c r="E4151" t="s">
        <v>138</v>
      </c>
      <c r="F4151" t="str">
        <f t="shared" si="194"/>
        <v>Queensland</v>
      </c>
      <c r="G4151" t="s">
        <v>35</v>
      </c>
      <c r="H4151">
        <v>4558</v>
      </c>
      <c r="I4151" t="s">
        <v>11</v>
      </c>
      <c r="J4151" t="s">
        <v>120</v>
      </c>
      <c r="K4151" t="s">
        <v>150</v>
      </c>
      <c r="L4151" t="s">
        <v>18</v>
      </c>
      <c r="M4151" s="5">
        <v>2414.8599999999997</v>
      </c>
      <c r="N4151">
        <v>1</v>
      </c>
    </row>
    <row r="4152" spans="1:14" x14ac:dyDescent="0.2">
      <c r="A4152" s="2">
        <v>45390</v>
      </c>
      <c r="B4152" s="3">
        <f t="shared" si="192"/>
        <v>2024</v>
      </c>
      <c r="C4152" t="str">
        <f t="shared" si="193"/>
        <v>2023-2024</v>
      </c>
      <c r="D4152" t="s">
        <v>147</v>
      </c>
      <c r="E4152" t="s">
        <v>131</v>
      </c>
      <c r="F4152" t="str">
        <f t="shared" si="194"/>
        <v>Western Australia</v>
      </c>
      <c r="G4152" t="s">
        <v>48</v>
      </c>
      <c r="H4152">
        <v>6530</v>
      </c>
      <c r="I4152" t="s">
        <v>11</v>
      </c>
      <c r="J4152" t="s">
        <v>77</v>
      </c>
      <c r="K4152" t="s">
        <v>155</v>
      </c>
      <c r="L4152" t="s">
        <v>20</v>
      </c>
      <c r="M4152" s="5">
        <v>2416.1600000000008</v>
      </c>
      <c r="N4152">
        <v>1</v>
      </c>
    </row>
    <row r="4153" spans="1:14" x14ac:dyDescent="0.2">
      <c r="A4153" s="2">
        <v>45615</v>
      </c>
      <c r="B4153" s="3">
        <f t="shared" si="192"/>
        <v>2025</v>
      </c>
      <c r="C4153" t="str">
        <f t="shared" si="193"/>
        <v>2024-2025</v>
      </c>
      <c r="D4153" t="s">
        <v>147</v>
      </c>
      <c r="E4153" t="s">
        <v>130</v>
      </c>
      <c r="F4153" t="str">
        <f t="shared" si="194"/>
        <v>South Australia</v>
      </c>
      <c r="G4153" t="s">
        <v>32</v>
      </c>
      <c r="H4153">
        <v>5290</v>
      </c>
      <c r="I4153" t="s">
        <v>11</v>
      </c>
      <c r="J4153" t="s">
        <v>38</v>
      </c>
      <c r="K4153" t="s">
        <v>150</v>
      </c>
      <c r="L4153" t="s">
        <v>18</v>
      </c>
      <c r="M4153" s="5">
        <v>2439.5699999999993</v>
      </c>
      <c r="N4153">
        <v>1</v>
      </c>
    </row>
    <row r="4154" spans="1:14" x14ac:dyDescent="0.2">
      <c r="A4154" s="2">
        <v>45717</v>
      </c>
      <c r="B4154" s="3">
        <f t="shared" si="192"/>
        <v>2025</v>
      </c>
      <c r="C4154" t="str">
        <f t="shared" si="193"/>
        <v>2024-2025</v>
      </c>
      <c r="D4154" t="s">
        <v>148</v>
      </c>
      <c r="E4154" t="s">
        <v>138</v>
      </c>
      <c r="F4154" t="str">
        <f t="shared" si="194"/>
        <v>Queensland</v>
      </c>
      <c r="G4154" t="s">
        <v>35</v>
      </c>
      <c r="H4154">
        <v>4558</v>
      </c>
      <c r="I4154" t="s">
        <v>11</v>
      </c>
      <c r="J4154" t="s">
        <v>120</v>
      </c>
      <c r="K4154" t="s">
        <v>155</v>
      </c>
      <c r="L4154" t="s">
        <v>20</v>
      </c>
      <c r="M4154" s="5">
        <v>2440.4200000000014</v>
      </c>
      <c r="N4154">
        <v>1</v>
      </c>
    </row>
    <row r="4155" spans="1:14" x14ac:dyDescent="0.2">
      <c r="A4155" s="2">
        <v>46018</v>
      </c>
      <c r="B4155" s="3">
        <f t="shared" si="192"/>
        <v>2026</v>
      </c>
      <c r="C4155" t="str">
        <f t="shared" si="193"/>
        <v>2025-2026</v>
      </c>
      <c r="D4155" t="s">
        <v>147</v>
      </c>
      <c r="E4155" t="s">
        <v>53</v>
      </c>
      <c r="F4155" t="str">
        <f t="shared" si="194"/>
        <v>South Australia</v>
      </c>
      <c r="G4155" t="s">
        <v>32</v>
      </c>
      <c r="H4155">
        <v>5082</v>
      </c>
      <c r="I4155" t="s">
        <v>11</v>
      </c>
      <c r="J4155" t="s">
        <v>33</v>
      </c>
      <c r="K4155" t="s">
        <v>153</v>
      </c>
      <c r="L4155" t="s">
        <v>16</v>
      </c>
      <c r="M4155" s="5">
        <v>2452.8799999999997</v>
      </c>
      <c r="N4155">
        <v>1</v>
      </c>
    </row>
    <row r="4156" spans="1:14" x14ac:dyDescent="0.2">
      <c r="A4156" s="2">
        <v>45973</v>
      </c>
      <c r="B4156" s="3">
        <f t="shared" si="192"/>
        <v>2026</v>
      </c>
      <c r="C4156" t="str">
        <f t="shared" si="193"/>
        <v>2025-2026</v>
      </c>
      <c r="D4156" t="s">
        <v>147</v>
      </c>
      <c r="E4156" t="s">
        <v>109</v>
      </c>
      <c r="F4156" t="str">
        <f t="shared" si="194"/>
        <v>New South Wales</v>
      </c>
      <c r="G4156" t="s">
        <v>10</v>
      </c>
      <c r="H4156">
        <v>2480</v>
      </c>
      <c r="I4156" t="s">
        <v>11</v>
      </c>
      <c r="J4156" t="s">
        <v>68</v>
      </c>
      <c r="K4156" t="s">
        <v>157</v>
      </c>
      <c r="L4156" t="s">
        <v>22</v>
      </c>
      <c r="M4156" s="5">
        <v>2463.4100000000003</v>
      </c>
      <c r="N4156">
        <v>1</v>
      </c>
    </row>
    <row r="4157" spans="1:14" x14ac:dyDescent="0.2">
      <c r="A4157" s="2">
        <v>45547</v>
      </c>
      <c r="B4157" s="3">
        <f t="shared" si="192"/>
        <v>2025</v>
      </c>
      <c r="C4157" t="str">
        <f t="shared" si="193"/>
        <v>2024-2025</v>
      </c>
      <c r="D4157" t="s">
        <v>148</v>
      </c>
      <c r="E4157" t="s">
        <v>40</v>
      </c>
      <c r="F4157" t="str">
        <f t="shared" si="194"/>
        <v>New South Wales</v>
      </c>
      <c r="G4157" t="s">
        <v>10</v>
      </c>
      <c r="H4157">
        <v>2116</v>
      </c>
      <c r="I4157" t="s">
        <v>11</v>
      </c>
      <c r="J4157" t="s">
        <v>27</v>
      </c>
      <c r="K4157" t="s">
        <v>152</v>
      </c>
      <c r="L4157" t="s">
        <v>13</v>
      </c>
      <c r="M4157" s="5">
        <v>2482.550000000002</v>
      </c>
      <c r="N4157">
        <v>1</v>
      </c>
    </row>
    <row r="4158" spans="1:14" x14ac:dyDescent="0.2">
      <c r="A4158" s="2">
        <v>45717</v>
      </c>
      <c r="B4158" s="3">
        <f t="shared" si="192"/>
        <v>2025</v>
      </c>
      <c r="C4158" t="str">
        <f t="shared" si="193"/>
        <v>2024-2025</v>
      </c>
      <c r="D4158" t="s">
        <v>147</v>
      </c>
      <c r="E4158" t="s">
        <v>57</v>
      </c>
      <c r="F4158" t="str">
        <f t="shared" si="194"/>
        <v>New South Wales</v>
      </c>
      <c r="G4158" t="s">
        <v>10</v>
      </c>
      <c r="H4158">
        <v>2560</v>
      </c>
      <c r="I4158" t="s">
        <v>11</v>
      </c>
      <c r="J4158" t="s">
        <v>58</v>
      </c>
      <c r="K4158" t="s">
        <v>157</v>
      </c>
      <c r="L4158" t="s">
        <v>22</v>
      </c>
      <c r="M4158" s="5">
        <v>2485.3600000000006</v>
      </c>
      <c r="N4158">
        <v>1</v>
      </c>
    </row>
    <row r="4159" spans="1:14" x14ac:dyDescent="0.2">
      <c r="A4159" s="2">
        <v>45592</v>
      </c>
      <c r="B4159" s="3">
        <f t="shared" si="192"/>
        <v>2025</v>
      </c>
      <c r="C4159" t="str">
        <f t="shared" si="193"/>
        <v>2024-2025</v>
      </c>
      <c r="D4159" t="s">
        <v>147</v>
      </c>
      <c r="E4159" t="s">
        <v>112</v>
      </c>
      <c r="F4159" t="str">
        <f t="shared" si="194"/>
        <v>Victoria</v>
      </c>
      <c r="G4159" t="s">
        <v>45</v>
      </c>
      <c r="H4159">
        <v>3076</v>
      </c>
      <c r="I4159" t="s">
        <v>11</v>
      </c>
      <c r="J4159" t="s">
        <v>46</v>
      </c>
      <c r="K4159" t="s">
        <v>152</v>
      </c>
      <c r="L4159" t="s">
        <v>13</v>
      </c>
      <c r="M4159" s="5">
        <v>2485.4400000000028</v>
      </c>
      <c r="N4159">
        <v>1</v>
      </c>
    </row>
    <row r="4160" spans="1:14" x14ac:dyDescent="0.2">
      <c r="A4160" s="2">
        <v>45744</v>
      </c>
      <c r="B4160" s="3">
        <f t="shared" si="192"/>
        <v>2025</v>
      </c>
      <c r="C4160" t="str">
        <f t="shared" si="193"/>
        <v>2024-2025</v>
      </c>
      <c r="D4160" t="s">
        <v>147</v>
      </c>
      <c r="E4160" t="s">
        <v>122</v>
      </c>
      <c r="F4160" t="str">
        <f t="shared" si="194"/>
        <v>New South Wales</v>
      </c>
      <c r="G4160" t="s">
        <v>10</v>
      </c>
      <c r="H4160">
        <v>2650</v>
      </c>
      <c r="I4160" t="s">
        <v>11</v>
      </c>
      <c r="J4160" t="s">
        <v>25</v>
      </c>
      <c r="K4160" t="s">
        <v>155</v>
      </c>
      <c r="L4160" t="s">
        <v>20</v>
      </c>
      <c r="M4160" s="5">
        <v>2494.33</v>
      </c>
      <c r="N4160">
        <v>1</v>
      </c>
    </row>
    <row r="4161" spans="1:14" x14ac:dyDescent="0.2">
      <c r="A4161" s="2">
        <v>45671</v>
      </c>
      <c r="B4161" s="3">
        <f t="shared" si="192"/>
        <v>2025</v>
      </c>
      <c r="C4161" t="str">
        <f t="shared" si="193"/>
        <v>2024-2025</v>
      </c>
      <c r="D4161" t="s">
        <v>147</v>
      </c>
      <c r="E4161" t="s">
        <v>136</v>
      </c>
      <c r="F4161" t="str">
        <f t="shared" si="194"/>
        <v>Victoria</v>
      </c>
      <c r="G4161" t="s">
        <v>45</v>
      </c>
      <c r="H4161">
        <v>3175</v>
      </c>
      <c r="I4161" t="s">
        <v>11</v>
      </c>
      <c r="J4161" t="s">
        <v>63</v>
      </c>
      <c r="K4161" t="s">
        <v>154</v>
      </c>
      <c r="L4161" t="s">
        <v>14</v>
      </c>
      <c r="M4161" s="5">
        <v>2494.4300000000003</v>
      </c>
      <c r="N4161">
        <v>1</v>
      </c>
    </row>
    <row r="4162" spans="1:14" x14ac:dyDescent="0.2">
      <c r="A4162" s="2">
        <v>45985</v>
      </c>
      <c r="B4162" s="3">
        <f t="shared" ref="B4162:B4225" si="195">IF(MONTH(A4162)&gt;=7,YEAR(A4162)+1,YEAR(A4162))</f>
        <v>2026</v>
      </c>
      <c r="C4162" t="str">
        <f t="shared" ref="C4162:C4225" si="196">IF(MONTH(A4162) &gt;= 7, YEAR(A4162) &amp; "-" &amp; YEAR(A4162) + 1, YEAR(A4162) - 1 &amp; "-" &amp; YEAR(A4162))</f>
        <v>2025-2026</v>
      </c>
      <c r="D4162" t="s">
        <v>147</v>
      </c>
      <c r="E4162" t="s">
        <v>92</v>
      </c>
      <c r="F4162" t="str">
        <f t="shared" ref="F4162:F4225" si="197">IF(G4162="WA","Western Australia",
IF(G4162="NSW","New South Wales",
IF(G4162="QLD","Queensland",
IF(G4162="VIC","Victoria",
IF(G4162="TAS","Tasmania",
IF(G4162="SA","South Australia",
IF(G4162="NT","Northern Territory",
IF(G4162="ACT","Australian Capital Territory",G4162))))))))</f>
        <v>Queensland</v>
      </c>
      <c r="G4162" t="s">
        <v>35</v>
      </c>
      <c r="H4162">
        <v>4068</v>
      </c>
      <c r="I4162" t="s">
        <v>11</v>
      </c>
      <c r="J4162" t="s">
        <v>43</v>
      </c>
      <c r="K4162" t="s">
        <v>151</v>
      </c>
      <c r="L4162" t="s">
        <v>21</v>
      </c>
      <c r="M4162" s="5">
        <v>2507.75</v>
      </c>
      <c r="N4162">
        <v>1</v>
      </c>
    </row>
    <row r="4163" spans="1:14" x14ac:dyDescent="0.2">
      <c r="A4163" s="2">
        <v>45474</v>
      </c>
      <c r="B4163" s="3">
        <f t="shared" si="195"/>
        <v>2025</v>
      </c>
      <c r="C4163" t="str">
        <f t="shared" si="196"/>
        <v>2024-2025</v>
      </c>
      <c r="D4163" t="s">
        <v>148</v>
      </c>
      <c r="E4163" t="s">
        <v>85</v>
      </c>
      <c r="F4163" t="str">
        <f t="shared" si="197"/>
        <v>Queensland</v>
      </c>
      <c r="G4163" t="s">
        <v>35</v>
      </c>
      <c r="H4163">
        <v>4883</v>
      </c>
      <c r="I4163" t="s">
        <v>11</v>
      </c>
      <c r="J4163" t="s">
        <v>36</v>
      </c>
      <c r="K4163" t="s">
        <v>150</v>
      </c>
      <c r="L4163" t="s">
        <v>18</v>
      </c>
      <c r="M4163" s="5">
        <v>2528.04</v>
      </c>
      <c r="N4163">
        <v>1</v>
      </c>
    </row>
    <row r="4164" spans="1:14" x14ac:dyDescent="0.2">
      <c r="A4164" s="2">
        <v>45572</v>
      </c>
      <c r="B4164" s="3">
        <f t="shared" si="195"/>
        <v>2025</v>
      </c>
      <c r="C4164" t="str">
        <f t="shared" si="196"/>
        <v>2024-2025</v>
      </c>
      <c r="D4164" t="s">
        <v>147</v>
      </c>
      <c r="E4164" t="s">
        <v>139</v>
      </c>
      <c r="F4164" t="str">
        <f t="shared" si="197"/>
        <v>New South Wales</v>
      </c>
      <c r="G4164" t="s">
        <v>10</v>
      </c>
      <c r="H4164">
        <v>2020</v>
      </c>
      <c r="I4164" t="s">
        <v>11</v>
      </c>
      <c r="J4164" t="s">
        <v>12</v>
      </c>
      <c r="K4164" t="s">
        <v>151</v>
      </c>
      <c r="L4164" t="s">
        <v>21</v>
      </c>
      <c r="M4164" s="5">
        <v>2537.39</v>
      </c>
      <c r="N4164">
        <v>1</v>
      </c>
    </row>
    <row r="4165" spans="1:14" x14ac:dyDescent="0.2">
      <c r="A4165" s="2">
        <v>45740</v>
      </c>
      <c r="B4165" s="3">
        <f t="shared" si="195"/>
        <v>2025</v>
      </c>
      <c r="C4165" t="str">
        <f t="shared" si="196"/>
        <v>2024-2025</v>
      </c>
      <c r="D4165" t="s">
        <v>147</v>
      </c>
      <c r="E4165" t="s">
        <v>139</v>
      </c>
      <c r="F4165" t="str">
        <f t="shared" si="197"/>
        <v>New South Wales</v>
      </c>
      <c r="G4165" t="s">
        <v>10</v>
      </c>
      <c r="H4165">
        <v>2020</v>
      </c>
      <c r="I4165" t="s">
        <v>11</v>
      </c>
      <c r="J4165" t="s">
        <v>12</v>
      </c>
      <c r="K4165" t="s">
        <v>149</v>
      </c>
      <c r="L4165" t="s">
        <v>15</v>
      </c>
      <c r="M4165" s="5">
        <v>2537.63</v>
      </c>
      <c r="N4165">
        <v>1</v>
      </c>
    </row>
    <row r="4166" spans="1:14" x14ac:dyDescent="0.2">
      <c r="A4166" s="2">
        <v>45988</v>
      </c>
      <c r="B4166" s="3">
        <f t="shared" si="195"/>
        <v>2026</v>
      </c>
      <c r="C4166" t="str">
        <f t="shared" si="196"/>
        <v>2025-2026</v>
      </c>
      <c r="D4166" t="s">
        <v>148</v>
      </c>
      <c r="E4166" t="s">
        <v>127</v>
      </c>
      <c r="F4166" t="str">
        <f t="shared" si="197"/>
        <v>New South Wales</v>
      </c>
      <c r="G4166" t="s">
        <v>10</v>
      </c>
      <c r="H4166">
        <v>2131</v>
      </c>
      <c r="I4166" t="s">
        <v>11</v>
      </c>
      <c r="J4166" t="s">
        <v>27</v>
      </c>
      <c r="K4166" t="s">
        <v>151</v>
      </c>
      <c r="L4166" t="s">
        <v>21</v>
      </c>
      <c r="M4166" s="5">
        <v>2544.1800000000003</v>
      </c>
      <c r="N4166">
        <v>1</v>
      </c>
    </row>
    <row r="4167" spans="1:14" x14ac:dyDescent="0.2">
      <c r="A4167" s="2">
        <v>46002</v>
      </c>
      <c r="B4167" s="3">
        <f t="shared" si="195"/>
        <v>2026</v>
      </c>
      <c r="C4167" t="str">
        <f t="shared" si="196"/>
        <v>2025-2026</v>
      </c>
      <c r="D4167" t="s">
        <v>147</v>
      </c>
      <c r="E4167" t="s">
        <v>117</v>
      </c>
      <c r="F4167" t="str">
        <f t="shared" si="197"/>
        <v>Queensland</v>
      </c>
      <c r="G4167" t="s">
        <v>35</v>
      </c>
      <c r="H4167">
        <v>4119</v>
      </c>
      <c r="I4167" t="s">
        <v>11</v>
      </c>
      <c r="J4167" t="s">
        <v>43</v>
      </c>
      <c r="K4167" t="s">
        <v>153</v>
      </c>
      <c r="L4167" t="s">
        <v>16</v>
      </c>
      <c r="M4167" s="5">
        <v>2545.48</v>
      </c>
      <c r="N4167">
        <v>1</v>
      </c>
    </row>
    <row r="4168" spans="1:14" x14ac:dyDescent="0.2">
      <c r="A4168" s="2">
        <v>45343</v>
      </c>
      <c r="B4168" s="3">
        <f t="shared" si="195"/>
        <v>2024</v>
      </c>
      <c r="C4168" t="str">
        <f t="shared" si="196"/>
        <v>2023-2024</v>
      </c>
      <c r="D4168" t="s">
        <v>147</v>
      </c>
      <c r="E4168" t="s">
        <v>92</v>
      </c>
      <c r="F4168" t="str">
        <f t="shared" si="197"/>
        <v>Queensland</v>
      </c>
      <c r="G4168" t="s">
        <v>35</v>
      </c>
      <c r="H4168">
        <v>4068</v>
      </c>
      <c r="I4168" t="s">
        <v>11</v>
      </c>
      <c r="J4168" t="s">
        <v>43</v>
      </c>
      <c r="K4168" t="s">
        <v>155</v>
      </c>
      <c r="L4168" t="s">
        <v>20</v>
      </c>
      <c r="M4168" s="5">
        <v>2547.4100000000003</v>
      </c>
      <c r="N4168">
        <v>1</v>
      </c>
    </row>
    <row r="4169" spans="1:14" x14ac:dyDescent="0.2">
      <c r="A4169" s="2">
        <v>45412</v>
      </c>
      <c r="B4169" s="3">
        <f t="shared" si="195"/>
        <v>2024</v>
      </c>
      <c r="C4169" t="str">
        <f t="shared" si="196"/>
        <v>2023-2024</v>
      </c>
      <c r="D4169" t="s">
        <v>147</v>
      </c>
      <c r="E4169" t="s">
        <v>109</v>
      </c>
      <c r="F4169" t="str">
        <f t="shared" si="197"/>
        <v>New South Wales</v>
      </c>
      <c r="G4169" t="s">
        <v>10</v>
      </c>
      <c r="H4169">
        <v>2480</v>
      </c>
      <c r="I4169" t="s">
        <v>11</v>
      </c>
      <c r="J4169" t="s">
        <v>68</v>
      </c>
      <c r="K4169" t="s">
        <v>155</v>
      </c>
      <c r="L4169" t="s">
        <v>20</v>
      </c>
      <c r="M4169" s="5">
        <v>2554.5700000000006</v>
      </c>
      <c r="N4169">
        <v>1</v>
      </c>
    </row>
    <row r="4170" spans="1:14" x14ac:dyDescent="0.2">
      <c r="A4170" s="2">
        <v>45540</v>
      </c>
      <c r="B4170" s="3">
        <f t="shared" si="195"/>
        <v>2025</v>
      </c>
      <c r="C4170" t="str">
        <f t="shared" si="196"/>
        <v>2024-2025</v>
      </c>
      <c r="D4170" t="s">
        <v>147</v>
      </c>
      <c r="E4170" t="s">
        <v>84</v>
      </c>
      <c r="F4170" t="str">
        <f t="shared" si="197"/>
        <v>Queensland</v>
      </c>
      <c r="G4170" t="s">
        <v>35</v>
      </c>
      <c r="H4170">
        <v>4740</v>
      </c>
      <c r="I4170" t="s">
        <v>11</v>
      </c>
      <c r="J4170" t="s">
        <v>51</v>
      </c>
      <c r="K4170" t="s">
        <v>150</v>
      </c>
      <c r="L4170" t="s">
        <v>18</v>
      </c>
      <c r="M4170" s="5">
        <v>2556.1799999999998</v>
      </c>
      <c r="N4170">
        <v>1</v>
      </c>
    </row>
    <row r="4171" spans="1:14" x14ac:dyDescent="0.2">
      <c r="A4171" s="2">
        <v>45653</v>
      </c>
      <c r="B4171" s="3">
        <f t="shared" si="195"/>
        <v>2025</v>
      </c>
      <c r="C4171" t="str">
        <f t="shared" si="196"/>
        <v>2024-2025</v>
      </c>
      <c r="D4171" t="s">
        <v>147</v>
      </c>
      <c r="E4171" t="s">
        <v>136</v>
      </c>
      <c r="F4171" t="str">
        <f t="shared" si="197"/>
        <v>Victoria</v>
      </c>
      <c r="G4171" t="s">
        <v>45</v>
      </c>
      <c r="H4171">
        <v>3175</v>
      </c>
      <c r="I4171" t="s">
        <v>11</v>
      </c>
      <c r="J4171" t="s">
        <v>63</v>
      </c>
      <c r="K4171" t="s">
        <v>150</v>
      </c>
      <c r="L4171" t="s">
        <v>18</v>
      </c>
      <c r="M4171" s="5">
        <v>2558.73</v>
      </c>
      <c r="N4171">
        <v>1</v>
      </c>
    </row>
    <row r="4172" spans="1:14" x14ac:dyDescent="0.2">
      <c r="A4172" s="2">
        <v>45694</v>
      </c>
      <c r="B4172" s="3">
        <f t="shared" si="195"/>
        <v>2025</v>
      </c>
      <c r="C4172" t="str">
        <f t="shared" si="196"/>
        <v>2024-2025</v>
      </c>
      <c r="D4172" t="s">
        <v>147</v>
      </c>
      <c r="E4172" t="s">
        <v>101</v>
      </c>
      <c r="F4172" t="str">
        <f t="shared" si="197"/>
        <v>Victoria</v>
      </c>
      <c r="G4172" t="s">
        <v>45</v>
      </c>
      <c r="H4172">
        <v>3131</v>
      </c>
      <c r="I4172" t="s">
        <v>11</v>
      </c>
      <c r="J4172" t="s">
        <v>63</v>
      </c>
      <c r="K4172" t="s">
        <v>150</v>
      </c>
      <c r="L4172" t="s">
        <v>18</v>
      </c>
      <c r="M4172" s="5">
        <v>2560.0500000000002</v>
      </c>
      <c r="N4172">
        <v>1</v>
      </c>
    </row>
    <row r="4173" spans="1:14" x14ac:dyDescent="0.2">
      <c r="A4173" s="2">
        <v>45555</v>
      </c>
      <c r="B4173" s="3">
        <f t="shared" si="195"/>
        <v>2025</v>
      </c>
      <c r="C4173" t="str">
        <f t="shared" si="196"/>
        <v>2024-2025</v>
      </c>
      <c r="D4173" t="s">
        <v>147</v>
      </c>
      <c r="E4173" t="s">
        <v>91</v>
      </c>
      <c r="F4173" t="str">
        <f t="shared" si="197"/>
        <v>Victoria</v>
      </c>
      <c r="G4173" t="s">
        <v>45</v>
      </c>
      <c r="H4173">
        <v>3690</v>
      </c>
      <c r="I4173" t="s">
        <v>11</v>
      </c>
      <c r="J4173" t="s">
        <v>55</v>
      </c>
      <c r="K4173" t="s">
        <v>153</v>
      </c>
      <c r="L4173" t="s">
        <v>16</v>
      </c>
      <c r="M4173" s="5">
        <v>2567.6099999999992</v>
      </c>
      <c r="N4173">
        <v>1</v>
      </c>
    </row>
    <row r="4174" spans="1:14" x14ac:dyDescent="0.2">
      <c r="A4174" s="2">
        <v>45471</v>
      </c>
      <c r="B4174" s="3">
        <f t="shared" si="195"/>
        <v>2024</v>
      </c>
      <c r="C4174" t="str">
        <f t="shared" si="196"/>
        <v>2023-2024</v>
      </c>
      <c r="D4174" t="s">
        <v>147</v>
      </c>
      <c r="E4174" t="s">
        <v>139</v>
      </c>
      <c r="F4174" t="str">
        <f t="shared" si="197"/>
        <v>New South Wales</v>
      </c>
      <c r="G4174" t="s">
        <v>10</v>
      </c>
      <c r="H4174">
        <v>2020</v>
      </c>
      <c r="I4174" t="s">
        <v>11</v>
      </c>
      <c r="J4174" t="s">
        <v>12</v>
      </c>
      <c r="K4174" t="s">
        <v>153</v>
      </c>
      <c r="L4174" t="s">
        <v>16</v>
      </c>
      <c r="M4174" s="5">
        <v>2570.690000000001</v>
      </c>
      <c r="N4174">
        <v>1</v>
      </c>
    </row>
    <row r="4175" spans="1:14" x14ac:dyDescent="0.2">
      <c r="A4175" s="2">
        <v>45675</v>
      </c>
      <c r="B4175" s="3">
        <f t="shared" si="195"/>
        <v>2025</v>
      </c>
      <c r="C4175" t="str">
        <f t="shared" si="196"/>
        <v>2024-2025</v>
      </c>
      <c r="D4175" t="s">
        <v>147</v>
      </c>
      <c r="E4175" t="s">
        <v>134</v>
      </c>
      <c r="F4175" t="str">
        <f t="shared" si="197"/>
        <v>Queensland</v>
      </c>
      <c r="G4175" t="s">
        <v>35</v>
      </c>
      <c r="H4175">
        <v>4825</v>
      </c>
      <c r="I4175" t="s">
        <v>11</v>
      </c>
      <c r="J4175" t="s">
        <v>36</v>
      </c>
      <c r="K4175" t="s">
        <v>150</v>
      </c>
      <c r="L4175" t="s">
        <v>18</v>
      </c>
      <c r="M4175" s="5">
        <v>2571.8999999999992</v>
      </c>
      <c r="N4175">
        <v>1</v>
      </c>
    </row>
    <row r="4176" spans="1:14" x14ac:dyDescent="0.2">
      <c r="A4176" s="2">
        <v>45647</v>
      </c>
      <c r="B4176" s="3">
        <f t="shared" si="195"/>
        <v>2025</v>
      </c>
      <c r="C4176" t="str">
        <f t="shared" si="196"/>
        <v>2024-2025</v>
      </c>
      <c r="D4176" t="s">
        <v>147</v>
      </c>
      <c r="E4176" t="s">
        <v>132</v>
      </c>
      <c r="F4176" t="str">
        <f t="shared" si="197"/>
        <v>New South Wales</v>
      </c>
      <c r="G4176" t="s">
        <v>10</v>
      </c>
      <c r="H4176">
        <v>2800</v>
      </c>
      <c r="I4176" t="s">
        <v>11</v>
      </c>
      <c r="J4176" t="s">
        <v>25</v>
      </c>
      <c r="K4176" t="s">
        <v>150</v>
      </c>
      <c r="L4176" t="s">
        <v>18</v>
      </c>
      <c r="M4176" s="5">
        <v>2576.2599999999998</v>
      </c>
      <c r="N4176">
        <v>1</v>
      </c>
    </row>
    <row r="4177" spans="1:14" x14ac:dyDescent="0.2">
      <c r="A4177" s="2">
        <v>45638</v>
      </c>
      <c r="B4177" s="3">
        <f t="shared" si="195"/>
        <v>2025</v>
      </c>
      <c r="C4177" t="str">
        <f t="shared" si="196"/>
        <v>2024-2025</v>
      </c>
      <c r="D4177" t="s">
        <v>147</v>
      </c>
      <c r="E4177" t="s">
        <v>132</v>
      </c>
      <c r="F4177" t="str">
        <f t="shared" si="197"/>
        <v>New South Wales</v>
      </c>
      <c r="G4177" t="s">
        <v>10</v>
      </c>
      <c r="H4177">
        <v>2800</v>
      </c>
      <c r="I4177" t="s">
        <v>11</v>
      </c>
      <c r="J4177" t="s">
        <v>25</v>
      </c>
      <c r="K4177" t="s">
        <v>152</v>
      </c>
      <c r="L4177" t="s">
        <v>13</v>
      </c>
      <c r="M4177" s="5">
        <v>2593.0200000000018</v>
      </c>
      <c r="N4177">
        <v>1</v>
      </c>
    </row>
    <row r="4178" spans="1:14" x14ac:dyDescent="0.2">
      <c r="A4178" s="2">
        <v>45474</v>
      </c>
      <c r="B4178" s="3">
        <f t="shared" si="195"/>
        <v>2025</v>
      </c>
      <c r="C4178" t="str">
        <f t="shared" si="196"/>
        <v>2024-2025</v>
      </c>
      <c r="D4178" t="s">
        <v>147</v>
      </c>
      <c r="E4178" t="s">
        <v>113</v>
      </c>
      <c r="F4178" t="str">
        <f t="shared" si="197"/>
        <v>Queensland</v>
      </c>
      <c r="G4178" t="s">
        <v>35</v>
      </c>
      <c r="H4178">
        <v>4215</v>
      </c>
      <c r="I4178" t="s">
        <v>11</v>
      </c>
      <c r="J4178" t="s">
        <v>104</v>
      </c>
      <c r="K4178" t="s">
        <v>152</v>
      </c>
      <c r="L4178" t="s">
        <v>13</v>
      </c>
      <c r="M4178" s="5">
        <v>2601.7200000000016</v>
      </c>
      <c r="N4178">
        <v>1</v>
      </c>
    </row>
    <row r="4179" spans="1:14" x14ac:dyDescent="0.2">
      <c r="A4179" s="2">
        <v>45632</v>
      </c>
      <c r="B4179" s="3">
        <f t="shared" si="195"/>
        <v>2025</v>
      </c>
      <c r="C4179" t="str">
        <f t="shared" si="196"/>
        <v>2024-2025</v>
      </c>
      <c r="D4179" t="s">
        <v>148</v>
      </c>
      <c r="E4179" t="s">
        <v>96</v>
      </c>
      <c r="F4179" t="str">
        <f t="shared" si="197"/>
        <v>Western Australia</v>
      </c>
      <c r="G4179" t="s">
        <v>48</v>
      </c>
      <c r="H4179">
        <v>6330</v>
      </c>
      <c r="I4179" t="s">
        <v>11</v>
      </c>
      <c r="J4179" t="s">
        <v>94</v>
      </c>
      <c r="K4179" t="s">
        <v>150</v>
      </c>
      <c r="L4179" t="s">
        <v>18</v>
      </c>
      <c r="M4179" s="5">
        <v>2604.84</v>
      </c>
      <c r="N4179">
        <v>1</v>
      </c>
    </row>
    <row r="4180" spans="1:14" x14ac:dyDescent="0.2">
      <c r="A4180" s="2">
        <v>45607</v>
      </c>
      <c r="B4180" s="3">
        <f t="shared" si="195"/>
        <v>2025</v>
      </c>
      <c r="C4180" t="str">
        <f t="shared" si="196"/>
        <v>2024-2025</v>
      </c>
      <c r="D4180" t="s">
        <v>147</v>
      </c>
      <c r="E4180" t="s">
        <v>65</v>
      </c>
      <c r="F4180" t="str">
        <f t="shared" si="197"/>
        <v>New South Wales</v>
      </c>
      <c r="G4180" t="s">
        <v>10</v>
      </c>
      <c r="H4180">
        <v>2541</v>
      </c>
      <c r="I4180" t="s">
        <v>11</v>
      </c>
      <c r="J4180" t="s">
        <v>58</v>
      </c>
      <c r="K4180" t="s">
        <v>150</v>
      </c>
      <c r="L4180" t="s">
        <v>18</v>
      </c>
      <c r="M4180" s="5">
        <v>2608.59</v>
      </c>
      <c r="N4180">
        <v>1</v>
      </c>
    </row>
    <row r="4181" spans="1:14" x14ac:dyDescent="0.2">
      <c r="A4181" s="2">
        <v>45913</v>
      </c>
      <c r="B4181" s="3">
        <f t="shared" si="195"/>
        <v>2026</v>
      </c>
      <c r="C4181" t="str">
        <f t="shared" si="196"/>
        <v>2025-2026</v>
      </c>
      <c r="D4181" t="s">
        <v>147</v>
      </c>
      <c r="E4181" t="s">
        <v>64</v>
      </c>
      <c r="F4181" t="str">
        <f t="shared" si="197"/>
        <v>Victoria</v>
      </c>
      <c r="G4181" t="s">
        <v>45</v>
      </c>
      <c r="H4181">
        <v>3199</v>
      </c>
      <c r="I4181" t="s">
        <v>11</v>
      </c>
      <c r="J4181" t="s">
        <v>63</v>
      </c>
      <c r="K4181" t="s">
        <v>154</v>
      </c>
      <c r="L4181" t="s">
        <v>14</v>
      </c>
      <c r="M4181" s="5">
        <v>2614.2999999999997</v>
      </c>
      <c r="N4181">
        <v>1</v>
      </c>
    </row>
    <row r="4182" spans="1:14" x14ac:dyDescent="0.2">
      <c r="A4182" s="2">
        <v>45785</v>
      </c>
      <c r="B4182" s="3">
        <f t="shared" si="195"/>
        <v>2025</v>
      </c>
      <c r="C4182" t="str">
        <f t="shared" si="196"/>
        <v>2024-2025</v>
      </c>
      <c r="D4182" t="s">
        <v>147</v>
      </c>
      <c r="E4182" t="s">
        <v>41</v>
      </c>
      <c r="F4182" t="str">
        <f t="shared" si="197"/>
        <v>New South Wales</v>
      </c>
      <c r="G4182" t="s">
        <v>10</v>
      </c>
      <c r="H4182">
        <v>2830</v>
      </c>
      <c r="I4182" t="s">
        <v>11</v>
      </c>
      <c r="J4182" t="s">
        <v>25</v>
      </c>
      <c r="K4182" t="s">
        <v>150</v>
      </c>
      <c r="L4182" t="s">
        <v>18</v>
      </c>
      <c r="M4182" s="5">
        <v>2621.51</v>
      </c>
      <c r="N4182">
        <v>1</v>
      </c>
    </row>
    <row r="4183" spans="1:14" x14ac:dyDescent="0.2">
      <c r="A4183" s="2">
        <v>45383</v>
      </c>
      <c r="B4183" s="3">
        <f t="shared" si="195"/>
        <v>2024</v>
      </c>
      <c r="C4183" t="str">
        <f t="shared" si="196"/>
        <v>2023-2024</v>
      </c>
      <c r="D4183" t="s">
        <v>147</v>
      </c>
      <c r="E4183" t="s">
        <v>106</v>
      </c>
      <c r="F4183" t="str">
        <f t="shared" si="197"/>
        <v>Victoria</v>
      </c>
      <c r="G4183" t="s">
        <v>45</v>
      </c>
      <c r="H4183">
        <v>3915</v>
      </c>
      <c r="I4183" t="s">
        <v>11</v>
      </c>
      <c r="J4183" t="s">
        <v>55</v>
      </c>
      <c r="K4183" t="s">
        <v>150</v>
      </c>
      <c r="L4183" t="s">
        <v>18</v>
      </c>
      <c r="M4183" s="5">
        <v>2625.1799999999989</v>
      </c>
      <c r="N4183">
        <v>1</v>
      </c>
    </row>
    <row r="4184" spans="1:14" x14ac:dyDescent="0.2">
      <c r="A4184" s="2">
        <v>45668</v>
      </c>
      <c r="B4184" s="3">
        <f t="shared" si="195"/>
        <v>2025</v>
      </c>
      <c r="C4184" t="str">
        <f t="shared" si="196"/>
        <v>2024-2025</v>
      </c>
      <c r="D4184" t="s">
        <v>147</v>
      </c>
      <c r="E4184" t="s">
        <v>114</v>
      </c>
      <c r="F4184" t="str">
        <f t="shared" si="197"/>
        <v>Victoria</v>
      </c>
      <c r="G4184" t="s">
        <v>45</v>
      </c>
      <c r="H4184">
        <v>3551</v>
      </c>
      <c r="I4184" t="s">
        <v>11</v>
      </c>
      <c r="J4184" t="s">
        <v>60</v>
      </c>
      <c r="K4184" t="s">
        <v>152</v>
      </c>
      <c r="L4184" t="s">
        <v>13</v>
      </c>
      <c r="M4184" s="5">
        <v>2628.3700000000044</v>
      </c>
      <c r="N4184">
        <v>1</v>
      </c>
    </row>
    <row r="4185" spans="1:14" x14ac:dyDescent="0.2">
      <c r="A4185" s="2">
        <v>45363</v>
      </c>
      <c r="B4185" s="3">
        <f t="shared" si="195"/>
        <v>2024</v>
      </c>
      <c r="C4185" t="str">
        <f t="shared" si="196"/>
        <v>2023-2024</v>
      </c>
      <c r="D4185" t="s">
        <v>147</v>
      </c>
      <c r="E4185" t="s">
        <v>117</v>
      </c>
      <c r="F4185" t="str">
        <f t="shared" si="197"/>
        <v>Queensland</v>
      </c>
      <c r="G4185" t="s">
        <v>35</v>
      </c>
      <c r="H4185">
        <v>4119</v>
      </c>
      <c r="I4185" t="s">
        <v>11</v>
      </c>
      <c r="J4185" t="s">
        <v>43</v>
      </c>
      <c r="K4185" t="s">
        <v>150</v>
      </c>
      <c r="L4185" t="s">
        <v>18</v>
      </c>
      <c r="M4185" s="5">
        <v>2631.58</v>
      </c>
      <c r="N4185">
        <v>1</v>
      </c>
    </row>
    <row r="4186" spans="1:14" x14ac:dyDescent="0.2">
      <c r="A4186" s="2">
        <v>45626</v>
      </c>
      <c r="B4186" s="3">
        <f t="shared" si="195"/>
        <v>2025</v>
      </c>
      <c r="C4186" t="str">
        <f t="shared" si="196"/>
        <v>2024-2025</v>
      </c>
      <c r="D4186" t="s">
        <v>147</v>
      </c>
      <c r="E4186" t="s">
        <v>82</v>
      </c>
      <c r="F4186" t="str">
        <f t="shared" si="197"/>
        <v>Queensland</v>
      </c>
      <c r="G4186" t="s">
        <v>35</v>
      </c>
      <c r="H4186">
        <v>4012</v>
      </c>
      <c r="I4186" t="s">
        <v>11</v>
      </c>
      <c r="J4186" t="s">
        <v>43</v>
      </c>
      <c r="K4186" t="s">
        <v>153</v>
      </c>
      <c r="L4186" t="s">
        <v>16</v>
      </c>
      <c r="M4186" s="5">
        <v>2653.0699999999993</v>
      </c>
      <c r="N4186">
        <v>1</v>
      </c>
    </row>
    <row r="4187" spans="1:14" x14ac:dyDescent="0.2">
      <c r="A4187" s="2">
        <v>45965</v>
      </c>
      <c r="B4187" s="3">
        <f t="shared" si="195"/>
        <v>2026</v>
      </c>
      <c r="C4187" t="str">
        <f t="shared" si="196"/>
        <v>2025-2026</v>
      </c>
      <c r="D4187" t="s">
        <v>147</v>
      </c>
      <c r="E4187" t="s">
        <v>28</v>
      </c>
      <c r="F4187" t="str">
        <f t="shared" si="197"/>
        <v>Northern Territory</v>
      </c>
      <c r="G4187" t="s">
        <v>29</v>
      </c>
      <c r="H4187">
        <v>800</v>
      </c>
      <c r="I4187" t="s">
        <v>11</v>
      </c>
      <c r="J4187" t="s">
        <v>30</v>
      </c>
      <c r="K4187" t="s">
        <v>151</v>
      </c>
      <c r="L4187" t="s">
        <v>21</v>
      </c>
      <c r="M4187" s="5">
        <v>2654.02</v>
      </c>
      <c r="N4187">
        <v>1</v>
      </c>
    </row>
    <row r="4188" spans="1:14" x14ac:dyDescent="0.2">
      <c r="A4188" s="2">
        <v>45588</v>
      </c>
      <c r="B4188" s="3">
        <f t="shared" si="195"/>
        <v>2025</v>
      </c>
      <c r="C4188" t="str">
        <f t="shared" si="196"/>
        <v>2024-2025</v>
      </c>
      <c r="D4188" t="s">
        <v>147</v>
      </c>
      <c r="E4188" t="s">
        <v>73</v>
      </c>
      <c r="F4188" t="str">
        <f t="shared" si="197"/>
        <v>Victoria</v>
      </c>
      <c r="G4188" t="s">
        <v>45</v>
      </c>
      <c r="H4188">
        <v>3136</v>
      </c>
      <c r="I4188" t="s">
        <v>11</v>
      </c>
      <c r="J4188" t="s">
        <v>63</v>
      </c>
      <c r="K4188" t="s">
        <v>150</v>
      </c>
      <c r="L4188" t="s">
        <v>18</v>
      </c>
      <c r="M4188" s="5">
        <v>2657.48</v>
      </c>
      <c r="N4188">
        <v>1</v>
      </c>
    </row>
    <row r="4189" spans="1:14" x14ac:dyDescent="0.2">
      <c r="A4189" s="2">
        <v>45783</v>
      </c>
      <c r="B4189" s="3">
        <f t="shared" si="195"/>
        <v>2025</v>
      </c>
      <c r="C4189" t="str">
        <f t="shared" si="196"/>
        <v>2024-2025</v>
      </c>
      <c r="D4189" t="s">
        <v>147</v>
      </c>
      <c r="E4189" t="s">
        <v>117</v>
      </c>
      <c r="F4189" t="str">
        <f t="shared" si="197"/>
        <v>Queensland</v>
      </c>
      <c r="G4189" t="s">
        <v>35</v>
      </c>
      <c r="H4189">
        <v>4119</v>
      </c>
      <c r="I4189" t="s">
        <v>11</v>
      </c>
      <c r="J4189" t="s">
        <v>43</v>
      </c>
      <c r="K4189" t="s">
        <v>150</v>
      </c>
      <c r="L4189" t="s">
        <v>18</v>
      </c>
      <c r="M4189" s="5">
        <v>2670.66</v>
      </c>
      <c r="N4189">
        <v>1</v>
      </c>
    </row>
    <row r="4190" spans="1:14" x14ac:dyDescent="0.2">
      <c r="A4190" s="2">
        <v>45756</v>
      </c>
      <c r="B4190" s="3">
        <f t="shared" si="195"/>
        <v>2025</v>
      </c>
      <c r="C4190" t="str">
        <f t="shared" si="196"/>
        <v>2024-2025</v>
      </c>
      <c r="D4190" t="s">
        <v>147</v>
      </c>
      <c r="E4190" t="s">
        <v>9</v>
      </c>
      <c r="F4190" t="str">
        <f t="shared" si="197"/>
        <v>New South Wales</v>
      </c>
      <c r="G4190" t="s">
        <v>10</v>
      </c>
      <c r="H4190">
        <v>2067</v>
      </c>
      <c r="I4190" t="s">
        <v>11</v>
      </c>
      <c r="J4190" t="s">
        <v>12</v>
      </c>
      <c r="K4190" t="s">
        <v>150</v>
      </c>
      <c r="L4190" t="s">
        <v>18</v>
      </c>
      <c r="M4190" s="5">
        <v>2677.43</v>
      </c>
      <c r="N4190">
        <v>1</v>
      </c>
    </row>
    <row r="4191" spans="1:14" x14ac:dyDescent="0.2">
      <c r="A4191" s="2">
        <v>45764</v>
      </c>
      <c r="B4191" s="3">
        <f t="shared" si="195"/>
        <v>2025</v>
      </c>
      <c r="C4191" t="str">
        <f t="shared" si="196"/>
        <v>2024-2025</v>
      </c>
      <c r="D4191" t="s">
        <v>147</v>
      </c>
      <c r="E4191" t="s">
        <v>118</v>
      </c>
      <c r="F4191" t="str">
        <f t="shared" si="197"/>
        <v>New South Wales</v>
      </c>
      <c r="G4191" t="s">
        <v>10</v>
      </c>
      <c r="H4191">
        <v>2158</v>
      </c>
      <c r="I4191" t="s">
        <v>11</v>
      </c>
      <c r="J4191" t="s">
        <v>27</v>
      </c>
      <c r="K4191" t="s">
        <v>150</v>
      </c>
      <c r="L4191" t="s">
        <v>18</v>
      </c>
      <c r="M4191" s="5">
        <v>2682.1099999999997</v>
      </c>
      <c r="N4191">
        <v>1</v>
      </c>
    </row>
    <row r="4192" spans="1:14" x14ac:dyDescent="0.2">
      <c r="A4192" s="2">
        <v>45702</v>
      </c>
      <c r="B4192" s="3">
        <f t="shared" si="195"/>
        <v>2025</v>
      </c>
      <c r="C4192" t="str">
        <f t="shared" si="196"/>
        <v>2024-2025</v>
      </c>
      <c r="D4192" t="s">
        <v>147</v>
      </c>
      <c r="E4192" t="s">
        <v>64</v>
      </c>
      <c r="F4192" t="str">
        <f t="shared" si="197"/>
        <v>Victoria</v>
      </c>
      <c r="G4192" t="s">
        <v>45</v>
      </c>
      <c r="H4192">
        <v>3199</v>
      </c>
      <c r="I4192" t="s">
        <v>11</v>
      </c>
      <c r="J4192" t="s">
        <v>63</v>
      </c>
      <c r="K4192" t="s">
        <v>150</v>
      </c>
      <c r="L4192" t="s">
        <v>18</v>
      </c>
      <c r="M4192" s="5">
        <v>2682.17</v>
      </c>
      <c r="N4192">
        <v>1</v>
      </c>
    </row>
    <row r="4193" spans="1:14" x14ac:dyDescent="0.2">
      <c r="A4193" s="2">
        <v>45309</v>
      </c>
      <c r="B4193" s="3">
        <f t="shared" si="195"/>
        <v>2024</v>
      </c>
      <c r="C4193" t="str">
        <f t="shared" si="196"/>
        <v>2023-2024</v>
      </c>
      <c r="D4193" t="s">
        <v>147</v>
      </c>
      <c r="E4193" t="s">
        <v>64</v>
      </c>
      <c r="F4193" t="str">
        <f t="shared" si="197"/>
        <v>Victoria</v>
      </c>
      <c r="G4193" t="s">
        <v>45</v>
      </c>
      <c r="H4193">
        <v>3199</v>
      </c>
      <c r="I4193" t="s">
        <v>11</v>
      </c>
      <c r="J4193" t="s">
        <v>63</v>
      </c>
      <c r="K4193" t="s">
        <v>157</v>
      </c>
      <c r="L4193" t="s">
        <v>22</v>
      </c>
      <c r="M4193" s="5">
        <v>2690.3299999999995</v>
      </c>
      <c r="N4193">
        <v>1</v>
      </c>
    </row>
    <row r="4194" spans="1:14" x14ac:dyDescent="0.2">
      <c r="A4194" s="2">
        <v>45763</v>
      </c>
      <c r="B4194" s="3">
        <f t="shared" si="195"/>
        <v>2025</v>
      </c>
      <c r="C4194" t="str">
        <f t="shared" si="196"/>
        <v>2024-2025</v>
      </c>
      <c r="D4194" t="s">
        <v>147</v>
      </c>
      <c r="E4194" t="s">
        <v>136</v>
      </c>
      <c r="F4194" t="str">
        <f t="shared" si="197"/>
        <v>Victoria</v>
      </c>
      <c r="G4194" t="s">
        <v>45</v>
      </c>
      <c r="H4194">
        <v>3175</v>
      </c>
      <c r="I4194" t="s">
        <v>11</v>
      </c>
      <c r="J4194" t="s">
        <v>63</v>
      </c>
      <c r="K4194" t="s">
        <v>150</v>
      </c>
      <c r="L4194" t="s">
        <v>18</v>
      </c>
      <c r="M4194" s="5">
        <v>2692.99</v>
      </c>
      <c r="N4194">
        <v>1</v>
      </c>
    </row>
    <row r="4195" spans="1:14" x14ac:dyDescent="0.2">
      <c r="A4195" s="2">
        <v>45610</v>
      </c>
      <c r="B4195" s="3">
        <f t="shared" si="195"/>
        <v>2025</v>
      </c>
      <c r="C4195" t="str">
        <f t="shared" si="196"/>
        <v>2024-2025</v>
      </c>
      <c r="D4195" t="s">
        <v>147</v>
      </c>
      <c r="E4195" t="s">
        <v>143</v>
      </c>
      <c r="F4195" t="str">
        <f t="shared" si="197"/>
        <v>New South Wales</v>
      </c>
      <c r="G4195" t="s">
        <v>10</v>
      </c>
      <c r="H4195">
        <v>2154</v>
      </c>
      <c r="I4195" t="s">
        <v>11</v>
      </c>
      <c r="J4195" t="s">
        <v>27</v>
      </c>
      <c r="K4195" t="s">
        <v>150</v>
      </c>
      <c r="L4195" t="s">
        <v>18</v>
      </c>
      <c r="M4195" s="5">
        <v>2699.6499999999996</v>
      </c>
      <c r="N4195">
        <v>1</v>
      </c>
    </row>
    <row r="4196" spans="1:14" x14ac:dyDescent="0.2">
      <c r="A4196" s="2">
        <v>45889</v>
      </c>
      <c r="B4196" s="3">
        <f t="shared" si="195"/>
        <v>2026</v>
      </c>
      <c r="C4196" t="str">
        <f t="shared" si="196"/>
        <v>2025-2026</v>
      </c>
      <c r="D4196" t="s">
        <v>147</v>
      </c>
      <c r="E4196" t="s">
        <v>146</v>
      </c>
      <c r="F4196" t="str">
        <f t="shared" si="197"/>
        <v>Victoria</v>
      </c>
      <c r="G4196" t="s">
        <v>45</v>
      </c>
      <c r="H4196">
        <v>3353</v>
      </c>
      <c r="I4196" t="s">
        <v>11</v>
      </c>
      <c r="J4196" t="s">
        <v>60</v>
      </c>
      <c r="K4196" t="s">
        <v>150</v>
      </c>
      <c r="L4196" t="s">
        <v>18</v>
      </c>
      <c r="M4196" s="5">
        <v>2709.6000000000008</v>
      </c>
      <c r="N4196">
        <v>1</v>
      </c>
    </row>
    <row r="4197" spans="1:14" x14ac:dyDescent="0.2">
      <c r="A4197" s="2">
        <v>45778</v>
      </c>
      <c r="B4197" s="3">
        <f t="shared" si="195"/>
        <v>2025</v>
      </c>
      <c r="C4197" t="str">
        <f t="shared" si="196"/>
        <v>2024-2025</v>
      </c>
      <c r="D4197" t="s">
        <v>147</v>
      </c>
      <c r="E4197" t="s">
        <v>145</v>
      </c>
      <c r="F4197" t="str">
        <f t="shared" si="197"/>
        <v>New South Wales</v>
      </c>
      <c r="G4197" t="s">
        <v>10</v>
      </c>
      <c r="H4197">
        <v>2101</v>
      </c>
      <c r="I4197" t="s">
        <v>11</v>
      </c>
      <c r="J4197" t="s">
        <v>27</v>
      </c>
      <c r="K4197" t="s">
        <v>151</v>
      </c>
      <c r="L4197" t="s">
        <v>21</v>
      </c>
      <c r="M4197" s="5">
        <v>2715.92</v>
      </c>
      <c r="N4197">
        <v>1</v>
      </c>
    </row>
    <row r="4198" spans="1:14" x14ac:dyDescent="0.2">
      <c r="A4198" s="2">
        <v>45350</v>
      </c>
      <c r="B4198" s="3">
        <f t="shared" si="195"/>
        <v>2024</v>
      </c>
      <c r="C4198" t="str">
        <f t="shared" si="196"/>
        <v>2023-2024</v>
      </c>
      <c r="D4198" t="s">
        <v>147</v>
      </c>
      <c r="E4198" t="s">
        <v>9</v>
      </c>
      <c r="F4198" t="str">
        <f t="shared" si="197"/>
        <v>New South Wales</v>
      </c>
      <c r="G4198" t="s">
        <v>10</v>
      </c>
      <c r="H4198">
        <v>2067</v>
      </c>
      <c r="I4198" t="s">
        <v>11</v>
      </c>
      <c r="J4198" t="s">
        <v>12</v>
      </c>
      <c r="K4198" t="s">
        <v>150</v>
      </c>
      <c r="L4198" t="s">
        <v>18</v>
      </c>
      <c r="M4198" s="5">
        <v>2741.97</v>
      </c>
      <c r="N4198">
        <v>1</v>
      </c>
    </row>
    <row r="4199" spans="1:14" x14ac:dyDescent="0.2">
      <c r="A4199" s="2">
        <v>45880</v>
      </c>
      <c r="B4199" s="3">
        <f t="shared" si="195"/>
        <v>2026</v>
      </c>
      <c r="C4199" t="str">
        <f t="shared" si="196"/>
        <v>2025-2026</v>
      </c>
      <c r="D4199" t="s">
        <v>147</v>
      </c>
      <c r="E4199" t="s">
        <v>112</v>
      </c>
      <c r="F4199" t="str">
        <f t="shared" si="197"/>
        <v>Victoria</v>
      </c>
      <c r="G4199" t="s">
        <v>45</v>
      </c>
      <c r="H4199">
        <v>3076</v>
      </c>
      <c r="I4199" t="s">
        <v>11</v>
      </c>
      <c r="J4199" t="s">
        <v>46</v>
      </c>
      <c r="K4199" t="s">
        <v>152</v>
      </c>
      <c r="L4199" t="s">
        <v>13</v>
      </c>
      <c r="M4199" s="5">
        <v>2752.150000000001</v>
      </c>
      <c r="N4199">
        <v>1</v>
      </c>
    </row>
    <row r="4200" spans="1:14" x14ac:dyDescent="0.2">
      <c r="A4200" s="2">
        <v>45531</v>
      </c>
      <c r="B4200" s="3">
        <f t="shared" si="195"/>
        <v>2025</v>
      </c>
      <c r="C4200" t="str">
        <f t="shared" si="196"/>
        <v>2024-2025</v>
      </c>
      <c r="D4200" t="s">
        <v>147</v>
      </c>
      <c r="E4200" t="s">
        <v>143</v>
      </c>
      <c r="F4200" t="str">
        <f t="shared" si="197"/>
        <v>New South Wales</v>
      </c>
      <c r="G4200" t="s">
        <v>10</v>
      </c>
      <c r="H4200">
        <v>2154</v>
      </c>
      <c r="I4200" t="s">
        <v>11</v>
      </c>
      <c r="J4200" t="s">
        <v>27</v>
      </c>
      <c r="K4200" t="s">
        <v>153</v>
      </c>
      <c r="L4200" t="s">
        <v>16</v>
      </c>
      <c r="M4200" s="5">
        <v>2754.4399999999996</v>
      </c>
      <c r="N4200">
        <v>1</v>
      </c>
    </row>
    <row r="4201" spans="1:14" x14ac:dyDescent="0.2">
      <c r="A4201" s="2">
        <v>46007</v>
      </c>
      <c r="B4201" s="3">
        <f t="shared" si="195"/>
        <v>2026</v>
      </c>
      <c r="C4201" t="str">
        <f t="shared" si="196"/>
        <v>2025-2026</v>
      </c>
      <c r="D4201" t="s">
        <v>147</v>
      </c>
      <c r="E4201" t="s">
        <v>122</v>
      </c>
      <c r="F4201" t="str">
        <f t="shared" si="197"/>
        <v>New South Wales</v>
      </c>
      <c r="G4201" t="s">
        <v>10</v>
      </c>
      <c r="H4201">
        <v>2650</v>
      </c>
      <c r="I4201" t="s">
        <v>11</v>
      </c>
      <c r="J4201" t="s">
        <v>25</v>
      </c>
      <c r="K4201" t="s">
        <v>150</v>
      </c>
      <c r="L4201" t="s">
        <v>18</v>
      </c>
      <c r="M4201" s="5">
        <v>2774.3700000000008</v>
      </c>
      <c r="N4201">
        <v>1</v>
      </c>
    </row>
    <row r="4202" spans="1:14" x14ac:dyDescent="0.2">
      <c r="A4202" s="2">
        <v>45904</v>
      </c>
      <c r="B4202" s="3">
        <f t="shared" si="195"/>
        <v>2026</v>
      </c>
      <c r="C4202" t="str">
        <f t="shared" si="196"/>
        <v>2025-2026</v>
      </c>
      <c r="D4202" t="s">
        <v>147</v>
      </c>
      <c r="E4202" t="s">
        <v>122</v>
      </c>
      <c r="F4202" t="str">
        <f t="shared" si="197"/>
        <v>New South Wales</v>
      </c>
      <c r="G4202" t="s">
        <v>10</v>
      </c>
      <c r="H4202">
        <v>2650</v>
      </c>
      <c r="I4202" t="s">
        <v>11</v>
      </c>
      <c r="J4202" t="s">
        <v>25</v>
      </c>
      <c r="K4202" t="s">
        <v>152</v>
      </c>
      <c r="L4202" t="s">
        <v>13</v>
      </c>
      <c r="M4202" s="5">
        <v>2807.3000000000015</v>
      </c>
      <c r="N4202">
        <v>1</v>
      </c>
    </row>
    <row r="4203" spans="1:14" x14ac:dyDescent="0.2">
      <c r="A4203" s="2">
        <v>45988</v>
      </c>
      <c r="B4203" s="3">
        <f t="shared" si="195"/>
        <v>2026</v>
      </c>
      <c r="C4203" t="str">
        <f t="shared" si="196"/>
        <v>2025-2026</v>
      </c>
      <c r="D4203" t="s">
        <v>147</v>
      </c>
      <c r="E4203" t="s">
        <v>28</v>
      </c>
      <c r="F4203" t="str">
        <f t="shared" si="197"/>
        <v>Northern Territory</v>
      </c>
      <c r="G4203" t="s">
        <v>29</v>
      </c>
      <c r="H4203">
        <v>800</v>
      </c>
      <c r="I4203" t="s">
        <v>11</v>
      </c>
      <c r="J4203" t="s">
        <v>30</v>
      </c>
      <c r="K4203" t="s">
        <v>152</v>
      </c>
      <c r="L4203" t="s">
        <v>13</v>
      </c>
      <c r="M4203" s="5">
        <v>2809.2600000000025</v>
      </c>
      <c r="N4203">
        <v>1</v>
      </c>
    </row>
    <row r="4204" spans="1:14" x14ac:dyDescent="0.2">
      <c r="A4204" s="2">
        <v>45969</v>
      </c>
      <c r="B4204" s="3">
        <f t="shared" si="195"/>
        <v>2026</v>
      </c>
      <c r="C4204" t="str">
        <f t="shared" si="196"/>
        <v>2025-2026</v>
      </c>
      <c r="D4204" t="s">
        <v>148</v>
      </c>
      <c r="E4204" t="s">
        <v>138</v>
      </c>
      <c r="F4204" t="str">
        <f t="shared" si="197"/>
        <v>Queensland</v>
      </c>
      <c r="G4204" t="s">
        <v>35</v>
      </c>
      <c r="H4204">
        <v>4558</v>
      </c>
      <c r="I4204" t="s">
        <v>11</v>
      </c>
      <c r="J4204" t="s">
        <v>120</v>
      </c>
      <c r="K4204" t="s">
        <v>151</v>
      </c>
      <c r="L4204" t="s">
        <v>21</v>
      </c>
      <c r="M4204" s="5">
        <v>2825.4700000000003</v>
      </c>
      <c r="N4204">
        <v>1</v>
      </c>
    </row>
    <row r="4205" spans="1:14" x14ac:dyDescent="0.2">
      <c r="A4205" s="2">
        <v>45751</v>
      </c>
      <c r="B4205" s="3">
        <f t="shared" si="195"/>
        <v>2025</v>
      </c>
      <c r="C4205" t="str">
        <f t="shared" si="196"/>
        <v>2024-2025</v>
      </c>
      <c r="D4205" t="s">
        <v>147</v>
      </c>
      <c r="E4205" t="s">
        <v>113</v>
      </c>
      <c r="F4205" t="str">
        <f t="shared" si="197"/>
        <v>Queensland</v>
      </c>
      <c r="G4205" t="s">
        <v>35</v>
      </c>
      <c r="H4205">
        <v>4215</v>
      </c>
      <c r="I4205" t="s">
        <v>11</v>
      </c>
      <c r="J4205" t="s">
        <v>104</v>
      </c>
      <c r="K4205" t="s">
        <v>152</v>
      </c>
      <c r="L4205" t="s">
        <v>13</v>
      </c>
      <c r="M4205" s="5">
        <v>2830.6300000000024</v>
      </c>
      <c r="N4205">
        <v>1</v>
      </c>
    </row>
    <row r="4206" spans="1:14" x14ac:dyDescent="0.2">
      <c r="A4206" s="2">
        <v>45790</v>
      </c>
      <c r="B4206" s="3">
        <f t="shared" si="195"/>
        <v>2025</v>
      </c>
      <c r="C4206" t="str">
        <f t="shared" si="196"/>
        <v>2024-2025</v>
      </c>
      <c r="D4206" t="s">
        <v>147</v>
      </c>
      <c r="E4206" t="s">
        <v>132</v>
      </c>
      <c r="F4206" t="str">
        <f t="shared" si="197"/>
        <v>New South Wales</v>
      </c>
      <c r="G4206" t="s">
        <v>10</v>
      </c>
      <c r="H4206">
        <v>2800</v>
      </c>
      <c r="I4206" t="s">
        <v>11</v>
      </c>
      <c r="J4206" t="s">
        <v>25</v>
      </c>
      <c r="K4206" t="s">
        <v>153</v>
      </c>
      <c r="L4206" t="s">
        <v>16</v>
      </c>
      <c r="M4206" s="5">
        <v>2836.6000000000004</v>
      </c>
      <c r="N4206">
        <v>1</v>
      </c>
    </row>
    <row r="4207" spans="1:14" x14ac:dyDescent="0.2">
      <c r="A4207" s="2">
        <v>45593</v>
      </c>
      <c r="B4207" s="3">
        <f t="shared" si="195"/>
        <v>2025</v>
      </c>
      <c r="C4207" t="str">
        <f t="shared" si="196"/>
        <v>2024-2025</v>
      </c>
      <c r="D4207" t="s">
        <v>147</v>
      </c>
      <c r="E4207" t="s">
        <v>115</v>
      </c>
      <c r="F4207" t="str">
        <f t="shared" si="197"/>
        <v>Western Australia</v>
      </c>
      <c r="G4207" t="s">
        <v>48</v>
      </c>
      <c r="H4207">
        <v>6280</v>
      </c>
      <c r="I4207" t="s">
        <v>11</v>
      </c>
      <c r="J4207" t="s">
        <v>94</v>
      </c>
      <c r="K4207" t="s">
        <v>153</v>
      </c>
      <c r="L4207" t="s">
        <v>16</v>
      </c>
      <c r="M4207" s="5">
        <v>2839.21</v>
      </c>
      <c r="N4207">
        <v>1</v>
      </c>
    </row>
    <row r="4208" spans="1:14" x14ac:dyDescent="0.2">
      <c r="A4208" s="2">
        <v>45956</v>
      </c>
      <c r="B4208" s="3">
        <f t="shared" si="195"/>
        <v>2026</v>
      </c>
      <c r="C4208" t="str">
        <f t="shared" si="196"/>
        <v>2025-2026</v>
      </c>
      <c r="D4208" t="s">
        <v>147</v>
      </c>
      <c r="E4208" t="s">
        <v>79</v>
      </c>
      <c r="F4208" t="str">
        <f t="shared" si="197"/>
        <v>Australian Capital Territory</v>
      </c>
      <c r="G4208" t="s">
        <v>80</v>
      </c>
      <c r="H4208">
        <v>2617</v>
      </c>
      <c r="I4208" t="s">
        <v>11</v>
      </c>
      <c r="J4208" t="s">
        <v>58</v>
      </c>
      <c r="K4208" t="s">
        <v>149</v>
      </c>
      <c r="L4208" t="s">
        <v>15</v>
      </c>
      <c r="M4208" s="5">
        <v>2856.0199999999995</v>
      </c>
      <c r="N4208">
        <v>1</v>
      </c>
    </row>
    <row r="4209" spans="1:14" x14ac:dyDescent="0.2">
      <c r="A4209" s="2">
        <v>45413</v>
      </c>
      <c r="B4209" s="3">
        <f t="shared" si="195"/>
        <v>2024</v>
      </c>
      <c r="C4209" t="str">
        <f t="shared" si="196"/>
        <v>2023-2024</v>
      </c>
      <c r="D4209" t="s">
        <v>147</v>
      </c>
      <c r="E4209" t="s">
        <v>113</v>
      </c>
      <c r="F4209" t="str">
        <f t="shared" si="197"/>
        <v>Queensland</v>
      </c>
      <c r="G4209" t="s">
        <v>35</v>
      </c>
      <c r="H4209">
        <v>4215</v>
      </c>
      <c r="I4209" t="s">
        <v>11</v>
      </c>
      <c r="J4209" t="s">
        <v>104</v>
      </c>
      <c r="K4209" t="s">
        <v>153</v>
      </c>
      <c r="L4209" t="s">
        <v>16</v>
      </c>
      <c r="M4209" s="5">
        <v>2866.54</v>
      </c>
      <c r="N4209">
        <v>1</v>
      </c>
    </row>
    <row r="4210" spans="1:14" x14ac:dyDescent="0.2">
      <c r="A4210" s="2">
        <v>45726</v>
      </c>
      <c r="B4210" s="3">
        <f t="shared" si="195"/>
        <v>2025</v>
      </c>
      <c r="C4210" t="str">
        <f t="shared" si="196"/>
        <v>2024-2025</v>
      </c>
      <c r="D4210" t="s">
        <v>147</v>
      </c>
      <c r="E4210" t="s">
        <v>59</v>
      </c>
      <c r="F4210" t="str">
        <f t="shared" si="197"/>
        <v>Victoria</v>
      </c>
      <c r="G4210" t="s">
        <v>45</v>
      </c>
      <c r="H4210">
        <v>3280</v>
      </c>
      <c r="I4210" t="s">
        <v>11</v>
      </c>
      <c r="J4210" t="s">
        <v>60</v>
      </c>
      <c r="K4210" t="s">
        <v>153</v>
      </c>
      <c r="L4210" t="s">
        <v>16</v>
      </c>
      <c r="M4210" s="5">
        <v>2866.8700000000013</v>
      </c>
      <c r="N4210">
        <v>1</v>
      </c>
    </row>
    <row r="4211" spans="1:14" x14ac:dyDescent="0.2">
      <c r="A4211" s="2">
        <v>45918</v>
      </c>
      <c r="B4211" s="3">
        <f t="shared" si="195"/>
        <v>2026</v>
      </c>
      <c r="C4211" t="str">
        <f t="shared" si="196"/>
        <v>2025-2026</v>
      </c>
      <c r="D4211" t="s">
        <v>147</v>
      </c>
      <c r="E4211" t="s">
        <v>41</v>
      </c>
      <c r="F4211" t="str">
        <f t="shared" si="197"/>
        <v>New South Wales</v>
      </c>
      <c r="G4211" t="s">
        <v>10</v>
      </c>
      <c r="H4211">
        <v>2830</v>
      </c>
      <c r="I4211" t="s">
        <v>11</v>
      </c>
      <c r="J4211" t="s">
        <v>25</v>
      </c>
      <c r="K4211" t="s">
        <v>152</v>
      </c>
      <c r="L4211" t="s">
        <v>13</v>
      </c>
      <c r="M4211" s="5">
        <v>2869.6000000000035</v>
      </c>
      <c r="N4211">
        <v>1</v>
      </c>
    </row>
    <row r="4212" spans="1:14" x14ac:dyDescent="0.2">
      <c r="A4212" s="2">
        <v>45886</v>
      </c>
      <c r="B4212" s="3">
        <f t="shared" si="195"/>
        <v>2026</v>
      </c>
      <c r="C4212" t="str">
        <f t="shared" si="196"/>
        <v>2025-2026</v>
      </c>
      <c r="D4212" t="s">
        <v>147</v>
      </c>
      <c r="E4212" t="s">
        <v>131</v>
      </c>
      <c r="F4212" t="str">
        <f t="shared" si="197"/>
        <v>Western Australia</v>
      </c>
      <c r="G4212" t="s">
        <v>48</v>
      </c>
      <c r="H4212">
        <v>6530</v>
      </c>
      <c r="I4212" t="s">
        <v>11</v>
      </c>
      <c r="J4212" t="s">
        <v>77</v>
      </c>
      <c r="K4212" t="s">
        <v>151</v>
      </c>
      <c r="L4212" t="s">
        <v>21</v>
      </c>
      <c r="M4212" s="5">
        <v>2881.7000000000007</v>
      </c>
      <c r="N4212">
        <v>1</v>
      </c>
    </row>
    <row r="4213" spans="1:14" x14ac:dyDescent="0.2">
      <c r="A4213" s="2">
        <v>45541</v>
      </c>
      <c r="B4213" s="3">
        <f t="shared" si="195"/>
        <v>2025</v>
      </c>
      <c r="C4213" t="str">
        <f t="shared" si="196"/>
        <v>2024-2025</v>
      </c>
      <c r="D4213" t="s">
        <v>147</v>
      </c>
      <c r="E4213" t="s">
        <v>97</v>
      </c>
      <c r="F4213" t="str">
        <f t="shared" si="197"/>
        <v>Tasmania</v>
      </c>
      <c r="G4213" t="s">
        <v>70</v>
      </c>
      <c r="H4213">
        <v>7250</v>
      </c>
      <c r="I4213" t="s">
        <v>11</v>
      </c>
      <c r="J4213" t="s">
        <v>71</v>
      </c>
      <c r="K4213" t="s">
        <v>150</v>
      </c>
      <c r="L4213" t="s">
        <v>18</v>
      </c>
      <c r="M4213" s="5">
        <v>2891.7299999999996</v>
      </c>
      <c r="N4213">
        <v>1</v>
      </c>
    </row>
    <row r="4214" spans="1:14" x14ac:dyDescent="0.2">
      <c r="A4214" s="2">
        <v>45827</v>
      </c>
      <c r="B4214" s="3">
        <f t="shared" si="195"/>
        <v>2025</v>
      </c>
      <c r="C4214" t="str">
        <f t="shared" si="196"/>
        <v>2024-2025</v>
      </c>
      <c r="D4214" t="s">
        <v>147</v>
      </c>
      <c r="E4214" t="s">
        <v>137</v>
      </c>
      <c r="F4214" t="str">
        <f t="shared" si="197"/>
        <v>New South Wales</v>
      </c>
      <c r="G4214" t="s">
        <v>10</v>
      </c>
      <c r="H4214">
        <v>2031</v>
      </c>
      <c r="I4214" t="s">
        <v>11</v>
      </c>
      <c r="J4214" t="s">
        <v>12</v>
      </c>
      <c r="K4214" t="s">
        <v>152</v>
      </c>
      <c r="L4214" t="s">
        <v>13</v>
      </c>
      <c r="M4214" s="5">
        <v>2892.3000000000011</v>
      </c>
      <c r="N4214">
        <v>1</v>
      </c>
    </row>
    <row r="4215" spans="1:14" x14ac:dyDescent="0.2">
      <c r="A4215" s="2">
        <v>45705</v>
      </c>
      <c r="B4215" s="3">
        <f t="shared" si="195"/>
        <v>2025</v>
      </c>
      <c r="C4215" t="str">
        <f t="shared" si="196"/>
        <v>2024-2025</v>
      </c>
      <c r="D4215" t="s">
        <v>147</v>
      </c>
      <c r="E4215" t="s">
        <v>65</v>
      </c>
      <c r="F4215" t="str">
        <f t="shared" si="197"/>
        <v>New South Wales</v>
      </c>
      <c r="G4215" t="s">
        <v>10</v>
      </c>
      <c r="H4215">
        <v>2541</v>
      </c>
      <c r="I4215" t="s">
        <v>11</v>
      </c>
      <c r="J4215" t="s">
        <v>58</v>
      </c>
      <c r="K4215" t="s">
        <v>152</v>
      </c>
      <c r="L4215" t="s">
        <v>13</v>
      </c>
      <c r="M4215" s="5">
        <v>2914.8700000000035</v>
      </c>
      <c r="N4215">
        <v>1</v>
      </c>
    </row>
    <row r="4216" spans="1:14" x14ac:dyDescent="0.2">
      <c r="A4216" s="2">
        <v>45415</v>
      </c>
      <c r="B4216" s="3">
        <f t="shared" si="195"/>
        <v>2024</v>
      </c>
      <c r="C4216" t="str">
        <f t="shared" si="196"/>
        <v>2023-2024</v>
      </c>
      <c r="D4216" t="s">
        <v>148</v>
      </c>
      <c r="E4216" t="s">
        <v>76</v>
      </c>
      <c r="F4216" t="str">
        <f t="shared" si="197"/>
        <v>Western Australia</v>
      </c>
      <c r="G4216" t="s">
        <v>48</v>
      </c>
      <c r="H4216">
        <v>6450</v>
      </c>
      <c r="I4216" t="s">
        <v>11</v>
      </c>
      <c r="J4216" t="s">
        <v>77</v>
      </c>
      <c r="K4216" t="s">
        <v>150</v>
      </c>
      <c r="L4216" t="s">
        <v>18</v>
      </c>
      <c r="M4216" s="5">
        <v>2916.7</v>
      </c>
      <c r="N4216">
        <v>1</v>
      </c>
    </row>
    <row r="4217" spans="1:14" x14ac:dyDescent="0.2">
      <c r="A4217" s="2">
        <v>45808</v>
      </c>
      <c r="B4217" s="3">
        <f t="shared" si="195"/>
        <v>2025</v>
      </c>
      <c r="C4217" t="str">
        <f t="shared" si="196"/>
        <v>2024-2025</v>
      </c>
      <c r="D4217" t="s">
        <v>148</v>
      </c>
      <c r="E4217" t="s">
        <v>78</v>
      </c>
      <c r="F4217" t="str">
        <f t="shared" si="197"/>
        <v>New South Wales</v>
      </c>
      <c r="G4217" t="s">
        <v>10</v>
      </c>
      <c r="H4217">
        <v>2350</v>
      </c>
      <c r="I4217" t="s">
        <v>11</v>
      </c>
      <c r="J4217" t="s">
        <v>68</v>
      </c>
      <c r="K4217" t="s">
        <v>152</v>
      </c>
      <c r="L4217" t="s">
        <v>13</v>
      </c>
      <c r="M4217" s="5">
        <v>2919.7200000000021</v>
      </c>
      <c r="N4217">
        <v>1</v>
      </c>
    </row>
    <row r="4218" spans="1:14" x14ac:dyDescent="0.2">
      <c r="A4218" s="2">
        <v>45516</v>
      </c>
      <c r="B4218" s="3">
        <f t="shared" si="195"/>
        <v>2025</v>
      </c>
      <c r="C4218" t="str">
        <f t="shared" si="196"/>
        <v>2024-2025</v>
      </c>
      <c r="D4218" t="s">
        <v>147</v>
      </c>
      <c r="E4218" t="s">
        <v>121</v>
      </c>
      <c r="F4218" t="str">
        <f t="shared" si="197"/>
        <v>Queensland</v>
      </c>
      <c r="G4218" t="s">
        <v>35</v>
      </c>
      <c r="H4218">
        <v>4700</v>
      </c>
      <c r="I4218" t="s">
        <v>11</v>
      </c>
      <c r="J4218" t="s">
        <v>51</v>
      </c>
      <c r="K4218" t="s">
        <v>151</v>
      </c>
      <c r="L4218" t="s">
        <v>21</v>
      </c>
      <c r="M4218" s="5">
        <v>2943.69</v>
      </c>
      <c r="N4218">
        <v>1</v>
      </c>
    </row>
    <row r="4219" spans="1:14" x14ac:dyDescent="0.2">
      <c r="A4219" s="2">
        <v>45393</v>
      </c>
      <c r="B4219" s="3">
        <f t="shared" si="195"/>
        <v>2024</v>
      </c>
      <c r="C4219" t="str">
        <f t="shared" si="196"/>
        <v>2023-2024</v>
      </c>
      <c r="D4219" t="s">
        <v>147</v>
      </c>
      <c r="E4219" t="s">
        <v>42</v>
      </c>
      <c r="F4219" t="str">
        <f t="shared" si="197"/>
        <v>Queensland</v>
      </c>
      <c r="G4219" t="s">
        <v>35</v>
      </c>
      <c r="H4219">
        <v>4053</v>
      </c>
      <c r="I4219" t="s">
        <v>11</v>
      </c>
      <c r="J4219" t="s">
        <v>43</v>
      </c>
      <c r="K4219" t="s">
        <v>151</v>
      </c>
      <c r="L4219" t="s">
        <v>21</v>
      </c>
      <c r="M4219" s="5">
        <v>2950.4599999999996</v>
      </c>
      <c r="N4219">
        <v>1</v>
      </c>
    </row>
    <row r="4220" spans="1:14" x14ac:dyDescent="0.2">
      <c r="A4220" s="2">
        <v>45334</v>
      </c>
      <c r="B4220" s="3">
        <f t="shared" si="195"/>
        <v>2024</v>
      </c>
      <c r="C4220" t="str">
        <f t="shared" si="196"/>
        <v>2023-2024</v>
      </c>
      <c r="D4220" t="s">
        <v>147</v>
      </c>
      <c r="E4220" t="s">
        <v>115</v>
      </c>
      <c r="F4220" t="str">
        <f t="shared" si="197"/>
        <v>Western Australia</v>
      </c>
      <c r="G4220" t="s">
        <v>48</v>
      </c>
      <c r="H4220">
        <v>6280</v>
      </c>
      <c r="I4220" t="s">
        <v>11</v>
      </c>
      <c r="J4220" t="s">
        <v>94</v>
      </c>
      <c r="K4220" t="s">
        <v>152</v>
      </c>
      <c r="L4220" t="s">
        <v>13</v>
      </c>
      <c r="M4220" s="5">
        <v>2951.1300000000028</v>
      </c>
      <c r="N4220">
        <v>1</v>
      </c>
    </row>
    <row r="4221" spans="1:14" x14ac:dyDescent="0.2">
      <c r="A4221" s="2">
        <v>45875</v>
      </c>
      <c r="B4221" s="3">
        <f t="shared" si="195"/>
        <v>2026</v>
      </c>
      <c r="C4221" t="str">
        <f t="shared" si="196"/>
        <v>2025-2026</v>
      </c>
      <c r="D4221" t="s">
        <v>147</v>
      </c>
      <c r="E4221" t="s">
        <v>116</v>
      </c>
      <c r="F4221" t="str">
        <f t="shared" si="197"/>
        <v>Western Australia</v>
      </c>
      <c r="G4221" t="s">
        <v>48</v>
      </c>
      <c r="H4221">
        <v>6725</v>
      </c>
      <c r="I4221" t="s">
        <v>11</v>
      </c>
      <c r="J4221" t="s">
        <v>77</v>
      </c>
      <c r="K4221" t="s">
        <v>150</v>
      </c>
      <c r="L4221" t="s">
        <v>18</v>
      </c>
      <c r="M4221" s="5">
        <v>2957.0199999999995</v>
      </c>
      <c r="N4221">
        <v>1</v>
      </c>
    </row>
    <row r="4222" spans="1:14" x14ac:dyDescent="0.2">
      <c r="A4222" s="2">
        <v>45712</v>
      </c>
      <c r="B4222" s="3">
        <f t="shared" si="195"/>
        <v>2025</v>
      </c>
      <c r="C4222" t="str">
        <f t="shared" si="196"/>
        <v>2024-2025</v>
      </c>
      <c r="D4222" t="s">
        <v>148</v>
      </c>
      <c r="E4222" t="s">
        <v>108</v>
      </c>
      <c r="F4222" t="str">
        <f t="shared" si="197"/>
        <v>Victoria</v>
      </c>
      <c r="G4222" t="s">
        <v>45</v>
      </c>
      <c r="H4222">
        <v>3018</v>
      </c>
      <c r="I4222" t="s">
        <v>11</v>
      </c>
      <c r="J4222" t="s">
        <v>46</v>
      </c>
      <c r="K4222" t="s">
        <v>150</v>
      </c>
      <c r="L4222" t="s">
        <v>18</v>
      </c>
      <c r="M4222" s="5">
        <v>2967.7599999999993</v>
      </c>
      <c r="N4222">
        <v>1</v>
      </c>
    </row>
    <row r="4223" spans="1:14" x14ac:dyDescent="0.2">
      <c r="A4223" s="2">
        <v>45706</v>
      </c>
      <c r="B4223" s="3">
        <f t="shared" si="195"/>
        <v>2025</v>
      </c>
      <c r="C4223" t="str">
        <f t="shared" si="196"/>
        <v>2024-2025</v>
      </c>
      <c r="D4223" t="s">
        <v>147</v>
      </c>
      <c r="E4223" t="s">
        <v>41</v>
      </c>
      <c r="F4223" t="str">
        <f t="shared" si="197"/>
        <v>New South Wales</v>
      </c>
      <c r="G4223" t="s">
        <v>10</v>
      </c>
      <c r="H4223">
        <v>2830</v>
      </c>
      <c r="I4223" t="s">
        <v>11</v>
      </c>
      <c r="J4223" t="s">
        <v>25</v>
      </c>
      <c r="K4223" t="s">
        <v>152</v>
      </c>
      <c r="L4223" t="s">
        <v>13</v>
      </c>
      <c r="M4223" s="5">
        <v>2972.070000000002</v>
      </c>
      <c r="N4223">
        <v>1</v>
      </c>
    </row>
    <row r="4224" spans="1:14" x14ac:dyDescent="0.2">
      <c r="A4224" s="2">
        <v>45418</v>
      </c>
      <c r="B4224" s="3">
        <f t="shared" si="195"/>
        <v>2024</v>
      </c>
      <c r="C4224" t="str">
        <f t="shared" si="196"/>
        <v>2023-2024</v>
      </c>
      <c r="D4224" t="s">
        <v>148</v>
      </c>
      <c r="E4224" t="s">
        <v>124</v>
      </c>
      <c r="F4224" t="str">
        <f t="shared" si="197"/>
        <v>New South Wales</v>
      </c>
      <c r="G4224" t="s">
        <v>10</v>
      </c>
      <c r="H4224">
        <v>2015</v>
      </c>
      <c r="I4224" t="s">
        <v>11</v>
      </c>
      <c r="J4224" t="s">
        <v>12</v>
      </c>
      <c r="K4224" t="s">
        <v>157</v>
      </c>
      <c r="L4224" t="s">
        <v>22</v>
      </c>
      <c r="M4224" s="5">
        <v>2977.15</v>
      </c>
      <c r="N4224">
        <v>1</v>
      </c>
    </row>
    <row r="4225" spans="1:14" x14ac:dyDescent="0.2">
      <c r="A4225" s="2">
        <v>45624</v>
      </c>
      <c r="B4225" s="3">
        <f t="shared" si="195"/>
        <v>2025</v>
      </c>
      <c r="C4225" t="str">
        <f t="shared" si="196"/>
        <v>2024-2025</v>
      </c>
      <c r="D4225" t="s">
        <v>148</v>
      </c>
      <c r="E4225" t="s">
        <v>96</v>
      </c>
      <c r="F4225" t="str">
        <f t="shared" si="197"/>
        <v>Western Australia</v>
      </c>
      <c r="G4225" t="s">
        <v>48</v>
      </c>
      <c r="H4225">
        <v>6330</v>
      </c>
      <c r="I4225" t="s">
        <v>11</v>
      </c>
      <c r="J4225" t="s">
        <v>94</v>
      </c>
      <c r="K4225" t="s">
        <v>151</v>
      </c>
      <c r="L4225" t="s">
        <v>21</v>
      </c>
      <c r="M4225" s="5">
        <v>3026.71</v>
      </c>
      <c r="N4225">
        <v>1</v>
      </c>
    </row>
    <row r="4226" spans="1:14" x14ac:dyDescent="0.2">
      <c r="A4226" s="2">
        <v>45420</v>
      </c>
      <c r="B4226" s="3">
        <f t="shared" ref="B4226:B4289" si="198">IF(MONTH(A4226)&gt;=7,YEAR(A4226)+1,YEAR(A4226))</f>
        <v>2024</v>
      </c>
      <c r="C4226" t="str">
        <f t="shared" ref="C4226:C4289" si="199">IF(MONTH(A4226) &gt;= 7, YEAR(A4226) &amp; "-" &amp; YEAR(A4226) + 1, YEAR(A4226) - 1 &amp; "-" &amp; YEAR(A4226))</f>
        <v>2023-2024</v>
      </c>
      <c r="D4226" t="s">
        <v>147</v>
      </c>
      <c r="E4226" t="s">
        <v>141</v>
      </c>
      <c r="F4226" t="str">
        <f t="shared" ref="F4226:F4289" si="200">IF(G4226="WA","Western Australia",
IF(G4226="NSW","New South Wales",
IF(G4226="QLD","Queensland",
IF(G4226="VIC","Victoria",
IF(G4226="TAS","Tasmania",
IF(G4226="SA","South Australia",
IF(G4226="NT","Northern Territory",
IF(G4226="ACT","Australian Capital Territory",G4226))))))))</f>
        <v>Western Australia</v>
      </c>
      <c r="G4226" t="s">
        <v>48</v>
      </c>
      <c r="H4226">
        <v>6052</v>
      </c>
      <c r="I4226" t="s">
        <v>11</v>
      </c>
      <c r="J4226" t="s">
        <v>49</v>
      </c>
      <c r="K4226" t="s">
        <v>150</v>
      </c>
      <c r="L4226" t="s">
        <v>18</v>
      </c>
      <c r="M4226" s="5">
        <v>3048.1099999999992</v>
      </c>
      <c r="N4226">
        <v>1</v>
      </c>
    </row>
    <row r="4227" spans="1:14" x14ac:dyDescent="0.2">
      <c r="A4227" s="2">
        <v>45907</v>
      </c>
      <c r="B4227" s="3">
        <f t="shared" si="198"/>
        <v>2026</v>
      </c>
      <c r="C4227" t="str">
        <f t="shared" si="199"/>
        <v>2025-2026</v>
      </c>
      <c r="D4227" t="s">
        <v>147</v>
      </c>
      <c r="E4227" t="s">
        <v>42</v>
      </c>
      <c r="F4227" t="str">
        <f t="shared" si="200"/>
        <v>Queensland</v>
      </c>
      <c r="G4227" t="s">
        <v>35</v>
      </c>
      <c r="H4227">
        <v>4053</v>
      </c>
      <c r="I4227" t="s">
        <v>11</v>
      </c>
      <c r="J4227" t="s">
        <v>43</v>
      </c>
      <c r="K4227" t="s">
        <v>153</v>
      </c>
      <c r="L4227" t="s">
        <v>16</v>
      </c>
      <c r="M4227" s="5">
        <v>3050.32</v>
      </c>
      <c r="N4227">
        <v>1</v>
      </c>
    </row>
    <row r="4228" spans="1:14" x14ac:dyDescent="0.2">
      <c r="A4228" s="2">
        <v>45773</v>
      </c>
      <c r="B4228" s="3">
        <f t="shared" si="198"/>
        <v>2025</v>
      </c>
      <c r="C4228" t="str">
        <f t="shared" si="199"/>
        <v>2024-2025</v>
      </c>
      <c r="D4228" t="s">
        <v>148</v>
      </c>
      <c r="E4228" t="s">
        <v>108</v>
      </c>
      <c r="F4228" t="str">
        <f t="shared" si="200"/>
        <v>Victoria</v>
      </c>
      <c r="G4228" t="s">
        <v>45</v>
      </c>
      <c r="H4228">
        <v>3018</v>
      </c>
      <c r="I4228" t="s">
        <v>11</v>
      </c>
      <c r="J4228" t="s">
        <v>46</v>
      </c>
      <c r="K4228" t="s">
        <v>152</v>
      </c>
      <c r="L4228" t="s">
        <v>13</v>
      </c>
      <c r="M4228" s="5">
        <v>3058.6400000000021</v>
      </c>
      <c r="N4228">
        <v>1</v>
      </c>
    </row>
    <row r="4229" spans="1:14" x14ac:dyDescent="0.2">
      <c r="A4229" s="2">
        <v>45426</v>
      </c>
      <c r="B4229" s="3">
        <f t="shared" si="198"/>
        <v>2024</v>
      </c>
      <c r="C4229" t="str">
        <f t="shared" si="199"/>
        <v>2023-2024</v>
      </c>
      <c r="D4229" t="s">
        <v>147</v>
      </c>
      <c r="E4229" t="s">
        <v>92</v>
      </c>
      <c r="F4229" t="str">
        <f t="shared" si="200"/>
        <v>Queensland</v>
      </c>
      <c r="G4229" t="s">
        <v>35</v>
      </c>
      <c r="H4229">
        <v>4068</v>
      </c>
      <c r="I4229" t="s">
        <v>11</v>
      </c>
      <c r="J4229" t="s">
        <v>43</v>
      </c>
      <c r="K4229" t="s">
        <v>150</v>
      </c>
      <c r="L4229" t="s">
        <v>18</v>
      </c>
      <c r="M4229" s="5">
        <v>3061.9299999999994</v>
      </c>
      <c r="N4229">
        <v>1</v>
      </c>
    </row>
    <row r="4230" spans="1:14" x14ac:dyDescent="0.2">
      <c r="A4230" s="2">
        <v>45955</v>
      </c>
      <c r="B4230" s="3">
        <f t="shared" si="198"/>
        <v>2026</v>
      </c>
      <c r="C4230" t="str">
        <f t="shared" si="199"/>
        <v>2025-2026</v>
      </c>
      <c r="D4230" t="s">
        <v>147</v>
      </c>
      <c r="E4230" t="s">
        <v>57</v>
      </c>
      <c r="F4230" t="str">
        <f t="shared" si="200"/>
        <v>New South Wales</v>
      </c>
      <c r="G4230" t="s">
        <v>10</v>
      </c>
      <c r="H4230">
        <v>2560</v>
      </c>
      <c r="I4230" t="s">
        <v>11</v>
      </c>
      <c r="J4230" t="s">
        <v>58</v>
      </c>
      <c r="K4230" t="s">
        <v>150</v>
      </c>
      <c r="L4230" t="s">
        <v>18</v>
      </c>
      <c r="M4230" s="5">
        <v>3080.4100000000003</v>
      </c>
      <c r="N4230">
        <v>1</v>
      </c>
    </row>
    <row r="4231" spans="1:14" x14ac:dyDescent="0.2">
      <c r="A4231" s="2">
        <v>45764</v>
      </c>
      <c r="B4231" s="3">
        <f t="shared" si="198"/>
        <v>2025</v>
      </c>
      <c r="C4231" t="str">
        <f t="shared" si="199"/>
        <v>2024-2025</v>
      </c>
      <c r="D4231" t="s">
        <v>148</v>
      </c>
      <c r="E4231" t="s">
        <v>124</v>
      </c>
      <c r="F4231" t="str">
        <f t="shared" si="200"/>
        <v>New South Wales</v>
      </c>
      <c r="G4231" t="s">
        <v>10</v>
      </c>
      <c r="H4231">
        <v>2015</v>
      </c>
      <c r="I4231" t="s">
        <v>11</v>
      </c>
      <c r="J4231" t="s">
        <v>12</v>
      </c>
      <c r="K4231" t="s">
        <v>150</v>
      </c>
      <c r="L4231" t="s">
        <v>18</v>
      </c>
      <c r="M4231" s="5">
        <v>3123.46</v>
      </c>
      <c r="N4231">
        <v>1</v>
      </c>
    </row>
    <row r="4232" spans="1:14" x14ac:dyDescent="0.2">
      <c r="A4232" s="2">
        <v>45833</v>
      </c>
      <c r="B4232" s="3">
        <f t="shared" si="198"/>
        <v>2025</v>
      </c>
      <c r="C4232" t="str">
        <f t="shared" si="199"/>
        <v>2024-2025</v>
      </c>
      <c r="D4232" t="s">
        <v>147</v>
      </c>
      <c r="E4232" t="s">
        <v>79</v>
      </c>
      <c r="F4232" t="str">
        <f t="shared" si="200"/>
        <v>Australian Capital Territory</v>
      </c>
      <c r="G4232" t="s">
        <v>80</v>
      </c>
      <c r="H4232">
        <v>2617</v>
      </c>
      <c r="I4232" t="s">
        <v>11</v>
      </c>
      <c r="J4232" t="s">
        <v>58</v>
      </c>
      <c r="K4232" t="s">
        <v>149</v>
      </c>
      <c r="L4232" t="s">
        <v>15</v>
      </c>
      <c r="M4232" s="5">
        <v>3129.9600000000009</v>
      </c>
      <c r="N4232">
        <v>1</v>
      </c>
    </row>
    <row r="4233" spans="1:14" x14ac:dyDescent="0.2">
      <c r="A4233" s="2">
        <v>45329</v>
      </c>
      <c r="B4233" s="3">
        <f t="shared" si="198"/>
        <v>2024</v>
      </c>
      <c r="C4233" t="str">
        <f t="shared" si="199"/>
        <v>2023-2024</v>
      </c>
      <c r="D4233" t="s">
        <v>147</v>
      </c>
      <c r="E4233" t="s">
        <v>65</v>
      </c>
      <c r="F4233" t="str">
        <f t="shared" si="200"/>
        <v>New South Wales</v>
      </c>
      <c r="G4233" t="s">
        <v>10</v>
      </c>
      <c r="H4233">
        <v>2541</v>
      </c>
      <c r="I4233" t="s">
        <v>11</v>
      </c>
      <c r="J4233" t="s">
        <v>58</v>
      </c>
      <c r="K4233" t="s">
        <v>157</v>
      </c>
      <c r="L4233" t="s">
        <v>22</v>
      </c>
      <c r="M4233" s="5">
        <v>3134.8800000000006</v>
      </c>
      <c r="N4233">
        <v>1</v>
      </c>
    </row>
    <row r="4234" spans="1:14" x14ac:dyDescent="0.2">
      <c r="A4234" s="2">
        <v>45377</v>
      </c>
      <c r="B4234" s="3">
        <f t="shared" si="198"/>
        <v>2024</v>
      </c>
      <c r="C4234" t="str">
        <f t="shared" si="199"/>
        <v>2023-2024</v>
      </c>
      <c r="D4234" t="s">
        <v>147</v>
      </c>
      <c r="E4234" t="s">
        <v>44</v>
      </c>
      <c r="F4234" t="str">
        <f t="shared" si="200"/>
        <v>Victoria</v>
      </c>
      <c r="G4234" t="s">
        <v>45</v>
      </c>
      <c r="H4234">
        <v>3066</v>
      </c>
      <c r="I4234" t="s">
        <v>11</v>
      </c>
      <c r="J4234" t="s">
        <v>46</v>
      </c>
      <c r="K4234" t="s">
        <v>151</v>
      </c>
      <c r="L4234" t="s">
        <v>21</v>
      </c>
      <c r="M4234" s="5">
        <v>3137.0400000000004</v>
      </c>
      <c r="N4234">
        <v>1</v>
      </c>
    </row>
    <row r="4235" spans="1:14" x14ac:dyDescent="0.2">
      <c r="A4235" s="2">
        <v>45769</v>
      </c>
      <c r="B4235" s="3">
        <f t="shared" si="198"/>
        <v>2025</v>
      </c>
      <c r="C4235" t="str">
        <f t="shared" si="199"/>
        <v>2024-2025</v>
      </c>
      <c r="D4235" t="s">
        <v>147</v>
      </c>
      <c r="E4235" t="s">
        <v>117</v>
      </c>
      <c r="F4235" t="str">
        <f t="shared" si="200"/>
        <v>Queensland</v>
      </c>
      <c r="G4235" t="s">
        <v>35</v>
      </c>
      <c r="H4235">
        <v>4119</v>
      </c>
      <c r="I4235" t="s">
        <v>11</v>
      </c>
      <c r="J4235" t="s">
        <v>43</v>
      </c>
      <c r="K4235" t="s">
        <v>153</v>
      </c>
      <c r="L4235" t="s">
        <v>16</v>
      </c>
      <c r="M4235" s="5">
        <v>3138.9400000000005</v>
      </c>
      <c r="N4235">
        <v>1</v>
      </c>
    </row>
    <row r="4236" spans="1:14" x14ac:dyDescent="0.2">
      <c r="A4236" s="2">
        <v>45989</v>
      </c>
      <c r="B4236" s="3">
        <f t="shared" si="198"/>
        <v>2026</v>
      </c>
      <c r="C4236" t="str">
        <f t="shared" si="199"/>
        <v>2025-2026</v>
      </c>
      <c r="D4236" t="s">
        <v>147</v>
      </c>
      <c r="E4236" t="s">
        <v>9</v>
      </c>
      <c r="F4236" t="str">
        <f t="shared" si="200"/>
        <v>New South Wales</v>
      </c>
      <c r="G4236" t="s">
        <v>10</v>
      </c>
      <c r="H4236">
        <v>2067</v>
      </c>
      <c r="I4236" t="s">
        <v>11</v>
      </c>
      <c r="J4236" t="s">
        <v>12</v>
      </c>
      <c r="K4236" t="s">
        <v>152</v>
      </c>
      <c r="L4236" t="s">
        <v>13</v>
      </c>
      <c r="M4236" s="5">
        <v>3143.5400000000018</v>
      </c>
      <c r="N4236">
        <v>1</v>
      </c>
    </row>
    <row r="4237" spans="1:14" x14ac:dyDescent="0.2">
      <c r="A4237" s="2">
        <v>45615</v>
      </c>
      <c r="B4237" s="3">
        <f t="shared" si="198"/>
        <v>2025</v>
      </c>
      <c r="C4237" t="str">
        <f t="shared" si="199"/>
        <v>2024-2025</v>
      </c>
      <c r="D4237" t="s">
        <v>147</v>
      </c>
      <c r="E4237" t="s">
        <v>132</v>
      </c>
      <c r="F4237" t="str">
        <f t="shared" si="200"/>
        <v>New South Wales</v>
      </c>
      <c r="G4237" t="s">
        <v>10</v>
      </c>
      <c r="H4237">
        <v>2800</v>
      </c>
      <c r="I4237" t="s">
        <v>11</v>
      </c>
      <c r="J4237" t="s">
        <v>25</v>
      </c>
      <c r="K4237" t="s">
        <v>150</v>
      </c>
      <c r="L4237" t="s">
        <v>18</v>
      </c>
      <c r="M4237" s="5">
        <v>3157.17</v>
      </c>
      <c r="N4237">
        <v>1</v>
      </c>
    </row>
    <row r="4238" spans="1:14" x14ac:dyDescent="0.2">
      <c r="A4238" s="2">
        <v>45665</v>
      </c>
      <c r="B4238" s="3">
        <f t="shared" si="198"/>
        <v>2025</v>
      </c>
      <c r="C4238" t="str">
        <f t="shared" si="199"/>
        <v>2024-2025</v>
      </c>
      <c r="D4238" t="s">
        <v>147</v>
      </c>
      <c r="E4238" t="s">
        <v>24</v>
      </c>
      <c r="F4238" t="str">
        <f t="shared" si="200"/>
        <v>New South Wales</v>
      </c>
      <c r="G4238" t="s">
        <v>10</v>
      </c>
      <c r="H4238">
        <v>2795</v>
      </c>
      <c r="I4238" t="s">
        <v>11</v>
      </c>
      <c r="J4238" t="s">
        <v>25</v>
      </c>
      <c r="K4238" t="s">
        <v>153</v>
      </c>
      <c r="L4238" t="s">
        <v>16</v>
      </c>
      <c r="M4238" s="5">
        <v>3166.3100000000013</v>
      </c>
      <c r="N4238">
        <v>1</v>
      </c>
    </row>
    <row r="4239" spans="1:14" x14ac:dyDescent="0.2">
      <c r="A4239" s="2">
        <v>45659</v>
      </c>
      <c r="B4239" s="3">
        <f t="shared" si="198"/>
        <v>2025</v>
      </c>
      <c r="C4239" t="str">
        <f t="shared" si="199"/>
        <v>2024-2025</v>
      </c>
      <c r="D4239" t="s">
        <v>147</v>
      </c>
      <c r="E4239" t="s">
        <v>143</v>
      </c>
      <c r="F4239" t="str">
        <f t="shared" si="200"/>
        <v>New South Wales</v>
      </c>
      <c r="G4239" t="s">
        <v>10</v>
      </c>
      <c r="H4239">
        <v>2154</v>
      </c>
      <c r="I4239" t="s">
        <v>11</v>
      </c>
      <c r="J4239" t="s">
        <v>27</v>
      </c>
      <c r="K4239" t="s">
        <v>150</v>
      </c>
      <c r="L4239" t="s">
        <v>18</v>
      </c>
      <c r="M4239" s="5">
        <v>3180.58</v>
      </c>
      <c r="N4239">
        <v>1</v>
      </c>
    </row>
    <row r="4240" spans="1:14" x14ac:dyDescent="0.2">
      <c r="A4240" s="2">
        <v>45407</v>
      </c>
      <c r="B4240" s="3">
        <f t="shared" si="198"/>
        <v>2024</v>
      </c>
      <c r="C4240" t="str">
        <f t="shared" si="199"/>
        <v>2023-2024</v>
      </c>
      <c r="D4240" t="s">
        <v>147</v>
      </c>
      <c r="E4240" t="s">
        <v>41</v>
      </c>
      <c r="F4240" t="str">
        <f t="shared" si="200"/>
        <v>New South Wales</v>
      </c>
      <c r="G4240" t="s">
        <v>10</v>
      </c>
      <c r="H4240">
        <v>2830</v>
      </c>
      <c r="I4240" t="s">
        <v>11</v>
      </c>
      <c r="J4240" t="s">
        <v>25</v>
      </c>
      <c r="K4240" t="s">
        <v>150</v>
      </c>
      <c r="L4240" t="s">
        <v>18</v>
      </c>
      <c r="M4240" s="5">
        <v>3180.7799999999988</v>
      </c>
      <c r="N4240">
        <v>1</v>
      </c>
    </row>
    <row r="4241" spans="1:14" x14ac:dyDescent="0.2">
      <c r="A4241" s="2">
        <v>45863</v>
      </c>
      <c r="B4241" s="3">
        <f t="shared" si="198"/>
        <v>2026</v>
      </c>
      <c r="C4241" t="str">
        <f t="shared" si="199"/>
        <v>2025-2026</v>
      </c>
      <c r="D4241" t="s">
        <v>148</v>
      </c>
      <c r="E4241" t="s">
        <v>96</v>
      </c>
      <c r="F4241" t="str">
        <f t="shared" si="200"/>
        <v>Western Australia</v>
      </c>
      <c r="G4241" t="s">
        <v>48</v>
      </c>
      <c r="H4241">
        <v>6330</v>
      </c>
      <c r="I4241" t="s">
        <v>11</v>
      </c>
      <c r="J4241" t="s">
        <v>94</v>
      </c>
      <c r="K4241" t="s">
        <v>155</v>
      </c>
      <c r="L4241" t="s">
        <v>20</v>
      </c>
      <c r="M4241" s="5">
        <v>3186.8500000000008</v>
      </c>
      <c r="N4241">
        <v>1</v>
      </c>
    </row>
    <row r="4242" spans="1:14" x14ac:dyDescent="0.2">
      <c r="A4242" s="2">
        <v>45377</v>
      </c>
      <c r="B4242" s="3">
        <f t="shared" si="198"/>
        <v>2024</v>
      </c>
      <c r="C4242" t="str">
        <f t="shared" si="199"/>
        <v>2023-2024</v>
      </c>
      <c r="D4242" t="s">
        <v>147</v>
      </c>
      <c r="E4242" t="s">
        <v>137</v>
      </c>
      <c r="F4242" t="str">
        <f t="shared" si="200"/>
        <v>New South Wales</v>
      </c>
      <c r="G4242" t="s">
        <v>10</v>
      </c>
      <c r="H4242">
        <v>2031</v>
      </c>
      <c r="I4242" t="s">
        <v>11</v>
      </c>
      <c r="J4242" t="s">
        <v>12</v>
      </c>
      <c r="K4242" t="s">
        <v>153</v>
      </c>
      <c r="L4242" t="s">
        <v>16</v>
      </c>
      <c r="M4242" s="5">
        <v>3188.1200000000003</v>
      </c>
      <c r="N4242">
        <v>1</v>
      </c>
    </row>
    <row r="4243" spans="1:14" x14ac:dyDescent="0.2">
      <c r="A4243" s="2">
        <v>45966</v>
      </c>
      <c r="B4243" s="3">
        <f t="shared" si="198"/>
        <v>2026</v>
      </c>
      <c r="C4243" t="str">
        <f t="shared" si="199"/>
        <v>2025-2026</v>
      </c>
      <c r="D4243" t="s">
        <v>147</v>
      </c>
      <c r="E4243" t="s">
        <v>39</v>
      </c>
      <c r="F4243" t="str">
        <f t="shared" si="200"/>
        <v>South Australia</v>
      </c>
      <c r="G4243" t="s">
        <v>32</v>
      </c>
      <c r="H4243">
        <v>5343</v>
      </c>
      <c r="I4243" t="s">
        <v>11</v>
      </c>
      <c r="J4243" t="s">
        <v>38</v>
      </c>
      <c r="K4243" t="s">
        <v>150</v>
      </c>
      <c r="L4243" t="s">
        <v>18</v>
      </c>
      <c r="M4243" s="5">
        <v>3190.32</v>
      </c>
      <c r="N4243">
        <v>1</v>
      </c>
    </row>
    <row r="4244" spans="1:14" x14ac:dyDescent="0.2">
      <c r="A4244" s="2">
        <v>45446</v>
      </c>
      <c r="B4244" s="3">
        <f t="shared" si="198"/>
        <v>2024</v>
      </c>
      <c r="C4244" t="str">
        <f t="shared" si="199"/>
        <v>2023-2024</v>
      </c>
      <c r="D4244" t="s">
        <v>147</v>
      </c>
      <c r="E4244" t="s">
        <v>139</v>
      </c>
      <c r="F4244" t="str">
        <f t="shared" si="200"/>
        <v>New South Wales</v>
      </c>
      <c r="G4244" t="s">
        <v>10</v>
      </c>
      <c r="H4244">
        <v>2020</v>
      </c>
      <c r="I4244" t="s">
        <v>11</v>
      </c>
      <c r="J4244" t="s">
        <v>12</v>
      </c>
      <c r="K4244" t="s">
        <v>151</v>
      </c>
      <c r="L4244" t="s">
        <v>21</v>
      </c>
      <c r="M4244" s="5">
        <v>3212.5600000000004</v>
      </c>
      <c r="N4244">
        <v>1</v>
      </c>
    </row>
    <row r="4245" spans="1:14" x14ac:dyDescent="0.2">
      <c r="A4245" s="2">
        <v>45982</v>
      </c>
      <c r="B4245" s="3">
        <f t="shared" si="198"/>
        <v>2026</v>
      </c>
      <c r="C4245" t="str">
        <f t="shared" si="199"/>
        <v>2025-2026</v>
      </c>
      <c r="D4245" t="s">
        <v>147</v>
      </c>
      <c r="E4245" t="s">
        <v>145</v>
      </c>
      <c r="F4245" t="str">
        <f t="shared" si="200"/>
        <v>New South Wales</v>
      </c>
      <c r="G4245" t="s">
        <v>10</v>
      </c>
      <c r="H4245">
        <v>2101</v>
      </c>
      <c r="I4245" t="s">
        <v>11</v>
      </c>
      <c r="J4245" t="s">
        <v>27</v>
      </c>
      <c r="K4245" t="s">
        <v>152</v>
      </c>
      <c r="L4245" t="s">
        <v>13</v>
      </c>
      <c r="M4245" s="5">
        <v>3214.7600000000016</v>
      </c>
      <c r="N4245">
        <v>1</v>
      </c>
    </row>
    <row r="4246" spans="1:14" x14ac:dyDescent="0.2">
      <c r="A4246" s="2">
        <v>45729</v>
      </c>
      <c r="B4246" s="3">
        <f t="shared" si="198"/>
        <v>2025</v>
      </c>
      <c r="C4246" t="str">
        <f t="shared" si="199"/>
        <v>2024-2025</v>
      </c>
      <c r="D4246" t="s">
        <v>147</v>
      </c>
      <c r="E4246" t="s">
        <v>126</v>
      </c>
      <c r="F4246" t="str">
        <f t="shared" si="200"/>
        <v>Queensland</v>
      </c>
      <c r="G4246" t="s">
        <v>35</v>
      </c>
      <c r="H4246">
        <v>4551</v>
      </c>
      <c r="I4246" t="s">
        <v>11</v>
      </c>
      <c r="J4246" t="s">
        <v>120</v>
      </c>
      <c r="K4246" t="s">
        <v>152</v>
      </c>
      <c r="L4246" t="s">
        <v>13</v>
      </c>
      <c r="M4246" s="5">
        <v>3229.3500000000026</v>
      </c>
      <c r="N4246">
        <v>1</v>
      </c>
    </row>
    <row r="4247" spans="1:14" x14ac:dyDescent="0.2">
      <c r="A4247" s="2">
        <v>45853</v>
      </c>
      <c r="B4247" s="3">
        <f t="shared" si="198"/>
        <v>2026</v>
      </c>
      <c r="C4247" t="str">
        <f t="shared" si="199"/>
        <v>2025-2026</v>
      </c>
      <c r="D4247" t="s">
        <v>147</v>
      </c>
      <c r="E4247" t="s">
        <v>28</v>
      </c>
      <c r="F4247" t="str">
        <f t="shared" si="200"/>
        <v>Northern Territory</v>
      </c>
      <c r="G4247" t="s">
        <v>29</v>
      </c>
      <c r="H4247">
        <v>800</v>
      </c>
      <c r="I4247" t="s">
        <v>11</v>
      </c>
      <c r="J4247" t="s">
        <v>30</v>
      </c>
      <c r="K4247" t="s">
        <v>150</v>
      </c>
      <c r="L4247" t="s">
        <v>18</v>
      </c>
      <c r="M4247" s="5">
        <v>3245.1399999999994</v>
      </c>
      <c r="N4247">
        <v>1</v>
      </c>
    </row>
    <row r="4248" spans="1:14" x14ac:dyDescent="0.2">
      <c r="A4248" s="2">
        <v>45419</v>
      </c>
      <c r="B4248" s="3">
        <f t="shared" si="198"/>
        <v>2024</v>
      </c>
      <c r="C4248" t="str">
        <f t="shared" si="199"/>
        <v>2023-2024</v>
      </c>
      <c r="D4248" t="s">
        <v>147</v>
      </c>
      <c r="E4248" t="s">
        <v>9</v>
      </c>
      <c r="F4248" t="str">
        <f t="shared" si="200"/>
        <v>New South Wales</v>
      </c>
      <c r="G4248" t="s">
        <v>10</v>
      </c>
      <c r="H4248">
        <v>2067</v>
      </c>
      <c r="I4248" t="s">
        <v>11</v>
      </c>
      <c r="J4248" t="s">
        <v>12</v>
      </c>
      <c r="K4248" t="s">
        <v>151</v>
      </c>
      <c r="L4248" t="s">
        <v>21</v>
      </c>
      <c r="M4248" s="5">
        <v>3248.45</v>
      </c>
      <c r="N4248">
        <v>1</v>
      </c>
    </row>
    <row r="4249" spans="1:14" x14ac:dyDescent="0.2">
      <c r="A4249" s="2">
        <v>45872</v>
      </c>
      <c r="B4249" s="3">
        <f t="shared" si="198"/>
        <v>2026</v>
      </c>
      <c r="C4249" t="str">
        <f t="shared" si="199"/>
        <v>2025-2026</v>
      </c>
      <c r="D4249" t="s">
        <v>148</v>
      </c>
      <c r="E4249" t="s">
        <v>78</v>
      </c>
      <c r="F4249" t="str">
        <f t="shared" si="200"/>
        <v>New South Wales</v>
      </c>
      <c r="G4249" t="s">
        <v>10</v>
      </c>
      <c r="H4249">
        <v>2350</v>
      </c>
      <c r="I4249" t="s">
        <v>11</v>
      </c>
      <c r="J4249" t="s">
        <v>68</v>
      </c>
      <c r="K4249" t="s">
        <v>155</v>
      </c>
      <c r="L4249" t="s">
        <v>20</v>
      </c>
      <c r="M4249" s="5">
        <v>3254.7700000000013</v>
      </c>
      <c r="N4249">
        <v>1</v>
      </c>
    </row>
    <row r="4250" spans="1:14" x14ac:dyDescent="0.2">
      <c r="A4250" s="2">
        <v>45552</v>
      </c>
      <c r="B4250" s="3">
        <f t="shared" si="198"/>
        <v>2025</v>
      </c>
      <c r="C4250" t="str">
        <f t="shared" si="199"/>
        <v>2024-2025</v>
      </c>
      <c r="D4250" t="s">
        <v>147</v>
      </c>
      <c r="E4250" t="s">
        <v>137</v>
      </c>
      <c r="F4250" t="str">
        <f t="shared" si="200"/>
        <v>New South Wales</v>
      </c>
      <c r="G4250" t="s">
        <v>10</v>
      </c>
      <c r="H4250">
        <v>2031</v>
      </c>
      <c r="I4250" t="s">
        <v>11</v>
      </c>
      <c r="J4250" t="s">
        <v>12</v>
      </c>
      <c r="K4250" t="s">
        <v>152</v>
      </c>
      <c r="L4250" t="s">
        <v>13</v>
      </c>
      <c r="M4250" s="5">
        <v>3257.5000000000032</v>
      </c>
      <c r="N4250">
        <v>1</v>
      </c>
    </row>
    <row r="4251" spans="1:14" x14ac:dyDescent="0.2">
      <c r="A4251" s="2">
        <v>45535</v>
      </c>
      <c r="B4251" s="3">
        <f t="shared" si="198"/>
        <v>2025</v>
      </c>
      <c r="C4251" t="str">
        <f t="shared" si="199"/>
        <v>2024-2025</v>
      </c>
      <c r="D4251" t="s">
        <v>147</v>
      </c>
      <c r="E4251" t="s">
        <v>103</v>
      </c>
      <c r="F4251" t="str">
        <f t="shared" si="200"/>
        <v>Queensland</v>
      </c>
      <c r="G4251" t="s">
        <v>35</v>
      </c>
      <c r="H4251">
        <v>4509</v>
      </c>
      <c r="I4251" t="s">
        <v>11</v>
      </c>
      <c r="J4251" t="s">
        <v>104</v>
      </c>
      <c r="K4251" t="s">
        <v>152</v>
      </c>
      <c r="L4251" t="s">
        <v>13</v>
      </c>
      <c r="M4251" s="5">
        <v>3269.1200000000026</v>
      </c>
      <c r="N4251">
        <v>1</v>
      </c>
    </row>
    <row r="4252" spans="1:14" x14ac:dyDescent="0.2">
      <c r="A4252" s="2">
        <v>46000</v>
      </c>
      <c r="B4252" s="3">
        <f t="shared" si="198"/>
        <v>2026</v>
      </c>
      <c r="C4252" t="str">
        <f t="shared" si="199"/>
        <v>2025-2026</v>
      </c>
      <c r="D4252" t="s">
        <v>147</v>
      </c>
      <c r="E4252" t="s">
        <v>115</v>
      </c>
      <c r="F4252" t="str">
        <f t="shared" si="200"/>
        <v>Western Australia</v>
      </c>
      <c r="G4252" t="s">
        <v>48</v>
      </c>
      <c r="H4252">
        <v>6280</v>
      </c>
      <c r="I4252" t="s">
        <v>11</v>
      </c>
      <c r="J4252" t="s">
        <v>94</v>
      </c>
      <c r="K4252" t="s">
        <v>149</v>
      </c>
      <c r="L4252" t="s">
        <v>15</v>
      </c>
      <c r="M4252" s="5">
        <v>3277.93</v>
      </c>
      <c r="N4252">
        <v>1</v>
      </c>
    </row>
    <row r="4253" spans="1:14" x14ac:dyDescent="0.2">
      <c r="A4253" s="2">
        <v>45896</v>
      </c>
      <c r="B4253" s="3">
        <f t="shared" si="198"/>
        <v>2026</v>
      </c>
      <c r="C4253" t="str">
        <f t="shared" si="199"/>
        <v>2025-2026</v>
      </c>
      <c r="D4253" t="s">
        <v>147</v>
      </c>
      <c r="E4253" t="s">
        <v>135</v>
      </c>
      <c r="F4253" t="str">
        <f t="shared" si="200"/>
        <v>Victoria</v>
      </c>
      <c r="G4253" t="s">
        <v>45</v>
      </c>
      <c r="H4253">
        <v>3550</v>
      </c>
      <c r="I4253" t="s">
        <v>11</v>
      </c>
      <c r="J4253" t="s">
        <v>60</v>
      </c>
      <c r="K4253" t="s">
        <v>151</v>
      </c>
      <c r="L4253" t="s">
        <v>21</v>
      </c>
      <c r="M4253" s="5">
        <v>3282.9</v>
      </c>
      <c r="N4253">
        <v>1</v>
      </c>
    </row>
    <row r="4254" spans="1:14" x14ac:dyDescent="0.2">
      <c r="A4254" s="2">
        <v>45324</v>
      </c>
      <c r="B4254" s="3">
        <f t="shared" si="198"/>
        <v>2024</v>
      </c>
      <c r="C4254" t="str">
        <f t="shared" si="199"/>
        <v>2023-2024</v>
      </c>
      <c r="D4254" t="s">
        <v>147</v>
      </c>
      <c r="E4254" t="s">
        <v>143</v>
      </c>
      <c r="F4254" t="str">
        <f t="shared" si="200"/>
        <v>New South Wales</v>
      </c>
      <c r="G4254" t="s">
        <v>10</v>
      </c>
      <c r="H4254">
        <v>2154</v>
      </c>
      <c r="I4254" t="s">
        <v>11</v>
      </c>
      <c r="J4254" t="s">
        <v>27</v>
      </c>
      <c r="K4254" t="s">
        <v>155</v>
      </c>
      <c r="L4254" t="s">
        <v>20</v>
      </c>
      <c r="M4254" s="5">
        <v>3296.7100000000009</v>
      </c>
      <c r="N4254">
        <v>1</v>
      </c>
    </row>
    <row r="4255" spans="1:14" x14ac:dyDescent="0.2">
      <c r="A4255" s="2">
        <v>45783</v>
      </c>
      <c r="B4255" s="3">
        <f t="shared" si="198"/>
        <v>2025</v>
      </c>
      <c r="C4255" t="str">
        <f t="shared" si="199"/>
        <v>2024-2025</v>
      </c>
      <c r="D4255" t="s">
        <v>147</v>
      </c>
      <c r="E4255" t="s">
        <v>146</v>
      </c>
      <c r="F4255" t="str">
        <f t="shared" si="200"/>
        <v>Victoria</v>
      </c>
      <c r="G4255" t="s">
        <v>45</v>
      </c>
      <c r="H4255">
        <v>3353</v>
      </c>
      <c r="I4255" t="s">
        <v>11</v>
      </c>
      <c r="J4255" t="s">
        <v>60</v>
      </c>
      <c r="K4255" t="s">
        <v>151</v>
      </c>
      <c r="L4255" t="s">
        <v>21</v>
      </c>
      <c r="M4255" s="5">
        <v>3300.7599999999998</v>
      </c>
      <c r="N4255">
        <v>1</v>
      </c>
    </row>
    <row r="4256" spans="1:14" x14ac:dyDescent="0.2">
      <c r="A4256" s="2">
        <v>45481</v>
      </c>
      <c r="B4256" s="3">
        <f t="shared" si="198"/>
        <v>2025</v>
      </c>
      <c r="C4256" t="str">
        <f t="shared" si="199"/>
        <v>2024-2025</v>
      </c>
      <c r="D4256" t="s">
        <v>147</v>
      </c>
      <c r="E4256" t="s">
        <v>109</v>
      </c>
      <c r="F4256" t="str">
        <f t="shared" si="200"/>
        <v>New South Wales</v>
      </c>
      <c r="G4256" t="s">
        <v>10</v>
      </c>
      <c r="H4256">
        <v>2480</v>
      </c>
      <c r="I4256" t="s">
        <v>11</v>
      </c>
      <c r="J4256" t="s">
        <v>68</v>
      </c>
      <c r="K4256" t="s">
        <v>150</v>
      </c>
      <c r="L4256" t="s">
        <v>18</v>
      </c>
      <c r="M4256" s="5">
        <v>3317.3999999999996</v>
      </c>
      <c r="N4256">
        <v>1</v>
      </c>
    </row>
    <row r="4257" spans="1:14" x14ac:dyDescent="0.2">
      <c r="A4257" s="2">
        <v>45357</v>
      </c>
      <c r="B4257" s="3">
        <f t="shared" si="198"/>
        <v>2024</v>
      </c>
      <c r="C4257" t="str">
        <f t="shared" si="199"/>
        <v>2023-2024</v>
      </c>
      <c r="D4257" t="s">
        <v>148</v>
      </c>
      <c r="E4257" t="s">
        <v>108</v>
      </c>
      <c r="F4257" t="str">
        <f t="shared" si="200"/>
        <v>Victoria</v>
      </c>
      <c r="G4257" t="s">
        <v>45</v>
      </c>
      <c r="H4257">
        <v>3018</v>
      </c>
      <c r="I4257" t="s">
        <v>11</v>
      </c>
      <c r="J4257" t="s">
        <v>46</v>
      </c>
      <c r="K4257" t="s">
        <v>153</v>
      </c>
      <c r="L4257" t="s">
        <v>16</v>
      </c>
      <c r="M4257" s="5">
        <v>3326.51</v>
      </c>
      <c r="N4257">
        <v>1</v>
      </c>
    </row>
    <row r="4258" spans="1:14" x14ac:dyDescent="0.2">
      <c r="A4258" s="2">
        <v>45901</v>
      </c>
      <c r="B4258" s="3">
        <f t="shared" si="198"/>
        <v>2026</v>
      </c>
      <c r="C4258" t="str">
        <f t="shared" si="199"/>
        <v>2025-2026</v>
      </c>
      <c r="D4258" t="s">
        <v>147</v>
      </c>
      <c r="E4258" t="s">
        <v>69</v>
      </c>
      <c r="F4258" t="str">
        <f t="shared" si="200"/>
        <v>Tasmania</v>
      </c>
      <c r="G4258" t="s">
        <v>70</v>
      </c>
      <c r="H4258">
        <v>7018</v>
      </c>
      <c r="I4258" t="s">
        <v>11</v>
      </c>
      <c r="J4258" t="s">
        <v>71</v>
      </c>
      <c r="K4258" t="s">
        <v>150</v>
      </c>
      <c r="L4258" t="s">
        <v>18</v>
      </c>
      <c r="M4258" s="5">
        <v>3332.7200000000003</v>
      </c>
      <c r="N4258">
        <v>1</v>
      </c>
    </row>
    <row r="4259" spans="1:14" x14ac:dyDescent="0.2">
      <c r="A4259" s="2">
        <v>45546</v>
      </c>
      <c r="B4259" s="3">
        <f t="shared" si="198"/>
        <v>2025</v>
      </c>
      <c r="C4259" t="str">
        <f t="shared" si="199"/>
        <v>2024-2025</v>
      </c>
      <c r="D4259" t="s">
        <v>148</v>
      </c>
      <c r="E4259" t="s">
        <v>108</v>
      </c>
      <c r="F4259" t="str">
        <f t="shared" si="200"/>
        <v>Victoria</v>
      </c>
      <c r="G4259" t="s">
        <v>45</v>
      </c>
      <c r="H4259">
        <v>3018</v>
      </c>
      <c r="I4259" t="s">
        <v>11</v>
      </c>
      <c r="J4259" t="s">
        <v>46</v>
      </c>
      <c r="K4259" t="s">
        <v>152</v>
      </c>
      <c r="L4259" t="s">
        <v>13</v>
      </c>
      <c r="M4259" s="5">
        <v>3341.2700000000009</v>
      </c>
      <c r="N4259">
        <v>1</v>
      </c>
    </row>
    <row r="4260" spans="1:14" x14ac:dyDescent="0.2">
      <c r="A4260" s="2">
        <v>45846</v>
      </c>
      <c r="B4260" s="3">
        <f t="shared" si="198"/>
        <v>2026</v>
      </c>
      <c r="C4260" t="str">
        <f t="shared" si="199"/>
        <v>2025-2026</v>
      </c>
      <c r="D4260" t="s">
        <v>147</v>
      </c>
      <c r="E4260" t="s">
        <v>73</v>
      </c>
      <c r="F4260" t="str">
        <f t="shared" si="200"/>
        <v>Victoria</v>
      </c>
      <c r="G4260" t="s">
        <v>45</v>
      </c>
      <c r="H4260">
        <v>3136</v>
      </c>
      <c r="I4260" t="s">
        <v>11</v>
      </c>
      <c r="J4260" t="s">
        <v>63</v>
      </c>
      <c r="K4260" t="s">
        <v>151</v>
      </c>
      <c r="L4260" t="s">
        <v>21</v>
      </c>
      <c r="M4260" s="5">
        <v>3343.95</v>
      </c>
      <c r="N4260">
        <v>1</v>
      </c>
    </row>
    <row r="4261" spans="1:14" x14ac:dyDescent="0.2">
      <c r="A4261" s="2">
        <v>45914</v>
      </c>
      <c r="B4261" s="3">
        <f t="shared" si="198"/>
        <v>2026</v>
      </c>
      <c r="C4261" t="str">
        <f t="shared" si="199"/>
        <v>2025-2026</v>
      </c>
      <c r="D4261" t="s">
        <v>147</v>
      </c>
      <c r="E4261" t="s">
        <v>131</v>
      </c>
      <c r="F4261" t="str">
        <f t="shared" si="200"/>
        <v>Western Australia</v>
      </c>
      <c r="G4261" t="s">
        <v>48</v>
      </c>
      <c r="H4261">
        <v>6530</v>
      </c>
      <c r="I4261" t="s">
        <v>11</v>
      </c>
      <c r="J4261" t="s">
        <v>77</v>
      </c>
      <c r="K4261" t="s">
        <v>152</v>
      </c>
      <c r="L4261" t="s">
        <v>13</v>
      </c>
      <c r="M4261" s="5">
        <v>3344.7700000000013</v>
      </c>
      <c r="N4261">
        <v>1</v>
      </c>
    </row>
    <row r="4262" spans="1:14" x14ac:dyDescent="0.2">
      <c r="A4262" s="2">
        <v>46014</v>
      </c>
      <c r="B4262" s="3">
        <f t="shared" si="198"/>
        <v>2026</v>
      </c>
      <c r="C4262" t="str">
        <f t="shared" si="199"/>
        <v>2025-2026</v>
      </c>
      <c r="D4262" t="s">
        <v>147</v>
      </c>
      <c r="E4262" t="s">
        <v>65</v>
      </c>
      <c r="F4262" t="str">
        <f t="shared" si="200"/>
        <v>New South Wales</v>
      </c>
      <c r="G4262" t="s">
        <v>10</v>
      </c>
      <c r="H4262">
        <v>2541</v>
      </c>
      <c r="I4262" t="s">
        <v>11</v>
      </c>
      <c r="J4262" t="s">
        <v>58</v>
      </c>
      <c r="K4262" t="s">
        <v>152</v>
      </c>
      <c r="L4262" t="s">
        <v>13</v>
      </c>
      <c r="M4262" s="5">
        <v>3350.6400000000012</v>
      </c>
      <c r="N4262">
        <v>1</v>
      </c>
    </row>
    <row r="4263" spans="1:14" x14ac:dyDescent="0.2">
      <c r="A4263" s="2">
        <v>45356</v>
      </c>
      <c r="B4263" s="3">
        <f t="shared" si="198"/>
        <v>2024</v>
      </c>
      <c r="C4263" t="str">
        <f t="shared" si="199"/>
        <v>2023-2024</v>
      </c>
      <c r="D4263" t="s">
        <v>147</v>
      </c>
      <c r="E4263" t="s">
        <v>113</v>
      </c>
      <c r="F4263" t="str">
        <f t="shared" si="200"/>
        <v>Queensland</v>
      </c>
      <c r="G4263" t="s">
        <v>35</v>
      </c>
      <c r="H4263">
        <v>4215</v>
      </c>
      <c r="I4263" t="s">
        <v>11</v>
      </c>
      <c r="J4263" t="s">
        <v>104</v>
      </c>
      <c r="K4263" t="s">
        <v>151</v>
      </c>
      <c r="L4263" t="s">
        <v>21</v>
      </c>
      <c r="M4263" s="5">
        <v>3350.8000000000006</v>
      </c>
      <c r="N4263">
        <v>1</v>
      </c>
    </row>
    <row r="4264" spans="1:14" x14ac:dyDescent="0.2">
      <c r="A4264" s="2">
        <v>45447</v>
      </c>
      <c r="B4264" s="3">
        <f t="shared" si="198"/>
        <v>2024</v>
      </c>
      <c r="C4264" t="str">
        <f t="shared" si="199"/>
        <v>2023-2024</v>
      </c>
      <c r="D4264" t="s">
        <v>148</v>
      </c>
      <c r="E4264" t="s">
        <v>124</v>
      </c>
      <c r="F4264" t="str">
        <f t="shared" si="200"/>
        <v>New South Wales</v>
      </c>
      <c r="G4264" t="s">
        <v>10</v>
      </c>
      <c r="H4264">
        <v>2015</v>
      </c>
      <c r="I4264" t="s">
        <v>11</v>
      </c>
      <c r="J4264" t="s">
        <v>12</v>
      </c>
      <c r="K4264" t="s">
        <v>152</v>
      </c>
      <c r="L4264" t="s">
        <v>13</v>
      </c>
      <c r="M4264" s="5">
        <v>3351.8200000000033</v>
      </c>
      <c r="N4264">
        <v>1</v>
      </c>
    </row>
    <row r="4265" spans="1:14" x14ac:dyDescent="0.2">
      <c r="A4265" s="2">
        <v>45446</v>
      </c>
      <c r="B4265" s="3">
        <f t="shared" si="198"/>
        <v>2024</v>
      </c>
      <c r="C4265" t="str">
        <f t="shared" si="199"/>
        <v>2023-2024</v>
      </c>
      <c r="D4265" t="s">
        <v>147</v>
      </c>
      <c r="E4265" t="s">
        <v>24</v>
      </c>
      <c r="F4265" t="str">
        <f t="shared" si="200"/>
        <v>New South Wales</v>
      </c>
      <c r="G4265" t="s">
        <v>10</v>
      </c>
      <c r="H4265">
        <v>2795</v>
      </c>
      <c r="I4265" t="s">
        <v>11</v>
      </c>
      <c r="J4265" t="s">
        <v>25</v>
      </c>
      <c r="K4265" t="s">
        <v>151</v>
      </c>
      <c r="L4265" t="s">
        <v>21</v>
      </c>
      <c r="M4265" s="5">
        <v>3355.05</v>
      </c>
      <c r="N4265">
        <v>1</v>
      </c>
    </row>
    <row r="4266" spans="1:14" x14ac:dyDescent="0.2">
      <c r="A4266" s="2">
        <v>45549</v>
      </c>
      <c r="B4266" s="3">
        <f t="shared" si="198"/>
        <v>2025</v>
      </c>
      <c r="C4266" t="str">
        <f t="shared" si="199"/>
        <v>2024-2025</v>
      </c>
      <c r="D4266" t="s">
        <v>147</v>
      </c>
      <c r="E4266" t="s">
        <v>42</v>
      </c>
      <c r="F4266" t="str">
        <f t="shared" si="200"/>
        <v>Queensland</v>
      </c>
      <c r="G4266" t="s">
        <v>35</v>
      </c>
      <c r="H4266">
        <v>4053</v>
      </c>
      <c r="I4266" t="s">
        <v>11</v>
      </c>
      <c r="J4266" t="s">
        <v>43</v>
      </c>
      <c r="K4266" t="s">
        <v>152</v>
      </c>
      <c r="L4266" t="s">
        <v>13</v>
      </c>
      <c r="M4266" s="5">
        <v>3372.2800000000025</v>
      </c>
      <c r="N4266">
        <v>1</v>
      </c>
    </row>
    <row r="4267" spans="1:14" x14ac:dyDescent="0.2">
      <c r="A4267" s="2">
        <v>45847</v>
      </c>
      <c r="B4267" s="3">
        <f t="shared" si="198"/>
        <v>2026</v>
      </c>
      <c r="C4267" t="str">
        <f t="shared" si="199"/>
        <v>2025-2026</v>
      </c>
      <c r="D4267" t="s">
        <v>147</v>
      </c>
      <c r="E4267" t="s">
        <v>145</v>
      </c>
      <c r="F4267" t="str">
        <f t="shared" si="200"/>
        <v>New South Wales</v>
      </c>
      <c r="G4267" t="s">
        <v>10</v>
      </c>
      <c r="H4267">
        <v>2101</v>
      </c>
      <c r="I4267" t="s">
        <v>11</v>
      </c>
      <c r="J4267" t="s">
        <v>27</v>
      </c>
      <c r="K4267" t="s">
        <v>155</v>
      </c>
      <c r="L4267" t="s">
        <v>20</v>
      </c>
      <c r="M4267" s="5">
        <v>3377.2000000000007</v>
      </c>
      <c r="N4267">
        <v>1</v>
      </c>
    </row>
    <row r="4268" spans="1:14" x14ac:dyDescent="0.2">
      <c r="A4268" s="2">
        <v>45710</v>
      </c>
      <c r="B4268" s="3">
        <f t="shared" si="198"/>
        <v>2025</v>
      </c>
      <c r="C4268" t="str">
        <f t="shared" si="199"/>
        <v>2024-2025</v>
      </c>
      <c r="D4268" t="s">
        <v>147</v>
      </c>
      <c r="E4268" t="s">
        <v>115</v>
      </c>
      <c r="F4268" t="str">
        <f t="shared" si="200"/>
        <v>Western Australia</v>
      </c>
      <c r="G4268" t="s">
        <v>48</v>
      </c>
      <c r="H4268">
        <v>6280</v>
      </c>
      <c r="I4268" t="s">
        <v>11</v>
      </c>
      <c r="J4268" t="s">
        <v>94</v>
      </c>
      <c r="K4268" t="s">
        <v>150</v>
      </c>
      <c r="L4268" t="s">
        <v>18</v>
      </c>
      <c r="M4268" s="5">
        <v>3397.3100000000004</v>
      </c>
      <c r="N4268">
        <v>1</v>
      </c>
    </row>
    <row r="4269" spans="1:14" x14ac:dyDescent="0.2">
      <c r="A4269" s="2">
        <v>45949</v>
      </c>
      <c r="B4269" s="3">
        <f t="shared" si="198"/>
        <v>2026</v>
      </c>
      <c r="C4269" t="str">
        <f t="shared" si="199"/>
        <v>2025-2026</v>
      </c>
      <c r="D4269" t="s">
        <v>147</v>
      </c>
      <c r="E4269" t="s">
        <v>24</v>
      </c>
      <c r="F4269" t="str">
        <f t="shared" si="200"/>
        <v>New South Wales</v>
      </c>
      <c r="G4269" t="s">
        <v>10</v>
      </c>
      <c r="H4269">
        <v>2795</v>
      </c>
      <c r="I4269" t="s">
        <v>11</v>
      </c>
      <c r="J4269" t="s">
        <v>25</v>
      </c>
      <c r="K4269" t="s">
        <v>152</v>
      </c>
      <c r="L4269" t="s">
        <v>13</v>
      </c>
      <c r="M4269" s="5">
        <v>3399.2300000000018</v>
      </c>
      <c r="N4269">
        <v>1</v>
      </c>
    </row>
    <row r="4270" spans="1:14" x14ac:dyDescent="0.2">
      <c r="A4270" s="2">
        <v>45815</v>
      </c>
      <c r="B4270" s="3">
        <f t="shared" si="198"/>
        <v>2025</v>
      </c>
      <c r="C4270" t="str">
        <f t="shared" si="199"/>
        <v>2024-2025</v>
      </c>
      <c r="D4270" t="s">
        <v>147</v>
      </c>
      <c r="E4270" t="s">
        <v>114</v>
      </c>
      <c r="F4270" t="str">
        <f t="shared" si="200"/>
        <v>Victoria</v>
      </c>
      <c r="G4270" t="s">
        <v>45</v>
      </c>
      <c r="H4270">
        <v>3551</v>
      </c>
      <c r="I4270" t="s">
        <v>11</v>
      </c>
      <c r="J4270" t="s">
        <v>60</v>
      </c>
      <c r="K4270" t="s">
        <v>152</v>
      </c>
      <c r="L4270" t="s">
        <v>13</v>
      </c>
      <c r="M4270" s="5">
        <v>3415.0300000000016</v>
      </c>
      <c r="N4270">
        <v>1</v>
      </c>
    </row>
    <row r="4271" spans="1:14" x14ac:dyDescent="0.2">
      <c r="A4271" s="2">
        <v>45727</v>
      </c>
      <c r="B4271" s="3">
        <f t="shared" si="198"/>
        <v>2025</v>
      </c>
      <c r="C4271" t="str">
        <f t="shared" si="199"/>
        <v>2024-2025</v>
      </c>
      <c r="D4271" t="s">
        <v>147</v>
      </c>
      <c r="E4271" t="s">
        <v>129</v>
      </c>
      <c r="F4271" t="str">
        <f t="shared" si="200"/>
        <v>Tasmania</v>
      </c>
      <c r="G4271" t="s">
        <v>70</v>
      </c>
      <c r="H4271">
        <v>7010</v>
      </c>
      <c r="I4271" t="s">
        <v>11</v>
      </c>
      <c r="J4271" t="s">
        <v>71</v>
      </c>
      <c r="K4271" t="s">
        <v>150</v>
      </c>
      <c r="L4271" t="s">
        <v>18</v>
      </c>
      <c r="M4271" s="5">
        <v>3417.23</v>
      </c>
      <c r="N4271">
        <v>1</v>
      </c>
    </row>
    <row r="4272" spans="1:14" x14ac:dyDescent="0.2">
      <c r="A4272" s="2">
        <v>45969</v>
      </c>
      <c r="B4272" s="3">
        <f t="shared" si="198"/>
        <v>2026</v>
      </c>
      <c r="C4272" t="str">
        <f t="shared" si="199"/>
        <v>2025-2026</v>
      </c>
      <c r="D4272" t="s">
        <v>147</v>
      </c>
      <c r="E4272" t="s">
        <v>107</v>
      </c>
      <c r="F4272" t="str">
        <f t="shared" si="200"/>
        <v>Queensland</v>
      </c>
      <c r="G4272" t="s">
        <v>35</v>
      </c>
      <c r="H4272">
        <v>4220</v>
      </c>
      <c r="I4272" t="s">
        <v>11</v>
      </c>
      <c r="J4272" t="s">
        <v>104</v>
      </c>
      <c r="K4272" t="s">
        <v>150</v>
      </c>
      <c r="L4272" t="s">
        <v>18</v>
      </c>
      <c r="M4272" s="5">
        <v>3443.64</v>
      </c>
      <c r="N4272">
        <v>1</v>
      </c>
    </row>
    <row r="4273" spans="1:14" x14ac:dyDescent="0.2">
      <c r="A4273" s="2">
        <v>45758</v>
      </c>
      <c r="B4273" s="3">
        <f t="shared" si="198"/>
        <v>2025</v>
      </c>
      <c r="C4273" t="str">
        <f t="shared" si="199"/>
        <v>2024-2025</v>
      </c>
      <c r="D4273" t="s">
        <v>147</v>
      </c>
      <c r="E4273" t="s">
        <v>135</v>
      </c>
      <c r="F4273" t="str">
        <f t="shared" si="200"/>
        <v>Victoria</v>
      </c>
      <c r="G4273" t="s">
        <v>45</v>
      </c>
      <c r="H4273">
        <v>3550</v>
      </c>
      <c r="I4273" t="s">
        <v>11</v>
      </c>
      <c r="J4273" t="s">
        <v>60</v>
      </c>
      <c r="K4273" t="s">
        <v>152</v>
      </c>
      <c r="L4273" t="s">
        <v>13</v>
      </c>
      <c r="M4273" s="5">
        <v>3453.170000000001</v>
      </c>
      <c r="N4273">
        <v>1</v>
      </c>
    </row>
    <row r="4274" spans="1:14" x14ac:dyDescent="0.2">
      <c r="A4274" s="2">
        <v>45496</v>
      </c>
      <c r="B4274" s="3">
        <f t="shared" si="198"/>
        <v>2025</v>
      </c>
      <c r="C4274" t="str">
        <f t="shared" si="199"/>
        <v>2024-2025</v>
      </c>
      <c r="D4274" t="s">
        <v>147</v>
      </c>
      <c r="E4274" t="s">
        <v>64</v>
      </c>
      <c r="F4274" t="str">
        <f t="shared" si="200"/>
        <v>Victoria</v>
      </c>
      <c r="G4274" t="s">
        <v>45</v>
      </c>
      <c r="H4274">
        <v>3199</v>
      </c>
      <c r="I4274" t="s">
        <v>11</v>
      </c>
      <c r="J4274" t="s">
        <v>63</v>
      </c>
      <c r="K4274" t="s">
        <v>150</v>
      </c>
      <c r="L4274" t="s">
        <v>18</v>
      </c>
      <c r="M4274" s="5">
        <v>3458.11</v>
      </c>
      <c r="N4274">
        <v>1</v>
      </c>
    </row>
    <row r="4275" spans="1:14" x14ac:dyDescent="0.2">
      <c r="A4275" s="2">
        <v>45546</v>
      </c>
      <c r="B4275" s="3">
        <f t="shared" si="198"/>
        <v>2025</v>
      </c>
      <c r="C4275" t="str">
        <f t="shared" si="199"/>
        <v>2024-2025</v>
      </c>
      <c r="D4275" t="s">
        <v>147</v>
      </c>
      <c r="E4275" t="s">
        <v>98</v>
      </c>
      <c r="F4275" t="str">
        <f t="shared" si="200"/>
        <v>Victoria</v>
      </c>
      <c r="G4275" t="s">
        <v>45</v>
      </c>
      <c r="H4275">
        <v>3429</v>
      </c>
      <c r="I4275" t="s">
        <v>11</v>
      </c>
      <c r="J4275" t="s">
        <v>60</v>
      </c>
      <c r="K4275" t="s">
        <v>150</v>
      </c>
      <c r="L4275" t="s">
        <v>18</v>
      </c>
      <c r="M4275" s="5">
        <v>3460.1899999999991</v>
      </c>
      <c r="N4275">
        <v>1</v>
      </c>
    </row>
    <row r="4276" spans="1:14" x14ac:dyDescent="0.2">
      <c r="A4276" s="2">
        <v>45369</v>
      </c>
      <c r="B4276" s="3">
        <f t="shared" si="198"/>
        <v>2024</v>
      </c>
      <c r="C4276" t="str">
        <f t="shared" si="199"/>
        <v>2023-2024</v>
      </c>
      <c r="D4276" t="s">
        <v>147</v>
      </c>
      <c r="E4276" t="s">
        <v>109</v>
      </c>
      <c r="F4276" t="str">
        <f t="shared" si="200"/>
        <v>New South Wales</v>
      </c>
      <c r="G4276" t="s">
        <v>10</v>
      </c>
      <c r="H4276">
        <v>2480</v>
      </c>
      <c r="I4276" t="s">
        <v>11</v>
      </c>
      <c r="J4276" t="s">
        <v>68</v>
      </c>
      <c r="K4276" t="s">
        <v>151</v>
      </c>
      <c r="L4276" t="s">
        <v>21</v>
      </c>
      <c r="M4276" s="5">
        <v>3460.9100000000003</v>
      </c>
      <c r="N4276">
        <v>1</v>
      </c>
    </row>
    <row r="4277" spans="1:14" x14ac:dyDescent="0.2">
      <c r="A4277" s="2">
        <v>45671</v>
      </c>
      <c r="B4277" s="3">
        <f t="shared" si="198"/>
        <v>2025</v>
      </c>
      <c r="C4277" t="str">
        <f t="shared" si="199"/>
        <v>2024-2025</v>
      </c>
      <c r="D4277" t="s">
        <v>148</v>
      </c>
      <c r="E4277" t="s">
        <v>40</v>
      </c>
      <c r="F4277" t="str">
        <f t="shared" si="200"/>
        <v>New South Wales</v>
      </c>
      <c r="G4277" t="s">
        <v>10</v>
      </c>
      <c r="H4277">
        <v>2116</v>
      </c>
      <c r="I4277" t="s">
        <v>11</v>
      </c>
      <c r="J4277" t="s">
        <v>27</v>
      </c>
      <c r="K4277" t="s">
        <v>151</v>
      </c>
      <c r="L4277" t="s">
        <v>21</v>
      </c>
      <c r="M4277" s="5">
        <v>3464.83</v>
      </c>
      <c r="N4277">
        <v>1</v>
      </c>
    </row>
    <row r="4278" spans="1:14" x14ac:dyDescent="0.2">
      <c r="A4278" s="2">
        <v>45744</v>
      </c>
      <c r="B4278" s="3">
        <f t="shared" si="198"/>
        <v>2025</v>
      </c>
      <c r="C4278" t="str">
        <f t="shared" si="199"/>
        <v>2024-2025</v>
      </c>
      <c r="D4278" t="s">
        <v>147</v>
      </c>
      <c r="E4278" t="s">
        <v>109</v>
      </c>
      <c r="F4278" t="str">
        <f t="shared" si="200"/>
        <v>New South Wales</v>
      </c>
      <c r="G4278" t="s">
        <v>10</v>
      </c>
      <c r="H4278">
        <v>2480</v>
      </c>
      <c r="I4278" t="s">
        <v>11</v>
      </c>
      <c r="J4278" t="s">
        <v>68</v>
      </c>
      <c r="K4278" t="s">
        <v>149</v>
      </c>
      <c r="L4278" t="s">
        <v>15</v>
      </c>
      <c r="M4278" s="5">
        <v>3467.9799999999996</v>
      </c>
      <c r="N4278">
        <v>1</v>
      </c>
    </row>
    <row r="4279" spans="1:14" x14ac:dyDescent="0.2">
      <c r="A4279" s="2">
        <v>45575</v>
      </c>
      <c r="B4279" s="3">
        <f t="shared" si="198"/>
        <v>2025</v>
      </c>
      <c r="C4279" t="str">
        <f t="shared" si="199"/>
        <v>2024-2025</v>
      </c>
      <c r="D4279" t="s">
        <v>147</v>
      </c>
      <c r="E4279" t="s">
        <v>114</v>
      </c>
      <c r="F4279" t="str">
        <f t="shared" si="200"/>
        <v>Victoria</v>
      </c>
      <c r="G4279" t="s">
        <v>45</v>
      </c>
      <c r="H4279">
        <v>3551</v>
      </c>
      <c r="I4279" t="s">
        <v>11</v>
      </c>
      <c r="J4279" t="s">
        <v>60</v>
      </c>
      <c r="K4279" t="s">
        <v>149</v>
      </c>
      <c r="L4279" t="s">
        <v>15</v>
      </c>
      <c r="M4279" s="5">
        <v>3473.19</v>
      </c>
      <c r="N4279">
        <v>1</v>
      </c>
    </row>
    <row r="4280" spans="1:14" x14ac:dyDescent="0.2">
      <c r="A4280" s="2">
        <v>45946</v>
      </c>
      <c r="B4280" s="3">
        <f t="shared" si="198"/>
        <v>2026</v>
      </c>
      <c r="C4280" t="str">
        <f t="shared" si="199"/>
        <v>2025-2026</v>
      </c>
      <c r="D4280" t="s">
        <v>147</v>
      </c>
      <c r="E4280" t="s">
        <v>131</v>
      </c>
      <c r="F4280" t="str">
        <f t="shared" si="200"/>
        <v>Western Australia</v>
      </c>
      <c r="G4280" t="s">
        <v>48</v>
      </c>
      <c r="H4280">
        <v>6530</v>
      </c>
      <c r="I4280" t="s">
        <v>11</v>
      </c>
      <c r="J4280" t="s">
        <v>77</v>
      </c>
      <c r="K4280" t="s">
        <v>150</v>
      </c>
      <c r="L4280" t="s">
        <v>18</v>
      </c>
      <c r="M4280" s="5">
        <v>3474.51</v>
      </c>
      <c r="N4280">
        <v>1</v>
      </c>
    </row>
    <row r="4281" spans="1:14" x14ac:dyDescent="0.2">
      <c r="A4281" s="2">
        <v>45737</v>
      </c>
      <c r="B4281" s="3">
        <f t="shared" si="198"/>
        <v>2025</v>
      </c>
      <c r="C4281" t="str">
        <f t="shared" si="199"/>
        <v>2024-2025</v>
      </c>
      <c r="D4281" t="s">
        <v>147</v>
      </c>
      <c r="E4281" t="s">
        <v>9</v>
      </c>
      <c r="F4281" t="str">
        <f t="shared" si="200"/>
        <v>New South Wales</v>
      </c>
      <c r="G4281" t="s">
        <v>10</v>
      </c>
      <c r="H4281">
        <v>2067</v>
      </c>
      <c r="I4281" t="s">
        <v>11</v>
      </c>
      <c r="J4281" t="s">
        <v>12</v>
      </c>
      <c r="K4281" t="s">
        <v>155</v>
      </c>
      <c r="L4281" t="s">
        <v>20</v>
      </c>
      <c r="M4281" s="5">
        <v>3492.9100000000008</v>
      </c>
      <c r="N4281">
        <v>1</v>
      </c>
    </row>
    <row r="4282" spans="1:14" x14ac:dyDescent="0.2">
      <c r="A4282" s="2">
        <v>45887</v>
      </c>
      <c r="B4282" s="3">
        <f t="shared" si="198"/>
        <v>2026</v>
      </c>
      <c r="C4282" t="str">
        <f t="shared" si="199"/>
        <v>2025-2026</v>
      </c>
      <c r="D4282" t="s">
        <v>147</v>
      </c>
      <c r="E4282" t="s">
        <v>66</v>
      </c>
      <c r="F4282" t="str">
        <f t="shared" si="200"/>
        <v>South Australia</v>
      </c>
      <c r="G4282" t="s">
        <v>32</v>
      </c>
      <c r="H4282">
        <v>5169</v>
      </c>
      <c r="I4282" t="s">
        <v>11</v>
      </c>
      <c r="J4282" t="s">
        <v>33</v>
      </c>
      <c r="K4282" t="s">
        <v>150</v>
      </c>
      <c r="L4282" t="s">
        <v>18</v>
      </c>
      <c r="M4282" s="5">
        <v>3516.87</v>
      </c>
      <c r="N4282">
        <v>1</v>
      </c>
    </row>
    <row r="4283" spans="1:14" x14ac:dyDescent="0.2">
      <c r="A4283" s="2">
        <v>45451</v>
      </c>
      <c r="B4283" s="3">
        <f t="shared" si="198"/>
        <v>2024</v>
      </c>
      <c r="C4283" t="str">
        <f t="shared" si="199"/>
        <v>2023-2024</v>
      </c>
      <c r="D4283" t="s">
        <v>147</v>
      </c>
      <c r="E4283" t="s">
        <v>132</v>
      </c>
      <c r="F4283" t="str">
        <f t="shared" si="200"/>
        <v>New South Wales</v>
      </c>
      <c r="G4283" t="s">
        <v>10</v>
      </c>
      <c r="H4283">
        <v>2800</v>
      </c>
      <c r="I4283" t="s">
        <v>11</v>
      </c>
      <c r="J4283" t="s">
        <v>25</v>
      </c>
      <c r="K4283" t="s">
        <v>151</v>
      </c>
      <c r="L4283" t="s">
        <v>21</v>
      </c>
      <c r="M4283" s="5">
        <v>3557.7900000000009</v>
      </c>
      <c r="N4283">
        <v>1</v>
      </c>
    </row>
    <row r="4284" spans="1:14" x14ac:dyDescent="0.2">
      <c r="A4284" s="2">
        <v>45368</v>
      </c>
      <c r="B4284" s="3">
        <f t="shared" si="198"/>
        <v>2024</v>
      </c>
      <c r="C4284" t="str">
        <f t="shared" si="199"/>
        <v>2023-2024</v>
      </c>
      <c r="D4284" t="s">
        <v>147</v>
      </c>
      <c r="E4284" t="s">
        <v>112</v>
      </c>
      <c r="F4284" t="str">
        <f t="shared" si="200"/>
        <v>Victoria</v>
      </c>
      <c r="G4284" t="s">
        <v>45</v>
      </c>
      <c r="H4284">
        <v>3076</v>
      </c>
      <c r="I4284" t="s">
        <v>11</v>
      </c>
      <c r="J4284" t="s">
        <v>46</v>
      </c>
      <c r="K4284" t="s">
        <v>150</v>
      </c>
      <c r="L4284" t="s">
        <v>18</v>
      </c>
      <c r="M4284" s="5">
        <v>3579.119999999999</v>
      </c>
      <c r="N4284">
        <v>1</v>
      </c>
    </row>
    <row r="4285" spans="1:14" x14ac:dyDescent="0.2">
      <c r="A4285" s="2">
        <v>45598</v>
      </c>
      <c r="B4285" s="3">
        <f t="shared" si="198"/>
        <v>2025</v>
      </c>
      <c r="C4285" t="str">
        <f t="shared" si="199"/>
        <v>2024-2025</v>
      </c>
      <c r="D4285" t="s">
        <v>147</v>
      </c>
      <c r="E4285" t="s">
        <v>138</v>
      </c>
      <c r="F4285" t="str">
        <f t="shared" si="200"/>
        <v>Queensland</v>
      </c>
      <c r="G4285" t="s">
        <v>35</v>
      </c>
      <c r="H4285">
        <v>4558</v>
      </c>
      <c r="I4285" t="s">
        <v>11</v>
      </c>
      <c r="J4285" t="s">
        <v>120</v>
      </c>
      <c r="K4285" t="s">
        <v>152</v>
      </c>
      <c r="L4285" t="s">
        <v>13</v>
      </c>
      <c r="M4285" s="5">
        <v>3581.9900000000021</v>
      </c>
      <c r="N4285">
        <v>1</v>
      </c>
    </row>
    <row r="4286" spans="1:14" x14ac:dyDescent="0.2">
      <c r="A4286" s="2">
        <v>45829</v>
      </c>
      <c r="B4286" s="3">
        <f t="shared" si="198"/>
        <v>2025</v>
      </c>
      <c r="C4286" t="str">
        <f t="shared" si="199"/>
        <v>2024-2025</v>
      </c>
      <c r="D4286" t="s">
        <v>147</v>
      </c>
      <c r="E4286" t="s">
        <v>117</v>
      </c>
      <c r="F4286" t="str">
        <f t="shared" si="200"/>
        <v>Queensland</v>
      </c>
      <c r="G4286" t="s">
        <v>35</v>
      </c>
      <c r="H4286">
        <v>4119</v>
      </c>
      <c r="I4286" t="s">
        <v>11</v>
      </c>
      <c r="J4286" t="s">
        <v>43</v>
      </c>
      <c r="K4286" t="s">
        <v>150</v>
      </c>
      <c r="L4286" t="s">
        <v>18</v>
      </c>
      <c r="M4286" s="5">
        <v>3603.14</v>
      </c>
      <c r="N4286">
        <v>1</v>
      </c>
    </row>
    <row r="4287" spans="1:14" x14ac:dyDescent="0.2">
      <c r="A4287" s="2">
        <v>46001</v>
      </c>
      <c r="B4287" s="3">
        <f t="shared" si="198"/>
        <v>2026</v>
      </c>
      <c r="C4287" t="str">
        <f t="shared" si="199"/>
        <v>2025-2026</v>
      </c>
      <c r="D4287" t="s">
        <v>147</v>
      </c>
      <c r="E4287" t="s">
        <v>42</v>
      </c>
      <c r="F4287" t="str">
        <f t="shared" si="200"/>
        <v>Queensland</v>
      </c>
      <c r="G4287" t="s">
        <v>35</v>
      </c>
      <c r="H4287">
        <v>4053</v>
      </c>
      <c r="I4287" t="s">
        <v>11</v>
      </c>
      <c r="J4287" t="s">
        <v>43</v>
      </c>
      <c r="K4287" t="s">
        <v>149</v>
      </c>
      <c r="L4287" t="s">
        <v>15</v>
      </c>
      <c r="M4287" s="5">
        <v>3603.7299999999996</v>
      </c>
      <c r="N4287">
        <v>1</v>
      </c>
    </row>
    <row r="4288" spans="1:14" x14ac:dyDescent="0.2">
      <c r="A4288" s="2">
        <v>45718</v>
      </c>
      <c r="B4288" s="3">
        <f t="shared" si="198"/>
        <v>2025</v>
      </c>
      <c r="C4288" t="str">
        <f t="shared" si="199"/>
        <v>2024-2025</v>
      </c>
      <c r="D4288" t="s">
        <v>147</v>
      </c>
      <c r="E4288" t="s">
        <v>42</v>
      </c>
      <c r="F4288" t="str">
        <f t="shared" si="200"/>
        <v>Queensland</v>
      </c>
      <c r="G4288" t="s">
        <v>35</v>
      </c>
      <c r="H4288">
        <v>4053</v>
      </c>
      <c r="I4288" t="s">
        <v>11</v>
      </c>
      <c r="J4288" t="s">
        <v>43</v>
      </c>
      <c r="K4288" t="s">
        <v>151</v>
      </c>
      <c r="L4288" t="s">
        <v>21</v>
      </c>
      <c r="M4288" s="5">
        <v>3625.08</v>
      </c>
      <c r="N4288">
        <v>1</v>
      </c>
    </row>
    <row r="4289" spans="1:14" x14ac:dyDescent="0.2">
      <c r="A4289" s="2">
        <v>45731</v>
      </c>
      <c r="B4289" s="3">
        <f t="shared" si="198"/>
        <v>2025</v>
      </c>
      <c r="C4289" t="str">
        <f t="shared" si="199"/>
        <v>2024-2025</v>
      </c>
      <c r="D4289" t="s">
        <v>147</v>
      </c>
      <c r="E4289" t="s">
        <v>145</v>
      </c>
      <c r="F4289" t="str">
        <f t="shared" si="200"/>
        <v>New South Wales</v>
      </c>
      <c r="G4289" t="s">
        <v>10</v>
      </c>
      <c r="H4289">
        <v>2101</v>
      </c>
      <c r="I4289" t="s">
        <v>11</v>
      </c>
      <c r="J4289" t="s">
        <v>27</v>
      </c>
      <c r="K4289" t="s">
        <v>154</v>
      </c>
      <c r="L4289" t="s">
        <v>14</v>
      </c>
      <c r="M4289" s="5">
        <v>3650.8499999999995</v>
      </c>
      <c r="N4289">
        <v>1</v>
      </c>
    </row>
    <row r="4290" spans="1:14" x14ac:dyDescent="0.2">
      <c r="A4290" s="2">
        <v>45972</v>
      </c>
      <c r="B4290" s="3">
        <f t="shared" ref="B4290:B4353" si="201">IF(MONTH(A4290)&gt;=7,YEAR(A4290)+1,YEAR(A4290))</f>
        <v>2026</v>
      </c>
      <c r="C4290" t="str">
        <f t="shared" ref="C4290:C4353" si="202">IF(MONTH(A4290) &gt;= 7, YEAR(A4290) &amp; "-" &amp; YEAR(A4290) + 1, YEAR(A4290) - 1 &amp; "-" &amp; YEAR(A4290))</f>
        <v>2025-2026</v>
      </c>
      <c r="D4290" t="s">
        <v>147</v>
      </c>
      <c r="E4290" t="s">
        <v>24</v>
      </c>
      <c r="F4290" t="str">
        <f t="shared" ref="F4290:F4353" si="203">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25</v>
      </c>
      <c r="K4290" t="s">
        <v>150</v>
      </c>
      <c r="L4290" t="s">
        <v>18</v>
      </c>
      <c r="M4290" s="5">
        <v>3668.8999999999992</v>
      </c>
      <c r="N4290">
        <v>1</v>
      </c>
    </row>
    <row r="4291" spans="1:14" x14ac:dyDescent="0.2">
      <c r="A4291" s="2">
        <v>45531</v>
      </c>
      <c r="B4291" s="3">
        <f t="shared" si="201"/>
        <v>2025</v>
      </c>
      <c r="C4291" t="str">
        <f t="shared" si="202"/>
        <v>2024-2025</v>
      </c>
      <c r="D4291" t="s">
        <v>147</v>
      </c>
      <c r="E4291" t="s">
        <v>113</v>
      </c>
      <c r="F4291" t="str">
        <f t="shared" si="203"/>
        <v>Queensland</v>
      </c>
      <c r="G4291" t="s">
        <v>35</v>
      </c>
      <c r="H4291">
        <v>4215</v>
      </c>
      <c r="I4291" t="s">
        <v>11</v>
      </c>
      <c r="J4291" t="s">
        <v>104</v>
      </c>
      <c r="K4291" t="s">
        <v>149</v>
      </c>
      <c r="L4291" t="s">
        <v>15</v>
      </c>
      <c r="M4291" s="5">
        <v>3673.19</v>
      </c>
      <c r="N4291">
        <v>1</v>
      </c>
    </row>
    <row r="4292" spans="1:14" x14ac:dyDescent="0.2">
      <c r="A4292" s="2">
        <v>45670</v>
      </c>
      <c r="B4292" s="3">
        <f t="shared" si="201"/>
        <v>2025</v>
      </c>
      <c r="C4292" t="str">
        <f t="shared" si="202"/>
        <v>2024-2025</v>
      </c>
      <c r="D4292" t="s">
        <v>148</v>
      </c>
      <c r="E4292" t="s">
        <v>78</v>
      </c>
      <c r="F4292" t="str">
        <f t="shared" si="203"/>
        <v>New South Wales</v>
      </c>
      <c r="G4292" t="s">
        <v>10</v>
      </c>
      <c r="H4292">
        <v>2350</v>
      </c>
      <c r="I4292" t="s">
        <v>11</v>
      </c>
      <c r="J4292" t="s">
        <v>68</v>
      </c>
      <c r="K4292" t="s">
        <v>150</v>
      </c>
      <c r="L4292" t="s">
        <v>18</v>
      </c>
      <c r="M4292" s="5">
        <v>3688.2400000000002</v>
      </c>
      <c r="N4292">
        <v>1</v>
      </c>
    </row>
    <row r="4293" spans="1:14" x14ac:dyDescent="0.2">
      <c r="A4293" s="2">
        <v>45874</v>
      </c>
      <c r="B4293" s="3">
        <f t="shared" si="201"/>
        <v>2026</v>
      </c>
      <c r="C4293" t="str">
        <f t="shared" si="202"/>
        <v>2025-2026</v>
      </c>
      <c r="D4293" t="s">
        <v>148</v>
      </c>
      <c r="E4293" t="s">
        <v>78</v>
      </c>
      <c r="F4293" t="str">
        <f t="shared" si="203"/>
        <v>New South Wales</v>
      </c>
      <c r="G4293" t="s">
        <v>10</v>
      </c>
      <c r="H4293">
        <v>2350</v>
      </c>
      <c r="I4293" t="s">
        <v>11</v>
      </c>
      <c r="J4293" t="s">
        <v>68</v>
      </c>
      <c r="K4293" t="s">
        <v>152</v>
      </c>
      <c r="L4293" t="s">
        <v>13</v>
      </c>
      <c r="M4293" s="5">
        <v>3713.3600000000024</v>
      </c>
      <c r="N4293">
        <v>1</v>
      </c>
    </row>
    <row r="4294" spans="1:14" x14ac:dyDescent="0.2">
      <c r="A4294" s="2">
        <v>45536</v>
      </c>
      <c r="B4294" s="3">
        <f t="shared" si="201"/>
        <v>2025</v>
      </c>
      <c r="C4294" t="str">
        <f t="shared" si="202"/>
        <v>2024-2025</v>
      </c>
      <c r="D4294" t="s">
        <v>147</v>
      </c>
      <c r="E4294" t="s">
        <v>61</v>
      </c>
      <c r="F4294" t="str">
        <f t="shared" si="203"/>
        <v>New South Wales</v>
      </c>
      <c r="G4294" t="s">
        <v>10</v>
      </c>
      <c r="H4294">
        <v>2539</v>
      </c>
      <c r="I4294" t="s">
        <v>11</v>
      </c>
      <c r="J4294" t="s">
        <v>58</v>
      </c>
      <c r="K4294" t="s">
        <v>150</v>
      </c>
      <c r="L4294" t="s">
        <v>18</v>
      </c>
      <c r="M4294" s="5">
        <v>3731.6399999999994</v>
      </c>
      <c r="N4294">
        <v>1</v>
      </c>
    </row>
    <row r="4295" spans="1:14" x14ac:dyDescent="0.2">
      <c r="A4295" s="2">
        <v>45797</v>
      </c>
      <c r="B4295" s="3">
        <f t="shared" si="201"/>
        <v>2025</v>
      </c>
      <c r="C4295" t="str">
        <f t="shared" si="202"/>
        <v>2024-2025</v>
      </c>
      <c r="D4295" t="s">
        <v>147</v>
      </c>
      <c r="E4295" t="s">
        <v>109</v>
      </c>
      <c r="F4295" t="str">
        <f t="shared" si="203"/>
        <v>New South Wales</v>
      </c>
      <c r="G4295" t="s">
        <v>10</v>
      </c>
      <c r="H4295">
        <v>2480</v>
      </c>
      <c r="I4295" t="s">
        <v>11</v>
      </c>
      <c r="J4295" t="s">
        <v>68</v>
      </c>
      <c r="K4295" t="s">
        <v>152</v>
      </c>
      <c r="L4295" t="s">
        <v>13</v>
      </c>
      <c r="M4295" s="5">
        <v>3740.5200000000023</v>
      </c>
      <c r="N4295">
        <v>1</v>
      </c>
    </row>
    <row r="4296" spans="1:14" x14ac:dyDescent="0.2">
      <c r="A4296" s="2">
        <v>45473</v>
      </c>
      <c r="B4296" s="3">
        <f t="shared" si="201"/>
        <v>2024</v>
      </c>
      <c r="C4296" t="str">
        <f t="shared" si="202"/>
        <v>2023-2024</v>
      </c>
      <c r="D4296" t="s">
        <v>147</v>
      </c>
      <c r="E4296" t="s">
        <v>126</v>
      </c>
      <c r="F4296" t="str">
        <f t="shared" si="203"/>
        <v>Queensland</v>
      </c>
      <c r="G4296" t="s">
        <v>35</v>
      </c>
      <c r="H4296">
        <v>4551</v>
      </c>
      <c r="I4296" t="s">
        <v>11</v>
      </c>
      <c r="J4296" t="s">
        <v>120</v>
      </c>
      <c r="K4296" t="s">
        <v>150</v>
      </c>
      <c r="L4296" t="s">
        <v>18</v>
      </c>
      <c r="M4296" s="5">
        <v>3745.4799999999991</v>
      </c>
      <c r="N4296">
        <v>1</v>
      </c>
    </row>
    <row r="4297" spans="1:14" x14ac:dyDescent="0.2">
      <c r="A4297" s="2">
        <v>45337</v>
      </c>
      <c r="B4297" s="3">
        <f t="shared" si="201"/>
        <v>2024</v>
      </c>
      <c r="C4297" t="str">
        <f t="shared" si="202"/>
        <v>2023-2024</v>
      </c>
      <c r="D4297" t="s">
        <v>147</v>
      </c>
      <c r="E4297" t="s">
        <v>99</v>
      </c>
      <c r="F4297" t="str">
        <f t="shared" si="203"/>
        <v>Victoria</v>
      </c>
      <c r="G4297" t="s">
        <v>45</v>
      </c>
      <c r="H4297">
        <v>3148</v>
      </c>
      <c r="I4297" t="s">
        <v>11</v>
      </c>
      <c r="J4297" t="s">
        <v>63</v>
      </c>
      <c r="K4297" t="s">
        <v>151</v>
      </c>
      <c r="L4297" t="s">
        <v>21</v>
      </c>
      <c r="M4297" s="5">
        <v>3753.87</v>
      </c>
      <c r="N4297">
        <v>1</v>
      </c>
    </row>
    <row r="4298" spans="1:14" x14ac:dyDescent="0.2">
      <c r="A4298" s="2">
        <v>45710</v>
      </c>
      <c r="B4298" s="3">
        <f t="shared" si="201"/>
        <v>2025</v>
      </c>
      <c r="C4298" t="str">
        <f t="shared" si="202"/>
        <v>2024-2025</v>
      </c>
      <c r="D4298" t="s">
        <v>147</v>
      </c>
      <c r="E4298" t="s">
        <v>92</v>
      </c>
      <c r="F4298" t="str">
        <f t="shared" si="203"/>
        <v>Queensland</v>
      </c>
      <c r="G4298" t="s">
        <v>35</v>
      </c>
      <c r="H4298">
        <v>4068</v>
      </c>
      <c r="I4298" t="s">
        <v>11</v>
      </c>
      <c r="J4298" t="s">
        <v>43</v>
      </c>
      <c r="K4298" t="s">
        <v>152</v>
      </c>
      <c r="L4298" t="s">
        <v>13</v>
      </c>
      <c r="M4298" s="5">
        <v>3761.3200000000006</v>
      </c>
      <c r="N4298">
        <v>1</v>
      </c>
    </row>
    <row r="4299" spans="1:14" x14ac:dyDescent="0.2">
      <c r="A4299" s="2">
        <v>45489</v>
      </c>
      <c r="B4299" s="3">
        <f t="shared" si="201"/>
        <v>2025</v>
      </c>
      <c r="C4299" t="str">
        <f t="shared" si="202"/>
        <v>2024-2025</v>
      </c>
      <c r="D4299" t="s">
        <v>147</v>
      </c>
      <c r="E4299" t="s">
        <v>143</v>
      </c>
      <c r="F4299" t="str">
        <f t="shared" si="203"/>
        <v>New South Wales</v>
      </c>
      <c r="G4299" t="s">
        <v>10</v>
      </c>
      <c r="H4299">
        <v>2154</v>
      </c>
      <c r="I4299" t="s">
        <v>11</v>
      </c>
      <c r="J4299" t="s">
        <v>27</v>
      </c>
      <c r="K4299" t="s">
        <v>152</v>
      </c>
      <c r="L4299" t="s">
        <v>13</v>
      </c>
      <c r="M4299" s="5">
        <v>3762.8000000000015</v>
      </c>
      <c r="N4299">
        <v>1</v>
      </c>
    </row>
    <row r="4300" spans="1:14" x14ac:dyDescent="0.2">
      <c r="A4300" s="2">
        <v>45672</v>
      </c>
      <c r="B4300" s="3">
        <f t="shared" si="201"/>
        <v>2025</v>
      </c>
      <c r="C4300" t="str">
        <f t="shared" si="202"/>
        <v>2024-2025</v>
      </c>
      <c r="D4300" t="s">
        <v>147</v>
      </c>
      <c r="E4300" t="s">
        <v>138</v>
      </c>
      <c r="F4300" t="str">
        <f t="shared" si="203"/>
        <v>Queensland</v>
      </c>
      <c r="G4300" t="s">
        <v>35</v>
      </c>
      <c r="H4300">
        <v>4558</v>
      </c>
      <c r="I4300" t="s">
        <v>11</v>
      </c>
      <c r="J4300" t="s">
        <v>120</v>
      </c>
      <c r="K4300" t="s">
        <v>151</v>
      </c>
      <c r="L4300" t="s">
        <v>21</v>
      </c>
      <c r="M4300" s="5">
        <v>3763.5100000000007</v>
      </c>
      <c r="N4300">
        <v>1</v>
      </c>
    </row>
    <row r="4301" spans="1:14" x14ac:dyDescent="0.2">
      <c r="A4301" s="2">
        <v>45668</v>
      </c>
      <c r="B4301" s="3">
        <f t="shared" si="201"/>
        <v>2025</v>
      </c>
      <c r="C4301" t="str">
        <f t="shared" si="202"/>
        <v>2024-2025</v>
      </c>
      <c r="D4301" t="s">
        <v>147</v>
      </c>
      <c r="E4301" t="s">
        <v>132</v>
      </c>
      <c r="F4301" t="str">
        <f t="shared" si="203"/>
        <v>New South Wales</v>
      </c>
      <c r="G4301" t="s">
        <v>10</v>
      </c>
      <c r="H4301">
        <v>2800</v>
      </c>
      <c r="I4301" t="s">
        <v>11</v>
      </c>
      <c r="J4301" t="s">
        <v>25</v>
      </c>
      <c r="K4301" t="s">
        <v>151</v>
      </c>
      <c r="L4301" t="s">
        <v>21</v>
      </c>
      <c r="M4301" s="5">
        <v>3773.6500000000005</v>
      </c>
      <c r="N4301">
        <v>1</v>
      </c>
    </row>
    <row r="4302" spans="1:14" x14ac:dyDescent="0.2">
      <c r="A4302" s="2">
        <v>45456</v>
      </c>
      <c r="B4302" s="3">
        <f t="shared" si="201"/>
        <v>2024</v>
      </c>
      <c r="C4302" t="str">
        <f t="shared" si="202"/>
        <v>2023-2024</v>
      </c>
      <c r="D4302" t="s">
        <v>147</v>
      </c>
      <c r="E4302" t="s">
        <v>57</v>
      </c>
      <c r="F4302" t="str">
        <f t="shared" si="203"/>
        <v>New South Wales</v>
      </c>
      <c r="G4302" t="s">
        <v>10</v>
      </c>
      <c r="H4302">
        <v>2560</v>
      </c>
      <c r="I4302" t="s">
        <v>11</v>
      </c>
      <c r="J4302" t="s">
        <v>58</v>
      </c>
      <c r="K4302" t="s">
        <v>155</v>
      </c>
      <c r="L4302" t="s">
        <v>20</v>
      </c>
      <c r="M4302" s="5">
        <v>3776.9799999999996</v>
      </c>
      <c r="N4302">
        <v>1</v>
      </c>
    </row>
    <row r="4303" spans="1:14" x14ac:dyDescent="0.2">
      <c r="A4303" s="2">
        <v>46006</v>
      </c>
      <c r="B4303" s="3">
        <f t="shared" si="201"/>
        <v>2026</v>
      </c>
      <c r="C4303" t="str">
        <f t="shared" si="202"/>
        <v>2025-2026</v>
      </c>
      <c r="D4303" t="s">
        <v>147</v>
      </c>
      <c r="E4303" t="s">
        <v>123</v>
      </c>
      <c r="F4303" t="str">
        <f t="shared" si="203"/>
        <v>Western Australia</v>
      </c>
      <c r="G4303" t="s">
        <v>48</v>
      </c>
      <c r="H4303">
        <v>6109</v>
      </c>
      <c r="I4303" t="s">
        <v>11</v>
      </c>
      <c r="J4303" t="s">
        <v>94</v>
      </c>
      <c r="K4303" t="s">
        <v>150</v>
      </c>
      <c r="L4303" t="s">
        <v>18</v>
      </c>
      <c r="M4303" s="5">
        <v>3793.35</v>
      </c>
      <c r="N4303">
        <v>1</v>
      </c>
    </row>
    <row r="4304" spans="1:14" x14ac:dyDescent="0.2">
      <c r="A4304" s="2">
        <v>45766</v>
      </c>
      <c r="B4304" s="3">
        <f t="shared" si="201"/>
        <v>2025</v>
      </c>
      <c r="C4304" t="str">
        <f t="shared" si="202"/>
        <v>2024-2025</v>
      </c>
      <c r="D4304" t="s">
        <v>147</v>
      </c>
      <c r="E4304" t="s">
        <v>31</v>
      </c>
      <c r="F4304" t="str">
        <f t="shared" si="203"/>
        <v>South Australia</v>
      </c>
      <c r="G4304" t="s">
        <v>32</v>
      </c>
      <c r="H4304">
        <v>5168</v>
      </c>
      <c r="I4304" t="s">
        <v>11</v>
      </c>
      <c r="J4304" t="s">
        <v>33</v>
      </c>
      <c r="K4304" t="s">
        <v>150</v>
      </c>
      <c r="L4304" t="s">
        <v>18</v>
      </c>
      <c r="M4304" s="5">
        <v>3831.5299999999997</v>
      </c>
      <c r="N4304">
        <v>1</v>
      </c>
    </row>
    <row r="4305" spans="1:14" x14ac:dyDescent="0.2">
      <c r="A4305" s="2">
        <v>45874</v>
      </c>
      <c r="B4305" s="3">
        <f t="shared" si="201"/>
        <v>2026</v>
      </c>
      <c r="C4305" t="str">
        <f t="shared" si="202"/>
        <v>2025-2026</v>
      </c>
      <c r="D4305" t="s">
        <v>148</v>
      </c>
      <c r="E4305" t="s">
        <v>44</v>
      </c>
      <c r="F4305" t="str">
        <f t="shared" si="203"/>
        <v>Victoria</v>
      </c>
      <c r="G4305" t="s">
        <v>45</v>
      </c>
      <c r="H4305">
        <v>3066</v>
      </c>
      <c r="I4305" t="s">
        <v>11</v>
      </c>
      <c r="J4305" t="s">
        <v>46</v>
      </c>
      <c r="K4305" t="s">
        <v>150</v>
      </c>
      <c r="L4305" t="s">
        <v>18</v>
      </c>
      <c r="M4305" s="5">
        <v>3852.2499999999995</v>
      </c>
      <c r="N4305">
        <v>1</v>
      </c>
    </row>
    <row r="4306" spans="1:14" x14ac:dyDescent="0.2">
      <c r="A4306" s="2">
        <v>45520</v>
      </c>
      <c r="B4306" s="3">
        <f t="shared" si="201"/>
        <v>2025</v>
      </c>
      <c r="C4306" t="str">
        <f t="shared" si="202"/>
        <v>2024-2025</v>
      </c>
      <c r="D4306" t="s">
        <v>148</v>
      </c>
      <c r="E4306" t="s">
        <v>40</v>
      </c>
      <c r="F4306" t="str">
        <f t="shared" si="203"/>
        <v>New South Wales</v>
      </c>
      <c r="G4306" t="s">
        <v>10</v>
      </c>
      <c r="H4306">
        <v>2116</v>
      </c>
      <c r="I4306" t="s">
        <v>11</v>
      </c>
      <c r="J4306" t="s">
        <v>27</v>
      </c>
      <c r="K4306" t="s">
        <v>151</v>
      </c>
      <c r="L4306" t="s">
        <v>21</v>
      </c>
      <c r="M4306" s="5">
        <v>3856.9400000000005</v>
      </c>
      <c r="N4306">
        <v>1</v>
      </c>
    </row>
    <row r="4307" spans="1:14" x14ac:dyDescent="0.2">
      <c r="A4307" s="2">
        <v>45637</v>
      </c>
      <c r="B4307" s="3">
        <f t="shared" si="201"/>
        <v>2025</v>
      </c>
      <c r="C4307" t="str">
        <f t="shared" si="202"/>
        <v>2024-2025</v>
      </c>
      <c r="D4307" t="s">
        <v>147</v>
      </c>
      <c r="E4307" t="s">
        <v>126</v>
      </c>
      <c r="F4307" t="str">
        <f t="shared" si="203"/>
        <v>Queensland</v>
      </c>
      <c r="G4307" t="s">
        <v>35</v>
      </c>
      <c r="H4307">
        <v>4551</v>
      </c>
      <c r="I4307" t="s">
        <v>11</v>
      </c>
      <c r="J4307" t="s">
        <v>120</v>
      </c>
      <c r="K4307" t="s">
        <v>151</v>
      </c>
      <c r="L4307" t="s">
        <v>21</v>
      </c>
      <c r="M4307" s="5">
        <v>3857.2400000000002</v>
      </c>
      <c r="N4307">
        <v>1</v>
      </c>
    </row>
    <row r="4308" spans="1:14" x14ac:dyDescent="0.2">
      <c r="A4308" s="2">
        <v>45655</v>
      </c>
      <c r="B4308" s="3">
        <f t="shared" si="201"/>
        <v>2025</v>
      </c>
      <c r="C4308" t="str">
        <f t="shared" si="202"/>
        <v>2024-2025</v>
      </c>
      <c r="D4308" t="s">
        <v>147</v>
      </c>
      <c r="E4308" t="s">
        <v>24</v>
      </c>
      <c r="F4308" t="str">
        <f t="shared" si="203"/>
        <v>New South Wales</v>
      </c>
      <c r="G4308" t="s">
        <v>10</v>
      </c>
      <c r="H4308">
        <v>2795</v>
      </c>
      <c r="I4308" t="s">
        <v>11</v>
      </c>
      <c r="J4308" t="s">
        <v>25</v>
      </c>
      <c r="K4308" t="s">
        <v>149</v>
      </c>
      <c r="L4308" t="s">
        <v>15</v>
      </c>
      <c r="M4308" s="5">
        <v>3864.9400000000005</v>
      </c>
      <c r="N4308">
        <v>1</v>
      </c>
    </row>
    <row r="4309" spans="1:14" x14ac:dyDescent="0.2">
      <c r="A4309" s="2">
        <v>45424</v>
      </c>
      <c r="B4309" s="3">
        <f t="shared" si="201"/>
        <v>2024</v>
      </c>
      <c r="C4309" t="str">
        <f t="shared" si="202"/>
        <v>2023-2024</v>
      </c>
      <c r="D4309" t="s">
        <v>147</v>
      </c>
      <c r="E4309" t="s">
        <v>99</v>
      </c>
      <c r="F4309" t="str">
        <f t="shared" si="203"/>
        <v>Victoria</v>
      </c>
      <c r="G4309" t="s">
        <v>45</v>
      </c>
      <c r="H4309">
        <v>3148</v>
      </c>
      <c r="I4309" t="s">
        <v>11</v>
      </c>
      <c r="J4309" t="s">
        <v>63</v>
      </c>
      <c r="K4309" t="s">
        <v>152</v>
      </c>
      <c r="L4309" t="s">
        <v>13</v>
      </c>
      <c r="M4309" s="5">
        <v>3867.6000000000026</v>
      </c>
      <c r="N4309">
        <v>1</v>
      </c>
    </row>
    <row r="4310" spans="1:14" x14ac:dyDescent="0.2">
      <c r="A4310" s="2">
        <v>45872</v>
      </c>
      <c r="B4310" s="3">
        <f t="shared" si="201"/>
        <v>2026</v>
      </c>
      <c r="C4310" t="str">
        <f t="shared" si="202"/>
        <v>2025-2026</v>
      </c>
      <c r="D4310" t="s">
        <v>147</v>
      </c>
      <c r="E4310" t="s">
        <v>139</v>
      </c>
      <c r="F4310" t="str">
        <f t="shared" si="203"/>
        <v>New South Wales</v>
      </c>
      <c r="G4310" t="s">
        <v>10</v>
      </c>
      <c r="H4310">
        <v>2020</v>
      </c>
      <c r="I4310" t="s">
        <v>11</v>
      </c>
      <c r="J4310" t="s">
        <v>12</v>
      </c>
      <c r="K4310" t="s">
        <v>149</v>
      </c>
      <c r="L4310" t="s">
        <v>15</v>
      </c>
      <c r="M4310" s="5">
        <v>3870.9900000000025</v>
      </c>
      <c r="N4310">
        <v>1</v>
      </c>
    </row>
    <row r="4311" spans="1:14" x14ac:dyDescent="0.2">
      <c r="A4311" s="2">
        <v>45750</v>
      </c>
      <c r="B4311" s="3">
        <f t="shared" si="201"/>
        <v>2025</v>
      </c>
      <c r="C4311" t="str">
        <f t="shared" si="202"/>
        <v>2024-2025</v>
      </c>
      <c r="D4311" t="s">
        <v>147</v>
      </c>
      <c r="E4311" t="s">
        <v>81</v>
      </c>
      <c r="F4311" t="str">
        <f t="shared" si="203"/>
        <v>New South Wales</v>
      </c>
      <c r="G4311" t="s">
        <v>10</v>
      </c>
      <c r="H4311">
        <v>2485</v>
      </c>
      <c r="I4311" t="s">
        <v>11</v>
      </c>
      <c r="J4311" t="s">
        <v>68</v>
      </c>
      <c r="K4311" t="s">
        <v>150</v>
      </c>
      <c r="L4311" t="s">
        <v>18</v>
      </c>
      <c r="M4311" s="5">
        <v>3874.62</v>
      </c>
      <c r="N4311">
        <v>1</v>
      </c>
    </row>
    <row r="4312" spans="1:14" x14ac:dyDescent="0.2">
      <c r="A4312" s="2">
        <v>45316</v>
      </c>
      <c r="B4312" s="3">
        <f t="shared" si="201"/>
        <v>2024</v>
      </c>
      <c r="C4312" t="str">
        <f t="shared" si="202"/>
        <v>2023-2024</v>
      </c>
      <c r="D4312" t="s">
        <v>147</v>
      </c>
      <c r="E4312" t="s">
        <v>115</v>
      </c>
      <c r="F4312" t="str">
        <f t="shared" si="203"/>
        <v>Western Australia</v>
      </c>
      <c r="G4312" t="s">
        <v>48</v>
      </c>
      <c r="H4312">
        <v>6280</v>
      </c>
      <c r="I4312" t="s">
        <v>11</v>
      </c>
      <c r="J4312" t="s">
        <v>94</v>
      </c>
      <c r="K4312" t="s">
        <v>151</v>
      </c>
      <c r="L4312" t="s">
        <v>21</v>
      </c>
      <c r="M4312" s="5">
        <v>3893.05</v>
      </c>
      <c r="N4312">
        <v>1</v>
      </c>
    </row>
    <row r="4313" spans="1:14" x14ac:dyDescent="0.2">
      <c r="A4313" s="2">
        <v>45557</v>
      </c>
      <c r="B4313" s="3">
        <f t="shared" si="201"/>
        <v>2025</v>
      </c>
      <c r="C4313" t="str">
        <f t="shared" si="202"/>
        <v>2024-2025</v>
      </c>
      <c r="D4313" t="s">
        <v>147</v>
      </c>
      <c r="E4313" t="s">
        <v>146</v>
      </c>
      <c r="F4313" t="str">
        <f t="shared" si="203"/>
        <v>Victoria</v>
      </c>
      <c r="G4313" t="s">
        <v>45</v>
      </c>
      <c r="H4313">
        <v>3353</v>
      </c>
      <c r="I4313" t="s">
        <v>11</v>
      </c>
      <c r="J4313" t="s">
        <v>60</v>
      </c>
      <c r="K4313" t="s">
        <v>152</v>
      </c>
      <c r="L4313" t="s">
        <v>13</v>
      </c>
      <c r="M4313" s="5">
        <v>3911.4000000000019</v>
      </c>
      <c r="N4313">
        <v>1</v>
      </c>
    </row>
    <row r="4314" spans="1:14" x14ac:dyDescent="0.2">
      <c r="A4314" s="2">
        <v>45644</v>
      </c>
      <c r="B4314" s="3">
        <f t="shared" si="201"/>
        <v>2025</v>
      </c>
      <c r="C4314" t="str">
        <f t="shared" si="202"/>
        <v>2024-2025</v>
      </c>
      <c r="D4314" t="s">
        <v>147</v>
      </c>
      <c r="E4314" t="s">
        <v>135</v>
      </c>
      <c r="F4314" t="str">
        <f t="shared" si="203"/>
        <v>Victoria</v>
      </c>
      <c r="G4314" t="s">
        <v>45</v>
      </c>
      <c r="H4314">
        <v>3550</v>
      </c>
      <c r="I4314" t="s">
        <v>11</v>
      </c>
      <c r="J4314" t="s">
        <v>60</v>
      </c>
      <c r="K4314" t="s">
        <v>153</v>
      </c>
      <c r="L4314" t="s">
        <v>16</v>
      </c>
      <c r="M4314" s="5">
        <v>3914.42</v>
      </c>
      <c r="N4314">
        <v>1</v>
      </c>
    </row>
    <row r="4315" spans="1:14" x14ac:dyDescent="0.2">
      <c r="A4315" s="2">
        <v>45532</v>
      </c>
      <c r="B4315" s="3">
        <f t="shared" si="201"/>
        <v>2025</v>
      </c>
      <c r="C4315" t="str">
        <f t="shared" si="202"/>
        <v>2024-2025</v>
      </c>
      <c r="D4315" t="s">
        <v>147</v>
      </c>
      <c r="E4315" t="s">
        <v>91</v>
      </c>
      <c r="F4315" t="str">
        <f t="shared" si="203"/>
        <v>Victoria</v>
      </c>
      <c r="G4315" t="s">
        <v>45</v>
      </c>
      <c r="H4315">
        <v>3690</v>
      </c>
      <c r="I4315" t="s">
        <v>11</v>
      </c>
      <c r="J4315" t="s">
        <v>55</v>
      </c>
      <c r="K4315" t="s">
        <v>150</v>
      </c>
      <c r="L4315" t="s">
        <v>18</v>
      </c>
      <c r="M4315" s="5">
        <v>3964.38</v>
      </c>
      <c r="N4315">
        <v>1</v>
      </c>
    </row>
    <row r="4316" spans="1:14" x14ac:dyDescent="0.2">
      <c r="A4316" s="2">
        <v>45671</v>
      </c>
      <c r="B4316" s="3">
        <f t="shared" si="201"/>
        <v>2025</v>
      </c>
      <c r="C4316" t="str">
        <f t="shared" si="202"/>
        <v>2024-2025</v>
      </c>
      <c r="D4316" t="s">
        <v>147</v>
      </c>
      <c r="E4316" t="s">
        <v>115</v>
      </c>
      <c r="F4316" t="str">
        <f t="shared" si="203"/>
        <v>Western Australia</v>
      </c>
      <c r="G4316" t="s">
        <v>48</v>
      </c>
      <c r="H4316">
        <v>6280</v>
      </c>
      <c r="I4316" t="s">
        <v>11</v>
      </c>
      <c r="J4316" t="s">
        <v>94</v>
      </c>
      <c r="K4316" t="s">
        <v>152</v>
      </c>
      <c r="L4316" t="s">
        <v>13</v>
      </c>
      <c r="M4316" s="5">
        <v>3969.2400000000021</v>
      </c>
      <c r="N4316">
        <v>1</v>
      </c>
    </row>
    <row r="4317" spans="1:14" x14ac:dyDescent="0.2">
      <c r="A4317" s="2">
        <v>45353</v>
      </c>
      <c r="B4317" s="3">
        <f t="shared" si="201"/>
        <v>2024</v>
      </c>
      <c r="C4317" t="str">
        <f t="shared" si="202"/>
        <v>2023-2024</v>
      </c>
      <c r="D4317" t="s">
        <v>147</v>
      </c>
      <c r="E4317" t="s">
        <v>137</v>
      </c>
      <c r="F4317" t="str">
        <f t="shared" si="203"/>
        <v>New South Wales</v>
      </c>
      <c r="G4317" t="s">
        <v>10</v>
      </c>
      <c r="H4317">
        <v>2031</v>
      </c>
      <c r="I4317" t="s">
        <v>11</v>
      </c>
      <c r="J4317" t="s">
        <v>12</v>
      </c>
      <c r="K4317" t="s">
        <v>150</v>
      </c>
      <c r="L4317" t="s">
        <v>18</v>
      </c>
      <c r="M4317" s="5">
        <v>3979.8100000000004</v>
      </c>
      <c r="N4317">
        <v>1</v>
      </c>
    </row>
    <row r="4318" spans="1:14" x14ac:dyDescent="0.2">
      <c r="A4318" s="2">
        <v>45984</v>
      </c>
      <c r="B4318" s="3">
        <f t="shared" si="201"/>
        <v>2026</v>
      </c>
      <c r="C4318" t="str">
        <f t="shared" si="202"/>
        <v>2025-2026</v>
      </c>
      <c r="D4318" t="s">
        <v>148</v>
      </c>
      <c r="E4318" t="s">
        <v>40</v>
      </c>
      <c r="F4318" t="str">
        <f t="shared" si="203"/>
        <v>New South Wales</v>
      </c>
      <c r="G4318" t="s">
        <v>10</v>
      </c>
      <c r="H4318">
        <v>2116</v>
      </c>
      <c r="I4318" t="s">
        <v>11</v>
      </c>
      <c r="J4318" t="s">
        <v>27</v>
      </c>
      <c r="K4318" t="s">
        <v>149</v>
      </c>
      <c r="L4318" t="s">
        <v>15</v>
      </c>
      <c r="M4318" s="5">
        <v>3985.06</v>
      </c>
      <c r="N4318">
        <v>1</v>
      </c>
    </row>
    <row r="4319" spans="1:14" x14ac:dyDescent="0.2">
      <c r="A4319" s="2">
        <v>45451</v>
      </c>
      <c r="B4319" s="3">
        <f t="shared" si="201"/>
        <v>2024</v>
      </c>
      <c r="C4319" t="str">
        <f t="shared" si="202"/>
        <v>2023-2024</v>
      </c>
      <c r="D4319" t="s">
        <v>147</v>
      </c>
      <c r="E4319" t="s">
        <v>87</v>
      </c>
      <c r="F4319" t="str">
        <f t="shared" si="203"/>
        <v>New South Wales</v>
      </c>
      <c r="G4319" t="s">
        <v>10</v>
      </c>
      <c r="H4319">
        <v>2790</v>
      </c>
      <c r="I4319" t="s">
        <v>11</v>
      </c>
      <c r="J4319" t="s">
        <v>25</v>
      </c>
      <c r="K4319" t="s">
        <v>150</v>
      </c>
      <c r="L4319" t="s">
        <v>18</v>
      </c>
      <c r="M4319" s="5">
        <v>3988.85</v>
      </c>
      <c r="N4319">
        <v>1</v>
      </c>
    </row>
    <row r="4320" spans="1:14" x14ac:dyDescent="0.2">
      <c r="A4320" s="2">
        <v>46008</v>
      </c>
      <c r="B4320" s="3">
        <f t="shared" si="201"/>
        <v>2026</v>
      </c>
      <c r="C4320" t="str">
        <f t="shared" si="202"/>
        <v>2025-2026</v>
      </c>
      <c r="D4320" t="s">
        <v>148</v>
      </c>
      <c r="E4320" t="s">
        <v>44</v>
      </c>
      <c r="F4320" t="str">
        <f t="shared" si="203"/>
        <v>Victoria</v>
      </c>
      <c r="G4320" t="s">
        <v>45</v>
      </c>
      <c r="H4320">
        <v>3066</v>
      </c>
      <c r="I4320" t="s">
        <v>11</v>
      </c>
      <c r="J4320" t="s">
        <v>46</v>
      </c>
      <c r="K4320" t="s">
        <v>152</v>
      </c>
      <c r="L4320" t="s">
        <v>13</v>
      </c>
      <c r="M4320" s="5">
        <v>3990.0600000000036</v>
      </c>
      <c r="N4320">
        <v>1</v>
      </c>
    </row>
    <row r="4321" spans="1:14" x14ac:dyDescent="0.2">
      <c r="A4321" s="2">
        <v>45362</v>
      </c>
      <c r="B4321" s="3">
        <f t="shared" si="201"/>
        <v>2024</v>
      </c>
      <c r="C4321" t="str">
        <f t="shared" si="202"/>
        <v>2023-2024</v>
      </c>
      <c r="D4321" t="s">
        <v>147</v>
      </c>
      <c r="E4321" t="s">
        <v>136</v>
      </c>
      <c r="F4321" t="str">
        <f t="shared" si="203"/>
        <v>Victoria</v>
      </c>
      <c r="G4321" t="s">
        <v>45</v>
      </c>
      <c r="H4321">
        <v>3175</v>
      </c>
      <c r="I4321" t="s">
        <v>11</v>
      </c>
      <c r="J4321" t="s">
        <v>63</v>
      </c>
      <c r="K4321" t="s">
        <v>152</v>
      </c>
      <c r="L4321" t="s">
        <v>13</v>
      </c>
      <c r="M4321" s="5">
        <v>4015.2300000000014</v>
      </c>
      <c r="N4321">
        <v>1</v>
      </c>
    </row>
    <row r="4322" spans="1:14" x14ac:dyDescent="0.2">
      <c r="A4322" s="2">
        <v>45393</v>
      </c>
      <c r="B4322" s="3">
        <f t="shared" si="201"/>
        <v>2024</v>
      </c>
      <c r="C4322" t="str">
        <f t="shared" si="202"/>
        <v>2023-2024</v>
      </c>
      <c r="D4322" t="s">
        <v>147</v>
      </c>
      <c r="E4322" t="s">
        <v>99</v>
      </c>
      <c r="F4322" t="str">
        <f t="shared" si="203"/>
        <v>Victoria</v>
      </c>
      <c r="G4322" t="s">
        <v>45</v>
      </c>
      <c r="H4322">
        <v>3148</v>
      </c>
      <c r="I4322" t="s">
        <v>11</v>
      </c>
      <c r="J4322" t="s">
        <v>63</v>
      </c>
      <c r="K4322" t="s">
        <v>152</v>
      </c>
      <c r="L4322" t="s">
        <v>13</v>
      </c>
      <c r="M4322" s="5">
        <v>4040.8800000000015</v>
      </c>
      <c r="N4322">
        <v>1</v>
      </c>
    </row>
    <row r="4323" spans="1:14" x14ac:dyDescent="0.2">
      <c r="A4323" s="2">
        <v>45991</v>
      </c>
      <c r="B4323" s="3">
        <f t="shared" si="201"/>
        <v>2026</v>
      </c>
      <c r="C4323" t="str">
        <f t="shared" si="202"/>
        <v>2025-2026</v>
      </c>
      <c r="D4323" t="s">
        <v>148</v>
      </c>
      <c r="E4323" t="s">
        <v>78</v>
      </c>
      <c r="F4323" t="str">
        <f t="shared" si="203"/>
        <v>New South Wales</v>
      </c>
      <c r="G4323" t="s">
        <v>10</v>
      </c>
      <c r="H4323">
        <v>2350</v>
      </c>
      <c r="I4323" t="s">
        <v>11</v>
      </c>
      <c r="J4323" t="s">
        <v>68</v>
      </c>
      <c r="K4323" t="s">
        <v>151</v>
      </c>
      <c r="L4323" t="s">
        <v>21</v>
      </c>
      <c r="M4323" s="5">
        <v>4041.0700000000006</v>
      </c>
      <c r="N4323">
        <v>1</v>
      </c>
    </row>
    <row r="4324" spans="1:14" x14ac:dyDescent="0.2">
      <c r="A4324" s="2">
        <v>46010</v>
      </c>
      <c r="B4324" s="3">
        <f t="shared" si="201"/>
        <v>2026</v>
      </c>
      <c r="C4324" t="str">
        <f t="shared" si="202"/>
        <v>2025-2026</v>
      </c>
      <c r="D4324" t="s">
        <v>147</v>
      </c>
      <c r="E4324" t="s">
        <v>109</v>
      </c>
      <c r="F4324" t="str">
        <f t="shared" si="203"/>
        <v>New South Wales</v>
      </c>
      <c r="G4324" t="s">
        <v>10</v>
      </c>
      <c r="H4324">
        <v>2480</v>
      </c>
      <c r="I4324" t="s">
        <v>11</v>
      </c>
      <c r="J4324" t="s">
        <v>68</v>
      </c>
      <c r="K4324" t="s">
        <v>152</v>
      </c>
      <c r="L4324" t="s">
        <v>13</v>
      </c>
      <c r="M4324" s="5">
        <v>4042.0500000000029</v>
      </c>
      <c r="N4324">
        <v>1</v>
      </c>
    </row>
    <row r="4325" spans="1:14" x14ac:dyDescent="0.2">
      <c r="A4325" s="2">
        <v>45533</v>
      </c>
      <c r="B4325" s="3">
        <f t="shared" si="201"/>
        <v>2025</v>
      </c>
      <c r="C4325" t="str">
        <f t="shared" si="202"/>
        <v>2024-2025</v>
      </c>
      <c r="D4325" t="s">
        <v>147</v>
      </c>
      <c r="E4325" t="s">
        <v>112</v>
      </c>
      <c r="F4325" t="str">
        <f t="shared" si="203"/>
        <v>Victoria</v>
      </c>
      <c r="G4325" t="s">
        <v>45</v>
      </c>
      <c r="H4325">
        <v>3076</v>
      </c>
      <c r="I4325" t="s">
        <v>11</v>
      </c>
      <c r="J4325" t="s">
        <v>46</v>
      </c>
      <c r="K4325" t="s">
        <v>151</v>
      </c>
      <c r="L4325" t="s">
        <v>21</v>
      </c>
      <c r="M4325" s="5">
        <v>4044.6700000000005</v>
      </c>
      <c r="N4325">
        <v>1</v>
      </c>
    </row>
    <row r="4326" spans="1:14" x14ac:dyDescent="0.2">
      <c r="A4326" s="2">
        <v>45466</v>
      </c>
      <c r="B4326" s="3">
        <f t="shared" si="201"/>
        <v>2024</v>
      </c>
      <c r="C4326" t="str">
        <f t="shared" si="202"/>
        <v>2023-2024</v>
      </c>
      <c r="D4326" t="s">
        <v>147</v>
      </c>
      <c r="E4326" t="s">
        <v>92</v>
      </c>
      <c r="F4326" t="str">
        <f t="shared" si="203"/>
        <v>Queensland</v>
      </c>
      <c r="G4326" t="s">
        <v>35</v>
      </c>
      <c r="H4326">
        <v>4068</v>
      </c>
      <c r="I4326" t="s">
        <v>11</v>
      </c>
      <c r="J4326" t="s">
        <v>43</v>
      </c>
      <c r="K4326" t="s">
        <v>152</v>
      </c>
      <c r="L4326" t="s">
        <v>13</v>
      </c>
      <c r="M4326" s="5">
        <v>4044.6900000000023</v>
      </c>
      <c r="N4326">
        <v>1</v>
      </c>
    </row>
    <row r="4327" spans="1:14" x14ac:dyDescent="0.2">
      <c r="A4327" s="2">
        <v>45761</v>
      </c>
      <c r="B4327" s="3">
        <f t="shared" si="201"/>
        <v>2025</v>
      </c>
      <c r="C4327" t="str">
        <f t="shared" si="202"/>
        <v>2024-2025</v>
      </c>
      <c r="D4327" t="s">
        <v>147</v>
      </c>
      <c r="E4327" t="s">
        <v>122</v>
      </c>
      <c r="F4327" t="str">
        <f t="shared" si="203"/>
        <v>New South Wales</v>
      </c>
      <c r="G4327" t="s">
        <v>10</v>
      </c>
      <c r="H4327">
        <v>2650</v>
      </c>
      <c r="I4327" t="s">
        <v>11</v>
      </c>
      <c r="J4327" t="s">
        <v>25</v>
      </c>
      <c r="K4327" t="s">
        <v>150</v>
      </c>
      <c r="L4327" t="s">
        <v>18</v>
      </c>
      <c r="M4327" s="5">
        <v>4052.4399999999996</v>
      </c>
      <c r="N4327">
        <v>1</v>
      </c>
    </row>
    <row r="4328" spans="1:14" x14ac:dyDescent="0.2">
      <c r="A4328" s="2">
        <v>45504</v>
      </c>
      <c r="B4328" s="3">
        <f t="shared" si="201"/>
        <v>2025</v>
      </c>
      <c r="C4328" t="str">
        <f t="shared" si="202"/>
        <v>2024-2025</v>
      </c>
      <c r="D4328" t="s">
        <v>147</v>
      </c>
      <c r="E4328" t="s">
        <v>145</v>
      </c>
      <c r="F4328" t="str">
        <f t="shared" si="203"/>
        <v>New South Wales</v>
      </c>
      <c r="G4328" t="s">
        <v>10</v>
      </c>
      <c r="H4328">
        <v>2101</v>
      </c>
      <c r="I4328" t="s">
        <v>11</v>
      </c>
      <c r="J4328" t="s">
        <v>27</v>
      </c>
      <c r="K4328" t="s">
        <v>152</v>
      </c>
      <c r="L4328" t="s">
        <v>13</v>
      </c>
      <c r="M4328" s="5">
        <v>4062.0000000000027</v>
      </c>
      <c r="N4328">
        <v>1</v>
      </c>
    </row>
    <row r="4329" spans="1:14" x14ac:dyDescent="0.2">
      <c r="A4329" s="2">
        <v>45882</v>
      </c>
      <c r="B4329" s="3">
        <f t="shared" si="201"/>
        <v>2026</v>
      </c>
      <c r="C4329" t="str">
        <f t="shared" si="202"/>
        <v>2025-2026</v>
      </c>
      <c r="D4329" t="s">
        <v>147</v>
      </c>
      <c r="E4329" t="s">
        <v>9</v>
      </c>
      <c r="F4329" t="str">
        <f t="shared" si="203"/>
        <v>New South Wales</v>
      </c>
      <c r="G4329" t="s">
        <v>10</v>
      </c>
      <c r="H4329">
        <v>2067</v>
      </c>
      <c r="I4329" t="s">
        <v>11</v>
      </c>
      <c r="J4329" t="s">
        <v>12</v>
      </c>
      <c r="K4329" t="s">
        <v>154</v>
      </c>
      <c r="L4329" t="s">
        <v>14</v>
      </c>
      <c r="M4329" s="5">
        <v>4074.37</v>
      </c>
      <c r="N4329">
        <v>1</v>
      </c>
    </row>
    <row r="4330" spans="1:14" x14ac:dyDescent="0.2">
      <c r="A4330" s="2">
        <v>45381</v>
      </c>
      <c r="B4330" s="3">
        <f t="shared" si="201"/>
        <v>2024</v>
      </c>
      <c r="C4330" t="str">
        <f t="shared" si="202"/>
        <v>2023-2024</v>
      </c>
      <c r="D4330" t="s">
        <v>147</v>
      </c>
      <c r="E4330" t="s">
        <v>41</v>
      </c>
      <c r="F4330" t="str">
        <f t="shared" si="203"/>
        <v>New South Wales</v>
      </c>
      <c r="G4330" t="s">
        <v>10</v>
      </c>
      <c r="H4330">
        <v>2830</v>
      </c>
      <c r="I4330" t="s">
        <v>11</v>
      </c>
      <c r="J4330" t="s">
        <v>25</v>
      </c>
      <c r="K4330" t="s">
        <v>151</v>
      </c>
      <c r="L4330" t="s">
        <v>21</v>
      </c>
      <c r="M4330" s="5">
        <v>4082.2000000000003</v>
      </c>
      <c r="N4330">
        <v>1</v>
      </c>
    </row>
    <row r="4331" spans="1:14" x14ac:dyDescent="0.2">
      <c r="A4331" s="2">
        <v>46016</v>
      </c>
      <c r="B4331" s="3">
        <f t="shared" si="201"/>
        <v>2026</v>
      </c>
      <c r="C4331" t="str">
        <f t="shared" si="202"/>
        <v>2025-2026</v>
      </c>
      <c r="D4331" t="s">
        <v>147</v>
      </c>
      <c r="E4331" t="s">
        <v>64</v>
      </c>
      <c r="F4331" t="str">
        <f t="shared" si="203"/>
        <v>Victoria</v>
      </c>
      <c r="G4331" t="s">
        <v>45</v>
      </c>
      <c r="H4331">
        <v>3199</v>
      </c>
      <c r="I4331" t="s">
        <v>11</v>
      </c>
      <c r="J4331" t="s">
        <v>63</v>
      </c>
      <c r="K4331" t="s">
        <v>150</v>
      </c>
      <c r="L4331" t="s">
        <v>18</v>
      </c>
      <c r="M4331" s="5">
        <v>4096.79</v>
      </c>
      <c r="N4331">
        <v>1</v>
      </c>
    </row>
    <row r="4332" spans="1:14" x14ac:dyDescent="0.2">
      <c r="A4332" s="2">
        <v>45550</v>
      </c>
      <c r="B4332" s="3">
        <f t="shared" si="201"/>
        <v>2025</v>
      </c>
      <c r="C4332" t="str">
        <f t="shared" si="202"/>
        <v>2024-2025</v>
      </c>
      <c r="D4332" t="s">
        <v>147</v>
      </c>
      <c r="E4332" t="s">
        <v>126</v>
      </c>
      <c r="F4332" t="str">
        <f t="shared" si="203"/>
        <v>Queensland</v>
      </c>
      <c r="G4332" t="s">
        <v>35</v>
      </c>
      <c r="H4332">
        <v>4551</v>
      </c>
      <c r="I4332" t="s">
        <v>11</v>
      </c>
      <c r="J4332" t="s">
        <v>120</v>
      </c>
      <c r="K4332" t="s">
        <v>151</v>
      </c>
      <c r="L4332" t="s">
        <v>21</v>
      </c>
      <c r="M4332" s="5">
        <v>4097.2900000000009</v>
      </c>
      <c r="N4332">
        <v>1</v>
      </c>
    </row>
    <row r="4333" spans="1:14" x14ac:dyDescent="0.2">
      <c r="A4333" s="2">
        <v>45708</v>
      </c>
      <c r="B4333" s="3">
        <f t="shared" si="201"/>
        <v>2025</v>
      </c>
      <c r="C4333" t="str">
        <f t="shared" si="202"/>
        <v>2024-2025</v>
      </c>
      <c r="D4333" t="s">
        <v>147</v>
      </c>
      <c r="E4333" t="s">
        <v>113</v>
      </c>
      <c r="F4333" t="str">
        <f t="shared" si="203"/>
        <v>Queensland</v>
      </c>
      <c r="G4333" t="s">
        <v>35</v>
      </c>
      <c r="H4333">
        <v>4215</v>
      </c>
      <c r="I4333" t="s">
        <v>11</v>
      </c>
      <c r="J4333" t="s">
        <v>104</v>
      </c>
      <c r="K4333" t="s">
        <v>149</v>
      </c>
      <c r="L4333" t="s">
        <v>15</v>
      </c>
      <c r="M4333" s="5">
        <v>4100.71</v>
      </c>
      <c r="N4333">
        <v>1</v>
      </c>
    </row>
    <row r="4334" spans="1:14" x14ac:dyDescent="0.2">
      <c r="A4334" s="2">
        <v>45798</v>
      </c>
      <c r="B4334" s="3">
        <f t="shared" si="201"/>
        <v>2025</v>
      </c>
      <c r="C4334" t="str">
        <f t="shared" si="202"/>
        <v>2024-2025</v>
      </c>
      <c r="D4334" t="s">
        <v>147</v>
      </c>
      <c r="E4334" t="s">
        <v>126</v>
      </c>
      <c r="F4334" t="str">
        <f t="shared" si="203"/>
        <v>Queensland</v>
      </c>
      <c r="G4334" t="s">
        <v>35</v>
      </c>
      <c r="H4334">
        <v>4551</v>
      </c>
      <c r="I4334" t="s">
        <v>11</v>
      </c>
      <c r="J4334" t="s">
        <v>120</v>
      </c>
      <c r="K4334" t="s">
        <v>153</v>
      </c>
      <c r="L4334" t="s">
        <v>16</v>
      </c>
      <c r="M4334" s="5">
        <v>4107.5100000000011</v>
      </c>
      <c r="N4334">
        <v>1</v>
      </c>
    </row>
    <row r="4335" spans="1:14" x14ac:dyDescent="0.2">
      <c r="A4335" s="2">
        <v>45756</v>
      </c>
      <c r="B4335" s="3">
        <f t="shared" si="201"/>
        <v>2025</v>
      </c>
      <c r="C4335" t="str">
        <f t="shared" si="202"/>
        <v>2024-2025</v>
      </c>
      <c r="D4335" t="s">
        <v>148</v>
      </c>
      <c r="E4335" t="s">
        <v>124</v>
      </c>
      <c r="F4335" t="str">
        <f t="shared" si="203"/>
        <v>New South Wales</v>
      </c>
      <c r="G4335" t="s">
        <v>10</v>
      </c>
      <c r="H4335">
        <v>2015</v>
      </c>
      <c r="I4335" t="s">
        <v>11</v>
      </c>
      <c r="J4335" t="s">
        <v>12</v>
      </c>
      <c r="K4335" t="s">
        <v>150</v>
      </c>
      <c r="L4335" t="s">
        <v>18</v>
      </c>
      <c r="M4335" s="5">
        <v>4140.6099999999988</v>
      </c>
      <c r="N4335">
        <v>1</v>
      </c>
    </row>
    <row r="4336" spans="1:14" x14ac:dyDescent="0.2">
      <c r="A4336" s="2">
        <v>45577</v>
      </c>
      <c r="B4336" s="3">
        <f t="shared" si="201"/>
        <v>2025</v>
      </c>
      <c r="C4336" t="str">
        <f t="shared" si="202"/>
        <v>2024-2025</v>
      </c>
      <c r="D4336" t="s">
        <v>147</v>
      </c>
      <c r="E4336" t="s">
        <v>28</v>
      </c>
      <c r="F4336" t="str">
        <f t="shared" si="203"/>
        <v>Northern Territory</v>
      </c>
      <c r="G4336" t="s">
        <v>29</v>
      </c>
      <c r="H4336">
        <v>800</v>
      </c>
      <c r="I4336" t="s">
        <v>11</v>
      </c>
      <c r="J4336" t="s">
        <v>30</v>
      </c>
      <c r="K4336" t="s">
        <v>153</v>
      </c>
      <c r="L4336" t="s">
        <v>16</v>
      </c>
      <c r="M4336" s="5">
        <v>4177</v>
      </c>
      <c r="N4336">
        <v>1</v>
      </c>
    </row>
    <row r="4337" spans="1:14" x14ac:dyDescent="0.2">
      <c r="A4337" s="2">
        <v>45663</v>
      </c>
      <c r="B4337" s="3">
        <f t="shared" si="201"/>
        <v>2025</v>
      </c>
      <c r="C4337" t="str">
        <f t="shared" si="202"/>
        <v>2024-2025</v>
      </c>
      <c r="D4337" t="s">
        <v>147</v>
      </c>
      <c r="E4337" t="s">
        <v>9</v>
      </c>
      <c r="F4337" t="str">
        <f t="shared" si="203"/>
        <v>New South Wales</v>
      </c>
      <c r="G4337" t="s">
        <v>10</v>
      </c>
      <c r="H4337">
        <v>2067</v>
      </c>
      <c r="I4337" t="s">
        <v>11</v>
      </c>
      <c r="J4337" t="s">
        <v>12</v>
      </c>
      <c r="K4337" t="s">
        <v>152</v>
      </c>
      <c r="L4337" t="s">
        <v>13</v>
      </c>
      <c r="M4337" s="5">
        <v>4192.2700000000004</v>
      </c>
      <c r="N4337">
        <v>1</v>
      </c>
    </row>
    <row r="4338" spans="1:14" x14ac:dyDescent="0.2">
      <c r="A4338" s="2">
        <v>45338</v>
      </c>
      <c r="B4338" s="3">
        <f t="shared" si="201"/>
        <v>2024</v>
      </c>
      <c r="C4338" t="str">
        <f t="shared" si="202"/>
        <v>2023-2024</v>
      </c>
      <c r="D4338" t="s">
        <v>147</v>
      </c>
      <c r="E4338" t="s">
        <v>92</v>
      </c>
      <c r="F4338" t="str">
        <f t="shared" si="203"/>
        <v>Queensland</v>
      </c>
      <c r="G4338" t="s">
        <v>35</v>
      </c>
      <c r="H4338">
        <v>4068</v>
      </c>
      <c r="I4338" t="s">
        <v>11</v>
      </c>
      <c r="J4338" t="s">
        <v>43</v>
      </c>
      <c r="K4338" t="s">
        <v>149</v>
      </c>
      <c r="L4338" t="s">
        <v>15</v>
      </c>
      <c r="M4338" s="5">
        <v>4192.7899999999991</v>
      </c>
      <c r="N4338">
        <v>1</v>
      </c>
    </row>
    <row r="4339" spans="1:14" x14ac:dyDescent="0.2">
      <c r="A4339" s="2">
        <v>45386</v>
      </c>
      <c r="B4339" s="3">
        <f t="shared" si="201"/>
        <v>2024</v>
      </c>
      <c r="C4339" t="str">
        <f t="shared" si="202"/>
        <v>2023-2024</v>
      </c>
      <c r="D4339" t="s">
        <v>147</v>
      </c>
      <c r="E4339" t="s">
        <v>126</v>
      </c>
      <c r="F4339" t="str">
        <f t="shared" si="203"/>
        <v>Queensland</v>
      </c>
      <c r="G4339" t="s">
        <v>35</v>
      </c>
      <c r="H4339">
        <v>4551</v>
      </c>
      <c r="I4339" t="s">
        <v>11</v>
      </c>
      <c r="J4339" t="s">
        <v>120</v>
      </c>
      <c r="K4339" t="s">
        <v>152</v>
      </c>
      <c r="L4339" t="s">
        <v>13</v>
      </c>
      <c r="M4339" s="5">
        <v>4197.7600000000029</v>
      </c>
      <c r="N4339">
        <v>1</v>
      </c>
    </row>
    <row r="4340" spans="1:14" x14ac:dyDescent="0.2">
      <c r="A4340" s="2">
        <v>45530</v>
      </c>
      <c r="B4340" s="3">
        <f t="shared" si="201"/>
        <v>2025</v>
      </c>
      <c r="C4340" t="str">
        <f t="shared" si="202"/>
        <v>2024-2025</v>
      </c>
      <c r="D4340" t="s">
        <v>148</v>
      </c>
      <c r="E4340" t="s">
        <v>40</v>
      </c>
      <c r="F4340" t="str">
        <f t="shared" si="203"/>
        <v>New South Wales</v>
      </c>
      <c r="G4340" t="s">
        <v>10</v>
      </c>
      <c r="H4340">
        <v>2116</v>
      </c>
      <c r="I4340" t="s">
        <v>11</v>
      </c>
      <c r="J4340" t="s">
        <v>27</v>
      </c>
      <c r="K4340" t="s">
        <v>150</v>
      </c>
      <c r="L4340" t="s">
        <v>18</v>
      </c>
      <c r="M4340" s="5">
        <v>4227.74</v>
      </c>
      <c r="N4340">
        <v>1</v>
      </c>
    </row>
    <row r="4341" spans="1:14" x14ac:dyDescent="0.2">
      <c r="A4341" s="2">
        <v>45859</v>
      </c>
      <c r="B4341" s="3">
        <f t="shared" si="201"/>
        <v>2026</v>
      </c>
      <c r="C4341" t="str">
        <f t="shared" si="202"/>
        <v>2025-2026</v>
      </c>
      <c r="D4341" t="s">
        <v>147</v>
      </c>
      <c r="E4341" t="s">
        <v>112</v>
      </c>
      <c r="F4341" t="str">
        <f t="shared" si="203"/>
        <v>Victoria</v>
      </c>
      <c r="G4341" t="s">
        <v>45</v>
      </c>
      <c r="H4341">
        <v>3076</v>
      </c>
      <c r="I4341" t="s">
        <v>11</v>
      </c>
      <c r="J4341" t="s">
        <v>46</v>
      </c>
      <c r="K4341" t="s">
        <v>151</v>
      </c>
      <c r="L4341" t="s">
        <v>21</v>
      </c>
      <c r="M4341" s="5">
        <v>4231.6400000000003</v>
      </c>
      <c r="N4341">
        <v>1</v>
      </c>
    </row>
    <row r="4342" spans="1:14" x14ac:dyDescent="0.2">
      <c r="A4342" s="2">
        <v>45690</v>
      </c>
      <c r="B4342" s="3">
        <f t="shared" si="201"/>
        <v>2025</v>
      </c>
      <c r="C4342" t="str">
        <f t="shared" si="202"/>
        <v>2024-2025</v>
      </c>
      <c r="D4342" t="s">
        <v>147</v>
      </c>
      <c r="E4342" t="s">
        <v>138</v>
      </c>
      <c r="F4342" t="str">
        <f t="shared" si="203"/>
        <v>Queensland</v>
      </c>
      <c r="G4342" t="s">
        <v>35</v>
      </c>
      <c r="H4342">
        <v>4558</v>
      </c>
      <c r="I4342" t="s">
        <v>11</v>
      </c>
      <c r="J4342" t="s">
        <v>120</v>
      </c>
      <c r="K4342" t="s">
        <v>150</v>
      </c>
      <c r="L4342" t="s">
        <v>18</v>
      </c>
      <c r="M4342" s="5">
        <v>4236.4299999999994</v>
      </c>
      <c r="N4342">
        <v>1</v>
      </c>
    </row>
    <row r="4343" spans="1:14" x14ac:dyDescent="0.2">
      <c r="A4343" s="2">
        <v>45752</v>
      </c>
      <c r="B4343" s="3">
        <f t="shared" si="201"/>
        <v>2025</v>
      </c>
      <c r="C4343" t="str">
        <f t="shared" si="202"/>
        <v>2024-2025</v>
      </c>
      <c r="D4343" t="s">
        <v>147</v>
      </c>
      <c r="E4343" t="s">
        <v>40</v>
      </c>
      <c r="F4343" t="str">
        <f t="shared" si="203"/>
        <v>New South Wales</v>
      </c>
      <c r="G4343" t="s">
        <v>10</v>
      </c>
      <c r="H4343">
        <v>2116</v>
      </c>
      <c r="I4343" t="s">
        <v>11</v>
      </c>
      <c r="J4343" t="s">
        <v>27</v>
      </c>
      <c r="K4343" t="s">
        <v>153</v>
      </c>
      <c r="L4343" t="s">
        <v>16</v>
      </c>
      <c r="M4343" s="5">
        <v>4241.3999999999996</v>
      </c>
      <c r="N4343">
        <v>1</v>
      </c>
    </row>
    <row r="4344" spans="1:14" x14ac:dyDescent="0.2">
      <c r="A4344" s="2">
        <v>45874</v>
      </c>
      <c r="B4344" s="3">
        <f t="shared" si="201"/>
        <v>2026</v>
      </c>
      <c r="C4344" t="str">
        <f t="shared" si="202"/>
        <v>2025-2026</v>
      </c>
      <c r="D4344" t="s">
        <v>147</v>
      </c>
      <c r="E4344" t="s">
        <v>114</v>
      </c>
      <c r="F4344" t="str">
        <f t="shared" si="203"/>
        <v>Victoria</v>
      </c>
      <c r="G4344" t="s">
        <v>45</v>
      </c>
      <c r="H4344">
        <v>3551</v>
      </c>
      <c r="I4344" t="s">
        <v>11</v>
      </c>
      <c r="J4344" t="s">
        <v>60</v>
      </c>
      <c r="K4344" t="s">
        <v>151</v>
      </c>
      <c r="L4344" t="s">
        <v>21</v>
      </c>
      <c r="M4344" s="5">
        <v>4245.8900000000003</v>
      </c>
      <c r="N4344">
        <v>1</v>
      </c>
    </row>
    <row r="4345" spans="1:14" x14ac:dyDescent="0.2">
      <c r="A4345" s="2">
        <v>45513</v>
      </c>
      <c r="B4345" s="3">
        <f t="shared" si="201"/>
        <v>2025</v>
      </c>
      <c r="C4345" t="str">
        <f t="shared" si="202"/>
        <v>2024-2025</v>
      </c>
      <c r="D4345" t="s">
        <v>147</v>
      </c>
      <c r="E4345" t="s">
        <v>122</v>
      </c>
      <c r="F4345" t="str">
        <f t="shared" si="203"/>
        <v>New South Wales</v>
      </c>
      <c r="G4345" t="s">
        <v>10</v>
      </c>
      <c r="H4345">
        <v>2650</v>
      </c>
      <c r="I4345" t="s">
        <v>11</v>
      </c>
      <c r="J4345" t="s">
        <v>25</v>
      </c>
      <c r="K4345" t="s">
        <v>149</v>
      </c>
      <c r="L4345" t="s">
        <v>15</v>
      </c>
      <c r="M4345" s="5">
        <v>4251.0499999999993</v>
      </c>
      <c r="N4345">
        <v>1</v>
      </c>
    </row>
    <row r="4346" spans="1:14" x14ac:dyDescent="0.2">
      <c r="A4346" s="2">
        <v>45296</v>
      </c>
      <c r="B4346" s="3">
        <f t="shared" si="201"/>
        <v>2024</v>
      </c>
      <c r="C4346" t="str">
        <f t="shared" si="202"/>
        <v>2023-2024</v>
      </c>
      <c r="D4346" t="s">
        <v>147</v>
      </c>
      <c r="E4346" t="s">
        <v>88</v>
      </c>
      <c r="F4346" t="str">
        <f t="shared" si="203"/>
        <v>South Australia</v>
      </c>
      <c r="G4346" t="s">
        <v>32</v>
      </c>
      <c r="H4346">
        <v>5011</v>
      </c>
      <c r="I4346" t="s">
        <v>11</v>
      </c>
      <c r="J4346" t="s">
        <v>33</v>
      </c>
      <c r="K4346" t="s">
        <v>150</v>
      </c>
      <c r="L4346" t="s">
        <v>18</v>
      </c>
      <c r="M4346" s="5">
        <v>4282.26</v>
      </c>
      <c r="N4346">
        <v>1</v>
      </c>
    </row>
    <row r="4347" spans="1:14" x14ac:dyDescent="0.2">
      <c r="A4347" s="2">
        <v>46000</v>
      </c>
      <c r="B4347" s="3">
        <f t="shared" si="201"/>
        <v>2026</v>
      </c>
      <c r="C4347" t="str">
        <f t="shared" si="202"/>
        <v>2025-2026</v>
      </c>
      <c r="D4347" t="s">
        <v>147</v>
      </c>
      <c r="E4347" t="s">
        <v>114</v>
      </c>
      <c r="F4347" t="str">
        <f t="shared" si="203"/>
        <v>Victoria</v>
      </c>
      <c r="G4347" t="s">
        <v>45</v>
      </c>
      <c r="H4347">
        <v>3551</v>
      </c>
      <c r="I4347" t="s">
        <v>11</v>
      </c>
      <c r="J4347" t="s">
        <v>60</v>
      </c>
      <c r="K4347" t="s">
        <v>149</v>
      </c>
      <c r="L4347" t="s">
        <v>15</v>
      </c>
      <c r="M4347" s="5">
        <v>4292.9299999999994</v>
      </c>
      <c r="N4347">
        <v>1</v>
      </c>
    </row>
    <row r="4348" spans="1:14" x14ac:dyDescent="0.2">
      <c r="A4348" s="2">
        <v>45298</v>
      </c>
      <c r="B4348" s="3">
        <f t="shared" si="201"/>
        <v>2024</v>
      </c>
      <c r="C4348" t="str">
        <f t="shared" si="202"/>
        <v>2023-2024</v>
      </c>
      <c r="D4348" t="s">
        <v>147</v>
      </c>
      <c r="E4348" t="s">
        <v>67</v>
      </c>
      <c r="F4348" t="str">
        <f t="shared" si="203"/>
        <v>New South Wales</v>
      </c>
      <c r="G4348" t="s">
        <v>10</v>
      </c>
      <c r="H4348">
        <v>2478</v>
      </c>
      <c r="I4348" t="s">
        <v>11</v>
      </c>
      <c r="J4348" t="s">
        <v>68</v>
      </c>
      <c r="K4348" t="s">
        <v>150</v>
      </c>
      <c r="L4348" t="s">
        <v>18</v>
      </c>
      <c r="M4348" s="5">
        <v>4324.2500000000009</v>
      </c>
      <c r="N4348">
        <v>1</v>
      </c>
    </row>
    <row r="4349" spans="1:14" x14ac:dyDescent="0.2">
      <c r="A4349" s="2">
        <v>45387</v>
      </c>
      <c r="B4349" s="3">
        <f t="shared" si="201"/>
        <v>2024</v>
      </c>
      <c r="C4349" t="str">
        <f t="shared" si="202"/>
        <v>2023-2024</v>
      </c>
      <c r="D4349" t="s">
        <v>147</v>
      </c>
      <c r="E4349" t="s">
        <v>57</v>
      </c>
      <c r="F4349" t="str">
        <f t="shared" si="203"/>
        <v>New South Wales</v>
      </c>
      <c r="G4349" t="s">
        <v>10</v>
      </c>
      <c r="H4349">
        <v>2560</v>
      </c>
      <c r="I4349" t="s">
        <v>11</v>
      </c>
      <c r="J4349" t="s">
        <v>58</v>
      </c>
      <c r="K4349" t="s">
        <v>152</v>
      </c>
      <c r="L4349" t="s">
        <v>13</v>
      </c>
      <c r="M4349" s="5">
        <v>4329.0399999999991</v>
      </c>
      <c r="N4349">
        <v>1</v>
      </c>
    </row>
    <row r="4350" spans="1:14" x14ac:dyDescent="0.2">
      <c r="A4350" s="2">
        <v>45975</v>
      </c>
      <c r="B4350" s="3">
        <f t="shared" si="201"/>
        <v>2026</v>
      </c>
      <c r="C4350" t="str">
        <f t="shared" si="202"/>
        <v>2025-2026</v>
      </c>
      <c r="D4350" t="s">
        <v>147</v>
      </c>
      <c r="E4350" t="s">
        <v>28</v>
      </c>
      <c r="F4350" t="str">
        <f t="shared" si="203"/>
        <v>Northern Territory</v>
      </c>
      <c r="G4350" t="s">
        <v>29</v>
      </c>
      <c r="H4350">
        <v>800</v>
      </c>
      <c r="I4350" t="s">
        <v>11</v>
      </c>
      <c r="J4350" t="s">
        <v>30</v>
      </c>
      <c r="K4350" t="s">
        <v>152</v>
      </c>
      <c r="L4350" t="s">
        <v>13</v>
      </c>
      <c r="M4350" s="5">
        <v>4330.6500000000015</v>
      </c>
      <c r="N4350">
        <v>1</v>
      </c>
    </row>
    <row r="4351" spans="1:14" x14ac:dyDescent="0.2">
      <c r="A4351" s="2">
        <v>45526</v>
      </c>
      <c r="B4351" s="3">
        <f t="shared" si="201"/>
        <v>2025</v>
      </c>
      <c r="C4351" t="str">
        <f t="shared" si="202"/>
        <v>2024-2025</v>
      </c>
      <c r="D4351" t="s">
        <v>148</v>
      </c>
      <c r="E4351" t="s">
        <v>96</v>
      </c>
      <c r="F4351" t="str">
        <f t="shared" si="203"/>
        <v>Western Australia</v>
      </c>
      <c r="G4351" t="s">
        <v>48</v>
      </c>
      <c r="H4351">
        <v>6330</v>
      </c>
      <c r="I4351" t="s">
        <v>11</v>
      </c>
      <c r="J4351" t="s">
        <v>94</v>
      </c>
      <c r="K4351" t="s">
        <v>152</v>
      </c>
      <c r="L4351" t="s">
        <v>13</v>
      </c>
      <c r="M4351" s="5">
        <v>4333.8500000000004</v>
      </c>
      <c r="N4351">
        <v>1</v>
      </c>
    </row>
    <row r="4352" spans="1:14" x14ac:dyDescent="0.2">
      <c r="A4352" s="2">
        <v>45700</v>
      </c>
      <c r="B4352" s="3">
        <f t="shared" si="201"/>
        <v>2025</v>
      </c>
      <c r="C4352" t="str">
        <f t="shared" si="202"/>
        <v>2024-2025</v>
      </c>
      <c r="D4352" t="s">
        <v>148</v>
      </c>
      <c r="E4352" t="s">
        <v>108</v>
      </c>
      <c r="F4352" t="str">
        <f t="shared" si="203"/>
        <v>Victoria</v>
      </c>
      <c r="G4352" t="s">
        <v>45</v>
      </c>
      <c r="H4352">
        <v>3018</v>
      </c>
      <c r="I4352" t="s">
        <v>11</v>
      </c>
      <c r="J4352" t="s">
        <v>46</v>
      </c>
      <c r="K4352" t="s">
        <v>150</v>
      </c>
      <c r="L4352" t="s">
        <v>18</v>
      </c>
      <c r="M4352" s="5">
        <v>4340.58</v>
      </c>
      <c r="N4352">
        <v>1</v>
      </c>
    </row>
    <row r="4353" spans="1:14" x14ac:dyDescent="0.2">
      <c r="A4353" s="2">
        <v>45333</v>
      </c>
      <c r="B4353" s="3">
        <f t="shared" si="201"/>
        <v>2024</v>
      </c>
      <c r="C4353" t="str">
        <f t="shared" si="202"/>
        <v>2023-2024</v>
      </c>
      <c r="D4353" t="s">
        <v>147</v>
      </c>
      <c r="E4353" t="s">
        <v>28</v>
      </c>
      <c r="F4353" t="str">
        <f t="shared" si="203"/>
        <v>Northern Territory</v>
      </c>
      <c r="G4353" t="s">
        <v>29</v>
      </c>
      <c r="H4353">
        <v>800</v>
      </c>
      <c r="I4353" t="s">
        <v>11</v>
      </c>
      <c r="J4353" t="s">
        <v>30</v>
      </c>
      <c r="K4353" t="s">
        <v>151</v>
      </c>
      <c r="L4353" t="s">
        <v>21</v>
      </c>
      <c r="M4353" s="5">
        <v>4345.0599999999995</v>
      </c>
      <c r="N4353">
        <v>1</v>
      </c>
    </row>
    <row r="4354" spans="1:14" x14ac:dyDescent="0.2">
      <c r="A4354" s="2">
        <v>45897</v>
      </c>
      <c r="B4354" s="3">
        <f t="shared" ref="B4354:B4417" si="204">IF(MONTH(A4354)&gt;=7,YEAR(A4354)+1,YEAR(A4354))</f>
        <v>2026</v>
      </c>
      <c r="C4354" t="str">
        <f t="shared" ref="C4354:C4417" si="205">IF(MONTH(A4354) &gt;= 7, YEAR(A4354) &amp; "-" &amp; YEAR(A4354) + 1, YEAR(A4354) - 1 &amp; "-" &amp; YEAR(A4354))</f>
        <v>2025-2026</v>
      </c>
      <c r="D4354" t="s">
        <v>147</v>
      </c>
      <c r="E4354" t="s">
        <v>64</v>
      </c>
      <c r="F4354" t="str">
        <f t="shared" ref="F4354:F4417" si="206">IF(G4354="WA","Western Australia",
IF(G4354="NSW","New South Wales",
IF(G4354="QLD","Queensland",
IF(G4354="VIC","Victoria",
IF(G4354="TAS","Tasmania",
IF(G4354="SA","South Australia",
IF(G4354="NT","Northern Territory",
IF(G4354="ACT","Australian Capital Territory",G4354))))))))</f>
        <v>Victoria</v>
      </c>
      <c r="G4354" t="s">
        <v>45</v>
      </c>
      <c r="H4354">
        <v>3199</v>
      </c>
      <c r="I4354" t="s">
        <v>11</v>
      </c>
      <c r="J4354" t="s">
        <v>63</v>
      </c>
      <c r="K4354" t="s">
        <v>155</v>
      </c>
      <c r="L4354" t="s">
        <v>20</v>
      </c>
      <c r="M4354" s="5">
        <v>4354.2100000000019</v>
      </c>
      <c r="N4354">
        <v>1</v>
      </c>
    </row>
    <row r="4355" spans="1:14" x14ac:dyDescent="0.2">
      <c r="A4355" s="2">
        <v>45472</v>
      </c>
      <c r="B4355" s="3">
        <f t="shared" si="204"/>
        <v>2024</v>
      </c>
      <c r="C4355" t="str">
        <f t="shared" si="205"/>
        <v>2023-2024</v>
      </c>
      <c r="D4355" t="s">
        <v>147</v>
      </c>
      <c r="E4355" t="s">
        <v>109</v>
      </c>
      <c r="F4355" t="str">
        <f t="shared" si="206"/>
        <v>New South Wales</v>
      </c>
      <c r="G4355" t="s">
        <v>10</v>
      </c>
      <c r="H4355">
        <v>2480</v>
      </c>
      <c r="I4355" t="s">
        <v>11</v>
      </c>
      <c r="J4355" t="s">
        <v>68</v>
      </c>
      <c r="K4355" t="s">
        <v>153</v>
      </c>
      <c r="L4355" t="s">
        <v>16</v>
      </c>
      <c r="M4355" s="5">
        <v>4396.46</v>
      </c>
      <c r="N4355">
        <v>1</v>
      </c>
    </row>
    <row r="4356" spans="1:14" x14ac:dyDescent="0.2">
      <c r="A4356" s="2">
        <v>45635</v>
      </c>
      <c r="B4356" s="3">
        <f t="shared" si="204"/>
        <v>2025</v>
      </c>
      <c r="C4356" t="str">
        <f t="shared" si="205"/>
        <v>2024-2025</v>
      </c>
      <c r="D4356" t="s">
        <v>147</v>
      </c>
      <c r="E4356" t="s">
        <v>135</v>
      </c>
      <c r="F4356" t="str">
        <f t="shared" si="206"/>
        <v>Victoria</v>
      </c>
      <c r="G4356" t="s">
        <v>45</v>
      </c>
      <c r="H4356">
        <v>3550</v>
      </c>
      <c r="I4356" t="s">
        <v>11</v>
      </c>
      <c r="J4356" t="s">
        <v>60</v>
      </c>
      <c r="K4356" t="s">
        <v>150</v>
      </c>
      <c r="L4356" t="s">
        <v>18</v>
      </c>
      <c r="M4356" s="5">
        <v>4402.2999999999993</v>
      </c>
      <c r="N4356">
        <v>1</v>
      </c>
    </row>
    <row r="4357" spans="1:14" x14ac:dyDescent="0.2">
      <c r="A4357" s="2">
        <v>45537</v>
      </c>
      <c r="B4357" s="3">
        <f t="shared" si="204"/>
        <v>2025</v>
      </c>
      <c r="C4357" t="str">
        <f t="shared" si="205"/>
        <v>2024-2025</v>
      </c>
      <c r="D4357" t="s">
        <v>147</v>
      </c>
      <c r="E4357" t="s">
        <v>135</v>
      </c>
      <c r="F4357" t="str">
        <f t="shared" si="206"/>
        <v>Victoria</v>
      </c>
      <c r="G4357" t="s">
        <v>45</v>
      </c>
      <c r="H4357">
        <v>3550</v>
      </c>
      <c r="I4357" t="s">
        <v>11</v>
      </c>
      <c r="J4357" t="s">
        <v>60</v>
      </c>
      <c r="K4357" t="s">
        <v>151</v>
      </c>
      <c r="L4357" t="s">
        <v>21</v>
      </c>
      <c r="M4357" s="5">
        <v>4471.37</v>
      </c>
      <c r="N4357">
        <v>1</v>
      </c>
    </row>
    <row r="4358" spans="1:14" x14ac:dyDescent="0.2">
      <c r="A4358" s="2">
        <v>45355</v>
      </c>
      <c r="B4358" s="3">
        <f t="shared" si="204"/>
        <v>2024</v>
      </c>
      <c r="C4358" t="str">
        <f t="shared" si="205"/>
        <v>2023-2024</v>
      </c>
      <c r="D4358" t="s">
        <v>147</v>
      </c>
      <c r="E4358" t="s">
        <v>136</v>
      </c>
      <c r="F4358" t="str">
        <f t="shared" si="206"/>
        <v>Victoria</v>
      </c>
      <c r="G4358" t="s">
        <v>45</v>
      </c>
      <c r="H4358">
        <v>3175</v>
      </c>
      <c r="I4358" t="s">
        <v>11</v>
      </c>
      <c r="J4358" t="s">
        <v>63</v>
      </c>
      <c r="K4358" t="s">
        <v>153</v>
      </c>
      <c r="L4358" t="s">
        <v>16</v>
      </c>
      <c r="M4358" s="5">
        <v>4474.4399999999996</v>
      </c>
      <c r="N4358">
        <v>1</v>
      </c>
    </row>
    <row r="4359" spans="1:14" x14ac:dyDescent="0.2">
      <c r="A4359" s="2">
        <v>46001</v>
      </c>
      <c r="B4359" s="3">
        <f t="shared" si="204"/>
        <v>2026</v>
      </c>
      <c r="C4359" t="str">
        <f t="shared" si="205"/>
        <v>2025-2026</v>
      </c>
      <c r="D4359" t="s">
        <v>147</v>
      </c>
      <c r="E4359" t="s">
        <v>146</v>
      </c>
      <c r="F4359" t="str">
        <f t="shared" si="206"/>
        <v>Victoria</v>
      </c>
      <c r="G4359" t="s">
        <v>45</v>
      </c>
      <c r="H4359">
        <v>3353</v>
      </c>
      <c r="I4359" t="s">
        <v>11</v>
      </c>
      <c r="J4359" t="s">
        <v>60</v>
      </c>
      <c r="K4359" t="s">
        <v>152</v>
      </c>
      <c r="L4359" t="s">
        <v>13</v>
      </c>
      <c r="M4359" s="5">
        <v>4487.68</v>
      </c>
      <c r="N4359">
        <v>1</v>
      </c>
    </row>
    <row r="4360" spans="1:14" x14ac:dyDescent="0.2">
      <c r="A4360" s="2">
        <v>45452</v>
      </c>
      <c r="B4360" s="3">
        <f t="shared" si="204"/>
        <v>2024</v>
      </c>
      <c r="C4360" t="str">
        <f t="shared" si="205"/>
        <v>2023-2024</v>
      </c>
      <c r="D4360" t="s">
        <v>147</v>
      </c>
      <c r="E4360" t="s">
        <v>111</v>
      </c>
      <c r="F4360" t="str">
        <f t="shared" si="206"/>
        <v>New South Wales</v>
      </c>
      <c r="G4360" t="s">
        <v>10</v>
      </c>
      <c r="H4360">
        <v>2120</v>
      </c>
      <c r="I4360" t="s">
        <v>11</v>
      </c>
      <c r="J4360" t="s">
        <v>27</v>
      </c>
      <c r="K4360" t="s">
        <v>150</v>
      </c>
      <c r="L4360" t="s">
        <v>18</v>
      </c>
      <c r="M4360" s="5">
        <v>4519.53</v>
      </c>
      <c r="N4360">
        <v>1</v>
      </c>
    </row>
    <row r="4361" spans="1:14" x14ac:dyDescent="0.2">
      <c r="A4361" s="2">
        <v>45885</v>
      </c>
      <c r="B4361" s="3">
        <f t="shared" si="204"/>
        <v>2026</v>
      </c>
      <c r="C4361" t="str">
        <f t="shared" si="205"/>
        <v>2025-2026</v>
      </c>
      <c r="D4361" t="s">
        <v>147</v>
      </c>
      <c r="E4361" t="s">
        <v>24</v>
      </c>
      <c r="F4361" t="str">
        <f t="shared" si="206"/>
        <v>New South Wales</v>
      </c>
      <c r="G4361" t="s">
        <v>10</v>
      </c>
      <c r="H4361">
        <v>2795</v>
      </c>
      <c r="I4361" t="s">
        <v>11</v>
      </c>
      <c r="J4361" t="s">
        <v>25</v>
      </c>
      <c r="K4361" t="s">
        <v>149</v>
      </c>
      <c r="L4361" t="s">
        <v>15</v>
      </c>
      <c r="M4361" s="5">
        <v>4529.5300000000025</v>
      </c>
      <c r="N4361">
        <v>1</v>
      </c>
    </row>
    <row r="4362" spans="1:14" x14ac:dyDescent="0.2">
      <c r="A4362" s="2">
        <v>45523</v>
      </c>
      <c r="B4362" s="3">
        <f t="shared" si="204"/>
        <v>2025</v>
      </c>
      <c r="C4362" t="str">
        <f t="shared" si="205"/>
        <v>2024-2025</v>
      </c>
      <c r="D4362" t="s">
        <v>147</v>
      </c>
      <c r="E4362" t="s">
        <v>135</v>
      </c>
      <c r="F4362" t="str">
        <f t="shared" si="206"/>
        <v>Victoria</v>
      </c>
      <c r="G4362" t="s">
        <v>45</v>
      </c>
      <c r="H4362">
        <v>3550</v>
      </c>
      <c r="I4362" t="s">
        <v>11</v>
      </c>
      <c r="J4362" t="s">
        <v>60</v>
      </c>
      <c r="K4362" t="s">
        <v>152</v>
      </c>
      <c r="L4362" t="s">
        <v>13</v>
      </c>
      <c r="M4362" s="5">
        <v>4544.010000000002</v>
      </c>
      <c r="N4362">
        <v>1</v>
      </c>
    </row>
    <row r="4363" spans="1:14" x14ac:dyDescent="0.2">
      <c r="A4363" s="2">
        <v>45399</v>
      </c>
      <c r="B4363" s="3">
        <f t="shared" si="204"/>
        <v>2024</v>
      </c>
      <c r="C4363" t="str">
        <f t="shared" si="205"/>
        <v>2023-2024</v>
      </c>
      <c r="D4363" t="s">
        <v>148</v>
      </c>
      <c r="E4363" t="s">
        <v>108</v>
      </c>
      <c r="F4363" t="str">
        <f t="shared" si="206"/>
        <v>Victoria</v>
      </c>
      <c r="G4363" t="s">
        <v>45</v>
      </c>
      <c r="H4363">
        <v>3018</v>
      </c>
      <c r="I4363" t="s">
        <v>11</v>
      </c>
      <c r="J4363" t="s">
        <v>46</v>
      </c>
      <c r="K4363" t="s">
        <v>149</v>
      </c>
      <c r="L4363" t="s">
        <v>15</v>
      </c>
      <c r="M4363" s="5">
        <v>4557.68</v>
      </c>
      <c r="N4363">
        <v>1</v>
      </c>
    </row>
    <row r="4364" spans="1:14" x14ac:dyDescent="0.2">
      <c r="A4364" s="2">
        <v>45479</v>
      </c>
      <c r="B4364" s="3">
        <f t="shared" si="204"/>
        <v>2025</v>
      </c>
      <c r="C4364" t="str">
        <f t="shared" si="205"/>
        <v>2024-2025</v>
      </c>
      <c r="D4364" t="s">
        <v>147</v>
      </c>
      <c r="E4364" t="s">
        <v>115</v>
      </c>
      <c r="F4364" t="str">
        <f t="shared" si="206"/>
        <v>Western Australia</v>
      </c>
      <c r="G4364" t="s">
        <v>48</v>
      </c>
      <c r="H4364">
        <v>6280</v>
      </c>
      <c r="I4364" t="s">
        <v>11</v>
      </c>
      <c r="J4364" t="s">
        <v>94</v>
      </c>
      <c r="K4364" t="s">
        <v>151</v>
      </c>
      <c r="L4364" t="s">
        <v>21</v>
      </c>
      <c r="M4364" s="5">
        <v>4576.2600000000011</v>
      </c>
      <c r="N4364">
        <v>1</v>
      </c>
    </row>
    <row r="4365" spans="1:14" x14ac:dyDescent="0.2">
      <c r="A4365" s="2">
        <v>45412</v>
      </c>
      <c r="B4365" s="3">
        <f t="shared" si="204"/>
        <v>2024</v>
      </c>
      <c r="C4365" t="str">
        <f t="shared" si="205"/>
        <v>2023-2024</v>
      </c>
      <c r="D4365" t="s">
        <v>147</v>
      </c>
      <c r="E4365" t="s">
        <v>122</v>
      </c>
      <c r="F4365" t="str">
        <f t="shared" si="206"/>
        <v>New South Wales</v>
      </c>
      <c r="G4365" t="s">
        <v>10</v>
      </c>
      <c r="H4365">
        <v>2650</v>
      </c>
      <c r="I4365" t="s">
        <v>11</v>
      </c>
      <c r="J4365" t="s">
        <v>25</v>
      </c>
      <c r="K4365" t="s">
        <v>151</v>
      </c>
      <c r="L4365" t="s">
        <v>21</v>
      </c>
      <c r="M4365" s="5">
        <v>4593.59</v>
      </c>
      <c r="N4365">
        <v>1</v>
      </c>
    </row>
    <row r="4366" spans="1:14" x14ac:dyDescent="0.2">
      <c r="A4366" s="2">
        <v>45399</v>
      </c>
      <c r="B4366" s="3">
        <f t="shared" si="204"/>
        <v>2024</v>
      </c>
      <c r="C4366" t="str">
        <f t="shared" si="205"/>
        <v>2023-2024</v>
      </c>
      <c r="D4366" t="s">
        <v>147</v>
      </c>
      <c r="E4366" t="s">
        <v>57</v>
      </c>
      <c r="F4366" t="str">
        <f t="shared" si="206"/>
        <v>New South Wales</v>
      </c>
      <c r="G4366" t="s">
        <v>10</v>
      </c>
      <c r="H4366">
        <v>2560</v>
      </c>
      <c r="I4366" t="s">
        <v>11</v>
      </c>
      <c r="J4366" t="s">
        <v>58</v>
      </c>
      <c r="K4366" t="s">
        <v>150</v>
      </c>
      <c r="L4366" t="s">
        <v>18</v>
      </c>
      <c r="M4366" s="5">
        <v>4624.0000000000009</v>
      </c>
      <c r="N4366">
        <v>1</v>
      </c>
    </row>
    <row r="4367" spans="1:14" x14ac:dyDescent="0.2">
      <c r="A4367" s="2">
        <v>45453</v>
      </c>
      <c r="B4367" s="3">
        <f t="shared" si="204"/>
        <v>2024</v>
      </c>
      <c r="C4367" t="str">
        <f t="shared" si="205"/>
        <v>2023-2024</v>
      </c>
      <c r="D4367" t="s">
        <v>147</v>
      </c>
      <c r="E4367" t="s">
        <v>9</v>
      </c>
      <c r="F4367" t="str">
        <f t="shared" si="206"/>
        <v>New South Wales</v>
      </c>
      <c r="G4367" t="s">
        <v>10</v>
      </c>
      <c r="H4367">
        <v>2067</v>
      </c>
      <c r="I4367" t="s">
        <v>11</v>
      </c>
      <c r="J4367" t="s">
        <v>12</v>
      </c>
      <c r="K4367" t="s">
        <v>149</v>
      </c>
      <c r="L4367" t="s">
        <v>15</v>
      </c>
      <c r="M4367" s="5">
        <v>4644.71</v>
      </c>
      <c r="N4367">
        <v>1</v>
      </c>
    </row>
    <row r="4368" spans="1:14" x14ac:dyDescent="0.2">
      <c r="A4368" s="2">
        <v>45628</v>
      </c>
      <c r="B4368" s="3">
        <f t="shared" si="204"/>
        <v>2025</v>
      </c>
      <c r="C4368" t="str">
        <f t="shared" si="205"/>
        <v>2024-2025</v>
      </c>
      <c r="D4368" t="s">
        <v>147</v>
      </c>
      <c r="E4368" t="s">
        <v>44</v>
      </c>
      <c r="F4368" t="str">
        <f t="shared" si="206"/>
        <v>Victoria</v>
      </c>
      <c r="G4368" t="s">
        <v>45</v>
      </c>
      <c r="H4368">
        <v>3066</v>
      </c>
      <c r="I4368" t="s">
        <v>11</v>
      </c>
      <c r="J4368" t="s">
        <v>46</v>
      </c>
      <c r="K4368" t="s">
        <v>152</v>
      </c>
      <c r="L4368" t="s">
        <v>13</v>
      </c>
      <c r="M4368" s="5">
        <v>4645.920000000001</v>
      </c>
      <c r="N4368">
        <v>1</v>
      </c>
    </row>
    <row r="4369" spans="1:14" x14ac:dyDescent="0.2">
      <c r="A4369" s="2">
        <v>45377</v>
      </c>
      <c r="B4369" s="3">
        <f t="shared" si="204"/>
        <v>2024</v>
      </c>
      <c r="C4369" t="str">
        <f t="shared" si="205"/>
        <v>2023-2024</v>
      </c>
      <c r="D4369" t="s">
        <v>148</v>
      </c>
      <c r="E4369" t="s">
        <v>127</v>
      </c>
      <c r="F4369" t="str">
        <f t="shared" si="206"/>
        <v>New South Wales</v>
      </c>
      <c r="G4369" t="s">
        <v>10</v>
      </c>
      <c r="H4369">
        <v>2131</v>
      </c>
      <c r="I4369" t="s">
        <v>11</v>
      </c>
      <c r="J4369" t="s">
        <v>27</v>
      </c>
      <c r="K4369" t="s">
        <v>150</v>
      </c>
      <c r="L4369" t="s">
        <v>18</v>
      </c>
      <c r="M4369" s="5">
        <v>4650.5099999999993</v>
      </c>
      <c r="N4369">
        <v>1</v>
      </c>
    </row>
    <row r="4370" spans="1:14" x14ac:dyDescent="0.2">
      <c r="A4370" s="2">
        <v>45791</v>
      </c>
      <c r="B4370" s="3">
        <f t="shared" si="204"/>
        <v>2025</v>
      </c>
      <c r="C4370" t="str">
        <f t="shared" si="205"/>
        <v>2024-2025</v>
      </c>
      <c r="D4370" t="s">
        <v>147</v>
      </c>
      <c r="E4370" t="s">
        <v>59</v>
      </c>
      <c r="F4370" t="str">
        <f t="shared" si="206"/>
        <v>Victoria</v>
      </c>
      <c r="G4370" t="s">
        <v>45</v>
      </c>
      <c r="H4370">
        <v>3280</v>
      </c>
      <c r="I4370" t="s">
        <v>11</v>
      </c>
      <c r="J4370" t="s">
        <v>60</v>
      </c>
      <c r="K4370" t="s">
        <v>150</v>
      </c>
      <c r="L4370" t="s">
        <v>18</v>
      </c>
      <c r="M4370" s="5">
        <v>4667.3600000000006</v>
      </c>
      <c r="N4370">
        <v>1</v>
      </c>
    </row>
    <row r="4371" spans="1:14" x14ac:dyDescent="0.2">
      <c r="A4371" s="2">
        <v>45342</v>
      </c>
      <c r="B4371" s="3">
        <f t="shared" si="204"/>
        <v>2024</v>
      </c>
      <c r="C4371" t="str">
        <f t="shared" si="205"/>
        <v>2023-2024</v>
      </c>
      <c r="D4371" t="s">
        <v>148</v>
      </c>
      <c r="E4371" t="s">
        <v>96</v>
      </c>
      <c r="F4371" t="str">
        <f t="shared" si="206"/>
        <v>Western Australia</v>
      </c>
      <c r="G4371" t="s">
        <v>48</v>
      </c>
      <c r="H4371">
        <v>6330</v>
      </c>
      <c r="I4371" t="s">
        <v>11</v>
      </c>
      <c r="J4371" t="s">
        <v>94</v>
      </c>
      <c r="K4371" t="s">
        <v>150</v>
      </c>
      <c r="L4371" t="s">
        <v>18</v>
      </c>
      <c r="M4371" s="5">
        <v>4750.7199999999993</v>
      </c>
      <c r="N4371">
        <v>1</v>
      </c>
    </row>
    <row r="4372" spans="1:14" x14ac:dyDescent="0.2">
      <c r="A4372" s="2">
        <v>45322</v>
      </c>
      <c r="B4372" s="3">
        <f t="shared" si="204"/>
        <v>2024</v>
      </c>
      <c r="C4372" t="str">
        <f t="shared" si="205"/>
        <v>2023-2024</v>
      </c>
      <c r="D4372" t="s">
        <v>147</v>
      </c>
      <c r="E4372" t="s">
        <v>137</v>
      </c>
      <c r="F4372" t="str">
        <f t="shared" si="206"/>
        <v>New South Wales</v>
      </c>
      <c r="G4372" t="s">
        <v>10</v>
      </c>
      <c r="H4372">
        <v>2031</v>
      </c>
      <c r="I4372" t="s">
        <v>11</v>
      </c>
      <c r="J4372" t="s">
        <v>12</v>
      </c>
      <c r="K4372" t="s">
        <v>151</v>
      </c>
      <c r="L4372" t="s">
        <v>21</v>
      </c>
      <c r="M4372" s="5">
        <v>4783.68</v>
      </c>
      <c r="N4372">
        <v>1</v>
      </c>
    </row>
    <row r="4373" spans="1:14" x14ac:dyDescent="0.2">
      <c r="A4373" s="2">
        <v>45980</v>
      </c>
      <c r="B4373" s="3">
        <f t="shared" si="204"/>
        <v>2026</v>
      </c>
      <c r="C4373" t="str">
        <f t="shared" si="205"/>
        <v>2025-2026</v>
      </c>
      <c r="D4373" t="s">
        <v>147</v>
      </c>
      <c r="E4373" t="s">
        <v>42</v>
      </c>
      <c r="F4373" t="str">
        <f t="shared" si="206"/>
        <v>Queensland</v>
      </c>
      <c r="G4373" t="s">
        <v>35</v>
      </c>
      <c r="H4373">
        <v>4053</v>
      </c>
      <c r="I4373" t="s">
        <v>11</v>
      </c>
      <c r="J4373" t="s">
        <v>43</v>
      </c>
      <c r="K4373" t="s">
        <v>149</v>
      </c>
      <c r="L4373" t="s">
        <v>15</v>
      </c>
      <c r="M4373" s="5">
        <v>4824.82</v>
      </c>
      <c r="N4373">
        <v>1</v>
      </c>
    </row>
    <row r="4374" spans="1:14" x14ac:dyDescent="0.2">
      <c r="A4374" s="2">
        <v>45740</v>
      </c>
      <c r="B4374" s="3">
        <f t="shared" si="204"/>
        <v>2025</v>
      </c>
      <c r="C4374" t="str">
        <f t="shared" si="205"/>
        <v>2024-2025</v>
      </c>
      <c r="D4374" t="s">
        <v>147</v>
      </c>
      <c r="E4374" t="s">
        <v>9</v>
      </c>
      <c r="F4374" t="str">
        <f t="shared" si="206"/>
        <v>New South Wales</v>
      </c>
      <c r="G4374" t="s">
        <v>10</v>
      </c>
      <c r="H4374">
        <v>2067</v>
      </c>
      <c r="I4374" t="s">
        <v>11</v>
      </c>
      <c r="J4374" t="s">
        <v>12</v>
      </c>
      <c r="K4374" t="s">
        <v>153</v>
      </c>
      <c r="L4374" t="s">
        <v>16</v>
      </c>
      <c r="M4374" s="5">
        <v>4830.8200000000006</v>
      </c>
      <c r="N4374">
        <v>1</v>
      </c>
    </row>
    <row r="4375" spans="1:14" x14ac:dyDescent="0.2">
      <c r="A4375" s="2">
        <v>45814</v>
      </c>
      <c r="B4375" s="3">
        <f t="shared" si="204"/>
        <v>2025</v>
      </c>
      <c r="C4375" t="str">
        <f t="shared" si="205"/>
        <v>2024-2025</v>
      </c>
      <c r="D4375" t="s">
        <v>147</v>
      </c>
      <c r="E4375" t="s">
        <v>103</v>
      </c>
      <c r="F4375" t="str">
        <f t="shared" si="206"/>
        <v>Queensland</v>
      </c>
      <c r="G4375" t="s">
        <v>35</v>
      </c>
      <c r="H4375">
        <v>4509</v>
      </c>
      <c r="I4375" t="s">
        <v>11</v>
      </c>
      <c r="J4375" t="s">
        <v>104</v>
      </c>
      <c r="K4375" t="s">
        <v>153</v>
      </c>
      <c r="L4375" t="s">
        <v>16</v>
      </c>
      <c r="M4375" s="5">
        <v>4838.3100000000004</v>
      </c>
      <c r="N4375">
        <v>1</v>
      </c>
    </row>
    <row r="4376" spans="1:14" x14ac:dyDescent="0.2">
      <c r="A4376" s="2">
        <v>45980</v>
      </c>
      <c r="B4376" s="3">
        <f t="shared" si="204"/>
        <v>2026</v>
      </c>
      <c r="C4376" t="str">
        <f t="shared" si="205"/>
        <v>2025-2026</v>
      </c>
      <c r="D4376" t="s">
        <v>147</v>
      </c>
      <c r="E4376" t="s">
        <v>117</v>
      </c>
      <c r="F4376" t="str">
        <f t="shared" si="206"/>
        <v>Queensland</v>
      </c>
      <c r="G4376" t="s">
        <v>35</v>
      </c>
      <c r="H4376">
        <v>4119</v>
      </c>
      <c r="I4376" t="s">
        <v>11</v>
      </c>
      <c r="J4376" t="s">
        <v>43</v>
      </c>
      <c r="K4376" t="s">
        <v>152</v>
      </c>
      <c r="L4376" t="s">
        <v>13</v>
      </c>
      <c r="M4376" s="5">
        <v>4846.6100000000033</v>
      </c>
      <c r="N4376">
        <v>1</v>
      </c>
    </row>
    <row r="4377" spans="1:14" x14ac:dyDescent="0.2">
      <c r="A4377" s="2">
        <v>45462</v>
      </c>
      <c r="B4377" s="3">
        <f t="shared" si="204"/>
        <v>2024</v>
      </c>
      <c r="C4377" t="str">
        <f t="shared" si="205"/>
        <v>2023-2024</v>
      </c>
      <c r="D4377" t="s">
        <v>147</v>
      </c>
      <c r="E4377" t="s">
        <v>126</v>
      </c>
      <c r="F4377" t="str">
        <f t="shared" si="206"/>
        <v>Queensland</v>
      </c>
      <c r="G4377" t="s">
        <v>35</v>
      </c>
      <c r="H4377">
        <v>4551</v>
      </c>
      <c r="I4377" t="s">
        <v>11</v>
      </c>
      <c r="J4377" t="s">
        <v>120</v>
      </c>
      <c r="K4377" t="s">
        <v>149</v>
      </c>
      <c r="L4377" t="s">
        <v>15</v>
      </c>
      <c r="M4377" s="5">
        <v>4884.7099999999991</v>
      </c>
      <c r="N4377">
        <v>1</v>
      </c>
    </row>
    <row r="4378" spans="1:14" x14ac:dyDescent="0.2">
      <c r="A4378" s="2">
        <v>45573</v>
      </c>
      <c r="B4378" s="3">
        <f t="shared" si="204"/>
        <v>2025</v>
      </c>
      <c r="C4378" t="str">
        <f t="shared" si="205"/>
        <v>2024-2025</v>
      </c>
      <c r="D4378" t="s">
        <v>147</v>
      </c>
      <c r="E4378" t="s">
        <v>114</v>
      </c>
      <c r="F4378" t="str">
        <f t="shared" si="206"/>
        <v>Victoria</v>
      </c>
      <c r="G4378" t="s">
        <v>45</v>
      </c>
      <c r="H4378">
        <v>3551</v>
      </c>
      <c r="I4378" t="s">
        <v>11</v>
      </c>
      <c r="J4378" t="s">
        <v>60</v>
      </c>
      <c r="K4378" t="s">
        <v>153</v>
      </c>
      <c r="L4378" t="s">
        <v>16</v>
      </c>
      <c r="M4378" s="5">
        <v>4887.7999999999993</v>
      </c>
      <c r="N4378">
        <v>1</v>
      </c>
    </row>
    <row r="4379" spans="1:14" x14ac:dyDescent="0.2">
      <c r="A4379" s="2">
        <v>46006</v>
      </c>
      <c r="B4379" s="3">
        <f t="shared" si="204"/>
        <v>2026</v>
      </c>
      <c r="C4379" t="str">
        <f t="shared" si="205"/>
        <v>2025-2026</v>
      </c>
      <c r="D4379" t="s">
        <v>147</v>
      </c>
      <c r="E4379" t="s">
        <v>112</v>
      </c>
      <c r="F4379" t="str">
        <f t="shared" si="206"/>
        <v>Victoria</v>
      </c>
      <c r="G4379" t="s">
        <v>45</v>
      </c>
      <c r="H4379">
        <v>3076</v>
      </c>
      <c r="I4379" t="s">
        <v>11</v>
      </c>
      <c r="J4379" t="s">
        <v>46</v>
      </c>
      <c r="K4379" t="s">
        <v>153</v>
      </c>
      <c r="L4379" t="s">
        <v>16</v>
      </c>
      <c r="M4379" s="5">
        <v>4893.7200000000012</v>
      </c>
      <c r="N4379">
        <v>1</v>
      </c>
    </row>
    <row r="4380" spans="1:14" x14ac:dyDescent="0.2">
      <c r="A4380" s="2">
        <v>45518</v>
      </c>
      <c r="B4380" s="3">
        <f t="shared" si="204"/>
        <v>2025</v>
      </c>
      <c r="C4380" t="str">
        <f t="shared" si="205"/>
        <v>2024-2025</v>
      </c>
      <c r="D4380" t="s">
        <v>147</v>
      </c>
      <c r="E4380" t="s">
        <v>26</v>
      </c>
      <c r="F4380" t="str">
        <f t="shared" si="206"/>
        <v>New South Wales</v>
      </c>
      <c r="G4380" t="s">
        <v>10</v>
      </c>
      <c r="H4380">
        <v>2141</v>
      </c>
      <c r="I4380" t="s">
        <v>11</v>
      </c>
      <c r="J4380" t="s">
        <v>27</v>
      </c>
      <c r="K4380" t="s">
        <v>150</v>
      </c>
      <c r="L4380" t="s">
        <v>18</v>
      </c>
      <c r="M4380" s="5">
        <v>4907.8999999999996</v>
      </c>
      <c r="N4380">
        <v>1</v>
      </c>
    </row>
    <row r="4381" spans="1:14" x14ac:dyDescent="0.2">
      <c r="A4381" s="2">
        <v>45730</v>
      </c>
      <c r="B4381" s="3">
        <f t="shared" si="204"/>
        <v>2025</v>
      </c>
      <c r="C4381" t="str">
        <f t="shared" si="205"/>
        <v>2024-2025</v>
      </c>
      <c r="D4381" t="s">
        <v>147</v>
      </c>
      <c r="E4381" t="s">
        <v>115</v>
      </c>
      <c r="F4381" t="str">
        <f t="shared" si="206"/>
        <v>Western Australia</v>
      </c>
      <c r="G4381" t="s">
        <v>48</v>
      </c>
      <c r="H4381">
        <v>6280</v>
      </c>
      <c r="I4381" t="s">
        <v>11</v>
      </c>
      <c r="J4381" t="s">
        <v>94</v>
      </c>
      <c r="K4381" t="s">
        <v>149</v>
      </c>
      <c r="L4381" t="s">
        <v>15</v>
      </c>
      <c r="M4381" s="5">
        <v>4908.0599999999986</v>
      </c>
      <c r="N4381">
        <v>1</v>
      </c>
    </row>
    <row r="4382" spans="1:14" x14ac:dyDescent="0.2">
      <c r="A4382" s="2">
        <v>46004</v>
      </c>
      <c r="B4382" s="3">
        <f t="shared" si="204"/>
        <v>2026</v>
      </c>
      <c r="C4382" t="str">
        <f t="shared" si="205"/>
        <v>2025-2026</v>
      </c>
      <c r="D4382" t="s">
        <v>147</v>
      </c>
      <c r="E4382" t="s">
        <v>146</v>
      </c>
      <c r="F4382" t="str">
        <f t="shared" si="206"/>
        <v>Victoria</v>
      </c>
      <c r="G4382" t="s">
        <v>45</v>
      </c>
      <c r="H4382">
        <v>3353</v>
      </c>
      <c r="I4382" t="s">
        <v>11</v>
      </c>
      <c r="J4382" t="s">
        <v>60</v>
      </c>
      <c r="K4382" t="s">
        <v>153</v>
      </c>
      <c r="L4382" t="s">
        <v>16</v>
      </c>
      <c r="M4382" s="5">
        <v>4950.1600000000008</v>
      </c>
      <c r="N4382">
        <v>1</v>
      </c>
    </row>
    <row r="4383" spans="1:14" x14ac:dyDescent="0.2">
      <c r="A4383" s="2">
        <v>45935</v>
      </c>
      <c r="B4383" s="3">
        <f t="shared" si="204"/>
        <v>2026</v>
      </c>
      <c r="C4383" t="str">
        <f t="shared" si="205"/>
        <v>2025-2026</v>
      </c>
      <c r="D4383" t="s">
        <v>147</v>
      </c>
      <c r="E4383" t="s">
        <v>132</v>
      </c>
      <c r="F4383" t="str">
        <f t="shared" si="206"/>
        <v>New South Wales</v>
      </c>
      <c r="G4383" t="s">
        <v>10</v>
      </c>
      <c r="H4383">
        <v>2800</v>
      </c>
      <c r="I4383" t="s">
        <v>11</v>
      </c>
      <c r="J4383" t="s">
        <v>25</v>
      </c>
      <c r="K4383" t="s">
        <v>150</v>
      </c>
      <c r="L4383" t="s">
        <v>18</v>
      </c>
      <c r="M4383" s="5">
        <v>4960.1899999999996</v>
      </c>
      <c r="N4383">
        <v>1</v>
      </c>
    </row>
    <row r="4384" spans="1:14" x14ac:dyDescent="0.2">
      <c r="A4384" s="2">
        <v>45544</v>
      </c>
      <c r="B4384" s="3">
        <f t="shared" si="204"/>
        <v>2025</v>
      </c>
      <c r="C4384" t="str">
        <f t="shared" si="205"/>
        <v>2024-2025</v>
      </c>
      <c r="D4384" t="s">
        <v>148</v>
      </c>
      <c r="E4384" t="s">
        <v>78</v>
      </c>
      <c r="F4384" t="str">
        <f t="shared" si="206"/>
        <v>New South Wales</v>
      </c>
      <c r="G4384" t="s">
        <v>10</v>
      </c>
      <c r="H4384">
        <v>2350</v>
      </c>
      <c r="I4384" t="s">
        <v>11</v>
      </c>
      <c r="J4384" t="s">
        <v>68</v>
      </c>
      <c r="K4384" t="s">
        <v>149</v>
      </c>
      <c r="L4384" t="s">
        <v>15</v>
      </c>
      <c r="M4384" s="5">
        <v>4992.08</v>
      </c>
      <c r="N4384">
        <v>1</v>
      </c>
    </row>
    <row r="4385" spans="1:14" x14ac:dyDescent="0.2">
      <c r="A4385" s="2">
        <v>45944</v>
      </c>
      <c r="B4385" s="3">
        <f t="shared" si="204"/>
        <v>2026</v>
      </c>
      <c r="C4385" t="str">
        <f t="shared" si="205"/>
        <v>2025-2026</v>
      </c>
      <c r="D4385" t="s">
        <v>147</v>
      </c>
      <c r="E4385" t="s">
        <v>128</v>
      </c>
      <c r="F4385" t="str">
        <f t="shared" si="206"/>
        <v>Western Australia</v>
      </c>
      <c r="G4385" t="s">
        <v>48</v>
      </c>
      <c r="H4385">
        <v>6027</v>
      </c>
      <c r="I4385" t="s">
        <v>11</v>
      </c>
      <c r="J4385" t="s">
        <v>49</v>
      </c>
      <c r="K4385" t="s">
        <v>150</v>
      </c>
      <c r="L4385" t="s">
        <v>18</v>
      </c>
      <c r="M4385" s="5">
        <v>4995.6099999999997</v>
      </c>
      <c r="N4385">
        <v>1</v>
      </c>
    </row>
    <row r="4386" spans="1:14" x14ac:dyDescent="0.2">
      <c r="A4386" s="2">
        <v>45916</v>
      </c>
      <c r="B4386" s="3">
        <f t="shared" si="204"/>
        <v>2026</v>
      </c>
      <c r="C4386" t="str">
        <f t="shared" si="205"/>
        <v>2025-2026</v>
      </c>
      <c r="D4386" t="s">
        <v>147</v>
      </c>
      <c r="E4386" t="s">
        <v>65</v>
      </c>
      <c r="F4386" t="str">
        <f t="shared" si="206"/>
        <v>New South Wales</v>
      </c>
      <c r="G4386" t="s">
        <v>10</v>
      </c>
      <c r="H4386">
        <v>2541</v>
      </c>
      <c r="I4386" t="s">
        <v>11</v>
      </c>
      <c r="J4386" t="s">
        <v>58</v>
      </c>
      <c r="K4386" t="s">
        <v>150</v>
      </c>
      <c r="L4386" t="s">
        <v>18</v>
      </c>
      <c r="M4386" s="5">
        <v>5012.2099999999982</v>
      </c>
      <c r="N4386">
        <v>1</v>
      </c>
    </row>
    <row r="4387" spans="1:14" x14ac:dyDescent="0.2">
      <c r="A4387" s="2">
        <v>45858</v>
      </c>
      <c r="B4387" s="3">
        <f t="shared" si="204"/>
        <v>2026</v>
      </c>
      <c r="C4387" t="str">
        <f t="shared" si="205"/>
        <v>2025-2026</v>
      </c>
      <c r="D4387" t="s">
        <v>147</v>
      </c>
      <c r="E4387" t="s">
        <v>132</v>
      </c>
      <c r="F4387" t="str">
        <f t="shared" si="206"/>
        <v>New South Wales</v>
      </c>
      <c r="G4387" t="s">
        <v>10</v>
      </c>
      <c r="H4387">
        <v>2800</v>
      </c>
      <c r="I4387" t="s">
        <v>11</v>
      </c>
      <c r="J4387" t="s">
        <v>25</v>
      </c>
      <c r="K4387" t="s">
        <v>152</v>
      </c>
      <c r="L4387" t="s">
        <v>13</v>
      </c>
      <c r="M4387" s="5">
        <v>5012.6900000000023</v>
      </c>
      <c r="N4387">
        <v>1</v>
      </c>
    </row>
    <row r="4388" spans="1:14" x14ac:dyDescent="0.2">
      <c r="A4388" s="2">
        <v>45464</v>
      </c>
      <c r="B4388" s="3">
        <f t="shared" si="204"/>
        <v>2024</v>
      </c>
      <c r="C4388" t="str">
        <f t="shared" si="205"/>
        <v>2023-2024</v>
      </c>
      <c r="D4388" t="s">
        <v>147</v>
      </c>
      <c r="E4388" t="s">
        <v>103</v>
      </c>
      <c r="F4388" t="str">
        <f t="shared" si="206"/>
        <v>Queensland</v>
      </c>
      <c r="G4388" t="s">
        <v>35</v>
      </c>
      <c r="H4388">
        <v>4509</v>
      </c>
      <c r="I4388" t="s">
        <v>11</v>
      </c>
      <c r="J4388" t="s">
        <v>104</v>
      </c>
      <c r="K4388" t="s">
        <v>149</v>
      </c>
      <c r="L4388" t="s">
        <v>15</v>
      </c>
      <c r="M4388" s="5">
        <v>5032.3799999999992</v>
      </c>
      <c r="N4388">
        <v>1</v>
      </c>
    </row>
    <row r="4389" spans="1:14" x14ac:dyDescent="0.2">
      <c r="A4389" s="2">
        <v>45409</v>
      </c>
      <c r="B4389" s="3">
        <f t="shared" si="204"/>
        <v>2024</v>
      </c>
      <c r="C4389" t="str">
        <f t="shared" si="205"/>
        <v>2023-2024</v>
      </c>
      <c r="D4389" t="s">
        <v>147</v>
      </c>
      <c r="E4389" t="s">
        <v>40</v>
      </c>
      <c r="F4389" t="str">
        <f t="shared" si="206"/>
        <v>New South Wales</v>
      </c>
      <c r="G4389" t="s">
        <v>10</v>
      </c>
      <c r="H4389">
        <v>2116</v>
      </c>
      <c r="I4389" t="s">
        <v>11</v>
      </c>
      <c r="J4389" t="s">
        <v>27</v>
      </c>
      <c r="K4389" t="s">
        <v>149</v>
      </c>
      <c r="L4389" t="s">
        <v>15</v>
      </c>
      <c r="M4389" s="5">
        <v>5062.93</v>
      </c>
      <c r="N4389">
        <v>1</v>
      </c>
    </row>
    <row r="4390" spans="1:14" x14ac:dyDescent="0.2">
      <c r="A4390" s="2">
        <v>45389</v>
      </c>
      <c r="B4390" s="3">
        <f t="shared" si="204"/>
        <v>2024</v>
      </c>
      <c r="C4390" t="str">
        <f t="shared" si="205"/>
        <v>2023-2024</v>
      </c>
      <c r="D4390" t="s">
        <v>147</v>
      </c>
      <c r="E4390" t="s">
        <v>137</v>
      </c>
      <c r="F4390" t="str">
        <f t="shared" si="206"/>
        <v>New South Wales</v>
      </c>
      <c r="G4390" t="s">
        <v>10</v>
      </c>
      <c r="H4390">
        <v>2031</v>
      </c>
      <c r="I4390" t="s">
        <v>11</v>
      </c>
      <c r="J4390" t="s">
        <v>12</v>
      </c>
      <c r="K4390" t="s">
        <v>149</v>
      </c>
      <c r="L4390" t="s">
        <v>15</v>
      </c>
      <c r="M4390" s="5">
        <v>5111.3700000000008</v>
      </c>
      <c r="N4390">
        <v>1</v>
      </c>
    </row>
    <row r="4391" spans="1:14" x14ac:dyDescent="0.2">
      <c r="A4391" s="2">
        <v>45876</v>
      </c>
      <c r="B4391" s="3">
        <f t="shared" si="204"/>
        <v>2026</v>
      </c>
      <c r="C4391" t="str">
        <f t="shared" si="205"/>
        <v>2025-2026</v>
      </c>
      <c r="D4391" t="s">
        <v>147</v>
      </c>
      <c r="E4391" t="s">
        <v>57</v>
      </c>
      <c r="F4391" t="str">
        <f t="shared" si="206"/>
        <v>New South Wales</v>
      </c>
      <c r="G4391" t="s">
        <v>10</v>
      </c>
      <c r="H4391">
        <v>2560</v>
      </c>
      <c r="I4391" t="s">
        <v>11</v>
      </c>
      <c r="J4391" t="s">
        <v>58</v>
      </c>
      <c r="K4391" t="s">
        <v>150</v>
      </c>
      <c r="L4391" t="s">
        <v>18</v>
      </c>
      <c r="M4391" s="5">
        <v>5184.95</v>
      </c>
      <c r="N4391">
        <v>1</v>
      </c>
    </row>
    <row r="4392" spans="1:14" x14ac:dyDescent="0.2">
      <c r="A4392" s="2">
        <v>45949</v>
      </c>
      <c r="B4392" s="3">
        <f t="shared" si="204"/>
        <v>2026</v>
      </c>
      <c r="C4392" t="str">
        <f t="shared" si="205"/>
        <v>2025-2026</v>
      </c>
      <c r="D4392" t="s">
        <v>147</v>
      </c>
      <c r="E4392" t="s">
        <v>136</v>
      </c>
      <c r="F4392" t="str">
        <f t="shared" si="206"/>
        <v>Victoria</v>
      </c>
      <c r="G4392" t="s">
        <v>45</v>
      </c>
      <c r="H4392">
        <v>3175</v>
      </c>
      <c r="I4392" t="s">
        <v>11</v>
      </c>
      <c r="J4392" t="s">
        <v>63</v>
      </c>
      <c r="K4392" t="s">
        <v>152</v>
      </c>
      <c r="L4392" t="s">
        <v>13</v>
      </c>
      <c r="M4392" s="5">
        <v>5209.5400000000018</v>
      </c>
      <c r="N4392">
        <v>1</v>
      </c>
    </row>
    <row r="4393" spans="1:14" x14ac:dyDescent="0.2">
      <c r="A4393" s="2">
        <v>45401</v>
      </c>
      <c r="B4393" s="3">
        <f t="shared" si="204"/>
        <v>2024</v>
      </c>
      <c r="C4393" t="str">
        <f t="shared" si="205"/>
        <v>2023-2024</v>
      </c>
      <c r="D4393" t="s">
        <v>148</v>
      </c>
      <c r="E4393" t="s">
        <v>44</v>
      </c>
      <c r="F4393" t="str">
        <f t="shared" si="206"/>
        <v>Victoria</v>
      </c>
      <c r="G4393" t="s">
        <v>45</v>
      </c>
      <c r="H4393">
        <v>3066</v>
      </c>
      <c r="I4393" t="s">
        <v>11</v>
      </c>
      <c r="J4393" t="s">
        <v>46</v>
      </c>
      <c r="K4393" t="s">
        <v>153</v>
      </c>
      <c r="L4393" t="s">
        <v>16</v>
      </c>
      <c r="M4393" s="5">
        <v>5220.7199999999984</v>
      </c>
      <c r="N4393">
        <v>1</v>
      </c>
    </row>
    <row r="4394" spans="1:14" x14ac:dyDescent="0.2">
      <c r="A4394" s="2">
        <v>46016</v>
      </c>
      <c r="B4394" s="3">
        <f t="shared" si="204"/>
        <v>2026</v>
      </c>
      <c r="C4394" t="str">
        <f t="shared" si="205"/>
        <v>2025-2026</v>
      </c>
      <c r="D4394" t="s">
        <v>148</v>
      </c>
      <c r="E4394" t="s">
        <v>44</v>
      </c>
      <c r="F4394" t="str">
        <f t="shared" si="206"/>
        <v>Victoria</v>
      </c>
      <c r="G4394" t="s">
        <v>45</v>
      </c>
      <c r="H4394">
        <v>3066</v>
      </c>
      <c r="I4394" t="s">
        <v>11</v>
      </c>
      <c r="J4394" t="s">
        <v>46</v>
      </c>
      <c r="K4394" t="s">
        <v>149</v>
      </c>
      <c r="L4394" t="s">
        <v>15</v>
      </c>
      <c r="M4394" s="5">
        <v>5236.0600000000004</v>
      </c>
      <c r="N4394">
        <v>1</v>
      </c>
    </row>
    <row r="4395" spans="1:14" x14ac:dyDescent="0.2">
      <c r="A4395" s="2">
        <v>45901</v>
      </c>
      <c r="B4395" s="3">
        <f t="shared" si="204"/>
        <v>2026</v>
      </c>
      <c r="C4395" t="str">
        <f t="shared" si="205"/>
        <v>2025-2026</v>
      </c>
      <c r="D4395" t="s">
        <v>147</v>
      </c>
      <c r="E4395" t="s">
        <v>143</v>
      </c>
      <c r="F4395" t="str">
        <f t="shared" si="206"/>
        <v>New South Wales</v>
      </c>
      <c r="G4395" t="s">
        <v>10</v>
      </c>
      <c r="H4395">
        <v>2154</v>
      </c>
      <c r="I4395" t="s">
        <v>11</v>
      </c>
      <c r="J4395" t="s">
        <v>27</v>
      </c>
      <c r="K4395" t="s">
        <v>151</v>
      </c>
      <c r="L4395" t="s">
        <v>21</v>
      </c>
      <c r="M4395" s="5">
        <v>5238.66</v>
      </c>
      <c r="N4395">
        <v>1</v>
      </c>
    </row>
    <row r="4396" spans="1:14" x14ac:dyDescent="0.2">
      <c r="A4396" s="2">
        <v>45862</v>
      </c>
      <c r="B4396" s="3">
        <f t="shared" si="204"/>
        <v>2026</v>
      </c>
      <c r="C4396" t="str">
        <f t="shared" si="205"/>
        <v>2025-2026</v>
      </c>
      <c r="D4396" t="s">
        <v>147</v>
      </c>
      <c r="E4396" t="s">
        <v>74</v>
      </c>
      <c r="F4396" t="str">
        <f t="shared" si="206"/>
        <v>South Australia</v>
      </c>
      <c r="G4396" t="s">
        <v>32</v>
      </c>
      <c r="H4396">
        <v>5043</v>
      </c>
      <c r="I4396" t="s">
        <v>11</v>
      </c>
      <c r="J4396" t="s">
        <v>33</v>
      </c>
      <c r="K4396" t="s">
        <v>150</v>
      </c>
      <c r="L4396" t="s">
        <v>18</v>
      </c>
      <c r="M4396" s="5">
        <v>5286.4800000000005</v>
      </c>
      <c r="N4396">
        <v>1</v>
      </c>
    </row>
    <row r="4397" spans="1:14" x14ac:dyDescent="0.2">
      <c r="A4397" s="2">
        <v>45535</v>
      </c>
      <c r="B4397" s="3">
        <f t="shared" si="204"/>
        <v>2025</v>
      </c>
      <c r="C4397" t="str">
        <f t="shared" si="205"/>
        <v>2024-2025</v>
      </c>
      <c r="D4397" t="s">
        <v>147</v>
      </c>
      <c r="E4397" t="s">
        <v>117</v>
      </c>
      <c r="F4397" t="str">
        <f t="shared" si="206"/>
        <v>Queensland</v>
      </c>
      <c r="G4397" t="s">
        <v>35</v>
      </c>
      <c r="H4397">
        <v>4119</v>
      </c>
      <c r="I4397" t="s">
        <v>11</v>
      </c>
      <c r="J4397" t="s">
        <v>43</v>
      </c>
      <c r="K4397" t="s">
        <v>151</v>
      </c>
      <c r="L4397" t="s">
        <v>21</v>
      </c>
      <c r="M4397" s="5">
        <v>5292.9800000000005</v>
      </c>
      <c r="N4397">
        <v>1</v>
      </c>
    </row>
    <row r="4398" spans="1:14" x14ac:dyDescent="0.2">
      <c r="A4398" s="2">
        <v>45897</v>
      </c>
      <c r="B4398" s="3">
        <f t="shared" si="204"/>
        <v>2026</v>
      </c>
      <c r="C4398" t="str">
        <f t="shared" si="205"/>
        <v>2025-2026</v>
      </c>
      <c r="D4398" t="s">
        <v>147</v>
      </c>
      <c r="E4398" t="s">
        <v>138</v>
      </c>
      <c r="F4398" t="str">
        <f t="shared" si="206"/>
        <v>Queensland</v>
      </c>
      <c r="G4398" t="s">
        <v>35</v>
      </c>
      <c r="H4398">
        <v>4558</v>
      </c>
      <c r="I4398" t="s">
        <v>11</v>
      </c>
      <c r="J4398" t="s">
        <v>120</v>
      </c>
      <c r="K4398" t="s">
        <v>152</v>
      </c>
      <c r="L4398" t="s">
        <v>13</v>
      </c>
      <c r="M4398" s="5">
        <v>5294.920000000001</v>
      </c>
      <c r="N4398">
        <v>1</v>
      </c>
    </row>
    <row r="4399" spans="1:14" x14ac:dyDescent="0.2">
      <c r="A4399" s="2">
        <v>45878</v>
      </c>
      <c r="B4399" s="3">
        <f t="shared" si="204"/>
        <v>2026</v>
      </c>
      <c r="C4399" t="str">
        <f t="shared" si="205"/>
        <v>2025-2026</v>
      </c>
      <c r="D4399" t="s">
        <v>148</v>
      </c>
      <c r="E4399" t="s">
        <v>108</v>
      </c>
      <c r="F4399" t="str">
        <f t="shared" si="206"/>
        <v>Victoria</v>
      </c>
      <c r="G4399" t="s">
        <v>45</v>
      </c>
      <c r="H4399">
        <v>3018</v>
      </c>
      <c r="I4399" t="s">
        <v>11</v>
      </c>
      <c r="J4399" t="s">
        <v>46</v>
      </c>
      <c r="K4399" t="s">
        <v>151</v>
      </c>
      <c r="L4399" t="s">
        <v>21</v>
      </c>
      <c r="M4399" s="5">
        <v>5306.62</v>
      </c>
      <c r="N4399">
        <v>1</v>
      </c>
    </row>
    <row r="4400" spans="1:14" x14ac:dyDescent="0.2">
      <c r="A4400" s="2">
        <v>45932</v>
      </c>
      <c r="B4400" s="3">
        <f t="shared" si="204"/>
        <v>2026</v>
      </c>
      <c r="C4400" t="str">
        <f t="shared" si="205"/>
        <v>2025-2026</v>
      </c>
      <c r="D4400" t="s">
        <v>147</v>
      </c>
      <c r="E4400" t="s">
        <v>143</v>
      </c>
      <c r="F4400" t="str">
        <f t="shared" si="206"/>
        <v>New South Wales</v>
      </c>
      <c r="G4400" t="s">
        <v>10</v>
      </c>
      <c r="H4400">
        <v>2154</v>
      </c>
      <c r="I4400" t="s">
        <v>11</v>
      </c>
      <c r="J4400" t="s">
        <v>27</v>
      </c>
      <c r="K4400" t="s">
        <v>152</v>
      </c>
      <c r="L4400" t="s">
        <v>13</v>
      </c>
      <c r="M4400" s="5">
        <v>5309.0300000000007</v>
      </c>
      <c r="N4400">
        <v>1</v>
      </c>
    </row>
    <row r="4401" spans="1:14" x14ac:dyDescent="0.2">
      <c r="A4401" s="2">
        <v>46014</v>
      </c>
      <c r="B4401" s="3">
        <f t="shared" si="204"/>
        <v>2026</v>
      </c>
      <c r="C4401" t="str">
        <f t="shared" si="205"/>
        <v>2025-2026</v>
      </c>
      <c r="D4401" t="s">
        <v>147</v>
      </c>
      <c r="E4401" t="s">
        <v>138</v>
      </c>
      <c r="F4401" t="str">
        <f t="shared" si="206"/>
        <v>Queensland</v>
      </c>
      <c r="G4401" t="s">
        <v>35</v>
      </c>
      <c r="H4401">
        <v>4558</v>
      </c>
      <c r="I4401" t="s">
        <v>11</v>
      </c>
      <c r="J4401" t="s">
        <v>120</v>
      </c>
      <c r="K4401" t="s">
        <v>149</v>
      </c>
      <c r="L4401" t="s">
        <v>15</v>
      </c>
      <c r="M4401" s="5">
        <v>5318.670000000001</v>
      </c>
      <c r="N4401">
        <v>1</v>
      </c>
    </row>
    <row r="4402" spans="1:14" x14ac:dyDescent="0.2">
      <c r="A4402" s="2">
        <v>45469</v>
      </c>
      <c r="B4402" s="3">
        <f t="shared" si="204"/>
        <v>2024</v>
      </c>
      <c r="C4402" t="str">
        <f t="shared" si="205"/>
        <v>2023-2024</v>
      </c>
      <c r="D4402" t="s">
        <v>147</v>
      </c>
      <c r="E4402" t="s">
        <v>92</v>
      </c>
      <c r="F4402" t="str">
        <f t="shared" si="206"/>
        <v>Queensland</v>
      </c>
      <c r="G4402" t="s">
        <v>35</v>
      </c>
      <c r="H4402">
        <v>4068</v>
      </c>
      <c r="I4402" t="s">
        <v>11</v>
      </c>
      <c r="J4402" t="s">
        <v>43</v>
      </c>
      <c r="K4402" t="s">
        <v>153</v>
      </c>
      <c r="L4402" t="s">
        <v>16</v>
      </c>
      <c r="M4402" s="5">
        <v>5338.4800000000005</v>
      </c>
      <c r="N4402">
        <v>1</v>
      </c>
    </row>
    <row r="4403" spans="1:14" x14ac:dyDescent="0.2">
      <c r="A4403" s="2">
        <v>45453</v>
      </c>
      <c r="B4403" s="3">
        <f t="shared" si="204"/>
        <v>2024</v>
      </c>
      <c r="C4403" t="str">
        <f t="shared" si="205"/>
        <v>2023-2024</v>
      </c>
      <c r="D4403" t="s">
        <v>147</v>
      </c>
      <c r="E4403" t="s">
        <v>143</v>
      </c>
      <c r="F4403" t="str">
        <f t="shared" si="206"/>
        <v>New South Wales</v>
      </c>
      <c r="G4403" t="s">
        <v>10</v>
      </c>
      <c r="H4403">
        <v>2154</v>
      </c>
      <c r="I4403" t="s">
        <v>11</v>
      </c>
      <c r="J4403" t="s">
        <v>27</v>
      </c>
      <c r="K4403" t="s">
        <v>150</v>
      </c>
      <c r="L4403" t="s">
        <v>18</v>
      </c>
      <c r="M4403" s="5">
        <v>5356.1699999999992</v>
      </c>
      <c r="N4403">
        <v>1</v>
      </c>
    </row>
    <row r="4404" spans="1:14" x14ac:dyDescent="0.2">
      <c r="A4404" s="2">
        <v>45866</v>
      </c>
      <c r="B4404" s="3">
        <f t="shared" si="204"/>
        <v>2026</v>
      </c>
      <c r="C4404" t="str">
        <f t="shared" si="205"/>
        <v>2025-2026</v>
      </c>
      <c r="D4404" t="s">
        <v>147</v>
      </c>
      <c r="E4404" t="s">
        <v>136</v>
      </c>
      <c r="F4404" t="str">
        <f t="shared" si="206"/>
        <v>Victoria</v>
      </c>
      <c r="G4404" t="s">
        <v>45</v>
      </c>
      <c r="H4404">
        <v>3175</v>
      </c>
      <c r="I4404" t="s">
        <v>11</v>
      </c>
      <c r="J4404" t="s">
        <v>63</v>
      </c>
      <c r="K4404" t="s">
        <v>151</v>
      </c>
      <c r="L4404" t="s">
        <v>21</v>
      </c>
      <c r="M4404" s="5">
        <v>5375.47</v>
      </c>
      <c r="N4404">
        <v>1</v>
      </c>
    </row>
    <row r="4405" spans="1:14" x14ac:dyDescent="0.2">
      <c r="A4405" s="2">
        <v>45594</v>
      </c>
      <c r="B4405" s="3">
        <f t="shared" si="204"/>
        <v>2025</v>
      </c>
      <c r="C4405" t="str">
        <f t="shared" si="205"/>
        <v>2024-2025</v>
      </c>
      <c r="D4405" t="s">
        <v>147</v>
      </c>
      <c r="E4405" t="s">
        <v>122</v>
      </c>
      <c r="F4405" t="str">
        <f t="shared" si="206"/>
        <v>New South Wales</v>
      </c>
      <c r="G4405" t="s">
        <v>10</v>
      </c>
      <c r="H4405">
        <v>2650</v>
      </c>
      <c r="I4405" t="s">
        <v>11</v>
      </c>
      <c r="J4405" t="s">
        <v>25</v>
      </c>
      <c r="K4405" t="s">
        <v>153</v>
      </c>
      <c r="L4405" t="s">
        <v>16</v>
      </c>
      <c r="M4405" s="5">
        <v>5409.8600000000006</v>
      </c>
      <c r="N4405">
        <v>1</v>
      </c>
    </row>
    <row r="4406" spans="1:14" x14ac:dyDescent="0.2">
      <c r="A4406" s="2">
        <v>45859</v>
      </c>
      <c r="B4406" s="3">
        <f t="shared" si="204"/>
        <v>2026</v>
      </c>
      <c r="C4406" t="str">
        <f t="shared" si="205"/>
        <v>2025-2026</v>
      </c>
      <c r="D4406" t="s">
        <v>147</v>
      </c>
      <c r="E4406" t="s">
        <v>103</v>
      </c>
      <c r="F4406" t="str">
        <f t="shared" si="206"/>
        <v>Queensland</v>
      </c>
      <c r="G4406" t="s">
        <v>35</v>
      </c>
      <c r="H4406">
        <v>4509</v>
      </c>
      <c r="I4406" t="s">
        <v>11</v>
      </c>
      <c r="J4406" t="s">
        <v>104</v>
      </c>
      <c r="K4406" t="s">
        <v>152</v>
      </c>
      <c r="L4406" t="s">
        <v>13</v>
      </c>
      <c r="M4406" s="5">
        <v>5429.4599999999991</v>
      </c>
      <c r="N4406">
        <v>1</v>
      </c>
    </row>
    <row r="4407" spans="1:14" x14ac:dyDescent="0.2">
      <c r="A4407" s="2">
        <v>45946</v>
      </c>
      <c r="B4407" s="3">
        <f t="shared" si="204"/>
        <v>2026</v>
      </c>
      <c r="C4407" t="str">
        <f t="shared" si="205"/>
        <v>2025-2026</v>
      </c>
      <c r="D4407" t="s">
        <v>148</v>
      </c>
      <c r="E4407" t="s">
        <v>44</v>
      </c>
      <c r="F4407" t="str">
        <f t="shared" si="206"/>
        <v>Victoria</v>
      </c>
      <c r="G4407" t="s">
        <v>45</v>
      </c>
      <c r="H4407">
        <v>3066</v>
      </c>
      <c r="I4407" t="s">
        <v>11</v>
      </c>
      <c r="J4407" t="s">
        <v>46</v>
      </c>
      <c r="K4407" t="s">
        <v>151</v>
      </c>
      <c r="L4407" t="s">
        <v>21</v>
      </c>
      <c r="M4407" s="5">
        <v>5433.6900000000005</v>
      </c>
      <c r="N4407">
        <v>1</v>
      </c>
    </row>
    <row r="4408" spans="1:14" x14ac:dyDescent="0.2">
      <c r="A4408" s="2">
        <v>45983</v>
      </c>
      <c r="B4408" s="3">
        <f t="shared" si="204"/>
        <v>2026</v>
      </c>
      <c r="C4408" t="str">
        <f t="shared" si="205"/>
        <v>2025-2026</v>
      </c>
      <c r="D4408" t="s">
        <v>148</v>
      </c>
      <c r="E4408" t="s">
        <v>96</v>
      </c>
      <c r="F4408" t="str">
        <f t="shared" si="206"/>
        <v>Western Australia</v>
      </c>
      <c r="G4408" t="s">
        <v>48</v>
      </c>
      <c r="H4408">
        <v>6330</v>
      </c>
      <c r="I4408" t="s">
        <v>11</v>
      </c>
      <c r="J4408" t="s">
        <v>94</v>
      </c>
      <c r="K4408" t="s">
        <v>153</v>
      </c>
      <c r="L4408" t="s">
        <v>16</v>
      </c>
      <c r="M4408" s="5">
        <v>5438.4200000000019</v>
      </c>
      <c r="N4408">
        <v>1</v>
      </c>
    </row>
    <row r="4409" spans="1:14" x14ac:dyDescent="0.2">
      <c r="A4409" s="2">
        <v>45892</v>
      </c>
      <c r="B4409" s="3">
        <f t="shared" si="204"/>
        <v>2026</v>
      </c>
      <c r="C4409" t="str">
        <f t="shared" si="205"/>
        <v>2025-2026</v>
      </c>
      <c r="D4409" t="s">
        <v>147</v>
      </c>
      <c r="E4409" t="s">
        <v>143</v>
      </c>
      <c r="F4409" t="str">
        <f t="shared" si="206"/>
        <v>New South Wales</v>
      </c>
      <c r="G4409" t="s">
        <v>10</v>
      </c>
      <c r="H4409">
        <v>2154</v>
      </c>
      <c r="I4409" t="s">
        <v>11</v>
      </c>
      <c r="J4409" t="s">
        <v>27</v>
      </c>
      <c r="K4409" t="s">
        <v>153</v>
      </c>
      <c r="L4409" t="s">
        <v>16</v>
      </c>
      <c r="M4409" s="5">
        <v>5438.4500000000016</v>
      </c>
      <c r="N4409">
        <v>1</v>
      </c>
    </row>
    <row r="4410" spans="1:14" x14ac:dyDescent="0.2">
      <c r="A4410" s="2">
        <v>45300</v>
      </c>
      <c r="B4410" s="3">
        <f t="shared" si="204"/>
        <v>2024</v>
      </c>
      <c r="C4410" t="str">
        <f t="shared" si="205"/>
        <v>2023-2024</v>
      </c>
      <c r="D4410" t="s">
        <v>147</v>
      </c>
      <c r="E4410" t="s">
        <v>28</v>
      </c>
      <c r="F4410" t="str">
        <f t="shared" si="206"/>
        <v>Northern Territory</v>
      </c>
      <c r="G4410" t="s">
        <v>29</v>
      </c>
      <c r="H4410">
        <v>800</v>
      </c>
      <c r="I4410" t="s">
        <v>11</v>
      </c>
      <c r="J4410" t="s">
        <v>30</v>
      </c>
      <c r="K4410" t="s">
        <v>149</v>
      </c>
      <c r="L4410" t="s">
        <v>15</v>
      </c>
      <c r="M4410" s="5">
        <v>5444.25</v>
      </c>
      <c r="N4410">
        <v>1</v>
      </c>
    </row>
    <row r="4411" spans="1:14" x14ac:dyDescent="0.2">
      <c r="A4411" s="2">
        <v>45565</v>
      </c>
      <c r="B4411" s="3">
        <f t="shared" si="204"/>
        <v>2025</v>
      </c>
      <c r="C4411" t="str">
        <f t="shared" si="205"/>
        <v>2024-2025</v>
      </c>
      <c r="D4411" t="s">
        <v>147</v>
      </c>
      <c r="E4411" t="s">
        <v>92</v>
      </c>
      <c r="F4411" t="str">
        <f t="shared" si="206"/>
        <v>Queensland</v>
      </c>
      <c r="G4411" t="s">
        <v>35</v>
      </c>
      <c r="H4411">
        <v>4068</v>
      </c>
      <c r="I4411" t="s">
        <v>11</v>
      </c>
      <c r="J4411" t="s">
        <v>43</v>
      </c>
      <c r="K4411" t="s">
        <v>151</v>
      </c>
      <c r="L4411" t="s">
        <v>21</v>
      </c>
      <c r="M4411" s="5">
        <v>5454.2900000000009</v>
      </c>
      <c r="N4411">
        <v>1</v>
      </c>
    </row>
    <row r="4412" spans="1:14" x14ac:dyDescent="0.2">
      <c r="A4412" s="2">
        <v>45932</v>
      </c>
      <c r="B4412" s="3">
        <f t="shared" si="204"/>
        <v>2026</v>
      </c>
      <c r="C4412" t="str">
        <f t="shared" si="205"/>
        <v>2025-2026</v>
      </c>
      <c r="D4412" t="s">
        <v>147</v>
      </c>
      <c r="E4412" t="s">
        <v>114</v>
      </c>
      <c r="F4412" t="str">
        <f t="shared" si="206"/>
        <v>Victoria</v>
      </c>
      <c r="G4412" t="s">
        <v>45</v>
      </c>
      <c r="H4412">
        <v>3551</v>
      </c>
      <c r="I4412" t="s">
        <v>11</v>
      </c>
      <c r="J4412" t="s">
        <v>60</v>
      </c>
      <c r="K4412" t="s">
        <v>151</v>
      </c>
      <c r="L4412" t="s">
        <v>21</v>
      </c>
      <c r="M4412" s="5">
        <v>5464.6399999999994</v>
      </c>
      <c r="N4412">
        <v>1</v>
      </c>
    </row>
    <row r="4413" spans="1:14" x14ac:dyDescent="0.2">
      <c r="A4413" s="2">
        <v>45473</v>
      </c>
      <c r="B4413" s="3">
        <f t="shared" si="204"/>
        <v>2024</v>
      </c>
      <c r="C4413" t="str">
        <f t="shared" si="205"/>
        <v>2023-2024</v>
      </c>
      <c r="D4413" t="s">
        <v>148</v>
      </c>
      <c r="E4413" t="s">
        <v>96</v>
      </c>
      <c r="F4413" t="str">
        <f t="shared" si="206"/>
        <v>Western Australia</v>
      </c>
      <c r="G4413" t="s">
        <v>48</v>
      </c>
      <c r="H4413">
        <v>6330</v>
      </c>
      <c r="I4413" t="s">
        <v>11</v>
      </c>
      <c r="J4413" t="s">
        <v>94</v>
      </c>
      <c r="K4413" t="s">
        <v>149</v>
      </c>
      <c r="L4413" t="s">
        <v>15</v>
      </c>
      <c r="M4413" s="5">
        <v>5499.11</v>
      </c>
      <c r="N4413">
        <v>1</v>
      </c>
    </row>
    <row r="4414" spans="1:14" x14ac:dyDescent="0.2">
      <c r="A4414" s="2">
        <v>45955</v>
      </c>
      <c r="B4414" s="3">
        <f t="shared" si="204"/>
        <v>2026</v>
      </c>
      <c r="C4414" t="str">
        <f t="shared" si="205"/>
        <v>2025-2026</v>
      </c>
      <c r="D4414" t="s">
        <v>147</v>
      </c>
      <c r="E4414" t="s">
        <v>64</v>
      </c>
      <c r="F4414" t="str">
        <f t="shared" si="206"/>
        <v>Victoria</v>
      </c>
      <c r="G4414" t="s">
        <v>45</v>
      </c>
      <c r="H4414">
        <v>3199</v>
      </c>
      <c r="I4414" t="s">
        <v>11</v>
      </c>
      <c r="J4414" t="s">
        <v>63</v>
      </c>
      <c r="K4414" t="s">
        <v>153</v>
      </c>
      <c r="L4414" t="s">
        <v>16</v>
      </c>
      <c r="M4414" s="5">
        <v>5521.9199999999983</v>
      </c>
      <c r="N4414">
        <v>1</v>
      </c>
    </row>
    <row r="4415" spans="1:14" x14ac:dyDescent="0.2">
      <c r="A4415" s="2">
        <v>45794</v>
      </c>
      <c r="B4415" s="3">
        <f t="shared" si="204"/>
        <v>2025</v>
      </c>
      <c r="C4415" t="str">
        <f t="shared" si="205"/>
        <v>2024-2025</v>
      </c>
      <c r="D4415" t="s">
        <v>147</v>
      </c>
      <c r="E4415" t="s">
        <v>145</v>
      </c>
      <c r="F4415" t="str">
        <f t="shared" si="206"/>
        <v>New South Wales</v>
      </c>
      <c r="G4415" t="s">
        <v>10</v>
      </c>
      <c r="H4415">
        <v>2101</v>
      </c>
      <c r="I4415" t="s">
        <v>11</v>
      </c>
      <c r="J4415" t="s">
        <v>27</v>
      </c>
      <c r="K4415" t="s">
        <v>151</v>
      </c>
      <c r="L4415" t="s">
        <v>21</v>
      </c>
      <c r="M4415" s="5">
        <v>5537.7800000000007</v>
      </c>
      <c r="N4415">
        <v>1</v>
      </c>
    </row>
    <row r="4416" spans="1:14" x14ac:dyDescent="0.2">
      <c r="A4416" s="2">
        <v>45618</v>
      </c>
      <c r="B4416" s="3">
        <f t="shared" si="204"/>
        <v>2025</v>
      </c>
      <c r="C4416" t="str">
        <f t="shared" si="205"/>
        <v>2024-2025</v>
      </c>
      <c r="D4416" t="s">
        <v>147</v>
      </c>
      <c r="E4416" t="s">
        <v>126</v>
      </c>
      <c r="F4416" t="str">
        <f t="shared" si="206"/>
        <v>Queensland</v>
      </c>
      <c r="G4416" t="s">
        <v>35</v>
      </c>
      <c r="H4416">
        <v>4551</v>
      </c>
      <c r="I4416" t="s">
        <v>11</v>
      </c>
      <c r="J4416" t="s">
        <v>120</v>
      </c>
      <c r="K4416" t="s">
        <v>149</v>
      </c>
      <c r="L4416" t="s">
        <v>15</v>
      </c>
      <c r="M4416" s="5">
        <v>5541.1100000000015</v>
      </c>
      <c r="N4416">
        <v>1</v>
      </c>
    </row>
    <row r="4417" spans="1:14" x14ac:dyDescent="0.2">
      <c r="A4417" s="2">
        <v>45814</v>
      </c>
      <c r="B4417" s="3">
        <f t="shared" si="204"/>
        <v>2025</v>
      </c>
      <c r="C4417" t="str">
        <f t="shared" si="205"/>
        <v>2024-2025</v>
      </c>
      <c r="D4417" t="s">
        <v>147</v>
      </c>
      <c r="E4417" t="s">
        <v>103</v>
      </c>
      <c r="F4417" t="str">
        <f t="shared" si="206"/>
        <v>Queensland</v>
      </c>
      <c r="G4417" t="s">
        <v>35</v>
      </c>
      <c r="H4417">
        <v>4509</v>
      </c>
      <c r="I4417" t="s">
        <v>11</v>
      </c>
      <c r="J4417" t="s">
        <v>104</v>
      </c>
      <c r="K4417" t="s">
        <v>151</v>
      </c>
      <c r="L4417" t="s">
        <v>21</v>
      </c>
      <c r="M4417" s="5">
        <v>5557.4800000000005</v>
      </c>
      <c r="N4417">
        <v>1</v>
      </c>
    </row>
    <row r="4418" spans="1:14" x14ac:dyDescent="0.2">
      <c r="A4418" s="2">
        <v>45368</v>
      </c>
      <c r="B4418" s="3">
        <f t="shared" ref="B4418:B4481" si="207">IF(MONTH(A4418)&gt;=7,YEAR(A4418)+1,YEAR(A4418))</f>
        <v>2024</v>
      </c>
      <c r="C4418" t="str">
        <f t="shared" ref="C4418:C4481" si="208">IF(MONTH(A4418) &gt;= 7, YEAR(A4418) &amp; "-" &amp; YEAR(A4418) + 1, YEAR(A4418) - 1 &amp; "-" &amp; YEAR(A4418))</f>
        <v>2023-2024</v>
      </c>
      <c r="D4418" t="s">
        <v>147</v>
      </c>
      <c r="E4418" t="s">
        <v>138</v>
      </c>
      <c r="F4418" t="str">
        <f t="shared" ref="F4418:F4481" si="209">IF(G4418="WA","Western Australia",
IF(G4418="NSW","New South Wales",
IF(G4418="QLD","Queensland",
IF(G4418="VIC","Victoria",
IF(G4418="TAS","Tasmania",
IF(G4418="SA","South Australia",
IF(G4418="NT","Northern Territory",
IF(G4418="ACT","Australian Capital Territory",G4418))))))))</f>
        <v>Queensland</v>
      </c>
      <c r="G4418" t="s">
        <v>35</v>
      </c>
      <c r="H4418">
        <v>4558</v>
      </c>
      <c r="I4418" t="s">
        <v>11</v>
      </c>
      <c r="J4418" t="s">
        <v>120</v>
      </c>
      <c r="K4418" t="s">
        <v>153</v>
      </c>
      <c r="L4418" t="s">
        <v>16</v>
      </c>
      <c r="M4418" s="5">
        <v>5564.1400000000012</v>
      </c>
      <c r="N4418">
        <v>1</v>
      </c>
    </row>
    <row r="4419" spans="1:14" x14ac:dyDescent="0.2">
      <c r="A4419" s="2">
        <v>45453</v>
      </c>
      <c r="B4419" s="3">
        <f t="shared" si="207"/>
        <v>2024</v>
      </c>
      <c r="C4419" t="str">
        <f t="shared" si="208"/>
        <v>2023-2024</v>
      </c>
      <c r="D4419" t="s">
        <v>147</v>
      </c>
      <c r="E4419" t="s">
        <v>135</v>
      </c>
      <c r="F4419" t="str">
        <f t="shared" si="209"/>
        <v>Victoria</v>
      </c>
      <c r="G4419" t="s">
        <v>45</v>
      </c>
      <c r="H4419">
        <v>3550</v>
      </c>
      <c r="I4419" t="s">
        <v>11</v>
      </c>
      <c r="J4419" t="s">
        <v>60</v>
      </c>
      <c r="K4419" t="s">
        <v>149</v>
      </c>
      <c r="L4419" t="s">
        <v>15</v>
      </c>
      <c r="M4419" s="5">
        <v>5591.9500000000007</v>
      </c>
      <c r="N4419">
        <v>1</v>
      </c>
    </row>
    <row r="4420" spans="1:14" x14ac:dyDescent="0.2">
      <c r="A4420" s="2">
        <v>45569</v>
      </c>
      <c r="B4420" s="3">
        <f t="shared" si="207"/>
        <v>2025</v>
      </c>
      <c r="C4420" t="str">
        <f t="shared" si="208"/>
        <v>2024-2025</v>
      </c>
      <c r="D4420" t="s">
        <v>148</v>
      </c>
      <c r="E4420" t="s">
        <v>96</v>
      </c>
      <c r="F4420" t="str">
        <f t="shared" si="209"/>
        <v>Western Australia</v>
      </c>
      <c r="G4420" t="s">
        <v>48</v>
      </c>
      <c r="H4420">
        <v>6330</v>
      </c>
      <c r="I4420" t="s">
        <v>11</v>
      </c>
      <c r="J4420" t="s">
        <v>94</v>
      </c>
      <c r="K4420" t="s">
        <v>152</v>
      </c>
      <c r="L4420" t="s">
        <v>13</v>
      </c>
      <c r="M4420" s="5">
        <v>5608.3399999999992</v>
      </c>
      <c r="N4420">
        <v>1</v>
      </c>
    </row>
    <row r="4421" spans="1:14" x14ac:dyDescent="0.2">
      <c r="A4421" s="2">
        <v>45484</v>
      </c>
      <c r="B4421" s="3">
        <f t="shared" si="207"/>
        <v>2025</v>
      </c>
      <c r="C4421" t="str">
        <f t="shared" si="208"/>
        <v>2024-2025</v>
      </c>
      <c r="D4421" t="s">
        <v>147</v>
      </c>
      <c r="E4421" t="s">
        <v>122</v>
      </c>
      <c r="F4421" t="str">
        <f t="shared" si="209"/>
        <v>New South Wales</v>
      </c>
      <c r="G4421" t="s">
        <v>10</v>
      </c>
      <c r="H4421">
        <v>2650</v>
      </c>
      <c r="I4421" t="s">
        <v>11</v>
      </c>
      <c r="J4421" t="s">
        <v>25</v>
      </c>
      <c r="K4421" t="s">
        <v>152</v>
      </c>
      <c r="L4421" t="s">
        <v>13</v>
      </c>
      <c r="M4421" s="5">
        <v>5611.5000000000018</v>
      </c>
      <c r="N4421">
        <v>1</v>
      </c>
    </row>
    <row r="4422" spans="1:14" x14ac:dyDescent="0.2">
      <c r="A4422" s="2">
        <v>45716</v>
      </c>
      <c r="B4422" s="3">
        <f t="shared" si="207"/>
        <v>2025</v>
      </c>
      <c r="C4422" t="str">
        <f t="shared" si="208"/>
        <v>2024-2025</v>
      </c>
      <c r="D4422" t="s">
        <v>147</v>
      </c>
      <c r="E4422" t="s">
        <v>131</v>
      </c>
      <c r="F4422" t="str">
        <f t="shared" si="209"/>
        <v>Western Australia</v>
      </c>
      <c r="G4422" t="s">
        <v>48</v>
      </c>
      <c r="H4422">
        <v>6530</v>
      </c>
      <c r="I4422" t="s">
        <v>11</v>
      </c>
      <c r="J4422" t="s">
        <v>77</v>
      </c>
      <c r="K4422" t="s">
        <v>153</v>
      </c>
      <c r="L4422" t="s">
        <v>16</v>
      </c>
      <c r="M4422" s="5">
        <v>5620.1500000000005</v>
      </c>
      <c r="N4422">
        <v>1</v>
      </c>
    </row>
    <row r="4423" spans="1:14" x14ac:dyDescent="0.2">
      <c r="A4423" s="2">
        <v>45738</v>
      </c>
      <c r="B4423" s="3">
        <f t="shared" si="207"/>
        <v>2025</v>
      </c>
      <c r="C4423" t="str">
        <f t="shared" si="208"/>
        <v>2024-2025</v>
      </c>
      <c r="D4423" t="s">
        <v>147</v>
      </c>
      <c r="E4423" t="s">
        <v>146</v>
      </c>
      <c r="F4423" t="str">
        <f t="shared" si="209"/>
        <v>Victoria</v>
      </c>
      <c r="G4423" t="s">
        <v>45</v>
      </c>
      <c r="H4423">
        <v>3353</v>
      </c>
      <c r="I4423" t="s">
        <v>11</v>
      </c>
      <c r="J4423" t="s">
        <v>60</v>
      </c>
      <c r="K4423" t="s">
        <v>150</v>
      </c>
      <c r="L4423" t="s">
        <v>18</v>
      </c>
      <c r="M4423" s="5">
        <v>5647.9</v>
      </c>
      <c r="N4423">
        <v>1</v>
      </c>
    </row>
    <row r="4424" spans="1:14" x14ac:dyDescent="0.2">
      <c r="A4424" s="2">
        <v>45456</v>
      </c>
      <c r="B4424" s="3">
        <f t="shared" si="207"/>
        <v>2024</v>
      </c>
      <c r="C4424" t="str">
        <f t="shared" si="208"/>
        <v>2023-2024</v>
      </c>
      <c r="D4424" t="s">
        <v>148</v>
      </c>
      <c r="E4424" t="s">
        <v>108</v>
      </c>
      <c r="F4424" t="str">
        <f t="shared" si="209"/>
        <v>Victoria</v>
      </c>
      <c r="G4424" t="s">
        <v>45</v>
      </c>
      <c r="H4424">
        <v>3018</v>
      </c>
      <c r="I4424" t="s">
        <v>11</v>
      </c>
      <c r="J4424" t="s">
        <v>46</v>
      </c>
      <c r="K4424" t="s">
        <v>151</v>
      </c>
      <c r="L4424" t="s">
        <v>21</v>
      </c>
      <c r="M4424" s="5">
        <v>5652.74</v>
      </c>
      <c r="N4424">
        <v>1</v>
      </c>
    </row>
    <row r="4425" spans="1:14" x14ac:dyDescent="0.2">
      <c r="A4425" s="2">
        <v>45839</v>
      </c>
      <c r="B4425" s="3">
        <f t="shared" si="207"/>
        <v>2026</v>
      </c>
      <c r="C4425" t="str">
        <f t="shared" si="208"/>
        <v>2025-2026</v>
      </c>
      <c r="D4425" t="s">
        <v>147</v>
      </c>
      <c r="E4425" t="s">
        <v>136</v>
      </c>
      <c r="F4425" t="str">
        <f t="shared" si="209"/>
        <v>Victoria</v>
      </c>
      <c r="G4425" t="s">
        <v>45</v>
      </c>
      <c r="H4425">
        <v>3175</v>
      </c>
      <c r="I4425" t="s">
        <v>11</v>
      </c>
      <c r="J4425" t="s">
        <v>63</v>
      </c>
      <c r="K4425" t="s">
        <v>150</v>
      </c>
      <c r="L4425" t="s">
        <v>18</v>
      </c>
      <c r="M4425" s="5">
        <v>5715.1799999999994</v>
      </c>
      <c r="N4425">
        <v>1</v>
      </c>
    </row>
    <row r="4426" spans="1:14" x14ac:dyDescent="0.2">
      <c r="A4426" s="2">
        <v>45310</v>
      </c>
      <c r="B4426" s="3">
        <f t="shared" si="207"/>
        <v>2024</v>
      </c>
      <c r="C4426" t="str">
        <f t="shared" si="208"/>
        <v>2023-2024</v>
      </c>
      <c r="D4426" t="s">
        <v>147</v>
      </c>
      <c r="E4426" t="s">
        <v>137</v>
      </c>
      <c r="F4426" t="str">
        <f t="shared" si="209"/>
        <v>New South Wales</v>
      </c>
      <c r="G4426" t="s">
        <v>10</v>
      </c>
      <c r="H4426">
        <v>2031</v>
      </c>
      <c r="I4426" t="s">
        <v>11</v>
      </c>
      <c r="J4426" t="s">
        <v>12</v>
      </c>
      <c r="K4426" t="s">
        <v>151</v>
      </c>
      <c r="L4426" t="s">
        <v>21</v>
      </c>
      <c r="M4426" s="5">
        <v>5722.39</v>
      </c>
      <c r="N4426">
        <v>1</v>
      </c>
    </row>
    <row r="4427" spans="1:14" x14ac:dyDescent="0.2">
      <c r="A4427" s="2">
        <v>45513</v>
      </c>
      <c r="B4427" s="3">
        <f t="shared" si="207"/>
        <v>2025</v>
      </c>
      <c r="C4427" t="str">
        <f t="shared" si="208"/>
        <v>2024-2025</v>
      </c>
      <c r="D4427" t="s">
        <v>147</v>
      </c>
      <c r="E4427" t="s">
        <v>24</v>
      </c>
      <c r="F4427" t="str">
        <f t="shared" si="209"/>
        <v>New South Wales</v>
      </c>
      <c r="G4427" t="s">
        <v>10</v>
      </c>
      <c r="H4427">
        <v>2795</v>
      </c>
      <c r="I4427" t="s">
        <v>11</v>
      </c>
      <c r="J4427" t="s">
        <v>25</v>
      </c>
      <c r="K4427" t="s">
        <v>152</v>
      </c>
      <c r="L4427" t="s">
        <v>13</v>
      </c>
      <c r="M4427" s="5">
        <v>5754.1299999999992</v>
      </c>
      <c r="N4427">
        <v>1</v>
      </c>
    </row>
    <row r="4428" spans="1:14" x14ac:dyDescent="0.2">
      <c r="A4428" s="2">
        <v>45653</v>
      </c>
      <c r="B4428" s="3">
        <f t="shared" si="207"/>
        <v>2025</v>
      </c>
      <c r="C4428" t="str">
        <f t="shared" si="208"/>
        <v>2024-2025</v>
      </c>
      <c r="D4428" t="s">
        <v>148</v>
      </c>
      <c r="E4428" t="s">
        <v>124</v>
      </c>
      <c r="F4428" t="str">
        <f t="shared" si="209"/>
        <v>New South Wales</v>
      </c>
      <c r="G4428" t="s">
        <v>10</v>
      </c>
      <c r="H4428">
        <v>2015</v>
      </c>
      <c r="I4428" t="s">
        <v>11</v>
      </c>
      <c r="J4428" t="s">
        <v>12</v>
      </c>
      <c r="K4428" t="s">
        <v>152</v>
      </c>
      <c r="L4428" t="s">
        <v>13</v>
      </c>
      <c r="M4428" s="5">
        <v>5761.56</v>
      </c>
      <c r="N4428">
        <v>1</v>
      </c>
    </row>
    <row r="4429" spans="1:14" x14ac:dyDescent="0.2">
      <c r="A4429" s="2">
        <v>45759</v>
      </c>
      <c r="B4429" s="3">
        <f t="shared" si="207"/>
        <v>2025</v>
      </c>
      <c r="C4429" t="str">
        <f t="shared" si="208"/>
        <v>2024-2025</v>
      </c>
      <c r="D4429" t="s">
        <v>147</v>
      </c>
      <c r="E4429" t="s">
        <v>103</v>
      </c>
      <c r="F4429" t="str">
        <f t="shared" si="209"/>
        <v>Queensland</v>
      </c>
      <c r="G4429" t="s">
        <v>35</v>
      </c>
      <c r="H4429">
        <v>4509</v>
      </c>
      <c r="I4429" t="s">
        <v>11</v>
      </c>
      <c r="J4429" t="s">
        <v>104</v>
      </c>
      <c r="K4429" t="s">
        <v>149</v>
      </c>
      <c r="L4429" t="s">
        <v>15</v>
      </c>
      <c r="M4429" s="5">
        <v>5802.1000000000022</v>
      </c>
      <c r="N4429">
        <v>1</v>
      </c>
    </row>
    <row r="4430" spans="1:14" x14ac:dyDescent="0.2">
      <c r="A4430" s="2">
        <v>45342</v>
      </c>
      <c r="B4430" s="3">
        <f t="shared" si="207"/>
        <v>2024</v>
      </c>
      <c r="C4430" t="str">
        <f t="shared" si="208"/>
        <v>2023-2024</v>
      </c>
      <c r="D4430" t="s">
        <v>147</v>
      </c>
      <c r="E4430" t="s">
        <v>64</v>
      </c>
      <c r="F4430" t="str">
        <f t="shared" si="209"/>
        <v>Victoria</v>
      </c>
      <c r="G4430" t="s">
        <v>45</v>
      </c>
      <c r="H4430">
        <v>3199</v>
      </c>
      <c r="I4430" t="s">
        <v>11</v>
      </c>
      <c r="J4430" t="s">
        <v>63</v>
      </c>
      <c r="K4430" t="s">
        <v>152</v>
      </c>
      <c r="L4430" t="s">
        <v>13</v>
      </c>
      <c r="M4430" s="5">
        <v>5804.51</v>
      </c>
      <c r="N4430">
        <v>1</v>
      </c>
    </row>
    <row r="4431" spans="1:14" x14ac:dyDescent="0.2">
      <c r="A4431" s="2">
        <v>45392</v>
      </c>
      <c r="B4431" s="3">
        <f t="shared" si="207"/>
        <v>2024</v>
      </c>
      <c r="C4431" t="str">
        <f t="shared" si="208"/>
        <v>2023-2024</v>
      </c>
      <c r="D4431" t="s">
        <v>147</v>
      </c>
      <c r="E4431" t="s">
        <v>117</v>
      </c>
      <c r="F4431" t="str">
        <f t="shared" si="209"/>
        <v>Queensland</v>
      </c>
      <c r="G4431" t="s">
        <v>35</v>
      </c>
      <c r="H4431">
        <v>4119</v>
      </c>
      <c r="I4431" t="s">
        <v>11</v>
      </c>
      <c r="J4431" t="s">
        <v>43</v>
      </c>
      <c r="K4431" t="s">
        <v>151</v>
      </c>
      <c r="L4431" t="s">
        <v>21</v>
      </c>
      <c r="M4431" s="5">
        <v>5809.8700000000017</v>
      </c>
      <c r="N4431">
        <v>1</v>
      </c>
    </row>
    <row r="4432" spans="1:14" x14ac:dyDescent="0.2">
      <c r="A4432" s="2">
        <v>45535</v>
      </c>
      <c r="B4432" s="3">
        <f t="shared" si="207"/>
        <v>2025</v>
      </c>
      <c r="C4432" t="str">
        <f t="shared" si="208"/>
        <v>2024-2025</v>
      </c>
      <c r="D4432" t="s">
        <v>147</v>
      </c>
      <c r="E4432" t="s">
        <v>113</v>
      </c>
      <c r="F4432" t="str">
        <f t="shared" si="209"/>
        <v>Queensland</v>
      </c>
      <c r="G4432" t="s">
        <v>35</v>
      </c>
      <c r="H4432">
        <v>4215</v>
      </c>
      <c r="I4432" t="s">
        <v>11</v>
      </c>
      <c r="J4432" t="s">
        <v>104</v>
      </c>
      <c r="K4432" t="s">
        <v>151</v>
      </c>
      <c r="L4432" t="s">
        <v>21</v>
      </c>
      <c r="M4432" s="5">
        <v>5832.199999999998</v>
      </c>
      <c r="N4432">
        <v>1</v>
      </c>
    </row>
    <row r="4433" spans="1:14" x14ac:dyDescent="0.2">
      <c r="A4433" s="2">
        <v>45884</v>
      </c>
      <c r="B4433" s="3">
        <f t="shared" si="207"/>
        <v>2026</v>
      </c>
      <c r="C4433" t="str">
        <f t="shared" si="208"/>
        <v>2025-2026</v>
      </c>
      <c r="D4433" t="s">
        <v>148</v>
      </c>
      <c r="E4433" t="s">
        <v>78</v>
      </c>
      <c r="F4433" t="str">
        <f t="shared" si="209"/>
        <v>New South Wales</v>
      </c>
      <c r="G4433" t="s">
        <v>10</v>
      </c>
      <c r="H4433">
        <v>2350</v>
      </c>
      <c r="I4433" t="s">
        <v>11</v>
      </c>
      <c r="J4433" t="s">
        <v>68</v>
      </c>
      <c r="K4433" t="s">
        <v>153</v>
      </c>
      <c r="L4433" t="s">
        <v>16</v>
      </c>
      <c r="M4433" s="5">
        <v>5894.8900000000012</v>
      </c>
      <c r="N4433">
        <v>1</v>
      </c>
    </row>
    <row r="4434" spans="1:14" x14ac:dyDescent="0.2">
      <c r="A4434" s="2">
        <v>45855</v>
      </c>
      <c r="B4434" s="3">
        <f t="shared" si="207"/>
        <v>2026</v>
      </c>
      <c r="C4434" t="str">
        <f t="shared" si="208"/>
        <v>2025-2026</v>
      </c>
      <c r="D4434" t="s">
        <v>147</v>
      </c>
      <c r="E4434" t="s">
        <v>142</v>
      </c>
      <c r="F4434" t="str">
        <f t="shared" si="209"/>
        <v>Australian Capital Territory</v>
      </c>
      <c r="G4434" t="s">
        <v>80</v>
      </c>
      <c r="H4434">
        <v>2609</v>
      </c>
      <c r="I4434" t="s">
        <v>11</v>
      </c>
      <c r="J4434" t="s">
        <v>58</v>
      </c>
      <c r="K4434" t="s">
        <v>150</v>
      </c>
      <c r="L4434" t="s">
        <v>18</v>
      </c>
      <c r="M4434" s="5">
        <v>5935.05</v>
      </c>
      <c r="N4434">
        <v>1</v>
      </c>
    </row>
    <row r="4435" spans="1:14" x14ac:dyDescent="0.2">
      <c r="A4435" s="2">
        <v>45821</v>
      </c>
      <c r="B4435" s="3">
        <f t="shared" si="207"/>
        <v>2025</v>
      </c>
      <c r="C4435" t="str">
        <f t="shared" si="208"/>
        <v>2024-2025</v>
      </c>
      <c r="D4435" t="s">
        <v>148</v>
      </c>
      <c r="E4435" t="s">
        <v>72</v>
      </c>
      <c r="F4435" t="str">
        <f t="shared" si="209"/>
        <v>Western Australia</v>
      </c>
      <c r="G4435" t="s">
        <v>48</v>
      </c>
      <c r="H4435">
        <v>6010</v>
      </c>
      <c r="I4435" t="s">
        <v>11</v>
      </c>
      <c r="J4435" t="s">
        <v>49</v>
      </c>
      <c r="K4435" t="s">
        <v>150</v>
      </c>
      <c r="L4435" t="s">
        <v>18</v>
      </c>
      <c r="M4435" s="5">
        <v>5936.02</v>
      </c>
      <c r="N4435">
        <v>1</v>
      </c>
    </row>
    <row r="4436" spans="1:14" x14ac:dyDescent="0.2">
      <c r="A4436" s="2">
        <v>45331</v>
      </c>
      <c r="B4436" s="3">
        <f t="shared" si="207"/>
        <v>2024</v>
      </c>
      <c r="C4436" t="str">
        <f t="shared" si="208"/>
        <v>2023-2024</v>
      </c>
      <c r="D4436" t="s">
        <v>147</v>
      </c>
      <c r="E4436" t="s">
        <v>57</v>
      </c>
      <c r="F4436" t="str">
        <f t="shared" si="209"/>
        <v>New South Wales</v>
      </c>
      <c r="G4436" t="s">
        <v>10</v>
      </c>
      <c r="H4436">
        <v>2560</v>
      </c>
      <c r="I4436" t="s">
        <v>11</v>
      </c>
      <c r="J4436" t="s">
        <v>58</v>
      </c>
      <c r="K4436" t="s">
        <v>151</v>
      </c>
      <c r="L4436" t="s">
        <v>21</v>
      </c>
      <c r="M4436" s="5">
        <v>6008.17</v>
      </c>
      <c r="N4436">
        <v>1</v>
      </c>
    </row>
    <row r="4437" spans="1:14" x14ac:dyDescent="0.2">
      <c r="A4437" s="2">
        <v>45326</v>
      </c>
      <c r="B4437" s="3">
        <f t="shared" si="207"/>
        <v>2024</v>
      </c>
      <c r="C4437" t="str">
        <f t="shared" si="208"/>
        <v>2023-2024</v>
      </c>
      <c r="D4437" t="s">
        <v>147</v>
      </c>
      <c r="E4437" t="s">
        <v>145</v>
      </c>
      <c r="F4437" t="str">
        <f t="shared" si="209"/>
        <v>New South Wales</v>
      </c>
      <c r="G4437" t="s">
        <v>10</v>
      </c>
      <c r="H4437">
        <v>2101</v>
      </c>
      <c r="I4437" t="s">
        <v>11</v>
      </c>
      <c r="J4437" t="s">
        <v>27</v>
      </c>
      <c r="K4437" t="s">
        <v>150</v>
      </c>
      <c r="L4437" t="s">
        <v>18</v>
      </c>
      <c r="M4437" s="5">
        <v>6048.9699999999984</v>
      </c>
      <c r="N4437">
        <v>1</v>
      </c>
    </row>
    <row r="4438" spans="1:14" x14ac:dyDescent="0.2">
      <c r="A4438" s="2">
        <v>45450</v>
      </c>
      <c r="B4438" s="3">
        <f t="shared" si="207"/>
        <v>2024</v>
      </c>
      <c r="C4438" t="str">
        <f t="shared" si="208"/>
        <v>2023-2024</v>
      </c>
      <c r="D4438" t="s">
        <v>147</v>
      </c>
      <c r="E4438" t="s">
        <v>57</v>
      </c>
      <c r="F4438" t="str">
        <f t="shared" si="209"/>
        <v>New South Wales</v>
      </c>
      <c r="G4438" t="s">
        <v>10</v>
      </c>
      <c r="H4438">
        <v>2560</v>
      </c>
      <c r="I4438" t="s">
        <v>11</v>
      </c>
      <c r="J4438" t="s">
        <v>58</v>
      </c>
      <c r="K4438" t="s">
        <v>153</v>
      </c>
      <c r="L4438" t="s">
        <v>16</v>
      </c>
      <c r="M4438" s="5">
        <v>6061.11</v>
      </c>
      <c r="N4438">
        <v>1</v>
      </c>
    </row>
    <row r="4439" spans="1:14" x14ac:dyDescent="0.2">
      <c r="A4439" s="2">
        <v>45400</v>
      </c>
      <c r="B4439" s="3">
        <f t="shared" si="207"/>
        <v>2024</v>
      </c>
      <c r="C4439" t="str">
        <f t="shared" si="208"/>
        <v>2023-2024</v>
      </c>
      <c r="D4439" t="s">
        <v>147</v>
      </c>
      <c r="E4439" t="s">
        <v>112</v>
      </c>
      <c r="F4439" t="str">
        <f t="shared" si="209"/>
        <v>Victoria</v>
      </c>
      <c r="G4439" t="s">
        <v>45</v>
      </c>
      <c r="H4439">
        <v>3076</v>
      </c>
      <c r="I4439" t="s">
        <v>11</v>
      </c>
      <c r="J4439" t="s">
        <v>46</v>
      </c>
      <c r="K4439" t="s">
        <v>149</v>
      </c>
      <c r="L4439" t="s">
        <v>15</v>
      </c>
      <c r="M4439" s="5">
        <v>6065.880000000001</v>
      </c>
      <c r="N4439">
        <v>1</v>
      </c>
    </row>
    <row r="4440" spans="1:14" x14ac:dyDescent="0.2">
      <c r="A4440" s="2">
        <v>45659</v>
      </c>
      <c r="B4440" s="3">
        <f t="shared" si="207"/>
        <v>2025</v>
      </c>
      <c r="C4440" t="str">
        <f t="shared" si="208"/>
        <v>2024-2025</v>
      </c>
      <c r="D4440" t="s">
        <v>147</v>
      </c>
      <c r="E4440" t="s">
        <v>42</v>
      </c>
      <c r="F4440" t="str">
        <f t="shared" si="209"/>
        <v>Queensland</v>
      </c>
      <c r="G4440" t="s">
        <v>35</v>
      </c>
      <c r="H4440">
        <v>4053</v>
      </c>
      <c r="I4440" t="s">
        <v>11</v>
      </c>
      <c r="J4440" t="s">
        <v>43</v>
      </c>
      <c r="K4440" t="s">
        <v>152</v>
      </c>
      <c r="L4440" t="s">
        <v>13</v>
      </c>
      <c r="M4440" s="5">
        <v>6066.260000000002</v>
      </c>
      <c r="N4440">
        <v>1</v>
      </c>
    </row>
    <row r="4441" spans="1:14" x14ac:dyDescent="0.2">
      <c r="A4441" s="2">
        <v>45466</v>
      </c>
      <c r="B4441" s="3">
        <f t="shared" si="207"/>
        <v>2024</v>
      </c>
      <c r="C4441" t="str">
        <f t="shared" si="208"/>
        <v>2023-2024</v>
      </c>
      <c r="D4441" t="s">
        <v>148</v>
      </c>
      <c r="E4441" t="s">
        <v>96</v>
      </c>
      <c r="F4441" t="str">
        <f t="shared" si="209"/>
        <v>Western Australia</v>
      </c>
      <c r="G4441" t="s">
        <v>48</v>
      </c>
      <c r="H4441">
        <v>6330</v>
      </c>
      <c r="I4441" t="s">
        <v>11</v>
      </c>
      <c r="J4441" t="s">
        <v>94</v>
      </c>
      <c r="K4441" t="s">
        <v>151</v>
      </c>
      <c r="L4441" t="s">
        <v>21</v>
      </c>
      <c r="M4441" s="5">
        <v>6080.3399999999992</v>
      </c>
      <c r="N4441">
        <v>1</v>
      </c>
    </row>
    <row r="4442" spans="1:14" x14ac:dyDescent="0.2">
      <c r="A4442" s="2">
        <v>45696</v>
      </c>
      <c r="B4442" s="3">
        <f t="shared" si="207"/>
        <v>2025</v>
      </c>
      <c r="C4442" t="str">
        <f t="shared" si="208"/>
        <v>2024-2025</v>
      </c>
      <c r="D4442" t="s">
        <v>147</v>
      </c>
      <c r="E4442" t="s">
        <v>41</v>
      </c>
      <c r="F4442" t="str">
        <f t="shared" si="209"/>
        <v>New South Wales</v>
      </c>
      <c r="G4442" t="s">
        <v>10</v>
      </c>
      <c r="H4442">
        <v>2830</v>
      </c>
      <c r="I4442" t="s">
        <v>11</v>
      </c>
      <c r="J4442" t="s">
        <v>25</v>
      </c>
      <c r="K4442" t="s">
        <v>153</v>
      </c>
      <c r="L4442" t="s">
        <v>16</v>
      </c>
      <c r="M4442" s="5">
        <v>6156.3099999999995</v>
      </c>
      <c r="N4442">
        <v>1</v>
      </c>
    </row>
    <row r="4443" spans="1:14" x14ac:dyDescent="0.2">
      <c r="A4443" s="2">
        <v>45730</v>
      </c>
      <c r="B4443" s="3">
        <f t="shared" si="207"/>
        <v>2025</v>
      </c>
      <c r="C4443" t="str">
        <f t="shared" si="208"/>
        <v>2024-2025</v>
      </c>
      <c r="D4443" t="s">
        <v>147</v>
      </c>
      <c r="E4443" t="s">
        <v>122</v>
      </c>
      <c r="F4443" t="str">
        <f t="shared" si="209"/>
        <v>New South Wales</v>
      </c>
      <c r="G4443" t="s">
        <v>10</v>
      </c>
      <c r="H4443">
        <v>2650</v>
      </c>
      <c r="I4443" t="s">
        <v>11</v>
      </c>
      <c r="J4443" t="s">
        <v>25</v>
      </c>
      <c r="K4443" t="s">
        <v>151</v>
      </c>
      <c r="L4443" t="s">
        <v>21</v>
      </c>
      <c r="M4443" s="5">
        <v>6198.0200000000013</v>
      </c>
      <c r="N4443">
        <v>1</v>
      </c>
    </row>
    <row r="4444" spans="1:14" x14ac:dyDescent="0.2">
      <c r="A4444" s="2">
        <v>45889</v>
      </c>
      <c r="B4444" s="3">
        <f t="shared" si="207"/>
        <v>2026</v>
      </c>
      <c r="C4444" t="str">
        <f t="shared" si="208"/>
        <v>2025-2026</v>
      </c>
      <c r="D4444" t="s">
        <v>147</v>
      </c>
      <c r="E4444" t="s">
        <v>145</v>
      </c>
      <c r="F4444" t="str">
        <f t="shared" si="209"/>
        <v>New South Wales</v>
      </c>
      <c r="G4444" t="s">
        <v>10</v>
      </c>
      <c r="H4444">
        <v>2101</v>
      </c>
      <c r="I4444" t="s">
        <v>11</v>
      </c>
      <c r="J4444" t="s">
        <v>27</v>
      </c>
      <c r="K4444" t="s">
        <v>153</v>
      </c>
      <c r="L4444" t="s">
        <v>16</v>
      </c>
      <c r="M4444" s="5">
        <v>6228.0300000000016</v>
      </c>
      <c r="N4444">
        <v>1</v>
      </c>
    </row>
    <row r="4445" spans="1:14" x14ac:dyDescent="0.2">
      <c r="A4445" s="2">
        <v>45493</v>
      </c>
      <c r="B4445" s="3">
        <f t="shared" si="207"/>
        <v>2025</v>
      </c>
      <c r="C4445" t="str">
        <f t="shared" si="208"/>
        <v>2024-2025</v>
      </c>
      <c r="D4445" t="s">
        <v>147</v>
      </c>
      <c r="E4445" t="s">
        <v>65</v>
      </c>
      <c r="F4445" t="str">
        <f t="shared" si="209"/>
        <v>New South Wales</v>
      </c>
      <c r="G4445" t="s">
        <v>10</v>
      </c>
      <c r="H4445">
        <v>2541</v>
      </c>
      <c r="I4445" t="s">
        <v>11</v>
      </c>
      <c r="J4445" t="s">
        <v>58</v>
      </c>
      <c r="K4445" t="s">
        <v>153</v>
      </c>
      <c r="L4445" t="s">
        <v>16</v>
      </c>
      <c r="M4445" s="5">
        <v>6251.5000000000009</v>
      </c>
      <c r="N4445">
        <v>1</v>
      </c>
    </row>
    <row r="4446" spans="1:14" x14ac:dyDescent="0.2">
      <c r="A4446" s="2">
        <v>45951</v>
      </c>
      <c r="B4446" s="3">
        <f t="shared" si="207"/>
        <v>2026</v>
      </c>
      <c r="C4446" t="str">
        <f t="shared" si="208"/>
        <v>2025-2026</v>
      </c>
      <c r="D4446" t="s">
        <v>147</v>
      </c>
      <c r="E4446" t="s">
        <v>65</v>
      </c>
      <c r="F4446" t="str">
        <f t="shared" si="209"/>
        <v>New South Wales</v>
      </c>
      <c r="G4446" t="s">
        <v>10</v>
      </c>
      <c r="H4446">
        <v>2541</v>
      </c>
      <c r="I4446" t="s">
        <v>11</v>
      </c>
      <c r="J4446" t="s">
        <v>58</v>
      </c>
      <c r="K4446" t="s">
        <v>149</v>
      </c>
      <c r="L4446" t="s">
        <v>15</v>
      </c>
      <c r="M4446" s="5">
        <v>6304.0499999999993</v>
      </c>
      <c r="N4446">
        <v>1</v>
      </c>
    </row>
    <row r="4447" spans="1:14" x14ac:dyDescent="0.2">
      <c r="A4447" s="2">
        <v>45309</v>
      </c>
      <c r="B4447" s="3">
        <f t="shared" si="207"/>
        <v>2024</v>
      </c>
      <c r="C4447" t="str">
        <f t="shared" si="208"/>
        <v>2023-2024</v>
      </c>
      <c r="D4447" t="s">
        <v>147</v>
      </c>
      <c r="E4447" t="s">
        <v>117</v>
      </c>
      <c r="F4447" t="str">
        <f t="shared" si="209"/>
        <v>Queensland</v>
      </c>
      <c r="G4447" t="s">
        <v>35</v>
      </c>
      <c r="H4447">
        <v>4119</v>
      </c>
      <c r="I4447" t="s">
        <v>11</v>
      </c>
      <c r="J4447" t="s">
        <v>43</v>
      </c>
      <c r="K4447" t="s">
        <v>149</v>
      </c>
      <c r="L4447" t="s">
        <v>15</v>
      </c>
      <c r="M4447" s="5">
        <v>6393.6899999999987</v>
      </c>
      <c r="N4447">
        <v>1</v>
      </c>
    </row>
    <row r="4448" spans="1:14" x14ac:dyDescent="0.2">
      <c r="A4448" s="2">
        <v>45602</v>
      </c>
      <c r="B4448" s="3">
        <f t="shared" si="207"/>
        <v>2025</v>
      </c>
      <c r="C4448" t="str">
        <f t="shared" si="208"/>
        <v>2024-2025</v>
      </c>
      <c r="D4448" t="s">
        <v>147</v>
      </c>
      <c r="E4448" t="s">
        <v>132</v>
      </c>
      <c r="F4448" t="str">
        <f t="shared" si="209"/>
        <v>New South Wales</v>
      </c>
      <c r="G4448" t="s">
        <v>10</v>
      </c>
      <c r="H4448">
        <v>2800</v>
      </c>
      <c r="I4448" t="s">
        <v>11</v>
      </c>
      <c r="J4448" t="s">
        <v>25</v>
      </c>
      <c r="K4448" t="s">
        <v>149</v>
      </c>
      <c r="L4448" t="s">
        <v>15</v>
      </c>
      <c r="M4448" s="5">
        <v>6426.4800000000005</v>
      </c>
      <c r="N4448">
        <v>1</v>
      </c>
    </row>
    <row r="4449" spans="1:14" x14ac:dyDescent="0.2">
      <c r="A4449" s="2">
        <v>45419</v>
      </c>
      <c r="B4449" s="3">
        <f t="shared" si="207"/>
        <v>2024</v>
      </c>
      <c r="C4449" t="str">
        <f t="shared" si="208"/>
        <v>2023-2024</v>
      </c>
      <c r="D4449" t="s">
        <v>147</v>
      </c>
      <c r="E4449" t="s">
        <v>109</v>
      </c>
      <c r="F4449" t="str">
        <f t="shared" si="209"/>
        <v>New South Wales</v>
      </c>
      <c r="G4449" t="s">
        <v>10</v>
      </c>
      <c r="H4449">
        <v>2480</v>
      </c>
      <c r="I4449" t="s">
        <v>11</v>
      </c>
      <c r="J4449" t="s">
        <v>68</v>
      </c>
      <c r="K4449" t="s">
        <v>149</v>
      </c>
      <c r="L4449" t="s">
        <v>15</v>
      </c>
      <c r="M4449" s="5">
        <v>6442.1700000000046</v>
      </c>
      <c r="N4449">
        <v>1</v>
      </c>
    </row>
    <row r="4450" spans="1:14" x14ac:dyDescent="0.2">
      <c r="A4450" s="2">
        <v>45532</v>
      </c>
      <c r="B4450" s="3">
        <f t="shared" si="207"/>
        <v>2025</v>
      </c>
      <c r="C4450" t="str">
        <f t="shared" si="208"/>
        <v>2024-2025</v>
      </c>
      <c r="D4450" t="s">
        <v>147</v>
      </c>
      <c r="E4450" t="s">
        <v>145</v>
      </c>
      <c r="F4450" t="str">
        <f t="shared" si="209"/>
        <v>New South Wales</v>
      </c>
      <c r="G4450" t="s">
        <v>10</v>
      </c>
      <c r="H4450">
        <v>2101</v>
      </c>
      <c r="I4450" t="s">
        <v>11</v>
      </c>
      <c r="J4450" t="s">
        <v>27</v>
      </c>
      <c r="K4450" t="s">
        <v>149</v>
      </c>
      <c r="L4450" t="s">
        <v>15</v>
      </c>
      <c r="M4450" s="5">
        <v>6445.0500000000011</v>
      </c>
      <c r="N4450">
        <v>1</v>
      </c>
    </row>
    <row r="4451" spans="1:14" x14ac:dyDescent="0.2">
      <c r="A4451" s="2">
        <v>45329</v>
      </c>
      <c r="B4451" s="3">
        <f t="shared" si="207"/>
        <v>2024</v>
      </c>
      <c r="C4451" t="str">
        <f t="shared" si="208"/>
        <v>2023-2024</v>
      </c>
      <c r="D4451" t="s">
        <v>147</v>
      </c>
      <c r="E4451" t="s">
        <v>64</v>
      </c>
      <c r="F4451" t="str">
        <f t="shared" si="209"/>
        <v>Victoria</v>
      </c>
      <c r="G4451" t="s">
        <v>45</v>
      </c>
      <c r="H4451">
        <v>3199</v>
      </c>
      <c r="I4451" t="s">
        <v>11</v>
      </c>
      <c r="J4451" t="s">
        <v>63</v>
      </c>
      <c r="K4451" t="s">
        <v>150</v>
      </c>
      <c r="L4451" t="s">
        <v>18</v>
      </c>
      <c r="M4451" s="5">
        <v>6446.1200000000008</v>
      </c>
      <c r="N4451">
        <v>1</v>
      </c>
    </row>
    <row r="4452" spans="1:14" x14ac:dyDescent="0.2">
      <c r="A4452" s="2">
        <v>45567</v>
      </c>
      <c r="B4452" s="3">
        <f t="shared" si="207"/>
        <v>2025</v>
      </c>
      <c r="C4452" t="str">
        <f t="shared" si="208"/>
        <v>2024-2025</v>
      </c>
      <c r="D4452" t="s">
        <v>147</v>
      </c>
      <c r="E4452" t="s">
        <v>143</v>
      </c>
      <c r="F4452" t="str">
        <f t="shared" si="209"/>
        <v>New South Wales</v>
      </c>
      <c r="G4452" t="s">
        <v>10</v>
      </c>
      <c r="H4452">
        <v>2154</v>
      </c>
      <c r="I4452" t="s">
        <v>11</v>
      </c>
      <c r="J4452" t="s">
        <v>27</v>
      </c>
      <c r="K4452" t="s">
        <v>149</v>
      </c>
      <c r="L4452" t="s">
        <v>15</v>
      </c>
      <c r="M4452" s="5">
        <v>6492.4899999999989</v>
      </c>
      <c r="N4452">
        <v>1</v>
      </c>
    </row>
    <row r="4453" spans="1:14" x14ac:dyDescent="0.2">
      <c r="A4453" s="2">
        <v>45530</v>
      </c>
      <c r="B4453" s="3">
        <f t="shared" si="207"/>
        <v>2025</v>
      </c>
      <c r="C4453" t="str">
        <f t="shared" si="208"/>
        <v>2024-2025</v>
      </c>
      <c r="D4453" t="s">
        <v>147</v>
      </c>
      <c r="E4453" t="s">
        <v>103</v>
      </c>
      <c r="F4453" t="str">
        <f t="shared" si="209"/>
        <v>Queensland</v>
      </c>
      <c r="G4453" t="s">
        <v>35</v>
      </c>
      <c r="H4453">
        <v>4509</v>
      </c>
      <c r="I4453" t="s">
        <v>11</v>
      </c>
      <c r="J4453" t="s">
        <v>104</v>
      </c>
      <c r="K4453" t="s">
        <v>150</v>
      </c>
      <c r="L4453" t="s">
        <v>18</v>
      </c>
      <c r="M4453" s="5">
        <v>6508.58</v>
      </c>
      <c r="N4453">
        <v>1</v>
      </c>
    </row>
    <row r="4454" spans="1:14" x14ac:dyDescent="0.2">
      <c r="A4454" s="2">
        <v>45604</v>
      </c>
      <c r="B4454" s="3">
        <f t="shared" si="207"/>
        <v>2025</v>
      </c>
      <c r="C4454" t="str">
        <f t="shared" si="208"/>
        <v>2024-2025</v>
      </c>
      <c r="D4454" t="s">
        <v>147</v>
      </c>
      <c r="E4454" t="s">
        <v>146</v>
      </c>
      <c r="F4454" t="str">
        <f t="shared" si="209"/>
        <v>Victoria</v>
      </c>
      <c r="G4454" t="s">
        <v>45</v>
      </c>
      <c r="H4454">
        <v>3353</v>
      </c>
      <c r="I4454" t="s">
        <v>11</v>
      </c>
      <c r="J4454" t="s">
        <v>60</v>
      </c>
      <c r="K4454" t="s">
        <v>151</v>
      </c>
      <c r="L4454" t="s">
        <v>21</v>
      </c>
      <c r="M4454" s="5">
        <v>6511.67</v>
      </c>
      <c r="N4454">
        <v>1</v>
      </c>
    </row>
    <row r="4455" spans="1:14" x14ac:dyDescent="0.2">
      <c r="A4455" s="2">
        <v>45508</v>
      </c>
      <c r="B4455" s="3">
        <f t="shared" si="207"/>
        <v>2025</v>
      </c>
      <c r="C4455" t="str">
        <f t="shared" si="208"/>
        <v>2024-2025</v>
      </c>
      <c r="D4455" t="s">
        <v>147</v>
      </c>
      <c r="E4455" t="s">
        <v>137</v>
      </c>
      <c r="F4455" t="str">
        <f t="shared" si="209"/>
        <v>New South Wales</v>
      </c>
      <c r="G4455" t="s">
        <v>10</v>
      </c>
      <c r="H4455">
        <v>2031</v>
      </c>
      <c r="I4455" t="s">
        <v>11</v>
      </c>
      <c r="J4455" t="s">
        <v>12</v>
      </c>
      <c r="K4455" t="s">
        <v>149</v>
      </c>
      <c r="L4455" t="s">
        <v>15</v>
      </c>
      <c r="M4455" s="5">
        <v>6526.579999999999</v>
      </c>
      <c r="N4455">
        <v>1</v>
      </c>
    </row>
    <row r="4456" spans="1:14" x14ac:dyDescent="0.2">
      <c r="A4456" s="2">
        <v>45853</v>
      </c>
      <c r="B4456" s="3">
        <f t="shared" si="207"/>
        <v>2026</v>
      </c>
      <c r="C4456" t="str">
        <f t="shared" si="208"/>
        <v>2025-2026</v>
      </c>
      <c r="D4456" t="s">
        <v>147</v>
      </c>
      <c r="E4456" t="s">
        <v>64</v>
      </c>
      <c r="F4456" t="str">
        <f t="shared" si="209"/>
        <v>Victoria</v>
      </c>
      <c r="G4456" t="s">
        <v>45</v>
      </c>
      <c r="H4456">
        <v>3199</v>
      </c>
      <c r="I4456" t="s">
        <v>11</v>
      </c>
      <c r="J4456" t="s">
        <v>63</v>
      </c>
      <c r="K4456" t="s">
        <v>151</v>
      </c>
      <c r="L4456" t="s">
        <v>21</v>
      </c>
      <c r="M4456" s="5">
        <v>6630.3700000000008</v>
      </c>
      <c r="N4456">
        <v>1</v>
      </c>
    </row>
    <row r="4457" spans="1:14" x14ac:dyDescent="0.2">
      <c r="A4457" s="2">
        <v>45911</v>
      </c>
      <c r="B4457" s="3">
        <f t="shared" si="207"/>
        <v>2026</v>
      </c>
      <c r="C4457" t="str">
        <f t="shared" si="208"/>
        <v>2025-2026</v>
      </c>
      <c r="D4457" t="s">
        <v>147</v>
      </c>
      <c r="E4457" t="s">
        <v>9</v>
      </c>
      <c r="F4457" t="str">
        <f t="shared" si="209"/>
        <v>New South Wales</v>
      </c>
      <c r="G4457" t="s">
        <v>10</v>
      </c>
      <c r="H4457">
        <v>2067</v>
      </c>
      <c r="I4457" t="s">
        <v>11</v>
      </c>
      <c r="J4457" t="s">
        <v>12</v>
      </c>
      <c r="K4457" t="s">
        <v>149</v>
      </c>
      <c r="L4457" t="s">
        <v>15</v>
      </c>
      <c r="M4457" s="5">
        <v>6641.9900000000016</v>
      </c>
      <c r="N4457">
        <v>1</v>
      </c>
    </row>
    <row r="4458" spans="1:14" x14ac:dyDescent="0.2">
      <c r="A4458" s="2">
        <v>45589</v>
      </c>
      <c r="B4458" s="3">
        <f t="shared" si="207"/>
        <v>2025</v>
      </c>
      <c r="C4458" t="str">
        <f t="shared" si="208"/>
        <v>2024-2025</v>
      </c>
      <c r="D4458" t="s">
        <v>147</v>
      </c>
      <c r="E4458" t="s">
        <v>99</v>
      </c>
      <c r="F4458" t="str">
        <f t="shared" si="209"/>
        <v>Victoria</v>
      </c>
      <c r="G4458" t="s">
        <v>45</v>
      </c>
      <c r="H4458">
        <v>3148</v>
      </c>
      <c r="I4458" t="s">
        <v>11</v>
      </c>
      <c r="J4458" t="s">
        <v>63</v>
      </c>
      <c r="K4458" t="s">
        <v>150</v>
      </c>
      <c r="L4458" t="s">
        <v>18</v>
      </c>
      <c r="M4458" s="5">
        <v>6642.2</v>
      </c>
      <c r="N4458">
        <v>1</v>
      </c>
    </row>
    <row r="4459" spans="1:14" x14ac:dyDescent="0.2">
      <c r="A4459" s="2">
        <v>45439</v>
      </c>
      <c r="B4459" s="3">
        <f t="shared" si="207"/>
        <v>2024</v>
      </c>
      <c r="C4459" t="str">
        <f t="shared" si="208"/>
        <v>2023-2024</v>
      </c>
      <c r="D4459" t="s">
        <v>148</v>
      </c>
      <c r="E4459" t="s">
        <v>44</v>
      </c>
      <c r="F4459" t="str">
        <f t="shared" si="209"/>
        <v>Victoria</v>
      </c>
      <c r="G4459" t="s">
        <v>45</v>
      </c>
      <c r="H4459">
        <v>3066</v>
      </c>
      <c r="I4459" t="s">
        <v>11</v>
      </c>
      <c r="J4459" t="s">
        <v>46</v>
      </c>
      <c r="K4459" t="s">
        <v>149</v>
      </c>
      <c r="L4459" t="s">
        <v>15</v>
      </c>
      <c r="M4459" s="5">
        <v>6701.9900000000007</v>
      </c>
      <c r="N4459">
        <v>1</v>
      </c>
    </row>
    <row r="4460" spans="1:14" x14ac:dyDescent="0.2">
      <c r="A4460" s="2">
        <v>45532</v>
      </c>
      <c r="B4460" s="3">
        <f t="shared" si="207"/>
        <v>2025</v>
      </c>
      <c r="C4460" t="str">
        <f t="shared" si="208"/>
        <v>2024-2025</v>
      </c>
      <c r="D4460" t="s">
        <v>147</v>
      </c>
      <c r="E4460" t="s">
        <v>99</v>
      </c>
      <c r="F4460" t="str">
        <f t="shared" si="209"/>
        <v>Victoria</v>
      </c>
      <c r="G4460" t="s">
        <v>45</v>
      </c>
      <c r="H4460">
        <v>3148</v>
      </c>
      <c r="I4460" t="s">
        <v>11</v>
      </c>
      <c r="J4460" t="s">
        <v>63</v>
      </c>
      <c r="K4460" t="s">
        <v>153</v>
      </c>
      <c r="L4460" t="s">
        <v>16</v>
      </c>
      <c r="M4460" s="5">
        <v>6708.3900000000012</v>
      </c>
      <c r="N4460">
        <v>1</v>
      </c>
    </row>
    <row r="4461" spans="1:14" x14ac:dyDescent="0.2">
      <c r="A4461" s="2">
        <v>45481</v>
      </c>
      <c r="B4461" s="3">
        <f t="shared" si="207"/>
        <v>2025</v>
      </c>
      <c r="C4461" t="str">
        <f t="shared" si="208"/>
        <v>2024-2025</v>
      </c>
      <c r="D4461" t="s">
        <v>147</v>
      </c>
      <c r="E4461" t="s">
        <v>112</v>
      </c>
      <c r="F4461" t="str">
        <f t="shared" si="209"/>
        <v>Victoria</v>
      </c>
      <c r="G4461" t="s">
        <v>45</v>
      </c>
      <c r="H4461">
        <v>3076</v>
      </c>
      <c r="I4461" t="s">
        <v>11</v>
      </c>
      <c r="J4461" t="s">
        <v>46</v>
      </c>
      <c r="K4461" t="s">
        <v>149</v>
      </c>
      <c r="L4461" t="s">
        <v>15</v>
      </c>
      <c r="M4461" s="5">
        <v>6740.72</v>
      </c>
      <c r="N4461">
        <v>1</v>
      </c>
    </row>
    <row r="4462" spans="1:14" x14ac:dyDescent="0.2">
      <c r="A4462" s="2">
        <v>45902</v>
      </c>
      <c r="B4462" s="3">
        <f t="shared" si="207"/>
        <v>2026</v>
      </c>
      <c r="C4462" t="str">
        <f t="shared" si="208"/>
        <v>2025-2026</v>
      </c>
      <c r="D4462" t="s">
        <v>147</v>
      </c>
      <c r="E4462" t="s">
        <v>122</v>
      </c>
      <c r="F4462" t="str">
        <f t="shared" si="209"/>
        <v>New South Wales</v>
      </c>
      <c r="G4462" t="s">
        <v>10</v>
      </c>
      <c r="H4462">
        <v>2650</v>
      </c>
      <c r="I4462" t="s">
        <v>11</v>
      </c>
      <c r="J4462" t="s">
        <v>25</v>
      </c>
      <c r="K4462" t="s">
        <v>149</v>
      </c>
      <c r="L4462" t="s">
        <v>15</v>
      </c>
      <c r="M4462" s="5">
        <v>6879.2900000000009</v>
      </c>
      <c r="N4462">
        <v>1</v>
      </c>
    </row>
    <row r="4463" spans="1:14" x14ac:dyDescent="0.2">
      <c r="A4463" s="2">
        <v>45584</v>
      </c>
      <c r="B4463" s="3">
        <f t="shared" si="207"/>
        <v>2025</v>
      </c>
      <c r="C4463" t="str">
        <f t="shared" si="208"/>
        <v>2024-2025</v>
      </c>
      <c r="D4463" t="s">
        <v>147</v>
      </c>
      <c r="E4463" t="s">
        <v>131</v>
      </c>
      <c r="F4463" t="str">
        <f t="shared" si="209"/>
        <v>Western Australia</v>
      </c>
      <c r="G4463" t="s">
        <v>48</v>
      </c>
      <c r="H4463">
        <v>6530</v>
      </c>
      <c r="I4463" t="s">
        <v>11</v>
      </c>
      <c r="J4463" t="s">
        <v>77</v>
      </c>
      <c r="K4463" t="s">
        <v>152</v>
      </c>
      <c r="L4463" t="s">
        <v>13</v>
      </c>
      <c r="M4463" s="5">
        <v>6890.9500000000016</v>
      </c>
      <c r="N4463">
        <v>1</v>
      </c>
    </row>
    <row r="4464" spans="1:14" x14ac:dyDescent="0.2">
      <c r="A4464" s="2">
        <v>45915</v>
      </c>
      <c r="B4464" s="3">
        <f t="shared" si="207"/>
        <v>2026</v>
      </c>
      <c r="C4464" t="str">
        <f t="shared" si="208"/>
        <v>2025-2026</v>
      </c>
      <c r="D4464" t="s">
        <v>148</v>
      </c>
      <c r="E4464" t="s">
        <v>86</v>
      </c>
      <c r="F4464" t="str">
        <f t="shared" si="209"/>
        <v>New South Wales</v>
      </c>
      <c r="G4464" t="s">
        <v>10</v>
      </c>
      <c r="H4464">
        <v>2064</v>
      </c>
      <c r="I4464" t="s">
        <v>11</v>
      </c>
      <c r="J4464" t="s">
        <v>12</v>
      </c>
      <c r="K4464" t="s">
        <v>150</v>
      </c>
      <c r="L4464" t="s">
        <v>18</v>
      </c>
      <c r="M4464" s="5">
        <v>6954.5999999999995</v>
      </c>
      <c r="N4464">
        <v>1</v>
      </c>
    </row>
    <row r="4465" spans="1:14" x14ac:dyDescent="0.2">
      <c r="A4465" s="2">
        <v>45957</v>
      </c>
      <c r="B4465" s="3">
        <f t="shared" si="207"/>
        <v>2026</v>
      </c>
      <c r="C4465" t="str">
        <f t="shared" si="208"/>
        <v>2025-2026</v>
      </c>
      <c r="D4465" t="s">
        <v>147</v>
      </c>
      <c r="E4465" t="s">
        <v>117</v>
      </c>
      <c r="F4465" t="str">
        <f t="shared" si="209"/>
        <v>Queensland</v>
      </c>
      <c r="G4465" t="s">
        <v>35</v>
      </c>
      <c r="H4465">
        <v>4119</v>
      </c>
      <c r="I4465" t="s">
        <v>11</v>
      </c>
      <c r="J4465" t="s">
        <v>43</v>
      </c>
      <c r="K4465" t="s">
        <v>152</v>
      </c>
      <c r="L4465" t="s">
        <v>13</v>
      </c>
      <c r="M4465" s="5">
        <v>6972.0799999999981</v>
      </c>
      <c r="N4465">
        <v>1</v>
      </c>
    </row>
    <row r="4466" spans="1:14" x14ac:dyDescent="0.2">
      <c r="A4466" s="2">
        <v>45886</v>
      </c>
      <c r="B4466" s="3">
        <f t="shared" si="207"/>
        <v>2026</v>
      </c>
      <c r="C4466" t="str">
        <f t="shared" si="208"/>
        <v>2025-2026</v>
      </c>
      <c r="D4466" t="s">
        <v>147</v>
      </c>
      <c r="E4466" t="s">
        <v>135</v>
      </c>
      <c r="F4466" t="str">
        <f t="shared" si="209"/>
        <v>Victoria</v>
      </c>
      <c r="G4466" t="s">
        <v>45</v>
      </c>
      <c r="H4466">
        <v>3550</v>
      </c>
      <c r="I4466" t="s">
        <v>11</v>
      </c>
      <c r="J4466" t="s">
        <v>60</v>
      </c>
      <c r="K4466" t="s">
        <v>149</v>
      </c>
      <c r="L4466" t="s">
        <v>15</v>
      </c>
      <c r="M4466" s="5">
        <v>7040.8400000000038</v>
      </c>
      <c r="N4466">
        <v>1</v>
      </c>
    </row>
    <row r="4467" spans="1:14" x14ac:dyDescent="0.2">
      <c r="A4467" s="2">
        <v>45431</v>
      </c>
      <c r="B4467" s="3">
        <f t="shared" si="207"/>
        <v>2024</v>
      </c>
      <c r="C4467" t="str">
        <f t="shared" si="208"/>
        <v>2023-2024</v>
      </c>
      <c r="D4467" t="s">
        <v>147</v>
      </c>
      <c r="E4467" t="s">
        <v>92</v>
      </c>
      <c r="F4467" t="str">
        <f t="shared" si="209"/>
        <v>Queensland</v>
      </c>
      <c r="G4467" t="s">
        <v>35</v>
      </c>
      <c r="H4467">
        <v>4068</v>
      </c>
      <c r="I4467" t="s">
        <v>11</v>
      </c>
      <c r="J4467" t="s">
        <v>43</v>
      </c>
      <c r="K4467" t="s">
        <v>149</v>
      </c>
      <c r="L4467" t="s">
        <v>15</v>
      </c>
      <c r="M4467" s="5">
        <v>7049.4500000000025</v>
      </c>
      <c r="N4467">
        <v>1</v>
      </c>
    </row>
    <row r="4468" spans="1:14" x14ac:dyDescent="0.2">
      <c r="A4468" s="2">
        <v>45297</v>
      </c>
      <c r="B4468" s="3">
        <f t="shared" si="207"/>
        <v>2024</v>
      </c>
      <c r="C4468" t="str">
        <f t="shared" si="208"/>
        <v>2023-2024</v>
      </c>
      <c r="D4468" t="s">
        <v>147</v>
      </c>
      <c r="E4468" t="s">
        <v>131</v>
      </c>
      <c r="F4468" t="str">
        <f t="shared" si="209"/>
        <v>Western Australia</v>
      </c>
      <c r="G4468" t="s">
        <v>48</v>
      </c>
      <c r="H4468">
        <v>6530</v>
      </c>
      <c r="I4468" t="s">
        <v>11</v>
      </c>
      <c r="J4468" t="s">
        <v>77</v>
      </c>
      <c r="K4468" t="s">
        <v>149</v>
      </c>
      <c r="L4468" t="s">
        <v>15</v>
      </c>
      <c r="M4468" s="5">
        <v>7077.9299999999994</v>
      </c>
      <c r="N4468">
        <v>1</v>
      </c>
    </row>
    <row r="4469" spans="1:14" x14ac:dyDescent="0.2">
      <c r="A4469" s="2">
        <v>45756</v>
      </c>
      <c r="B4469" s="3">
        <f t="shared" si="207"/>
        <v>2025</v>
      </c>
      <c r="C4469" t="str">
        <f t="shared" si="208"/>
        <v>2024-2025</v>
      </c>
      <c r="D4469" t="s">
        <v>148</v>
      </c>
      <c r="E4469" t="s">
        <v>124</v>
      </c>
      <c r="F4469" t="str">
        <f t="shared" si="209"/>
        <v>New South Wales</v>
      </c>
      <c r="G4469" t="s">
        <v>10</v>
      </c>
      <c r="H4469">
        <v>2015</v>
      </c>
      <c r="I4469" t="s">
        <v>11</v>
      </c>
      <c r="J4469" t="s">
        <v>12</v>
      </c>
      <c r="K4469" t="s">
        <v>153</v>
      </c>
      <c r="L4469" t="s">
        <v>16</v>
      </c>
      <c r="M4469" s="5">
        <v>7096.9500000000035</v>
      </c>
      <c r="N4469">
        <v>1</v>
      </c>
    </row>
    <row r="4470" spans="1:14" x14ac:dyDescent="0.2">
      <c r="A4470" s="2">
        <v>45995</v>
      </c>
      <c r="B4470" s="3">
        <f t="shared" si="207"/>
        <v>2026</v>
      </c>
      <c r="C4470" t="str">
        <f t="shared" si="208"/>
        <v>2025-2026</v>
      </c>
      <c r="D4470" t="s">
        <v>147</v>
      </c>
      <c r="E4470" t="s">
        <v>138</v>
      </c>
      <c r="F4470" t="str">
        <f t="shared" si="209"/>
        <v>Queensland</v>
      </c>
      <c r="G4470" t="s">
        <v>35</v>
      </c>
      <c r="H4470">
        <v>4558</v>
      </c>
      <c r="I4470" t="s">
        <v>11</v>
      </c>
      <c r="J4470" t="s">
        <v>120</v>
      </c>
      <c r="K4470" t="s">
        <v>149</v>
      </c>
      <c r="L4470" t="s">
        <v>15</v>
      </c>
      <c r="M4470" s="5">
        <v>7110.9800000000032</v>
      </c>
      <c r="N4470">
        <v>1</v>
      </c>
    </row>
    <row r="4471" spans="1:14" x14ac:dyDescent="0.2">
      <c r="A4471" s="2">
        <v>45874</v>
      </c>
      <c r="B4471" s="3">
        <f t="shared" si="207"/>
        <v>2026</v>
      </c>
      <c r="C4471" t="str">
        <f t="shared" si="208"/>
        <v>2025-2026</v>
      </c>
      <c r="D4471" t="s">
        <v>147</v>
      </c>
      <c r="E4471" t="s">
        <v>145</v>
      </c>
      <c r="F4471" t="str">
        <f t="shared" si="209"/>
        <v>New South Wales</v>
      </c>
      <c r="G4471" t="s">
        <v>10</v>
      </c>
      <c r="H4471">
        <v>2101</v>
      </c>
      <c r="I4471" t="s">
        <v>11</v>
      </c>
      <c r="J4471" t="s">
        <v>27</v>
      </c>
      <c r="K4471" t="s">
        <v>149</v>
      </c>
      <c r="L4471" t="s">
        <v>15</v>
      </c>
      <c r="M4471" s="5">
        <v>7135.2800000000043</v>
      </c>
      <c r="N4471">
        <v>1</v>
      </c>
    </row>
    <row r="4472" spans="1:14" x14ac:dyDescent="0.2">
      <c r="A4472" s="2">
        <v>45694</v>
      </c>
      <c r="B4472" s="3">
        <f t="shared" si="207"/>
        <v>2025</v>
      </c>
      <c r="C4472" t="str">
        <f t="shared" si="208"/>
        <v>2024-2025</v>
      </c>
      <c r="D4472" t="s">
        <v>148</v>
      </c>
      <c r="E4472" t="s">
        <v>124</v>
      </c>
      <c r="F4472" t="str">
        <f t="shared" si="209"/>
        <v>New South Wales</v>
      </c>
      <c r="G4472" t="s">
        <v>10</v>
      </c>
      <c r="H4472">
        <v>2015</v>
      </c>
      <c r="I4472" t="s">
        <v>11</v>
      </c>
      <c r="J4472" t="s">
        <v>12</v>
      </c>
      <c r="K4472" t="s">
        <v>151</v>
      </c>
      <c r="L4472" t="s">
        <v>21</v>
      </c>
      <c r="M4472" s="5">
        <v>7207.76</v>
      </c>
      <c r="N4472">
        <v>1</v>
      </c>
    </row>
    <row r="4473" spans="1:14" x14ac:dyDescent="0.2">
      <c r="A4473" s="2">
        <v>45322</v>
      </c>
      <c r="B4473" s="3">
        <f t="shared" si="207"/>
        <v>2024</v>
      </c>
      <c r="C4473" t="str">
        <f t="shared" si="208"/>
        <v>2023-2024</v>
      </c>
      <c r="D4473" t="s">
        <v>147</v>
      </c>
      <c r="E4473" t="s">
        <v>64</v>
      </c>
      <c r="F4473" t="str">
        <f t="shared" si="209"/>
        <v>Victoria</v>
      </c>
      <c r="G4473" t="s">
        <v>45</v>
      </c>
      <c r="H4473">
        <v>3199</v>
      </c>
      <c r="I4473" t="s">
        <v>11</v>
      </c>
      <c r="J4473" t="s">
        <v>63</v>
      </c>
      <c r="K4473" t="s">
        <v>152</v>
      </c>
      <c r="L4473" t="s">
        <v>13</v>
      </c>
      <c r="M4473" s="5">
        <v>7284.1799999999994</v>
      </c>
      <c r="N4473">
        <v>1</v>
      </c>
    </row>
    <row r="4474" spans="1:14" x14ac:dyDescent="0.2">
      <c r="A4474" s="2">
        <v>45582</v>
      </c>
      <c r="B4474" s="3">
        <f t="shared" si="207"/>
        <v>2025</v>
      </c>
      <c r="C4474" t="str">
        <f t="shared" si="208"/>
        <v>2024-2025</v>
      </c>
      <c r="D4474" t="s">
        <v>147</v>
      </c>
      <c r="E4474" t="s">
        <v>131</v>
      </c>
      <c r="F4474" t="str">
        <f t="shared" si="209"/>
        <v>Western Australia</v>
      </c>
      <c r="G4474" t="s">
        <v>48</v>
      </c>
      <c r="H4474">
        <v>6530</v>
      </c>
      <c r="I4474" t="s">
        <v>11</v>
      </c>
      <c r="J4474" t="s">
        <v>77</v>
      </c>
      <c r="K4474" t="s">
        <v>149</v>
      </c>
      <c r="L4474" t="s">
        <v>15</v>
      </c>
      <c r="M4474" s="5">
        <v>7309.9100000000017</v>
      </c>
      <c r="N4474">
        <v>1</v>
      </c>
    </row>
    <row r="4475" spans="1:14" x14ac:dyDescent="0.2">
      <c r="A4475" s="2">
        <v>45644</v>
      </c>
      <c r="B4475" s="3">
        <f t="shared" si="207"/>
        <v>2025</v>
      </c>
      <c r="C4475" t="str">
        <f t="shared" si="208"/>
        <v>2024-2025</v>
      </c>
      <c r="D4475" t="s">
        <v>147</v>
      </c>
      <c r="E4475" t="s">
        <v>136</v>
      </c>
      <c r="F4475" t="str">
        <f t="shared" si="209"/>
        <v>Victoria</v>
      </c>
      <c r="G4475" t="s">
        <v>45</v>
      </c>
      <c r="H4475">
        <v>3175</v>
      </c>
      <c r="I4475" t="s">
        <v>11</v>
      </c>
      <c r="J4475" t="s">
        <v>63</v>
      </c>
      <c r="K4475" t="s">
        <v>149</v>
      </c>
      <c r="L4475" t="s">
        <v>15</v>
      </c>
      <c r="M4475" s="5">
        <v>7339.49</v>
      </c>
      <c r="N4475">
        <v>1</v>
      </c>
    </row>
    <row r="4476" spans="1:14" x14ac:dyDescent="0.2">
      <c r="A4476" s="2">
        <v>45459</v>
      </c>
      <c r="B4476" s="3">
        <f t="shared" si="207"/>
        <v>2024</v>
      </c>
      <c r="C4476" t="str">
        <f t="shared" si="208"/>
        <v>2023-2024</v>
      </c>
      <c r="D4476" t="s">
        <v>147</v>
      </c>
      <c r="E4476" t="s">
        <v>65</v>
      </c>
      <c r="F4476" t="str">
        <f t="shared" si="209"/>
        <v>New South Wales</v>
      </c>
      <c r="G4476" t="s">
        <v>10</v>
      </c>
      <c r="H4476">
        <v>2541</v>
      </c>
      <c r="I4476" t="s">
        <v>11</v>
      </c>
      <c r="J4476" t="s">
        <v>58</v>
      </c>
      <c r="K4476" t="s">
        <v>151</v>
      </c>
      <c r="L4476" t="s">
        <v>21</v>
      </c>
      <c r="M4476" s="5">
        <v>7343.3100000000013</v>
      </c>
      <c r="N4476">
        <v>1</v>
      </c>
    </row>
    <row r="4477" spans="1:14" x14ac:dyDescent="0.2">
      <c r="A4477" s="2">
        <v>45870</v>
      </c>
      <c r="B4477" s="3">
        <f t="shared" si="207"/>
        <v>2026</v>
      </c>
      <c r="C4477" t="str">
        <f t="shared" si="208"/>
        <v>2025-2026</v>
      </c>
      <c r="D4477" t="s">
        <v>147</v>
      </c>
      <c r="E4477" t="s">
        <v>57</v>
      </c>
      <c r="F4477" t="str">
        <f t="shared" si="209"/>
        <v>New South Wales</v>
      </c>
      <c r="G4477" t="s">
        <v>10</v>
      </c>
      <c r="H4477">
        <v>2560</v>
      </c>
      <c r="I4477" t="s">
        <v>11</v>
      </c>
      <c r="J4477" t="s">
        <v>58</v>
      </c>
      <c r="K4477" t="s">
        <v>152</v>
      </c>
      <c r="L4477" t="s">
        <v>13</v>
      </c>
      <c r="M4477" s="5">
        <v>7487.4900000000034</v>
      </c>
      <c r="N4477">
        <v>1</v>
      </c>
    </row>
    <row r="4478" spans="1:14" x14ac:dyDescent="0.2">
      <c r="A4478" s="2">
        <v>45443</v>
      </c>
      <c r="B4478" s="3">
        <f t="shared" si="207"/>
        <v>2024</v>
      </c>
      <c r="C4478" t="str">
        <f t="shared" si="208"/>
        <v>2023-2024</v>
      </c>
      <c r="D4478" t="s">
        <v>147</v>
      </c>
      <c r="E4478" t="s">
        <v>57</v>
      </c>
      <c r="F4478" t="str">
        <f t="shared" si="209"/>
        <v>New South Wales</v>
      </c>
      <c r="G4478" t="s">
        <v>10</v>
      </c>
      <c r="H4478">
        <v>2560</v>
      </c>
      <c r="I4478" t="s">
        <v>11</v>
      </c>
      <c r="J4478" t="s">
        <v>58</v>
      </c>
      <c r="K4478" t="s">
        <v>151</v>
      </c>
      <c r="L4478" t="s">
        <v>21</v>
      </c>
      <c r="M4478" s="5">
        <v>7520.87</v>
      </c>
      <c r="N4478">
        <v>1</v>
      </c>
    </row>
    <row r="4479" spans="1:14" x14ac:dyDescent="0.2">
      <c r="A4479" s="2">
        <v>45360</v>
      </c>
      <c r="B4479" s="3">
        <f t="shared" si="207"/>
        <v>2024</v>
      </c>
      <c r="C4479" t="str">
        <f t="shared" si="208"/>
        <v>2023-2024</v>
      </c>
      <c r="D4479" t="s">
        <v>148</v>
      </c>
      <c r="E4479" t="s">
        <v>124</v>
      </c>
      <c r="F4479" t="str">
        <f t="shared" si="209"/>
        <v>New South Wales</v>
      </c>
      <c r="G4479" t="s">
        <v>10</v>
      </c>
      <c r="H4479">
        <v>2015</v>
      </c>
      <c r="I4479" t="s">
        <v>11</v>
      </c>
      <c r="J4479" t="s">
        <v>12</v>
      </c>
      <c r="K4479" t="s">
        <v>149</v>
      </c>
      <c r="L4479" t="s">
        <v>15</v>
      </c>
      <c r="M4479" s="5">
        <v>7676.07</v>
      </c>
      <c r="N4479">
        <v>1</v>
      </c>
    </row>
    <row r="4480" spans="1:14" x14ac:dyDescent="0.2">
      <c r="A4480" s="2">
        <v>46022</v>
      </c>
      <c r="B4480" s="3">
        <f t="shared" si="207"/>
        <v>2026</v>
      </c>
      <c r="C4480" t="str">
        <f t="shared" si="208"/>
        <v>2025-2026</v>
      </c>
      <c r="D4480" t="s">
        <v>147</v>
      </c>
      <c r="E4480" t="s">
        <v>132</v>
      </c>
      <c r="F4480" t="str">
        <f t="shared" si="209"/>
        <v>New South Wales</v>
      </c>
      <c r="G4480" t="s">
        <v>10</v>
      </c>
      <c r="H4480">
        <v>2800</v>
      </c>
      <c r="I4480" t="s">
        <v>11</v>
      </c>
      <c r="J4480" t="s">
        <v>25</v>
      </c>
      <c r="K4480" t="s">
        <v>149</v>
      </c>
      <c r="L4480" t="s">
        <v>15</v>
      </c>
      <c r="M4480" s="5">
        <v>7691.8700000000035</v>
      </c>
      <c r="N4480">
        <v>1</v>
      </c>
    </row>
    <row r="4481" spans="1:14" x14ac:dyDescent="0.2">
      <c r="A4481" s="2">
        <v>45947</v>
      </c>
      <c r="B4481" s="3">
        <f t="shared" si="207"/>
        <v>2026</v>
      </c>
      <c r="C4481" t="str">
        <f t="shared" si="208"/>
        <v>2025-2026</v>
      </c>
      <c r="D4481" t="s">
        <v>148</v>
      </c>
      <c r="E4481" t="s">
        <v>78</v>
      </c>
      <c r="F4481" t="str">
        <f t="shared" si="209"/>
        <v>New South Wales</v>
      </c>
      <c r="G4481" t="s">
        <v>10</v>
      </c>
      <c r="H4481">
        <v>2350</v>
      </c>
      <c r="I4481" t="s">
        <v>11</v>
      </c>
      <c r="J4481" t="s">
        <v>68</v>
      </c>
      <c r="K4481" t="s">
        <v>149</v>
      </c>
      <c r="L4481" t="s">
        <v>15</v>
      </c>
      <c r="M4481" s="5">
        <v>7792.92</v>
      </c>
      <c r="N4481">
        <v>1</v>
      </c>
    </row>
    <row r="4482" spans="1:14" x14ac:dyDescent="0.2">
      <c r="A4482" s="2">
        <v>45966</v>
      </c>
      <c r="B4482" s="3">
        <f t="shared" ref="B4482:B4506" si="210">IF(MONTH(A4482)&gt;=7,YEAR(A4482)+1,YEAR(A4482))</f>
        <v>2026</v>
      </c>
      <c r="C4482" t="str">
        <f t="shared" ref="C4482:C4506" si="211">IF(MONTH(A4482) &gt;= 7, YEAR(A4482) &amp; "-" &amp; YEAR(A4482) + 1, YEAR(A4482) - 1 &amp; "-" &amp; YEAR(A4482))</f>
        <v>2025-2026</v>
      </c>
      <c r="D4482" t="s">
        <v>147</v>
      </c>
      <c r="E4482" t="s">
        <v>136</v>
      </c>
      <c r="F4482" t="str">
        <f t="shared" ref="F4482:F4506" si="212">IF(G4482="WA","Western Australia",
IF(G4482="NSW","New South Wales",
IF(G4482="QLD","Queensland",
IF(G4482="VIC","Victoria",
IF(G4482="TAS","Tasmania",
IF(G4482="SA","South Australia",
IF(G4482="NT","Northern Territory",
IF(G4482="ACT","Australian Capital Territory",G4482))))))))</f>
        <v>Victoria</v>
      </c>
      <c r="G4482" t="s">
        <v>45</v>
      </c>
      <c r="H4482">
        <v>3175</v>
      </c>
      <c r="I4482" t="s">
        <v>11</v>
      </c>
      <c r="J4482" t="s">
        <v>63</v>
      </c>
      <c r="K4482" t="s">
        <v>149</v>
      </c>
      <c r="L4482" t="s">
        <v>15</v>
      </c>
      <c r="M4482" s="5">
        <v>7828.0600000000031</v>
      </c>
      <c r="N4482">
        <v>1</v>
      </c>
    </row>
    <row r="4483" spans="1:14" x14ac:dyDescent="0.2">
      <c r="A4483" s="2">
        <v>45805</v>
      </c>
      <c r="B4483" s="3">
        <f t="shared" si="210"/>
        <v>2025</v>
      </c>
      <c r="C4483" t="str">
        <f t="shared" si="211"/>
        <v>2024-2025</v>
      </c>
      <c r="D4483" t="s">
        <v>148</v>
      </c>
      <c r="E4483" t="s">
        <v>108</v>
      </c>
      <c r="F4483" t="str">
        <f t="shared" si="212"/>
        <v>Victoria</v>
      </c>
      <c r="G4483" t="s">
        <v>45</v>
      </c>
      <c r="H4483">
        <v>3018</v>
      </c>
      <c r="I4483" t="s">
        <v>11</v>
      </c>
      <c r="J4483" t="s">
        <v>46</v>
      </c>
      <c r="K4483" t="s">
        <v>149</v>
      </c>
      <c r="L4483" t="s">
        <v>15</v>
      </c>
      <c r="M4483" s="5">
        <v>7862.59</v>
      </c>
      <c r="N4483">
        <v>1</v>
      </c>
    </row>
    <row r="4484" spans="1:14" x14ac:dyDescent="0.2">
      <c r="A4484" s="2">
        <v>45980</v>
      </c>
      <c r="B4484" s="3">
        <f t="shared" si="210"/>
        <v>2026</v>
      </c>
      <c r="C4484" t="str">
        <f t="shared" si="211"/>
        <v>2025-2026</v>
      </c>
      <c r="D4484" t="s">
        <v>147</v>
      </c>
      <c r="E4484" t="s">
        <v>131</v>
      </c>
      <c r="F4484" t="str">
        <f t="shared" si="212"/>
        <v>Western Australia</v>
      </c>
      <c r="G4484" t="s">
        <v>48</v>
      </c>
      <c r="H4484">
        <v>6530</v>
      </c>
      <c r="I4484" t="s">
        <v>11</v>
      </c>
      <c r="J4484" t="s">
        <v>77</v>
      </c>
      <c r="K4484" t="s">
        <v>151</v>
      </c>
      <c r="L4484" t="s">
        <v>21</v>
      </c>
      <c r="M4484" s="5">
        <v>7890.8300000000008</v>
      </c>
      <c r="N4484">
        <v>1</v>
      </c>
    </row>
    <row r="4485" spans="1:14" x14ac:dyDescent="0.2">
      <c r="A4485" s="2">
        <v>45785</v>
      </c>
      <c r="B4485" s="3">
        <f t="shared" si="210"/>
        <v>2025</v>
      </c>
      <c r="C4485" t="str">
        <f t="shared" si="211"/>
        <v>2024-2025</v>
      </c>
      <c r="D4485" t="s">
        <v>147</v>
      </c>
      <c r="E4485" t="s">
        <v>24</v>
      </c>
      <c r="F4485" t="str">
        <f t="shared" si="212"/>
        <v>New South Wales</v>
      </c>
      <c r="G4485" t="s">
        <v>10</v>
      </c>
      <c r="H4485">
        <v>2795</v>
      </c>
      <c r="I4485" t="s">
        <v>11</v>
      </c>
      <c r="J4485" t="s">
        <v>25</v>
      </c>
      <c r="K4485" t="s">
        <v>151</v>
      </c>
      <c r="L4485" t="s">
        <v>21</v>
      </c>
      <c r="M4485" s="5">
        <v>7909.7500000000009</v>
      </c>
      <c r="N4485">
        <v>1</v>
      </c>
    </row>
    <row r="4486" spans="1:14" x14ac:dyDescent="0.2">
      <c r="A4486" s="2">
        <v>45311</v>
      </c>
      <c r="B4486" s="3">
        <f t="shared" si="210"/>
        <v>2024</v>
      </c>
      <c r="C4486" t="str">
        <f t="shared" si="211"/>
        <v>2023-2024</v>
      </c>
      <c r="D4486" t="s">
        <v>147</v>
      </c>
      <c r="E4486" t="s">
        <v>146</v>
      </c>
      <c r="F4486" t="str">
        <f t="shared" si="212"/>
        <v>Victoria</v>
      </c>
      <c r="G4486" t="s">
        <v>45</v>
      </c>
      <c r="H4486">
        <v>3353</v>
      </c>
      <c r="I4486" t="s">
        <v>11</v>
      </c>
      <c r="J4486" t="s">
        <v>60</v>
      </c>
      <c r="K4486" t="s">
        <v>149</v>
      </c>
      <c r="L4486" t="s">
        <v>15</v>
      </c>
      <c r="M4486" s="5">
        <v>8030.1400000000012</v>
      </c>
      <c r="N4486">
        <v>1</v>
      </c>
    </row>
    <row r="4487" spans="1:14" x14ac:dyDescent="0.2">
      <c r="A4487" s="2">
        <v>45927</v>
      </c>
      <c r="B4487" s="3">
        <f t="shared" si="210"/>
        <v>2026</v>
      </c>
      <c r="C4487" t="str">
        <f t="shared" si="211"/>
        <v>2025-2026</v>
      </c>
      <c r="D4487" t="s">
        <v>147</v>
      </c>
      <c r="E4487" t="s">
        <v>28</v>
      </c>
      <c r="F4487" t="str">
        <f t="shared" si="212"/>
        <v>Northern Territory</v>
      </c>
      <c r="G4487" t="s">
        <v>29</v>
      </c>
      <c r="H4487">
        <v>800</v>
      </c>
      <c r="I4487" t="s">
        <v>11</v>
      </c>
      <c r="J4487" t="s">
        <v>30</v>
      </c>
      <c r="K4487" t="s">
        <v>149</v>
      </c>
      <c r="L4487" t="s">
        <v>15</v>
      </c>
      <c r="M4487" s="5">
        <v>8078.8700000000008</v>
      </c>
      <c r="N4487">
        <v>1</v>
      </c>
    </row>
    <row r="4488" spans="1:14" x14ac:dyDescent="0.2">
      <c r="A4488" s="2">
        <v>45980</v>
      </c>
      <c r="B4488" s="3">
        <f t="shared" si="210"/>
        <v>2026</v>
      </c>
      <c r="C4488" t="str">
        <f t="shared" si="211"/>
        <v>2025-2026</v>
      </c>
      <c r="D4488" t="s">
        <v>147</v>
      </c>
      <c r="E4488" t="s">
        <v>64</v>
      </c>
      <c r="F4488" t="str">
        <f t="shared" si="212"/>
        <v>Victoria</v>
      </c>
      <c r="G4488" t="s">
        <v>45</v>
      </c>
      <c r="H4488">
        <v>3199</v>
      </c>
      <c r="I4488" t="s">
        <v>11</v>
      </c>
      <c r="J4488" t="s">
        <v>63</v>
      </c>
      <c r="K4488" t="s">
        <v>151</v>
      </c>
      <c r="L4488" t="s">
        <v>21</v>
      </c>
      <c r="M4488" s="5">
        <v>8106.36</v>
      </c>
      <c r="N4488">
        <v>1</v>
      </c>
    </row>
    <row r="4489" spans="1:14" x14ac:dyDescent="0.2">
      <c r="A4489" s="2">
        <v>45549</v>
      </c>
      <c r="B4489" s="3">
        <f t="shared" si="210"/>
        <v>2025</v>
      </c>
      <c r="C4489" t="str">
        <f t="shared" si="211"/>
        <v>2024-2025</v>
      </c>
      <c r="D4489" t="s">
        <v>147</v>
      </c>
      <c r="E4489" t="s">
        <v>82</v>
      </c>
      <c r="F4489" t="str">
        <f t="shared" si="212"/>
        <v>Queensland</v>
      </c>
      <c r="G4489" t="s">
        <v>35</v>
      </c>
      <c r="H4489">
        <v>4012</v>
      </c>
      <c r="I4489" t="s">
        <v>11</v>
      </c>
      <c r="J4489" t="s">
        <v>43</v>
      </c>
      <c r="K4489" t="s">
        <v>150</v>
      </c>
      <c r="L4489" t="s">
        <v>18</v>
      </c>
      <c r="M4489" s="5">
        <v>8438.7899999999972</v>
      </c>
      <c r="N4489">
        <v>1</v>
      </c>
    </row>
    <row r="4490" spans="1:14" x14ac:dyDescent="0.2">
      <c r="A4490" s="2">
        <v>45942</v>
      </c>
      <c r="B4490" s="3">
        <f t="shared" si="210"/>
        <v>2026</v>
      </c>
      <c r="C4490" t="str">
        <f t="shared" si="211"/>
        <v>2025-2026</v>
      </c>
      <c r="D4490" t="s">
        <v>147</v>
      </c>
      <c r="E4490" t="s">
        <v>41</v>
      </c>
      <c r="F4490" t="str">
        <f t="shared" si="212"/>
        <v>New South Wales</v>
      </c>
      <c r="G4490" t="s">
        <v>10</v>
      </c>
      <c r="H4490">
        <v>2830</v>
      </c>
      <c r="I4490" t="s">
        <v>11</v>
      </c>
      <c r="J4490" t="s">
        <v>25</v>
      </c>
      <c r="K4490" t="s">
        <v>151</v>
      </c>
      <c r="L4490" t="s">
        <v>21</v>
      </c>
      <c r="M4490" s="5">
        <v>8620.2100000000009</v>
      </c>
      <c r="N4490">
        <v>1</v>
      </c>
    </row>
    <row r="4491" spans="1:14" x14ac:dyDescent="0.2">
      <c r="A4491" s="2">
        <v>45294</v>
      </c>
      <c r="B4491" s="3">
        <f t="shared" si="210"/>
        <v>2024</v>
      </c>
      <c r="C4491" t="str">
        <f t="shared" si="211"/>
        <v>2023-2024</v>
      </c>
      <c r="D4491" t="s">
        <v>147</v>
      </c>
      <c r="E4491" t="s">
        <v>99</v>
      </c>
      <c r="F4491" t="str">
        <f t="shared" si="212"/>
        <v>Victoria</v>
      </c>
      <c r="G4491" t="s">
        <v>45</v>
      </c>
      <c r="H4491">
        <v>3148</v>
      </c>
      <c r="I4491" t="s">
        <v>11</v>
      </c>
      <c r="J4491" t="s">
        <v>63</v>
      </c>
      <c r="K4491" t="s">
        <v>151</v>
      </c>
      <c r="L4491" t="s">
        <v>21</v>
      </c>
      <c r="M4491" s="5">
        <v>8918.2800000000025</v>
      </c>
      <c r="N4491">
        <v>1</v>
      </c>
    </row>
    <row r="4492" spans="1:14" x14ac:dyDescent="0.2">
      <c r="A4492" s="2">
        <v>45499</v>
      </c>
      <c r="B4492" s="3">
        <f t="shared" si="210"/>
        <v>2025</v>
      </c>
      <c r="C4492" t="str">
        <f t="shared" si="211"/>
        <v>2024-2025</v>
      </c>
      <c r="D4492" t="s">
        <v>147</v>
      </c>
      <c r="E4492" t="s">
        <v>99</v>
      </c>
      <c r="F4492" t="str">
        <f t="shared" si="212"/>
        <v>Victoria</v>
      </c>
      <c r="G4492" t="s">
        <v>45</v>
      </c>
      <c r="H4492">
        <v>3148</v>
      </c>
      <c r="I4492" t="s">
        <v>11</v>
      </c>
      <c r="J4492" t="s">
        <v>63</v>
      </c>
      <c r="K4492" t="s">
        <v>149</v>
      </c>
      <c r="L4492" t="s">
        <v>15</v>
      </c>
      <c r="M4492" s="5">
        <v>9049.9800000000014</v>
      </c>
      <c r="N4492">
        <v>1</v>
      </c>
    </row>
    <row r="4493" spans="1:14" x14ac:dyDescent="0.2">
      <c r="A4493" s="2">
        <v>45404</v>
      </c>
      <c r="B4493" s="3">
        <f t="shared" si="210"/>
        <v>2024</v>
      </c>
      <c r="C4493" t="str">
        <f t="shared" si="211"/>
        <v>2023-2024</v>
      </c>
      <c r="D4493" t="s">
        <v>147</v>
      </c>
      <c r="E4493" t="s">
        <v>57</v>
      </c>
      <c r="F4493" t="str">
        <f t="shared" si="212"/>
        <v>New South Wales</v>
      </c>
      <c r="G4493" t="s">
        <v>10</v>
      </c>
      <c r="H4493">
        <v>2560</v>
      </c>
      <c r="I4493" t="s">
        <v>11</v>
      </c>
      <c r="J4493" t="s">
        <v>58</v>
      </c>
      <c r="K4493" t="s">
        <v>149</v>
      </c>
      <c r="L4493" t="s">
        <v>15</v>
      </c>
      <c r="M4493" s="5">
        <v>9101.4900000000016</v>
      </c>
      <c r="N4493">
        <v>1</v>
      </c>
    </row>
    <row r="4494" spans="1:14" x14ac:dyDescent="0.2">
      <c r="A4494" s="2">
        <v>45740</v>
      </c>
      <c r="B4494" s="3">
        <f t="shared" si="210"/>
        <v>2025</v>
      </c>
      <c r="C4494" t="str">
        <f t="shared" si="211"/>
        <v>2024-2025</v>
      </c>
      <c r="D4494" t="s">
        <v>147</v>
      </c>
      <c r="E4494" t="s">
        <v>143</v>
      </c>
      <c r="F4494" t="str">
        <f t="shared" si="212"/>
        <v>New South Wales</v>
      </c>
      <c r="G4494" t="s">
        <v>10</v>
      </c>
      <c r="H4494">
        <v>2154</v>
      </c>
      <c r="I4494" t="s">
        <v>11</v>
      </c>
      <c r="J4494" t="s">
        <v>27</v>
      </c>
      <c r="K4494" t="s">
        <v>149</v>
      </c>
      <c r="L4494" t="s">
        <v>15</v>
      </c>
      <c r="M4494" s="5">
        <v>9522.9499999999989</v>
      </c>
      <c r="N4494">
        <v>1</v>
      </c>
    </row>
    <row r="4495" spans="1:14" x14ac:dyDescent="0.2">
      <c r="A4495" s="2">
        <v>45805</v>
      </c>
      <c r="B4495" s="3">
        <f t="shared" si="210"/>
        <v>2025</v>
      </c>
      <c r="C4495" t="str">
        <f t="shared" si="211"/>
        <v>2024-2025</v>
      </c>
      <c r="D4495" t="s">
        <v>147</v>
      </c>
      <c r="E4495" t="s">
        <v>41</v>
      </c>
      <c r="F4495" t="str">
        <f t="shared" si="212"/>
        <v>New South Wales</v>
      </c>
      <c r="G4495" t="s">
        <v>10</v>
      </c>
      <c r="H4495">
        <v>2830</v>
      </c>
      <c r="I4495" t="s">
        <v>11</v>
      </c>
      <c r="J4495" t="s">
        <v>25</v>
      </c>
      <c r="K4495" t="s">
        <v>149</v>
      </c>
      <c r="L4495" t="s">
        <v>15</v>
      </c>
      <c r="M4495" s="5">
        <v>9866.4400000000023</v>
      </c>
      <c r="N4495">
        <v>1</v>
      </c>
    </row>
    <row r="4496" spans="1:14" x14ac:dyDescent="0.2">
      <c r="A4496" s="2">
        <v>45463</v>
      </c>
      <c r="B4496" s="3">
        <f t="shared" si="210"/>
        <v>2024</v>
      </c>
      <c r="C4496" t="str">
        <f t="shared" si="211"/>
        <v>2023-2024</v>
      </c>
      <c r="D4496" t="s">
        <v>147</v>
      </c>
      <c r="E4496" t="s">
        <v>146</v>
      </c>
      <c r="F4496" t="str">
        <f t="shared" si="212"/>
        <v>Victoria</v>
      </c>
      <c r="G4496" t="s">
        <v>45</v>
      </c>
      <c r="H4496">
        <v>3353</v>
      </c>
      <c r="I4496" t="s">
        <v>11</v>
      </c>
      <c r="J4496" t="s">
        <v>60</v>
      </c>
      <c r="K4496" t="s">
        <v>149</v>
      </c>
      <c r="L4496" t="s">
        <v>15</v>
      </c>
      <c r="M4496" s="5">
        <v>9965.91</v>
      </c>
      <c r="N4496">
        <v>1</v>
      </c>
    </row>
    <row r="4497" spans="1:14" x14ac:dyDescent="0.2">
      <c r="A4497" s="2">
        <v>45634</v>
      </c>
      <c r="B4497" s="3">
        <f t="shared" si="210"/>
        <v>2025</v>
      </c>
      <c r="C4497" t="str">
        <f t="shared" si="211"/>
        <v>2024-2025</v>
      </c>
      <c r="D4497" t="s">
        <v>148</v>
      </c>
      <c r="E4497" t="s">
        <v>124</v>
      </c>
      <c r="F4497" t="str">
        <f t="shared" si="212"/>
        <v>New South Wales</v>
      </c>
      <c r="G4497" t="s">
        <v>10</v>
      </c>
      <c r="H4497">
        <v>2015</v>
      </c>
      <c r="I4497" t="s">
        <v>11</v>
      </c>
      <c r="J4497" t="s">
        <v>12</v>
      </c>
      <c r="K4497" t="s">
        <v>149</v>
      </c>
      <c r="L4497" t="s">
        <v>15</v>
      </c>
      <c r="M4497" s="5">
        <v>10021.370000000001</v>
      </c>
      <c r="N4497">
        <v>1</v>
      </c>
    </row>
    <row r="4498" spans="1:14" x14ac:dyDescent="0.2">
      <c r="A4498" s="2">
        <v>45643</v>
      </c>
      <c r="B4498" s="3">
        <f t="shared" si="210"/>
        <v>2025</v>
      </c>
      <c r="C4498" t="str">
        <f t="shared" si="211"/>
        <v>2024-2025</v>
      </c>
      <c r="D4498" t="s">
        <v>147</v>
      </c>
      <c r="E4498" t="s">
        <v>65</v>
      </c>
      <c r="F4498" t="str">
        <f t="shared" si="212"/>
        <v>New South Wales</v>
      </c>
      <c r="G4498" t="s">
        <v>10</v>
      </c>
      <c r="H4498">
        <v>2541</v>
      </c>
      <c r="I4498" t="s">
        <v>11</v>
      </c>
      <c r="J4498" t="s">
        <v>58</v>
      </c>
      <c r="K4498" t="s">
        <v>149</v>
      </c>
      <c r="L4498" t="s">
        <v>15</v>
      </c>
      <c r="M4498" s="5">
        <v>10174.520000000002</v>
      </c>
      <c r="N4498">
        <v>1</v>
      </c>
    </row>
    <row r="4499" spans="1:14" x14ac:dyDescent="0.2">
      <c r="A4499" s="2">
        <v>45421</v>
      </c>
      <c r="B4499" s="3">
        <f t="shared" si="210"/>
        <v>2024</v>
      </c>
      <c r="C4499" t="str">
        <f t="shared" si="211"/>
        <v>2023-2024</v>
      </c>
      <c r="D4499" t="s">
        <v>147</v>
      </c>
      <c r="E4499" t="s">
        <v>117</v>
      </c>
      <c r="F4499" t="str">
        <f t="shared" si="212"/>
        <v>Queensland</v>
      </c>
      <c r="G4499" t="s">
        <v>35</v>
      </c>
      <c r="H4499">
        <v>4119</v>
      </c>
      <c r="I4499" t="s">
        <v>11</v>
      </c>
      <c r="J4499" t="s">
        <v>43</v>
      </c>
      <c r="K4499" t="s">
        <v>149</v>
      </c>
      <c r="L4499" t="s">
        <v>15</v>
      </c>
      <c r="M4499" s="5">
        <v>10233.570000000007</v>
      </c>
      <c r="N4499">
        <v>1</v>
      </c>
    </row>
    <row r="4500" spans="1:14" x14ac:dyDescent="0.2">
      <c r="A4500" s="2">
        <v>45898</v>
      </c>
      <c r="B4500" s="3">
        <f t="shared" si="210"/>
        <v>2026</v>
      </c>
      <c r="C4500" t="str">
        <f t="shared" si="211"/>
        <v>2025-2026</v>
      </c>
      <c r="D4500" t="s">
        <v>148</v>
      </c>
      <c r="E4500" t="s">
        <v>96</v>
      </c>
      <c r="F4500" t="str">
        <f t="shared" si="212"/>
        <v>Western Australia</v>
      </c>
      <c r="G4500" t="s">
        <v>48</v>
      </c>
      <c r="H4500">
        <v>6330</v>
      </c>
      <c r="I4500" t="s">
        <v>11</v>
      </c>
      <c r="J4500" t="s">
        <v>94</v>
      </c>
      <c r="K4500" t="s">
        <v>149</v>
      </c>
      <c r="L4500" t="s">
        <v>15</v>
      </c>
      <c r="M4500" s="5">
        <v>10622.689999999999</v>
      </c>
      <c r="N4500">
        <v>1</v>
      </c>
    </row>
    <row r="4501" spans="1:14" x14ac:dyDescent="0.2">
      <c r="A4501" s="2">
        <v>45859</v>
      </c>
      <c r="B4501" s="3">
        <f t="shared" si="210"/>
        <v>2026</v>
      </c>
      <c r="C4501" t="str">
        <f t="shared" si="211"/>
        <v>2025-2026</v>
      </c>
      <c r="D4501" t="s">
        <v>148</v>
      </c>
      <c r="E4501" t="s">
        <v>78</v>
      </c>
      <c r="F4501" t="str">
        <f t="shared" si="212"/>
        <v>New South Wales</v>
      </c>
      <c r="G4501" t="s">
        <v>10</v>
      </c>
      <c r="H4501">
        <v>2350</v>
      </c>
      <c r="I4501" t="s">
        <v>11</v>
      </c>
      <c r="J4501" t="s">
        <v>68</v>
      </c>
      <c r="K4501" t="s">
        <v>151</v>
      </c>
      <c r="L4501" t="s">
        <v>21</v>
      </c>
      <c r="M4501" s="5">
        <v>10648.29</v>
      </c>
      <c r="N4501">
        <v>1</v>
      </c>
    </row>
    <row r="4502" spans="1:14" x14ac:dyDescent="0.2">
      <c r="A4502" s="2">
        <v>45489</v>
      </c>
      <c r="B4502" s="3">
        <f t="shared" si="210"/>
        <v>2025</v>
      </c>
      <c r="C4502" t="str">
        <f t="shared" si="211"/>
        <v>2024-2025</v>
      </c>
      <c r="D4502" t="s">
        <v>147</v>
      </c>
      <c r="E4502" t="s">
        <v>64</v>
      </c>
      <c r="F4502" t="str">
        <f t="shared" si="212"/>
        <v>Victoria</v>
      </c>
      <c r="G4502" t="s">
        <v>45</v>
      </c>
      <c r="H4502">
        <v>3199</v>
      </c>
      <c r="I4502" t="s">
        <v>11</v>
      </c>
      <c r="J4502" t="s">
        <v>63</v>
      </c>
      <c r="K4502" t="s">
        <v>149</v>
      </c>
      <c r="L4502" t="s">
        <v>15</v>
      </c>
      <c r="M4502" s="5">
        <v>10866.589999999998</v>
      </c>
      <c r="N4502">
        <v>1</v>
      </c>
    </row>
    <row r="4503" spans="1:14" x14ac:dyDescent="0.2">
      <c r="A4503" s="2">
        <v>45875</v>
      </c>
      <c r="B4503" s="3">
        <f t="shared" si="210"/>
        <v>2026</v>
      </c>
      <c r="C4503" t="str">
        <f t="shared" si="211"/>
        <v>2025-2026</v>
      </c>
      <c r="D4503" t="s">
        <v>147</v>
      </c>
      <c r="E4503" t="s">
        <v>41</v>
      </c>
      <c r="F4503" t="str">
        <f t="shared" si="212"/>
        <v>New South Wales</v>
      </c>
      <c r="G4503" t="s">
        <v>10</v>
      </c>
      <c r="H4503">
        <v>2830</v>
      </c>
      <c r="I4503" t="s">
        <v>11</v>
      </c>
      <c r="J4503" t="s">
        <v>25</v>
      </c>
      <c r="K4503" t="s">
        <v>149</v>
      </c>
      <c r="L4503" t="s">
        <v>15</v>
      </c>
      <c r="M4503" s="5">
        <v>11753.830000000004</v>
      </c>
      <c r="N4503">
        <v>1</v>
      </c>
    </row>
    <row r="4504" spans="1:14" x14ac:dyDescent="0.2">
      <c r="A4504" s="2">
        <v>45870</v>
      </c>
      <c r="B4504" s="3">
        <f t="shared" si="210"/>
        <v>2026</v>
      </c>
      <c r="C4504" t="str">
        <f t="shared" si="211"/>
        <v>2025-2026</v>
      </c>
      <c r="D4504" t="s">
        <v>147</v>
      </c>
      <c r="E4504" t="s">
        <v>99</v>
      </c>
      <c r="F4504" t="str">
        <f t="shared" si="212"/>
        <v>Victoria</v>
      </c>
      <c r="G4504" t="s">
        <v>45</v>
      </c>
      <c r="H4504">
        <v>3148</v>
      </c>
      <c r="I4504" t="s">
        <v>11</v>
      </c>
      <c r="J4504" t="s">
        <v>63</v>
      </c>
      <c r="K4504" t="s">
        <v>149</v>
      </c>
      <c r="L4504" t="s">
        <v>15</v>
      </c>
      <c r="M4504" s="5">
        <v>11864.76</v>
      </c>
      <c r="N4504">
        <v>1</v>
      </c>
    </row>
    <row r="4505" spans="1:14" x14ac:dyDescent="0.2">
      <c r="A4505" s="2">
        <v>45389</v>
      </c>
      <c r="B4505" s="3">
        <f t="shared" si="210"/>
        <v>2024</v>
      </c>
      <c r="C4505" t="str">
        <f t="shared" si="211"/>
        <v>2023-2024</v>
      </c>
      <c r="D4505" t="s">
        <v>147</v>
      </c>
      <c r="E4505" t="s">
        <v>64</v>
      </c>
      <c r="F4505" t="str">
        <f t="shared" si="212"/>
        <v>Victoria</v>
      </c>
      <c r="G4505" t="s">
        <v>45</v>
      </c>
      <c r="H4505">
        <v>3199</v>
      </c>
      <c r="I4505" t="s">
        <v>11</v>
      </c>
      <c r="J4505" t="s">
        <v>63</v>
      </c>
      <c r="K4505" t="s">
        <v>149</v>
      </c>
      <c r="L4505" t="s">
        <v>15</v>
      </c>
      <c r="M4505" s="5">
        <v>12583.420000000004</v>
      </c>
      <c r="N4505">
        <v>1</v>
      </c>
    </row>
    <row r="4506" spans="1:14" x14ac:dyDescent="0.2">
      <c r="A4506" s="2">
        <v>45325</v>
      </c>
      <c r="B4506" s="3">
        <f t="shared" si="210"/>
        <v>2024</v>
      </c>
      <c r="C4506" t="str">
        <f t="shared" si="211"/>
        <v>2023-2024</v>
      </c>
      <c r="D4506" t="s">
        <v>147</v>
      </c>
      <c r="E4506" t="s">
        <v>57</v>
      </c>
      <c r="F4506" t="str">
        <f t="shared" si="212"/>
        <v>New South Wales</v>
      </c>
      <c r="G4506" t="s">
        <v>10</v>
      </c>
      <c r="H4506">
        <v>2560</v>
      </c>
      <c r="I4506" t="s">
        <v>11</v>
      </c>
      <c r="J4506" t="s">
        <v>58</v>
      </c>
      <c r="K4506" t="s">
        <v>149</v>
      </c>
      <c r="L4506" t="s">
        <v>15</v>
      </c>
      <c r="M4506" s="5">
        <v>12653.070000000003</v>
      </c>
      <c r="N4506">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62B81-6C04-42C4-8390-E4AC1E7E8DCF}">
  <dimension ref="A3:D28"/>
  <sheetViews>
    <sheetView workbookViewId="0">
      <selection activeCell="D32" sqref="A1:XFD1048576"/>
    </sheetView>
  </sheetViews>
  <sheetFormatPr defaultRowHeight="14.25" x14ac:dyDescent="0.2"/>
  <cols>
    <col min="1" max="1" width="13.875" bestFit="1" customWidth="1"/>
    <col min="2" max="2" width="15.625" bestFit="1" customWidth="1"/>
    <col min="3" max="3" width="14.75" bestFit="1" customWidth="1"/>
    <col min="4" max="4" width="14.125" bestFit="1" customWidth="1"/>
  </cols>
  <sheetData>
    <row r="3" spans="1:4" x14ac:dyDescent="0.2">
      <c r="A3" s="6" t="s">
        <v>191</v>
      </c>
      <c r="C3" s="6" t="s">
        <v>158</v>
      </c>
    </row>
    <row r="4" spans="1:4" x14ac:dyDescent="0.2">
      <c r="A4" s="6" t="s">
        <v>181</v>
      </c>
      <c r="B4" s="6" t="s">
        <v>182</v>
      </c>
      <c r="C4" t="s">
        <v>148</v>
      </c>
      <c r="D4" t="s">
        <v>147</v>
      </c>
    </row>
    <row r="5" spans="1:4" x14ac:dyDescent="0.2">
      <c r="A5" t="s">
        <v>167</v>
      </c>
      <c r="B5" t="s">
        <v>169</v>
      </c>
      <c r="C5" s="5">
        <v>353.3014</v>
      </c>
      <c r="D5" s="5">
        <v>844.26238805970149</v>
      </c>
    </row>
    <row r="6" spans="1:4" x14ac:dyDescent="0.2">
      <c r="B6" t="s">
        <v>170</v>
      </c>
      <c r="C6" s="5">
        <v>293.54744186046509</v>
      </c>
      <c r="D6" s="5">
        <v>826.95137931034481</v>
      </c>
    </row>
    <row r="7" spans="1:4" x14ac:dyDescent="0.2">
      <c r="B7" t="s">
        <v>171</v>
      </c>
      <c r="C7" s="5">
        <v>530.46017241379309</v>
      </c>
      <c r="D7" s="5">
        <v>652.32391304347834</v>
      </c>
    </row>
    <row r="8" spans="1:4" x14ac:dyDescent="0.2">
      <c r="B8" t="s">
        <v>172</v>
      </c>
      <c r="C8" s="5">
        <v>507.62763636363633</v>
      </c>
      <c r="D8" s="5">
        <v>951.75940000000003</v>
      </c>
    </row>
    <row r="9" spans="1:4" x14ac:dyDescent="0.2">
      <c r="B9" t="s">
        <v>173</v>
      </c>
      <c r="C9" s="5">
        <v>557.54517241379324</v>
      </c>
      <c r="D9" s="5">
        <v>720.22546875000012</v>
      </c>
    </row>
    <row r="10" spans="1:4" x14ac:dyDescent="0.2">
      <c r="B10" t="s">
        <v>174</v>
      </c>
      <c r="C10" s="5">
        <v>741.18362068965519</v>
      </c>
      <c r="D10" s="5">
        <v>1035.3045390070922</v>
      </c>
    </row>
    <row r="11" spans="1:4" x14ac:dyDescent="0.2">
      <c r="B11" t="s">
        <v>175</v>
      </c>
      <c r="C11" s="5">
        <v>487.52306122448977</v>
      </c>
      <c r="D11" s="5">
        <v>762.69173611111114</v>
      </c>
    </row>
    <row r="12" spans="1:4" x14ac:dyDescent="0.2">
      <c r="B12" t="s">
        <v>176</v>
      </c>
      <c r="C12" s="5">
        <v>540.74627118644071</v>
      </c>
      <c r="D12" s="5">
        <v>803.86419999999998</v>
      </c>
    </row>
    <row r="13" spans="1:4" x14ac:dyDescent="0.2">
      <c r="B13" t="s">
        <v>177</v>
      </c>
      <c r="C13" s="5">
        <v>591.14476190476194</v>
      </c>
      <c r="D13" s="5">
        <v>749.30455172413804</v>
      </c>
    </row>
    <row r="14" spans="1:4" x14ac:dyDescent="0.2">
      <c r="B14" t="s">
        <v>178</v>
      </c>
      <c r="C14" s="5">
        <v>327.23377358490563</v>
      </c>
      <c r="D14" s="5">
        <v>821.95868217054272</v>
      </c>
    </row>
    <row r="15" spans="1:4" x14ac:dyDescent="0.2">
      <c r="B15" t="s">
        <v>179</v>
      </c>
      <c r="C15" s="5">
        <v>374.4726</v>
      </c>
      <c r="D15" s="5">
        <v>642.80478260869563</v>
      </c>
    </row>
    <row r="16" spans="1:4" x14ac:dyDescent="0.2">
      <c r="B16" t="s">
        <v>180</v>
      </c>
      <c r="C16" s="5">
        <v>547.35964912280701</v>
      </c>
      <c r="D16" s="5">
        <v>789.05057377049195</v>
      </c>
    </row>
    <row r="17" spans="1:4" x14ac:dyDescent="0.2">
      <c r="A17" t="s">
        <v>168</v>
      </c>
      <c r="B17" t="s">
        <v>169</v>
      </c>
      <c r="C17" s="5">
        <v>458.202</v>
      </c>
      <c r="D17" s="5">
        <v>697.89773913043496</v>
      </c>
    </row>
    <row r="18" spans="1:4" x14ac:dyDescent="0.2">
      <c r="B18" t="s">
        <v>170</v>
      </c>
      <c r="C18" s="5">
        <v>620.82875000000001</v>
      </c>
      <c r="D18" s="5">
        <v>690.97887096774195</v>
      </c>
    </row>
    <row r="19" spans="1:4" x14ac:dyDescent="0.2">
      <c r="B19" t="s">
        <v>171</v>
      </c>
      <c r="C19" s="5">
        <v>274.17358974358973</v>
      </c>
      <c r="D19" s="5">
        <v>825.64906250000024</v>
      </c>
    </row>
    <row r="20" spans="1:4" x14ac:dyDescent="0.2">
      <c r="B20" t="s">
        <v>172</v>
      </c>
      <c r="C20" s="5">
        <v>659.569827586207</v>
      </c>
      <c r="D20" s="5">
        <v>657.45088888888881</v>
      </c>
    </row>
    <row r="21" spans="1:4" x14ac:dyDescent="0.2">
      <c r="B21" t="s">
        <v>173</v>
      </c>
      <c r="C21" s="5">
        <v>448.07984615384623</v>
      </c>
      <c r="D21" s="5">
        <v>728.51595588235296</v>
      </c>
    </row>
    <row r="22" spans="1:4" x14ac:dyDescent="0.2">
      <c r="B22" t="s">
        <v>174</v>
      </c>
      <c r="C22" s="5">
        <v>437.04793103448276</v>
      </c>
      <c r="D22" s="5">
        <v>514.5884210526317</v>
      </c>
    </row>
    <row r="23" spans="1:4" x14ac:dyDescent="0.2">
      <c r="B23" t="s">
        <v>175</v>
      </c>
      <c r="C23" s="5">
        <v>459.21036363636364</v>
      </c>
      <c r="D23" s="5">
        <v>830.90161290322555</v>
      </c>
    </row>
    <row r="24" spans="1:4" x14ac:dyDescent="0.2">
      <c r="B24" t="s">
        <v>176</v>
      </c>
      <c r="C24" s="5">
        <v>826.46</v>
      </c>
      <c r="D24" s="5">
        <v>1155.8478358208956</v>
      </c>
    </row>
    <row r="25" spans="1:4" x14ac:dyDescent="0.2">
      <c r="B25" t="s">
        <v>177</v>
      </c>
      <c r="C25" s="5">
        <v>446.91879999999998</v>
      </c>
      <c r="D25" s="5">
        <v>714.41476923076937</v>
      </c>
    </row>
    <row r="26" spans="1:4" x14ac:dyDescent="0.2">
      <c r="B26" t="s">
        <v>178</v>
      </c>
      <c r="C26" s="5">
        <v>505.02452830188673</v>
      </c>
      <c r="D26" s="5">
        <v>817.8597841726621</v>
      </c>
    </row>
    <row r="27" spans="1:4" x14ac:dyDescent="0.2">
      <c r="B27" t="s">
        <v>179</v>
      </c>
      <c r="C27" s="5">
        <v>529.77083333333337</v>
      </c>
      <c r="D27" s="5">
        <v>868.69184873949587</v>
      </c>
    </row>
    <row r="28" spans="1:4" x14ac:dyDescent="0.2">
      <c r="B28" t="s">
        <v>180</v>
      </c>
      <c r="C28" s="5">
        <v>393.25920634920641</v>
      </c>
      <c r="D28" s="5">
        <v>819.80804347826108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5309-E151-4A1B-A893-EA61789E60E8}">
  <dimension ref="A3:C14"/>
  <sheetViews>
    <sheetView workbookViewId="0">
      <selection activeCell="E31" sqref="E31"/>
    </sheetView>
  </sheetViews>
  <sheetFormatPr defaultRowHeight="14.25" x14ac:dyDescent="0.2"/>
  <cols>
    <col min="1" max="1" width="23.5" bestFit="1" customWidth="1"/>
    <col min="2" max="2" width="14.75" bestFit="1" customWidth="1"/>
    <col min="3" max="5" width="14.125" bestFit="1" customWidth="1"/>
  </cols>
  <sheetData>
    <row r="3" spans="1:3" x14ac:dyDescent="0.2">
      <c r="A3" s="6" t="s">
        <v>165</v>
      </c>
      <c r="B3" s="6" t="s">
        <v>158</v>
      </c>
    </row>
    <row r="4" spans="1:3" x14ac:dyDescent="0.2">
      <c r="A4" s="6" t="s">
        <v>6</v>
      </c>
      <c r="B4" t="s">
        <v>148</v>
      </c>
      <c r="C4" t="s">
        <v>147</v>
      </c>
    </row>
    <row r="5" spans="1:3" x14ac:dyDescent="0.2">
      <c r="A5" t="s">
        <v>157</v>
      </c>
      <c r="B5" s="5">
        <v>12738.55</v>
      </c>
      <c r="C5" s="5">
        <v>48848.580000000009</v>
      </c>
    </row>
    <row r="6" spans="1:3" x14ac:dyDescent="0.2">
      <c r="A6" t="s">
        <v>156</v>
      </c>
      <c r="B6" s="5">
        <v>15631.689999999997</v>
      </c>
      <c r="C6" s="5">
        <v>51254.19</v>
      </c>
    </row>
    <row r="7" spans="1:3" x14ac:dyDescent="0.2">
      <c r="A7" t="s">
        <v>19</v>
      </c>
      <c r="B7" s="5">
        <v>23548.909999999993</v>
      </c>
      <c r="C7" s="5">
        <v>63908.990000000005</v>
      </c>
    </row>
    <row r="8" spans="1:3" x14ac:dyDescent="0.2">
      <c r="A8" t="s">
        <v>155</v>
      </c>
      <c r="B8" s="5">
        <v>39203.43</v>
      </c>
      <c r="C8" s="5">
        <v>125502.73000000001</v>
      </c>
    </row>
    <row r="9" spans="1:3" x14ac:dyDescent="0.2">
      <c r="A9" t="s">
        <v>154</v>
      </c>
      <c r="B9" s="5">
        <v>45816.3</v>
      </c>
      <c r="C9" s="5">
        <v>174100.77999999994</v>
      </c>
    </row>
    <row r="10" spans="1:3" x14ac:dyDescent="0.2">
      <c r="A10" t="s">
        <v>153</v>
      </c>
      <c r="B10" s="5">
        <v>81915.97</v>
      </c>
      <c r="C10" s="5">
        <v>278257.8</v>
      </c>
    </row>
    <row r="11" spans="1:3" x14ac:dyDescent="0.2">
      <c r="A11" t="s">
        <v>152</v>
      </c>
      <c r="B11" s="5">
        <v>69084.55</v>
      </c>
      <c r="C11" s="5">
        <v>312539.23000000021</v>
      </c>
    </row>
    <row r="12" spans="1:3" x14ac:dyDescent="0.2">
      <c r="A12" t="s">
        <v>151</v>
      </c>
      <c r="B12" s="5">
        <v>121697.56</v>
      </c>
      <c r="C12" s="5">
        <v>427704.99000000005</v>
      </c>
    </row>
    <row r="13" spans="1:3" x14ac:dyDescent="0.2">
      <c r="A13" t="s">
        <v>149</v>
      </c>
      <c r="B13" s="5">
        <v>104554.15999999999</v>
      </c>
      <c r="C13" s="5">
        <v>503470.23</v>
      </c>
    </row>
    <row r="14" spans="1:3" x14ac:dyDescent="0.2">
      <c r="A14" t="s">
        <v>150</v>
      </c>
      <c r="B14" s="5">
        <v>143924.37</v>
      </c>
      <c r="C14" s="5">
        <v>542555.46999999986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F2AB-278B-4996-8D23-EA109252A8A2}">
  <dimension ref="A3:G29"/>
  <sheetViews>
    <sheetView workbookViewId="0">
      <selection activeCell="G27" sqref="G27"/>
    </sheetView>
  </sheetViews>
  <sheetFormatPr defaultRowHeight="14.25" x14ac:dyDescent="0.2"/>
  <cols>
    <col min="1" max="1" width="13" bestFit="1" customWidth="1"/>
    <col min="2" max="2" width="15.625" bestFit="1" customWidth="1"/>
    <col min="3" max="4" width="14.75" bestFit="1" customWidth="1"/>
    <col min="5" max="5" width="13.5" bestFit="1" customWidth="1"/>
    <col min="6" max="729" width="11.375" bestFit="1" customWidth="1"/>
    <col min="730" max="730" width="13.5" bestFit="1" customWidth="1"/>
  </cols>
  <sheetData>
    <row r="3" spans="1:5" x14ac:dyDescent="0.2">
      <c r="A3" s="6" t="s">
        <v>165</v>
      </c>
      <c r="C3" s="6" t="s">
        <v>158</v>
      </c>
    </row>
    <row r="4" spans="1:5" x14ac:dyDescent="0.2">
      <c r="A4" s="6" t="s">
        <v>181</v>
      </c>
      <c r="B4" s="6" t="s">
        <v>182</v>
      </c>
      <c r="C4" t="s">
        <v>148</v>
      </c>
      <c r="D4" t="s">
        <v>147</v>
      </c>
      <c r="E4" t="s">
        <v>166</v>
      </c>
    </row>
    <row r="5" spans="1:5" x14ac:dyDescent="0.2">
      <c r="A5" t="s">
        <v>167</v>
      </c>
      <c r="B5" t="s">
        <v>169</v>
      </c>
      <c r="C5" s="5">
        <v>17665.07</v>
      </c>
      <c r="D5" s="5">
        <v>113131.16</v>
      </c>
      <c r="E5" s="5">
        <v>130796.23000000001</v>
      </c>
    </row>
    <row r="6" spans="1:5" x14ac:dyDescent="0.2">
      <c r="B6" t="s">
        <v>170</v>
      </c>
      <c r="C6" s="5">
        <v>12622.539999999999</v>
      </c>
      <c r="D6" s="5">
        <v>119907.95</v>
      </c>
      <c r="E6" s="5">
        <v>132530.49</v>
      </c>
    </row>
    <row r="7" spans="1:5" x14ac:dyDescent="0.2">
      <c r="B7" t="s">
        <v>171</v>
      </c>
      <c r="C7" s="5">
        <v>30766.69</v>
      </c>
      <c r="D7" s="5">
        <v>90020.700000000012</v>
      </c>
      <c r="E7" s="5">
        <v>120787.39000000001</v>
      </c>
    </row>
    <row r="8" spans="1:5" x14ac:dyDescent="0.2">
      <c r="B8" t="s">
        <v>172</v>
      </c>
      <c r="C8" s="5">
        <v>27919.519999999997</v>
      </c>
      <c r="D8" s="5">
        <v>142763.91</v>
      </c>
      <c r="E8" s="5">
        <v>170683.43</v>
      </c>
    </row>
    <row r="9" spans="1:5" x14ac:dyDescent="0.2">
      <c r="B9" t="s">
        <v>173</v>
      </c>
      <c r="C9" s="5">
        <v>32337.620000000006</v>
      </c>
      <c r="D9" s="5">
        <v>92188.860000000015</v>
      </c>
      <c r="E9" s="5">
        <v>124526.48000000003</v>
      </c>
    </row>
    <row r="10" spans="1:5" x14ac:dyDescent="0.2">
      <c r="B10" t="s">
        <v>174</v>
      </c>
      <c r="C10" s="5">
        <v>42988.65</v>
      </c>
      <c r="D10" s="5">
        <v>145977.94</v>
      </c>
      <c r="E10" s="5">
        <v>188966.59</v>
      </c>
    </row>
    <row r="11" spans="1:5" x14ac:dyDescent="0.2">
      <c r="B11" t="s">
        <v>175</v>
      </c>
      <c r="C11" s="5">
        <v>23888.629999999997</v>
      </c>
      <c r="D11" s="5">
        <v>109827.61</v>
      </c>
      <c r="E11" s="5">
        <v>133716.24</v>
      </c>
    </row>
    <row r="12" spans="1:5" x14ac:dyDescent="0.2">
      <c r="B12" t="s">
        <v>176</v>
      </c>
      <c r="C12" s="5">
        <v>31904.03</v>
      </c>
      <c r="D12" s="5">
        <v>120579.63</v>
      </c>
      <c r="E12" s="5">
        <v>152483.66</v>
      </c>
    </row>
    <row r="13" spans="1:5" x14ac:dyDescent="0.2">
      <c r="B13" t="s">
        <v>177</v>
      </c>
      <c r="C13" s="5">
        <v>24828.080000000002</v>
      </c>
      <c r="D13" s="5">
        <v>108649.16000000002</v>
      </c>
      <c r="E13" s="5">
        <v>133477.24000000002</v>
      </c>
    </row>
    <row r="14" spans="1:5" x14ac:dyDescent="0.2">
      <c r="B14" t="s">
        <v>178</v>
      </c>
      <c r="C14" s="5">
        <v>17343.39</v>
      </c>
      <c r="D14" s="5">
        <v>106032.67000000001</v>
      </c>
      <c r="E14" s="5">
        <v>123376.06000000001</v>
      </c>
    </row>
    <row r="15" spans="1:5" x14ac:dyDescent="0.2">
      <c r="B15" t="s">
        <v>179</v>
      </c>
      <c r="C15" s="5">
        <v>18723.63</v>
      </c>
      <c r="D15" s="5">
        <v>73922.55</v>
      </c>
      <c r="E15" s="5">
        <v>92646.180000000008</v>
      </c>
    </row>
    <row r="16" spans="1:5" x14ac:dyDescent="0.2">
      <c r="B16" t="s">
        <v>180</v>
      </c>
      <c r="C16" s="5">
        <v>31199.5</v>
      </c>
      <c r="D16" s="5">
        <v>96264.170000000013</v>
      </c>
      <c r="E16" s="5">
        <v>127463.67000000001</v>
      </c>
    </row>
    <row r="17" spans="1:7" x14ac:dyDescent="0.2">
      <c r="A17" t="s">
        <v>168</v>
      </c>
      <c r="B17" t="s">
        <v>169</v>
      </c>
      <c r="C17" s="5">
        <v>27492.12</v>
      </c>
      <c r="D17" s="5">
        <v>80258.24000000002</v>
      </c>
      <c r="E17" s="5">
        <v>107750.36000000002</v>
      </c>
    </row>
    <row r="18" spans="1:7" x14ac:dyDescent="0.2">
      <c r="B18" t="s">
        <v>170</v>
      </c>
      <c r="C18" s="5">
        <v>24833.15</v>
      </c>
      <c r="D18" s="5">
        <v>85681.38</v>
      </c>
      <c r="E18" s="5">
        <v>110514.53</v>
      </c>
    </row>
    <row r="19" spans="1:7" x14ac:dyDescent="0.2">
      <c r="B19" t="s">
        <v>171</v>
      </c>
      <c r="C19" s="5">
        <v>10692.77</v>
      </c>
      <c r="D19" s="5">
        <v>105683.08000000003</v>
      </c>
      <c r="E19" s="5">
        <v>116375.85000000003</v>
      </c>
    </row>
    <row r="20" spans="1:7" x14ac:dyDescent="0.2">
      <c r="B20" t="s">
        <v>172</v>
      </c>
      <c r="C20" s="5">
        <v>38255.050000000003</v>
      </c>
      <c r="D20" s="5">
        <v>88755.87</v>
      </c>
      <c r="E20" s="5">
        <v>127010.92</v>
      </c>
    </row>
    <row r="21" spans="1:7" x14ac:dyDescent="0.2">
      <c r="B21" t="s">
        <v>173</v>
      </c>
      <c r="C21" s="5">
        <v>29125.190000000006</v>
      </c>
      <c r="D21" s="5">
        <v>99078.17</v>
      </c>
      <c r="E21" s="5">
        <v>128203.36</v>
      </c>
    </row>
    <row r="22" spans="1:7" x14ac:dyDescent="0.2">
      <c r="B22" t="s">
        <v>174</v>
      </c>
      <c r="C22" s="5">
        <v>25348.78</v>
      </c>
      <c r="D22" s="5">
        <v>68440.260000000009</v>
      </c>
      <c r="E22" s="5">
        <v>93789.040000000008</v>
      </c>
    </row>
    <row r="23" spans="1:7" x14ac:dyDescent="0.2">
      <c r="B23" t="s">
        <v>175</v>
      </c>
      <c r="C23" s="5">
        <v>25256.57</v>
      </c>
      <c r="D23" s="5">
        <v>103031.79999999997</v>
      </c>
      <c r="E23" s="5">
        <v>128288.36999999997</v>
      </c>
    </row>
    <row r="24" spans="1:7" x14ac:dyDescent="0.2">
      <c r="B24" t="s">
        <v>176</v>
      </c>
      <c r="C24" s="5">
        <v>52893.440000000002</v>
      </c>
      <c r="D24" s="5">
        <v>154883.61000000002</v>
      </c>
      <c r="E24" s="5">
        <v>207777.05000000002</v>
      </c>
    </row>
    <row r="25" spans="1:7" x14ac:dyDescent="0.2">
      <c r="B25" t="s">
        <v>177</v>
      </c>
      <c r="C25" s="5">
        <v>22345.94</v>
      </c>
      <c r="D25" s="5">
        <v>92873.920000000013</v>
      </c>
      <c r="E25" s="5">
        <v>115219.86000000002</v>
      </c>
    </row>
    <row r="26" spans="1:7" x14ac:dyDescent="0.2">
      <c r="B26" t="s">
        <v>178</v>
      </c>
      <c r="C26" s="5">
        <v>26766.299999999996</v>
      </c>
      <c r="D26" s="5">
        <v>113682.51000000004</v>
      </c>
      <c r="E26" s="5">
        <v>140448.81000000003</v>
      </c>
    </row>
    <row r="27" spans="1:7" x14ac:dyDescent="0.2">
      <c r="B27" t="s">
        <v>179</v>
      </c>
      <c r="C27" s="5">
        <v>38143.5</v>
      </c>
      <c r="D27" s="5">
        <v>103374.33</v>
      </c>
      <c r="E27" s="5">
        <v>141517.83000000002</v>
      </c>
    </row>
    <row r="28" spans="1:7" x14ac:dyDescent="0.2">
      <c r="B28" t="s">
        <v>180</v>
      </c>
      <c r="C28" s="5">
        <v>24775.330000000005</v>
      </c>
      <c r="D28" s="5">
        <v>113133.51000000002</v>
      </c>
      <c r="E28" s="5">
        <v>137908.84000000003</v>
      </c>
      <c r="G28" s="10"/>
    </row>
    <row r="29" spans="1:7" x14ac:dyDescent="0.2">
      <c r="A29" t="s">
        <v>166</v>
      </c>
      <c r="C29" s="5">
        <v>658115.49</v>
      </c>
      <c r="D29" s="5">
        <v>2528142.9900000007</v>
      </c>
      <c r="E29" s="5">
        <v>3186258.48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1F64-A2B3-4038-A948-34AF3389E098}">
  <dimension ref="A3:H11"/>
  <sheetViews>
    <sheetView workbookViewId="0">
      <selection activeCell="O8" sqref="O8"/>
    </sheetView>
  </sheetViews>
  <sheetFormatPr defaultRowHeight="14.25" x14ac:dyDescent="0.2"/>
  <cols>
    <col min="1" max="2" width="22.75" bestFit="1" customWidth="1"/>
    <col min="3" max="3" width="12" bestFit="1" customWidth="1"/>
    <col min="4" max="5" width="5.875" bestFit="1" customWidth="1"/>
    <col min="6" max="6" width="7.875" bestFit="1" customWidth="1"/>
    <col min="7" max="7" width="22.75" bestFit="1" customWidth="1"/>
    <col min="8" max="8" width="10.875" bestFit="1" customWidth="1"/>
    <col min="9" max="13" width="5.875" bestFit="1" customWidth="1"/>
    <col min="14" max="14" width="6.25" bestFit="1" customWidth="1"/>
    <col min="15" max="28" width="5.875" bestFit="1" customWidth="1"/>
    <col min="29" max="29" width="6.25" bestFit="1" customWidth="1"/>
    <col min="30" max="39" width="5.875" bestFit="1" customWidth="1"/>
    <col min="40" max="41" width="6.25" bestFit="1" customWidth="1"/>
    <col min="42" max="52" width="5.875" bestFit="1" customWidth="1"/>
    <col min="53" max="54" width="6.25" bestFit="1" customWidth="1"/>
    <col min="55" max="67" width="5.875" bestFit="1" customWidth="1"/>
    <col min="68" max="70" width="6.25" bestFit="1" customWidth="1"/>
    <col min="71" max="77" width="5.875" bestFit="1" customWidth="1"/>
    <col min="78" max="79" width="6.25" bestFit="1" customWidth="1"/>
    <col min="80" max="87" width="5.875" bestFit="1" customWidth="1"/>
    <col min="88" max="90" width="6.25" bestFit="1" customWidth="1"/>
    <col min="91" max="95" width="5.875" bestFit="1" customWidth="1"/>
    <col min="96" max="96" width="6.25" bestFit="1" customWidth="1"/>
    <col min="97" max="98" width="5.875" bestFit="1" customWidth="1"/>
    <col min="99" max="99" width="6.25" bestFit="1" customWidth="1"/>
    <col min="100" max="101" width="5.875" bestFit="1" customWidth="1"/>
    <col min="102" max="103" width="6.25" bestFit="1" customWidth="1"/>
    <col min="104" max="107" width="5.875" bestFit="1" customWidth="1"/>
    <col min="108" max="108" width="6.25" bestFit="1" customWidth="1"/>
    <col min="109" max="111" width="5.875" bestFit="1" customWidth="1"/>
    <col min="112" max="112" width="6.25" bestFit="1" customWidth="1"/>
    <col min="113" max="113" width="5.875" bestFit="1" customWidth="1"/>
    <col min="114" max="115" width="6.25" bestFit="1" customWidth="1"/>
    <col min="116" max="315" width="7" bestFit="1" customWidth="1"/>
    <col min="316" max="316" width="7.25" bestFit="1" customWidth="1"/>
    <col min="317" max="393" width="7" bestFit="1" customWidth="1"/>
    <col min="394" max="394" width="7.25" bestFit="1" customWidth="1"/>
    <col min="395" max="441" width="7" bestFit="1" customWidth="1"/>
    <col min="442" max="442" width="7.25" bestFit="1" customWidth="1"/>
    <col min="443" max="478" width="7" bestFit="1" customWidth="1"/>
    <col min="479" max="479" width="7.25" bestFit="1" customWidth="1"/>
    <col min="480" max="490" width="7" bestFit="1" customWidth="1"/>
    <col min="491" max="491" width="7.25" bestFit="1" customWidth="1"/>
    <col min="492" max="509" width="7" bestFit="1" customWidth="1"/>
    <col min="510" max="510" width="7.25" bestFit="1" customWidth="1"/>
    <col min="511" max="594" width="7" bestFit="1" customWidth="1"/>
    <col min="595" max="595" width="7.25" bestFit="1" customWidth="1"/>
    <col min="596" max="605" width="7" bestFit="1" customWidth="1"/>
    <col min="606" max="606" width="7.25" bestFit="1" customWidth="1"/>
    <col min="607" max="610" width="7" bestFit="1" customWidth="1"/>
    <col min="611" max="611" width="7.25" bestFit="1" customWidth="1"/>
    <col min="612" max="629" width="7" bestFit="1" customWidth="1"/>
    <col min="630" max="630" width="7.25" bestFit="1" customWidth="1"/>
    <col min="631" max="649" width="7" bestFit="1" customWidth="1"/>
    <col min="650" max="650" width="7.25" bestFit="1" customWidth="1"/>
    <col min="651" max="652" width="7" bestFit="1" customWidth="1"/>
    <col min="653" max="653" width="7.25" bestFit="1" customWidth="1"/>
    <col min="654" max="660" width="7" bestFit="1" customWidth="1"/>
    <col min="661" max="661" width="7.25" bestFit="1" customWidth="1"/>
    <col min="662" max="686" width="7" bestFit="1" customWidth="1"/>
    <col min="687" max="688" width="7.25" bestFit="1" customWidth="1"/>
    <col min="689" max="691" width="7" bestFit="1" customWidth="1"/>
    <col min="692" max="692" width="7.25" bestFit="1" customWidth="1"/>
    <col min="693" max="724" width="7" bestFit="1" customWidth="1"/>
    <col min="725" max="725" width="7.25" bestFit="1" customWidth="1"/>
    <col min="726" max="729" width="7" bestFit="1" customWidth="1"/>
    <col min="730" max="730" width="7.25" bestFit="1" customWidth="1"/>
    <col min="731" max="738" width="7" bestFit="1" customWidth="1"/>
    <col min="739" max="739" width="7.25" bestFit="1" customWidth="1"/>
    <col min="740" max="790" width="7" bestFit="1" customWidth="1"/>
    <col min="791" max="791" width="7.25" bestFit="1" customWidth="1"/>
    <col min="792" max="833" width="7" bestFit="1" customWidth="1"/>
    <col min="834" max="834" width="7.25" bestFit="1" customWidth="1"/>
    <col min="835" max="835" width="7" bestFit="1" customWidth="1"/>
    <col min="836" max="836" width="7.25" bestFit="1" customWidth="1"/>
    <col min="837" max="848" width="7" bestFit="1" customWidth="1"/>
    <col min="849" max="849" width="7.25" bestFit="1" customWidth="1"/>
    <col min="850" max="932" width="7" bestFit="1" customWidth="1"/>
    <col min="933" max="933" width="7.25" bestFit="1" customWidth="1"/>
    <col min="934" max="967" width="7" bestFit="1" customWidth="1"/>
    <col min="968" max="968" width="7.25" bestFit="1" customWidth="1"/>
    <col min="969" max="974" width="7" bestFit="1" customWidth="1"/>
    <col min="975" max="975" width="7.25" bestFit="1" customWidth="1"/>
    <col min="976" max="985" width="7" bestFit="1" customWidth="1"/>
    <col min="986" max="986" width="7.25" bestFit="1" customWidth="1"/>
    <col min="987" max="1007" width="7" bestFit="1" customWidth="1"/>
    <col min="1008" max="1008" width="7.25" bestFit="1" customWidth="1"/>
    <col min="1009" max="1009" width="7" bestFit="1" customWidth="1"/>
    <col min="1010" max="2370" width="8.125" bestFit="1" customWidth="1"/>
    <col min="2371" max="2371" width="8.625" bestFit="1" customWidth="1"/>
    <col min="2372" max="2488" width="8.125" bestFit="1" customWidth="1"/>
    <col min="2489" max="2489" width="8.625" bestFit="1" customWidth="1"/>
    <col min="2490" max="2539" width="8.125" bestFit="1" customWidth="1"/>
    <col min="2540" max="2540" width="8.625" bestFit="1" customWidth="1"/>
    <col min="2541" max="2831" width="8.125" bestFit="1" customWidth="1"/>
    <col min="2832" max="3652" width="9.625" bestFit="1" customWidth="1"/>
    <col min="3653" max="3662" width="10.75" bestFit="1" customWidth="1"/>
  </cols>
  <sheetData>
    <row r="3" spans="1:8" x14ac:dyDescent="0.2">
      <c r="A3" s="6" t="s">
        <v>4</v>
      </c>
      <c r="B3" s="6" t="s">
        <v>161</v>
      </c>
      <c r="C3" t="s">
        <v>165</v>
      </c>
      <c r="F3" s="7" t="s">
        <v>4</v>
      </c>
      <c r="G3" s="7" t="s">
        <v>161</v>
      </c>
      <c r="H3" s="7" t="s">
        <v>165</v>
      </c>
    </row>
    <row r="4" spans="1:8" x14ac:dyDescent="0.2">
      <c r="A4" t="s">
        <v>11</v>
      </c>
      <c r="B4" t="s">
        <v>183</v>
      </c>
      <c r="C4" s="5">
        <v>38681.96</v>
      </c>
      <c r="F4" t="s">
        <v>11</v>
      </c>
      <c r="G4" t="s">
        <v>183</v>
      </c>
      <c r="H4">
        <v>38681.96</v>
      </c>
    </row>
    <row r="5" spans="1:8" x14ac:dyDescent="0.2">
      <c r="A5" t="s">
        <v>11</v>
      </c>
      <c r="B5" t="s">
        <v>184</v>
      </c>
      <c r="C5" s="5">
        <v>1165603.4700000004</v>
      </c>
      <c r="F5" t="s">
        <v>11</v>
      </c>
      <c r="G5" t="s">
        <v>184</v>
      </c>
      <c r="H5">
        <v>1165603.4700000004</v>
      </c>
    </row>
    <row r="6" spans="1:8" x14ac:dyDescent="0.2">
      <c r="A6" t="s">
        <v>11</v>
      </c>
      <c r="B6" t="s">
        <v>185</v>
      </c>
      <c r="C6" s="5">
        <v>67846.81</v>
      </c>
      <c r="F6" t="s">
        <v>11</v>
      </c>
      <c r="G6" t="s">
        <v>185</v>
      </c>
      <c r="H6">
        <v>67846.81</v>
      </c>
    </row>
    <row r="7" spans="1:8" x14ac:dyDescent="0.2">
      <c r="A7" t="s">
        <v>11</v>
      </c>
      <c r="B7" t="s">
        <v>186</v>
      </c>
      <c r="C7" s="5">
        <v>603864.97999999952</v>
      </c>
      <c r="F7" t="s">
        <v>11</v>
      </c>
      <c r="G7" t="s">
        <v>186</v>
      </c>
      <c r="H7">
        <v>603864.97999999952</v>
      </c>
    </row>
    <row r="8" spans="1:8" x14ac:dyDescent="0.2">
      <c r="A8" t="s">
        <v>11</v>
      </c>
      <c r="B8" t="s">
        <v>187</v>
      </c>
      <c r="C8" s="5">
        <v>112716.26999999997</v>
      </c>
      <c r="F8" t="s">
        <v>11</v>
      </c>
      <c r="G8" t="s">
        <v>187</v>
      </c>
      <c r="H8">
        <v>112716.26999999997</v>
      </c>
    </row>
    <row r="9" spans="1:8" x14ac:dyDescent="0.2">
      <c r="A9" t="s">
        <v>11</v>
      </c>
      <c r="B9" t="s">
        <v>188</v>
      </c>
      <c r="C9" s="5">
        <v>59512.450000000004</v>
      </c>
      <c r="F9" t="s">
        <v>11</v>
      </c>
      <c r="G9" t="s">
        <v>188</v>
      </c>
      <c r="H9">
        <v>59512.450000000004</v>
      </c>
    </row>
    <row r="10" spans="1:8" x14ac:dyDescent="0.2">
      <c r="A10" t="s">
        <v>11</v>
      </c>
      <c r="B10" t="s">
        <v>189</v>
      </c>
      <c r="C10" s="5">
        <v>825449.32000000018</v>
      </c>
      <c r="F10" t="s">
        <v>11</v>
      </c>
      <c r="G10" t="s">
        <v>189</v>
      </c>
      <c r="H10">
        <v>825449.32000000018</v>
      </c>
    </row>
    <row r="11" spans="1:8" x14ac:dyDescent="0.2">
      <c r="A11" t="s">
        <v>11</v>
      </c>
      <c r="B11" t="s">
        <v>190</v>
      </c>
      <c r="C11" s="5">
        <v>312583.21999999997</v>
      </c>
      <c r="F11" t="s">
        <v>11</v>
      </c>
      <c r="G11" t="s">
        <v>190</v>
      </c>
      <c r="H11">
        <v>312583.21999999997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532E-27B9-403F-95DD-AFF9C7F346A5}">
  <dimension ref="A2:O9"/>
  <sheetViews>
    <sheetView showGridLines="0" tabSelected="1" zoomScale="85" zoomScaleNormal="85" workbookViewId="0">
      <selection activeCell="U8" sqref="U8"/>
    </sheetView>
  </sheetViews>
  <sheetFormatPr defaultRowHeight="14.25" x14ac:dyDescent="0.2"/>
  <sheetData>
    <row r="2" spans="1:15" ht="42.75" x14ac:dyDescent="0.2">
      <c r="A2" s="8" t="e" vm="1">
        <v>#VALUE!</v>
      </c>
      <c r="B2" s="8" t="s">
        <v>194</v>
      </c>
      <c r="C2" s="8"/>
      <c r="D2" s="8"/>
      <c r="E2" s="8"/>
      <c r="F2" s="8"/>
      <c r="G2" s="8"/>
      <c r="H2" s="8"/>
    </row>
    <row r="3" spans="1:15" x14ac:dyDescent="0.2">
      <c r="L3" t="s">
        <v>192</v>
      </c>
      <c r="O3" t="s">
        <v>193</v>
      </c>
    </row>
    <row r="9" spans="1:15" ht="18" x14ac:dyDescent="0.2">
      <c r="E9" s="9" t="s">
        <v>195</v>
      </c>
      <c r="F9" s="9"/>
    </row>
  </sheetData>
  <mergeCells count="1">
    <mergeCell ref="E9:F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KMART DATA - UNCLEAN</vt:lpstr>
      <vt:lpstr>KMART DATA</vt:lpstr>
      <vt:lpstr>Average Sales</vt:lpstr>
      <vt:lpstr>Sales by Category</vt:lpstr>
      <vt:lpstr>Sales Over Time</vt:lpstr>
      <vt:lpstr>Sales by State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Mevin Viji</cp:lastModifiedBy>
  <dcterms:created xsi:type="dcterms:W3CDTF">2025-02-04T04:19:03Z</dcterms:created>
  <dcterms:modified xsi:type="dcterms:W3CDTF">2026-05-12T12:15:10Z</dcterms:modified>
</cp:coreProperties>
</file>